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3D61E442-D84E-45BF-A957-5C8EC90AADE3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TABLA RESUMEN" sheetId="18" r:id="rId1"/>
    <sheet name="Hoja1" sheetId="19" r:id="rId2"/>
    <sheet name="CONSOLIDADO" sheetId="11" r:id="rId3"/>
    <sheet name="PILOTO" sheetId="7" state="hidden" r:id="rId4"/>
    <sheet name="DUPLICADAS REVISAR" sheetId="13" state="hidden" r:id="rId5"/>
  </sheets>
  <externalReferences>
    <externalReference r:id="rId6"/>
  </externalReferences>
  <definedNames>
    <definedName name="_xlnm._FilterDatabase" localSheetId="2" hidden="1">CONSOLIDADO!$A$1:$Y$3177</definedName>
    <definedName name="_xlnm._FilterDatabase" localSheetId="1" hidden="1">Hoja1!$A$3:$B$482</definedName>
    <definedName name="_xlnm._FilterDatabase" localSheetId="3" hidden="1">PILOTO!$A$1:$W$1584</definedName>
  </definedNames>
  <calcPr calcId="191029"/>
  <pivotCaches>
    <pivotCache cacheId="424" r:id="rId7"/>
    <pivotCache cacheId="42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9" l="1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" i="19"/>
  <c r="W61" i="11"/>
  <c r="W1555" i="11"/>
  <c r="W1563" i="11"/>
  <c r="W2934" i="11"/>
  <c r="W2556" i="11"/>
  <c r="W2362" i="11"/>
  <c r="W979" i="11"/>
  <c r="W1245" i="11"/>
  <c r="W2594" i="11"/>
  <c r="W1382" i="11"/>
  <c r="W1896" i="11"/>
  <c r="W1932" i="11"/>
  <c r="W2640" i="11"/>
  <c r="W68" i="11"/>
  <c r="W2283" i="11"/>
  <c r="W2175" i="11"/>
  <c r="W2140" i="11"/>
  <c r="W74" i="11"/>
  <c r="W2190" i="11"/>
  <c r="W1547" i="11"/>
  <c r="W3100" i="11"/>
  <c r="W2240" i="11"/>
  <c r="W2657" i="11"/>
  <c r="W2328" i="11"/>
  <c r="W2460" i="11"/>
  <c r="W2202" i="11"/>
  <c r="W2268" i="11"/>
  <c r="W2734" i="11"/>
  <c r="W2962" i="11"/>
  <c r="W2986" i="11"/>
  <c r="W712" i="11"/>
  <c r="W1251" i="11"/>
  <c r="W742" i="11"/>
  <c r="W969" i="11"/>
  <c r="W1395" i="11"/>
  <c r="W1403" i="11"/>
  <c r="W2167" i="11"/>
  <c r="W2244" i="11"/>
  <c r="W1472" i="11"/>
  <c r="W1033" i="11"/>
  <c r="W1167" i="11"/>
  <c r="W1389" i="11"/>
  <c r="W2222" i="11"/>
  <c r="W2488" i="11"/>
  <c r="W2624" i="11"/>
  <c r="W2921" i="11"/>
  <c r="W2992" i="11"/>
  <c r="W2560" i="11"/>
  <c r="W2613" i="11"/>
  <c r="W875" i="11"/>
  <c r="W1061" i="11"/>
  <c r="W601" i="11"/>
  <c r="W3081" i="11"/>
  <c r="W3087" i="11"/>
  <c r="W2026" i="11"/>
  <c r="W2899" i="11"/>
  <c r="W2030" i="11"/>
  <c r="W2195" i="11"/>
  <c r="W1467" i="11"/>
  <c r="W1468" i="11"/>
  <c r="W735" i="11"/>
  <c r="W736" i="11"/>
  <c r="W899" i="11"/>
  <c r="W902" i="11"/>
  <c r="W903" i="11"/>
  <c r="W723" i="11"/>
  <c r="W1180" i="11"/>
  <c r="W1235" i="11"/>
  <c r="W1242" i="11"/>
  <c r="W1321" i="11"/>
  <c r="W1505" i="11"/>
  <c r="W1506" i="11"/>
  <c r="W1507" i="11"/>
  <c r="W1509" i="11"/>
  <c r="W2231" i="11"/>
  <c r="W2340" i="11"/>
  <c r="W2341" i="11"/>
  <c r="W2342" i="11"/>
  <c r="W1010" i="11"/>
  <c r="W1297" i="11"/>
  <c r="W1333" i="11"/>
  <c r="W1336" i="11"/>
  <c r="W1160" i="11"/>
  <c r="W2347" i="11"/>
  <c r="W762" i="11"/>
  <c r="W763" i="11"/>
  <c r="W764" i="11"/>
  <c r="W765" i="11"/>
  <c r="W766" i="11"/>
  <c r="W767" i="11"/>
  <c r="W769" i="11"/>
  <c r="W864" i="11"/>
  <c r="W1024" i="11"/>
  <c r="W1127" i="11"/>
  <c r="W1143" i="11"/>
  <c r="W1209" i="11"/>
  <c r="W1390" i="11"/>
  <c r="W925" i="11"/>
  <c r="W1043" i="11"/>
  <c r="W1044" i="11"/>
  <c r="W2435" i="11"/>
  <c r="W2296" i="11"/>
  <c r="W691" i="11"/>
  <c r="W692" i="11"/>
  <c r="W940" i="11"/>
  <c r="W1071" i="11"/>
  <c r="W1072" i="11"/>
  <c r="W1198" i="11"/>
  <c r="W1489" i="11"/>
  <c r="W1490" i="11"/>
  <c r="W1426" i="11"/>
  <c r="W2196" i="11"/>
  <c r="W2197" i="11"/>
  <c r="W1565" i="11"/>
  <c r="W916" i="11"/>
  <c r="W919" i="11"/>
  <c r="W2209" i="11"/>
  <c r="W2210" i="11"/>
  <c r="W2349" i="11"/>
  <c r="W2354" i="11"/>
  <c r="W2378" i="11"/>
  <c r="W2379" i="11"/>
  <c r="W2414" i="11"/>
  <c r="W2441" i="11"/>
  <c r="W2512" i="11"/>
  <c r="W2606" i="11"/>
  <c r="W2607" i="11"/>
  <c r="W2631" i="11"/>
  <c r="W2632" i="11"/>
  <c r="W905" i="11"/>
  <c r="W1069" i="11"/>
  <c r="W1149" i="11"/>
  <c r="W1150" i="11"/>
  <c r="W2152" i="11"/>
  <c r="W2172" i="11"/>
  <c r="W2173" i="11"/>
  <c r="W2217" i="11"/>
  <c r="W2221" i="11"/>
  <c r="W2254" i="11"/>
  <c r="W2259" i="11"/>
  <c r="W2262" i="11"/>
  <c r="W2263" i="11"/>
  <c r="S325" i="11"/>
  <c r="S326" i="11"/>
  <c r="W1128" i="11"/>
  <c r="W1201" i="11"/>
  <c r="W1247" i="11"/>
  <c r="W1269" i="11"/>
  <c r="W1270" i="11"/>
  <c r="W1280" i="11"/>
  <c r="W1282" i="11"/>
  <c r="W1486" i="11"/>
  <c r="W1512" i="11"/>
  <c r="W1514" i="11"/>
  <c r="W1515" i="11"/>
  <c r="W1109" i="11"/>
  <c r="W1110" i="11"/>
  <c r="W1522" i="11"/>
  <c r="W2397" i="11"/>
  <c r="W2398" i="11"/>
  <c r="W2411" i="11"/>
  <c r="W2456" i="11"/>
  <c r="W2515" i="11"/>
  <c r="W2615" i="11"/>
  <c r="W2616" i="11"/>
  <c r="W1268" i="11"/>
  <c r="W1296" i="11"/>
  <c r="W1454" i="11"/>
  <c r="W710" i="11"/>
  <c r="W1077" i="11"/>
  <c r="W737" i="11"/>
  <c r="W1455" i="11"/>
  <c r="W1497" i="11"/>
  <c r="W1498" i="11"/>
  <c r="W1500" i="11"/>
  <c r="W697" i="11"/>
  <c r="W880" i="11"/>
  <c r="W1230" i="11"/>
  <c r="W1231" i="11"/>
  <c r="W1432" i="11"/>
  <c r="W1433" i="11"/>
  <c r="W1435" i="11"/>
  <c r="W929" i="11"/>
  <c r="W2787" i="11"/>
  <c r="W1310" i="11"/>
  <c r="W1311" i="11"/>
  <c r="W1312" i="11"/>
  <c r="W1313" i="11"/>
  <c r="W2315" i="11"/>
  <c r="W2316" i="11"/>
  <c r="W1210" i="11"/>
  <c r="W1211" i="11"/>
  <c r="W1212" i="11"/>
  <c r="W1315" i="11"/>
  <c r="W1351" i="11"/>
  <c r="W1411" i="11"/>
  <c r="W1412" i="11"/>
  <c r="W870" i="11"/>
  <c r="W871" i="11"/>
  <c r="W873" i="11"/>
  <c r="W874" i="11"/>
  <c r="W1216" i="11"/>
  <c r="W2286" i="11"/>
  <c r="W2290" i="11"/>
  <c r="W2291" i="11"/>
  <c r="W2917" i="11"/>
  <c r="W2919" i="11"/>
  <c r="W877" i="11"/>
  <c r="W878" i="11"/>
  <c r="W879" i="11"/>
  <c r="W1022" i="11"/>
  <c r="W1159" i="11"/>
  <c r="W867" i="11"/>
  <c r="W1495" i="11"/>
  <c r="W812" i="11"/>
  <c r="W1485" i="11"/>
  <c r="W2753" i="11"/>
  <c r="W2788" i="11"/>
  <c r="W2789" i="11"/>
  <c r="W938" i="11"/>
  <c r="W954" i="11"/>
  <c r="W957" i="11"/>
  <c r="W958" i="11"/>
  <c r="W959" i="11"/>
  <c r="W961" i="11"/>
  <c r="W1478" i="11"/>
  <c r="W2764" i="11"/>
  <c r="W2765" i="11"/>
  <c r="W2766" i="11"/>
  <c r="W2177" i="11"/>
  <c r="W2178" i="11"/>
  <c r="W2189" i="11"/>
  <c r="W684" i="11"/>
  <c r="W685" i="11"/>
  <c r="W698" i="11"/>
  <c r="W825" i="11"/>
  <c r="W860" i="11"/>
  <c r="W861" i="11"/>
  <c r="W1222" i="11"/>
  <c r="W1223" i="11"/>
  <c r="W1364" i="11"/>
  <c r="W857" i="11"/>
  <c r="W1026" i="11"/>
  <c r="W1094" i="11"/>
  <c r="W1273" i="11"/>
  <c r="W1519" i="11"/>
  <c r="W791" i="11"/>
  <c r="W1252" i="11"/>
  <c r="W1303" i="11"/>
  <c r="W1304" i="11"/>
  <c r="W1361" i="11"/>
  <c r="W1003" i="11"/>
  <c r="W1151" i="11"/>
  <c r="W1510" i="11"/>
  <c r="W2620" i="11"/>
  <c r="W2621" i="11"/>
  <c r="W2300" i="11"/>
  <c r="W1224" i="11"/>
  <c r="W1225" i="11"/>
  <c r="W1227" i="11"/>
  <c r="W1228" i="11"/>
  <c r="W1306" i="11"/>
  <c r="W1316" i="11"/>
  <c r="W2779" i="11"/>
  <c r="W1185" i="11"/>
  <c r="W1187" i="11"/>
  <c r="W1188" i="11"/>
  <c r="W2325" i="11"/>
  <c r="W2326" i="11"/>
  <c r="W2327" i="11"/>
  <c r="W2380" i="11"/>
  <c r="W2440" i="11"/>
  <c r="W1248" i="11"/>
  <c r="W1260" i="11"/>
  <c r="W2510" i="11"/>
  <c r="W2517" i="11"/>
  <c r="W2527" i="11"/>
  <c r="W1417" i="11"/>
  <c r="W2610" i="11"/>
  <c r="W2611" i="11"/>
  <c r="W1244" i="11"/>
  <c r="W1039" i="11"/>
  <c r="W1484" i="11"/>
  <c r="W801" i="11"/>
  <c r="W813" i="11"/>
  <c r="W853" i="11"/>
  <c r="W934" i="11"/>
  <c r="W1012" i="11"/>
  <c r="W1013" i="11"/>
  <c r="W1272" i="11"/>
  <c r="W1289" i="11"/>
  <c r="W1290" i="11"/>
  <c r="W1367" i="11"/>
  <c r="W1368" i="11"/>
  <c r="W1373" i="11"/>
  <c r="W1384" i="11"/>
  <c r="W1458" i="11"/>
  <c r="W680" i="11"/>
  <c r="W681" i="11"/>
  <c r="W786" i="11"/>
  <c r="W787" i="11"/>
  <c r="W788" i="11"/>
  <c r="W922" i="11"/>
  <c r="W923" i="11"/>
  <c r="W930" i="11"/>
  <c r="W941" i="11"/>
  <c r="W942" i="11"/>
  <c r="W1046" i="11"/>
  <c r="W1076" i="11"/>
  <c r="W1088" i="11"/>
  <c r="W1089" i="11"/>
  <c r="W1117" i="11"/>
  <c r="W1118" i="11"/>
  <c r="W1192" i="11"/>
  <c r="W1281" i="11"/>
  <c r="W1461" i="11"/>
  <c r="W978" i="11"/>
  <c r="W1008" i="11"/>
  <c r="W1097" i="11"/>
  <c r="W1099" i="11"/>
  <c r="W1100" i="11"/>
  <c r="W1317" i="11"/>
  <c r="W1318" i="11"/>
  <c r="W1320" i="11"/>
  <c r="W1365" i="11"/>
  <c r="W728" i="11"/>
  <c r="W729" i="11"/>
  <c r="W805" i="11"/>
  <c r="W775" i="11"/>
  <c r="W2945" i="11"/>
  <c r="W2420" i="11"/>
  <c r="W2458" i="11"/>
  <c r="W754" i="11"/>
  <c r="W755" i="11"/>
  <c r="W756" i="11"/>
  <c r="W1004" i="11"/>
  <c r="W1006" i="11"/>
  <c r="W1132" i="11"/>
  <c r="S329" i="11"/>
  <c r="S330" i="11"/>
  <c r="W2895" i="11"/>
  <c r="W2896" i="11"/>
  <c r="W2943" i="11"/>
  <c r="W2944" i="11"/>
  <c r="W2991" i="11"/>
  <c r="W2997" i="11"/>
  <c r="W2999" i="11"/>
  <c r="W3000" i="11"/>
  <c r="W1903" i="11"/>
  <c r="W1904" i="11"/>
  <c r="W1907" i="11"/>
  <c r="W1908" i="11"/>
  <c r="W1909" i="11"/>
  <c r="W1913" i="11"/>
  <c r="W1916" i="11"/>
  <c r="W1917" i="11"/>
  <c r="W1921" i="11"/>
  <c r="W1923" i="11"/>
  <c r="W1924" i="11"/>
  <c r="W2428" i="11"/>
  <c r="W2429" i="11"/>
  <c r="W2449" i="11"/>
  <c r="W2450" i="11"/>
  <c r="W2482" i="11"/>
  <c r="W2483" i="11"/>
  <c r="W2523" i="11"/>
  <c r="W2537" i="11"/>
  <c r="W1156" i="11"/>
  <c r="W1157" i="11"/>
  <c r="W1441" i="11"/>
  <c r="W1442" i="11"/>
  <c r="W1483" i="11"/>
  <c r="W2889" i="11"/>
  <c r="W2890" i="11"/>
  <c r="W1104" i="11"/>
  <c r="W1105" i="11"/>
  <c r="W792" i="11"/>
  <c r="W793" i="11"/>
  <c r="W989" i="11"/>
  <c r="W990" i="11"/>
  <c r="W1162" i="11"/>
  <c r="W1254" i="11"/>
  <c r="W1362" i="11"/>
  <c r="W1363" i="11"/>
  <c r="W1438" i="11"/>
  <c r="W1439" i="11"/>
  <c r="W1464" i="11"/>
  <c r="W2526" i="11"/>
  <c r="W2415" i="11"/>
  <c r="W2416" i="11"/>
  <c r="W1264" i="11"/>
  <c r="W1265" i="11"/>
  <c r="W1266" i="11"/>
  <c r="W1267" i="11"/>
  <c r="W993" i="11"/>
  <c r="W996" i="11"/>
  <c r="W1146" i="11"/>
  <c r="W1232" i="11"/>
  <c r="S312" i="11"/>
  <c r="S313" i="11"/>
  <c r="S314" i="11"/>
  <c r="W781" i="11"/>
  <c r="W782" i="11"/>
  <c r="W790" i="11"/>
  <c r="W987" i="11"/>
  <c r="W1220" i="11"/>
  <c r="W1221" i="11"/>
  <c r="W1233" i="11"/>
  <c r="W2948" i="11"/>
  <c r="W1291" i="11"/>
  <c r="W1379" i="11"/>
  <c r="W2979" i="11"/>
  <c r="W2980" i="11"/>
  <c r="W1927" i="11"/>
  <c r="W1928" i="11"/>
  <c r="W2777" i="11"/>
  <c r="W2352" i="11"/>
  <c r="W2160" i="11"/>
  <c r="W2161" i="11"/>
  <c r="W2163" i="11"/>
  <c r="W2355" i="11"/>
  <c r="W2359" i="11"/>
  <c r="W2367" i="11"/>
  <c r="W2182" i="11"/>
  <c r="W2184" i="11"/>
  <c r="W2185" i="11"/>
  <c r="W2447" i="11"/>
  <c r="W2206" i="11"/>
  <c r="W2207" i="11"/>
  <c r="W2609" i="11"/>
  <c r="W2009" i="11"/>
  <c r="W2012" i="11"/>
  <c r="W2013" i="11"/>
  <c r="W2014" i="11"/>
  <c r="W2016" i="11"/>
  <c r="W2395" i="11"/>
  <c r="W2396" i="11"/>
  <c r="W2543" i="11"/>
  <c r="W2376" i="11"/>
  <c r="W2436" i="11"/>
  <c r="W2602" i="11"/>
  <c r="W2603" i="11"/>
  <c r="W3090" i="11"/>
  <c r="W2301" i="11"/>
  <c r="W2304" i="11"/>
  <c r="W2308" i="11"/>
  <c r="W2309" i="11"/>
  <c r="W699" i="11"/>
  <c r="W700" i="11"/>
  <c r="W749" i="11"/>
  <c r="W999" i="11"/>
  <c r="W1189" i="11"/>
  <c r="W1190" i="11"/>
  <c r="W1353" i="11"/>
  <c r="W2343" i="11"/>
  <c r="W2448" i="11"/>
  <c r="W2461" i="11"/>
  <c r="W2495" i="11"/>
  <c r="W2626" i="11"/>
  <c r="W2233" i="11"/>
  <c r="W2996" i="11"/>
  <c r="W2201" i="11"/>
  <c r="W2214" i="11"/>
  <c r="W682" i="11"/>
  <c r="W800" i="11"/>
  <c r="W936" i="11"/>
  <c r="W937" i="11"/>
  <c r="W982" i="11"/>
  <c r="W1121" i="11"/>
  <c r="W3075" i="11"/>
  <c r="W3076" i="11"/>
  <c r="W3077" i="11"/>
  <c r="W974" i="11"/>
  <c r="W1065" i="11"/>
  <c r="W1066" i="11"/>
  <c r="W1067" i="11"/>
  <c r="W815" i="11"/>
  <c r="W817" i="11"/>
  <c r="W846" i="11"/>
  <c r="W881" i="11"/>
  <c r="W1035" i="11"/>
  <c r="W1057" i="11"/>
  <c r="W1147" i="11"/>
  <c r="W977" i="11"/>
  <c r="W2275" i="11"/>
  <c r="W2305" i="11"/>
  <c r="W2307" i="11"/>
  <c r="W2274" i="11"/>
  <c r="W778" i="11"/>
  <c r="W839" i="11"/>
  <c r="W912" i="11"/>
  <c r="W913" i="11"/>
  <c r="W964" i="11"/>
  <c r="W1165" i="11"/>
  <c r="W1360" i="11"/>
  <c r="W909" i="11"/>
  <c r="W910" i="11"/>
  <c r="W2119" i="11"/>
  <c r="W2667" i="11"/>
  <c r="W2672" i="11"/>
  <c r="W2675" i="11"/>
  <c r="W2683" i="11"/>
  <c r="W269" i="11"/>
  <c r="W270" i="11"/>
  <c r="W2320" i="11"/>
  <c r="W2321" i="11"/>
  <c r="W715" i="11"/>
  <c r="W716" i="11"/>
  <c r="W265" i="11"/>
  <c r="W49" i="11"/>
  <c r="W50" i="11"/>
  <c r="W51" i="11"/>
  <c r="W53" i="11"/>
  <c r="W271" i="11"/>
  <c r="W272" i="11"/>
  <c r="W273" i="11"/>
  <c r="W55" i="11"/>
  <c r="W984" i="11"/>
  <c r="W1106" i="11"/>
  <c r="W1129" i="11"/>
  <c r="W1298" i="11"/>
  <c r="W911" i="11"/>
  <c r="W944" i="11"/>
  <c r="W866" i="11"/>
  <c r="W1134" i="11"/>
  <c r="W1135" i="11"/>
  <c r="W1480" i="11"/>
  <c r="W804" i="11"/>
  <c r="W985" i="11"/>
  <c r="W1136" i="11"/>
  <c r="W1137" i="11"/>
  <c r="W1138" i="11"/>
  <c r="W1471" i="11"/>
  <c r="W794" i="11"/>
  <c r="W1140" i="11"/>
  <c r="W1081" i="11"/>
  <c r="W1083" i="11"/>
  <c r="W2116" i="11"/>
  <c r="W2661" i="11"/>
  <c r="W2662" i="11"/>
  <c r="W1937" i="11"/>
  <c r="W1938" i="11"/>
  <c r="W1939" i="11"/>
  <c r="W2117" i="11"/>
  <c r="W827" i="11"/>
  <c r="W828" i="11"/>
  <c r="W829" i="11"/>
  <c r="W830" i="11"/>
  <c r="W1940" i="11"/>
  <c r="W1944" i="11"/>
  <c r="W1528" i="11"/>
  <c r="W1529" i="11"/>
  <c r="W1531" i="11"/>
  <c r="W1945" i="11"/>
  <c r="W2121" i="11"/>
  <c r="W2768" i="11"/>
  <c r="W2769" i="11"/>
  <c r="W1905" i="11"/>
  <c r="W1906" i="11"/>
  <c r="W2932" i="11"/>
  <c r="W2459" i="11"/>
  <c r="S352" i="11"/>
  <c r="S353" i="11"/>
  <c r="W1911" i="11"/>
  <c r="W1912" i="11"/>
  <c r="W1918" i="11"/>
  <c r="W1920" i="11"/>
  <c r="W2554" i="11"/>
  <c r="W1935" i="11"/>
  <c r="W1936" i="11"/>
  <c r="W2563" i="11"/>
  <c r="W2564" i="11"/>
  <c r="W2585" i="11"/>
  <c r="W2587" i="11"/>
  <c r="W1436" i="11"/>
  <c r="W2870" i="11"/>
  <c r="W1523" i="11"/>
  <c r="W2433" i="11"/>
  <c r="W2443" i="11"/>
  <c r="W2444" i="11"/>
  <c r="W2446" i="11"/>
  <c r="S337" i="11"/>
  <c r="S338" i="11"/>
  <c r="S339" i="11"/>
  <c r="W3097" i="11"/>
  <c r="W2452" i="11"/>
  <c r="W2455" i="11"/>
  <c r="W2925" i="11"/>
  <c r="W2927" i="11"/>
  <c r="W2465" i="11"/>
  <c r="W2466" i="11"/>
  <c r="W2474" i="11"/>
  <c r="W2475" i="11"/>
  <c r="S354" i="11"/>
  <c r="S355" i="11"/>
  <c r="S356" i="11"/>
  <c r="S357" i="11"/>
  <c r="W606" i="11"/>
  <c r="W2033" i="11"/>
  <c r="W2227" i="11"/>
  <c r="W2035" i="11"/>
  <c r="W2501" i="11"/>
  <c r="W2505" i="11"/>
  <c r="W2228" i="11"/>
  <c r="W2508" i="11"/>
  <c r="W607" i="11"/>
  <c r="W611" i="11"/>
  <c r="W2516" i="11"/>
  <c r="W2234" i="11"/>
  <c r="W2235" i="11"/>
  <c r="W2236" i="11"/>
  <c r="W2535" i="11"/>
  <c r="W2544" i="11"/>
  <c r="W3104" i="11"/>
  <c r="W2248" i="11"/>
  <c r="W2249" i="11"/>
  <c r="W2975" i="11"/>
  <c r="W2251" i="11"/>
  <c r="W2253" i="11"/>
  <c r="W2976" i="11"/>
  <c r="W2314" i="11"/>
  <c r="W2575" i="11"/>
  <c r="W2036" i="11"/>
  <c r="W616" i="11"/>
  <c r="W2579" i="11"/>
  <c r="W2266" i="11"/>
  <c r="W3109" i="11"/>
  <c r="W618" i="11"/>
  <c r="W620" i="11"/>
  <c r="W2601" i="11"/>
  <c r="W2988" i="11"/>
  <c r="W2318" i="11"/>
  <c r="W2319" i="11"/>
  <c r="W3111" i="11"/>
  <c r="W2627" i="11"/>
  <c r="W622" i="11"/>
  <c r="W696" i="11"/>
  <c r="W1047" i="11"/>
  <c r="W1048" i="11"/>
  <c r="W1050" i="11"/>
  <c r="W1051" i="11"/>
  <c r="W1052" i="11"/>
  <c r="W1053" i="11"/>
  <c r="W1178" i="11"/>
  <c r="W2337" i="11"/>
  <c r="W2338" i="11"/>
  <c r="W2339" i="11"/>
  <c r="W1890" i="11"/>
  <c r="W2879" i="11"/>
  <c r="W2946" i="11"/>
  <c r="W1925" i="11"/>
  <c r="W2955" i="11"/>
  <c r="W2957" i="11"/>
  <c r="W2959" i="11"/>
  <c r="W2970" i="11"/>
  <c r="W2972" i="11"/>
  <c r="W2981" i="11"/>
  <c r="W1278" i="11"/>
  <c r="W1279" i="11"/>
  <c r="W1409" i="11"/>
  <c r="W705" i="11"/>
  <c r="W719" i="11"/>
  <c r="W1019" i="11"/>
  <c r="W1020" i="11"/>
  <c r="W1030" i="11"/>
  <c r="W1040" i="11"/>
  <c r="W1041" i="11"/>
  <c r="W1042" i="11"/>
  <c r="W1055" i="11"/>
  <c r="W1257" i="11"/>
  <c r="W1332" i="11"/>
  <c r="W1370" i="11"/>
  <c r="W1372" i="11"/>
  <c r="W2894" i="11"/>
  <c r="W2949" i="11"/>
  <c r="W1429" i="11"/>
  <c r="W3074" i="11"/>
  <c r="W56" i="11"/>
  <c r="W67" i="11"/>
  <c r="W2736" i="11"/>
  <c r="W2739" i="11"/>
  <c r="W2740" i="11"/>
  <c r="W2743" i="11"/>
  <c r="W2744" i="11"/>
  <c r="W2745" i="11"/>
  <c r="W2491" i="11"/>
  <c r="W2492" i="11"/>
  <c r="W2557" i="11"/>
  <c r="W2558" i="11"/>
  <c r="W972" i="11"/>
  <c r="W2165" i="11"/>
  <c r="W2179" i="11"/>
  <c r="W2204" i="11"/>
  <c r="W2205" i="11"/>
  <c r="W1161" i="11"/>
  <c r="W2255" i="11"/>
  <c r="W1428" i="11"/>
  <c r="W1450" i="11"/>
  <c r="W1085" i="11"/>
  <c r="W1386" i="11"/>
  <c r="W1451" i="11"/>
  <c r="W1493" i="11"/>
  <c r="W797" i="11"/>
  <c r="W811" i="11"/>
  <c r="W1393" i="11"/>
  <c r="W2877" i="11"/>
  <c r="W2878" i="11"/>
  <c r="W806" i="11"/>
  <c r="W868" i="11"/>
  <c r="W869" i="11"/>
  <c r="W1115" i="11"/>
  <c r="S350" i="11"/>
  <c r="S351" i="11"/>
  <c r="W1354" i="11"/>
  <c r="W1355" i="11"/>
  <c r="W2533" i="11"/>
  <c r="W2597" i="11"/>
  <c r="W2451" i="11"/>
  <c r="W2332" i="11"/>
  <c r="W2386" i="11"/>
  <c r="W2490" i="11"/>
  <c r="W2540" i="11"/>
  <c r="W2541" i="11"/>
  <c r="W2576" i="11"/>
  <c r="W2578" i="11"/>
  <c r="W2590" i="11"/>
  <c r="W1477" i="11"/>
  <c r="W701" i="11"/>
  <c r="W702" i="11"/>
  <c r="W2432" i="11"/>
  <c r="W3174" i="11"/>
  <c r="W1551" i="11"/>
  <c r="W1183" i="11"/>
  <c r="W1342" i="11"/>
  <c r="W1350" i="11"/>
  <c r="W741" i="11"/>
  <c r="W943" i="11"/>
  <c r="W1418" i="11"/>
  <c r="W1503" i="11"/>
  <c r="W892" i="11"/>
  <c r="W1392" i="11"/>
  <c r="W1166" i="11"/>
  <c r="W2369" i="11"/>
  <c r="W2487" i="11"/>
  <c r="W2623" i="11"/>
  <c r="W2393" i="11"/>
  <c r="W898" i="11"/>
  <c r="W600" i="11"/>
  <c r="W2023" i="11"/>
  <c r="W2373" i="11"/>
  <c r="W603" i="11"/>
  <c r="W2032" i="11"/>
  <c r="W598" i="11"/>
  <c r="W2500" i="11"/>
  <c r="W2593" i="11"/>
  <c r="W2385" i="11"/>
  <c r="W2534" i="11"/>
  <c r="W2572" i="11"/>
  <c r="W2365" i="11"/>
  <c r="W939" i="11"/>
  <c r="W1175" i="11"/>
  <c r="W1074" i="11"/>
  <c r="W1263" i="11"/>
  <c r="W1397" i="11"/>
  <c r="W1171" i="11"/>
  <c r="W1328" i="11"/>
  <c r="W1015" i="11"/>
  <c r="W967" i="11"/>
  <c r="W1473" i="11"/>
  <c r="W1237" i="11"/>
  <c r="W1108" i="11"/>
  <c r="W689" i="11"/>
  <c r="W835" i="11"/>
  <c r="W708" i="11"/>
  <c r="W2457" i="11"/>
  <c r="W2571" i="11"/>
  <c r="W2394" i="11"/>
  <c r="W2375" i="11"/>
  <c r="W2329" i="11"/>
  <c r="W2476" i="11"/>
  <c r="W2525" i="11"/>
  <c r="W2407" i="11"/>
  <c r="W2555" i="11"/>
  <c r="W1900" i="11"/>
  <c r="W2776" i="11"/>
  <c r="W2241" i="11"/>
  <c r="W2938" i="11"/>
  <c r="W2270" i="11"/>
  <c r="W1488" i="11"/>
  <c r="W2159" i="11"/>
  <c r="W2239" i="11"/>
  <c r="W2198" i="11"/>
  <c r="W947" i="11"/>
  <c r="W2937" i="11"/>
  <c r="W3085" i="11"/>
  <c r="W1388" i="11"/>
  <c r="W2288" i="11"/>
  <c r="W1420" i="11"/>
  <c r="W1038" i="11"/>
  <c r="W731" i="11"/>
  <c r="W2310" i="11"/>
  <c r="W2994" i="11"/>
  <c r="W1330" i="11"/>
  <c r="W2430" i="11"/>
  <c r="W2361" i="11"/>
  <c r="W2025" i="11"/>
  <c r="W2400" i="11"/>
  <c r="W2334" i="11"/>
  <c r="W2503" i="11"/>
  <c r="W2565" i="11"/>
  <c r="W2403" i="11"/>
  <c r="W2408" i="11"/>
  <c r="W2382" i="11"/>
  <c r="W2383" i="11"/>
  <c r="W2390" i="11"/>
  <c r="W2498" i="11"/>
  <c r="W2345" i="11"/>
  <c r="W2418" i="11"/>
  <c r="W2360" i="11"/>
  <c r="W2583" i="11"/>
  <c r="W2468" i="11"/>
  <c r="W2497" i="11"/>
  <c r="W2489" i="11"/>
  <c r="W2462" i="11"/>
  <c r="W2551" i="11"/>
  <c r="W2599" i="11"/>
  <c r="W2405" i="11"/>
  <c r="W1446" i="11"/>
  <c r="W1496" i="11"/>
  <c r="W1301" i="11"/>
  <c r="W1172" i="11"/>
  <c r="W1177" i="11"/>
  <c r="W1400" i="11"/>
  <c r="W1375" i="11"/>
  <c r="W819" i="11"/>
  <c r="W1348" i="11"/>
  <c r="W747" i="11"/>
  <c r="W820" i="11"/>
  <c r="W821" i="11"/>
  <c r="W887" i="11"/>
  <c r="W1176" i="11"/>
  <c r="W1346" i="11"/>
  <c r="W1502" i="11"/>
  <c r="W1398" i="11"/>
  <c r="W744" i="11"/>
  <c r="W745" i="11"/>
  <c r="W1408" i="11"/>
  <c r="W1169" i="11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W3078" i="11"/>
  <c r="W3072" i="11"/>
  <c r="W3073" i="11"/>
  <c r="W1356" i="11"/>
  <c r="W1163" i="11"/>
  <c r="W844" i="11"/>
  <c r="W1440" i="11"/>
  <c r="W1337" i="11"/>
  <c r="W1341" i="11"/>
  <c r="W1345" i="11"/>
  <c r="W1338" i="11"/>
  <c r="W1334" i="11"/>
  <c r="W1444" i="11"/>
  <c r="W1126" i="11"/>
  <c r="W1394" i="11"/>
  <c r="W761" i="11"/>
  <c r="W768" i="11"/>
  <c r="W1407" i="11"/>
  <c r="W1494" i="11"/>
  <c r="W1141" i="11"/>
  <c r="W1186" i="11"/>
  <c r="W1002" i="11"/>
  <c r="W891" i="11"/>
  <c r="W1034" i="11"/>
  <c r="W1414" i="11"/>
  <c r="W1302" i="11"/>
  <c r="W1406" i="11"/>
  <c r="W803" i="11"/>
  <c r="W1243" i="11"/>
  <c r="W1466" i="11"/>
  <c r="W1504" i="11"/>
  <c r="W746" i="11"/>
  <c r="W709" i="11"/>
  <c r="W1401" i="11"/>
  <c r="W893" i="11"/>
  <c r="W1347" i="11"/>
  <c r="W760" i="11"/>
  <c r="W836" i="11"/>
  <c r="W743" i="11"/>
  <c r="W1068" i="11"/>
  <c r="W1344" i="11"/>
  <c r="W1261" i="11"/>
  <c r="W1399" i="11"/>
  <c r="W1413" i="11"/>
  <c r="W1219" i="11"/>
  <c r="W1513" i="11"/>
  <c r="W1396" i="11"/>
  <c r="W888" i="11"/>
  <c r="W872" i="11"/>
  <c r="W1314" i="11"/>
  <c r="W995" i="11"/>
  <c r="W771" i="11"/>
  <c r="W980" i="11"/>
  <c r="W1335" i="11"/>
  <c r="W1098" i="11"/>
  <c r="W1286" i="11"/>
  <c r="W1319" i="11"/>
  <c r="W1139" i="11"/>
  <c r="W1170" i="11"/>
  <c r="W1277" i="11"/>
  <c r="W1518" i="11"/>
  <c r="W1102" i="11"/>
  <c r="W1196" i="11"/>
  <c r="W933" i="11"/>
  <c r="W1404" i="11"/>
  <c r="W1343" i="11"/>
  <c r="W1309" i="11"/>
  <c r="W876" i="11"/>
  <c r="W865" i="11"/>
  <c r="W1276" i="11"/>
  <c r="W1274" i="11"/>
  <c r="W915" i="11"/>
  <c r="W890" i="11"/>
  <c r="W1508" i="11"/>
  <c r="W1307" i="11"/>
  <c r="W757" i="11"/>
  <c r="W1349" i="11"/>
  <c r="W1305" i="11"/>
  <c r="W1007" i="11"/>
  <c r="W1155" i="11"/>
  <c r="W1103" i="11"/>
  <c r="W1075" i="11"/>
  <c r="W1049" i="11"/>
  <c r="W1054" i="11"/>
  <c r="W1179" i="11"/>
  <c r="W994" i="11"/>
  <c r="W1299" i="11"/>
  <c r="W1133" i="11"/>
  <c r="W897" i="11"/>
  <c r="W1308" i="11"/>
  <c r="W1130" i="11"/>
  <c r="W956" i="11"/>
  <c r="W818" i="11"/>
  <c r="W810" i="11"/>
  <c r="W1391" i="11"/>
  <c r="W1340" i="11"/>
  <c r="W783" i="11"/>
  <c r="W1339" i="11"/>
  <c r="W997" i="11"/>
  <c r="W1173" i="11"/>
  <c r="W1287" i="11"/>
  <c r="W1184" i="11"/>
  <c r="W1174" i="11"/>
  <c r="W1300" i="11"/>
  <c r="W1226" i="11"/>
  <c r="W1457" i="11"/>
  <c r="W895" i="11"/>
  <c r="W894" i="11"/>
  <c r="W1101" i="11"/>
  <c r="W1415" i="11"/>
  <c r="W1402" i="11"/>
  <c r="W1062" i="11"/>
  <c r="W1405" i="11"/>
  <c r="W896" i="11"/>
  <c r="W1476" i="11"/>
  <c r="W1419" i="11"/>
  <c r="W955" i="11"/>
  <c r="W1517" i="11"/>
  <c r="W779" i="11"/>
  <c r="W690" i="11"/>
  <c r="W960" i="11"/>
  <c r="W1445" i="11"/>
  <c r="W1005" i="11"/>
  <c r="W1093" i="11"/>
  <c r="W1434" i="11"/>
  <c r="W2618" i="11"/>
  <c r="W2409" i="11"/>
  <c r="W2377" i="11"/>
  <c r="W2592" i="11"/>
  <c r="W2605" i="11"/>
  <c r="W2445" i="11"/>
  <c r="W2600" i="11"/>
  <c r="W2485" i="11"/>
  <c r="W2548" i="11"/>
  <c r="W2547" i="11"/>
  <c r="W2331" i="11"/>
  <c r="W2330" i="11"/>
  <c r="W2366" i="11"/>
  <c r="W2589" i="11"/>
  <c r="W2588" i="11"/>
  <c r="W2381" i="11"/>
  <c r="W2493" i="11"/>
  <c r="W2333" i="11"/>
  <c r="W2608" i="11"/>
  <c r="W2542" i="11"/>
  <c r="W2120" i="11"/>
  <c r="W2567" i="11"/>
  <c r="W2496" i="11"/>
  <c r="W2596" i="11"/>
  <c r="W2346" i="11"/>
  <c r="W2363" i="11"/>
  <c r="W2506" i="11"/>
  <c r="W2370" i="11"/>
  <c r="W2463" i="11"/>
  <c r="W2427" i="11"/>
  <c r="W2371" i="11"/>
  <c r="W2421" i="11"/>
  <c r="W2630" i="11"/>
  <c r="W2619" i="11"/>
  <c r="W2442" i="11"/>
  <c r="W2514" i="11"/>
  <c r="W2387" i="11"/>
  <c r="W2530" i="11"/>
  <c r="W2426" i="11"/>
  <c r="W2595" i="11"/>
  <c r="W2402" i="11"/>
  <c r="W2481" i="11"/>
  <c r="W2532" i="11"/>
  <c r="W2374" i="11"/>
  <c r="W2431" i="11"/>
  <c r="W2422" i="11"/>
  <c r="W2562" i="11"/>
  <c r="W2561" i="11"/>
  <c r="W2118" i="11"/>
  <c r="W2434" i="11"/>
  <c r="W2586" i="11"/>
  <c r="W2494" i="11"/>
  <c r="W2577" i="11"/>
  <c r="W2453" i="11"/>
  <c r="W2513" i="11"/>
  <c r="W2472" i="11"/>
  <c r="W2546" i="11"/>
  <c r="W2484" i="11"/>
  <c r="W2353" i="11"/>
  <c r="W2404" i="11"/>
  <c r="W2628" i="11"/>
  <c r="W2392" i="11"/>
  <c r="W2470" i="11"/>
  <c r="W2469" i="11"/>
  <c r="W2425" i="11"/>
  <c r="W2419" i="11"/>
  <c r="W2356" i="11"/>
  <c r="W2617" i="11"/>
  <c r="W2528" i="11"/>
  <c r="W2358" i="11"/>
  <c r="W2473" i="11"/>
  <c r="W2566" i="11"/>
  <c r="W2504" i="11"/>
  <c r="W2372" i="11"/>
  <c r="W2454" i="11"/>
  <c r="W2582" i="11"/>
  <c r="W2581" i="11"/>
  <c r="W2412" i="11"/>
  <c r="W2580" i="11"/>
  <c r="W2573" i="11"/>
  <c r="W2467" i="11"/>
  <c r="W2511" i="11"/>
  <c r="W2357" i="11"/>
  <c r="W2348" i="11"/>
  <c r="W2471" i="11"/>
  <c r="W2570" i="11"/>
  <c r="W2439" i="11"/>
  <c r="W2522" i="11"/>
  <c r="W2344" i="11"/>
  <c r="W2591" i="11"/>
  <c r="W2417" i="11"/>
  <c r="W2438" i="11"/>
  <c r="W2629" i="11"/>
  <c r="W2584" i="11"/>
  <c r="W2509" i="11"/>
  <c r="W2518" i="11"/>
  <c r="W2574" i="11"/>
  <c r="W2479" i="11"/>
  <c r="W2478" i="11"/>
  <c r="W2539" i="11"/>
  <c r="W2413" i="11"/>
  <c r="W2399" i="11"/>
  <c r="W2401" i="11"/>
  <c r="W2384" i="11"/>
  <c r="W2477" i="11"/>
  <c r="W2480" i="11"/>
  <c r="W2633" i="11"/>
  <c r="W2634" i="11"/>
  <c r="W2553" i="11"/>
  <c r="W2351" i="11"/>
  <c r="W2550" i="11"/>
  <c r="W2538" i="11"/>
  <c r="W2625" i="11"/>
  <c r="W2521" i="11"/>
  <c r="W2549" i="11"/>
  <c r="W2389" i="11"/>
  <c r="W2336" i="11"/>
  <c r="W2614" i="11"/>
  <c r="W2391" i="11"/>
  <c r="W2559" i="11"/>
  <c r="W2612" i="11"/>
  <c r="W2569" i="11"/>
  <c r="W2324" i="11"/>
  <c r="W2502" i="11"/>
  <c r="W2406" i="11"/>
  <c r="W2350" i="11"/>
  <c r="W2437" i="11"/>
  <c r="W2529" i="11"/>
  <c r="W2335" i="11"/>
  <c r="W2519" i="11"/>
  <c r="W2423" i="11"/>
  <c r="W2368" i="11"/>
  <c r="W2604" i="11"/>
  <c r="W2568" i="11"/>
  <c r="W2520" i="11"/>
  <c r="W2388" i="11"/>
  <c r="W2486" i="11"/>
  <c r="W2499" i="11"/>
  <c r="W2464" i="11"/>
  <c r="W2545" i="11"/>
  <c r="W2598" i="11"/>
  <c r="W2507" i="11"/>
  <c r="W2622" i="11"/>
  <c r="W2364" i="11"/>
  <c r="W2424" i="11"/>
  <c r="W2552" i="11"/>
  <c r="W2524" i="11"/>
  <c r="W2531" i="11"/>
  <c r="W704" i="11"/>
  <c r="W2022" i="11"/>
  <c r="W847" i="11"/>
  <c r="W2037" i="11"/>
  <c r="W703" i="11"/>
  <c r="W2027" i="11"/>
  <c r="W1425" i="11"/>
  <c r="W2029" i="11"/>
  <c r="W2024" i="11"/>
  <c r="W2028" i="11"/>
  <c r="W1424" i="11"/>
  <c r="W2034" i="11"/>
  <c r="W2031" i="11"/>
  <c r="W2017" i="11"/>
  <c r="W2018" i="11"/>
  <c r="W1914" i="11"/>
  <c r="W1942" i="11"/>
  <c r="W1941" i="11"/>
  <c r="W1899" i="11"/>
  <c r="W1898" i="11"/>
  <c r="W1891" i="11"/>
  <c r="W1902" i="11"/>
  <c r="W1897" i="11"/>
  <c r="W1946" i="11"/>
  <c r="W1919" i="11"/>
  <c r="W1943" i="11"/>
  <c r="W1889" i="11"/>
  <c r="W1901" i="11"/>
  <c r="W1931" i="11"/>
  <c r="W1895" i="11"/>
  <c r="W1934" i="11"/>
  <c r="W1930" i="11"/>
  <c r="W1894" i="11"/>
  <c r="W1922" i="11"/>
  <c r="W1915" i="11"/>
  <c r="W1910" i="11"/>
  <c r="W1926" i="11"/>
  <c r="W1893" i="11"/>
  <c r="W1892" i="11"/>
  <c r="W1933" i="11"/>
  <c r="W1929" i="11"/>
  <c r="W274" i="11"/>
  <c r="W267" i="11"/>
  <c r="W1562" i="11"/>
  <c r="W1561" i="11"/>
  <c r="W1560" i="11"/>
  <c r="W1559" i="11"/>
  <c r="W1558" i="11"/>
  <c r="W1564" i="11"/>
  <c r="W1550" i="11"/>
  <c r="W1557" i="11"/>
  <c r="W1556" i="11"/>
  <c r="W1554" i="11"/>
  <c r="W1553" i="11"/>
  <c r="W1545" i="11"/>
  <c r="W1544" i="11"/>
  <c r="W1552" i="11"/>
  <c r="W266" i="11"/>
  <c r="W1548" i="11"/>
  <c r="W1543" i="11"/>
  <c r="W1546" i="11"/>
  <c r="W1549" i="11"/>
  <c r="W621" i="11"/>
  <c r="W608" i="11"/>
  <c r="W610" i="11"/>
  <c r="W609" i="11"/>
  <c r="W615" i="11"/>
  <c r="W602" i="11"/>
  <c r="W612" i="11"/>
  <c r="W599" i="11"/>
  <c r="W619" i="11"/>
  <c r="W604" i="11"/>
  <c r="W613" i="11"/>
  <c r="W614" i="11"/>
  <c r="W617" i="11"/>
  <c r="W605" i="11"/>
  <c r="W65" i="11"/>
  <c r="W57" i="11"/>
  <c r="W64" i="11"/>
  <c r="W63" i="11"/>
  <c r="W62" i="11"/>
  <c r="W52" i="11"/>
  <c r="W60" i="11"/>
  <c r="W59" i="11"/>
  <c r="W58" i="11"/>
  <c r="W54" i="11"/>
  <c r="W66" i="11"/>
  <c r="W2882" i="11"/>
  <c r="W2967" i="11"/>
  <c r="W2880" i="11"/>
  <c r="W2924" i="11"/>
  <c r="W2928" i="11"/>
  <c r="W2930" i="11"/>
  <c r="W2147" i="11"/>
  <c r="W2148" i="11"/>
  <c r="W2918" i="11"/>
  <c r="W2968" i="11"/>
  <c r="W2144" i="11"/>
  <c r="W2990" i="11"/>
  <c r="W2881" i="11"/>
  <c r="W2897" i="11"/>
  <c r="W2923" i="11"/>
  <c r="W2915" i="11"/>
  <c r="W2961" i="11"/>
  <c r="W2931" i="11"/>
  <c r="W2950" i="11"/>
  <c r="W2142" i="11"/>
  <c r="W2914" i="11"/>
  <c r="W2971" i="11"/>
  <c r="W2893" i="11"/>
  <c r="W2888" i="11"/>
  <c r="W2892" i="11"/>
  <c r="W2995" i="11"/>
  <c r="W2969" i="11"/>
  <c r="W2139" i="11"/>
  <c r="W2876" i="11"/>
  <c r="W2145" i="11"/>
  <c r="W2146" i="11"/>
  <c r="W2954" i="11"/>
  <c r="W2887" i="11"/>
  <c r="W2966" i="11"/>
  <c r="W2911" i="11"/>
  <c r="W2910" i="11"/>
  <c r="W2985" i="11"/>
  <c r="W2984" i="11"/>
  <c r="W2978" i="11"/>
  <c r="W2929" i="11"/>
  <c r="W2987" i="11"/>
  <c r="W2141" i="11"/>
  <c r="W2143" i="11"/>
  <c r="W2138" i="11"/>
  <c r="W2956" i="11"/>
  <c r="W2886" i="11"/>
  <c r="W2960" i="11"/>
  <c r="W2998" i="11"/>
  <c r="W2963" i="11"/>
  <c r="W2958" i="11"/>
  <c r="W2775" i="11"/>
  <c r="W2742" i="11"/>
  <c r="W2741" i="11"/>
  <c r="W2746" i="11"/>
  <c r="W2737" i="11"/>
  <c r="W2735" i="11"/>
  <c r="W2733" i="11"/>
  <c r="W2770" i="11"/>
  <c r="W2771" i="11"/>
  <c r="W2671" i="11"/>
  <c r="W2670" i="11"/>
  <c r="W2763" i="11"/>
  <c r="W2762" i="11"/>
  <c r="W2767" i="11"/>
  <c r="W2666" i="11"/>
  <c r="W2778" i="11"/>
  <c r="W2750" i="11"/>
  <c r="W2015" i="11"/>
  <c r="W2010" i="11"/>
  <c r="W2011" i="11"/>
  <c r="W2643" i="11"/>
  <c r="W2644" i="11"/>
  <c r="W2641" i="11"/>
  <c r="W2642" i="11"/>
  <c r="W2650" i="11"/>
  <c r="W2651" i="11"/>
  <c r="W2653" i="11"/>
  <c r="W2652" i="11"/>
  <c r="W2649" i="11"/>
  <c r="W2648" i="11"/>
  <c r="W2647" i="11"/>
  <c r="W2654" i="11"/>
  <c r="W2655" i="11"/>
  <c r="W2645" i="11"/>
  <c r="W2646" i="11"/>
  <c r="W2656" i="11"/>
  <c r="W885" i="11"/>
  <c r="W946" i="11"/>
  <c r="W1217" i="11"/>
  <c r="W1168" i="11"/>
  <c r="W1017" i="11"/>
  <c r="W1469" i="11"/>
  <c r="W1145" i="11"/>
  <c r="W949" i="11"/>
  <c r="W1378" i="11"/>
  <c r="W1374" i="11"/>
  <c r="W920" i="11"/>
  <c r="W850" i="11"/>
  <c r="W1207" i="11"/>
  <c r="W1070" i="11"/>
  <c r="W1194" i="11"/>
  <c r="W1293" i="11"/>
  <c r="W2952" i="11"/>
  <c r="W707" i="11"/>
  <c r="W739" i="11"/>
  <c r="W1063" i="11"/>
  <c r="W854" i="11"/>
  <c r="W1460" i="11"/>
  <c r="W1029" i="11"/>
  <c r="W1487" i="11"/>
  <c r="W1031" i="11"/>
  <c r="W1021" i="11"/>
  <c r="W848" i="11"/>
  <c r="W1154" i="11"/>
  <c r="W2904" i="11"/>
  <c r="W1164" i="11"/>
  <c r="W2983" i="11"/>
  <c r="W2151" i="11"/>
  <c r="W953" i="11"/>
  <c r="W2232" i="11"/>
  <c r="W816" i="11"/>
  <c r="W2287" i="11"/>
  <c r="W2993" i="11"/>
  <c r="W2292" i="11"/>
  <c r="W1123" i="11"/>
  <c r="W971" i="11"/>
  <c r="W2156" i="11"/>
  <c r="W932" i="11"/>
  <c r="W1271" i="11"/>
  <c r="W1114" i="11"/>
  <c r="W945" i="11"/>
  <c r="W2192" i="11"/>
  <c r="W2157" i="11"/>
  <c r="W718" i="11"/>
  <c r="W2164" i="11"/>
  <c r="W1423" i="11"/>
  <c r="W2868" i="11"/>
  <c r="W1197" i="11"/>
  <c r="W1292" i="11"/>
  <c r="W2271" i="11"/>
  <c r="W2323" i="11"/>
  <c r="W3089" i="11"/>
  <c r="W2181" i="11"/>
  <c r="W2312" i="11"/>
  <c r="W2295" i="11"/>
  <c r="W1036" i="11"/>
  <c r="W1028" i="11"/>
  <c r="W1521" i="11"/>
  <c r="W714" i="11"/>
  <c r="W1148" i="11"/>
  <c r="W1214" i="11"/>
  <c r="W859" i="11"/>
  <c r="W1206" i="11"/>
  <c r="W832" i="11"/>
  <c r="W2230" i="11"/>
  <c r="W2965" i="11"/>
  <c r="W2947" i="11"/>
  <c r="W2212" i="11"/>
  <c r="W71" i="11"/>
  <c r="W2183" i="11"/>
  <c r="W2913" i="11"/>
  <c r="W2871" i="11"/>
  <c r="W2170" i="11"/>
  <c r="W2169" i="11"/>
  <c r="W2246" i="11"/>
  <c r="W2285" i="11"/>
  <c r="W2922" i="11"/>
  <c r="W1078" i="11"/>
  <c r="W73" i="11"/>
  <c r="W2941" i="11"/>
  <c r="W2269" i="11"/>
  <c r="W76" i="11"/>
  <c r="W2908" i="11"/>
  <c r="W807" i="11"/>
  <c r="W1122" i="11"/>
  <c r="W738" i="11"/>
  <c r="W2150" i="11"/>
  <c r="W2155" i="11"/>
  <c r="W2322" i="11"/>
  <c r="W3082" i="11"/>
  <c r="W2200" i="11"/>
  <c r="W1204" i="11"/>
  <c r="W2973" i="11"/>
  <c r="W777" i="11"/>
  <c r="W935" i="11"/>
  <c r="W2900" i="11"/>
  <c r="W1091" i="11"/>
  <c r="W900" i="11"/>
  <c r="W2243" i="11"/>
  <c r="W2176" i="11"/>
  <c r="W3102" i="11"/>
  <c r="W732" i="11"/>
  <c r="W1082" i="11"/>
  <c r="W1096" i="11"/>
  <c r="W2905" i="11"/>
  <c r="W975" i="11"/>
  <c r="W882" i="11"/>
  <c r="W1443" i="11"/>
  <c r="W924" i="11"/>
  <c r="W1125" i="11"/>
  <c r="W842" i="11"/>
  <c r="W814" i="11"/>
  <c r="W988" i="11"/>
  <c r="W2180" i="11"/>
  <c r="W2229" i="11"/>
  <c r="W2208" i="11"/>
  <c r="W1158" i="11"/>
  <c r="W2869" i="11"/>
  <c r="W970" i="11"/>
  <c r="W1430" i="11"/>
  <c r="W722" i="11"/>
  <c r="W734" i="11"/>
  <c r="W2224" i="11"/>
  <c r="W2154" i="11"/>
  <c r="W1256" i="11"/>
  <c r="W774" i="11"/>
  <c r="W973" i="11"/>
  <c r="W1369" i="11"/>
  <c r="W1059" i="11"/>
  <c r="W1016" i="11"/>
  <c r="W1482" i="11"/>
  <c r="W908" i="11"/>
  <c r="W1463" i="11"/>
  <c r="W841" i="11"/>
  <c r="W1095" i="11"/>
  <c r="W998" i="11"/>
  <c r="W1193" i="11"/>
  <c r="W1124" i="11"/>
  <c r="W1144" i="11"/>
  <c r="W776" i="11"/>
  <c r="W2903" i="11"/>
  <c r="W1011" i="11"/>
  <c r="W948" i="11"/>
  <c r="W2194" i="11"/>
  <c r="W2258" i="11"/>
  <c r="W981" i="11"/>
  <c r="W931" i="11"/>
  <c r="W1456" i="11"/>
  <c r="W2158" i="11"/>
  <c r="W1371" i="11"/>
  <c r="W683" i="11"/>
  <c r="W1377" i="11"/>
  <c r="W799" i="11"/>
  <c r="W1203" i="11"/>
  <c r="W2199" i="11"/>
  <c r="W1213" i="11"/>
  <c r="W711" i="11"/>
  <c r="W750" i="11"/>
  <c r="W724" i="11"/>
  <c r="W1331" i="11"/>
  <c r="W2281" i="11"/>
  <c r="W2289" i="11"/>
  <c r="W2311" i="11"/>
  <c r="W856" i="11"/>
  <c r="W855" i="11"/>
  <c r="W2223" i="11"/>
  <c r="W2907" i="11"/>
  <c r="W2942" i="11"/>
  <c r="W1465" i="11"/>
  <c r="W2306" i="11"/>
  <c r="W2252" i="11"/>
  <c r="W2187" i="11"/>
  <c r="W3084" i="11"/>
  <c r="W2939" i="11"/>
  <c r="W2162" i="11"/>
  <c r="W2920" i="11"/>
  <c r="W2933" i="11"/>
  <c r="W2891" i="11"/>
  <c r="W2964" i="11"/>
  <c r="W1459" i="11"/>
  <c r="W2284" i="11"/>
  <c r="W1205" i="11"/>
  <c r="W2898" i="11"/>
  <c r="W2989" i="11"/>
  <c r="W2168" i="11"/>
  <c r="W2245" i="11"/>
  <c r="W1462" i="11"/>
  <c r="W2203" i="11"/>
  <c r="W2902" i="11"/>
  <c r="W1014" i="11"/>
  <c r="W1352" i="11"/>
  <c r="W1080" i="11"/>
  <c r="W1142" i="11"/>
  <c r="W921" i="11"/>
  <c r="W2313" i="11"/>
  <c r="W963" i="11"/>
  <c r="W1284" i="11"/>
  <c r="W1283" i="11"/>
  <c r="W758" i="11"/>
  <c r="W976" i="11"/>
  <c r="W1009" i="11"/>
  <c r="W1218" i="11"/>
  <c r="W840" i="11"/>
  <c r="W1448" i="11"/>
  <c r="W1195" i="11"/>
  <c r="W2982" i="11"/>
  <c r="W884" i="11"/>
  <c r="W3088" i="11"/>
  <c r="W928" i="11"/>
  <c r="W2186" i="11"/>
  <c r="W2193" i="11"/>
  <c r="W2872" i="11"/>
  <c r="W2257" i="11"/>
  <c r="W789" i="11"/>
  <c r="W1027" i="11"/>
  <c r="W1437" i="11"/>
  <c r="W2256" i="11"/>
  <c r="W2218" i="11"/>
  <c r="W1387" i="11"/>
  <c r="W2951" i="11"/>
  <c r="W1449" i="11"/>
  <c r="W1492" i="11"/>
  <c r="W721" i="11"/>
  <c r="W852" i="11"/>
  <c r="W2211" i="11"/>
  <c r="W3107" i="11"/>
  <c r="W3098" i="11"/>
  <c r="W2213" i="11"/>
  <c r="W1323" i="11"/>
  <c r="W2912" i="11"/>
  <c r="W2220" i="11"/>
  <c r="W1499" i="11"/>
  <c r="W1073" i="11"/>
  <c r="W2191" i="11"/>
  <c r="W2280" i="11"/>
  <c r="W2974" i="11"/>
  <c r="W1246" i="11"/>
  <c r="W2219" i="11"/>
  <c r="W3108" i="11"/>
  <c r="W2875" i="11"/>
  <c r="W2936" i="11"/>
  <c r="W2303" i="11"/>
  <c r="W3086" i="11"/>
  <c r="W2279" i="11"/>
  <c r="W2282" i="11"/>
  <c r="W2977" i="11"/>
  <c r="W917" i="11"/>
  <c r="W1381" i="11"/>
  <c r="W3083" i="11"/>
  <c r="W966" i="11"/>
  <c r="W2953" i="11"/>
  <c r="W268" i="11"/>
  <c r="W730" i="11"/>
  <c r="W706" i="11"/>
  <c r="W886" i="11"/>
  <c r="W3094" i="11"/>
  <c r="W2242" i="11"/>
  <c r="W1032" i="11"/>
  <c r="W1376" i="11"/>
  <c r="W2265" i="11"/>
  <c r="W1045" i="11"/>
  <c r="W914" i="11"/>
  <c r="W2174" i="11"/>
  <c r="W1255" i="11"/>
  <c r="W992" i="11"/>
  <c r="W3106" i="11"/>
  <c r="W2901" i="11"/>
  <c r="W2298" i="11"/>
  <c r="W2247" i="11"/>
  <c r="W2273" i="11"/>
  <c r="W2171" i="11"/>
  <c r="W2226" i="11"/>
  <c r="W2317" i="11"/>
  <c r="W3091" i="11"/>
  <c r="W927" i="11"/>
  <c r="W3110" i="11"/>
  <c r="W2883" i="11"/>
  <c r="W2216" i="11"/>
  <c r="W2297" i="11"/>
  <c r="W2276" i="11"/>
  <c r="W1275" i="11"/>
  <c r="W1288" i="11"/>
  <c r="W831" i="11"/>
  <c r="W1447" i="11"/>
  <c r="W2884" i="11"/>
  <c r="W3101" i="11"/>
  <c r="W1427" i="11"/>
  <c r="W2238" i="11"/>
  <c r="W2873" i="11"/>
  <c r="W2916" i="11"/>
  <c r="W2299" i="11"/>
  <c r="W2926" i="11"/>
  <c r="W952" i="11"/>
  <c r="W2909" i="11"/>
  <c r="W2935" i="11"/>
  <c r="W2261" i="11"/>
  <c r="W2225" i="11"/>
  <c r="W2940" i="11"/>
  <c r="W70" i="11"/>
  <c r="W849" i="11"/>
  <c r="W2302" i="11"/>
  <c r="W69" i="11"/>
  <c r="W2166" i="11"/>
  <c r="W713" i="11"/>
  <c r="W3175" i="11"/>
  <c r="W2153" i="11"/>
  <c r="W2250" i="11"/>
  <c r="W3096" i="11"/>
  <c r="W3103" i="11"/>
  <c r="W2272" i="11"/>
  <c r="W2874" i="11"/>
  <c r="W2278" i="11"/>
  <c r="W2294" i="11"/>
  <c r="W2293" i="11"/>
  <c r="W851" i="11"/>
  <c r="W2264" i="11"/>
  <c r="W962" i="11"/>
  <c r="W759" i="11"/>
  <c r="W1366" i="11"/>
  <c r="W75" i="11"/>
  <c r="W3095" i="11"/>
  <c r="W72" i="11"/>
  <c r="W3093" i="11"/>
  <c r="W1453" i="11"/>
  <c r="W991" i="11"/>
  <c r="W717" i="11"/>
  <c r="W2237" i="11"/>
  <c r="W2267" i="11"/>
  <c r="W1090" i="11"/>
  <c r="W1516" i="11"/>
  <c r="W1202" i="11"/>
  <c r="W3092" i="11"/>
  <c r="W845" i="11"/>
  <c r="W2260" i="11"/>
  <c r="W901" i="11"/>
  <c r="W1037" i="11"/>
  <c r="W2149" i="11"/>
  <c r="W858" i="11"/>
  <c r="W2215" i="11"/>
  <c r="W2188" i="11"/>
  <c r="W3105" i="11"/>
  <c r="W918" i="11"/>
  <c r="W1058" i="11"/>
  <c r="W3099" i="11"/>
  <c r="W3080" i="11"/>
  <c r="W2885" i="11"/>
  <c r="W2277" i="11"/>
  <c r="W1383" i="11"/>
  <c r="W1452" i="11"/>
  <c r="J25" i="18"/>
  <c r="J13" i="18"/>
  <c r="J32" i="18"/>
  <c r="W2410" i="11" l="1"/>
  <c r="W2906" i="11"/>
  <c r="W2536" i="11"/>
  <c r="W3079" i="11"/>
</calcChain>
</file>

<file path=xl/sharedStrings.xml><?xml version="1.0" encoding="utf-8"?>
<sst xmlns="http://schemas.openxmlformats.org/spreadsheetml/2006/main" count="86339" uniqueCount="16866">
  <si>
    <t>Dirección</t>
  </si>
  <si>
    <t>Región</t>
  </si>
  <si>
    <t>Activo Fijo</t>
  </si>
  <si>
    <t>Rotulo Entel</t>
  </si>
  <si>
    <t>Tipo Dispositivo</t>
  </si>
  <si>
    <t>Unidades</t>
  </si>
  <si>
    <t>Teléfono</t>
  </si>
  <si>
    <t>Nombre de Usuario</t>
  </si>
  <si>
    <t>Usuario de RED</t>
  </si>
  <si>
    <t>Número de Serie</t>
  </si>
  <si>
    <t>Hostname</t>
  </si>
  <si>
    <t>Marca</t>
  </si>
  <si>
    <t>Modelo</t>
  </si>
  <si>
    <t>Piso</t>
  </si>
  <si>
    <t>Comuna</t>
  </si>
  <si>
    <t>Ciudad</t>
  </si>
  <si>
    <t>Necesita Alzador</t>
  </si>
  <si>
    <t>Tipo Usuario</t>
  </si>
  <si>
    <t>Observaciones</t>
  </si>
  <si>
    <t>Observaciones 2</t>
  </si>
  <si>
    <t>CGE008787</t>
  </si>
  <si>
    <t>NOTEBOOK</t>
  </si>
  <si>
    <t>SI</t>
  </si>
  <si>
    <t>CARMEN GLORIA SANTIBAÑEZ SALAS</t>
  </si>
  <si>
    <t>CGSANTIBANEZ</t>
  </si>
  <si>
    <t>81N7000HCL</t>
  </si>
  <si>
    <t>NBMP1J702-02</t>
  </si>
  <si>
    <t>LENOVO</t>
  </si>
  <si>
    <t>S340</t>
  </si>
  <si>
    <t>PEDRO AGUIRRE CERDA 5558</t>
  </si>
  <si>
    <t>ANTOFAGASTA</t>
  </si>
  <si>
    <t>COMERCIAL</t>
  </si>
  <si>
    <t>Interno</t>
  </si>
  <si>
    <t>NO TIENE</t>
  </si>
  <si>
    <t>REVISAR POR CARINA GALLARDO</t>
  </si>
  <si>
    <t>210000019357-0000</t>
  </si>
  <si>
    <t>CGE008788</t>
  </si>
  <si>
    <t>MONITOR</t>
  </si>
  <si>
    <t>LUIS JAVIER COLINA OSSANDON</t>
  </si>
  <si>
    <t>LJCOLINAO</t>
  </si>
  <si>
    <t>DELL</t>
  </si>
  <si>
    <t>E1709WC</t>
  </si>
  <si>
    <t>210000030207-0000</t>
  </si>
  <si>
    <t>CGE000468</t>
  </si>
  <si>
    <t>MP1NZT72</t>
  </si>
  <si>
    <t>NBMP1NZT72</t>
  </si>
  <si>
    <t>IDEAPAD S340</t>
  </si>
  <si>
    <t>21000025508-0000</t>
  </si>
  <si>
    <t>CGE000341</t>
  </si>
  <si>
    <t>SOPORTENI</t>
  </si>
  <si>
    <t>CNC115PRWQ</t>
  </si>
  <si>
    <t>HP</t>
  </si>
  <si>
    <t>LE1711</t>
  </si>
  <si>
    <t>DELEGACIÓN</t>
  </si>
  <si>
    <t>X</t>
  </si>
  <si>
    <t>CGE11612</t>
  </si>
  <si>
    <t>210000024818-0000</t>
  </si>
  <si>
    <t>CGE011611</t>
  </si>
  <si>
    <t>FELIPE IGNACIO JIMENEZ MUNIZAGA</t>
  </si>
  <si>
    <t>CNC114QCH0</t>
  </si>
  <si>
    <t>SE COLOCA ETIQUETA ENTEL</t>
  </si>
  <si>
    <t>210000025558-0000</t>
  </si>
  <si>
    <t>CGE011610</t>
  </si>
  <si>
    <t>CNC115PS2N</t>
  </si>
  <si>
    <t>2100000066071-0000</t>
  </si>
  <si>
    <t>CGE011609</t>
  </si>
  <si>
    <t>HB58SW3</t>
  </si>
  <si>
    <t>NBHB58SW3</t>
  </si>
  <si>
    <t>LATITUDE 5450</t>
  </si>
  <si>
    <t>210000016259-0000</t>
  </si>
  <si>
    <t>CGE000395</t>
  </si>
  <si>
    <t>JAVIER IGNACIO SANTIAGO ESPOZ</t>
  </si>
  <si>
    <t>210000063765-0000</t>
  </si>
  <si>
    <t>CGE005228</t>
  </si>
  <si>
    <t>JSANTIGOE</t>
  </si>
  <si>
    <t>MFGYR:2023</t>
  </si>
  <si>
    <t>NB9K8B9W3</t>
  </si>
  <si>
    <t>LATITUDE 5440</t>
  </si>
  <si>
    <t>2100000028664-0000</t>
  </si>
  <si>
    <t>CGE008793</t>
  </si>
  <si>
    <t>CNC121RXGB</t>
  </si>
  <si>
    <t>2100000016212-0000</t>
  </si>
  <si>
    <t>CGE000390</t>
  </si>
  <si>
    <t>JUAN IGANCIO PINTO BARRAZA</t>
  </si>
  <si>
    <t>2100000063657-0000</t>
  </si>
  <si>
    <t>CGE005557</t>
  </si>
  <si>
    <t>JIPINTOB</t>
  </si>
  <si>
    <t>FN889W3</t>
  </si>
  <si>
    <t>NBFN8B9W3</t>
  </si>
  <si>
    <t>210000016218-0000</t>
  </si>
  <si>
    <t>CGE008792</t>
  </si>
  <si>
    <t>CGE011608</t>
  </si>
  <si>
    <t>CLAUDIO CORTES AHUMADA</t>
  </si>
  <si>
    <t>CAORTESA</t>
  </si>
  <si>
    <t>CN0U072N641809AP203S</t>
  </si>
  <si>
    <t>E170SC</t>
  </si>
  <si>
    <t>CGE008791</t>
  </si>
  <si>
    <t>5CD207HCL7</t>
  </si>
  <si>
    <t>NB5CD207HCL7</t>
  </si>
  <si>
    <t>440 I5</t>
  </si>
  <si>
    <t>CGE000441</t>
  </si>
  <si>
    <t>1901FP</t>
  </si>
  <si>
    <t>210000016264-0000</t>
  </si>
  <si>
    <t>CGE008795</t>
  </si>
  <si>
    <t>CARLOS GOMEZ GOMEZ</t>
  </si>
  <si>
    <t>CN0N300H641809C81BGL</t>
  </si>
  <si>
    <t>UNIDAD DE SERVICIOS</t>
  </si>
  <si>
    <t>210000026340-0000</t>
  </si>
  <si>
    <t>CGE000409</t>
  </si>
  <si>
    <t>PC</t>
  </si>
  <si>
    <t>ESTAFETANT</t>
  </si>
  <si>
    <t>MXL1341P8G</t>
  </si>
  <si>
    <t>COMPAQ 8200</t>
  </si>
  <si>
    <t>210000049434-0000</t>
  </si>
  <si>
    <t>CGE008829</t>
  </si>
  <si>
    <t>LUIS MIRANDA OLIVARES</t>
  </si>
  <si>
    <t>LAMIRANDAO</t>
  </si>
  <si>
    <t>5CG732348M</t>
  </si>
  <si>
    <t>NB5CG732348M</t>
  </si>
  <si>
    <t>ELITEBOOK 840 G3</t>
  </si>
  <si>
    <t>CORDINACION DE PROVEEDORES</t>
  </si>
  <si>
    <t>CGE008830</t>
  </si>
  <si>
    <t>CNC121RXCB</t>
  </si>
  <si>
    <t>2100000026759-0000</t>
  </si>
  <si>
    <t>CGE000373</t>
  </si>
  <si>
    <t>LUIS ALBERTO TAPIA CASTILLO</t>
  </si>
  <si>
    <t>CNC118QQQFQ</t>
  </si>
  <si>
    <t>2100000066698-0000</t>
  </si>
  <si>
    <t>CGE010603</t>
  </si>
  <si>
    <t>LATAPIAC</t>
  </si>
  <si>
    <t>PF56ZY9M</t>
  </si>
  <si>
    <t>NBPF56ZY9M</t>
  </si>
  <si>
    <t>THINKPAD E14 G6</t>
  </si>
  <si>
    <t>2100000066459-0000</t>
  </si>
  <si>
    <t>CGE010573</t>
  </si>
  <si>
    <t>IGNACIO JAVIER PRADO TORO</t>
  </si>
  <si>
    <t>IJPRADOT</t>
  </si>
  <si>
    <t>MP2GDM1K</t>
  </si>
  <si>
    <t>AIOMP2GDM1K</t>
  </si>
  <si>
    <t>12K9</t>
  </si>
  <si>
    <t>2100000028651-0000</t>
  </si>
  <si>
    <t>CGE011606</t>
  </si>
  <si>
    <t>JOSEFA CAROLINA NUÑES SAN MARTIN</t>
  </si>
  <si>
    <t>CNC117Q1NL</t>
  </si>
  <si>
    <t>210000043730-0000</t>
  </si>
  <si>
    <t>CGE003610</t>
  </si>
  <si>
    <t>JNUNEZSM</t>
  </si>
  <si>
    <t>5CG61343H0</t>
  </si>
  <si>
    <t>5NB5CG61343H0</t>
  </si>
  <si>
    <t>820 G3</t>
  </si>
  <si>
    <t>2100000044976-0000</t>
  </si>
  <si>
    <t>CGE008802</t>
  </si>
  <si>
    <t>DOCKING</t>
  </si>
  <si>
    <t>CECILIA HINOJOSA VILLA</t>
  </si>
  <si>
    <t>5CG625ZK23</t>
  </si>
  <si>
    <t>210000016255-0000</t>
  </si>
  <si>
    <t>CGE000436</t>
  </si>
  <si>
    <t>E1709C</t>
  </si>
  <si>
    <t>CGE008832</t>
  </si>
  <si>
    <t>VICTOR HUGO MARTINEZ ARAYA</t>
  </si>
  <si>
    <t>E1709WF</t>
  </si>
  <si>
    <t>CGE008831</t>
  </si>
  <si>
    <t>VHMARTINEZA</t>
  </si>
  <si>
    <t>NBR90YBTKF</t>
  </si>
  <si>
    <t>L390 YOGA</t>
  </si>
  <si>
    <t>CGE000447</t>
  </si>
  <si>
    <t>LESLIE GISSELA VILLAGRAN MIRANDA</t>
  </si>
  <si>
    <t>2100000044973-0000</t>
  </si>
  <si>
    <t>CGE08825</t>
  </si>
  <si>
    <t>5CG625ZK15</t>
  </si>
  <si>
    <t>CGE005553</t>
  </si>
  <si>
    <t>YENNY LORETO DIAZ ORELLANA</t>
  </si>
  <si>
    <t>YLDIAZO</t>
  </si>
  <si>
    <t>3BHB9W3</t>
  </si>
  <si>
    <t>NB3BHB9W3</t>
  </si>
  <si>
    <t>LATITUDE 5440 13G</t>
  </si>
  <si>
    <t>2100000963569-0000</t>
  </si>
  <si>
    <t>CGE005563</t>
  </si>
  <si>
    <t>MANUEL MACHUCA ALARCON</t>
  </si>
  <si>
    <t>MAMACHUCAA</t>
  </si>
  <si>
    <t>3PY99W3</t>
  </si>
  <si>
    <t>NB3PY99W3</t>
  </si>
  <si>
    <t>PDTE. RIESCO 5561</t>
  </si>
  <si>
    <t>LAS CONDES</t>
  </si>
  <si>
    <t>METROPOLITANA</t>
  </si>
  <si>
    <t>SANTIAGO</t>
  </si>
  <si>
    <t>CALIDAD DE SERVICIO Y PROCESOS REGULATORIOS</t>
  </si>
  <si>
    <t>PABLO SECCIA ARRIAZA</t>
  </si>
  <si>
    <t>CGE011094</t>
  </si>
  <si>
    <t>P2722H</t>
  </si>
  <si>
    <t>210000060257-0000</t>
  </si>
  <si>
    <t>CGE003702</t>
  </si>
  <si>
    <t>MIGUEL ÁNGEL ÁLVAREZ BARAHONA</t>
  </si>
  <si>
    <t>MAALVAREZBA</t>
  </si>
  <si>
    <t>R9136YVC</t>
  </si>
  <si>
    <t>NBR9136YVC</t>
  </si>
  <si>
    <t>20R6S32J05</t>
  </si>
  <si>
    <t>DIAGRAMACIÓN</t>
  </si>
  <si>
    <t>RÓTULO DE CGE POCO LEGIBLE</t>
  </si>
  <si>
    <t>210000058873-0000</t>
  </si>
  <si>
    <t>CGE008319</t>
  </si>
  <si>
    <t>M2H13F96</t>
  </si>
  <si>
    <t>THINKPAD ULTRA DOCKING STATION</t>
  </si>
  <si>
    <t>CGE011098</t>
  </si>
  <si>
    <t>4X3ZH9DX401085D</t>
  </si>
  <si>
    <t>SAMSUNG</t>
  </si>
  <si>
    <t>S24A336NHL</t>
  </si>
  <si>
    <t>210000060294-0000</t>
  </si>
  <si>
    <t>CGE001659</t>
  </si>
  <si>
    <t>MARIO CAMPOS SILVA</t>
  </si>
  <si>
    <t>MACAMPOSS</t>
  </si>
  <si>
    <t>5CD123DKY9</t>
  </si>
  <si>
    <t>NB5CD123DKY9</t>
  </si>
  <si>
    <t>PROBOOK 440 G8 NOTEBOOK PC</t>
  </si>
  <si>
    <t>210000037696-0000</t>
  </si>
  <si>
    <t>CGE001614</t>
  </si>
  <si>
    <t>501NDYG8D282</t>
  </si>
  <si>
    <t>LG</t>
  </si>
  <si>
    <t>22M37A</t>
  </si>
  <si>
    <t>CGE011099</t>
  </si>
  <si>
    <t>210000060274-0000</t>
  </si>
  <si>
    <t>CGE002502</t>
  </si>
  <si>
    <t>JOSE MANUEL ORTEGA AGURTO</t>
  </si>
  <si>
    <t>JMORTEGAA</t>
  </si>
  <si>
    <t>R9136YWP</t>
  </si>
  <si>
    <t>NBR9136YWP</t>
  </si>
  <si>
    <t>210000062903-0000</t>
  </si>
  <si>
    <t>CGE004396</t>
  </si>
  <si>
    <t>4X3ZH4TW203944Z</t>
  </si>
  <si>
    <t>210000026389-0000</t>
  </si>
  <si>
    <t>CGE002626</t>
  </si>
  <si>
    <t>STEVE JOHNSON HEREDIA</t>
  </si>
  <si>
    <t>SK-JOHNSONH</t>
  </si>
  <si>
    <t>CNC118QQZV</t>
  </si>
  <si>
    <t>SIN USUARIO PRESENTE</t>
  </si>
  <si>
    <t>CGE008392</t>
  </si>
  <si>
    <t>210000048714-0000</t>
  </si>
  <si>
    <t>CGE002627</t>
  </si>
  <si>
    <t>MXL7221W8C</t>
  </si>
  <si>
    <t>ELITEDESK 800 G1 I7</t>
  </si>
  <si>
    <t>210000026654-0000</t>
  </si>
  <si>
    <t>CGE001661</t>
  </si>
  <si>
    <t>CNC115PR59</t>
  </si>
  <si>
    <t>210000030345-0000</t>
  </si>
  <si>
    <t>CGE008394</t>
  </si>
  <si>
    <t>PAOLA VILCA BERNA</t>
  </si>
  <si>
    <t>PYVILCAB</t>
  </si>
  <si>
    <t>M2H13FE1</t>
  </si>
  <si>
    <t>CGE008393</t>
  </si>
  <si>
    <t>REVISAR POR CARINA GALLARDO, SIN USUARIO PRESENTE</t>
  </si>
  <si>
    <t>CGE005301</t>
  </si>
  <si>
    <t>CATHERINA TRINCADO MONDACA</t>
  </si>
  <si>
    <t>CTRINCADOM</t>
  </si>
  <si>
    <t>4LZB9W3</t>
  </si>
  <si>
    <t>NB4LZB9W3</t>
  </si>
  <si>
    <t>LATITUDE 7440</t>
  </si>
  <si>
    <t>CGE011091</t>
  </si>
  <si>
    <t>210000061645-0000</t>
  </si>
  <si>
    <t>CGE002570</t>
  </si>
  <si>
    <t>CRISTIAN PINTO GUITRIOT</t>
  </si>
  <si>
    <t>CPINO</t>
  </si>
  <si>
    <t>5CD207HCHB</t>
  </si>
  <si>
    <t>NB5CD207HCHB</t>
  </si>
  <si>
    <t>CGE011100</t>
  </si>
  <si>
    <t>210000064139-0000</t>
  </si>
  <si>
    <t>CGE006014</t>
  </si>
  <si>
    <t>ROSA TAPIA MONTIEL</t>
  </si>
  <si>
    <t>RLTAPIAM</t>
  </si>
  <si>
    <t>BSLBL24</t>
  </si>
  <si>
    <t>NBBSLBL24</t>
  </si>
  <si>
    <t>PLANIFICACIÓN INTEGRAL</t>
  </si>
  <si>
    <t>MATIAS ORTIZ SANTOS</t>
  </si>
  <si>
    <t>CGE007884</t>
  </si>
  <si>
    <t>S1LMTF141299</t>
  </si>
  <si>
    <t>ASUS</t>
  </si>
  <si>
    <t>VG279Q3A</t>
  </si>
  <si>
    <t>CGE011062</t>
  </si>
  <si>
    <t>MARIO CATALDO SEVERINO</t>
  </si>
  <si>
    <t>MCATALDOS</t>
  </si>
  <si>
    <t>GG03TW3</t>
  </si>
  <si>
    <t>NBGG03TW3</t>
  </si>
  <si>
    <t>Externo</t>
  </si>
  <si>
    <t>CGE011101</t>
  </si>
  <si>
    <t>SCLMTF034928</t>
  </si>
  <si>
    <t>21000005881-0000</t>
  </si>
  <si>
    <t>CGE007885</t>
  </si>
  <si>
    <t>PASECCIAA</t>
  </si>
  <si>
    <t>ZHK0LAMH5</t>
  </si>
  <si>
    <t>THINKPAD HYBRID USB-C</t>
  </si>
  <si>
    <t>CGE011092</t>
  </si>
  <si>
    <t>5CD44904YX</t>
  </si>
  <si>
    <t>NB5CD44904YX</t>
  </si>
  <si>
    <t>ZBOOK POWER 16 INCH G11 MOBILE WORKSTATION PC</t>
  </si>
  <si>
    <t>REVISAR POR CARINA GALLARDO, USUARIO POSEE EQUIPO EXTRA</t>
  </si>
  <si>
    <t>CGE011093</t>
  </si>
  <si>
    <t>210000063792-0000</t>
  </si>
  <si>
    <t>CGE005613</t>
  </si>
  <si>
    <t>EDUARDO JOSE GUTIERREZ MARTINEZ</t>
  </si>
  <si>
    <t>P2422H</t>
  </si>
  <si>
    <t>DIRECCIÓN DE PROYECTOS</t>
  </si>
  <si>
    <t>210000063947-0000</t>
  </si>
  <si>
    <t>CGE005322</t>
  </si>
  <si>
    <t>210000061663-0000</t>
  </si>
  <si>
    <t>CGE008803</t>
  </si>
  <si>
    <t>EJGUTIERREZM</t>
  </si>
  <si>
    <t>5CD207HDPK</t>
  </si>
  <si>
    <t>NB5CD207HDPK2</t>
  </si>
  <si>
    <t>PROBOOK 440 G8</t>
  </si>
  <si>
    <t>2100000060168-0000</t>
  </si>
  <si>
    <t>CGE000430</t>
  </si>
  <si>
    <t>NECTOR RIVERO HENRIQUEZ</t>
  </si>
  <si>
    <t>NERIVEROH</t>
  </si>
  <si>
    <t>NBR9136YX2</t>
  </si>
  <si>
    <t>L13 YOGA</t>
  </si>
  <si>
    <t>2100000028379-0000</t>
  </si>
  <si>
    <t>CGE007958</t>
  </si>
  <si>
    <t>CNC111R54T</t>
  </si>
  <si>
    <t>210000026729-0000</t>
  </si>
  <si>
    <t>CGE000362</t>
  </si>
  <si>
    <t>CRISTIAN SAN MARTIN VILLAROEL</t>
  </si>
  <si>
    <t>CNC115PR29</t>
  </si>
  <si>
    <t>COMPAQ LE1711</t>
  </si>
  <si>
    <t>PROGRAMACIÓN</t>
  </si>
  <si>
    <t>210000029903-0000</t>
  </si>
  <si>
    <t>CGE000439</t>
  </si>
  <si>
    <t>CNC111R595</t>
  </si>
  <si>
    <t>2100000059987-0000</t>
  </si>
  <si>
    <t>CGE000440</t>
  </si>
  <si>
    <t>APOYOCSMV</t>
  </si>
  <si>
    <t>MJ0EJYZM</t>
  </si>
  <si>
    <t>DTMJ0EJYZM</t>
  </si>
  <si>
    <t>M70S</t>
  </si>
  <si>
    <t>CGE000358</t>
  </si>
  <si>
    <t>YURI LIZETH VALENCIA MURILLO</t>
  </si>
  <si>
    <t>P190ST</t>
  </si>
  <si>
    <t>CGE000357</t>
  </si>
  <si>
    <t>210000061086-0000</t>
  </si>
  <si>
    <t>CGE000345</t>
  </si>
  <si>
    <t>PROGRAMADORYLVM</t>
  </si>
  <si>
    <t>5CD207HF5Z</t>
  </si>
  <si>
    <t>NB5CD207HF5Z</t>
  </si>
  <si>
    <t>PROOBOOK 440 G8</t>
  </si>
  <si>
    <t>MARIA DE LOS ANGELES CONTRERAS MARQUEZ</t>
  </si>
  <si>
    <t>CNC145P24W</t>
  </si>
  <si>
    <t>2100000029932-0000</t>
  </si>
  <si>
    <t>CGE0000365</t>
  </si>
  <si>
    <t>APOYOMACM</t>
  </si>
  <si>
    <t>PF221WQ0</t>
  </si>
  <si>
    <t>NBPF221WQ0-02</t>
  </si>
  <si>
    <t>L490 G8</t>
  </si>
  <si>
    <t>210000016890-0000</t>
  </si>
  <si>
    <t>CGE000368</t>
  </si>
  <si>
    <t>EZEQUIEL MURA MONSALVEZ</t>
  </si>
  <si>
    <t>APOYOEEMM</t>
  </si>
  <si>
    <t>E170SB</t>
  </si>
  <si>
    <t>CGE008822</t>
  </si>
  <si>
    <t>210000030039-0000</t>
  </si>
  <si>
    <t>CGE000497</t>
  </si>
  <si>
    <t>Mariela Eugenia Alvarado Castillo</t>
  </si>
  <si>
    <t>mealvaradoc</t>
  </si>
  <si>
    <t>PC18MZL4</t>
  </si>
  <si>
    <t>NBPC18MZL4</t>
  </si>
  <si>
    <t>Lenovo</t>
  </si>
  <si>
    <t>Thinlpad</t>
  </si>
  <si>
    <t>LOS TALLERES N° 1831</t>
  </si>
  <si>
    <t>COQUIMBO</t>
  </si>
  <si>
    <t>Administración</t>
  </si>
  <si>
    <t>NO</t>
  </si>
  <si>
    <t>INTERNO</t>
  </si>
  <si>
    <t>210000026672-0000</t>
  </si>
  <si>
    <t>CGE000496</t>
  </si>
  <si>
    <t>-</t>
  </si>
  <si>
    <t>CNC155PR4B</t>
  </si>
  <si>
    <t>LCD Monitor</t>
  </si>
  <si>
    <t>210000030038-0000</t>
  </si>
  <si>
    <t>CGE000491</t>
  </si>
  <si>
    <t>Robinson Mauricio Labarca Salinas</t>
  </si>
  <si>
    <t>rlabarcas</t>
  </si>
  <si>
    <t>NBPC18MZKR-1</t>
  </si>
  <si>
    <t>210000063901-0000</t>
  </si>
  <si>
    <t>CGE005341</t>
  </si>
  <si>
    <t>210000065958-0000</t>
  </si>
  <si>
    <t>CGE009078</t>
  </si>
  <si>
    <t>Hector Canales Acuña</t>
  </si>
  <si>
    <t>hcanales</t>
  </si>
  <si>
    <t>8CN3500B2R</t>
  </si>
  <si>
    <t>AIO8CN3500B2R</t>
  </si>
  <si>
    <t>HP ProOne 440</t>
  </si>
  <si>
    <t>210000066028-0000</t>
  </si>
  <si>
    <t>CGE010848</t>
  </si>
  <si>
    <t>Guisselle Angélica Ortega Araya</t>
  </si>
  <si>
    <t>gaortegaa</t>
  </si>
  <si>
    <t>1Y2054</t>
  </si>
  <si>
    <t>AIO1Y2054</t>
  </si>
  <si>
    <t>Dell</t>
  </si>
  <si>
    <t>OptiPlex AIO</t>
  </si>
  <si>
    <t>210000033207-0000</t>
  </si>
  <si>
    <t>CGE011920</t>
  </si>
  <si>
    <t>CNC145P3DQ</t>
  </si>
  <si>
    <t>HP Compaq LE1711</t>
  </si>
  <si>
    <t>210000063017-0000</t>
  </si>
  <si>
    <t>CGE004184</t>
  </si>
  <si>
    <t>chojasn</t>
  </si>
  <si>
    <t>5CD30855P2</t>
  </si>
  <si>
    <t>NB5CD30855P2</t>
  </si>
  <si>
    <t>HP ProBook 440</t>
  </si>
  <si>
    <t>210000022051-0000</t>
  </si>
  <si>
    <t>CGE000510</t>
  </si>
  <si>
    <t>210000065946-0000</t>
  </si>
  <si>
    <t>CGE009067</t>
  </si>
  <si>
    <t>Jonathan Alejandro Gómez Campusano</t>
  </si>
  <si>
    <t>jagomezc</t>
  </si>
  <si>
    <t>8CN3500B44</t>
  </si>
  <si>
    <t>AIO8CN3500B44</t>
  </si>
  <si>
    <t>CGE005221</t>
  </si>
  <si>
    <t>Genesis Josefina Teresa Aguilera Morales</t>
  </si>
  <si>
    <t>gjaguileram</t>
  </si>
  <si>
    <t>7Q8B9W3W11</t>
  </si>
  <si>
    <t>NB7Q8B9W3W11</t>
  </si>
  <si>
    <t>Latitude 5440</t>
  </si>
  <si>
    <t>CGE005325</t>
  </si>
  <si>
    <t>210000026704-0000</t>
  </si>
  <si>
    <t>CGE000526</t>
  </si>
  <si>
    <t>Maira Valeria Castillo Navea</t>
  </si>
  <si>
    <t>210000061119-0000</t>
  </si>
  <si>
    <t>CGE008462</t>
  </si>
  <si>
    <t>mvcastillon</t>
  </si>
  <si>
    <t>5CD207HD5H</t>
  </si>
  <si>
    <t>NB5CD207HD5H</t>
  </si>
  <si>
    <t>210000062198-0000</t>
  </si>
  <si>
    <t>CGE000034</t>
  </si>
  <si>
    <t>Percy Eduardo Torres Alvarez</t>
  </si>
  <si>
    <t>C24F390FH</t>
  </si>
  <si>
    <t>Samsung</t>
  </si>
  <si>
    <t>LC24F390FHLXZS</t>
  </si>
  <si>
    <t>210000059769-0000</t>
  </si>
  <si>
    <t>CGE001795</t>
  </si>
  <si>
    <t>petorresa</t>
  </si>
  <si>
    <t>R911757C</t>
  </si>
  <si>
    <t>NBR911757C</t>
  </si>
  <si>
    <t>20R6S32j05</t>
  </si>
  <si>
    <t>210000045717-0000</t>
  </si>
  <si>
    <t>CGE011938</t>
  </si>
  <si>
    <t>Vladimir Alejandro Reinoso Acosta</t>
  </si>
  <si>
    <t>vareinosoa</t>
  </si>
  <si>
    <t>5CG6402H1N</t>
  </si>
  <si>
    <t>NB5CG6402H1N</t>
  </si>
  <si>
    <t>HP EliteBook 840 G3</t>
  </si>
  <si>
    <t>210000028532-0000</t>
  </si>
  <si>
    <t>CGE000471</t>
  </si>
  <si>
    <t>CNC118QS65</t>
  </si>
  <si>
    <t>HP L1706</t>
  </si>
  <si>
    <t>210000029538-0000</t>
  </si>
  <si>
    <t>CGE002603</t>
  </si>
  <si>
    <t>Luis Fabián Brizuela diaz</t>
  </si>
  <si>
    <t>fbrizuelad</t>
  </si>
  <si>
    <t>210000063886-0000</t>
  </si>
  <si>
    <t>CGE005620</t>
  </si>
  <si>
    <t>210000066458-0000</t>
  </si>
  <si>
    <t>CGE011921</t>
  </si>
  <si>
    <t>Katherine Piarosca Muñoz Trujillo</t>
  </si>
  <si>
    <t>kpmunozt</t>
  </si>
  <si>
    <t>DTMP2GC8XS</t>
  </si>
  <si>
    <t>12K9005LCS</t>
  </si>
  <si>
    <t>Administración y Análisis zonal</t>
  </si>
  <si>
    <t>CGE011922</t>
  </si>
  <si>
    <t>4X3ZH9DX401115M</t>
  </si>
  <si>
    <t>CGE011923</t>
  </si>
  <si>
    <t>Magali Fabiola Trigo Perez</t>
  </si>
  <si>
    <t>AUSENTE</t>
  </si>
  <si>
    <t>210000066066-0000</t>
  </si>
  <si>
    <t>CGE010885</t>
  </si>
  <si>
    <t>Claudia Caviedes Farías</t>
  </si>
  <si>
    <t>CGE011924</t>
  </si>
  <si>
    <t>Packard Bell</t>
  </si>
  <si>
    <t>Viseo 220Ws</t>
  </si>
  <si>
    <t>210000065952-0000</t>
  </si>
  <si>
    <t>CGE009072</t>
  </si>
  <si>
    <t>Paul Romero Araya</t>
  </si>
  <si>
    <t>210000033377-0000</t>
  </si>
  <si>
    <t>CGE000485</t>
  </si>
  <si>
    <t>CNC145P3G1</t>
  </si>
  <si>
    <t>210000069781-0000</t>
  </si>
  <si>
    <t>CGE000563</t>
  </si>
  <si>
    <t>Fernando Eduardo Bravo Aguayo</t>
  </si>
  <si>
    <t>CGE000564</t>
  </si>
  <si>
    <t>CNN72134KX</t>
  </si>
  <si>
    <t>210000062467-0000</t>
  </si>
  <si>
    <t>CGE011925</t>
  </si>
  <si>
    <t>Mauricio Bravo Arriagada</t>
  </si>
  <si>
    <t>mobravoa</t>
  </si>
  <si>
    <t>5CD236FFXP</t>
  </si>
  <si>
    <t>NB5CD236FFXP</t>
  </si>
  <si>
    <t>210000066063-0000</t>
  </si>
  <si>
    <t>CGE010881</t>
  </si>
  <si>
    <t>Wladimir Andrés Codoceo Vargas</t>
  </si>
  <si>
    <t>wacodoceov</t>
  </si>
  <si>
    <t>CKV6Q54</t>
  </si>
  <si>
    <t>AIOCKV6Q54</t>
  </si>
  <si>
    <t>OptiPlex AIO 7420 65W</t>
  </si>
  <si>
    <t>CGE011926</t>
  </si>
  <si>
    <t>Catherine Lisset Tapia Aguirre</t>
  </si>
  <si>
    <t>ctapiaa</t>
  </si>
  <si>
    <t>5CD30855CG1</t>
  </si>
  <si>
    <t>NB5CD30855CG1</t>
  </si>
  <si>
    <t>210000024670-0000</t>
  </si>
  <si>
    <t>CGE000531</t>
  </si>
  <si>
    <t>CNC114QCTB</t>
  </si>
  <si>
    <t>CGE005203</t>
  </si>
  <si>
    <t>Alex Rodrigo Barrera Angel</t>
  </si>
  <si>
    <t>arbarreraa</t>
  </si>
  <si>
    <t>L7HJ2MJJPN</t>
  </si>
  <si>
    <t>USER-L7HJ2MJJPN</t>
  </si>
  <si>
    <t>CGE011927</t>
  </si>
  <si>
    <t>4X3ZH9DX401106K</t>
  </si>
  <si>
    <t>Mario Antonio Lopez Araya</t>
  </si>
  <si>
    <t>210000024528-0000</t>
  </si>
  <si>
    <t>CGE000565</t>
  </si>
  <si>
    <t>CNC109NY5P</t>
  </si>
  <si>
    <t>210000027354-0000</t>
  </si>
  <si>
    <t>CGE000567</t>
  </si>
  <si>
    <t>CNC118QRKL</t>
  </si>
  <si>
    <t>210000023089-0000</t>
  </si>
  <si>
    <t>CGE011928</t>
  </si>
  <si>
    <t>Sin Usuario</t>
  </si>
  <si>
    <t>CGE011929</t>
  </si>
  <si>
    <t>Marcela Loreto Godoy Penailillo</t>
  </si>
  <si>
    <t>210000064176-0000</t>
  </si>
  <si>
    <t>CGE006459</t>
  </si>
  <si>
    <t>mlgodoyp</t>
  </si>
  <si>
    <t>1TRBL24</t>
  </si>
  <si>
    <t>NB-1TRBL24</t>
  </si>
  <si>
    <t>210000030178-0000</t>
  </si>
  <si>
    <t>CGE000507</t>
  </si>
  <si>
    <t>Rosa Escobar Castillo</t>
  </si>
  <si>
    <t>rescobarc</t>
  </si>
  <si>
    <t>MP1NT4XY</t>
  </si>
  <si>
    <t>NB-MP1NT4XY</t>
  </si>
  <si>
    <t>81N7</t>
  </si>
  <si>
    <t>CGE011930</t>
  </si>
  <si>
    <t>4X3ZH9DX401078W</t>
  </si>
  <si>
    <t>210000066060-0000</t>
  </si>
  <si>
    <t>CGE010884</t>
  </si>
  <si>
    <t>Guiliano Alexander Rivera Toledo</t>
  </si>
  <si>
    <t>gariverat</t>
  </si>
  <si>
    <t>4JV654</t>
  </si>
  <si>
    <t>AIO4JV654</t>
  </si>
  <si>
    <t>OptiPlex AIO 7420 65w</t>
  </si>
  <si>
    <t>CGE004143</t>
  </si>
  <si>
    <t>Evelyn Miranda A</t>
  </si>
  <si>
    <t>emmiranda</t>
  </si>
  <si>
    <t>5CD30855KX</t>
  </si>
  <si>
    <t>NB5CD30855KX</t>
  </si>
  <si>
    <t>Hp ProBook 440</t>
  </si>
  <si>
    <t>El Notebook es traido desde Arica / Activo Fijo Borroso</t>
  </si>
  <si>
    <t>210000034559-0000</t>
  </si>
  <si>
    <t>CGE000600</t>
  </si>
  <si>
    <t>CNC112CXV</t>
  </si>
  <si>
    <t>Hp Compaq LE1711</t>
  </si>
  <si>
    <t>210000066050-0000</t>
  </si>
  <si>
    <t>CGE010870</t>
  </si>
  <si>
    <t>Natalia Salazar Morales</t>
  </si>
  <si>
    <t>nsalazarm</t>
  </si>
  <si>
    <t>AIOJ3W6Q54</t>
  </si>
  <si>
    <t>OptiPlex AIO 740 65W</t>
  </si>
  <si>
    <t>210000066744-0000</t>
  </si>
  <si>
    <t>CGE010011</t>
  </si>
  <si>
    <t>Rossana Soledad Vergara Torres</t>
  </si>
  <si>
    <t>rsvergarat</t>
  </si>
  <si>
    <t>PF5F7A3R</t>
  </si>
  <si>
    <t>NBPF5F7A3R</t>
  </si>
  <si>
    <t>21JL002HCL</t>
  </si>
  <si>
    <t>210000024708-0000</t>
  </si>
  <si>
    <t>CGE000572</t>
  </si>
  <si>
    <t>CNC114QD4Z</t>
  </si>
  <si>
    <t>210000063945-0000</t>
  </si>
  <si>
    <t>CGE005403</t>
  </si>
  <si>
    <t>Monitor Adicional</t>
  </si>
  <si>
    <t>CGE005580</t>
  </si>
  <si>
    <t>Caroline Nicole Angulo Pino</t>
  </si>
  <si>
    <t>cangulo</t>
  </si>
  <si>
    <t>4NL99W3</t>
  </si>
  <si>
    <t>NB4NL99W3</t>
  </si>
  <si>
    <t>Activo Fijo Borroso</t>
  </si>
  <si>
    <t>210000063876-0000</t>
  </si>
  <si>
    <t>CGE005344</t>
  </si>
  <si>
    <t>210000066048-0000</t>
  </si>
  <si>
    <t>CGE010868</t>
  </si>
  <si>
    <t>Francisca Pizarro Pacheco</t>
  </si>
  <si>
    <t>fpizarrop</t>
  </si>
  <si>
    <t>D61PQ54</t>
  </si>
  <si>
    <t>AIOD61PQ54</t>
  </si>
  <si>
    <t>210000024584-0000</t>
  </si>
  <si>
    <t>CGE000594</t>
  </si>
  <si>
    <t>CNC114QDVW</t>
  </si>
  <si>
    <t>210000026662-0000</t>
  </si>
  <si>
    <t>CGE000553</t>
  </si>
  <si>
    <t>Pablo Suárez Pérez</t>
  </si>
  <si>
    <t>CNC11 PR5B</t>
  </si>
  <si>
    <t>210000066036-0000</t>
  </si>
  <si>
    <t>CGE010856</t>
  </si>
  <si>
    <t>psuarezp</t>
  </si>
  <si>
    <t>15YNQ54</t>
  </si>
  <si>
    <t>AIO15YNQ54</t>
  </si>
  <si>
    <t>210000063850-0000</t>
  </si>
  <si>
    <t>CGE005446</t>
  </si>
  <si>
    <t>Claudio Flavio Araya Arcos</t>
  </si>
  <si>
    <t>Transmisión</t>
  </si>
  <si>
    <t>210000060209-0000</t>
  </si>
  <si>
    <t>CGE009127</t>
  </si>
  <si>
    <t>cfarayaa</t>
  </si>
  <si>
    <t>R9136YPP</t>
  </si>
  <si>
    <t>NBR9136YPP</t>
  </si>
  <si>
    <t>210000083583-0000</t>
  </si>
  <si>
    <t>CGE005234</t>
  </si>
  <si>
    <t>Ramiro Avendaño Arriagada</t>
  </si>
  <si>
    <t>ravendano</t>
  </si>
  <si>
    <t>JKB89W3</t>
  </si>
  <si>
    <t>NB-JKB89W3</t>
  </si>
  <si>
    <t>210000025489-0000</t>
  </si>
  <si>
    <t>CGE009120</t>
  </si>
  <si>
    <t>Sergio Aguirre Frez</t>
  </si>
  <si>
    <t>CNC117PXNV</t>
  </si>
  <si>
    <t>210000058834-0000</t>
  </si>
  <si>
    <t>CGE011931</t>
  </si>
  <si>
    <t>saguirref</t>
  </si>
  <si>
    <t>R90YBTKK</t>
  </si>
  <si>
    <t>NBR90YBTKK</t>
  </si>
  <si>
    <t>L390 Yoga</t>
  </si>
  <si>
    <t>210000060169-0000</t>
  </si>
  <si>
    <t>CGE000854</t>
  </si>
  <si>
    <t>R9136YPY</t>
  </si>
  <si>
    <t>NBR9136YPY</t>
  </si>
  <si>
    <t>Notebook Adicional</t>
  </si>
  <si>
    <t>CGE009125</t>
  </si>
  <si>
    <t>P148G</t>
  </si>
  <si>
    <t>El usuario no recuerda la contraseña / Notebook Adicional</t>
  </si>
  <si>
    <t>CGE011932</t>
  </si>
  <si>
    <t>Juan Valdes Caro</t>
  </si>
  <si>
    <t>jvaldes</t>
  </si>
  <si>
    <t>PW009SEJW11</t>
  </si>
  <si>
    <t>NBPW009SEJW11</t>
  </si>
  <si>
    <t>20VLS1FJ04</t>
  </si>
  <si>
    <t>210000027405-0000</t>
  </si>
  <si>
    <t>CGE009130</t>
  </si>
  <si>
    <t>Rodrigo Villar Mardones</t>
  </si>
  <si>
    <t>CNC118QRQT</t>
  </si>
  <si>
    <t>210000044131-0000</t>
  </si>
  <si>
    <t>CGE009129</t>
  </si>
  <si>
    <t>rvillar</t>
  </si>
  <si>
    <t>G62PGG3</t>
  </si>
  <si>
    <t>NBG62PGG3</t>
  </si>
  <si>
    <t>210000027689-0000</t>
  </si>
  <si>
    <t>CGE011935</t>
  </si>
  <si>
    <t>210000061725-0000</t>
  </si>
  <si>
    <t>CGE011936</t>
  </si>
  <si>
    <t>StarTech</t>
  </si>
  <si>
    <t>210000026564-0000</t>
  </si>
  <si>
    <t>CGE011933</t>
  </si>
  <si>
    <t>Jaime Eduardo Jorquera Alaniz</t>
  </si>
  <si>
    <t>CNC115PQPX</t>
  </si>
  <si>
    <t>210000061575-0000</t>
  </si>
  <si>
    <t>CGE011934</t>
  </si>
  <si>
    <t>jorqueraa</t>
  </si>
  <si>
    <t>5CD207HFNB</t>
  </si>
  <si>
    <t>NB5CD207HFNB</t>
  </si>
  <si>
    <t>HP ProBook 440 G8 Notebook PC</t>
  </si>
  <si>
    <t>210000060348-0000</t>
  </si>
  <si>
    <t>CGE000578</t>
  </si>
  <si>
    <t>Oscar Israel Jerez Lira</t>
  </si>
  <si>
    <t>ojerezl</t>
  </si>
  <si>
    <t>5CD118Q450W11</t>
  </si>
  <si>
    <t>NB5CD118Q450W11</t>
  </si>
  <si>
    <t>HP ProBook 440 G7</t>
  </si>
  <si>
    <t>210000062194-0000</t>
  </si>
  <si>
    <t>CGE000031</t>
  </si>
  <si>
    <t>C24F390FHL</t>
  </si>
  <si>
    <t>210000063831-0000</t>
  </si>
  <si>
    <t>CGE005495</t>
  </si>
  <si>
    <t>Ruben Antonio Gonzalez Fica</t>
  </si>
  <si>
    <t>210000023470-0000</t>
  </si>
  <si>
    <t>CGE000574</t>
  </si>
  <si>
    <t>Rolando Jose Paredes Santos</t>
  </si>
  <si>
    <t>E1709Ws</t>
  </si>
  <si>
    <t>CGE005577</t>
  </si>
  <si>
    <t>rjparedess</t>
  </si>
  <si>
    <t>1LL99W3</t>
  </si>
  <si>
    <t>NB1LL99W3</t>
  </si>
  <si>
    <t>No se puede leer el Activo Fijo</t>
  </si>
  <si>
    <t>210000060208-0000</t>
  </si>
  <si>
    <t>CGE000545</t>
  </si>
  <si>
    <t>Alejandra Andrea Varas Moyano</t>
  </si>
  <si>
    <t>avarasm</t>
  </si>
  <si>
    <t>R9136YWRW11</t>
  </si>
  <si>
    <t>NBR9136YWRW11</t>
  </si>
  <si>
    <t>Gerencia Zona Coquimbo</t>
  </si>
  <si>
    <t>210000024740-0000</t>
  </si>
  <si>
    <t>CGE000544</t>
  </si>
  <si>
    <t>CNC114QCJP</t>
  </si>
  <si>
    <t>210000044928-0000</t>
  </si>
  <si>
    <t>CGE002609</t>
  </si>
  <si>
    <t>Fernanda Margarita Alarcón Jalife</t>
  </si>
  <si>
    <t>fmalarcon</t>
  </si>
  <si>
    <t>5CG631460L</t>
  </si>
  <si>
    <t>NB5CG631460L</t>
  </si>
  <si>
    <t>HP EliteBok 840 G3</t>
  </si>
  <si>
    <t>210000059845-0000</t>
  </si>
  <si>
    <t>CGE002523</t>
  </si>
  <si>
    <t>Fernando Fuentes Diaz</t>
  </si>
  <si>
    <t>ffuentesd</t>
  </si>
  <si>
    <t>R911757JW11</t>
  </si>
  <si>
    <t>NBR911757JW11</t>
  </si>
  <si>
    <t>210000019450-0000</t>
  </si>
  <si>
    <t>CGE000500</t>
  </si>
  <si>
    <t>Fernando Fuentes Dias</t>
  </si>
  <si>
    <t>CGE005554</t>
  </si>
  <si>
    <t>Patricia Catalan Valenzuela</t>
  </si>
  <si>
    <t>pcatalanv</t>
  </si>
  <si>
    <t>8RZ79W3</t>
  </si>
  <si>
    <t>NB-8RZ79W3</t>
  </si>
  <si>
    <t>210000066603-0000</t>
  </si>
  <si>
    <t>CGE010467</t>
  </si>
  <si>
    <t>W1D2451G01G0902</t>
  </si>
  <si>
    <t>ViewSonic</t>
  </si>
  <si>
    <t>VG2456</t>
  </si>
  <si>
    <t>CGE001437</t>
  </si>
  <si>
    <t>Barbara Patricia Espejo Tapia</t>
  </si>
  <si>
    <t>bpespejot</t>
  </si>
  <si>
    <t>R910T3PH</t>
  </si>
  <si>
    <t>NBR910T3PH</t>
  </si>
  <si>
    <t>210000028550-0000</t>
  </si>
  <si>
    <t>CGE000557</t>
  </si>
  <si>
    <t>CNC112qdz0</t>
  </si>
  <si>
    <t>210000023104-0000</t>
  </si>
  <si>
    <t>CGE009132</t>
  </si>
  <si>
    <t>210000062949-0000</t>
  </si>
  <si>
    <t>CGE009126</t>
  </si>
  <si>
    <t>Ian Gallardo</t>
  </si>
  <si>
    <t>igallardoh</t>
  </si>
  <si>
    <t>5CD30855JN</t>
  </si>
  <si>
    <t>NB5CD30855JN</t>
  </si>
  <si>
    <t>210000062858-0000</t>
  </si>
  <si>
    <t>CGE004075</t>
  </si>
  <si>
    <t>4X3ZH4TW205518Z</t>
  </si>
  <si>
    <t>210000065863-0000</t>
  </si>
  <si>
    <t>CGE010057</t>
  </si>
  <si>
    <t>Patrick Méndez Huerta</t>
  </si>
  <si>
    <t>pmendezh</t>
  </si>
  <si>
    <t>MP2ASYG1</t>
  </si>
  <si>
    <t>AIOMP2ASYG1</t>
  </si>
  <si>
    <t>12K9003XLS</t>
  </si>
  <si>
    <t>210000027380-0000</t>
  </si>
  <si>
    <t>CGE011937</t>
  </si>
  <si>
    <t>CNC11QSJW</t>
  </si>
  <si>
    <t>210000066037-0000</t>
  </si>
  <si>
    <t>CGE010855</t>
  </si>
  <si>
    <t>Felipe Brito Villalobos</t>
  </si>
  <si>
    <t>fbritov</t>
  </si>
  <si>
    <t>82W6Q54</t>
  </si>
  <si>
    <t>AIO82W6Q54</t>
  </si>
  <si>
    <t>210000026697-0000</t>
  </si>
  <si>
    <t>CGE000487</t>
  </si>
  <si>
    <t>CNC1711</t>
  </si>
  <si>
    <t>210000065932-0000</t>
  </si>
  <si>
    <t>CGE010112</t>
  </si>
  <si>
    <t>Francisco Andres Gonzalez Cortes</t>
  </si>
  <si>
    <t>fagonzalezc</t>
  </si>
  <si>
    <t>8CN35008P8</t>
  </si>
  <si>
    <t>AIO8CN35008P8</t>
  </si>
  <si>
    <t>Gestion Técnica</t>
  </si>
  <si>
    <t>210000066062-0000</t>
  </si>
  <si>
    <t>CGE010882</t>
  </si>
  <si>
    <t>Benjamin Matias Martinez Cortes</t>
  </si>
  <si>
    <t>bmmatrinezc</t>
  </si>
  <si>
    <t>50W6Q54</t>
  </si>
  <si>
    <t>AIO50W6Q54</t>
  </si>
  <si>
    <t>OptiPlex AIO 7420</t>
  </si>
  <si>
    <t>Servicio al Cliente</t>
  </si>
  <si>
    <t>210000066041-0000</t>
  </si>
  <si>
    <t>CGE010863</t>
  </si>
  <si>
    <t>Valentina Javiera Malatesta Raio</t>
  </si>
  <si>
    <t>vmalatesta</t>
  </si>
  <si>
    <t>CJV6Q54</t>
  </si>
  <si>
    <t>AIOCJV6Q54</t>
  </si>
  <si>
    <t>Telefono fijo por consistencia.</t>
  </si>
  <si>
    <t>210000061542-0000</t>
  </si>
  <si>
    <t>CGE002490</t>
  </si>
  <si>
    <t>Nivaldo Ernesto Castillo Poveda</t>
  </si>
  <si>
    <t>necastillop</t>
  </si>
  <si>
    <t>5CD207HDNM</t>
  </si>
  <si>
    <t>NB5CD207HDNM</t>
  </si>
  <si>
    <t>210000066033-0000</t>
  </si>
  <si>
    <t>CGE010847</t>
  </si>
  <si>
    <t>Jennifer Katherine Rodriguez Salcedo</t>
  </si>
  <si>
    <t>jrodriguezs</t>
  </si>
  <si>
    <t>2JV6Q54</t>
  </si>
  <si>
    <t>AIO2JV6Q54</t>
  </si>
  <si>
    <t>210000066035-0000</t>
  </si>
  <si>
    <t>CGE010857</t>
  </si>
  <si>
    <t>Charlot Estefania Codoy Romero</t>
  </si>
  <si>
    <t>cgodoyr</t>
  </si>
  <si>
    <t>924PQ54</t>
  </si>
  <si>
    <t>AIO924PQ54</t>
  </si>
  <si>
    <t>CGE005456</t>
  </si>
  <si>
    <t>Carolina Lagos Bobadilla</t>
  </si>
  <si>
    <t>calagosb</t>
  </si>
  <si>
    <t>G4589W3</t>
  </si>
  <si>
    <t>NBG4589W3</t>
  </si>
  <si>
    <t>Tiene el activo fijo borroso</t>
  </si>
  <si>
    <t>210000063836-0000</t>
  </si>
  <si>
    <t>CGE005626</t>
  </si>
  <si>
    <t>CN0101CF</t>
  </si>
  <si>
    <t>210000019293-0000</t>
  </si>
  <si>
    <t>CGE011939</t>
  </si>
  <si>
    <t>CN0N300H641802S149L</t>
  </si>
  <si>
    <t>210000066064-0000</t>
  </si>
  <si>
    <t>CGE010880</t>
  </si>
  <si>
    <t>Camila Fernanda Meneses Caviedes</t>
  </si>
  <si>
    <t>cfmesesc</t>
  </si>
  <si>
    <t>2KV6Q54</t>
  </si>
  <si>
    <t>AIO2KV6Q54</t>
  </si>
  <si>
    <t>210000066042-0000</t>
  </si>
  <si>
    <t>CGE010862</t>
  </si>
  <si>
    <t>Milagros Julieta Dias</t>
  </si>
  <si>
    <t>mjulietad</t>
  </si>
  <si>
    <t>C3YNQ54</t>
  </si>
  <si>
    <t>AIOC3YNQ54</t>
  </si>
  <si>
    <t>210000062876-0000</t>
  </si>
  <si>
    <t>CGE004369</t>
  </si>
  <si>
    <t>Freddy Enrique Beltran Orellana</t>
  </si>
  <si>
    <t>4X3ZH4TW205279W</t>
  </si>
  <si>
    <t>LS24A336NHLXZS</t>
  </si>
  <si>
    <t>210000061173-0000</t>
  </si>
  <si>
    <t>CGE003253</t>
  </si>
  <si>
    <t>Javier Alfonso Navas Urea</t>
  </si>
  <si>
    <t>janavasu</t>
  </si>
  <si>
    <t>5CD207HF4L</t>
  </si>
  <si>
    <t>NB-5CD207HF4L</t>
  </si>
  <si>
    <t>210000066052-0000</t>
  </si>
  <si>
    <t>CGE010872</t>
  </si>
  <si>
    <t>Javier Ignacio Mena gajardo</t>
  </si>
  <si>
    <t>jimenag</t>
  </si>
  <si>
    <t>H0W6Q54</t>
  </si>
  <si>
    <t>AIOH0W6Q54</t>
  </si>
  <si>
    <t>210000063011-0000</t>
  </si>
  <si>
    <t>CGE004197</t>
  </si>
  <si>
    <t>Yeison Fransua Guerra Araya</t>
  </si>
  <si>
    <t>yguerraa</t>
  </si>
  <si>
    <t>5CD30855H7</t>
  </si>
  <si>
    <t>NB5CD30855H7</t>
  </si>
  <si>
    <t>210000063883-0000</t>
  </si>
  <si>
    <t>CGE005424</t>
  </si>
  <si>
    <t>210000063476-0000</t>
  </si>
  <si>
    <t>CGE005092</t>
  </si>
  <si>
    <t>Tamara Andrea Pizarro Rojas</t>
  </si>
  <si>
    <t>tpizarror</t>
  </si>
  <si>
    <t>964B9W3</t>
  </si>
  <si>
    <t>NB964B9W3</t>
  </si>
  <si>
    <t>210000063790-0000</t>
  </si>
  <si>
    <t>CGE006930</t>
  </si>
  <si>
    <t>210000063474-0000</t>
  </si>
  <si>
    <t>CGE005095</t>
  </si>
  <si>
    <t>dyanezs</t>
  </si>
  <si>
    <t>JML99W3</t>
  </si>
  <si>
    <t>NBJML99W3</t>
  </si>
  <si>
    <t>210000063902-0000</t>
  </si>
  <si>
    <t>CGE005412</t>
  </si>
  <si>
    <t>210000049727-0000</t>
  </si>
  <si>
    <t>CGE005829</t>
  </si>
  <si>
    <t>Victor Andres Zapata Venegas</t>
  </si>
  <si>
    <t>vazapatav</t>
  </si>
  <si>
    <t>Y7C54LT</t>
  </si>
  <si>
    <t>NBY7C54LT</t>
  </si>
  <si>
    <t>Medición de Mantenimiento y análisis de pérdidas</t>
  </si>
  <si>
    <t>210000066634-0000</t>
  </si>
  <si>
    <t>CGE010220</t>
  </si>
  <si>
    <t>W1D2451G0788</t>
  </si>
  <si>
    <t>210000066061-0000</t>
  </si>
  <si>
    <t>CGE010883</t>
  </si>
  <si>
    <t>Nibaldo Andres Donoso Lopes</t>
  </si>
  <si>
    <t>nadonosol</t>
  </si>
  <si>
    <t>6JV6Q54</t>
  </si>
  <si>
    <t>AIO6JV6Q54</t>
  </si>
  <si>
    <t>210000063857-0000</t>
  </si>
  <si>
    <t>CGE005485</t>
  </si>
  <si>
    <t>Felipe Esteban Nuñez Gonzales</t>
  </si>
  <si>
    <t>210000063824-0000</t>
  </si>
  <si>
    <t>CGE005501</t>
  </si>
  <si>
    <t>Francisco Raul Cortés Ibacache</t>
  </si>
  <si>
    <t>CGE004145</t>
  </si>
  <si>
    <t>fcortesi</t>
  </si>
  <si>
    <t>5CD80855MW</t>
  </si>
  <si>
    <t>NB5CD80855MW</t>
  </si>
  <si>
    <t>CGE005653</t>
  </si>
  <si>
    <t>jmuribet</t>
  </si>
  <si>
    <t>3RPC9W3</t>
  </si>
  <si>
    <t>NB3RPC9W3</t>
  </si>
  <si>
    <t>210000060167-0000</t>
  </si>
  <si>
    <t>CGE007231</t>
  </si>
  <si>
    <t>Ariel Matias Mori Elgueta</t>
  </si>
  <si>
    <t>ammorie</t>
  </si>
  <si>
    <t>R9136YWZ</t>
  </si>
  <si>
    <t>NBR9136YWZ</t>
  </si>
  <si>
    <t>Servicios Administrativos</t>
  </si>
  <si>
    <t>210000063854-0000</t>
  </si>
  <si>
    <t>CGE005442</t>
  </si>
  <si>
    <t>210000066735-0000</t>
  </si>
  <si>
    <t>CGE011941</t>
  </si>
  <si>
    <t>Valentina Andrea Klug Maturana</t>
  </si>
  <si>
    <t>vaklugm</t>
  </si>
  <si>
    <t>PF5F7A2E</t>
  </si>
  <si>
    <t>NBPF5F7A2E</t>
  </si>
  <si>
    <t>Asuntos y Administrativos</t>
  </si>
  <si>
    <t>Camila Sthefany Pastricos Sunkel</t>
  </si>
  <si>
    <t>210000050345-0000</t>
  </si>
  <si>
    <t>CGE011940</t>
  </si>
  <si>
    <t>5CG747XJFZ</t>
  </si>
  <si>
    <t>HP 2013 UltraSlim Dockin Station</t>
  </si>
  <si>
    <t>210000041915-0000</t>
  </si>
  <si>
    <t>CGE005686</t>
  </si>
  <si>
    <t>Vivian Tamara Gonzales Riveras</t>
  </si>
  <si>
    <t>vtgonzalezr</t>
  </si>
  <si>
    <t>5CG6011VPT</t>
  </si>
  <si>
    <t>NB5CG6011VPT</t>
  </si>
  <si>
    <t>CGE011942</t>
  </si>
  <si>
    <t>4X3ZH9DX401117L</t>
  </si>
  <si>
    <t>S24A336NHLXZS</t>
  </si>
  <si>
    <t>210000066047-0000</t>
  </si>
  <si>
    <t>CGE010866</t>
  </si>
  <si>
    <t>Karime Andrea Noemi Muñoz</t>
  </si>
  <si>
    <t>kanoemim</t>
  </si>
  <si>
    <t>DKV6Q54</t>
  </si>
  <si>
    <t>AIODKV6Q54</t>
  </si>
  <si>
    <t>210000024742-0000</t>
  </si>
  <si>
    <t>CGE000506</t>
  </si>
  <si>
    <t>CNC114QDV2</t>
  </si>
  <si>
    <t>Waldo Adrián Villarroel Catillo</t>
  </si>
  <si>
    <t>210000066567-0000</t>
  </si>
  <si>
    <t>CGE010669</t>
  </si>
  <si>
    <t>W1D2451G0965</t>
  </si>
  <si>
    <t>CGE005647</t>
  </si>
  <si>
    <t>Patricia Alejandra San Francisco Vergara</t>
  </si>
  <si>
    <t>psanfrancisco</t>
  </si>
  <si>
    <t>BTBC9W3</t>
  </si>
  <si>
    <t>NBBTBC9W3</t>
  </si>
  <si>
    <t>210000062208-0000</t>
  </si>
  <si>
    <t>CGE000024</t>
  </si>
  <si>
    <t>210000066767-0000</t>
  </si>
  <si>
    <t>CGE010923</t>
  </si>
  <si>
    <t>Jessica Patricia Canelo aguirre</t>
  </si>
  <si>
    <t>jcaneloa</t>
  </si>
  <si>
    <t>PF5EZC3V</t>
  </si>
  <si>
    <t>NBPF5EZC3V</t>
  </si>
  <si>
    <t>210000066330-0000</t>
  </si>
  <si>
    <t>CGE010842</t>
  </si>
  <si>
    <t>Manuel Ignacio Valera Rojas</t>
  </si>
  <si>
    <t>mivalerar</t>
  </si>
  <si>
    <t>MP2A61T2</t>
  </si>
  <si>
    <t>AIOMP2A61T2</t>
  </si>
  <si>
    <t>210000063440-0000</t>
  </si>
  <si>
    <t>CGE005128</t>
  </si>
  <si>
    <t>Alex Patricio Navarro Cortes</t>
  </si>
  <si>
    <t>anavarroc</t>
  </si>
  <si>
    <t>JP6C9W3</t>
  </si>
  <si>
    <t>NBJP6C9W3</t>
  </si>
  <si>
    <t>Latitude 7440</t>
  </si>
  <si>
    <t>210000063878-0000</t>
  </si>
  <si>
    <t>CGE005343</t>
  </si>
  <si>
    <t>210000063495-0000</t>
  </si>
  <si>
    <t>CGE005110</t>
  </si>
  <si>
    <t>Ignacio Luis Contreras Trujillo</t>
  </si>
  <si>
    <t>icontrerast</t>
  </si>
  <si>
    <t>H8589W3</t>
  </si>
  <si>
    <t>NBH8589W3</t>
  </si>
  <si>
    <t>210000063946-0000</t>
  </si>
  <si>
    <t>CGE005393</t>
  </si>
  <si>
    <t>210000020210-0000</t>
  </si>
  <si>
    <t>CGE000556</t>
  </si>
  <si>
    <t>210000065973-0000</t>
  </si>
  <si>
    <t>CGE009094</t>
  </si>
  <si>
    <t>Rodrigo Ignacio Cortes Burgos</t>
  </si>
  <si>
    <t>ricortesb</t>
  </si>
  <si>
    <t>8CN3500B4T</t>
  </si>
  <si>
    <t>AIO8CN3500B4T</t>
  </si>
  <si>
    <t>HP ProOne440</t>
  </si>
  <si>
    <t>Equipos y Gestión Técnica</t>
  </si>
  <si>
    <t>CGE000472</t>
  </si>
  <si>
    <t>CNC809SNY1</t>
  </si>
  <si>
    <t>HP Model L1710</t>
  </si>
  <si>
    <t>Sin Ocupar</t>
  </si>
  <si>
    <t>CGE011943</t>
  </si>
  <si>
    <t>azvallejosa</t>
  </si>
  <si>
    <t>DTMJ0HALCB</t>
  </si>
  <si>
    <t>11DBS66G00</t>
  </si>
  <si>
    <t>210000027186-0000</t>
  </si>
  <si>
    <t>CGE000559</t>
  </si>
  <si>
    <t>CNC118QSG5</t>
  </si>
  <si>
    <t>210000064188-0000</t>
  </si>
  <si>
    <t>CGE006649</t>
  </si>
  <si>
    <t>Rufo Edras Rivera Olivares</t>
  </si>
  <si>
    <t>reriverao</t>
  </si>
  <si>
    <t>5CD4038PVM</t>
  </si>
  <si>
    <t>NB5CD4038PVM</t>
  </si>
  <si>
    <t>210000016737-0000</t>
  </si>
  <si>
    <t>CGE000523</t>
  </si>
  <si>
    <t>CGE009114</t>
  </si>
  <si>
    <t>10828622B962E</t>
  </si>
  <si>
    <t>7-in1 Multiport Adapter</t>
  </si>
  <si>
    <t>210000061610-0000</t>
  </si>
  <si>
    <t>CGE009115</t>
  </si>
  <si>
    <t>Manuel Alejandro Vergara Delgado</t>
  </si>
  <si>
    <t>mvergarad</t>
  </si>
  <si>
    <t>5CD207HDRF</t>
  </si>
  <si>
    <t>NB5CD207HDRF</t>
  </si>
  <si>
    <t>210000063893-0000</t>
  </si>
  <si>
    <t>CGE005411</t>
  </si>
  <si>
    <t>210000018054-0000</t>
  </si>
  <si>
    <t>CGE011944</t>
  </si>
  <si>
    <t>CGE009116</t>
  </si>
  <si>
    <t>SN 1CP050274V</t>
  </si>
  <si>
    <t>HP USB-C Travel Hub G2</t>
  </si>
  <si>
    <t>210000066054-0000</t>
  </si>
  <si>
    <t>CGE010874</t>
  </si>
  <si>
    <t>Melissa Lissette Gutierrez Flores</t>
  </si>
  <si>
    <t>mgutierrezf</t>
  </si>
  <si>
    <t>74YNQ54</t>
  </si>
  <si>
    <t>AIO74YNQ54</t>
  </si>
  <si>
    <t>Planificación Integral</t>
  </si>
  <si>
    <t>210000065876-0000</t>
  </si>
  <si>
    <t>CGE010070</t>
  </si>
  <si>
    <t>David Alfredo San Martin Castillo</t>
  </si>
  <si>
    <t>dasanmartinc</t>
  </si>
  <si>
    <t>MP2ASYDL</t>
  </si>
  <si>
    <t>AIOMP2ASYDL</t>
  </si>
  <si>
    <t>210000024707-0000</t>
  </si>
  <si>
    <t>CGE011945</t>
  </si>
  <si>
    <t>CNC114QD41</t>
  </si>
  <si>
    <t>EM886A</t>
  </si>
  <si>
    <t>CGE005599</t>
  </si>
  <si>
    <t>Vanessa Andrea Bascuñan Penna</t>
  </si>
  <si>
    <t>vabascunanp</t>
  </si>
  <si>
    <t>BML99W3</t>
  </si>
  <si>
    <t>NBBML99W3</t>
  </si>
  <si>
    <t>CGE011946</t>
  </si>
  <si>
    <t>4X3ZH9DX4D1259X</t>
  </si>
  <si>
    <t>210000066065-0000</t>
  </si>
  <si>
    <t>CGE010867</t>
  </si>
  <si>
    <t>Jaime Andres Tabilo Albares</t>
  </si>
  <si>
    <t>jatabiloa</t>
  </si>
  <si>
    <t>G51PQ54</t>
  </si>
  <si>
    <t>AIOG51PQ54</t>
  </si>
  <si>
    <t>210000066055-0000</t>
  </si>
  <si>
    <t>CGE010875</t>
  </si>
  <si>
    <t>Nicole Andrea Lopez Cofre</t>
  </si>
  <si>
    <t>nlopez</t>
  </si>
  <si>
    <t>25YNQ54</t>
  </si>
  <si>
    <t>AIO25YNQ54</t>
  </si>
  <si>
    <t>210000063804-0000</t>
  </si>
  <si>
    <t>CGE005666</t>
  </si>
  <si>
    <t>Pablo Manuel Gonzalez Balcazar</t>
  </si>
  <si>
    <t>CGE005638</t>
  </si>
  <si>
    <t>pmgonzalezb</t>
  </si>
  <si>
    <t>J5HB9W3</t>
  </si>
  <si>
    <t>NBJ5HB9W3</t>
  </si>
  <si>
    <t>210000045776-0000</t>
  </si>
  <si>
    <t>CGE008464</t>
  </si>
  <si>
    <t>Adrian Alfredo Rivas Pacheco</t>
  </si>
  <si>
    <t>arivasp</t>
  </si>
  <si>
    <t>5CG6411Z9TW11</t>
  </si>
  <si>
    <t>NB5CG6411Z9TW11</t>
  </si>
  <si>
    <t>210000066566-0000</t>
  </si>
  <si>
    <t>CGE010668</t>
  </si>
  <si>
    <t>W1D2451G0836</t>
  </si>
  <si>
    <t>CGE011947</t>
  </si>
  <si>
    <t>4X3ZH9DX401126R</t>
  </si>
  <si>
    <t>210000037785-0000</t>
  </si>
  <si>
    <t>CGE000566</t>
  </si>
  <si>
    <t>CNU449Z7DS</t>
  </si>
  <si>
    <t>HP UltrasSlim Dock 2013 US</t>
  </si>
  <si>
    <t>210000066331-0000</t>
  </si>
  <si>
    <t>CGE010841</t>
  </si>
  <si>
    <t>Makarena Andrea Calderon Jeraldo</t>
  </si>
  <si>
    <t>macalderonj</t>
  </si>
  <si>
    <t>JJFATK8W11</t>
  </si>
  <si>
    <t>AIOJJFATK8W11</t>
  </si>
  <si>
    <t>Gestion de Mantenimiento</t>
  </si>
  <si>
    <t>210000065944-0000</t>
  </si>
  <si>
    <t>CGE009065</t>
  </si>
  <si>
    <t>Diego Alejandro Tello Orosco</t>
  </si>
  <si>
    <t>Sergio Antonio Peralta Gonzales</t>
  </si>
  <si>
    <t>No se encuentra y se llevo el Notebook</t>
  </si>
  <si>
    <t>210000016030-0000</t>
  </si>
  <si>
    <t>CGE011949</t>
  </si>
  <si>
    <t>CGE000540</t>
  </si>
  <si>
    <t>Alejandro Jose Aguilera Saez</t>
  </si>
  <si>
    <t>aaguileras</t>
  </si>
  <si>
    <t>5CD1463LW1</t>
  </si>
  <si>
    <t>NB5CD1463LW1</t>
  </si>
  <si>
    <t>HP ProBook 440 G8</t>
  </si>
  <si>
    <t>No se ve el Activo Fijo</t>
  </si>
  <si>
    <t>CGE000539</t>
  </si>
  <si>
    <t>040GHCLJ100513B</t>
  </si>
  <si>
    <t>T24E310LB</t>
  </si>
  <si>
    <t>No tiene el Activo Fijo</t>
  </si>
  <si>
    <t>210000061300-0000</t>
  </si>
  <si>
    <t>CGE011948</t>
  </si>
  <si>
    <t>DKT30CHVAUSP</t>
  </si>
  <si>
    <t>CGE011950</t>
  </si>
  <si>
    <t>1CP0522B32</t>
  </si>
  <si>
    <t>CGE000320</t>
  </si>
  <si>
    <t>Patricio Javier Araneda Cullen</t>
  </si>
  <si>
    <t>pjaranedac</t>
  </si>
  <si>
    <t>5CD236FGBL</t>
  </si>
  <si>
    <t>NB5CD236FGBL</t>
  </si>
  <si>
    <t>Pantalla Samsung emperoro y se lo van a cambiar</t>
  </si>
  <si>
    <t>210000029922-0000</t>
  </si>
  <si>
    <t>CGE000618</t>
  </si>
  <si>
    <t>CNC111R598</t>
  </si>
  <si>
    <t>210000062806-0000</t>
  </si>
  <si>
    <t>CGE004023</t>
  </si>
  <si>
    <t>4X3ZH4TW203950R</t>
  </si>
  <si>
    <t>CGE011951</t>
  </si>
  <si>
    <t>210000066783-0000</t>
  </si>
  <si>
    <t>CGE010208</t>
  </si>
  <si>
    <t>Celso Saavedra Palma</t>
  </si>
  <si>
    <t>cgsaavedrap</t>
  </si>
  <si>
    <t>PF57A2Q</t>
  </si>
  <si>
    <t>NBPF57A2Q</t>
  </si>
  <si>
    <t>Centro de Comando</t>
  </si>
  <si>
    <t>210000058888-0000</t>
  </si>
  <si>
    <t>CGE000374</t>
  </si>
  <si>
    <t>M2H13FGF</t>
  </si>
  <si>
    <t>ThinkPad Ultra Docking Station</t>
  </si>
  <si>
    <t>Sin ocupar</t>
  </si>
  <si>
    <t>CGE011952</t>
  </si>
  <si>
    <t>D43A6518F303</t>
  </si>
  <si>
    <t>210000063499-0000</t>
  </si>
  <si>
    <t>CGE005117</t>
  </si>
  <si>
    <t>Alan Joel Tapia Vinet</t>
  </si>
  <si>
    <t>atapiav</t>
  </si>
  <si>
    <t>H7S99W3</t>
  </si>
  <si>
    <t>NBH7S99W3</t>
  </si>
  <si>
    <t>210000027210-0000</t>
  </si>
  <si>
    <t>CGE000517</t>
  </si>
  <si>
    <t>CNC118QSH3</t>
  </si>
  <si>
    <t>210000028751-0000</t>
  </si>
  <si>
    <t>CGE011953</t>
  </si>
  <si>
    <t>CNC117Q1MJ</t>
  </si>
  <si>
    <t>CGE011954</t>
  </si>
  <si>
    <t>108286289D4D</t>
  </si>
  <si>
    <t>DA310u</t>
  </si>
  <si>
    <t>210000065948-0000</t>
  </si>
  <si>
    <t>CGE009069</t>
  </si>
  <si>
    <t>Brahyan Alexander Pinto Cisternas</t>
  </si>
  <si>
    <t>bapintoc</t>
  </si>
  <si>
    <t>8CN3500B27</t>
  </si>
  <si>
    <t>AIO8CN3500B27</t>
  </si>
  <si>
    <t>210000065947-0000</t>
  </si>
  <si>
    <t>CGE009068</t>
  </si>
  <si>
    <t>Bryan Patricio Jofre Mena</t>
  </si>
  <si>
    <t>bpjofrem</t>
  </si>
  <si>
    <t>CN35008J5</t>
  </si>
  <si>
    <t>AIOCN35008J5</t>
  </si>
  <si>
    <t>CGE011955</t>
  </si>
  <si>
    <t>Pedro Tomas Pereira Salinas</t>
  </si>
  <si>
    <t>despachadormdl</t>
  </si>
  <si>
    <t>DT4CE732HNC</t>
  </si>
  <si>
    <t>HP 280 G2 SFF</t>
  </si>
  <si>
    <t>210000024697-0000</t>
  </si>
  <si>
    <t>CGE000605</t>
  </si>
  <si>
    <t>CNC115T15Y</t>
  </si>
  <si>
    <t>210000027324-0000</t>
  </si>
  <si>
    <t>CGE000781</t>
  </si>
  <si>
    <t>CNC114QDC1</t>
  </si>
  <si>
    <t>210000061620-0000</t>
  </si>
  <si>
    <t>CGE000558</t>
  </si>
  <si>
    <t>Oriel Alejandro Jimenes Castro</t>
  </si>
  <si>
    <t>oajimenezc</t>
  </si>
  <si>
    <t>5CD207HDMD</t>
  </si>
  <si>
    <t>NB5CD207HDMD</t>
  </si>
  <si>
    <t>Programacion de la operación</t>
  </si>
  <si>
    <t>210000063950-0000</t>
  </si>
  <si>
    <t>CGE005389</t>
  </si>
  <si>
    <t>210000060258-0000</t>
  </si>
  <si>
    <t>CGE001216</t>
  </si>
  <si>
    <t>Patricio Ignacio Sait Peralta</t>
  </si>
  <si>
    <t>pisaidp</t>
  </si>
  <si>
    <t>R9136YVP</t>
  </si>
  <si>
    <t>NBR9136YVP</t>
  </si>
  <si>
    <t>210000065855-0000</t>
  </si>
  <si>
    <t>CGE010049</t>
  </si>
  <si>
    <t>Joaquin Eduardo Sepulveda Rojas</t>
  </si>
  <si>
    <t>jsepulvedar</t>
  </si>
  <si>
    <t>MP2AT0KDW11</t>
  </si>
  <si>
    <t>AIOMP2AT0KDW11</t>
  </si>
  <si>
    <t>210000034593-0000</t>
  </si>
  <si>
    <t>CGE011956</t>
  </si>
  <si>
    <t>CNC112QDCZ</t>
  </si>
  <si>
    <t>210000064183-0000</t>
  </si>
  <si>
    <t>CGE006476</t>
  </si>
  <si>
    <t>Hardy Andre Caceres Ojeda</t>
  </si>
  <si>
    <t>hcacereso</t>
  </si>
  <si>
    <t>G37SK24</t>
  </si>
  <si>
    <t>NBG37SK24</t>
  </si>
  <si>
    <t>210000066103-0000</t>
  </si>
  <si>
    <t>CGE010887</t>
  </si>
  <si>
    <t>P2425HE</t>
  </si>
  <si>
    <t>210000066046-0000</t>
  </si>
  <si>
    <t>CGE010865</t>
  </si>
  <si>
    <t>Elizabeth Tatiana Solar Herrera</t>
  </si>
  <si>
    <t>esolarh</t>
  </si>
  <si>
    <t>751PQ54</t>
  </si>
  <si>
    <t>AIO751PQ54</t>
  </si>
  <si>
    <t>210000026675-0000</t>
  </si>
  <si>
    <t>CGE000504</t>
  </si>
  <si>
    <t>CNC115PR45</t>
  </si>
  <si>
    <t>210000026421-0000</t>
  </si>
  <si>
    <t>CGE011957</t>
  </si>
  <si>
    <t>CNC118QSMW</t>
  </si>
  <si>
    <t>210000066335-0000</t>
  </si>
  <si>
    <t>CGE010837</t>
  </si>
  <si>
    <t>Simon Jofre Spencer</t>
  </si>
  <si>
    <t>sjofres</t>
  </si>
  <si>
    <t>MP2GDFS1</t>
  </si>
  <si>
    <t>AIOMP2GDFS1</t>
  </si>
  <si>
    <t>Analista de porcesamiento</t>
  </si>
  <si>
    <t>210000026583-0000</t>
  </si>
  <si>
    <t>CGE003113</t>
  </si>
  <si>
    <t>CNC115T0KN</t>
  </si>
  <si>
    <t>210000065969-0000</t>
  </si>
  <si>
    <t>CGE009079</t>
  </si>
  <si>
    <t>Nasnia Polet Pinto Ahumada</t>
  </si>
  <si>
    <t>npinto</t>
  </si>
  <si>
    <t>8C35008HW</t>
  </si>
  <si>
    <t>AIO8C35008HW</t>
  </si>
  <si>
    <t>210000065957-0000</t>
  </si>
  <si>
    <t>CGE009077</t>
  </si>
  <si>
    <t>Llamil Hilaja</t>
  </si>
  <si>
    <t>lhilajar</t>
  </si>
  <si>
    <t>8CN35008HS</t>
  </si>
  <si>
    <t>AIO8CN35008HS</t>
  </si>
  <si>
    <t>CGE006653</t>
  </si>
  <si>
    <t>Luis Robledo Santivañez</t>
  </si>
  <si>
    <t>lrobledo</t>
  </si>
  <si>
    <t>5CD4038PSF</t>
  </si>
  <si>
    <t>NB5CD4038PSF</t>
  </si>
  <si>
    <t>CGE000590</t>
  </si>
  <si>
    <t>CGE004230</t>
  </si>
  <si>
    <t>Nikas Marivel Alarcon Tapia</t>
  </si>
  <si>
    <t>nmalarcont</t>
  </si>
  <si>
    <t>5CD308C15Z</t>
  </si>
  <si>
    <t>NB5CD308C15Z</t>
  </si>
  <si>
    <t>HP EliteBook 640</t>
  </si>
  <si>
    <t>Centro de comando de procesamiento</t>
  </si>
  <si>
    <t>210000035681-0000</t>
  </si>
  <si>
    <t>CGE000532</t>
  </si>
  <si>
    <t>3CQ132B9VT</t>
  </si>
  <si>
    <t>HP Compaq LE1711 Monitor</t>
  </si>
  <si>
    <t>210000047026-0000</t>
  </si>
  <si>
    <t>CGE005978</t>
  </si>
  <si>
    <t>Paula Trigo</t>
  </si>
  <si>
    <t>MXL6311TK5</t>
  </si>
  <si>
    <t>HP ProDesk 400 G3 SFF Business PC</t>
  </si>
  <si>
    <t>Reconstrucción</t>
  </si>
  <si>
    <t>EXTERNO</t>
  </si>
  <si>
    <t>210000029814-0000</t>
  </si>
  <si>
    <t>CGE011959</t>
  </si>
  <si>
    <t>3CQ132B98W</t>
  </si>
  <si>
    <t>210000022372-0000</t>
  </si>
  <si>
    <t>CGE011960</t>
  </si>
  <si>
    <t>E170Sb</t>
  </si>
  <si>
    <t>210000065950-0000</t>
  </si>
  <si>
    <t>CGE009071</t>
  </si>
  <si>
    <t>Macarena Paz Catillo Ortiz</t>
  </si>
  <si>
    <t>mcastilloo</t>
  </si>
  <si>
    <t>8CN3500B72</t>
  </si>
  <si>
    <t>AIO8CN3500B72</t>
  </si>
  <si>
    <t>Cliente Esenciales</t>
  </si>
  <si>
    <t>CGE011961</t>
  </si>
  <si>
    <t>005NTFA4Y251</t>
  </si>
  <si>
    <t>20MK400H</t>
  </si>
  <si>
    <t>210000024711-0000</t>
  </si>
  <si>
    <t>CGE011962</t>
  </si>
  <si>
    <t>Alejandro Andres Plaza Rojas</t>
  </si>
  <si>
    <t>CNC114QD52</t>
  </si>
  <si>
    <t>Despachador baja tension</t>
  </si>
  <si>
    <t>210000029823-0000</t>
  </si>
  <si>
    <t>CGE000604</t>
  </si>
  <si>
    <t>CNC145P3CN</t>
  </si>
  <si>
    <t>210000049443-0000</t>
  </si>
  <si>
    <t>CGE000599</t>
  </si>
  <si>
    <t>706NTNH4B927</t>
  </si>
  <si>
    <t>24MP48HQ-P</t>
  </si>
  <si>
    <t>CGE011963</t>
  </si>
  <si>
    <t>DT4C37392HLX</t>
  </si>
  <si>
    <t>HP 280 G2</t>
  </si>
  <si>
    <t>CGE005972</t>
  </si>
  <si>
    <t>Gonzalo Felipe Lagos Sepulveda</t>
  </si>
  <si>
    <t>MXL6311THR</t>
  </si>
  <si>
    <t>Proceso de Pago y Construcción</t>
  </si>
  <si>
    <t>Lo tiene en su area pero no se ocupa</t>
  </si>
  <si>
    <t>210000066344-0000</t>
  </si>
  <si>
    <t>CGE010828</t>
  </si>
  <si>
    <t>despachadorgfls</t>
  </si>
  <si>
    <t>MP2A5ZYY</t>
  </si>
  <si>
    <t>AIOMP2A5ZYY</t>
  </si>
  <si>
    <t>210000017945-0000</t>
  </si>
  <si>
    <t>CGE011964</t>
  </si>
  <si>
    <t>210000029944-0000</t>
  </si>
  <si>
    <t>CGE000609</t>
  </si>
  <si>
    <t>Carla Maria Muñoz Celedon</t>
  </si>
  <si>
    <t>despachadorcmmc</t>
  </si>
  <si>
    <t>PF1BHF36N10</t>
  </si>
  <si>
    <t>NBPF1BHF36N10</t>
  </si>
  <si>
    <t>20Q6S10900</t>
  </si>
  <si>
    <t>210000024676-0000</t>
  </si>
  <si>
    <t>CGE011965</t>
  </si>
  <si>
    <t>CNC114QDK2</t>
  </si>
  <si>
    <t>T79AMEEQ1KHPNNE</t>
  </si>
  <si>
    <t>Pantallas Malas sin ocupar</t>
  </si>
  <si>
    <t>CGE000479</t>
  </si>
  <si>
    <t>CNN721340D</t>
  </si>
  <si>
    <t>17-Inch LCD Color Monitor</t>
  </si>
  <si>
    <t>210000066736-0000</t>
  </si>
  <si>
    <t>CGE010206</t>
  </si>
  <si>
    <t>Guillermo Antonio Rojas Albares</t>
  </si>
  <si>
    <t>garojasa</t>
  </si>
  <si>
    <t>PF5F89RM</t>
  </si>
  <si>
    <t>NBPF5F89RM</t>
  </si>
  <si>
    <t>SubDirector</t>
  </si>
  <si>
    <t>210000062377-0000</t>
  </si>
  <si>
    <t>CGE000151</t>
  </si>
  <si>
    <t>24MK430H</t>
  </si>
  <si>
    <t>210000028257-0000</t>
  </si>
  <si>
    <t>CGE000588</t>
  </si>
  <si>
    <t>Fabian Grado Cortes</t>
  </si>
  <si>
    <t>3CQ137CSS3</t>
  </si>
  <si>
    <t>COZ Centro de Operaciones Zonal</t>
  </si>
  <si>
    <t>CGE005591</t>
  </si>
  <si>
    <t>fmgradoc</t>
  </si>
  <si>
    <t>3ML99W3</t>
  </si>
  <si>
    <t>NB3ML99W3</t>
  </si>
  <si>
    <t>CGE006975</t>
  </si>
  <si>
    <t>DKT30CSFHPD3</t>
  </si>
  <si>
    <t>Startech</t>
  </si>
  <si>
    <t>CGE005973</t>
  </si>
  <si>
    <t>Rodrigo Nicolas Leiva Barraaza</t>
  </si>
  <si>
    <t>asistenterlb</t>
  </si>
  <si>
    <t>DT4CE7392HYB</t>
  </si>
  <si>
    <t>Son Turnos rotativos las perosnas ocupan el mismo Notebook/PC/Monitores (Despacho)</t>
  </si>
  <si>
    <t>210000029834-0000</t>
  </si>
  <si>
    <t>CGE000587</t>
  </si>
  <si>
    <t>3CQ132BB03</t>
  </si>
  <si>
    <t>210000024750-0000</t>
  </si>
  <si>
    <t>CGE000585</t>
  </si>
  <si>
    <t>CNC114QDS0</t>
  </si>
  <si>
    <t>210000061161-0000</t>
  </si>
  <si>
    <t>CGE002423</t>
  </si>
  <si>
    <t>Yerko Barraza Torres</t>
  </si>
  <si>
    <t>yfbarrazat</t>
  </si>
  <si>
    <t>5CD207HF35</t>
  </si>
  <si>
    <t>NB-5CD207HF35</t>
  </si>
  <si>
    <t>210000061331-0000</t>
  </si>
  <si>
    <t>CGE002424</t>
  </si>
  <si>
    <t>210000066350-0000</t>
  </si>
  <si>
    <t>CGE010822</t>
  </si>
  <si>
    <t>Juan Godoy</t>
  </si>
  <si>
    <t>jlopezh</t>
  </si>
  <si>
    <t>MP2A61VE</t>
  </si>
  <si>
    <t>AIOMP2A61VE</t>
  </si>
  <si>
    <t>O5XKT22A</t>
  </si>
  <si>
    <t>210000060151-0000</t>
  </si>
  <si>
    <t>CGE002457</t>
  </si>
  <si>
    <t>Luis Rivera</t>
  </si>
  <si>
    <t>lfriverai</t>
  </si>
  <si>
    <t>R9136YET-II</t>
  </si>
  <si>
    <t>210000029683-0000</t>
  </si>
  <si>
    <t>CGE002458</t>
  </si>
  <si>
    <t>M2H13FCN</t>
  </si>
  <si>
    <t>210000066468-0000</t>
  </si>
  <si>
    <t>CGE010534</t>
  </si>
  <si>
    <t>DTMP2GC91P</t>
  </si>
  <si>
    <t>Son Turnos rotativos las perosnas ocupan el mismo Notebook/PC/Monitores (Despacho), Usuario dio a conocer que tiene poca capacidad de agregar pantallas extra.</t>
  </si>
  <si>
    <t>210000062844-0000</t>
  </si>
  <si>
    <t>CGE004061</t>
  </si>
  <si>
    <t>4X3ZH4TW203958L</t>
  </si>
  <si>
    <t>21000062836-0000</t>
  </si>
  <si>
    <t>CGE004053</t>
  </si>
  <si>
    <t>4X3ZH4TW2060072H</t>
  </si>
  <si>
    <t>CGE002459</t>
  </si>
  <si>
    <t>Despacho 1 (Rotación)</t>
  </si>
  <si>
    <t>ThinkPad</t>
  </si>
  <si>
    <t>L13 Yoga</t>
  </si>
  <si>
    <t>210000036406-0000</t>
  </si>
  <si>
    <t>CGE003116</t>
  </si>
  <si>
    <t>3CQ132B9W9</t>
  </si>
  <si>
    <t>210000021747-0000</t>
  </si>
  <si>
    <t>CGE002461</t>
  </si>
  <si>
    <t>Monitor Plano Panel</t>
  </si>
  <si>
    <t>210000030337-0000</t>
  </si>
  <si>
    <t>CGE002460</t>
  </si>
  <si>
    <t>SN: M2H1429F</t>
  </si>
  <si>
    <t>ThinkPad Ultra Dcking Station</t>
  </si>
  <si>
    <t>210000059774-0000</t>
  </si>
  <si>
    <t>CGE000589</t>
  </si>
  <si>
    <t>Vanessa Arancibia</t>
  </si>
  <si>
    <t>despachadorvah</t>
  </si>
  <si>
    <t>R911756S</t>
  </si>
  <si>
    <t>NB-R911756S</t>
  </si>
  <si>
    <t>210000029878-0000</t>
  </si>
  <si>
    <t>CGE000584</t>
  </si>
  <si>
    <t>CNC145P3RG</t>
  </si>
  <si>
    <t>CGE011966</t>
  </si>
  <si>
    <t>ZTN6H4LCC11969H</t>
  </si>
  <si>
    <t>S19A100N</t>
  </si>
  <si>
    <t>210000066059-0000</t>
  </si>
  <si>
    <t>CGE010879</t>
  </si>
  <si>
    <t>Victor Zuñiga Arancibia</t>
  </si>
  <si>
    <t>vzunigaa</t>
  </si>
  <si>
    <t>G4W6Q54</t>
  </si>
  <si>
    <t>AIOG4W6Q54</t>
  </si>
  <si>
    <t>Optiplex AIO 7420 65W</t>
  </si>
  <si>
    <t>210000063748-0000</t>
  </si>
  <si>
    <t>CGE005419</t>
  </si>
  <si>
    <t>Kevin Rivera Díaz</t>
  </si>
  <si>
    <t>klriverad</t>
  </si>
  <si>
    <t>PC84NZ704</t>
  </si>
  <si>
    <t>Optiplex SFF 7010</t>
  </si>
  <si>
    <t>210000063785-0000</t>
  </si>
  <si>
    <t>CGE006944</t>
  </si>
  <si>
    <t>210000063801-0000</t>
  </si>
  <si>
    <t>CGE006942</t>
  </si>
  <si>
    <t>210000063869-0000</t>
  </si>
  <si>
    <t>CGE005486</t>
  </si>
  <si>
    <t>210000063809-0000</t>
  </si>
  <si>
    <t>CGE005664</t>
  </si>
  <si>
    <t>210000052275-0000</t>
  </si>
  <si>
    <t>CGE011967</t>
  </si>
  <si>
    <t>Sebastian Iganacio Angel Gopia</t>
  </si>
  <si>
    <t>siangelj</t>
  </si>
  <si>
    <t>DT4CE7392J1B1</t>
  </si>
  <si>
    <t>210000063846-0000</t>
  </si>
  <si>
    <t>CGE005508</t>
  </si>
  <si>
    <t>210000063845-0000</t>
  </si>
  <si>
    <t>CGE005509</t>
  </si>
  <si>
    <t>210000063871-0000</t>
  </si>
  <si>
    <t>CGE005500</t>
  </si>
  <si>
    <t>210000063833-0000</t>
  </si>
  <si>
    <t>CGE005506</t>
  </si>
  <si>
    <t>CGE009104</t>
  </si>
  <si>
    <t>Claudio Fuenzalida</t>
  </si>
  <si>
    <t>CNN721345Y</t>
  </si>
  <si>
    <t>PX849A</t>
  </si>
  <si>
    <t>Delegación La Serena</t>
  </si>
  <si>
    <t>210000066111-0000</t>
  </si>
  <si>
    <t>CGE010097</t>
  </si>
  <si>
    <t>210000019451-0000</t>
  </si>
  <si>
    <t>CGE009111</t>
  </si>
  <si>
    <t>Luis Brizuela</t>
  </si>
  <si>
    <t>CGE009110</t>
  </si>
  <si>
    <t>1082862FD401</t>
  </si>
  <si>
    <t>210000026635-0000</t>
  </si>
  <si>
    <t>CGE000489</t>
  </si>
  <si>
    <t>Kevin Jael Blanco Julio</t>
  </si>
  <si>
    <t>CNC115PR3B</t>
  </si>
  <si>
    <t>CGE011968</t>
  </si>
  <si>
    <t>10828628289BF7</t>
  </si>
  <si>
    <t>CGE005225</t>
  </si>
  <si>
    <t>kblancos</t>
  </si>
  <si>
    <t>36T79W3</t>
  </si>
  <si>
    <t>NB36T79W3</t>
  </si>
  <si>
    <t>210000023449-0000</t>
  </si>
  <si>
    <t>CGE000474</t>
  </si>
  <si>
    <t>Patricio Glavez</t>
  </si>
  <si>
    <t>CGE004169</t>
  </si>
  <si>
    <t>210000026680-0000</t>
  </si>
  <si>
    <t>CGE000780</t>
  </si>
  <si>
    <t>Williams Edwards Dubó Labarca</t>
  </si>
  <si>
    <t>CNC115PR0N</t>
  </si>
  <si>
    <t>CGE005529</t>
  </si>
  <si>
    <t>wdubo</t>
  </si>
  <si>
    <t>9FHB9W3</t>
  </si>
  <si>
    <t>NB9FHB9W3</t>
  </si>
  <si>
    <t>CGE008454</t>
  </si>
  <si>
    <t>108286289bf4</t>
  </si>
  <si>
    <t>210000017955-0000</t>
  </si>
  <si>
    <t>CGE000477</t>
  </si>
  <si>
    <t>Mauricio Garcia</t>
  </si>
  <si>
    <t>CGE005002</t>
  </si>
  <si>
    <t>magarciag</t>
  </si>
  <si>
    <t>NB2G2SK24</t>
  </si>
  <si>
    <t>2G2SK24</t>
  </si>
  <si>
    <t>Latitude 5450</t>
  </si>
  <si>
    <t>210000029800-0000</t>
  </si>
  <si>
    <t>CGE000518</t>
  </si>
  <si>
    <t>3CQ132B97K</t>
  </si>
  <si>
    <t>CGE011969</t>
  </si>
  <si>
    <t>Matias Fernandez</t>
  </si>
  <si>
    <t>mfernandezu</t>
  </si>
  <si>
    <t>2NT7SW3</t>
  </si>
  <si>
    <t>NB2NT7SW3</t>
  </si>
  <si>
    <t>Delegación Coquimbo</t>
  </si>
  <si>
    <t>210000027305-0000</t>
  </si>
  <si>
    <t>CGE000490</t>
  </si>
  <si>
    <t>CNC118QSBR</t>
  </si>
  <si>
    <t>210000066084-0000</t>
  </si>
  <si>
    <t>CGE010083</t>
  </si>
  <si>
    <t>Guillermo Calderon</t>
  </si>
  <si>
    <t>gcalderonn</t>
  </si>
  <si>
    <t>2208SW3</t>
  </si>
  <si>
    <t>NB2208SW3</t>
  </si>
  <si>
    <t>CGE000529</t>
  </si>
  <si>
    <t>CNC809SNSC</t>
  </si>
  <si>
    <t>HP L1710</t>
  </si>
  <si>
    <t>210000024327-0000</t>
  </si>
  <si>
    <t>CGE000562</t>
  </si>
  <si>
    <t>Hugo Rivera Flores</t>
  </si>
  <si>
    <t>MXL1060HRH</t>
  </si>
  <si>
    <t>HP Compaq 8100</t>
  </si>
  <si>
    <t>No lo ocupa</t>
  </si>
  <si>
    <t>210000061053-0000</t>
  </si>
  <si>
    <t>CGE005956</t>
  </si>
  <si>
    <t>hriveraf</t>
  </si>
  <si>
    <t>5CD207HCRJ</t>
  </si>
  <si>
    <t>NB5CD207HCRJ</t>
  </si>
  <si>
    <t>CGE000483</t>
  </si>
  <si>
    <t>210000063800-0000</t>
  </si>
  <si>
    <t>CGE005480</t>
  </si>
  <si>
    <t>Miguel Morgan</t>
  </si>
  <si>
    <t>P2422h</t>
  </si>
  <si>
    <t>210000033265-0000</t>
  </si>
  <si>
    <t>CGE009102</t>
  </si>
  <si>
    <t>Jonathan Thomson</t>
  </si>
  <si>
    <t>CNC145P3FK</t>
  </si>
  <si>
    <t>210000063656-0000</t>
  </si>
  <si>
    <t>CGE005540</t>
  </si>
  <si>
    <t>CGE011970</t>
  </si>
  <si>
    <t>Jefrey Barrera</t>
  </si>
  <si>
    <t>108286289BF5</t>
  </si>
  <si>
    <t>210000021009-0000</t>
  </si>
  <si>
    <t>CGE000561</t>
  </si>
  <si>
    <t>210000026687-0000</t>
  </si>
  <si>
    <t>CGE000514</t>
  </si>
  <si>
    <t>CGE005596</t>
  </si>
  <si>
    <t>jbarrerab</t>
  </si>
  <si>
    <t>7GL99W3</t>
  </si>
  <si>
    <t>NB7GL99W3</t>
  </si>
  <si>
    <t>210000029717-0000</t>
  </si>
  <si>
    <t>CGE000538</t>
  </si>
  <si>
    <t>Gabriel Barraza</t>
  </si>
  <si>
    <t>gfbarrazaa</t>
  </si>
  <si>
    <t>5BCD308C156W11</t>
  </si>
  <si>
    <t>NB5BCD308C156W11</t>
  </si>
  <si>
    <t>210000063094-0000</t>
  </si>
  <si>
    <t>CGE011971</t>
  </si>
  <si>
    <t>ThinkVision T24v-10</t>
  </si>
  <si>
    <t>CGE009112</t>
  </si>
  <si>
    <t>1082862FD328</t>
  </si>
  <si>
    <t>CGE001479</t>
  </si>
  <si>
    <t>SOPORTE NI</t>
  </si>
  <si>
    <t>CNC117PWQ3</t>
  </si>
  <si>
    <t>PRESIDENTE RIESCO 5561</t>
  </si>
  <si>
    <t>PLANIFICACION Y CALIDAD</t>
  </si>
  <si>
    <t>MONITOR ENE SCRITORIO SIN USUARIO</t>
  </si>
  <si>
    <t>E201430</t>
  </si>
  <si>
    <t>DANIELA QUINTANA TAPIA</t>
  </si>
  <si>
    <t>DQUINTANAT</t>
  </si>
  <si>
    <t>5CDG5A23HY</t>
  </si>
  <si>
    <t>NB5CDG5A23HY</t>
  </si>
  <si>
    <t>PROBOOK 640 G3</t>
  </si>
  <si>
    <t>MARIO ALVARADO</t>
  </si>
  <si>
    <t>CGE010715</t>
  </si>
  <si>
    <t>JZD0104</t>
  </si>
  <si>
    <t>P2722HE</t>
  </si>
  <si>
    <t>CGE010905</t>
  </si>
  <si>
    <t>NIRVIA SIBILA MATTA</t>
  </si>
  <si>
    <t>NSIBILAM</t>
  </si>
  <si>
    <t>TP00148B</t>
  </si>
  <si>
    <t>NBTP00148B</t>
  </si>
  <si>
    <t>THINKPAD E14 G5</t>
  </si>
  <si>
    <t>PMGB</t>
  </si>
  <si>
    <t>PAULO AVILA</t>
  </si>
  <si>
    <t>CGE001634</t>
  </si>
  <si>
    <t>SIN SUARIO</t>
  </si>
  <si>
    <t>PF2CTAW0</t>
  </si>
  <si>
    <t>THINKPAD L490</t>
  </si>
  <si>
    <t>NO DISPONIBLE</t>
  </si>
  <si>
    <t>EQUIPO EN ESCRITORIO USUARIO NO DISPONIBLE</t>
  </si>
  <si>
    <t>CGE004407</t>
  </si>
  <si>
    <t>4X3ZH4TW203960A</t>
  </si>
  <si>
    <t>CGE001980</t>
  </si>
  <si>
    <t>212NTRL10710</t>
  </si>
  <si>
    <t>CGE011028</t>
  </si>
  <si>
    <t>1CR1070D55</t>
  </si>
  <si>
    <t>P24VG4FHD</t>
  </si>
  <si>
    <t>CGE001970</t>
  </si>
  <si>
    <t>SUSANA ESTER MARQUEZ GONZALEZ</t>
  </si>
  <si>
    <t>SMARQUEZG</t>
  </si>
  <si>
    <t>H40G19N69044BXY</t>
  </si>
  <si>
    <t>PISO 12</t>
  </si>
  <si>
    <t>TESORERIA OPERATIVA</t>
  </si>
  <si>
    <t>KARIN VALENZUELA</t>
  </si>
  <si>
    <t>CGE001969</t>
  </si>
  <si>
    <t>5CD236FFHT</t>
  </si>
  <si>
    <t>NB5CD236FFHT</t>
  </si>
  <si>
    <t>PROBOOK 440 G9</t>
  </si>
  <si>
    <t>CGE002739</t>
  </si>
  <si>
    <t>VALERIA DEL CARMEN GALAZ ARAYA</t>
  </si>
  <si>
    <t>VCARMENG</t>
  </si>
  <si>
    <t>45601KN2016</t>
  </si>
  <si>
    <t>NB45601KN2016</t>
  </si>
  <si>
    <t>ELITEBOOK 840 G6</t>
  </si>
  <si>
    <t>CGE004404</t>
  </si>
  <si>
    <t>4X3ZH4TW206131T</t>
  </si>
  <si>
    <t>CGE002736</t>
  </si>
  <si>
    <t>EVELYN BIANCA RODRIGUEZ BECERRA</t>
  </si>
  <si>
    <t>ERODRIGUEZB</t>
  </si>
  <si>
    <t>5CD236FGDD</t>
  </si>
  <si>
    <t>NB5CD236FGDD</t>
  </si>
  <si>
    <t>CGE011041</t>
  </si>
  <si>
    <t>CGE001186</t>
  </si>
  <si>
    <t>MAGALI MARLENE CORDOVA HINOJOSA</t>
  </si>
  <si>
    <t>MCORDOVAH</t>
  </si>
  <si>
    <t>5CD236FHDD</t>
  </si>
  <si>
    <t>NB5CD236FHDD</t>
  </si>
  <si>
    <t>CUENTAS POR PAGAR</t>
  </si>
  <si>
    <t>JESSICA PEREZ IBARRA</t>
  </si>
  <si>
    <t>CGE001403</t>
  </si>
  <si>
    <t>CN0X706H7287205D1W1L</t>
  </si>
  <si>
    <t>E1709W</t>
  </si>
  <si>
    <t>JIMENA SOTO FUENTES</t>
  </si>
  <si>
    <t>JSOTOF</t>
  </si>
  <si>
    <t>CGE004099</t>
  </si>
  <si>
    <t>JPEREZI</t>
  </si>
  <si>
    <t>4X3ZH4TW203938H</t>
  </si>
  <si>
    <t>ENRIQUE ARAVENA</t>
  </si>
  <si>
    <t>CGE001987</t>
  </si>
  <si>
    <t>KS136YW0</t>
  </si>
  <si>
    <t>NBKS136YW0</t>
  </si>
  <si>
    <t>THINKPAD L13 YOGA</t>
  </si>
  <si>
    <t>CGE004041</t>
  </si>
  <si>
    <t>EARAVD</t>
  </si>
  <si>
    <t>4X3ZH4TW206135Z</t>
  </si>
  <si>
    <t>USUSARIO NO DISPONIBLE EQUIPO EN ESCRITORIO</t>
  </si>
  <si>
    <t>CGE001984</t>
  </si>
  <si>
    <t>ELITEBOOK 820</t>
  </si>
  <si>
    <t>CGE001337</t>
  </si>
  <si>
    <t>ALEJANDRA ROSARIO APARICIO SEPULVEDA</t>
  </si>
  <si>
    <t>AAPARICIOS</t>
  </si>
  <si>
    <t>HHD14H3</t>
  </si>
  <si>
    <t>CONTROL DE GESTION</t>
  </si>
  <si>
    <t>YANIRA MANRIQUEZ</t>
  </si>
  <si>
    <t>CGE001332</t>
  </si>
  <si>
    <t>5CD1463MBX</t>
  </si>
  <si>
    <t>NB5CD1463MBX</t>
  </si>
  <si>
    <t>CGE001334</t>
  </si>
  <si>
    <t>212NTQD10740</t>
  </si>
  <si>
    <t>EQUIPO EN ESCRITORIO SIN USUARIO</t>
  </si>
  <si>
    <t>CGE001262</t>
  </si>
  <si>
    <t>4X3ZH4TW205495Y</t>
  </si>
  <si>
    <t>CGE011040</t>
  </si>
  <si>
    <t>TODA EL AREA</t>
  </si>
  <si>
    <t>3CQ8031YDJ</t>
  </si>
  <si>
    <t>V194</t>
  </si>
  <si>
    <t>OPERACIONES FINANCIERAS</t>
  </si>
  <si>
    <t>FRANCO ARMIJO</t>
  </si>
  <si>
    <t>TERMINAL FINANCIRO OCUPADO POR TODA EL AREA</t>
  </si>
  <si>
    <t>CGE001350</t>
  </si>
  <si>
    <t>XU100021</t>
  </si>
  <si>
    <t>MONITOR SIN USO SE PUEDE RETIRAR</t>
  </si>
  <si>
    <t>CGE001977</t>
  </si>
  <si>
    <t>212NTZN11053</t>
  </si>
  <si>
    <t>CGE0092242</t>
  </si>
  <si>
    <t>CGE000370</t>
  </si>
  <si>
    <t>MJ0EJZ29</t>
  </si>
  <si>
    <t>NDMJ0EJZ29</t>
  </si>
  <si>
    <t>2100000016824-0000</t>
  </si>
  <si>
    <t>CGE011605</t>
  </si>
  <si>
    <t>VALENTINA GUTIERREZ GALVEZ</t>
  </si>
  <si>
    <t>210000066473-0000</t>
  </si>
  <si>
    <t>CGE010526</t>
  </si>
  <si>
    <t>ANALISTAUVAGG</t>
  </si>
  <si>
    <t>MP2A552V</t>
  </si>
  <si>
    <t>AIOMP2A552V</t>
  </si>
  <si>
    <t>CIERRE DE PROYECTO</t>
  </si>
  <si>
    <t>210000066488-0000</t>
  </si>
  <si>
    <t>CGE010516</t>
  </si>
  <si>
    <t>CLAUDIO ANDRES MONDACA CORTES</t>
  </si>
  <si>
    <t>MP2GDJ48</t>
  </si>
  <si>
    <t>AIOMP2GDJ48</t>
  </si>
  <si>
    <t>210000029985-0000</t>
  </si>
  <si>
    <t>CGE011604</t>
  </si>
  <si>
    <t>ANALISTACMC</t>
  </si>
  <si>
    <t>3CQ137CRJW</t>
  </si>
  <si>
    <t>2100000026737-0000</t>
  </si>
  <si>
    <t>CGE000406</t>
  </si>
  <si>
    <t>CNC118QQD5</t>
  </si>
  <si>
    <t>CGE000417</t>
  </si>
  <si>
    <t>P2419H</t>
  </si>
  <si>
    <t>CGE TRANSMISIÓN</t>
  </si>
  <si>
    <t>CGE000416</t>
  </si>
  <si>
    <t>CGE000415</t>
  </si>
  <si>
    <t>210000028196-0000</t>
  </si>
  <si>
    <t>CGE000426</t>
  </si>
  <si>
    <t>REINALDO RAUL MIRANDA DIAS</t>
  </si>
  <si>
    <t>CNC122NVWT</t>
  </si>
  <si>
    <t>210000062570-0000</t>
  </si>
  <si>
    <t>CGE011603</t>
  </si>
  <si>
    <t>RRMIRANDAD</t>
  </si>
  <si>
    <t>NB5CD236FGCZ</t>
  </si>
  <si>
    <t>210000063990-0000</t>
  </si>
  <si>
    <t>CGE005175</t>
  </si>
  <si>
    <t>RICARDO SEBASTIAN NEIRA CORDERO</t>
  </si>
  <si>
    <t>DESPACHO DE OPERACIÓN</t>
  </si>
  <si>
    <t>2100000063991-0000</t>
  </si>
  <si>
    <t>CGE005140</t>
  </si>
  <si>
    <t>2100000063689-0000</t>
  </si>
  <si>
    <t>CGE005631</t>
  </si>
  <si>
    <t>RSNEIRAC</t>
  </si>
  <si>
    <t>2R8B9W3</t>
  </si>
  <si>
    <t>NB2R8B9W3</t>
  </si>
  <si>
    <t>LATITUDE 5440 G13</t>
  </si>
  <si>
    <t>210000028707-0000</t>
  </si>
  <si>
    <t>CGE000363</t>
  </si>
  <si>
    <t>OSCAR MAURICIO VIDELA INOSTROZA</t>
  </si>
  <si>
    <t>CNC112QDZN</t>
  </si>
  <si>
    <t>210000024645-0000</t>
  </si>
  <si>
    <t>CGE003139</t>
  </si>
  <si>
    <t>CNC114QD9K</t>
  </si>
  <si>
    <t>210000060031-0000</t>
  </si>
  <si>
    <t>CGE000359</t>
  </si>
  <si>
    <t>OMVIDELAI</t>
  </si>
  <si>
    <t>MJ0EJZ0V</t>
  </si>
  <si>
    <t>NDMJ0EJZ0V</t>
  </si>
  <si>
    <t>210000064175-0000</t>
  </si>
  <si>
    <t>CGE006463</t>
  </si>
  <si>
    <t>MILKO HENRY SANCHEZ SALFATE</t>
  </si>
  <si>
    <t>MHSANCHEZS</t>
  </si>
  <si>
    <t>HZ6RK24</t>
  </si>
  <si>
    <t>NBHZ6RK24</t>
  </si>
  <si>
    <t>CGE000344</t>
  </si>
  <si>
    <t>CGE008813</t>
  </si>
  <si>
    <t>PABLO IGNACIO TRIGO ARAYA</t>
  </si>
  <si>
    <t>210000065847-0000</t>
  </si>
  <si>
    <t>CGE010041</t>
  </si>
  <si>
    <t>PITRIGOA</t>
  </si>
  <si>
    <t>MP2ASRNV</t>
  </si>
  <si>
    <t>AIOMP2ASRNV</t>
  </si>
  <si>
    <t>NEO 50A 24 G4</t>
  </si>
  <si>
    <t>CGE000348</t>
  </si>
  <si>
    <t>P2417H</t>
  </si>
  <si>
    <t>CGE008814</t>
  </si>
  <si>
    <t>JORGE PABLO ESPINOZA BUSTAMANTE</t>
  </si>
  <si>
    <t>CGE007226</t>
  </si>
  <si>
    <t>MXL1241QXJ</t>
  </si>
  <si>
    <t>2100000066499-0000</t>
  </si>
  <si>
    <t>CGE010531</t>
  </si>
  <si>
    <t>JPESPINOZAB</t>
  </si>
  <si>
    <t>MPA2536Y</t>
  </si>
  <si>
    <t>AIOMP2A536Y</t>
  </si>
  <si>
    <t>CGE008818</t>
  </si>
  <si>
    <t>SEBASTIAN ALEJANDRO HERNANDEZ MARTINEZ</t>
  </si>
  <si>
    <t>2100000059929-0000</t>
  </si>
  <si>
    <t>CGE011602</t>
  </si>
  <si>
    <t>SAHERNADEZM</t>
  </si>
  <si>
    <t>MJ0EJZ06</t>
  </si>
  <si>
    <t>DTMJ0EJZ06</t>
  </si>
  <si>
    <t>210000065975-0000</t>
  </si>
  <si>
    <t>CG009091</t>
  </si>
  <si>
    <t>RODRIGO GERMAN CORTES MARIN</t>
  </si>
  <si>
    <t>RGCORTESM</t>
  </si>
  <si>
    <t>8CN3500B4W</t>
  </si>
  <si>
    <t>AIO8CN3500B4W</t>
  </si>
  <si>
    <t>PRO ONE 440 G9</t>
  </si>
  <si>
    <t>CGE000351</t>
  </si>
  <si>
    <t>U2414HB</t>
  </si>
  <si>
    <t>2100000034978-0000</t>
  </si>
  <si>
    <t>CGE000420</t>
  </si>
  <si>
    <t>MAURICIO QUILONGO ORRAYAN</t>
  </si>
  <si>
    <t>3CQ132BB90</t>
  </si>
  <si>
    <t>PREVENCIONISTA</t>
  </si>
  <si>
    <t>USUARIO DE LICENCIA</t>
  </si>
  <si>
    <t>CGE000425</t>
  </si>
  <si>
    <t>JESSICA VARELA VALENZUELA</t>
  </si>
  <si>
    <t>CNN7140H5Q</t>
  </si>
  <si>
    <t>HSTND-2L08</t>
  </si>
  <si>
    <t>COMERCIALIZADORA</t>
  </si>
  <si>
    <t>USUARIA DE LICENCIA</t>
  </si>
  <si>
    <t>210000016612-0000</t>
  </si>
  <si>
    <t>CGE000418</t>
  </si>
  <si>
    <t>2100000063591-0000</t>
  </si>
  <si>
    <t>CGE005216</t>
  </si>
  <si>
    <t>SANDRA JAQUELINE MIRANDA GUERRA</t>
  </si>
  <si>
    <t>GPZ79W3</t>
  </si>
  <si>
    <t>NBGPZ79W3</t>
  </si>
  <si>
    <t>5440 G13</t>
  </si>
  <si>
    <t>SECRETARIA</t>
  </si>
  <si>
    <t>210000036584-0000</t>
  </si>
  <si>
    <t>CGE000411</t>
  </si>
  <si>
    <t>SJMIRANDAG</t>
  </si>
  <si>
    <t>MXL3613NT</t>
  </si>
  <si>
    <t>COMPAQ 8200 ELITE SMALL</t>
  </si>
  <si>
    <t>EQUIPO SIN USO PUESTO COMO SOPORTE DE NOTEBOOK</t>
  </si>
  <si>
    <t>210000016881-0000</t>
  </si>
  <si>
    <t>CGE011601</t>
  </si>
  <si>
    <t>210000030230-0000</t>
  </si>
  <si>
    <t>CGE008819</t>
  </si>
  <si>
    <t>JUAN ALBERTO PINILLA RAMIRES</t>
  </si>
  <si>
    <t>JPINILLA</t>
  </si>
  <si>
    <t>NBPF1W67GD</t>
  </si>
  <si>
    <t>TRANSMISIÓN</t>
  </si>
  <si>
    <t>2100000030371-0000</t>
  </si>
  <si>
    <t>CGE008820</t>
  </si>
  <si>
    <t>M2H13FD3</t>
  </si>
  <si>
    <t>40AJ</t>
  </si>
  <si>
    <t>210000028436-0000</t>
  </si>
  <si>
    <t>CGE011600</t>
  </si>
  <si>
    <t>CNC114QFCZ</t>
  </si>
  <si>
    <t>2100000016129-0000</t>
  </si>
  <si>
    <t>CGE000445</t>
  </si>
  <si>
    <t>OSCAR HERNRIQUEZ SEGOVIA COLLADO</t>
  </si>
  <si>
    <t>OSCAR SEGOVIA COLLADO</t>
  </si>
  <si>
    <t>210000062166-0000</t>
  </si>
  <si>
    <t>CGE000096</t>
  </si>
  <si>
    <t>4CE237DHB9</t>
  </si>
  <si>
    <t>DT4CE237DHB9</t>
  </si>
  <si>
    <t>PRO 400 G9</t>
  </si>
  <si>
    <t>210000063561-0000</t>
  </si>
  <si>
    <t>CGE005462</t>
  </si>
  <si>
    <t>DANIEL ALEXIS HIDALGO GALLARDO</t>
  </si>
  <si>
    <t>DAHIDALGOG</t>
  </si>
  <si>
    <t>3DJ89W3</t>
  </si>
  <si>
    <t>NB3DJ89W3</t>
  </si>
  <si>
    <t>210000061592-0000</t>
  </si>
  <si>
    <t>CGE002517</t>
  </si>
  <si>
    <t>CELSO GABRIEL SAAVEDRA PALMA</t>
  </si>
  <si>
    <t>5CD207HCG3</t>
  </si>
  <si>
    <t>NB5CD207HCG3</t>
  </si>
  <si>
    <t>2100000066586-0000</t>
  </si>
  <si>
    <t>CGE010223</t>
  </si>
  <si>
    <t>CGSAAVEDRAP</t>
  </si>
  <si>
    <t>W1D2451G0958</t>
  </si>
  <si>
    <t>VIEWSONIC</t>
  </si>
  <si>
    <t>GERENCIA</t>
  </si>
  <si>
    <t>CGE011618</t>
  </si>
  <si>
    <t>210000062551-0000</t>
  </si>
  <si>
    <t>CGE000340</t>
  </si>
  <si>
    <t>PATRICIO ALEJANDRO VELASQUEZ PARRA</t>
  </si>
  <si>
    <t>PAVELASQUEZP</t>
  </si>
  <si>
    <t>6C5X6LT</t>
  </si>
  <si>
    <t>NB-5CD236FFXQ</t>
  </si>
  <si>
    <t>CGE000470</t>
  </si>
  <si>
    <t>210000066407-0000</t>
  </si>
  <si>
    <t>CGE010621</t>
  </si>
  <si>
    <t>JOSE JAVIER VALDEZ RUIZ</t>
  </si>
  <si>
    <t>JJVALDEZR</t>
  </si>
  <si>
    <t>MP2GDJ3J</t>
  </si>
  <si>
    <t>AIOMP2GDJ3J</t>
  </si>
  <si>
    <t>210000029866-0000</t>
  </si>
  <si>
    <t>CGE000410</t>
  </si>
  <si>
    <t>JUAN MAXIMO CHIDA OVIEDO</t>
  </si>
  <si>
    <t>3CQ132B98P</t>
  </si>
  <si>
    <t>CGE008808</t>
  </si>
  <si>
    <t>JMCHIAO</t>
  </si>
  <si>
    <t>CNU41194MQ</t>
  </si>
  <si>
    <t>NB-CNU4119MQ</t>
  </si>
  <si>
    <t>ELITE BOOK 840 G1</t>
  </si>
  <si>
    <t>EQUIPO EN USO Y DE MUY ANTIGUA GENERACIÓN G1</t>
  </si>
  <si>
    <t>210000020511-0000</t>
  </si>
  <si>
    <t>CGE011599</t>
  </si>
  <si>
    <t>NO VISIBLE</t>
  </si>
  <si>
    <t>N/A</t>
  </si>
  <si>
    <t>LATITUDE E6410</t>
  </si>
  <si>
    <t>EQUIPO NO SE USA ES OBSOLETO</t>
  </si>
  <si>
    <t>2100000021287-0000</t>
  </si>
  <si>
    <t>CGE011598</t>
  </si>
  <si>
    <t>PR02X</t>
  </si>
  <si>
    <t>SERVICIOS GENERALES</t>
  </si>
  <si>
    <t>210000064024-0000</t>
  </si>
  <si>
    <t>CGE005143</t>
  </si>
  <si>
    <t>210000024533-0000</t>
  </si>
  <si>
    <t>CGE008794</t>
  </si>
  <si>
    <t>CNC109NYNC</t>
  </si>
  <si>
    <t>JOHANA DEL CARMEN PIZARRO ACUÑA</t>
  </si>
  <si>
    <t>JCPIZARROA</t>
  </si>
  <si>
    <t>4CE7392HVX</t>
  </si>
  <si>
    <t>DT4CE7392HVX</t>
  </si>
  <si>
    <t>280 G2</t>
  </si>
  <si>
    <t>LATORRE 2442</t>
  </si>
  <si>
    <t>ATENCION CLIENTES</t>
  </si>
  <si>
    <t>210000016466-0000</t>
  </si>
  <si>
    <t>CGE000385</t>
  </si>
  <si>
    <t>210000052334-0000</t>
  </si>
  <si>
    <t>CGE000382</t>
  </si>
  <si>
    <t>MARIA DINORA HUERTA DIAZ</t>
  </si>
  <si>
    <t>DT4CE7392J0P</t>
  </si>
  <si>
    <t>210000016476-0000</t>
  </si>
  <si>
    <t>CGE007957</t>
  </si>
  <si>
    <t>MDHUERTAD</t>
  </si>
  <si>
    <t>CN0N300H641809C81JEL</t>
  </si>
  <si>
    <t>210000066517-0000</t>
  </si>
  <si>
    <t>CGE010529</t>
  </si>
  <si>
    <t>PRISCILA ANDREA DIAZ ORMEÑO</t>
  </si>
  <si>
    <t>EJECUTIVOPADO</t>
  </si>
  <si>
    <t>MP2A5370</t>
  </si>
  <si>
    <t>AIOMP2A5370</t>
  </si>
  <si>
    <t>CGE002248</t>
  </si>
  <si>
    <t>VALERIA AISSY TAPIA RIOS</t>
  </si>
  <si>
    <t>210000027811-0000</t>
  </si>
  <si>
    <t>CGE002251</t>
  </si>
  <si>
    <t>VATAPIAR</t>
  </si>
  <si>
    <t>MXL1312JN2</t>
  </si>
  <si>
    <t>DTMXL1312JN2</t>
  </si>
  <si>
    <t>210000016518-0000</t>
  </si>
  <si>
    <t>CGE011596</t>
  </si>
  <si>
    <t>ZULY SHIOMARA MIRANDA MAMANI</t>
  </si>
  <si>
    <t>210000052336-0000</t>
  </si>
  <si>
    <t>CGE011595</t>
  </si>
  <si>
    <t>ZSMMM</t>
  </si>
  <si>
    <t>4CE7392HS8</t>
  </si>
  <si>
    <t>DT4CE7392HS8</t>
  </si>
  <si>
    <t>210000030058-0000</t>
  </si>
  <si>
    <t>CGE005053</t>
  </si>
  <si>
    <t>DAYANA RAQUEL FUENTES CASTILLO</t>
  </si>
  <si>
    <t>DRFUENTESC</t>
  </si>
  <si>
    <t>NBPC18MZLP</t>
  </si>
  <si>
    <t>X390 G8</t>
  </si>
  <si>
    <t>2100000-27377-0000</t>
  </si>
  <si>
    <t>CGE000379</t>
  </si>
  <si>
    <t>CNC118QSB7</t>
  </si>
  <si>
    <t>210000061184-0000</t>
  </si>
  <si>
    <t>CGE000383</t>
  </si>
  <si>
    <t>YANALET XIMENA MORALES HIDALGO</t>
  </si>
  <si>
    <t>EJECUTIVOAT_YMH</t>
  </si>
  <si>
    <t>5CD207HF5K</t>
  </si>
  <si>
    <t>NB5CD207HF5K-1</t>
  </si>
  <si>
    <t>210000050563-0000</t>
  </si>
  <si>
    <t>CGE005935</t>
  </si>
  <si>
    <t>JURITH VERONICA SANCHEZ HEYL</t>
  </si>
  <si>
    <t>EJECUTIVOJSH</t>
  </si>
  <si>
    <t>5CG7492ZCG</t>
  </si>
  <si>
    <t>NB5CG7492ZCG-02</t>
  </si>
  <si>
    <t>ELITEBOOK 820 G3</t>
  </si>
  <si>
    <t>SAN MARTIN 551</t>
  </si>
  <si>
    <t>MEJILLONES</t>
  </si>
  <si>
    <t>EJECUTIVA</t>
  </si>
  <si>
    <t>210000023781-0000</t>
  </si>
  <si>
    <t>CGE011594</t>
  </si>
  <si>
    <t>SIN AREA</t>
  </si>
  <si>
    <t>CGE011593</t>
  </si>
  <si>
    <t>4CE7392J2H</t>
  </si>
  <si>
    <t>210000017956-0000</t>
  </si>
  <si>
    <t>CGE011592</t>
  </si>
  <si>
    <t>210000049116-0000</t>
  </si>
  <si>
    <t>CGE007969</t>
  </si>
  <si>
    <t>ANDREA PATRICIA CASTRO CORTEZ</t>
  </si>
  <si>
    <t>APCASTROC</t>
  </si>
  <si>
    <t>MXL7241VXR</t>
  </si>
  <si>
    <t>DTMXL7241VXR</t>
  </si>
  <si>
    <t>PRODESK 400 G4</t>
  </si>
  <si>
    <t>210000028426-0000</t>
  </si>
  <si>
    <t>CGE011591</t>
  </si>
  <si>
    <t>CNC114QFJF</t>
  </si>
  <si>
    <t>Area</t>
  </si>
  <si>
    <t>Nombre de usuario Responsable</t>
  </si>
  <si>
    <t>CGE007112</t>
  </si>
  <si>
    <t>MARIA FRANCISCA CONTRERAS</t>
  </si>
  <si>
    <t>EJECUTIVOFCNP</t>
  </si>
  <si>
    <t>CNN7213459</t>
  </si>
  <si>
    <t>DTMJ0EJZ2F</t>
  </si>
  <si>
    <t>L1705</t>
  </si>
  <si>
    <t>SAN MARTIN 898</t>
  </si>
  <si>
    <t>LAS CABRAS</t>
  </si>
  <si>
    <t>OHIGGINS</t>
  </si>
  <si>
    <t>ATENCION AL CLIENTE</t>
  </si>
  <si>
    <t>210000059936-0000</t>
  </si>
  <si>
    <t>CGE007111</t>
  </si>
  <si>
    <t>MJ0EJZ2F</t>
  </si>
  <si>
    <t>M710S</t>
  </si>
  <si>
    <t>CGE010629</t>
  </si>
  <si>
    <t>DARIO ADRIAN YAÑEZ BOBET</t>
  </si>
  <si>
    <t>DAYAÑEZB</t>
  </si>
  <si>
    <t>MP2GC8Y7</t>
  </si>
  <si>
    <t>AIOMP2GC8Y7</t>
  </si>
  <si>
    <t>NEO</t>
  </si>
  <si>
    <t>GERMAN RIESCO 1301</t>
  </si>
  <si>
    <t>SAN VICENTE DE TAGUA TAGUA</t>
  </si>
  <si>
    <t>CGE007283</t>
  </si>
  <si>
    <t>SEBASTIAN ANDRES RETAMALES HERRERA</t>
  </si>
  <si>
    <t>SARETAMALESH</t>
  </si>
  <si>
    <t>CNC145P37Q</t>
  </si>
  <si>
    <t>NO TIENE PC</t>
  </si>
  <si>
    <t>JEFATRA</t>
  </si>
  <si>
    <t>CGE005452</t>
  </si>
  <si>
    <t>CGE003745</t>
  </si>
  <si>
    <t>CNC117Q197</t>
  </si>
  <si>
    <t>CGE011897</t>
  </si>
  <si>
    <t>ANITA SOLEDAD RIQUELME MORALES</t>
  </si>
  <si>
    <t>ASRIQUELMEM</t>
  </si>
  <si>
    <t>MP2GDM23</t>
  </si>
  <si>
    <t>CGE007277</t>
  </si>
  <si>
    <t>CNC115T03B</t>
  </si>
  <si>
    <t>210000059831-0000</t>
  </si>
  <si>
    <t>CGE002116</t>
  </si>
  <si>
    <t>HECTOR HENRIQUEZ MENARES ESPINOZA</t>
  </si>
  <si>
    <t>HMENARES</t>
  </si>
  <si>
    <t>NBR9117543</t>
  </si>
  <si>
    <t>R9117543</t>
  </si>
  <si>
    <t>L13</t>
  </si>
  <si>
    <t>DELEGACION SAN VICENTE</t>
  </si>
  <si>
    <t>CGE005381</t>
  </si>
  <si>
    <t>6LSFTZ3</t>
  </si>
  <si>
    <t>CGE005633</t>
  </si>
  <si>
    <t>CESAR DAVID MIRA SAEZ</t>
  </si>
  <si>
    <t>CDMIRASS</t>
  </si>
  <si>
    <t>59HB9W3</t>
  </si>
  <si>
    <t>NB59HB9W3</t>
  </si>
  <si>
    <t>BORROSO</t>
  </si>
  <si>
    <t>CGE002514</t>
  </si>
  <si>
    <t>MARIA IGNACIA ZAMORA</t>
  </si>
  <si>
    <t>APOYOMZF</t>
  </si>
  <si>
    <t>R9117569</t>
  </si>
  <si>
    <t>CGE002926</t>
  </si>
  <si>
    <t>CNC145P2XR</t>
  </si>
  <si>
    <t>CGE005227</t>
  </si>
  <si>
    <t>CLAUDIO FELIPE ORTIZ SUAREZ</t>
  </si>
  <si>
    <t>CORTIZS</t>
  </si>
  <si>
    <t>FPY99W3</t>
  </si>
  <si>
    <t>NBFPY99W3</t>
  </si>
  <si>
    <t>CGE006945</t>
  </si>
  <si>
    <t>31KGTZ3</t>
  </si>
  <si>
    <t>DERLL</t>
  </si>
  <si>
    <t>CGE009075</t>
  </si>
  <si>
    <t>GONZALO ANDRES CACERES ALFARO</t>
  </si>
  <si>
    <t>GCACERESA</t>
  </si>
  <si>
    <t>CN3500B49</t>
  </si>
  <si>
    <t>AIO8CN3500B49</t>
  </si>
  <si>
    <t>AIO</t>
  </si>
  <si>
    <t>CGE004116</t>
  </si>
  <si>
    <t>FELIPE ALEXANDER RAMIREZ ORTIZ</t>
  </si>
  <si>
    <t>FRAMIREZO</t>
  </si>
  <si>
    <t>5CD30855MC</t>
  </si>
  <si>
    <t>NB5CD30855MC</t>
  </si>
  <si>
    <t>PROBOOK 440</t>
  </si>
  <si>
    <t>CGE005422</t>
  </si>
  <si>
    <t>6HHGTZ3</t>
  </si>
  <si>
    <t>210000060147-0000</t>
  </si>
  <si>
    <t>CGE002927</t>
  </si>
  <si>
    <t>DIEGO MISAEL LEIVA CORDERO</t>
  </si>
  <si>
    <t>DLEIVAC</t>
  </si>
  <si>
    <t>R9136YX8</t>
  </si>
  <si>
    <t>CGE005619</t>
  </si>
  <si>
    <t>76BKTZ3</t>
  </si>
  <si>
    <t>CGE002114</t>
  </si>
  <si>
    <t>MANUEL ALEJANDO GALVEZ MUÑOZ</t>
  </si>
  <si>
    <t>MGALVEZM</t>
  </si>
  <si>
    <t>PW009SFA</t>
  </si>
  <si>
    <t>NBPW009SFA</t>
  </si>
  <si>
    <t>CGE002129</t>
  </si>
  <si>
    <t>5CD207HFMG</t>
  </si>
  <si>
    <t>440 G8</t>
  </si>
  <si>
    <t>CGE010468</t>
  </si>
  <si>
    <t>W1D2451G0920</t>
  </si>
  <si>
    <t>CGE011896</t>
  </si>
  <si>
    <t>CAROL OLMEDOS PALOMINOS</t>
  </si>
  <si>
    <t>GESTORDAYB</t>
  </si>
  <si>
    <t>5CD4519PDT</t>
  </si>
  <si>
    <t>NB5CD4519PDT</t>
  </si>
  <si>
    <t>PROBOOK 450</t>
  </si>
  <si>
    <t>210000064003-0000</t>
  </si>
  <si>
    <t>CGE005161</t>
  </si>
  <si>
    <t>MOISES ALONSO MOYA GARIAZZO</t>
  </si>
  <si>
    <t>MMOYAG</t>
  </si>
  <si>
    <t>GESTIÓN TÉCNICA</t>
  </si>
  <si>
    <t>PABLO SALINAS VILLALÓN</t>
  </si>
  <si>
    <t>210000063504-0000</t>
  </si>
  <si>
    <t>CGE005073</t>
  </si>
  <si>
    <t>1PP89W3</t>
  </si>
  <si>
    <t>NB1PP89W3</t>
  </si>
  <si>
    <t>210000062827-0000</t>
  </si>
  <si>
    <t>CGE004044</t>
  </si>
  <si>
    <t>GUILLERMO CAMPOS FAÚNDEZ</t>
  </si>
  <si>
    <t>GCAMPOSF</t>
  </si>
  <si>
    <t>4X3ZH4TW205528M</t>
  </si>
  <si>
    <t>210000062998-0000</t>
  </si>
  <si>
    <t>CGE004118</t>
  </si>
  <si>
    <t>5CD30855D9</t>
  </si>
  <si>
    <t>NB5CD30855D9</t>
  </si>
  <si>
    <t>PROBOOK 440 14INCH G9 NOTEBOOK PC</t>
  </si>
  <si>
    <t>210000027279-0000</t>
  </si>
  <si>
    <t>CGE011085</t>
  </si>
  <si>
    <t>SE COLOCA RÓTULO DE ENTEL</t>
  </si>
  <si>
    <t>210000063015-0000</t>
  </si>
  <si>
    <t>CGE004151</t>
  </si>
  <si>
    <t>JOHN MARCELO MAC INNES MUÑÓZ</t>
  </si>
  <si>
    <t>MMAC-INNESM</t>
  </si>
  <si>
    <t>5CD30855J3</t>
  </si>
  <si>
    <t>NB5CD30855J3</t>
  </si>
  <si>
    <t>CALIDAD Y SERVICIO</t>
  </si>
  <si>
    <t>210000062842-0000</t>
  </si>
  <si>
    <t>CGE004059</t>
  </si>
  <si>
    <t>4X3ZH4TW203959J</t>
  </si>
  <si>
    <t>210000062733-0000</t>
  </si>
  <si>
    <t>CGE001556</t>
  </si>
  <si>
    <t>NICOLAS GORRIÑO CASTAÑEDA</t>
  </si>
  <si>
    <t>NGORRINOC</t>
  </si>
  <si>
    <t>5CD3040TNY</t>
  </si>
  <si>
    <t>NB5CD3040TNY</t>
  </si>
  <si>
    <t>210000062762-0000</t>
  </si>
  <si>
    <t>CGE001552</t>
  </si>
  <si>
    <t>4X3ZH4TW204599D</t>
  </si>
  <si>
    <t>CGE011063</t>
  </si>
  <si>
    <t>LUIS CACERES ESPINOZA</t>
  </si>
  <si>
    <t>LCACERESE</t>
  </si>
  <si>
    <t>P2425H</t>
  </si>
  <si>
    <t>OFICINA TÉCNICA</t>
  </si>
  <si>
    <t>ELIECER PALMA TOLEDO</t>
  </si>
  <si>
    <t>210000066068-0000</t>
  </si>
  <si>
    <t>CGE011064</t>
  </si>
  <si>
    <t>JMZ7SW3</t>
  </si>
  <si>
    <t>NBJMZ7SW3</t>
  </si>
  <si>
    <t>USUARIO SOLICITA UN "HUB" DE SER POSIBLE.</t>
  </si>
  <si>
    <t>210000065143-0000</t>
  </si>
  <si>
    <t>CGE008373</t>
  </si>
  <si>
    <t>EDUARDO ARIAS SOLIS</t>
  </si>
  <si>
    <t>EEARIASS</t>
  </si>
  <si>
    <t>5CD421CD73</t>
  </si>
  <si>
    <t>NB5CD421CD73</t>
  </si>
  <si>
    <t>PROBOOK 440 14INCH G10 NOTEBOOK PC</t>
  </si>
  <si>
    <t>OPERACION AMI</t>
  </si>
  <si>
    <t>VICTOR RUIZ FICA</t>
  </si>
  <si>
    <t>CGE011084</t>
  </si>
  <si>
    <t>PIBQ6JA000416</t>
  </si>
  <si>
    <t>AOC</t>
  </si>
  <si>
    <t>C24G2</t>
  </si>
  <si>
    <t>210000028328-0000</t>
  </si>
  <si>
    <t>CGE011065</t>
  </si>
  <si>
    <t>3CQ132B9WF</t>
  </si>
  <si>
    <t>210000054152-0000</t>
  </si>
  <si>
    <t>CGE006006</t>
  </si>
  <si>
    <t>DALAIAS LARGO LARA</t>
  </si>
  <si>
    <t>DLARGOL</t>
  </si>
  <si>
    <t>DNRBL24</t>
  </si>
  <si>
    <t>NBDNRBL24</t>
  </si>
  <si>
    <t>MANTENIMIENDO DE DISTRIBUCIÓN</t>
  </si>
  <si>
    <t>XIMENA SANTOS RAIN</t>
  </si>
  <si>
    <t>USUARIA SOLICITA ALZADOR MÓVIL (DE NO SER MÓVIL, NO REQUIERE.)</t>
  </si>
  <si>
    <t>210000024763-0000</t>
  </si>
  <si>
    <t>CGE008339</t>
  </si>
  <si>
    <t>210000039425-0000</t>
  </si>
  <si>
    <t>CGE001619</t>
  </si>
  <si>
    <t>507NTABF3664</t>
  </si>
  <si>
    <t>22MP57HQ</t>
  </si>
  <si>
    <t>210000063462-0000</t>
  </si>
  <si>
    <t>CGE005658</t>
  </si>
  <si>
    <t>JUAN GALVEZ REYES</t>
  </si>
  <si>
    <t>JSGALVEZR</t>
  </si>
  <si>
    <t>8BJC9W3</t>
  </si>
  <si>
    <t>NB8BJC9W3</t>
  </si>
  <si>
    <t>210000062817-0000</t>
  </si>
  <si>
    <t>CGE004034</t>
  </si>
  <si>
    <t>4X3ZHTW203971H</t>
  </si>
  <si>
    <t>CÓDIGO NO LEGIBLE</t>
  </si>
  <si>
    <t>CGE004150</t>
  </si>
  <si>
    <t>FERNANDO SALDAÑA RIOS</t>
  </si>
  <si>
    <t>FSALDANAR</t>
  </si>
  <si>
    <t>5CD30855PH</t>
  </si>
  <si>
    <t>NB5CD30855PH</t>
  </si>
  <si>
    <t>210000062791-0000</t>
  </si>
  <si>
    <t>CGE004008</t>
  </si>
  <si>
    <t>4X3ZH4TW205203H</t>
  </si>
  <si>
    <t>210000066777-0000</t>
  </si>
  <si>
    <t>CGE010216</t>
  </si>
  <si>
    <t>HECTOR HERRERA ESPINOZA</t>
  </si>
  <si>
    <t>HAHERRERAE</t>
  </si>
  <si>
    <t>PF5FA9K2</t>
  </si>
  <si>
    <t>NBPF5FA9K2</t>
  </si>
  <si>
    <t>CGE001610</t>
  </si>
  <si>
    <t>E228WFPC</t>
  </si>
  <si>
    <t>CGE001611</t>
  </si>
  <si>
    <t>CGE011083</t>
  </si>
  <si>
    <t>CNC114QFCN</t>
  </si>
  <si>
    <t>COMPRAS Y LOGÍSTICA</t>
  </si>
  <si>
    <t>SIN USUARIO DISPONIBLE</t>
  </si>
  <si>
    <t>210000066706-0000</t>
  </si>
  <si>
    <t>CGE011082</t>
  </si>
  <si>
    <t>JUAN RODRIGO MUÑOZ SOBREVIA</t>
  </si>
  <si>
    <t>JMUNOZSO</t>
  </si>
  <si>
    <t>PF56ZYAE</t>
  </si>
  <si>
    <t>NBPF56ZYAE</t>
  </si>
  <si>
    <t>21M8S23J00</t>
  </si>
  <si>
    <t>DIRECCIÓN DE COMPRAS Y LOGÍSTICA</t>
  </si>
  <si>
    <t>RODRIGO PARRAGUEZ CÓRDOVA</t>
  </si>
  <si>
    <t>210000066557-0000</t>
  </si>
  <si>
    <t>CGE010659</t>
  </si>
  <si>
    <t>W1D2451G0987</t>
  </si>
  <si>
    <t>CGE005516</t>
  </si>
  <si>
    <t>GERMAN SOLANO ARAVENA</t>
  </si>
  <si>
    <t>GSOLANO</t>
  </si>
  <si>
    <t>2FL99W3</t>
  </si>
  <si>
    <t>NB2FL99W3</t>
  </si>
  <si>
    <t>EVALUACIÓN DE PROVEEDORES</t>
  </si>
  <si>
    <t>GONZALO CHAVEZ OLMOS</t>
  </si>
  <si>
    <t>CGE001607</t>
  </si>
  <si>
    <t>G2510T</t>
  </si>
  <si>
    <t>210000066568-0000</t>
  </si>
  <si>
    <t>CGE010670</t>
  </si>
  <si>
    <t>SUSANA GARCIA LEYGONIER</t>
  </si>
  <si>
    <t>SSGARCIAL</t>
  </si>
  <si>
    <t>W1D2451G0847</t>
  </si>
  <si>
    <t>CARLOS MORA BARRERA</t>
  </si>
  <si>
    <t>ROTULO NO LEGIBLE</t>
  </si>
  <si>
    <t>CGE006650</t>
  </si>
  <si>
    <t>5CD4038PV6</t>
  </si>
  <si>
    <t>NB5CD4038PV6</t>
  </si>
  <si>
    <t>210000062942-0000</t>
  </si>
  <si>
    <t>CGE001381</t>
  </si>
  <si>
    <t>VICTORIA GONZALEZ RIVERA</t>
  </si>
  <si>
    <t>VGONZALEZR</t>
  </si>
  <si>
    <t>5CD30855NG</t>
  </si>
  <si>
    <t>NB5CD30855NG</t>
  </si>
  <si>
    <t>210000062802-0000</t>
  </si>
  <si>
    <t>CGE004019</t>
  </si>
  <si>
    <t>4X3ZH4TW205205A</t>
  </si>
  <si>
    <t>210000063101-0000</t>
  </si>
  <si>
    <t>CGE008314</t>
  </si>
  <si>
    <t>JOAQUIN GAETE TORRES</t>
  </si>
  <si>
    <t>JAGAETET</t>
  </si>
  <si>
    <t>5CD308C17V</t>
  </si>
  <si>
    <t>NB5CD308C17V</t>
  </si>
  <si>
    <t>ELITEBOOK 640 14 INCH G9 NOTEBOOK PC</t>
  </si>
  <si>
    <t>210000062838-0000</t>
  </si>
  <si>
    <t>CGE004055</t>
  </si>
  <si>
    <t>4X3ZH4TW205739N</t>
  </si>
  <si>
    <t>210000028382-0000</t>
  </si>
  <si>
    <t>CGE011068</t>
  </si>
  <si>
    <t>CNC111R5VH</t>
  </si>
  <si>
    <t>210000045110-0000</t>
  </si>
  <si>
    <t>CGE011069</t>
  </si>
  <si>
    <t>5CG625X4H7</t>
  </si>
  <si>
    <t>2013 ULTRASLIM DOCKING STATION</t>
  </si>
  <si>
    <t>210000063806-0000</t>
  </si>
  <si>
    <t>CGE005614</t>
  </si>
  <si>
    <t>PAOLA WALKER</t>
  </si>
  <si>
    <t>210000061538-0000</t>
  </si>
  <si>
    <t>CGE008322</t>
  </si>
  <si>
    <t>210000084188-0000</t>
  </si>
  <si>
    <t>CGE006651</t>
  </si>
  <si>
    <t>FRANCISCO FIGUEROA VALDÉS</t>
  </si>
  <si>
    <t>FJFIGUEROAV</t>
  </si>
  <si>
    <t>5CD4038PS9</t>
  </si>
  <si>
    <t>NB5CD4038PS9</t>
  </si>
  <si>
    <t>CÓDIGO POCO LEGIBLE, REVISAR POR CARINA GALLARDO</t>
  </si>
  <si>
    <t>210000062873-0000</t>
  </si>
  <si>
    <t>CGE004100</t>
  </si>
  <si>
    <t>4X3ZH4TW206025V</t>
  </si>
  <si>
    <t>210000059627-0000</t>
  </si>
  <si>
    <t>CGE002569</t>
  </si>
  <si>
    <t>ARCELIA OJEDA MERINO</t>
  </si>
  <si>
    <t>AOJEDA</t>
  </si>
  <si>
    <t>R910T3Q6</t>
  </si>
  <si>
    <t>NBR910T3Q6</t>
  </si>
  <si>
    <t>210000066556-0000</t>
  </si>
  <si>
    <t>CGE010658</t>
  </si>
  <si>
    <t>W1D2451G0974</t>
  </si>
  <si>
    <t>CGE011070</t>
  </si>
  <si>
    <t>JORGE DÍAZ</t>
  </si>
  <si>
    <t>JADIAZC</t>
  </si>
  <si>
    <t>210000030065-0000</t>
  </si>
  <si>
    <t>CGE001981</t>
  </si>
  <si>
    <t>JULIO MORALES DUFFAU</t>
  </si>
  <si>
    <t>JMORALES</t>
  </si>
  <si>
    <t>PC18MZJT</t>
  </si>
  <si>
    <t>NBPC18MZJT</t>
  </si>
  <si>
    <t>20Q1S53400</t>
  </si>
  <si>
    <t>CGE011081</t>
  </si>
  <si>
    <t>3CQ132BB10</t>
  </si>
  <si>
    <t>210000061618-0000</t>
  </si>
  <si>
    <t>CGE001979</t>
  </si>
  <si>
    <t>GABRIELA CHOURIO GUTIERREZ</t>
  </si>
  <si>
    <t>GCHOURIOG</t>
  </si>
  <si>
    <t>5CD207HCV5</t>
  </si>
  <si>
    <t>NB5CD207HCV5</t>
  </si>
  <si>
    <t>210000034619-0000</t>
  </si>
  <si>
    <t>CGE001397</t>
  </si>
  <si>
    <t>CNC112QF0R</t>
  </si>
  <si>
    <t>210000045179-0000</t>
  </si>
  <si>
    <t>CGE001487</t>
  </si>
  <si>
    <t>GABRIELA MENESES BASTARDO</t>
  </si>
  <si>
    <t>GMMENESESB</t>
  </si>
  <si>
    <t>5CG63146Q6</t>
  </si>
  <si>
    <t>NB5CG63146Q6</t>
  </si>
  <si>
    <t>210000066670-0000</t>
  </si>
  <si>
    <t>CGE010722</t>
  </si>
  <si>
    <t>210000066381-0000</t>
  </si>
  <si>
    <t>CGE010791</t>
  </si>
  <si>
    <t>ANGELY CAMPOS TRINCADO</t>
  </si>
  <si>
    <t>ATCAMPOST</t>
  </si>
  <si>
    <t>MP2GC8YR</t>
  </si>
  <si>
    <t>AIOMP2GC8YR</t>
  </si>
  <si>
    <t>RODRIGO PARRAGUEZ CORDOVA</t>
  </si>
  <si>
    <t>USUARIA CONSULTA POR POSIBILIDAD DE ACTUALIZACIÓN DE EQUIPO (EL AIO QUE USA ES MUY ANTIGUO)</t>
  </si>
  <si>
    <t>CGE011080</t>
  </si>
  <si>
    <t>3CQ132B9WB</t>
  </si>
  <si>
    <t>210000061077-0000</t>
  </si>
  <si>
    <t>CGE001973</t>
  </si>
  <si>
    <t>PABLO CESAR RAMIREZ ARENAS</t>
  </si>
  <si>
    <t>PCRAMIREZA</t>
  </si>
  <si>
    <t>5CD207HF5D</t>
  </si>
  <si>
    <t>NB5CD207HF5D</t>
  </si>
  <si>
    <t>210000063774-0000</t>
  </si>
  <si>
    <t>CGE006932</t>
  </si>
  <si>
    <t>210000063847-0000</t>
  </si>
  <si>
    <t>CGE005507</t>
  </si>
  <si>
    <t>ISABEL RIQUELME FARIAS</t>
  </si>
  <si>
    <t>ICRIQUELMEF</t>
  </si>
  <si>
    <t>210000059992-0000</t>
  </si>
  <si>
    <t>CGE001982</t>
  </si>
  <si>
    <t>DTMJ03JZ28</t>
  </si>
  <si>
    <t>11DBS5U800</t>
  </si>
  <si>
    <t>210000066759-0000</t>
  </si>
  <si>
    <t>CGE010910</t>
  </si>
  <si>
    <t>PF5F27JJ</t>
  </si>
  <si>
    <t>NBPF5F27JJ</t>
  </si>
  <si>
    <t>CGE005280</t>
  </si>
  <si>
    <t>ROSSANA AMESTICA RETAMAL</t>
  </si>
  <si>
    <t>RAMESTICAR</t>
  </si>
  <si>
    <t>54589W3</t>
  </si>
  <si>
    <t>NB54589W3</t>
  </si>
  <si>
    <t>210000022364-0000</t>
  </si>
  <si>
    <t>CGE001407</t>
  </si>
  <si>
    <t>210000064167-0000</t>
  </si>
  <si>
    <t>CGE006468</t>
  </si>
  <si>
    <t>ROMINA SAPIAINS IBACACHE</t>
  </si>
  <si>
    <t>RASAPIAINSI</t>
  </si>
  <si>
    <t>308CL24</t>
  </si>
  <si>
    <t>NB308CL24</t>
  </si>
  <si>
    <t>210000062920-0000</t>
  </si>
  <si>
    <t>CGE004413</t>
  </si>
  <si>
    <t>4X3ZH4TW203945L</t>
  </si>
  <si>
    <t>210000061062-0000</t>
  </si>
  <si>
    <t>CGE008401</t>
  </si>
  <si>
    <t>PATRICIO VASQUEZ AYALA</t>
  </si>
  <si>
    <t>PJVASQUEZA</t>
  </si>
  <si>
    <t>5CD207HF83</t>
  </si>
  <si>
    <t>NB5CD207HF83</t>
  </si>
  <si>
    <t>210000025485-0000</t>
  </si>
  <si>
    <t>CGE001964</t>
  </si>
  <si>
    <t>CNC117PY4V</t>
  </si>
  <si>
    <t>210000066604-0000</t>
  </si>
  <si>
    <t>CGE010464</t>
  </si>
  <si>
    <t>W1D2451G0921</t>
  </si>
  <si>
    <t>210000022383-0000</t>
  </si>
  <si>
    <t>CGE011071</t>
  </si>
  <si>
    <t>FRANCISCO ESTRADA ACEVEDO</t>
  </si>
  <si>
    <t>JFESTRADAA</t>
  </si>
  <si>
    <t>210000050154-0000</t>
  </si>
  <si>
    <t>CGE001978</t>
  </si>
  <si>
    <t>5CG6415P65</t>
  </si>
  <si>
    <t>NB5CG6415P65</t>
  </si>
  <si>
    <t>210000066029-0000</t>
  </si>
  <si>
    <t>CGE010849</t>
  </si>
  <si>
    <t>CESAR SEPULVEDA ECHEVERRIA</t>
  </si>
  <si>
    <t>LOGISTICACASE</t>
  </si>
  <si>
    <t>2DYNQ54</t>
  </si>
  <si>
    <t>AIO2DYNQ54</t>
  </si>
  <si>
    <t>OPTIPLEX AIO 7420 65W</t>
  </si>
  <si>
    <t>210000043038-0000</t>
  </si>
  <si>
    <t>CGE002722</t>
  </si>
  <si>
    <t>JORGE MOMBIELA GARRIDO</t>
  </si>
  <si>
    <t>JMOMBIELAG</t>
  </si>
  <si>
    <t>5CG6133XBQ</t>
  </si>
  <si>
    <t>NB5CG6133XBQ</t>
  </si>
  <si>
    <t>GESTION Y EVALUACIÓN DE PROVEEDORES</t>
  </si>
  <si>
    <t>GONZALO CHAVEZ</t>
  </si>
  <si>
    <t>210000061675-0000</t>
  </si>
  <si>
    <t>CGE003052</t>
  </si>
  <si>
    <t>JORGE VILCHEZ GUTIERREZ</t>
  </si>
  <si>
    <t>JVILCHEZG</t>
  </si>
  <si>
    <t>5CD207HFNL</t>
  </si>
  <si>
    <t>NB5CD207HFNL</t>
  </si>
  <si>
    <t>CONTROL DE FRAUDES Y MEDICIÓN</t>
  </si>
  <si>
    <t>LUIS VIDAL ARRIAGADA</t>
  </si>
  <si>
    <t>210000063784-0000</t>
  </si>
  <si>
    <t>CGE005662</t>
  </si>
  <si>
    <t>210000016635-0000</t>
  </si>
  <si>
    <t>CGE001565</t>
  </si>
  <si>
    <t>210000066340-0000</t>
  </si>
  <si>
    <t>CGE010832</t>
  </si>
  <si>
    <t>HERNAN GALVEZ MENDEZ</t>
  </si>
  <si>
    <t>HGALVEZM</t>
  </si>
  <si>
    <t>MP2A5ZYQ</t>
  </si>
  <si>
    <t>AIOMP2A5ZYQ</t>
  </si>
  <si>
    <t>210000062768-0000</t>
  </si>
  <si>
    <t>CGE001597</t>
  </si>
  <si>
    <t>4X3ZHTW20610BR</t>
  </si>
  <si>
    <t>210000062560-0000</t>
  </si>
  <si>
    <t>CGE001582</t>
  </si>
  <si>
    <t>LUCAS ROMERO JORQUERA</t>
  </si>
  <si>
    <t>LAROMEROJ</t>
  </si>
  <si>
    <t>5CD236FGBP</t>
  </si>
  <si>
    <t>NB5CD236FGBP</t>
  </si>
  <si>
    <t>PROBOOK 440 14 INCH G9 NOTEBOOK PC</t>
  </si>
  <si>
    <t>210000029528-0000</t>
  </si>
  <si>
    <t>CGE001682</t>
  </si>
  <si>
    <t>RODRIGO ALVARELLOS RODRIGUEZ</t>
  </si>
  <si>
    <t>RAALVARELLOS</t>
  </si>
  <si>
    <t>R90WZEJL</t>
  </si>
  <si>
    <t>NBR90WZEJL</t>
  </si>
  <si>
    <t>20NUS13G02</t>
  </si>
  <si>
    <t>CONTROL DE FRAUDE Y MEDICIÓN</t>
  </si>
  <si>
    <t>CGE001683</t>
  </si>
  <si>
    <t>LNVZ16RA</t>
  </si>
  <si>
    <t>NTBK-LNVZ16RA</t>
  </si>
  <si>
    <t>21D5S03D00</t>
  </si>
  <si>
    <t>REVISAR POR CARINA GALLARDO, SIN ROTULO CGE</t>
  </si>
  <si>
    <t>CGE011079</t>
  </si>
  <si>
    <t>403NTUW9H534</t>
  </si>
  <si>
    <t>27UP600</t>
  </si>
  <si>
    <t>210000066032-0000</t>
  </si>
  <si>
    <t>CGE010852</t>
  </si>
  <si>
    <t>JOAQUIN PARRA CUELLO</t>
  </si>
  <si>
    <t>JPARRAC</t>
  </si>
  <si>
    <t>JHV6Q54</t>
  </si>
  <si>
    <t>AIOJHV6Q54</t>
  </si>
  <si>
    <t>CGE001595</t>
  </si>
  <si>
    <t>5CD207HF5H</t>
  </si>
  <si>
    <t>NB5CD207HF5H</t>
  </si>
  <si>
    <t>REVISAR POR CARINA GALLARDO, SIN ROTULO DE CGE</t>
  </si>
  <si>
    <t>210000062910-0000</t>
  </si>
  <si>
    <t>CGE004403</t>
  </si>
  <si>
    <t>4X3ZH4TW205555P</t>
  </si>
  <si>
    <t>210000060418-0000</t>
  </si>
  <si>
    <t>CGE001545</t>
  </si>
  <si>
    <t>1CRE12102ZC</t>
  </si>
  <si>
    <t>P24V G4 FHD MONITOR</t>
  </si>
  <si>
    <t>CGE001451</t>
  </si>
  <si>
    <t>EDUARDO ALBERTO PALOMINOS GARCÍA</t>
  </si>
  <si>
    <t>EAPALOMINOG</t>
  </si>
  <si>
    <t>UEP183323687</t>
  </si>
  <si>
    <t>VS16218</t>
  </si>
  <si>
    <t>IMPUESTOS</t>
  </si>
  <si>
    <t>CAROLINA RIVAS CADIZ</t>
  </si>
  <si>
    <t>CGE001450</t>
  </si>
  <si>
    <t>PF221RVP</t>
  </si>
  <si>
    <t>NBPF221RVP</t>
  </si>
  <si>
    <t>210000066097-0000</t>
  </si>
  <si>
    <t>CGE010893</t>
  </si>
  <si>
    <t>KARINA LOPEZ VALDIVIA</t>
  </si>
  <si>
    <t>KRLOPEZV</t>
  </si>
  <si>
    <t>210000030042-0000</t>
  </si>
  <si>
    <t>CGE001993</t>
  </si>
  <si>
    <t>PC18MZLC</t>
  </si>
  <si>
    <t>NBPC18MZLC</t>
  </si>
  <si>
    <t>210000065158-0000</t>
  </si>
  <si>
    <t>CGE008358</t>
  </si>
  <si>
    <t>CRIVASC</t>
  </si>
  <si>
    <t>5CD421CD2Y</t>
  </si>
  <si>
    <t>NB5CD421CD2Y</t>
  </si>
  <si>
    <t>PROBOOK 440 14 INCH G10 NOTEBOOK PC</t>
  </si>
  <si>
    <t>USUARIA CUENTA CON SEGUNDO EQUIPO (NOTEBOOK EN MAL ESTADO)</t>
  </si>
  <si>
    <t>210000026462-0000</t>
  </si>
  <si>
    <t>CGE011078</t>
  </si>
  <si>
    <t>CNC118QRNS</t>
  </si>
  <si>
    <t>210000059626-0000</t>
  </si>
  <si>
    <t>CGE001310</t>
  </si>
  <si>
    <t>ERNESTO GUTIERREZ DE LA FUENTE</t>
  </si>
  <si>
    <t>EGUTIERREZD</t>
  </si>
  <si>
    <t>R9117552</t>
  </si>
  <si>
    <t>NBR9117552</t>
  </si>
  <si>
    <t>210000044954-0000</t>
  </si>
  <si>
    <t>CGE002002</t>
  </si>
  <si>
    <t>MARGARITA ROJAS PARADA</t>
  </si>
  <si>
    <t>MROJASPA</t>
  </si>
  <si>
    <t>5CG6314616</t>
  </si>
  <si>
    <t>NB5CG6314616</t>
  </si>
  <si>
    <t>210000033647-0000</t>
  </si>
  <si>
    <t>CGE011074</t>
  </si>
  <si>
    <t>SERIAL NO LEGIBLE</t>
  </si>
  <si>
    <t>210000016497-0000</t>
  </si>
  <si>
    <t>CGE002000</t>
  </si>
  <si>
    <t>210000028431-0000</t>
  </si>
  <si>
    <t>CGE001999</t>
  </si>
  <si>
    <t>CNC114QFKD</t>
  </si>
  <si>
    <t>CGE011075</t>
  </si>
  <si>
    <t>REVISAR POR CARINA GALLARDO (USUARIO SIN ACCESO)</t>
  </si>
  <si>
    <t>210000030275-0000</t>
  </si>
  <si>
    <t>CGE001358</t>
  </si>
  <si>
    <t>HECTOR IVAN CARRIZO BONILLA</t>
  </si>
  <si>
    <t>HICARRIZOB</t>
  </si>
  <si>
    <t>PF1W5W32</t>
  </si>
  <si>
    <t>NBPF1W5W32</t>
  </si>
  <si>
    <t>20Q6S3Y500</t>
  </si>
  <si>
    <t>CGE001357</t>
  </si>
  <si>
    <t>CNN7150KCG</t>
  </si>
  <si>
    <t>L1706</t>
  </si>
  <si>
    <t>210000061667-0000</t>
  </si>
  <si>
    <t>CGE002582</t>
  </si>
  <si>
    <t>LUIS ANTONIO ARAYA SILVA</t>
  </si>
  <si>
    <t>LAARAYAS</t>
  </si>
  <si>
    <t>5CD207HDMR</t>
  </si>
  <si>
    <t>NB5CD207HDMR</t>
  </si>
  <si>
    <t>CONTABILIDAD</t>
  </si>
  <si>
    <t>VIOLETA RÁNGEL PEREZ</t>
  </si>
  <si>
    <t>210000066660-0000</t>
  </si>
  <si>
    <t>CGE010712</t>
  </si>
  <si>
    <t>210000028297-0000</t>
  </si>
  <si>
    <t>CGE011072</t>
  </si>
  <si>
    <t>CNC121RQ5P</t>
  </si>
  <si>
    <t>210000043218-0000</t>
  </si>
  <si>
    <t>CGE002015</t>
  </si>
  <si>
    <t>JORGE WALLIS COOPER</t>
  </si>
  <si>
    <t>JLWALLISC</t>
  </si>
  <si>
    <t>602TJAB5U120</t>
  </si>
  <si>
    <t>22M38A</t>
  </si>
  <si>
    <t>OPERATIVA CONTABLE Y ACTIVO FIJO</t>
  </si>
  <si>
    <t>DIEGO SERRANO FERNANDEZ</t>
  </si>
  <si>
    <t>210000062553-0000</t>
  </si>
  <si>
    <t>CGE001217</t>
  </si>
  <si>
    <t>5CD236FG0H</t>
  </si>
  <si>
    <t>NB5CD236FG0H</t>
  </si>
  <si>
    <t>CGE005515</t>
  </si>
  <si>
    <t>RODRIGO MORENO TILLERIA</t>
  </si>
  <si>
    <t>RAMORENOT</t>
  </si>
  <si>
    <t>FDHB9W3</t>
  </si>
  <si>
    <t>NBFDHB9W3</t>
  </si>
  <si>
    <t>REVISAR POR CARINA GALLARDO, RÓTULO DE CGE NO LEGIBLE</t>
  </si>
  <si>
    <t>210000062401-0000</t>
  </si>
  <si>
    <t>CGE001396</t>
  </si>
  <si>
    <t>RAMOTENOT</t>
  </si>
  <si>
    <t>212NTTQ11153</t>
  </si>
  <si>
    <t>210000060157-0000</t>
  </si>
  <si>
    <t>CGE001363</t>
  </si>
  <si>
    <t>ROSSANA CAULLAN TAPIA</t>
  </si>
  <si>
    <t>RECAULLANT</t>
  </si>
  <si>
    <t>R9136YWS</t>
  </si>
  <si>
    <t>NBR9136YWS</t>
  </si>
  <si>
    <t>GESTIÓN FINANCIERA</t>
  </si>
  <si>
    <t>210000030000-0000</t>
  </si>
  <si>
    <t>CGE001362</t>
  </si>
  <si>
    <t>3CQ137CRK1</t>
  </si>
  <si>
    <t>210000082742-0000</t>
  </si>
  <si>
    <t>CGE002724</t>
  </si>
  <si>
    <t>VIOLETA RANGEL PEREZ</t>
  </si>
  <si>
    <t>VCRANGEL</t>
  </si>
  <si>
    <t>5CD3040V10</t>
  </si>
  <si>
    <t>NB5CD3040V10</t>
  </si>
  <si>
    <t>210000034616-0000</t>
  </si>
  <si>
    <t>CGE002723</t>
  </si>
  <si>
    <t>CNC112Q9M</t>
  </si>
  <si>
    <t>NBCNC112Q9M</t>
  </si>
  <si>
    <t>210000061148-0000</t>
  </si>
  <si>
    <t>CGE002005</t>
  </si>
  <si>
    <t>OLYMPIA MOYA FERNANDEZ</t>
  </si>
  <si>
    <t>OCMOYAF</t>
  </si>
  <si>
    <t>5CD207HF8X</t>
  </si>
  <si>
    <t>NB5CD207HF8X</t>
  </si>
  <si>
    <t>210000066653-0000</t>
  </si>
  <si>
    <t>CGE010679</t>
  </si>
  <si>
    <t>W1D2451G0896</t>
  </si>
  <si>
    <t>210000064184-0000</t>
  </si>
  <si>
    <t>CGE006475</t>
  </si>
  <si>
    <t>RUTH HORTENCIA HUANCA MAMANI</t>
  </si>
  <si>
    <t>RHHUANCAM</t>
  </si>
  <si>
    <t>6SLBL24</t>
  </si>
  <si>
    <t>NB6SLBL24</t>
  </si>
  <si>
    <t>210000066574-0000</t>
  </si>
  <si>
    <t>CGE010711</t>
  </si>
  <si>
    <t>210000045699-0000</t>
  </si>
  <si>
    <t>CGE008336</t>
  </si>
  <si>
    <t>5CG625ZGNB</t>
  </si>
  <si>
    <t>210000063544-0000</t>
  </si>
  <si>
    <t>CGE005250</t>
  </si>
  <si>
    <t>PAULINA GONZALEZ AEDO</t>
  </si>
  <si>
    <t>PCGONZALEZA</t>
  </si>
  <si>
    <t>19589W3</t>
  </si>
  <si>
    <t>NB19589W3</t>
  </si>
  <si>
    <t>OPERATIVA CONTABLE</t>
  </si>
  <si>
    <t>210000064008-0000</t>
  </si>
  <si>
    <t>CGE005182</t>
  </si>
  <si>
    <t>210000066662-0000</t>
  </si>
  <si>
    <t>CGE010714</t>
  </si>
  <si>
    <t>ADOLFO ENRIQUE ALVADARO JELDRES</t>
  </si>
  <si>
    <t>AALVARADOJ</t>
  </si>
  <si>
    <t>210000059852-0000</t>
  </si>
  <si>
    <t>CGE001410</t>
  </si>
  <si>
    <t>NBR911756H-1</t>
  </si>
  <si>
    <t>210000062518-0000</t>
  </si>
  <si>
    <t>CGE001336</t>
  </si>
  <si>
    <t>CRISTIAN ARENAS BRAVO</t>
  </si>
  <si>
    <t>CARENASB</t>
  </si>
  <si>
    <t>5CD236FGD4</t>
  </si>
  <si>
    <t>NB5CD236FGD4</t>
  </si>
  <si>
    <t>210000066705-0000</t>
  </si>
  <si>
    <t>CGE010610</t>
  </si>
  <si>
    <t>DASERRANOF</t>
  </si>
  <si>
    <t>PF56ZZQ1</t>
  </si>
  <si>
    <t>NBPF56ZZQ1</t>
  </si>
  <si>
    <t>210000060749-0000</t>
  </si>
  <si>
    <t>CGE001368</t>
  </si>
  <si>
    <t>210000059234-0000</t>
  </si>
  <si>
    <t>CGE002846</t>
  </si>
  <si>
    <t>MERCEDES JAIME GUERRA</t>
  </si>
  <si>
    <t>MCJAIMEG</t>
  </si>
  <si>
    <t>PF29XLPV</t>
  </si>
  <si>
    <t>NBPF29XLPV</t>
  </si>
  <si>
    <t>20U2S1TL00</t>
  </si>
  <si>
    <t>210000022033-0000</t>
  </si>
  <si>
    <t>CGE002703</t>
  </si>
  <si>
    <t>CGE005124</t>
  </si>
  <si>
    <t>ELIZABETH ARAVENA LOPEZ</t>
  </si>
  <si>
    <t>EAARAVENAL</t>
  </si>
  <si>
    <t>2HBF9W3</t>
  </si>
  <si>
    <t>NB2HBF9W3</t>
  </si>
  <si>
    <t>MODELO CONTROL INTERNO Y CONSOLIDACIÓN</t>
  </si>
  <si>
    <t>SERGIO FLORES OLIVARES</t>
  </si>
  <si>
    <t>REVISAR POR CARINA GALLARDO (SIN RÓTULO CGE)</t>
  </si>
  <si>
    <t>CGE008008</t>
  </si>
  <si>
    <t>210000065156-0000</t>
  </si>
  <si>
    <t>CGE008360</t>
  </si>
  <si>
    <t>EMERSON GARRIDO VILLAROEL</t>
  </si>
  <si>
    <t>EAGARRIDOV</t>
  </si>
  <si>
    <t>5CD421CD0</t>
  </si>
  <si>
    <t>NB5CD421CD0</t>
  </si>
  <si>
    <t>USUARIO REQUIERE CANDADO PARA NOTEBOOK</t>
  </si>
  <si>
    <t>210000062449-0000</t>
  </si>
  <si>
    <t>CGE000152</t>
  </si>
  <si>
    <t>212NTRL10758</t>
  </si>
  <si>
    <t>210000063093-0000</t>
  </si>
  <si>
    <t>CGE008433</t>
  </si>
  <si>
    <t>MARIA FERNANDA SALAS MORENO</t>
  </si>
  <si>
    <t>MFSALASM</t>
  </si>
  <si>
    <t>5CD308C185</t>
  </si>
  <si>
    <t>NB5CD308C185</t>
  </si>
  <si>
    <t>USUARIA CONSULTA POR RECAMBIO DE PANTALLA (LA SUYA SE VE COLOR ROSA)</t>
  </si>
  <si>
    <t>210000062853-0000</t>
  </si>
  <si>
    <t>CGE004070</t>
  </si>
  <si>
    <t>4X3ZH4TW203933J</t>
  </si>
  <si>
    <t>210000062515-0000</t>
  </si>
  <si>
    <t>CGE001367</t>
  </si>
  <si>
    <t>ANA MARIA RODRIGUEZ ORELLANA</t>
  </si>
  <si>
    <t>AMRODRIGUEZO</t>
  </si>
  <si>
    <t>5CD236FGG2</t>
  </si>
  <si>
    <t>NB5CD236FGG2</t>
  </si>
  <si>
    <t>210000036680-0000</t>
  </si>
  <si>
    <t>CGE001366</t>
  </si>
  <si>
    <t>CNK43504NL</t>
  </si>
  <si>
    <t>Z24I</t>
  </si>
  <si>
    <t>210000064136-0000</t>
  </si>
  <si>
    <t>CGE005010</t>
  </si>
  <si>
    <t>ELIZABETH ORELLANA FUENTES</t>
  </si>
  <si>
    <t>EORELLANAF</t>
  </si>
  <si>
    <t>7P0DL24</t>
  </si>
  <si>
    <t>NB7P0DL24</t>
  </si>
  <si>
    <t>ANALISIS DE CUENTA Y ACTIVO FIJO</t>
  </si>
  <si>
    <t>210000063844-0000</t>
  </si>
  <si>
    <t>CGE005448</t>
  </si>
  <si>
    <t>210000062594-0000</t>
  </si>
  <si>
    <t>CGE001378</t>
  </si>
  <si>
    <t>ANDREA BELTRÁN FUENTES</t>
  </si>
  <si>
    <t>AMBELTRANF</t>
  </si>
  <si>
    <t>5CD236FGB4</t>
  </si>
  <si>
    <t>NB5CD236FGB4</t>
  </si>
  <si>
    <t>210000062922-0000</t>
  </si>
  <si>
    <t>CGE004415</t>
  </si>
  <si>
    <t>4X3ZH4TW206112E</t>
  </si>
  <si>
    <t>210000061643-0000</t>
  </si>
  <si>
    <t>CGE008427</t>
  </si>
  <si>
    <t>MARIA ELIZABETH LEON SANCHEZ</t>
  </si>
  <si>
    <t>MELEONS</t>
  </si>
  <si>
    <t>5CD207HFN5</t>
  </si>
  <si>
    <t>NB5CD207HFN5</t>
  </si>
  <si>
    <t>210000062882-0000</t>
  </si>
  <si>
    <t>CGE004375</t>
  </si>
  <si>
    <t>4X3ZH4TW205999E</t>
  </si>
  <si>
    <t>CGE005125</t>
  </si>
  <si>
    <t>FRANCISCO HERNANDEZ CARROZA</t>
  </si>
  <si>
    <t>FAHERNANDEZC</t>
  </si>
  <si>
    <t>8TPC9W3</t>
  </si>
  <si>
    <t>NB8TPC9W3</t>
  </si>
  <si>
    <t>FRANCO ARMIJO BASCHIERI</t>
  </si>
  <si>
    <t>210000060741-0000</t>
  </si>
  <si>
    <t>CGE001266</t>
  </si>
  <si>
    <t>210000063097-0000</t>
  </si>
  <si>
    <t>CGE008334</t>
  </si>
  <si>
    <t>LORENA MONTECINOS QUEZADA</t>
  </si>
  <si>
    <t>LMONTECINOS</t>
  </si>
  <si>
    <t>5CD308C149</t>
  </si>
  <si>
    <t>NB5CD308C149</t>
  </si>
  <si>
    <t>FINANZAS CORPORATIVAS</t>
  </si>
  <si>
    <t>CLAUDIO RODRIGUEZ MADARIAGA</t>
  </si>
  <si>
    <t>210000062790-0000</t>
  </si>
  <si>
    <t>CGE004007</t>
  </si>
  <si>
    <t>4X3ZH4TW203943D</t>
  </si>
  <si>
    <t>210000062513-0000</t>
  </si>
  <si>
    <t>CGE001333</t>
  </si>
  <si>
    <t>CESAR CONCHA INOSTROZA</t>
  </si>
  <si>
    <t>CCONCHAI</t>
  </si>
  <si>
    <t>5CD236FGC9</t>
  </si>
  <si>
    <t>NB5CD236FGC9</t>
  </si>
  <si>
    <t>CGE001966</t>
  </si>
  <si>
    <t>CGE008326</t>
  </si>
  <si>
    <t>FAARMIJOB</t>
  </si>
  <si>
    <t>210000060772-0000</t>
  </si>
  <si>
    <t>CGE001626</t>
  </si>
  <si>
    <t>5CD1463MC8</t>
  </si>
  <si>
    <t>NB5CD1463MC8</t>
  </si>
  <si>
    <t>210000062516-0000</t>
  </si>
  <si>
    <t>CGE001445</t>
  </si>
  <si>
    <t>TOMÁS SAGREDO SANTIBAÑEZ</t>
  </si>
  <si>
    <t>TSAGREDOS</t>
  </si>
  <si>
    <t>5CD236FGBK</t>
  </si>
  <si>
    <t>NB5CD236FGBK</t>
  </si>
  <si>
    <t>USUARIO REQUIERE ALZADOR DE PIES</t>
  </si>
  <si>
    <t>210000060729-0000</t>
  </si>
  <si>
    <t>CGE001446</t>
  </si>
  <si>
    <t>210000064137-0000</t>
  </si>
  <si>
    <t>CGE006012</t>
  </si>
  <si>
    <t>MARIA HELENA GAETE AVILA</t>
  </si>
  <si>
    <t>ANALISTAMEGA</t>
  </si>
  <si>
    <t>DFRSK24</t>
  </si>
  <si>
    <t>NBDFRSK24</t>
  </si>
  <si>
    <t>TESORERÍA ESTRATÉGICA</t>
  </si>
  <si>
    <t>CLAUDIO ESCALONA MIRANDA</t>
  </si>
  <si>
    <t>USUARIA REQUIERE TECLADO</t>
  </si>
  <si>
    <t>210000066665-0000</t>
  </si>
  <si>
    <t>CGE010717</t>
  </si>
  <si>
    <t>210000065842-0000</t>
  </si>
  <si>
    <t>CGE010036</t>
  </si>
  <si>
    <t>NAYARETT PARRA CASTILLO</t>
  </si>
  <si>
    <t>NPARRAC</t>
  </si>
  <si>
    <t>MPA2AT0K7</t>
  </si>
  <si>
    <t>AIOMPA2AT0K7</t>
  </si>
  <si>
    <t>OPERACIÓN DE CAPITAL</t>
  </si>
  <si>
    <t>210000062466-0000</t>
  </si>
  <si>
    <t>CGE002572</t>
  </si>
  <si>
    <t>CESCALONAM</t>
  </si>
  <si>
    <t>5CD236FG91</t>
  </si>
  <si>
    <t>NB5CD236FG91</t>
  </si>
  <si>
    <t>210000062334-0000</t>
  </si>
  <si>
    <t>CGE002571</t>
  </si>
  <si>
    <t>212NTKF10893</t>
  </si>
  <si>
    <t>210000060762-0000</t>
  </si>
  <si>
    <t>CGE001303</t>
  </si>
  <si>
    <t>CARODRIGUEZM</t>
  </si>
  <si>
    <t>5CD1463LLG</t>
  </si>
  <si>
    <t>NB5CD1463LLG</t>
  </si>
  <si>
    <t>210000060728-0000</t>
  </si>
  <si>
    <t>CGE001959</t>
  </si>
  <si>
    <t>210000062531-0000</t>
  </si>
  <si>
    <t>CGE002763</t>
  </si>
  <si>
    <t>YENERI ALEJANDRA INOSTROZA CELPA</t>
  </si>
  <si>
    <t>YAINOSTROZAC</t>
  </si>
  <si>
    <t>5CD236FGBV</t>
  </si>
  <si>
    <t>NB5CD236FGBV</t>
  </si>
  <si>
    <t>210000062881-0000</t>
  </si>
  <si>
    <t>CGE004374</t>
  </si>
  <si>
    <t>4X3ZH4TW203961B</t>
  </si>
  <si>
    <t>210000065843-0000</t>
  </si>
  <si>
    <t>CGE010037</t>
  </si>
  <si>
    <t>VERONICA DEL REAL MUÑOZ</t>
  </si>
  <si>
    <t>VCDELREALM</t>
  </si>
  <si>
    <t>MP2AT0KL</t>
  </si>
  <si>
    <t>AIOMP2AT0KL</t>
  </si>
  <si>
    <t>OPERACION DE CAPITALES</t>
  </si>
  <si>
    <t>USUARIA CUENTA CON EQUIPO EXTRA (NOTEBOOK)</t>
  </si>
  <si>
    <t>CGE004181</t>
  </si>
  <si>
    <t>JOSE IGNACIO SEMINARIO CASTELBLANCO</t>
  </si>
  <si>
    <t>JISEMINARIOC</t>
  </si>
  <si>
    <t>5CD30855LL</t>
  </si>
  <si>
    <t>NB5CD30855LL</t>
  </si>
  <si>
    <t>PLANIFICACIÓN Y CONTROL DE GESTIÓN</t>
  </si>
  <si>
    <t>REVISAR POR CARINA GALLARDO (SIN RÓTULO DE CGE)</t>
  </si>
  <si>
    <t>210000062460-0000</t>
  </si>
  <si>
    <t>CGE001427</t>
  </si>
  <si>
    <t>212NTRL11142</t>
  </si>
  <si>
    <t>210000042626-0000</t>
  </si>
  <si>
    <t>CGE008333</t>
  </si>
  <si>
    <t>BORIS MIRANDA PEREZ</t>
  </si>
  <si>
    <t>BEMIRANDAP</t>
  </si>
  <si>
    <t>NO LEGIBLE</t>
  </si>
  <si>
    <t>2013 ULTRASLIM DOCKINGSTATION</t>
  </si>
  <si>
    <t>S/N NO LEGIBLE</t>
  </si>
  <si>
    <t>210000045180-0000</t>
  </si>
  <si>
    <t>CGE002761</t>
  </si>
  <si>
    <t>5CG6314461</t>
  </si>
  <si>
    <t>NB5CG6314461</t>
  </si>
  <si>
    <t>210000063999-0000</t>
  </si>
  <si>
    <t>CGE005138</t>
  </si>
  <si>
    <t>210000066689-0000</t>
  </si>
  <si>
    <t>CGE010769</t>
  </si>
  <si>
    <t>GIOVANNI ALEJANDRO GALLEGUILLOS DIAZ</t>
  </si>
  <si>
    <t>GGALLEGUILLOS</t>
  </si>
  <si>
    <t>PF56VAK9</t>
  </si>
  <si>
    <t>NBPF56VAK9</t>
  </si>
  <si>
    <t>210000042313-0000</t>
  </si>
  <si>
    <t>CGE001628</t>
  </si>
  <si>
    <t>601NTGYDJ807</t>
  </si>
  <si>
    <t>USUARIO CUENTA CON SEGUNDO MONITOR EN DESUSO (PARA DAR DE BAJA)</t>
  </si>
  <si>
    <t>210000061537-0000</t>
  </si>
  <si>
    <t>CGE002606</t>
  </si>
  <si>
    <t>GUIDO NEUBAUER NAVARRETE</t>
  </si>
  <si>
    <t>GANEUBAUERN</t>
  </si>
  <si>
    <t>5CD207HFJW</t>
  </si>
  <si>
    <t>NB5CD207HFJW</t>
  </si>
  <si>
    <t>PROBOOK 440 14 INCH G8 NOTEBOOK PC</t>
  </si>
  <si>
    <t>210000060738-0000</t>
  </si>
  <si>
    <t>CGE011073</t>
  </si>
  <si>
    <t>210000034626-0000</t>
  </si>
  <si>
    <t>CGE008428</t>
  </si>
  <si>
    <t>ALEJANDRA ANDREA SOLA STEVENSON</t>
  </si>
  <si>
    <t>AASOLAS</t>
  </si>
  <si>
    <t>CNC112QD8R</t>
  </si>
  <si>
    <t>CUENTAS A PAGAR</t>
  </si>
  <si>
    <t>ENRIQUE ARAVENA CIFUENTES</t>
  </si>
  <si>
    <t>USUARIA CUENTA CON SEGUNDO MONITOR EN SU HOGAR</t>
  </si>
  <si>
    <t>210000061132-0000</t>
  </si>
  <si>
    <t>CGE003703</t>
  </si>
  <si>
    <t>5CD207HCG6</t>
  </si>
  <si>
    <t>NB5CD207HCG6</t>
  </si>
  <si>
    <t>210000059856-0000</t>
  </si>
  <si>
    <t>CGE001447</t>
  </si>
  <si>
    <t>ELIAS MARINKOVIC JORQUERA</t>
  </si>
  <si>
    <t>EMARINKOVIC</t>
  </si>
  <si>
    <t>R911756T</t>
  </si>
  <si>
    <t>NBR911756T</t>
  </si>
  <si>
    <t>210000030325-0000</t>
  </si>
  <si>
    <t>CGE001448</t>
  </si>
  <si>
    <t>M2H14299</t>
  </si>
  <si>
    <t>210000026720-0000</t>
  </si>
  <si>
    <t>CGE001449</t>
  </si>
  <si>
    <t>CNC115PR2K</t>
  </si>
  <si>
    <t>210000060753-0000</t>
  </si>
  <si>
    <t>CGE011077</t>
  </si>
  <si>
    <t>JAIME ANDRES MADRID DIAZ</t>
  </si>
  <si>
    <t>JAMADRIDD</t>
  </si>
  <si>
    <t>PLANIFICACIÓN Y CONSOLIDACIÓN</t>
  </si>
  <si>
    <t>VALESKA ANDREA MARILAF MANQUI</t>
  </si>
  <si>
    <t>210000060770-0000</t>
  </si>
  <si>
    <t>CGE001347</t>
  </si>
  <si>
    <t>5CD1463M4J</t>
  </si>
  <si>
    <t>NB5CD1463M4J</t>
  </si>
  <si>
    <t>210000065739-0000</t>
  </si>
  <si>
    <t>CGE010900</t>
  </si>
  <si>
    <t>RONALD FERNANDEZ TAPIA</t>
  </si>
  <si>
    <t>RFERNANDEZ</t>
  </si>
  <si>
    <t>PF5F859K</t>
  </si>
  <si>
    <t>NBPF5F859K</t>
  </si>
  <si>
    <t>USUARIO CUENTA CON EQUIPO EXTRA (NOTEBOOK)</t>
  </si>
  <si>
    <t>CGE001412</t>
  </si>
  <si>
    <t>210000061049-0000</t>
  </si>
  <si>
    <t>CGE008332</t>
  </si>
  <si>
    <t>VALERIA OLIVOS VALENZUELA</t>
  </si>
  <si>
    <t>VROLIVOSV</t>
  </si>
  <si>
    <t>5CD207HCTW</t>
  </si>
  <si>
    <t>NB5CD207HCTW</t>
  </si>
  <si>
    <t>TOMÁS MORALES JAUREGUIBERRY</t>
  </si>
  <si>
    <t>210000062526-0000</t>
  </si>
  <si>
    <t>CGE003788</t>
  </si>
  <si>
    <t>SUSANA ISABEL RIVERA RUBIO</t>
  </si>
  <si>
    <t>SIRIVERAR</t>
  </si>
  <si>
    <t>5CD236FGBS</t>
  </si>
  <si>
    <t>NB5CD236FGBS</t>
  </si>
  <si>
    <t>CONTROL DE EGRESOS</t>
  </si>
  <si>
    <t>210000033233-0000</t>
  </si>
  <si>
    <t>CGE011076</t>
  </si>
  <si>
    <t>CNC145P2TV</t>
  </si>
  <si>
    <t>210000060754-0000</t>
  </si>
  <si>
    <t>CGE011048</t>
  </si>
  <si>
    <t>KARINA ANGELICA VALENZUELA FUENZALIDA</t>
  </si>
  <si>
    <t>KAVALENZUELAF</t>
  </si>
  <si>
    <t>TESORERÍA OPERATIVA</t>
  </si>
  <si>
    <t>KARIN ANGELICA VALENZUELA FUENZALIDA</t>
  </si>
  <si>
    <t>210000060763-0000</t>
  </si>
  <si>
    <t>CGE002727</t>
  </si>
  <si>
    <t>5CD1463LF6</t>
  </si>
  <si>
    <t>NB5CD1463LF6</t>
  </si>
  <si>
    <t>210000060135-0000</t>
  </si>
  <si>
    <t>CGE002735</t>
  </si>
  <si>
    <t>CLAUDIA ALEJANDRA ESCALONA CARRASCO</t>
  </si>
  <si>
    <t>CAESCALONAC</t>
  </si>
  <si>
    <t>R9136YX4</t>
  </si>
  <si>
    <t>NBR9136YX4</t>
  </si>
  <si>
    <t>210000044960-0000</t>
  </si>
  <si>
    <t>CGE002734</t>
  </si>
  <si>
    <t>CAROLINA ALEJANDRA GUARDERA ORTEGA</t>
  </si>
  <si>
    <t>CAGUARDERAO</t>
  </si>
  <si>
    <t>5CG63145YD</t>
  </si>
  <si>
    <t>NB5CG63145YD</t>
  </si>
  <si>
    <t>USUARIA CONSULTA POR CAMBIO DE NOTEBOOK.</t>
  </si>
  <si>
    <t>210000045579-0000</t>
  </si>
  <si>
    <t>CGE011042</t>
  </si>
  <si>
    <t>USUARIA CUENTA CON SEGUNDO DOCKING EN HOGAR.</t>
  </si>
  <si>
    <t>210000016488-0000</t>
  </si>
  <si>
    <t>CGE002731</t>
  </si>
  <si>
    <t>210000028615-0000</t>
  </si>
  <si>
    <t>CGE001375</t>
  </si>
  <si>
    <t>TERESA PEREZ VIDAL</t>
  </si>
  <si>
    <t>TPEREZV</t>
  </si>
  <si>
    <t>T7AAMEEQ1KHPN1E</t>
  </si>
  <si>
    <t>210000030253-0000</t>
  </si>
  <si>
    <t>CGE001374</t>
  </si>
  <si>
    <t>MXL1240NZS</t>
  </si>
  <si>
    <t>DTMXL1240NZS</t>
  </si>
  <si>
    <t>COMPAQ 8200 ELITE SFF PC</t>
  </si>
  <si>
    <t>USUARIA CUENTA CON SEGUNDO NOTEBOOK EN HOGAR.</t>
  </si>
  <si>
    <t>210000058875-0000</t>
  </si>
  <si>
    <t>CGE001972</t>
  </si>
  <si>
    <t>CRISTIAN ANDRES CHAMORRO PARDO</t>
  </si>
  <si>
    <t>CACHAMORROP</t>
  </si>
  <si>
    <t>M2H13F8Y</t>
  </si>
  <si>
    <t>210000059826-0000</t>
  </si>
  <si>
    <t>CGE002243</t>
  </si>
  <si>
    <t>R911754E</t>
  </si>
  <si>
    <t>NBR911754E</t>
  </si>
  <si>
    <t>USUARIO CUENTA CON SEGUNDO NOTEBOOK (CORRESPONDE A UNA COMPAÑERA QUE SE ENCUENTRA DE VACACIONES)</t>
  </si>
  <si>
    <t>210000062807-0000</t>
  </si>
  <si>
    <t>CGE004024</t>
  </si>
  <si>
    <t>4X3ZH4TW205229H</t>
  </si>
  <si>
    <t>210000062816-0000</t>
  </si>
  <si>
    <t>CGE004033</t>
  </si>
  <si>
    <t>4X3ZH4TW205748P</t>
  </si>
  <si>
    <t>21000007137-0000</t>
  </si>
  <si>
    <t>CGE008566</t>
  </si>
  <si>
    <t>LUZ GLORIA ROJAS PEÑA</t>
  </si>
  <si>
    <t>LGROJASP</t>
  </si>
  <si>
    <t>5CG6411YB7</t>
  </si>
  <si>
    <t>NB5CG6411YB7</t>
  </si>
  <si>
    <t>VIÑA DEL MAR</t>
  </si>
  <si>
    <t>VALPARAISO</t>
  </si>
  <si>
    <t>SOPORTE MANTENIMIENTO</t>
  </si>
  <si>
    <t>210000026357-0000</t>
  </si>
  <si>
    <t>CGE008568</t>
  </si>
  <si>
    <t>CNC11QSDX</t>
  </si>
  <si>
    <t>210000036040-0000</t>
  </si>
  <si>
    <t>CGE008569</t>
  </si>
  <si>
    <t>CAROLINA CONTRERAS AGUILERA</t>
  </si>
  <si>
    <t>CACONTRERAS A</t>
  </si>
  <si>
    <t>PF1W69NZ</t>
  </si>
  <si>
    <t>NBPF1W69NZ</t>
  </si>
  <si>
    <t>SOPORTE MANTENIMIENTO Y CONSTRUCCION</t>
  </si>
  <si>
    <t>210000027351-0000</t>
  </si>
  <si>
    <t>CGE008570</t>
  </si>
  <si>
    <t>CNC118QRP0</t>
  </si>
  <si>
    <t>210000045075-0000</t>
  </si>
  <si>
    <t>CGE008567</t>
  </si>
  <si>
    <t>5CG625X8YJ</t>
  </si>
  <si>
    <t>2013 ULTRASLIM</t>
  </si>
  <si>
    <t>210000030073-0000</t>
  </si>
  <si>
    <t>CGE003648</t>
  </si>
  <si>
    <t>BERTA CARREÑO BERNAL</t>
  </si>
  <si>
    <t>BCARRENO</t>
  </si>
  <si>
    <t>PC18MZKG</t>
  </si>
  <si>
    <t>NBPC18MZKG</t>
  </si>
  <si>
    <t>BERTA CAAMAÑO BERNAL</t>
  </si>
  <si>
    <t>CGE003649</t>
  </si>
  <si>
    <t>3CQ2412D9H</t>
  </si>
  <si>
    <t>NO TIENE ROTULO ACTIVO FIJO</t>
  </si>
  <si>
    <t>210000061639-0000</t>
  </si>
  <si>
    <t>CGE003638</t>
  </si>
  <si>
    <t>JUAN ALFARO CORDER</t>
  </si>
  <si>
    <t>JFALFAROC</t>
  </si>
  <si>
    <t>5CD207HFNX</t>
  </si>
  <si>
    <t>NB-5CD207HFNX</t>
  </si>
  <si>
    <t>PROBOOK 440G8</t>
  </si>
  <si>
    <t>CONTRATOS GLOBALES</t>
  </si>
  <si>
    <t>210000024542-0000</t>
  </si>
  <si>
    <t>CGE003639</t>
  </si>
  <si>
    <t>CNC109NY26</t>
  </si>
  <si>
    <t>E1709</t>
  </si>
  <si>
    <t>210000029804-0000</t>
  </si>
  <si>
    <t>CGE003640</t>
  </si>
  <si>
    <t>CNC145P3RC</t>
  </si>
  <si>
    <t>210000061721-0000</t>
  </si>
  <si>
    <t>CGE008559</t>
  </si>
  <si>
    <t>STARTECH</t>
  </si>
  <si>
    <t>NO ESTA VISIBLE</t>
  </si>
  <si>
    <t>210000049946-0000</t>
  </si>
  <si>
    <t>CGE008554</t>
  </si>
  <si>
    <t>LUIS MARTINEZ LOPEZ</t>
  </si>
  <si>
    <t>LUMARTINEZL</t>
  </si>
  <si>
    <t>5CG7493</t>
  </si>
  <si>
    <t>BN5CG7493YNYY</t>
  </si>
  <si>
    <t>SERVICIO GENERALES</t>
  </si>
  <si>
    <t>210000024612-0000</t>
  </si>
  <si>
    <t>CGE008560</t>
  </si>
  <si>
    <t>CNC11QD9R</t>
  </si>
  <si>
    <t>210000045532-0000</t>
  </si>
  <si>
    <t>CGE008562</t>
  </si>
  <si>
    <t>5CG625X57Q</t>
  </si>
  <si>
    <t>HSTNN-IX10</t>
  </si>
  <si>
    <t>210000024610-0000</t>
  </si>
  <si>
    <t>CGE008561</t>
  </si>
  <si>
    <t>CNC114QD56</t>
  </si>
  <si>
    <t>210000043821-0000</t>
  </si>
  <si>
    <t>CGE008558</t>
  </si>
  <si>
    <t>MARIA TERESA VILLANEA CABRERA</t>
  </si>
  <si>
    <t>MTVILLANEAC</t>
  </si>
  <si>
    <t>56G8402H41</t>
  </si>
  <si>
    <t>NB5CG6402H41-2</t>
  </si>
  <si>
    <t>CGE011819</t>
  </si>
  <si>
    <t>5CG552ZQH8</t>
  </si>
  <si>
    <t>210000061548-0000</t>
  </si>
  <si>
    <t>CGE003654</t>
  </si>
  <si>
    <t>LORENA ALFARO GUTIERREZ</t>
  </si>
  <si>
    <t>LALFAROG</t>
  </si>
  <si>
    <t>5CD207H43</t>
  </si>
  <si>
    <t>NB5CD207H43</t>
  </si>
  <si>
    <t>INSTITUCION Y COMUNIDADES</t>
  </si>
  <si>
    <t>210000061763-0000</t>
  </si>
  <si>
    <t>CGE008565</t>
  </si>
  <si>
    <t>210000034567-0000</t>
  </si>
  <si>
    <t>CGE003651</t>
  </si>
  <si>
    <t>FRANCISCO NUÑEZ MORALES</t>
  </si>
  <si>
    <t>FINUNEZM</t>
  </si>
  <si>
    <t>CNC112QCLB</t>
  </si>
  <si>
    <t>OBRA Y SERVICIOS 3°</t>
  </si>
  <si>
    <t>CGE005273</t>
  </si>
  <si>
    <t>B0589W3</t>
  </si>
  <si>
    <t>NBB0589W3</t>
  </si>
  <si>
    <t>NO APARECE DIRECCIÓN IP DE NINGUNA FORMA</t>
  </si>
  <si>
    <t>210000058853-0000</t>
  </si>
  <si>
    <t>CGE003967</t>
  </si>
  <si>
    <t>EUGENIO TORRES MARIN</t>
  </si>
  <si>
    <t>EJECUTIVOETM</t>
  </si>
  <si>
    <t>R90YBTL2</t>
  </si>
  <si>
    <t>NBR90YBTL2</t>
  </si>
  <si>
    <t>THINKPAD X390</t>
  </si>
  <si>
    <t>210000036429-0000</t>
  </si>
  <si>
    <t>CGE008517</t>
  </si>
  <si>
    <t>CNC145P31V</t>
  </si>
  <si>
    <t>210000045796-0000</t>
  </si>
  <si>
    <t>CGE008580</t>
  </si>
  <si>
    <t>DAVID NUÑEZ LEPPE</t>
  </si>
  <si>
    <t>DNUNEZ</t>
  </si>
  <si>
    <t>5CG640ZH1V</t>
  </si>
  <si>
    <t>NB5CG640ZH1V</t>
  </si>
  <si>
    <t>ELITEBOOK 840</t>
  </si>
  <si>
    <t>210000045096-0000</t>
  </si>
  <si>
    <t>CGE008581</t>
  </si>
  <si>
    <t>5CG620XKH6</t>
  </si>
  <si>
    <t>HP 840</t>
  </si>
  <si>
    <t>210000026791-0000</t>
  </si>
  <si>
    <t>CGE008582</t>
  </si>
  <si>
    <t>CNC115T03L</t>
  </si>
  <si>
    <t>210000060760-0000</t>
  </si>
  <si>
    <t>CGE008583</t>
  </si>
  <si>
    <t>CLAUDIA HINOJOSA BERNAL</t>
  </si>
  <si>
    <t>CEINOJOSA</t>
  </si>
  <si>
    <t>5CD1463LND</t>
  </si>
  <si>
    <t>NB_5CD1463LND</t>
  </si>
  <si>
    <t>210000023191-0000</t>
  </si>
  <si>
    <t>CGE008585</t>
  </si>
  <si>
    <t>NO TIENE LEGIBLE NUMERO DE SERIE</t>
  </si>
  <si>
    <t>210000061822-0000</t>
  </si>
  <si>
    <t>CGE008584</t>
  </si>
  <si>
    <t>210000061154-0000</t>
  </si>
  <si>
    <t>CGE008578</t>
  </si>
  <si>
    <t>CAROLINA ACEVEDO ROMERO</t>
  </si>
  <si>
    <t>CLACEVEDOR</t>
  </si>
  <si>
    <t>5CD207HF5W</t>
  </si>
  <si>
    <t>NB_5D207HF5W</t>
  </si>
  <si>
    <t>CAROLINA ACEVEDO ROMANO</t>
  </si>
  <si>
    <t>210000066399-0000</t>
  </si>
  <si>
    <t>CGE010773</t>
  </si>
  <si>
    <t>DOMINGO SOTO AHUMADA</t>
  </si>
  <si>
    <t>DSOTO</t>
  </si>
  <si>
    <t>MPGDJ4F</t>
  </si>
  <si>
    <t>AIOMP26DJ4F</t>
  </si>
  <si>
    <t>ALL IN ONE</t>
  </si>
  <si>
    <t>CIERRE DE OBRA</t>
  </si>
  <si>
    <t>210000045851-0000</t>
  </si>
  <si>
    <t>CGE003683</t>
  </si>
  <si>
    <t>DANIEL HERRERA PLAZA</t>
  </si>
  <si>
    <t>DHERRERA</t>
  </si>
  <si>
    <t>5CG6411Z6L</t>
  </si>
  <si>
    <t>NB_5CG6411Z6L</t>
  </si>
  <si>
    <t>DELEGACION VIÑA DEL MAR</t>
  </si>
  <si>
    <t>210000045130-0000</t>
  </si>
  <si>
    <t>CGE003684</t>
  </si>
  <si>
    <t>5CG620XQ3Q</t>
  </si>
  <si>
    <t>213 ULTRASLIM</t>
  </si>
  <si>
    <t>210000027379-0000</t>
  </si>
  <si>
    <t>CGE003685</t>
  </si>
  <si>
    <t>CNC118QSJ6</t>
  </si>
  <si>
    <t>LE711</t>
  </si>
  <si>
    <t>210000061149-0000</t>
  </si>
  <si>
    <t>CGE008590</t>
  </si>
  <si>
    <t>OSCAR HERRERA ESTAY</t>
  </si>
  <si>
    <t>OHERRERA</t>
  </si>
  <si>
    <t>5CD207HCX0</t>
  </si>
  <si>
    <t>NB5CD207HCX0</t>
  </si>
  <si>
    <t>OSCAR HERRRERA ESTAY</t>
  </si>
  <si>
    <t>210000061823-0000</t>
  </si>
  <si>
    <t>CGE008591</t>
  </si>
  <si>
    <t>210000024630-0000</t>
  </si>
  <si>
    <t>CGE008592</t>
  </si>
  <si>
    <t>CNC110NVV44</t>
  </si>
  <si>
    <t>CGE008513</t>
  </si>
  <si>
    <t>HERNAN MURUA CORTES</t>
  </si>
  <si>
    <t>HMURUAC</t>
  </si>
  <si>
    <t>R90WZEJK</t>
  </si>
  <si>
    <t>NBR90W2EJK</t>
  </si>
  <si>
    <t>THINKPAD L390</t>
  </si>
  <si>
    <t>CENTRAL DE PROJECTO</t>
  </si>
  <si>
    <t>210000064168-0000</t>
  </si>
  <si>
    <t>CGE006487</t>
  </si>
  <si>
    <t>FELIPE NUÑEZ CASANUEVA</t>
  </si>
  <si>
    <t>FINUNEZC</t>
  </si>
  <si>
    <t>5CD4038PNR</t>
  </si>
  <si>
    <t>NB5CD4038PNR</t>
  </si>
  <si>
    <t>210000026798-0000</t>
  </si>
  <si>
    <t>CGE011818</t>
  </si>
  <si>
    <t>CNC115T22Y</t>
  </si>
  <si>
    <t>210000065964-0000</t>
  </si>
  <si>
    <t>CGE009085</t>
  </si>
  <si>
    <t>SIN USUARIO</t>
  </si>
  <si>
    <t>8CN35008RS</t>
  </si>
  <si>
    <t>DESKTOP</t>
  </si>
  <si>
    <t>NO TIENE USUARIO</t>
  </si>
  <si>
    <t>CGE005304</t>
  </si>
  <si>
    <t>RODRIGO MORENO PACHECO</t>
  </si>
  <si>
    <t>RMORENO</t>
  </si>
  <si>
    <t>CD2B9W3</t>
  </si>
  <si>
    <t>NBC2BW3</t>
  </si>
  <si>
    <t>NO TIENE LEGIBLE EL ACTIVO FIJO</t>
  </si>
  <si>
    <t>CGE008516</t>
  </si>
  <si>
    <t>CNC118QRK0</t>
  </si>
  <si>
    <t>CGE003681</t>
  </si>
  <si>
    <t>WALTER BAALI QUEZADA</t>
  </si>
  <si>
    <t>WBAALIQ</t>
  </si>
  <si>
    <t>5CD207HDNB</t>
  </si>
  <si>
    <t>NB5CD207HDNB</t>
  </si>
  <si>
    <t>CGE003682</t>
  </si>
  <si>
    <t>CNC114QO5Z</t>
  </si>
  <si>
    <t>CGE008577</t>
  </si>
  <si>
    <t>CGE003644</t>
  </si>
  <si>
    <t>CNON300H64180</t>
  </si>
  <si>
    <t>210000021070-0000</t>
  </si>
  <si>
    <t>CGE003653</t>
  </si>
  <si>
    <t>LUIS CONSTANZO VEGA</t>
  </si>
  <si>
    <t>LCONSTANZO</t>
  </si>
  <si>
    <t>CNOX706H72872</t>
  </si>
  <si>
    <t>PERSONAS</t>
  </si>
  <si>
    <t>LUIS CONSTANZO</t>
  </si>
  <si>
    <t>210000065939-0000</t>
  </si>
  <si>
    <t>CGE011817</t>
  </si>
  <si>
    <t>8CN3500B8J</t>
  </si>
  <si>
    <t>AIO8CN3500B8J</t>
  </si>
  <si>
    <t>210000030254-0000</t>
  </si>
  <si>
    <t>CGE003645</t>
  </si>
  <si>
    <t>JAIME MATAMALA DIAZ</t>
  </si>
  <si>
    <t>JMATAMALA</t>
  </si>
  <si>
    <t>PF1W60N1</t>
  </si>
  <si>
    <t>NBPF1W60N1</t>
  </si>
  <si>
    <t>SUCURSALES</t>
  </si>
  <si>
    <t>210000058877-0000</t>
  </si>
  <si>
    <t>CGE003646</t>
  </si>
  <si>
    <t>M2H13FC1</t>
  </si>
  <si>
    <t>ULTRA DOCKING</t>
  </si>
  <si>
    <t>210000028182-0000</t>
  </si>
  <si>
    <t>CGE003647</t>
  </si>
  <si>
    <t>CNC122NV30</t>
  </si>
  <si>
    <t>210000030026-0000</t>
  </si>
  <si>
    <t>CGE003656</t>
  </si>
  <si>
    <t>VICTOR GATICA LEIVA</t>
  </si>
  <si>
    <t>VMGATICAL</t>
  </si>
  <si>
    <t>PC18MZKA</t>
  </si>
  <si>
    <t>NBPC18MZKA</t>
  </si>
  <si>
    <t>THINKPAD</t>
  </si>
  <si>
    <t>210000027237-0000</t>
  </si>
  <si>
    <t>CGE011816</t>
  </si>
  <si>
    <t>CARLA LEON BASAURE</t>
  </si>
  <si>
    <t>EJECUTIVOCPLB</t>
  </si>
  <si>
    <t>CNC118QS60</t>
  </si>
  <si>
    <t>ATENCION COMERCIAL</t>
  </si>
  <si>
    <t>210000033430-0000</t>
  </si>
  <si>
    <t>CGE008521</t>
  </si>
  <si>
    <t>MXL13613L9</t>
  </si>
  <si>
    <t>DTMXL13613L91</t>
  </si>
  <si>
    <t>COMPAQ8200 ELITE SFF PC INTEL CORE I3 -2100</t>
  </si>
  <si>
    <t>210000065839-0000</t>
  </si>
  <si>
    <t>CGE010033</t>
  </si>
  <si>
    <t>EMA BARRAZA VARGAS</t>
  </si>
  <si>
    <t>EJECUTIVOAT_EBV</t>
  </si>
  <si>
    <t>MP2ASYGG</t>
  </si>
  <si>
    <t>DTMP2ASYGG</t>
  </si>
  <si>
    <t>THINK CENTRE 12K9003XLS INTEL CORE I7-13700H</t>
  </si>
  <si>
    <t>210000027236-0000</t>
  </si>
  <si>
    <t>CGE008531</t>
  </si>
  <si>
    <t>CLAUDIA SUAREZ GONZALEZ</t>
  </si>
  <si>
    <t>EJECUTIVOCASG</t>
  </si>
  <si>
    <t>CNC118QS0</t>
  </si>
  <si>
    <t>210000028086-0000</t>
  </si>
  <si>
    <t>CGE008532</t>
  </si>
  <si>
    <t>MXL1480HGY</t>
  </si>
  <si>
    <t>DTMXL1480HGY</t>
  </si>
  <si>
    <t>210000023189-0000</t>
  </si>
  <si>
    <t>CGE008526</t>
  </si>
  <si>
    <t>USUARIA A CARGO DE DOS EQUIPOS</t>
  </si>
  <si>
    <t>210000049521-0000</t>
  </si>
  <si>
    <t>CGE008525</t>
  </si>
  <si>
    <t>4CE7392HXM</t>
  </si>
  <si>
    <t>280 G2 SFF BUSINESS PC INTEL CORE I3-6100 CPU</t>
  </si>
  <si>
    <t>210000026581-0000</t>
  </si>
  <si>
    <t>CGE011815</t>
  </si>
  <si>
    <t>NOEMI CEBALLOS PAILLAN</t>
  </si>
  <si>
    <t>EJECUTIVONCP</t>
  </si>
  <si>
    <t>CNC115PQRX</t>
  </si>
  <si>
    <t>COMPAQLE1711</t>
  </si>
  <si>
    <t>NO ESTA LEGIBLE</t>
  </si>
  <si>
    <t>CGE008523</t>
  </si>
  <si>
    <t>MJ0EJYZS</t>
  </si>
  <si>
    <t>NBMJ0EJYZS</t>
  </si>
  <si>
    <t>THINKCENTRE 11DBS5U800 INTEL CORE I5 -10500</t>
  </si>
  <si>
    <t>210000060161-0000</t>
  </si>
  <si>
    <t>CGE011814</t>
  </si>
  <si>
    <t>FABIOLA CORTES TAPIA</t>
  </si>
  <si>
    <t>FCORTES</t>
  </si>
  <si>
    <t>R9136YW61</t>
  </si>
  <si>
    <t>NBR9136YW61</t>
  </si>
  <si>
    <t>THINKPAD 20R6S32J05 INTEL CORE I5</t>
  </si>
  <si>
    <t>LA LIGUA</t>
  </si>
  <si>
    <t>210000061190-0000</t>
  </si>
  <si>
    <t>CGE003379</t>
  </si>
  <si>
    <t>FRANCISCO VALENCIA FIGUEROA</t>
  </si>
  <si>
    <t>FVALENCIA</t>
  </si>
  <si>
    <t>5CD207HCY0</t>
  </si>
  <si>
    <t>NB5CD207HCY0</t>
  </si>
  <si>
    <t>HP 440 G 8</t>
  </si>
  <si>
    <t>PROBOOK INTEL CORE I5</t>
  </si>
  <si>
    <t>DELEGACION LA LIGUA</t>
  </si>
  <si>
    <t>210000027269-0000</t>
  </si>
  <si>
    <t>CGE003380</t>
  </si>
  <si>
    <t>CNC118QSGT</t>
  </si>
  <si>
    <t>210000062143-0000</t>
  </si>
  <si>
    <t>CGE000055</t>
  </si>
  <si>
    <t>FRANCISCO TAPIA FERNANDEZ</t>
  </si>
  <si>
    <t>FTAPIA</t>
  </si>
  <si>
    <t>1CZ20701K2</t>
  </si>
  <si>
    <t>DT1CZ20701K2</t>
  </si>
  <si>
    <t>PRODESK 400 G7 I7</t>
  </si>
  <si>
    <t>210000024756-0000</t>
  </si>
  <si>
    <t>CGE3375</t>
  </si>
  <si>
    <t>CNC114QDLY</t>
  </si>
  <si>
    <t>210000063088-0000</t>
  </si>
  <si>
    <t>CGE007235</t>
  </si>
  <si>
    <t>5CD308C148</t>
  </si>
  <si>
    <t>ELITEBOOK640 G917</t>
  </si>
  <si>
    <t>EL NOTEBOOK NO ENCIENDE</t>
  </si>
  <si>
    <t>CGE01600</t>
  </si>
  <si>
    <t>SAMUEL MARTINEZ VEGA</t>
  </si>
  <si>
    <t>SMARTINEZ</t>
  </si>
  <si>
    <t>5CD236FFYX1</t>
  </si>
  <si>
    <t>NB5CD236FFYX1</t>
  </si>
  <si>
    <t>PROBOOK440 G9 INTEL CORE I5</t>
  </si>
  <si>
    <t>210000018350-0000</t>
  </si>
  <si>
    <t>CGE001601</t>
  </si>
  <si>
    <t>G2410</t>
  </si>
  <si>
    <t>210000051043-0000</t>
  </si>
  <si>
    <t>CGE003381</t>
  </si>
  <si>
    <t>JOHN ARACENA ZENTENO</t>
  </si>
  <si>
    <t>YDARACENAZ</t>
  </si>
  <si>
    <t>5CG811459F</t>
  </si>
  <si>
    <t>NB5CG811459F</t>
  </si>
  <si>
    <t>ELITEBOOK 840 G3 INTEL CORE I5</t>
  </si>
  <si>
    <t>210000045660-0000</t>
  </si>
  <si>
    <t>CGE003382</t>
  </si>
  <si>
    <t>5CG625ZGNS</t>
  </si>
  <si>
    <t>210000023752-0000</t>
  </si>
  <si>
    <t>CGE003383</t>
  </si>
  <si>
    <t>210000061110-0000</t>
  </si>
  <si>
    <t>CGE000749</t>
  </si>
  <si>
    <t>WILLIAM HUERTA SUAZO</t>
  </si>
  <si>
    <t>WHUERTAS</t>
  </si>
  <si>
    <t>5CD207HCQY</t>
  </si>
  <si>
    <t>NB5CD207HCQY</t>
  </si>
  <si>
    <t>440 PROBOOK INTEL CORE I5</t>
  </si>
  <si>
    <t>WILIAM HUERTA SUAZO</t>
  </si>
  <si>
    <t>210000029810-0000</t>
  </si>
  <si>
    <t>CGE011813</t>
  </si>
  <si>
    <t>3CQ132BB07</t>
  </si>
  <si>
    <t>210000047130-0000</t>
  </si>
  <si>
    <t>CGE003376</t>
  </si>
  <si>
    <t>CLAUDIO VALDIVIA PEREZ</t>
  </si>
  <si>
    <t>CVALDIVIAP</t>
  </si>
  <si>
    <t>5CG652560D</t>
  </si>
  <si>
    <t>NB5CG652560D</t>
  </si>
  <si>
    <t>ELITEBOOK 820 G3 INTEL CORE I5</t>
  </si>
  <si>
    <t>210000045108-0000</t>
  </si>
  <si>
    <t>CGE003377</t>
  </si>
  <si>
    <t>5CG625X4CW</t>
  </si>
  <si>
    <t>210000026770-0000</t>
  </si>
  <si>
    <t>CGE003378</t>
  </si>
  <si>
    <t>CNC115T23B</t>
  </si>
  <si>
    <t>210000065146-0000</t>
  </si>
  <si>
    <t>CGE008370</t>
  </si>
  <si>
    <t>BENJAMIN SILVA ARANCIBIA</t>
  </si>
  <si>
    <t>BSILVA</t>
  </si>
  <si>
    <t>5CD421CD5W</t>
  </si>
  <si>
    <t>NB5CD421CD5W</t>
  </si>
  <si>
    <t>440 PROBOOK INTEL CORE I7</t>
  </si>
  <si>
    <t>210000027341-0000</t>
  </si>
  <si>
    <t>CGE003680</t>
  </si>
  <si>
    <t>CNC118QRJB</t>
  </si>
  <si>
    <t>CGE005601</t>
  </si>
  <si>
    <t>BASTIAN OLIVARES OLIVARES</t>
  </si>
  <si>
    <t>BOLIVARESO</t>
  </si>
  <si>
    <t>JR8BW3</t>
  </si>
  <si>
    <t>JR8B9W3</t>
  </si>
  <si>
    <t>DELEGACION PUCHUNCAVI</t>
  </si>
  <si>
    <t>NO TIENE ROTULO ACTIVO FIJO VISIBLE</t>
  </si>
  <si>
    <t>210000028629-0000</t>
  </si>
  <si>
    <t>CGE003389</t>
  </si>
  <si>
    <t>CNC145P43L</t>
  </si>
  <si>
    <t>CGE005547</t>
  </si>
  <si>
    <t>PATRICIO ZEPEDA VALENZUELA</t>
  </si>
  <si>
    <t>PZEPEDAV</t>
  </si>
  <si>
    <t>GXZ79W3</t>
  </si>
  <si>
    <t>NBGXZ79W3</t>
  </si>
  <si>
    <t>LATITUDE 5440 INTEL CORE I7</t>
  </si>
  <si>
    <t>210000022080-0000</t>
  </si>
  <si>
    <t>CGE011812</t>
  </si>
  <si>
    <t>210000030068-0000</t>
  </si>
  <si>
    <t>GCE003384</t>
  </si>
  <si>
    <t>EVELYN VILLALOBOS OGAS</t>
  </si>
  <si>
    <t>EVILLALOBOSO</t>
  </si>
  <si>
    <t>PC18MZK7</t>
  </si>
  <si>
    <t>NB_PC18MZK7</t>
  </si>
  <si>
    <t>THINKPAD X390 INTEL CORE I5</t>
  </si>
  <si>
    <t>CGE006467</t>
  </si>
  <si>
    <t>EDUARDO PEÑA TAPIA</t>
  </si>
  <si>
    <t>EPENA</t>
  </si>
  <si>
    <t>9QQSK24</t>
  </si>
  <si>
    <t>NB9QQSK24</t>
  </si>
  <si>
    <t>GAMA ESTANDAR LATITUDE 5440 13 GEN INTEL CORE I7</t>
  </si>
  <si>
    <t>210000045754-0000</t>
  </si>
  <si>
    <t>CGE011811</t>
  </si>
  <si>
    <t>SERGIO LUAN FERNANDEZ</t>
  </si>
  <si>
    <t>SLUAN</t>
  </si>
  <si>
    <t>5CG6411YPS</t>
  </si>
  <si>
    <t>NB5CG6411YPS</t>
  </si>
  <si>
    <t>210000045536-0000</t>
  </si>
  <si>
    <t>CGE011810</t>
  </si>
  <si>
    <t>5CG629XBQ2</t>
  </si>
  <si>
    <t>210000066738-0000</t>
  </si>
  <si>
    <t>CGE010189</t>
  </si>
  <si>
    <t>RICARDO FARIAS PEREZ</t>
  </si>
  <si>
    <t>RAFARIASP</t>
  </si>
  <si>
    <t>PF5F85AS</t>
  </si>
  <si>
    <t>NBPF5F85AS</t>
  </si>
  <si>
    <t>THINKPAD E 14 13 GEN INTEL CORE I7</t>
  </si>
  <si>
    <t>210000062439-0000</t>
  </si>
  <si>
    <t>CGE000171</t>
  </si>
  <si>
    <t>212NTCZ10667</t>
  </si>
  <si>
    <t>210000066481-0000</t>
  </si>
  <si>
    <t>CGE010514</t>
  </si>
  <si>
    <t>MARIA CATALDO ROMERO</t>
  </si>
  <si>
    <t>EJECUTIVOMCR</t>
  </si>
  <si>
    <t>AIOMP2GDFSV</t>
  </si>
  <si>
    <t>NEO THINKPAD 13 GEN INTEL CORE I7</t>
  </si>
  <si>
    <t>ATENCION PRESENCIAL</t>
  </si>
  <si>
    <t>210000066470-0000</t>
  </si>
  <si>
    <t>CGE010533</t>
  </si>
  <si>
    <t>ADRIANA LUGO TORRES</t>
  </si>
  <si>
    <t>EJECUTIVOAYLT</t>
  </si>
  <si>
    <t>AIOMP2GDFSD</t>
  </si>
  <si>
    <t>210000049127-0000</t>
  </si>
  <si>
    <t>CGE008508</t>
  </si>
  <si>
    <t>PABLA DELGADO ROMERO</t>
  </si>
  <si>
    <t>EJECUTIVO AT_PADR</t>
  </si>
  <si>
    <t>MXL7241VYF</t>
  </si>
  <si>
    <t>DTMXL7241VYF</t>
  </si>
  <si>
    <t>PRODESK 400 G4 SFF INTEL CORE I5</t>
  </si>
  <si>
    <t>210000016483-0000</t>
  </si>
  <si>
    <t>CGE002003</t>
  </si>
  <si>
    <t>EJECUTIVOAT_PADR</t>
  </si>
  <si>
    <t>210000026288-0000</t>
  </si>
  <si>
    <t>CGE008519</t>
  </si>
  <si>
    <t>MARIBEL DEL PILAR ARANDA ARANDA</t>
  </si>
  <si>
    <t>EJECUTIVOMPAA</t>
  </si>
  <si>
    <t>MXL1280W3R</t>
  </si>
  <si>
    <t>DTMXL1280W3R1</t>
  </si>
  <si>
    <t>COMPAQ 8200 ELITE SFF PC INTEL CORE I3</t>
  </si>
  <si>
    <t>CABILDO</t>
  </si>
  <si>
    <t>210000020359-0000</t>
  </si>
  <si>
    <t>CGE008518</t>
  </si>
  <si>
    <t>CGE010535</t>
  </si>
  <si>
    <t>TOMAS FUENTES</t>
  </si>
  <si>
    <t>TAFUENTESO</t>
  </si>
  <si>
    <t>210000066489'0000</t>
  </si>
  <si>
    <t>DTMP2GC90D</t>
  </si>
  <si>
    <t>ALAMEDA 0265</t>
  </si>
  <si>
    <t>RANCAGUA</t>
  </si>
  <si>
    <t>DELEGACION GRANEROS</t>
  </si>
  <si>
    <t>CGE005536</t>
  </si>
  <si>
    <t>BASTIAN ENRIQUEZ</t>
  </si>
  <si>
    <t>BHENRIQUEZC</t>
  </si>
  <si>
    <t>DDJ89W3</t>
  </si>
  <si>
    <t>NBDDJ89W3</t>
  </si>
  <si>
    <t>REQUIERE ALZADOR</t>
  </si>
  <si>
    <t>CGE005323</t>
  </si>
  <si>
    <t>CGE011918</t>
  </si>
  <si>
    <t>PABLO ALBEAL</t>
  </si>
  <si>
    <t>PALBEALY</t>
  </si>
  <si>
    <t>5CD30855PC</t>
  </si>
  <si>
    <t>NB5CD30855PC</t>
  </si>
  <si>
    <t>440 G9</t>
  </si>
  <si>
    <t>CGE011919</t>
  </si>
  <si>
    <t>CN0N300H6418002J01UL</t>
  </si>
  <si>
    <t>CGE005146</t>
  </si>
  <si>
    <t>D5HKTZ3</t>
  </si>
  <si>
    <t>CGE005180</t>
  </si>
  <si>
    <t>JOSE GATICA LIZANA</t>
  </si>
  <si>
    <t>JGATICA</t>
  </si>
  <si>
    <t>F96KTZ3</t>
  </si>
  <si>
    <t>NB5CG74962X0</t>
  </si>
  <si>
    <t>SERVICIOS GENERALES Y PERSONAS</t>
  </si>
  <si>
    <t>CGE003341</t>
  </si>
  <si>
    <t>5CG74962X0</t>
  </si>
  <si>
    <t>CGE007241</t>
  </si>
  <si>
    <t>JAIRO YAÑEZ</t>
  </si>
  <si>
    <t>JYANEZR</t>
  </si>
  <si>
    <t>5CD1463LLJ</t>
  </si>
  <si>
    <t>NB5CD1463LLJ</t>
  </si>
  <si>
    <t>1165 G7</t>
  </si>
  <si>
    <t>CGE003314</t>
  </si>
  <si>
    <t>PF220G1D</t>
  </si>
  <si>
    <t>NBPF220G1D</t>
  </si>
  <si>
    <t>L490</t>
  </si>
  <si>
    <t>SERVICIOS EXTERNOS DE ESTAFETERIAS</t>
  </si>
  <si>
    <t>CGE003324</t>
  </si>
  <si>
    <t>SEBASTIAN INOSTROZA MICHAEL</t>
  </si>
  <si>
    <t>SINOSTROZAM</t>
  </si>
  <si>
    <t>5CD304381W</t>
  </si>
  <si>
    <t>NB5CD304381W</t>
  </si>
  <si>
    <t>CGE004076</t>
  </si>
  <si>
    <t>4X3ZH4TW205735P</t>
  </si>
  <si>
    <t>CGE011917</t>
  </si>
  <si>
    <t>CN0N300H6418002S0XWL</t>
  </si>
  <si>
    <t>E17009WC</t>
  </si>
  <si>
    <t>CGE003318</t>
  </si>
  <si>
    <t>MARCELO VALDES</t>
  </si>
  <si>
    <t>MEVALDESS</t>
  </si>
  <si>
    <t>5CD207DVC0</t>
  </si>
  <si>
    <t>NB5CD207DVC0</t>
  </si>
  <si>
    <t>CONTROL DE PERDIDA</t>
  </si>
  <si>
    <t>CGE004006</t>
  </si>
  <si>
    <t>4X3ZH4TW205212E</t>
  </si>
  <si>
    <t>210000033212-0000</t>
  </si>
  <si>
    <t>CGE003319</t>
  </si>
  <si>
    <t>CNC145P3WH</t>
  </si>
  <si>
    <t>CGE004103</t>
  </si>
  <si>
    <t>PAULO PEREZ OSORIO</t>
  </si>
  <si>
    <t>PPEREZO</t>
  </si>
  <si>
    <t>5CD30855N8</t>
  </si>
  <si>
    <t>NB5CD30855N8</t>
  </si>
  <si>
    <t>CGE011916</t>
  </si>
  <si>
    <t>4X3ZH4TW206133F</t>
  </si>
  <si>
    <t>CGE005519</t>
  </si>
  <si>
    <t>IGNACIO BRAVO</t>
  </si>
  <si>
    <t>IBRAVOB</t>
  </si>
  <si>
    <t>J8J89W3</t>
  </si>
  <si>
    <t>NBJ8J89W3</t>
  </si>
  <si>
    <t>CGE005351</t>
  </si>
  <si>
    <t>16ZFTZ3</t>
  </si>
  <si>
    <t>CGE001645</t>
  </si>
  <si>
    <t>CNC118QRNL</t>
  </si>
  <si>
    <t>CGE003270</t>
  </si>
  <si>
    <t>HUGO SEPULVEDA</t>
  </si>
  <si>
    <t>HASEPULVEDAM</t>
  </si>
  <si>
    <t>5CD207HCSZ</t>
  </si>
  <si>
    <t>NB5CD207HCSZ</t>
  </si>
  <si>
    <t>JEFE DELEGACION GRANEROS</t>
  </si>
  <si>
    <t>CGE003274</t>
  </si>
  <si>
    <t>CN0N300H6418002J02WL</t>
  </si>
  <si>
    <t>CGE005578</t>
  </si>
  <si>
    <t>GILBERTO PEREZ</t>
  </si>
  <si>
    <t>GPEREZC</t>
  </si>
  <si>
    <t>8LL99W3</t>
  </si>
  <si>
    <t>NB8LL99W3</t>
  </si>
  <si>
    <t>CGE005454</t>
  </si>
  <si>
    <t>HZHGTZ3</t>
  </si>
  <si>
    <t>CGE005534</t>
  </si>
  <si>
    <t>FELIPE CANCINO</t>
  </si>
  <si>
    <t>FECANCINOQ</t>
  </si>
  <si>
    <t>78589W3</t>
  </si>
  <si>
    <t>NB78589W3</t>
  </si>
  <si>
    <t>OPERACIONES ZONAL</t>
  </si>
  <si>
    <t>CGE003169</t>
  </si>
  <si>
    <t>212NTCZ10979</t>
  </si>
  <si>
    <t>CGE007237</t>
  </si>
  <si>
    <t>EDSON MOYA</t>
  </si>
  <si>
    <t>EMOYAM</t>
  </si>
  <si>
    <t>5CD30855H0</t>
  </si>
  <si>
    <t>NB5CD30855H0</t>
  </si>
  <si>
    <t>440 14 G9</t>
  </si>
  <si>
    <t>CGE004074</t>
  </si>
  <si>
    <t>4X3ZH4TW203969D</t>
  </si>
  <si>
    <t>CGE004165</t>
  </si>
  <si>
    <t>RICARDO GARCIA</t>
  </si>
  <si>
    <t>RAGARCIAN</t>
  </si>
  <si>
    <t>5CD30855FB</t>
  </si>
  <si>
    <t>NB5CD30855FB</t>
  </si>
  <si>
    <t>CONSUMOS NO REGISTRADOS</t>
  </si>
  <si>
    <t>CGE003353</t>
  </si>
  <si>
    <t>CNC115PR5P</t>
  </si>
  <si>
    <t>CGE003352</t>
  </si>
  <si>
    <t>MXL1240JMK</t>
  </si>
  <si>
    <t>EQUIPO EN DESUSO</t>
  </si>
  <si>
    <t>CGE003342</t>
  </si>
  <si>
    <t>CORINA MACHUCA</t>
  </si>
  <si>
    <t>CMACHCA</t>
  </si>
  <si>
    <t>5CD207HDRD</t>
  </si>
  <si>
    <t>NV5CD207HDRD</t>
  </si>
  <si>
    <t>CGE003344</t>
  </si>
  <si>
    <t>CNC115PRS7</t>
  </si>
  <si>
    <t>CGE003343</t>
  </si>
  <si>
    <t>4CE7392HVB</t>
  </si>
  <si>
    <t>210000033061-0000</t>
  </si>
  <si>
    <t>CGE011915</t>
  </si>
  <si>
    <t>MXL1240JSM</t>
  </si>
  <si>
    <t>8200 ELITE</t>
  </si>
  <si>
    <t>MXL1341P1X</t>
  </si>
  <si>
    <t>210000062590-0000</t>
  </si>
  <si>
    <t>Evelyn Rodriguez Becerra</t>
  </si>
  <si>
    <t>ebrodriguezb</t>
  </si>
  <si>
    <t>Av Presidente riesco 5561</t>
  </si>
  <si>
    <t>Las Condes</t>
  </si>
  <si>
    <t>Metropolitana</t>
  </si>
  <si>
    <t>Santiago</t>
  </si>
  <si>
    <t>Tesoreria</t>
  </si>
  <si>
    <t>Karin Valenzuela</t>
  </si>
  <si>
    <t>210000062911-0000</t>
  </si>
  <si>
    <t>CGE00404</t>
  </si>
  <si>
    <t>S24A33</t>
  </si>
  <si>
    <t>210000062492-0000</t>
  </si>
  <si>
    <t>Susana Marquez Gonzalez</t>
  </si>
  <si>
    <t>semarquezg</t>
  </si>
  <si>
    <t>210000028284-0000</t>
  </si>
  <si>
    <t>CNC112QDPF</t>
  </si>
  <si>
    <t>LE 1711</t>
  </si>
  <si>
    <t>210000045899-0000</t>
  </si>
  <si>
    <t>Valeria Galaz Araya</t>
  </si>
  <si>
    <t>vcgalaza</t>
  </si>
  <si>
    <t>5CG6402H0V</t>
  </si>
  <si>
    <t>NB5CG6402H0V</t>
  </si>
  <si>
    <t>210000045601-0000</t>
  </si>
  <si>
    <t>CGE002738</t>
  </si>
  <si>
    <t>5CG625XWS</t>
  </si>
  <si>
    <t>2013 ultraslim dockin</t>
  </si>
  <si>
    <t>Carolina Guardera Ortega</t>
  </si>
  <si>
    <t>Cguarderao</t>
  </si>
  <si>
    <t>5CG625Z6N</t>
  </si>
  <si>
    <t>CGE003768</t>
  </si>
  <si>
    <t>Susana Rivera Rubio</t>
  </si>
  <si>
    <t>SiriveraR</t>
  </si>
  <si>
    <t>Karin Valenzuela Fuenzalida</t>
  </si>
  <si>
    <t>kavalenzuelaf</t>
  </si>
  <si>
    <t>5CS1463LF6</t>
  </si>
  <si>
    <t>NB5CS1463LF6</t>
  </si>
  <si>
    <t>27 pulgadas</t>
  </si>
  <si>
    <t>210000061116-0000</t>
  </si>
  <si>
    <t>Magali Cordoba Hinojosa</t>
  </si>
  <si>
    <t>mmcordovah</t>
  </si>
  <si>
    <t>5CD107HD3Z</t>
  </si>
  <si>
    <t>NB5CD107HD3Z</t>
  </si>
  <si>
    <t>210000021080-0000</t>
  </si>
  <si>
    <t>210000060266-0000</t>
  </si>
  <si>
    <t>Yessica Perez Ibarra</t>
  </si>
  <si>
    <t>yperez</t>
  </si>
  <si>
    <t>R9136WY0</t>
  </si>
  <si>
    <t>NBR9136WY0</t>
  </si>
  <si>
    <t>210000062872-0000</t>
  </si>
  <si>
    <t>210000030361-0000</t>
  </si>
  <si>
    <t>CGE001988</t>
  </si>
  <si>
    <t>M2H13FKY</t>
  </si>
  <si>
    <t>thinkpad ultra dokin</t>
  </si>
  <si>
    <t>210000051053-0000</t>
  </si>
  <si>
    <t>Enrique Aravena Cifuentes</t>
  </si>
  <si>
    <t>earavena</t>
  </si>
  <si>
    <t>5CG749632X</t>
  </si>
  <si>
    <t>NB5CG749632X</t>
  </si>
  <si>
    <t>210000062824-0000</t>
  </si>
  <si>
    <t>210000050399-0000</t>
  </si>
  <si>
    <t>CGE002245</t>
  </si>
  <si>
    <t>5CG728W4HN</t>
  </si>
  <si>
    <t>210000025497-0000</t>
  </si>
  <si>
    <t>210000045858-0000</t>
  </si>
  <si>
    <t>210000066663-0000</t>
  </si>
  <si>
    <t>210000066800-0000</t>
  </si>
  <si>
    <t>210000059027-0000</t>
  </si>
  <si>
    <t>210000062914-0000</t>
  </si>
  <si>
    <t>210000062383-0000</t>
  </si>
  <si>
    <t>210000062759-0000</t>
  </si>
  <si>
    <t>210000060748-0000</t>
  </si>
  <si>
    <t>210000060777-0000</t>
  </si>
  <si>
    <t>210000062335-0000</t>
  </si>
  <si>
    <t>210000062783-0000</t>
  </si>
  <si>
    <t>210000036681-0000</t>
  </si>
  <si>
    <t>210000036495-0000</t>
  </si>
  <si>
    <t>210000062327-0000</t>
  </si>
  <si>
    <t>210000062543-0000</t>
  </si>
  <si>
    <t>210000064128-0000</t>
  </si>
  <si>
    <t>210000019300-0000</t>
  </si>
  <si>
    <t>210000066415-0000</t>
  </si>
  <si>
    <t>.210000036490-0000</t>
  </si>
  <si>
    <t>210000063855-0000</t>
  </si>
  <si>
    <t>210000028656-0000</t>
  </si>
  <si>
    <t>210000066431-0000</t>
  </si>
  <si>
    <t>210000026800-0000</t>
  </si>
  <si>
    <t>210000063916-0000</t>
  </si>
  <si>
    <t>210000063690-0000</t>
  </si>
  <si>
    <t>210000036436-0000</t>
  </si>
  <si>
    <t>210000063664-0000</t>
  </si>
  <si>
    <t>210000063794-0000</t>
  </si>
  <si>
    <t>210000065956-0000</t>
  </si>
  <si>
    <t>210000062996-0000</t>
  </si>
  <si>
    <t>210000063888-0000</t>
  </si>
  <si>
    <t>210000063921-0000</t>
  </si>
  <si>
    <t>210000060828-0000</t>
  </si>
  <si>
    <t>210000061628-0000</t>
  </si>
  <si>
    <t>210000066595-0000</t>
  </si>
  <si>
    <t>210000027268-0000</t>
  </si>
  <si>
    <t>210000061593-0000</t>
  </si>
  <si>
    <t>210000024597-0000</t>
  </si>
  <si>
    <t>210000061824-0000</t>
  </si>
  <si>
    <t>R9136YX2</t>
  </si>
  <si>
    <t>CN0RNMH6744450CFCJVS</t>
  </si>
  <si>
    <t>CNORNMH674445OCFCRLS</t>
  </si>
  <si>
    <t>CN0N445N7426101N28GU</t>
  </si>
  <si>
    <t>CN0N300H641809CB1BCL</t>
  </si>
  <si>
    <t>CN0N300H6418002J01XL</t>
  </si>
  <si>
    <t>CN0G8TVHQDC001410H6BA16</t>
  </si>
  <si>
    <t>CN0G8TVHQDC001410HHBA16</t>
  </si>
  <si>
    <t>CN0G8TVHQDC0014G0ISBA16</t>
  </si>
  <si>
    <t>CN0101CFTV2003AH263UA01</t>
  </si>
  <si>
    <t>CN0101CFTV2003AH1GWUA01</t>
  </si>
  <si>
    <t>CN0G8TVHQDC0005H791BA09</t>
  </si>
  <si>
    <t>VN0889GWQDV003971ESLA05</t>
  </si>
  <si>
    <t>CNOKHONGQDC008240NLA05</t>
  </si>
  <si>
    <t>VN0889GWQDV003971EDLA05</t>
  </si>
  <si>
    <t>CN0R9F1P742615CG52WS</t>
  </si>
  <si>
    <t>CN0U072N641809BA3ZZU</t>
  </si>
  <si>
    <t>CN0N445N7426101N2GTU</t>
  </si>
  <si>
    <t>CN0N300H641809C81HDL</t>
  </si>
  <si>
    <t>CN0N300H641809CB0Z5L</t>
  </si>
  <si>
    <t>CN0N300H641809C81J1L</t>
  </si>
  <si>
    <t>CN0CY64012961</t>
  </si>
  <si>
    <t>CN0101CFTV2003ABB14BA01</t>
  </si>
  <si>
    <t>CNDX706H728729BL2JNL</t>
  </si>
  <si>
    <t>CN0X706H72B729C11YTL</t>
  </si>
  <si>
    <t>CN0X706H72B729BL2ROL</t>
  </si>
  <si>
    <t>PC18MZLP</t>
  </si>
  <si>
    <t>CNON300H6418013G1CSL</t>
  </si>
  <si>
    <t>CN0N300H641809BF1WLL</t>
  </si>
  <si>
    <t>PC18MZKR1</t>
  </si>
  <si>
    <t>CN0N300H</t>
  </si>
  <si>
    <t>CN0X706H728720BSCUEL</t>
  </si>
  <si>
    <t>CNON300H64180114069L</t>
  </si>
  <si>
    <t>CN0N300H6418002S10NL</t>
  </si>
  <si>
    <t>CN0X706H728720BSCU8L</t>
  </si>
  <si>
    <t>CN0101CF TV2003AB44YB</t>
  </si>
  <si>
    <t>CN0101CF TV2003AH046U</t>
  </si>
  <si>
    <t>CN0101CF TV2003AB0ELB</t>
  </si>
  <si>
    <t>CN0101CF tv2003abauhb</t>
  </si>
  <si>
    <t>CN0101CF TV 2003AB3XQB</t>
  </si>
  <si>
    <t>CN0X706H7287204S1MNL</t>
  </si>
  <si>
    <t>CN0X706H728729B223VL</t>
  </si>
  <si>
    <t>VN0FCMN4LXV003190BCTA02</t>
  </si>
  <si>
    <t>CN0101CF TV2003AB4CDB</t>
  </si>
  <si>
    <t>CN0n445n7426101i1l4U</t>
  </si>
  <si>
    <t>CN0101CF TV2003AH1H2U</t>
  </si>
  <si>
    <t>CN0N300H641809C817VL</t>
  </si>
  <si>
    <t>CN0101CF TV2003AB40UB</t>
  </si>
  <si>
    <t>CN04XK6NQDC0046Q1J9BA02</t>
  </si>
  <si>
    <t>CN0R9F1P742615CG531S</t>
  </si>
  <si>
    <t>N0N445N7426109R1GUS</t>
  </si>
  <si>
    <t>CN0N300H641809BF1VPL</t>
  </si>
  <si>
    <t>21MK430HB</t>
  </si>
  <si>
    <t>CN014K0N74445084AZ9U</t>
  </si>
  <si>
    <t>CN0101CF TV2003AB3DRB</t>
  </si>
  <si>
    <t>CN0101CF TV2003AB4D7B</t>
  </si>
  <si>
    <t>CN0101CF TV2003AH1L1U</t>
  </si>
  <si>
    <t>CN0101CF TV2003AB4CCB</t>
  </si>
  <si>
    <t>CN0101CF TV2003AH1L4U</t>
  </si>
  <si>
    <t>CN0101CF TV2003AB42CB</t>
  </si>
  <si>
    <t>CN0101CF TV2003AH045U</t>
  </si>
  <si>
    <t>CN0101CF TV2003AB453B</t>
  </si>
  <si>
    <t>CN04XK6NQDC0046Q1JXBA02</t>
  </si>
  <si>
    <t>CN0N300H6418002502S106L</t>
  </si>
  <si>
    <t>CNON300H64180114OFHL</t>
  </si>
  <si>
    <t>CN0N300H6418002S0XML</t>
  </si>
  <si>
    <t>CN0101CF TV2003AH1L9U</t>
  </si>
  <si>
    <t>CN0x7067287205d1vgl</t>
  </si>
  <si>
    <t>V905732E</t>
  </si>
  <si>
    <t>CNON300H64180OCF008L</t>
  </si>
  <si>
    <t>CN014KON7444526AK7U</t>
  </si>
  <si>
    <t>CN0N300H6418013G2UNL</t>
  </si>
  <si>
    <t>CN0N300H641800AA062L</t>
  </si>
  <si>
    <t>CN0N300H641809C81KBL</t>
  </si>
  <si>
    <t>CN0X706H7204S1N8L</t>
  </si>
  <si>
    <t>Total general</t>
  </si>
  <si>
    <t>CGE011978</t>
  </si>
  <si>
    <t>Dario Catañeda Cortes</t>
  </si>
  <si>
    <t>dcastanedac</t>
  </si>
  <si>
    <t>F1GGSW3</t>
  </si>
  <si>
    <t>NBF1GGSW3</t>
  </si>
  <si>
    <t>210000060188-0000</t>
  </si>
  <si>
    <t>CGE009107</t>
  </si>
  <si>
    <t>Jonathan Escarate Olea</t>
  </si>
  <si>
    <t>jescarateo</t>
  </si>
  <si>
    <t>R9136YVBW11</t>
  </si>
  <si>
    <t>NBR9136YVBW11</t>
  </si>
  <si>
    <t>Pantalla notebook no prende.</t>
  </si>
  <si>
    <t>210000026561-0000</t>
  </si>
  <si>
    <t>CGE000568</t>
  </si>
  <si>
    <t>CNC115PQQ5</t>
  </si>
  <si>
    <t>210000066075-0000</t>
  </si>
  <si>
    <t>CGE010088</t>
  </si>
  <si>
    <t>Samuel Andres Cortes Godoy</t>
  </si>
  <si>
    <t>sacortesg</t>
  </si>
  <si>
    <t>6WY6SW3</t>
  </si>
  <si>
    <t>NB6WY6SW3</t>
  </si>
  <si>
    <t>CGE004208</t>
  </si>
  <si>
    <t>Mario Andres Collao Imaña</t>
  </si>
  <si>
    <t>macollaoi</t>
  </si>
  <si>
    <t>5CD30855N4</t>
  </si>
  <si>
    <t>NB5CD30855N4</t>
  </si>
  <si>
    <t>Telefono desconectado.</t>
  </si>
  <si>
    <t>210000066076-0000</t>
  </si>
  <si>
    <t>CGE010087</t>
  </si>
  <si>
    <t>Euclides Gonzalez Rios</t>
  </si>
  <si>
    <t>eagonzalezr</t>
  </si>
  <si>
    <t>HPZ7SW3</t>
  </si>
  <si>
    <t>NBHPZ7SW3</t>
  </si>
  <si>
    <t>210000066723-0000</t>
  </si>
  <si>
    <t>CGE010655</t>
  </si>
  <si>
    <t>Fernando Castillo Díaz</t>
  </si>
  <si>
    <t>facastillod</t>
  </si>
  <si>
    <t>PF56VALG</t>
  </si>
  <si>
    <t>NBPF56VALG</t>
  </si>
  <si>
    <t>CGE000577</t>
  </si>
  <si>
    <t>210000018277-0000</t>
  </si>
  <si>
    <t>CGE008455</t>
  </si>
  <si>
    <t>CGE011972</t>
  </si>
  <si>
    <t>Kensington</t>
  </si>
  <si>
    <t>CGE011973</t>
  </si>
  <si>
    <t>SOPORTENI (Uso Compartido)</t>
  </si>
  <si>
    <t>1CZ20701G5</t>
  </si>
  <si>
    <t>Servicio Especializados</t>
  </si>
  <si>
    <t>El usuario esta en salida a terrerno.</t>
  </si>
  <si>
    <t>210000027219-0000</t>
  </si>
  <si>
    <t>CGE000508</t>
  </si>
  <si>
    <t>CNC118QSPP</t>
  </si>
  <si>
    <t>210000063881-0000</t>
  </si>
  <si>
    <t>CGE005339</t>
  </si>
  <si>
    <t>Sergio Ferrada Segovia</t>
  </si>
  <si>
    <t>210000025579-0000</t>
  </si>
  <si>
    <t>CGE011974</t>
  </si>
  <si>
    <t>CNC115PS2J</t>
  </si>
  <si>
    <t>El usuario esta en salida a terrerno (Usuario Confirmo enviar los QR).</t>
  </si>
  <si>
    <t>Ignacio Rojas</t>
  </si>
  <si>
    <t>210000034627-0000</t>
  </si>
  <si>
    <t>CGE011975</t>
  </si>
  <si>
    <t>CNC112QCLF</t>
  </si>
  <si>
    <t>CGE011976</t>
  </si>
  <si>
    <t>Daniel Alexis Miranda Vigorena</t>
  </si>
  <si>
    <t>MJ0HALCC</t>
  </si>
  <si>
    <t>ThinkCentre M70s</t>
  </si>
  <si>
    <t>210000016940-0000</t>
  </si>
  <si>
    <t>CGE011977</t>
  </si>
  <si>
    <t>REV A01</t>
  </si>
  <si>
    <t>210000026664-0000</t>
  </si>
  <si>
    <t>CGE000547</t>
  </si>
  <si>
    <t>CNC115PR5Q</t>
  </si>
  <si>
    <t>210000029825-0000</t>
  </si>
  <si>
    <t>CGE000603</t>
  </si>
  <si>
    <t>CNC145P3MF</t>
  </si>
  <si>
    <t>210000064135-0000</t>
  </si>
  <si>
    <t>CGE005009</t>
  </si>
  <si>
    <t>Wilson Tomas Araya Pasten</t>
  </si>
  <si>
    <t>Notebook que lo tienen en casa en caso de emergencia.</t>
  </si>
  <si>
    <t>CGE01879</t>
  </si>
  <si>
    <t>Víctor Zuñiga</t>
  </si>
  <si>
    <t>210000065154-0000</t>
  </si>
  <si>
    <t>Hugo Leonel Alfaro Veliz</t>
  </si>
  <si>
    <t>210000064153-0000</t>
  </si>
  <si>
    <t>Israel Marcelo Dubo Castillo</t>
  </si>
  <si>
    <t>210000029995-0000</t>
  </si>
  <si>
    <t>CGE002473</t>
  </si>
  <si>
    <t>Luis Francisco Rivera Illesca </t>
  </si>
  <si>
    <t>210000064133-0000</t>
  </si>
  <si>
    <t>CGE005007</t>
  </si>
  <si>
    <t>Sebastian Patricio Mixto Naranjo</t>
  </si>
  <si>
    <t>210000064127-0000</t>
  </si>
  <si>
    <t>CGE005001</t>
  </si>
  <si>
    <t>Marcelo Humberto Montti Gaviño</t>
  </si>
  <si>
    <t>210000061079-0000</t>
  </si>
  <si>
    <t>Feliciano Cuello Gallardo</t>
  </si>
  <si>
    <t>210000050555-0000</t>
  </si>
  <si>
    <t>CGE002623</t>
  </si>
  <si>
    <t>Sergio Vicencio</t>
  </si>
  <si>
    <t>210000030005-0000</t>
  </si>
  <si>
    <t>Luis Antonio Martinez Bugueno</t>
  </si>
  <si>
    <t>Tomas Godoy Garay</t>
  </si>
  <si>
    <t>Juan Ignacio Godoy Millaguir</t>
  </si>
  <si>
    <t>Fernando Antonio Salazar Godoy</t>
  </si>
  <si>
    <t>Sebastian Ignacio Angel Jopia</t>
  </si>
  <si>
    <t>Claudio Alejandro Castillo Pizarro</t>
  </si>
  <si>
    <t>Macarena Castillo</t>
  </si>
  <si>
    <t>Nynoshka Castillo</t>
  </si>
  <si>
    <t>Vicente Bahamonde</t>
  </si>
  <si>
    <t>Victor Rangel</t>
  </si>
  <si>
    <t>Antres Jorquera</t>
  </si>
  <si>
    <t>seguridadcoquimbo</t>
  </si>
  <si>
    <t>Guardia de Seguridad</t>
  </si>
  <si>
    <t>No tiene</t>
  </si>
  <si>
    <t>Jaquelin Flores Solano</t>
  </si>
  <si>
    <t>asistentejfs</t>
  </si>
  <si>
    <t>DT1CZ20701FP</t>
  </si>
  <si>
    <t>HP ProDesk G7 Small Form Factor Pc</t>
  </si>
  <si>
    <t>General Manuel baquedado N*731</t>
  </si>
  <si>
    <t>Atencion Cliente</t>
  </si>
  <si>
    <t>No se encontro etiquetas en el PC</t>
  </si>
  <si>
    <t>CGE003630</t>
  </si>
  <si>
    <t>Tereza Ida Bohorquez Galvez</t>
  </si>
  <si>
    <t>ejectuvigb</t>
  </si>
  <si>
    <t>DT4CE7392HPW</t>
  </si>
  <si>
    <t>CGE000223</t>
  </si>
  <si>
    <t>LE-1711</t>
  </si>
  <si>
    <t>Ruth Marina Valdebenito Olivares</t>
  </si>
  <si>
    <t>ejecutivormvo</t>
  </si>
  <si>
    <t>DT4CE739HVJ</t>
  </si>
  <si>
    <t>Ruth Marina Valdebenito Olivarez</t>
  </si>
  <si>
    <t>CGE000225</t>
  </si>
  <si>
    <t>2100000061128-0000</t>
  </si>
  <si>
    <t>CGE009750</t>
  </si>
  <si>
    <t>YERKO JAVIER TORRES ARAYA</t>
  </si>
  <si>
    <t>YJTORRESA</t>
  </si>
  <si>
    <t>5CD207HCQ5</t>
  </si>
  <si>
    <t>NB05CD207HCVQ</t>
  </si>
  <si>
    <t>BARTOLOME VIVIAR 2044</t>
  </si>
  <si>
    <t>CALAMA</t>
  </si>
  <si>
    <t>JEFE DELEGACIÓN</t>
  </si>
  <si>
    <t>210000025507-0000</t>
  </si>
  <si>
    <t>CGE011588</t>
  </si>
  <si>
    <t>CNC111PWGR</t>
  </si>
  <si>
    <t>210000035153-0000</t>
  </si>
  <si>
    <t>CGE011590</t>
  </si>
  <si>
    <t>MXL124ONZQ</t>
  </si>
  <si>
    <t>PRODESK 600 G1</t>
  </si>
  <si>
    <t>2100000351133-0000</t>
  </si>
  <si>
    <t>CGE011587</t>
  </si>
  <si>
    <t>MXL1312JPB</t>
  </si>
  <si>
    <t>210000016273-0000</t>
  </si>
  <si>
    <t>CGE011586</t>
  </si>
  <si>
    <t>CGE002539</t>
  </si>
  <si>
    <t>SERGIO HERIBERTO PEREIRA RIVERA</t>
  </si>
  <si>
    <t>SHPEREIRAR</t>
  </si>
  <si>
    <t>5CD207HCVQ</t>
  </si>
  <si>
    <t>NB5CD207HCVQ</t>
  </si>
  <si>
    <t>SUPERVISOR DELEGACIÓN</t>
  </si>
  <si>
    <t>210000034977-0000</t>
  </si>
  <si>
    <t>CGE011589</t>
  </si>
  <si>
    <t>3CQ132B965</t>
  </si>
  <si>
    <t>210000035162-0000</t>
  </si>
  <si>
    <t>CGE011584</t>
  </si>
  <si>
    <t>MXL1312JPC</t>
  </si>
  <si>
    <t>210000060146-0000</t>
  </si>
  <si>
    <t>CGECGE002521</t>
  </si>
  <si>
    <t>WILSON RAUL CORTES BUGEÑO</t>
  </si>
  <si>
    <t>WRCORTESB</t>
  </si>
  <si>
    <t>NBR9136YT3</t>
  </si>
  <si>
    <t>L13 YOGA G10</t>
  </si>
  <si>
    <t>210000028892-0000</t>
  </si>
  <si>
    <t>CGE007952</t>
  </si>
  <si>
    <t>LITEBOOK 8460P</t>
  </si>
  <si>
    <t>NO ESTA EN USO</t>
  </si>
  <si>
    <t>2100000031173-0000</t>
  </si>
  <si>
    <t>CGE011583</t>
  </si>
  <si>
    <t>CNU134XMG3</t>
  </si>
  <si>
    <t>8460P</t>
  </si>
  <si>
    <t>210000049609-0000</t>
  </si>
  <si>
    <t>CGE011522</t>
  </si>
  <si>
    <t>4CE7392J13</t>
  </si>
  <si>
    <t>2100000016206-0000</t>
  </si>
  <si>
    <t>CGE011523</t>
  </si>
  <si>
    <t>210000035140-0000</t>
  </si>
  <si>
    <t>CGE011524</t>
  </si>
  <si>
    <t>MXL1312JP6</t>
  </si>
  <si>
    <t>210000035151-0000</t>
  </si>
  <si>
    <t>CGE011525</t>
  </si>
  <si>
    <t>MXL1240JNP</t>
  </si>
  <si>
    <t>2100000016070-0000</t>
  </si>
  <si>
    <t>CGE011526</t>
  </si>
  <si>
    <t>2100000045758-0000</t>
  </si>
  <si>
    <t>CGE05871</t>
  </si>
  <si>
    <t>5CG64111XT11</t>
  </si>
  <si>
    <t>NB5CG64111XT11</t>
  </si>
  <si>
    <t>2100000061649-0000</t>
  </si>
  <si>
    <t>CGE002533</t>
  </si>
  <si>
    <t>AGUEDA VISNJA CARVAJAL ALMONACID</t>
  </si>
  <si>
    <t>ACARVAJALA</t>
  </si>
  <si>
    <t>5CD207HDRS</t>
  </si>
  <si>
    <t>NB5CD207HDRS</t>
  </si>
  <si>
    <t>210000060822-0000</t>
  </si>
  <si>
    <t>CGE002524</t>
  </si>
  <si>
    <t>RAUL TOMAS DONOSO VERGARA</t>
  </si>
  <si>
    <t>RTDONOSOV</t>
  </si>
  <si>
    <t>PW009SF0</t>
  </si>
  <si>
    <t>NBPW009SF0</t>
  </si>
  <si>
    <t>L13 YOGA G2</t>
  </si>
  <si>
    <t>21000001627-0000</t>
  </si>
  <si>
    <t>CGE011527</t>
  </si>
  <si>
    <t>210000024761-0000</t>
  </si>
  <si>
    <t>CGE011528</t>
  </si>
  <si>
    <t>CNC114QCQW</t>
  </si>
  <si>
    <t>ATENCIÓN COMERCIAL</t>
  </si>
  <si>
    <t>210000034964-0000</t>
  </si>
  <si>
    <t>CGECGE002531</t>
  </si>
  <si>
    <t>NANCY MERY SAN MARTIN CORDOBA</t>
  </si>
  <si>
    <t>3CQ132B961</t>
  </si>
  <si>
    <t>2100000060046-0000</t>
  </si>
  <si>
    <t>CGE002530</t>
  </si>
  <si>
    <t>EJECUTIVANMSC</t>
  </si>
  <si>
    <t>MJ0EJZ0Y</t>
  </si>
  <si>
    <t>DTMMJ0EJZ0Y</t>
  </si>
  <si>
    <t>2100000034962-0000</t>
  </si>
  <si>
    <t>CGE002526</t>
  </si>
  <si>
    <t>NELLY TERESA CRUZ CRUZ</t>
  </si>
  <si>
    <t>3CQ132B967</t>
  </si>
  <si>
    <t>2100000059978-0000</t>
  </si>
  <si>
    <t>CGE002535</t>
  </si>
  <si>
    <t>EJECUTIVONTCC</t>
  </si>
  <si>
    <t>MJ0EJZ2G</t>
  </si>
  <si>
    <t>DTMXL1240JMH</t>
  </si>
  <si>
    <t>2100000066509-00000</t>
  </si>
  <si>
    <t>CGE010537</t>
  </si>
  <si>
    <t>ANA MARIA MEDRANO FERREIRA</t>
  </si>
  <si>
    <t>EJETIVOAMMF</t>
  </si>
  <si>
    <t>MP2GC8XB</t>
  </si>
  <si>
    <t>AIOMP2GC8XB</t>
  </si>
  <si>
    <t>2100000664-0000</t>
  </si>
  <si>
    <t>CGE010577</t>
  </si>
  <si>
    <t>BENJAMIN ANGEL CONDORE ROJAS</t>
  </si>
  <si>
    <t>EJECUTIVOBACR</t>
  </si>
  <si>
    <t>MP2GC8YL</t>
  </si>
  <si>
    <t>DTMP2GC8YL01</t>
  </si>
  <si>
    <t>210000034972-0000</t>
  </si>
  <si>
    <t>CGE002536</t>
  </si>
  <si>
    <t>BARBARA CONSTANZA ROJO RAMIREZ</t>
  </si>
  <si>
    <t>3CQ132B968</t>
  </si>
  <si>
    <t>DTM3CQ132B968</t>
  </si>
  <si>
    <t>SUPERVISIÓN</t>
  </si>
  <si>
    <t>210000059967-0000</t>
  </si>
  <si>
    <t>CGE002525</t>
  </si>
  <si>
    <t>EJECUTIVO_BRR</t>
  </si>
  <si>
    <t>MJ0EJZ00</t>
  </si>
  <si>
    <t>DTMMJ0EJZ00</t>
  </si>
  <si>
    <t>2100000066494-0000</t>
  </si>
  <si>
    <t>CGE10505</t>
  </si>
  <si>
    <t>MP2GC91W</t>
  </si>
  <si>
    <t>DTMP2GC91W</t>
  </si>
  <si>
    <t>CGE000033</t>
  </si>
  <si>
    <t>JUAN ALEJANDRO ALARCON RAMIREZ</t>
  </si>
  <si>
    <t>JALARCONR</t>
  </si>
  <si>
    <t>BZRYH4ZT400334E</t>
  </si>
  <si>
    <t>PISO 16</t>
  </si>
  <si>
    <t>TRANSFORMACION DIGITAL</t>
  </si>
  <si>
    <t>CRISTIAN HORMAZABAL HORMAZABAL</t>
  </si>
  <si>
    <t>CGE007923</t>
  </si>
  <si>
    <t>5CD421CDJM</t>
  </si>
  <si>
    <t>NB5CD421CDJM</t>
  </si>
  <si>
    <t>CGE010896</t>
  </si>
  <si>
    <t>LESLERY VALESKA TOLOZA RAMIREZ</t>
  </si>
  <si>
    <t>LTOLOZAR</t>
  </si>
  <si>
    <t>2TZL004</t>
  </si>
  <si>
    <t>CGE007924</t>
  </si>
  <si>
    <t>HSNQ32C4</t>
  </si>
  <si>
    <t>NBHSNQ32C4</t>
  </si>
  <si>
    <t>CGE011057</t>
  </si>
  <si>
    <t>3CQ132B96F</t>
  </si>
  <si>
    <t>CGE011058</t>
  </si>
  <si>
    <t>CRISTOBAL HORMAZABAL HORMAZABAL</t>
  </si>
  <si>
    <t>CHORMAZABALH</t>
  </si>
  <si>
    <t>4X3ZH4TW204613X</t>
  </si>
  <si>
    <t>GLADYS CARCAMO</t>
  </si>
  <si>
    <t>CGE010077</t>
  </si>
  <si>
    <t>3858SW3</t>
  </si>
  <si>
    <t>NB3858SW3</t>
  </si>
  <si>
    <t>CGE011056</t>
  </si>
  <si>
    <t>IGNACIO CROCCO ROMERO</t>
  </si>
  <si>
    <t>ICROCCOR</t>
  </si>
  <si>
    <t>4X3ZH9DX401119K</t>
  </si>
  <si>
    <t>SIN ACTIVO FIJO REVISAR POR CARINA GALLARDO</t>
  </si>
  <si>
    <t>CGE005711</t>
  </si>
  <si>
    <t>R9117579</t>
  </si>
  <si>
    <t>NBR9117579</t>
  </si>
  <si>
    <t>THINKPAD YOGA</t>
  </si>
  <si>
    <t>CGE010685</t>
  </si>
  <si>
    <t>W1D2451G0949</t>
  </si>
  <si>
    <t>MONITOR SIN USUARIO UTIILIZADO POR EXTERNO</t>
  </si>
  <si>
    <t>CGE005004</t>
  </si>
  <si>
    <t>DYLAN LOPEZ MELIVILU</t>
  </si>
  <si>
    <t>DLOPEZM</t>
  </si>
  <si>
    <t>STEJXBL24</t>
  </si>
  <si>
    <t>NBSTEJXBL24</t>
  </si>
  <si>
    <t>REGULACION ABASTECIMIENTO ELECTRICO</t>
  </si>
  <si>
    <t>MAURICIO CAMPUSANO</t>
  </si>
  <si>
    <t>CGE008420</t>
  </si>
  <si>
    <t>1CR1070D4V</t>
  </si>
  <si>
    <t>P24VG4</t>
  </si>
  <si>
    <t>CGE004097</t>
  </si>
  <si>
    <t>MAX RIQUELME</t>
  </si>
  <si>
    <t>MRIQUELMEA</t>
  </si>
  <si>
    <t>4X3ZH4TW206114K</t>
  </si>
  <si>
    <t>USUARIO SE NIEGA A DAR NOMBRE COMPLETO</t>
  </si>
  <si>
    <t>CGE003282</t>
  </si>
  <si>
    <t>RCPHPHS22</t>
  </si>
  <si>
    <t>NBRCPHPHS22</t>
  </si>
  <si>
    <t>CGE011059</t>
  </si>
  <si>
    <t>USUARIO NO DISPONIBLE</t>
  </si>
  <si>
    <t>1CR1070C9R</t>
  </si>
  <si>
    <t>USUARIO NO DISPONIBLE EQUIPO EN ESCRITORIO</t>
  </si>
  <si>
    <t>CGE010686</t>
  </si>
  <si>
    <t>ZHANG JIAXUAN</t>
  </si>
  <si>
    <t>W1D2451G0928</t>
  </si>
  <si>
    <t>210000066070-0000</t>
  </si>
  <si>
    <t>210000062193-0000</t>
  </si>
  <si>
    <t>210000065128-0000</t>
  </si>
  <si>
    <t>210000066094-0000</t>
  </si>
  <si>
    <t>210000065127-0000</t>
  </si>
  <si>
    <t>210000033393-0000</t>
  </si>
  <si>
    <t>210000062755-0000</t>
  </si>
  <si>
    <t>210000066073-0000</t>
  </si>
  <si>
    <t>210000039788-0000</t>
  </si>
  <si>
    <t>210000066655-0000</t>
  </si>
  <si>
    <t>210000064130-0000</t>
  </si>
  <si>
    <t>210000060633-0000</t>
  </si>
  <si>
    <t>210000062870-0000</t>
  </si>
  <si>
    <t>210000042837-0000</t>
  </si>
  <si>
    <t>210000060649-0000</t>
  </si>
  <si>
    <t>210000066645-0000</t>
  </si>
  <si>
    <t>CN030T0CQDC0034Q2UHUA02</t>
  </si>
  <si>
    <t>CN030T0CQDC0034Q2UGUA02</t>
  </si>
  <si>
    <t>CN0HTXHCWSL0034Q898LA03</t>
  </si>
  <si>
    <t>CN0HTXHCWSL0036NAY7BA03</t>
  </si>
  <si>
    <t>CN030T0CQDC0034Q2UAUA02</t>
  </si>
  <si>
    <t>CN030T0CQDC0034Q2UEUA02</t>
  </si>
  <si>
    <t>CN030T0CQDC0034Q2UDUA02</t>
  </si>
  <si>
    <t>CN0101CFTV2003AB43GBA01</t>
  </si>
  <si>
    <t>H40G19N69044B XY</t>
  </si>
  <si>
    <t>VN0NV6PMQDV0044B1PGLA00</t>
  </si>
  <si>
    <t>Q40G22N7001B XY</t>
  </si>
  <si>
    <t>MX0PH5NY744460CH278L</t>
  </si>
  <si>
    <t>CN014K0N74445084AZ6U</t>
  </si>
  <si>
    <t>CN0101CFTV2003AB3DUBA01</t>
  </si>
  <si>
    <t>VN0889GWQDV003971D6LA05</t>
  </si>
  <si>
    <t>CN01RKW9QDC004CS0ECBA02</t>
  </si>
  <si>
    <t>CN0101CFTV2003ABB15BA01</t>
  </si>
  <si>
    <t>CN0101CFTV2003AH1LCUA01</t>
  </si>
  <si>
    <t>CN0U072N641800AU05YU</t>
  </si>
  <si>
    <t>CN0U072N641800AU0UNU</t>
  </si>
  <si>
    <t>CN0101CFTV2003AM1GZUA01</t>
  </si>
  <si>
    <t>CN0U072N641809BA3GRU</t>
  </si>
  <si>
    <t>CN04XK6NQDC0046Q1JSBA02</t>
  </si>
  <si>
    <t>CN0N300H641809CB1K2L</t>
  </si>
  <si>
    <t>CN0DG6CFTV2004AH09ZBA00</t>
  </si>
  <si>
    <t>CN0DG6CFTV2004AH09RBA00</t>
  </si>
  <si>
    <t>CN0101CFTV2003AH1K4UA01</t>
  </si>
  <si>
    <t>CN01RKW9QDC004CS0G58A02</t>
  </si>
  <si>
    <t>R911756H1</t>
  </si>
  <si>
    <t>CN0FYNWJWSL0021HCGLBA01</t>
  </si>
  <si>
    <t>CN0N300H641800AS09WL</t>
  </si>
  <si>
    <t>CN0XMKV8TV20043S0XUBA00</t>
  </si>
  <si>
    <t>CN0101CFTV2003AB0EHBA01</t>
  </si>
  <si>
    <t>CN0FYNWJWSL0021HD3GBA01</t>
  </si>
  <si>
    <t>CN0FYNWJWSL0021HCEEBA01</t>
  </si>
  <si>
    <t>CN0FYNWJWSL0021HD3RBA01</t>
  </si>
  <si>
    <t>CN0FYNWJWSL0021HD2UBA01</t>
  </si>
  <si>
    <t>CN01RKW9QDC004CS0RIBA02</t>
  </si>
  <si>
    <t>CN0NYNWJWSL0021HCGGBA01</t>
  </si>
  <si>
    <t>CN0101CFTV2003ABAT7BA01</t>
  </si>
  <si>
    <t>CN0FYNWJWSL0021HCGPBA01</t>
  </si>
  <si>
    <t>CN0FYNWJWSL0021HD2LBA01</t>
  </si>
  <si>
    <t>CN0N445N7426101I1KYU</t>
  </si>
  <si>
    <t>CN0N300H641809C81KML</t>
  </si>
  <si>
    <t>CN0N300H64180</t>
  </si>
  <si>
    <t>CN0FYNWJD37B</t>
  </si>
  <si>
    <t>CN0X706H728721W1L</t>
  </si>
  <si>
    <t>CN0KHONGQDC008240N6LA05</t>
  </si>
  <si>
    <t>CN0N445N7426101I13LU</t>
  </si>
  <si>
    <t>CN0101CF TV2003ABAW9B</t>
  </si>
  <si>
    <t>CN0N445N742619BQ0HLB</t>
  </si>
  <si>
    <t>CN0N300H641809CB1BPL</t>
  </si>
  <si>
    <t>R9136YT3</t>
  </si>
  <si>
    <t>CN0N300H641809C818SL</t>
  </si>
  <si>
    <t>CN0U072N641809BA4PHU</t>
  </si>
  <si>
    <t>CN0N300H641809C81AFL</t>
  </si>
  <si>
    <t>210000030280-0000</t>
  </si>
  <si>
    <t>CGE003720</t>
  </si>
  <si>
    <t>JAVIERA SANCHEZ STIVEN</t>
  </si>
  <si>
    <t>JCSANCHEZS</t>
  </si>
  <si>
    <t>PF1W62XA</t>
  </si>
  <si>
    <t>NBPF1W62XA</t>
  </si>
  <si>
    <t>DIRECCIÓN DE CONSTRUCCIÓN TRANSMISIÓN</t>
  </si>
  <si>
    <t>CRISTIAN OLAVE TORRES</t>
  </si>
  <si>
    <t>210000036728-0000</t>
  </si>
  <si>
    <t>CGE008441</t>
  </si>
  <si>
    <t>PABLO PINO PINO</t>
  </si>
  <si>
    <t>PAPINOP</t>
  </si>
  <si>
    <t>02FPHCLF400753Y</t>
  </si>
  <si>
    <t>LS22D300NY/ZS</t>
  </si>
  <si>
    <t>HERNAN BLANCO ORTIZ</t>
  </si>
  <si>
    <t>210000066562-0000</t>
  </si>
  <si>
    <t>CGE010664</t>
  </si>
  <si>
    <t>W1D2451G0939</t>
  </si>
  <si>
    <t>CGE004102</t>
  </si>
  <si>
    <t>MATIAS ARACENA TOLEDO</t>
  </si>
  <si>
    <t>MARACENAT</t>
  </si>
  <si>
    <t>5CD30855MB</t>
  </si>
  <si>
    <t>NB5CD30855MB</t>
  </si>
  <si>
    <t>HP PROBOOK 440 G9</t>
  </si>
  <si>
    <t>NELSON ANTILLANCA ESPINA</t>
  </si>
  <si>
    <t>210000062921-0000</t>
  </si>
  <si>
    <t>CGE004414</t>
  </si>
  <si>
    <t>4X3ZH4TW203954M</t>
  </si>
  <si>
    <t>210000066648-0000</t>
  </si>
  <si>
    <t>CGE010688</t>
  </si>
  <si>
    <t>PEDRO PABLO FUENTEALBA MILANCA</t>
  </si>
  <si>
    <t>PPFUENTEALBAM</t>
  </si>
  <si>
    <t>W1D2451G0944</t>
  </si>
  <si>
    <t>210000063835-0000</t>
  </si>
  <si>
    <t>CGE005494</t>
  </si>
  <si>
    <t>C6HKTZ3</t>
  </si>
  <si>
    <t>210000063563-0000</t>
  </si>
  <si>
    <t>CGE005219</t>
  </si>
  <si>
    <t>7LZ79W3</t>
  </si>
  <si>
    <t>NB7LZ79W3</t>
  </si>
  <si>
    <t>210000062196-0000</t>
  </si>
  <si>
    <t>CGE000044</t>
  </si>
  <si>
    <t>JAVIER ANDRES CRUCES SEGUEL</t>
  </si>
  <si>
    <t>JACRUCESS</t>
  </si>
  <si>
    <t>BZRYH4ZT400233H</t>
  </si>
  <si>
    <t>210000066650-0000</t>
  </si>
  <si>
    <t>CGE010692</t>
  </si>
  <si>
    <t>W1D2451G0955</t>
  </si>
  <si>
    <t>210000062740-0000</t>
  </si>
  <si>
    <t>CGE011054</t>
  </si>
  <si>
    <t>5CD3040TVJ</t>
  </si>
  <si>
    <t>NB5CD3040TVJ</t>
  </si>
  <si>
    <t>210000016463-0000</t>
  </si>
  <si>
    <t>CGE002720</t>
  </si>
  <si>
    <t>CGE011055</t>
  </si>
  <si>
    <t>VICENTE VERGARA UNJIDOS</t>
  </si>
  <si>
    <t>VVERGARAU</t>
  </si>
  <si>
    <t>0E47HCJX300038L</t>
  </si>
  <si>
    <t>S27BG400EL</t>
  </si>
  <si>
    <t>MANTENIMIENTO TRANSMISIÓN</t>
  </si>
  <si>
    <t>MAURICIO SALGADO MATAMALA</t>
  </si>
  <si>
    <t>210000043921-0000</t>
  </si>
  <si>
    <t>CGE004430</t>
  </si>
  <si>
    <t>5CG62240J6</t>
  </si>
  <si>
    <t>NB5CG62240J6</t>
  </si>
  <si>
    <t>HP PROBOOK 840 G3</t>
  </si>
  <si>
    <t>210000063506-0000</t>
  </si>
  <si>
    <t>CGE005119</t>
  </si>
  <si>
    <t>MARCOS GONZALEZ SALINAS</t>
  </si>
  <si>
    <t>MGONZALEZS</t>
  </si>
  <si>
    <t>GRZ79W3</t>
  </si>
  <si>
    <t>NBGRZ79W3</t>
  </si>
  <si>
    <t>CGE008442</t>
  </si>
  <si>
    <t>0E47HCJX300010F</t>
  </si>
  <si>
    <t>210000059253-0000</t>
  </si>
  <si>
    <t>CGE007271</t>
  </si>
  <si>
    <t>FABIAN ANTONIO RAMIREZ QUIROGA</t>
  </si>
  <si>
    <t>PRACTICANTEFARQ</t>
  </si>
  <si>
    <t>PF29XZTG</t>
  </si>
  <si>
    <t>L14</t>
  </si>
  <si>
    <t>210000063992-0000</t>
  </si>
  <si>
    <t>CGE005162</t>
  </si>
  <si>
    <t>4WHGTZ3</t>
  </si>
  <si>
    <t>CGE001225</t>
  </si>
  <si>
    <t>MSALGADO</t>
  </si>
  <si>
    <t>0E47HCJW300018E</t>
  </si>
  <si>
    <t>EDUARDO GUERRA BAHAMONDES</t>
  </si>
  <si>
    <t>210000020623-0000</t>
  </si>
  <si>
    <t>CGE008447</t>
  </si>
  <si>
    <t>CN0FH8MW7444505PAG3L</t>
  </si>
  <si>
    <t>2009WT</t>
  </si>
  <si>
    <t>210000066743-0000</t>
  </si>
  <si>
    <t>CGE010012</t>
  </si>
  <si>
    <t>PF5F27J7</t>
  </si>
  <si>
    <t>NBPF5F27J7</t>
  </si>
  <si>
    <t>THINKPAD E14 GEN 5</t>
  </si>
  <si>
    <t>CGE005109</t>
  </si>
  <si>
    <t>CHANG FA CHUANG</t>
  </si>
  <si>
    <t>CFCHUANG</t>
  </si>
  <si>
    <t>2L589W3</t>
  </si>
  <si>
    <t>NB2L589W3</t>
  </si>
  <si>
    <t>MARIA ISABEL CROGG</t>
  </si>
  <si>
    <t>CGE001529</t>
  </si>
  <si>
    <t>3CQ132BB0D</t>
  </si>
  <si>
    <t>CGE008340</t>
  </si>
  <si>
    <t>CNC121RX8D</t>
  </si>
  <si>
    <t>CGE004244</t>
  </si>
  <si>
    <t>ANTONIO MORENO GUEVARA</t>
  </si>
  <si>
    <t>AAMORENOG</t>
  </si>
  <si>
    <t>5CD308C189</t>
  </si>
  <si>
    <t>NB5CD308C189</t>
  </si>
  <si>
    <t>HP ELITEBOOK 640 G9</t>
  </si>
  <si>
    <t>CGE010663</t>
  </si>
  <si>
    <t>W1D2451G0968</t>
  </si>
  <si>
    <t>CGE001667</t>
  </si>
  <si>
    <t>RICHARD CESPEDES MORI</t>
  </si>
  <si>
    <t>RCESPEDES</t>
  </si>
  <si>
    <t>CN014K0N74445084AZCU</t>
  </si>
  <si>
    <t>014KON</t>
  </si>
  <si>
    <t>PLANIFICACION Y CONSTRUCCION DE LA RED</t>
  </si>
  <si>
    <t>JAVIER SANTORO</t>
  </si>
  <si>
    <t>CGE001666</t>
  </si>
  <si>
    <t>CD1463LCW</t>
  </si>
  <si>
    <t>NB5CD1463LCW</t>
  </si>
  <si>
    <t>CGE010777</t>
  </si>
  <si>
    <t>NATHALY JAVIERA OLMOS CARVAJAL</t>
  </si>
  <si>
    <t>NJOLMOSC</t>
  </si>
  <si>
    <t>MP2GDJ15</t>
  </si>
  <si>
    <t>AIOMP2GDJ15</t>
  </si>
  <si>
    <t>CAMILA BRAVO</t>
  </si>
  <si>
    <t>EQUIPO ALL IN ONE</t>
  </si>
  <si>
    <t>CGE010660</t>
  </si>
  <si>
    <t>W1D2451G1016</t>
  </si>
  <si>
    <t>CGE002643</t>
  </si>
  <si>
    <t>5CD116Q46R</t>
  </si>
  <si>
    <t>NB5CD116Q46R</t>
  </si>
  <si>
    <t>PROBOOK 440 G7</t>
  </si>
  <si>
    <t>CGE008388</t>
  </si>
  <si>
    <t>MENGXUAN LIU</t>
  </si>
  <si>
    <t>1CR1070D4T</t>
  </si>
  <si>
    <t>USUARIA DE VACACIONES FALA INVENTARIAR EQUIPO</t>
  </si>
  <si>
    <t>CGE005319</t>
  </si>
  <si>
    <t>GUILLERMO AYANCA GALLARDO</t>
  </si>
  <si>
    <t>GAYANCANG</t>
  </si>
  <si>
    <t>7VHGTZ3</t>
  </si>
  <si>
    <t>P2422M</t>
  </si>
  <si>
    <t>CGE001570</t>
  </si>
  <si>
    <t>CD1463LMQ</t>
  </si>
  <si>
    <t>NB5CD1463LMQ</t>
  </si>
  <si>
    <t>CGE010677</t>
  </si>
  <si>
    <t>W1D2451G0952</t>
  </si>
  <si>
    <t>MONITOR SOLO EN ESCRITORIO SIN USUARIO</t>
  </si>
  <si>
    <t>CGE002222</t>
  </si>
  <si>
    <t>CNC115T03H</t>
  </si>
  <si>
    <t>CGE001585</t>
  </si>
  <si>
    <t>CNC115T0J8</t>
  </si>
  <si>
    <t>CGE001198</t>
  </si>
  <si>
    <t>PEDRO CORDOVA GALVEZ</t>
  </si>
  <si>
    <t>PCORDOVAG</t>
  </si>
  <si>
    <t>61BCMAR6WWW9057375</t>
  </si>
  <si>
    <t>D17238FT0</t>
  </si>
  <si>
    <t>FERNANDO SANHUEZA</t>
  </si>
  <si>
    <t>CGE010909</t>
  </si>
  <si>
    <t>PF5F5517</t>
  </si>
  <si>
    <t>NBPF5F5517</t>
  </si>
  <si>
    <t>CGE010678</t>
  </si>
  <si>
    <t>FPSANHUEZAF</t>
  </si>
  <si>
    <t>W1D2451G0946</t>
  </si>
  <si>
    <t>JORGE MUÑOZ</t>
  </si>
  <si>
    <t>CGE010218</t>
  </si>
  <si>
    <t>PF5F5P1Q</t>
  </si>
  <si>
    <t>NBPF5F5P1Q</t>
  </si>
  <si>
    <t>CGE011017</t>
  </si>
  <si>
    <t>PEDRO VARGAS ABURTO</t>
  </si>
  <si>
    <t>PJVARGASA</t>
  </si>
  <si>
    <t>PC43319034105</t>
  </si>
  <si>
    <t>WLAMENWEG</t>
  </si>
  <si>
    <t>R10</t>
  </si>
  <si>
    <t>ADAM CASTILLO SALAS</t>
  </si>
  <si>
    <t>CGE011018</t>
  </si>
  <si>
    <t>DR77655H724</t>
  </si>
  <si>
    <t>W1921</t>
  </si>
  <si>
    <t>CGE001346</t>
  </si>
  <si>
    <t>CD236FG92</t>
  </si>
  <si>
    <t>NB5CD236FG92</t>
  </si>
  <si>
    <t>CGE001599</t>
  </si>
  <si>
    <t>CLAUDIO VALDIVIA STEEL</t>
  </si>
  <si>
    <t>CAVALDIVIAS</t>
  </si>
  <si>
    <t>M3344554</t>
  </si>
  <si>
    <t>VG289</t>
  </si>
  <si>
    <t>FELIPE GONZALEZ</t>
  </si>
  <si>
    <t>CGE001598</t>
  </si>
  <si>
    <t>CD236FG95</t>
  </si>
  <si>
    <t>NB5CD236FG95</t>
  </si>
  <si>
    <t>CGE003712</t>
  </si>
  <si>
    <t>DIEGO ANCAVIL CARRASCO</t>
  </si>
  <si>
    <t>DANCAVILC</t>
  </si>
  <si>
    <t>CN8X1R3</t>
  </si>
  <si>
    <t>CGE003711</t>
  </si>
  <si>
    <t>NBW-009SEQ</t>
  </si>
  <si>
    <t>20VL-S1FJ04</t>
  </si>
  <si>
    <t>CGE010844</t>
  </si>
  <si>
    <t>LAURA D'ORAZIO CORDOVA</t>
  </si>
  <si>
    <t>LDORAZIOC</t>
  </si>
  <si>
    <t>LICITACION Y PROPUESTA DE OBRAS TX</t>
  </si>
  <si>
    <t>NELSON ANTILLANCA</t>
  </si>
  <si>
    <t>EQUIPO ALL IN ONE - USUARIO NO DISPONIBLE</t>
  </si>
  <si>
    <t>CGE010843</t>
  </si>
  <si>
    <t>LEANDRO SALAS ALVARADO</t>
  </si>
  <si>
    <t>LSALASA</t>
  </si>
  <si>
    <t>CGE008439</t>
  </si>
  <si>
    <t>CNC110NWF8</t>
  </si>
  <si>
    <t>CGE010633</t>
  </si>
  <si>
    <t>ESTEBAN ALARCON BERNAL</t>
  </si>
  <si>
    <t>EALARCONB</t>
  </si>
  <si>
    <t>CGE010662</t>
  </si>
  <si>
    <t>BEATRIZ GUERRA GACITUA</t>
  </si>
  <si>
    <t>BGUERRAG</t>
  </si>
  <si>
    <t>W1D2451G0954</t>
  </si>
  <si>
    <t>SUPERVICION DE SEGURIDAD</t>
  </si>
  <si>
    <t>CHRISTIAN OLAVE</t>
  </si>
  <si>
    <t>CGE005199</t>
  </si>
  <si>
    <t>KZ79W3</t>
  </si>
  <si>
    <t>NBKZ79W3</t>
  </si>
  <si>
    <t>CGE007929</t>
  </si>
  <si>
    <t>FABIOLA DUARTE MORALES</t>
  </si>
  <si>
    <t>FDUARTEM</t>
  </si>
  <si>
    <t>307NDZJK4325</t>
  </si>
  <si>
    <t>23EA53VQ</t>
  </si>
  <si>
    <t>ASUNTOS ADMINISTRATIVOS</t>
  </si>
  <si>
    <t>JAVIERA SANCHEZ</t>
  </si>
  <si>
    <t>CGE011019</t>
  </si>
  <si>
    <t>5CD451FWMN</t>
  </si>
  <si>
    <t>NB5CD451FWMN</t>
  </si>
  <si>
    <t>PROBOOK 440 G10</t>
  </si>
  <si>
    <t>CGE001238</t>
  </si>
  <si>
    <t>IVAN SEPULVEDA VASQUEZ</t>
  </si>
  <si>
    <t>ISEPULVEDAV</t>
  </si>
  <si>
    <t>212NTVS10975</t>
  </si>
  <si>
    <t>CONSTRUCCION TX</t>
  </si>
  <si>
    <t>CGE001237</t>
  </si>
  <si>
    <t>5CD236FG8Q</t>
  </si>
  <si>
    <t>NB5CD236FG8Q</t>
  </si>
  <si>
    <t>CGE011020</t>
  </si>
  <si>
    <t>BASTIAN LEONEL ARREDONDO ACEITUNO</t>
  </si>
  <si>
    <t>BARREDONDOA</t>
  </si>
  <si>
    <t>CN0X706H7287205D160L</t>
  </si>
  <si>
    <t>CGE009095</t>
  </si>
  <si>
    <t>CGE011021</t>
  </si>
  <si>
    <t>JOAQUIN LEON LEON</t>
  </si>
  <si>
    <t>JALEONR</t>
  </si>
  <si>
    <t>CNC145P3R3</t>
  </si>
  <si>
    <t>CGE010827</t>
  </si>
  <si>
    <t>MP2GDFRM</t>
  </si>
  <si>
    <t>AIOMP2GDFRM</t>
  </si>
  <si>
    <t>210000062798-0000</t>
  </si>
  <si>
    <t>CGE004015</t>
  </si>
  <si>
    <t>SEBASTIAN ECHEVERRIA</t>
  </si>
  <si>
    <t>SDECHEVERRIA</t>
  </si>
  <si>
    <t>4X3ZH4TW205540J</t>
  </si>
  <si>
    <t>ECONOMIA, DISEÑO Y TX</t>
  </si>
  <si>
    <t>CGE004086</t>
  </si>
  <si>
    <t>CD30855G0</t>
  </si>
  <si>
    <t>NB5CD30855G0</t>
  </si>
  <si>
    <t>CGE002182</t>
  </si>
  <si>
    <t>GUILLERMO CACERES NUÑEZ</t>
  </si>
  <si>
    <t>GCACERESN</t>
  </si>
  <si>
    <t>4X3ZH4TW206001N</t>
  </si>
  <si>
    <t>CGE002181</t>
  </si>
  <si>
    <t>CD207HF3L</t>
  </si>
  <si>
    <t>NB5CD207HF3L</t>
  </si>
  <si>
    <t>USUARIO SE TRASLADO DE VIÑA CON SUS EQUIPOS EL 1 DE OCTUBRE 2025</t>
  </si>
  <si>
    <t>CGE008342</t>
  </si>
  <si>
    <t>MARCOS SANDOVAL IRIBARRA</t>
  </si>
  <si>
    <t>MSANDOVALI</t>
  </si>
  <si>
    <t>S1LMTF141417</t>
  </si>
  <si>
    <t>INTERCONEXION DE LA RED Y PROTECCIONES</t>
  </si>
  <si>
    <t>VICTOR GUTIERRES GONZALEZ</t>
  </si>
  <si>
    <t>CGE005655</t>
  </si>
  <si>
    <t>1HZB9W3</t>
  </si>
  <si>
    <t>NB1HZB9W3</t>
  </si>
  <si>
    <t>CGE008443</t>
  </si>
  <si>
    <t>MARCELO BRAVO SEPULVEDA</t>
  </si>
  <si>
    <t>MBRAVOS</t>
  </si>
  <si>
    <t>61LMTF141402</t>
  </si>
  <si>
    <t>CGE005310</t>
  </si>
  <si>
    <t>BLPC9W3</t>
  </si>
  <si>
    <t>NBBLPC9W3</t>
  </si>
  <si>
    <t>CGE008444</t>
  </si>
  <si>
    <t>VICTOR GUTIERREZ GONZALEZ</t>
  </si>
  <si>
    <t>VGUTIERREZG</t>
  </si>
  <si>
    <t>S1LMTF141163</t>
  </si>
  <si>
    <t>MARIO BORQUEZ</t>
  </si>
  <si>
    <t>CGE001315</t>
  </si>
  <si>
    <t>CD207HF31</t>
  </si>
  <si>
    <t>NB5CD207HF31</t>
  </si>
  <si>
    <t>CGE008343</t>
  </si>
  <si>
    <t>FRANCISCO GALLEGOS</t>
  </si>
  <si>
    <t>FGALLEGOSA</t>
  </si>
  <si>
    <t>S1LMTF141290</t>
  </si>
  <si>
    <t>USUARIO EN TERRENO FALTA INVENTARIAR EQUIPO</t>
  </si>
  <si>
    <t>CGE008345</t>
  </si>
  <si>
    <t>JOAQUIN CERNA DIAZ</t>
  </si>
  <si>
    <t>JCERNAD</t>
  </si>
  <si>
    <t>S1LMTF141265</t>
  </si>
  <si>
    <t>CGE008344</t>
  </si>
  <si>
    <t>S1LMTF141376</t>
  </si>
  <si>
    <t>CGE005650</t>
  </si>
  <si>
    <t>D1JC9W3</t>
  </si>
  <si>
    <t>NBD1JC9W3</t>
  </si>
  <si>
    <t>CGE008445</t>
  </si>
  <si>
    <t>MARCELO QUEZADA SOTO</t>
  </si>
  <si>
    <t>MQUEZADAS</t>
  </si>
  <si>
    <t>S1LMTF141103</t>
  </si>
  <si>
    <t>CGE001204</t>
  </si>
  <si>
    <t>PF1BHCT8</t>
  </si>
  <si>
    <t>NBPF1BHCT8</t>
  </si>
  <si>
    <t>CGE010053</t>
  </si>
  <si>
    <t>ALONSO SALAZAR MARTINEZ</t>
  </si>
  <si>
    <t>ASALAZARM</t>
  </si>
  <si>
    <t>MP2AT0KA</t>
  </si>
  <si>
    <t>AIOMP2AT0KA</t>
  </si>
  <si>
    <t>CGE011024</t>
  </si>
  <si>
    <t>S7LMTF009868</t>
  </si>
  <si>
    <t>CGE001228</t>
  </si>
  <si>
    <t>MIGUEL VASQUEZ NAVARRETE</t>
  </si>
  <si>
    <t>MVASQUEZN</t>
  </si>
  <si>
    <t>0E47HCJW300025X</t>
  </si>
  <si>
    <t>MANTENIMIENTO TX</t>
  </si>
  <si>
    <t>CGE001242</t>
  </si>
  <si>
    <t>CD1463LN8</t>
  </si>
  <si>
    <t>NB5CD1463LN8</t>
  </si>
  <si>
    <t>CGE010612</t>
  </si>
  <si>
    <t>CHUNG HSIEH CHUANG</t>
  </si>
  <si>
    <t>CHSIEHC</t>
  </si>
  <si>
    <t>NB520VLS1FJ04</t>
  </si>
  <si>
    <t>MARIA ISABEL CROG</t>
  </si>
  <si>
    <t>CGE008437</t>
  </si>
  <si>
    <t>MONITOR SIN USUARIO</t>
  </si>
  <si>
    <t>CGE001247</t>
  </si>
  <si>
    <t>XULONG TAN</t>
  </si>
  <si>
    <t>XTAN</t>
  </si>
  <si>
    <t>20VLS1FD45</t>
  </si>
  <si>
    <t>NB520VLS1FD45</t>
  </si>
  <si>
    <t>CGE010908</t>
  </si>
  <si>
    <t>JIAYAO QI</t>
  </si>
  <si>
    <t>JQI</t>
  </si>
  <si>
    <t>20VLS1FC99</t>
  </si>
  <si>
    <t>NB5</t>
  </si>
  <si>
    <t>CGE010683</t>
  </si>
  <si>
    <t>CGE004405</t>
  </si>
  <si>
    <t>GERALDINE ESCALANTE URRUTIA</t>
  </si>
  <si>
    <t>GESCALANTEU</t>
  </si>
  <si>
    <t>4X3ZH4TW205544V</t>
  </si>
  <si>
    <t>FACTURACION</t>
  </si>
  <si>
    <t>ROBERTO DOMINGUEZ MORAN</t>
  </si>
  <si>
    <t>CGE002596</t>
  </si>
  <si>
    <t>PW009SFF</t>
  </si>
  <si>
    <t>NBPW009SFF</t>
  </si>
  <si>
    <t>CGE011022</t>
  </si>
  <si>
    <t>SEBASTIAN CARVAJAL CABALLERO</t>
  </si>
  <si>
    <t>SCARVAJALC</t>
  </si>
  <si>
    <t>0UO72N64180</t>
  </si>
  <si>
    <t>CGE003050</t>
  </si>
  <si>
    <t>5CD207HPML</t>
  </si>
  <si>
    <t>NB5CD207HPML</t>
  </si>
  <si>
    <t>USUARIO TRABAJA MONITOR PROPIO DESEA REEMPLAZARLO POR UNO DE CGE</t>
  </si>
  <si>
    <t>CGE002754</t>
  </si>
  <si>
    <t>CNN7163SZT</t>
  </si>
  <si>
    <t>REVISAR POR CARINA GALLARDO - MONITOR SOLO SIN USUARIO</t>
  </si>
  <si>
    <t>CGE004421</t>
  </si>
  <si>
    <t>4X3ZH4TW205533N</t>
  </si>
  <si>
    <t>MONITOR SOLO SIN USUARIO</t>
  </si>
  <si>
    <t>CGE007931</t>
  </si>
  <si>
    <t>CX51H4CW400100X</t>
  </si>
  <si>
    <t>C32R500FHL</t>
  </si>
  <si>
    <t>MEDICION REMOTA</t>
  </si>
  <si>
    <t>CGE010614</t>
  </si>
  <si>
    <t>24-17 13700H 16GB 1TB</t>
  </si>
  <si>
    <t>EQUIPO ALL IN ONE SIN USUARIO DISPONIBLE</t>
  </si>
  <si>
    <t>CGE011025</t>
  </si>
  <si>
    <t>CGE010775</t>
  </si>
  <si>
    <t>CGE004040</t>
  </si>
  <si>
    <t>LUIS BRISEÑO BRAVO</t>
  </si>
  <si>
    <t>LBRISEÑOB</t>
  </si>
  <si>
    <t>4X3ZH4TW20578OE</t>
  </si>
  <si>
    <t>CGE005606</t>
  </si>
  <si>
    <t>3B4B9W3</t>
  </si>
  <si>
    <t>NB3B4B9W3</t>
  </si>
  <si>
    <t>CGE001187</t>
  </si>
  <si>
    <t>PAMELA VALDIVIA CONCHA</t>
  </si>
  <si>
    <t>PBRISENOB</t>
  </si>
  <si>
    <t>JBDJ4H3</t>
  </si>
  <si>
    <t>CAROLINA LEON CORREA</t>
  </si>
  <si>
    <t>CGE002216</t>
  </si>
  <si>
    <t>NBDCJ06VJ</t>
  </si>
  <si>
    <t>XPS 9320</t>
  </si>
  <si>
    <t>CGE001202</t>
  </si>
  <si>
    <t>EGUERRAB</t>
  </si>
  <si>
    <t>0E47HCJW300007V</t>
  </si>
  <si>
    <t>IVAN QUEZADA</t>
  </si>
  <si>
    <t>CGE003704</t>
  </si>
  <si>
    <t>ELITEBOOK 640</t>
  </si>
  <si>
    <t>CGE010114</t>
  </si>
  <si>
    <t>AIO 12700</t>
  </si>
  <si>
    <t>CRISTIAN TORRES</t>
  </si>
  <si>
    <t>CGE001308</t>
  </si>
  <si>
    <t>FABIOLA GONZALEZ BUSTAMANTE</t>
  </si>
  <si>
    <t>FGONZALEZB</t>
  </si>
  <si>
    <t>SDA123620132</t>
  </si>
  <si>
    <t>VX2453MH</t>
  </si>
  <si>
    <t>LECTURA Y REPARTO</t>
  </si>
  <si>
    <t>CARLOS FELIPE MORA</t>
  </si>
  <si>
    <t>210000066416'0000</t>
  </si>
  <si>
    <t>CGE010630</t>
  </si>
  <si>
    <t>AIO21000006641</t>
  </si>
  <si>
    <t>CGE002892</t>
  </si>
  <si>
    <t>EVELYN CRUZ</t>
  </si>
  <si>
    <t>ECRUZS</t>
  </si>
  <si>
    <t>USUSARIO CON LICENCIA INVENTARIADO SOLO MONITOR</t>
  </si>
  <si>
    <t>CGE001387</t>
  </si>
  <si>
    <t>JOSE MANUEL RENGIFO</t>
  </si>
  <si>
    <t>JMRENGIFO</t>
  </si>
  <si>
    <t>CN0F8NDP742611151U0U</t>
  </si>
  <si>
    <t>P2411HB</t>
  </si>
  <si>
    <t>RECAUDACION Y COBRANZA</t>
  </si>
  <si>
    <t>CGE001388</t>
  </si>
  <si>
    <t>M2H1429G</t>
  </si>
  <si>
    <t>CGE010454</t>
  </si>
  <si>
    <t>ZIFEI HAO</t>
  </si>
  <si>
    <t>ZHAO</t>
  </si>
  <si>
    <t>CGE011026</t>
  </si>
  <si>
    <t>HEINZ KOLLMANN</t>
  </si>
  <si>
    <t>HKOLLMAN</t>
  </si>
  <si>
    <t>COBRANZA</t>
  </si>
  <si>
    <t>CLAUDIA OBREGON</t>
  </si>
  <si>
    <t>CGE005569</t>
  </si>
  <si>
    <t>ST3KL99W3</t>
  </si>
  <si>
    <t>NBST3KL99W3</t>
  </si>
  <si>
    <t>CGE011027</t>
  </si>
  <si>
    <t>ELITEBOOK 256DP</t>
  </si>
  <si>
    <t>NOTEBOOK ADICIONAL GUARDADO EN MUEBLE</t>
  </si>
  <si>
    <t>CGE001533</t>
  </si>
  <si>
    <t>MILTON HUILIPAN MELIN</t>
  </si>
  <si>
    <t>MHUILIPANM</t>
  </si>
  <si>
    <t>CD20M072</t>
  </si>
  <si>
    <t>NB5CD20M072</t>
  </si>
  <si>
    <t>RODRIGO ALQUINTA</t>
  </si>
  <si>
    <t>USARIO SIN MONITOR</t>
  </si>
  <si>
    <t>CGE001349</t>
  </si>
  <si>
    <t>PEDRO MATHEU ITE</t>
  </si>
  <si>
    <t>PMATHEUI</t>
  </si>
  <si>
    <t>5CD1463LLH</t>
  </si>
  <si>
    <t>NB5CD1463LLH</t>
  </si>
  <si>
    <t>CGE008417</t>
  </si>
  <si>
    <t>HDKJ4H3</t>
  </si>
  <si>
    <t>CGE001241</t>
  </si>
  <si>
    <t>CAROLINA MONTOYA CEBALLOS</t>
  </si>
  <si>
    <t>CMONTOYAC</t>
  </si>
  <si>
    <t>CNK418007F</t>
  </si>
  <si>
    <t>D7P53A</t>
  </si>
  <si>
    <t>CGE001617</t>
  </si>
  <si>
    <t>CGE006013</t>
  </si>
  <si>
    <t>BASTIAN CAMUS DIAZ</t>
  </si>
  <si>
    <t>BCAMUSD</t>
  </si>
  <si>
    <t>EQUIPO SIN USUARIO DISPONIBLE</t>
  </si>
  <si>
    <t>CGE009018</t>
  </si>
  <si>
    <t>6CM2311GB7</t>
  </si>
  <si>
    <t>LV1911</t>
  </si>
  <si>
    <t>CGE005206</t>
  </si>
  <si>
    <t>DENISSE BROCHON HUNT</t>
  </si>
  <si>
    <t>DBROCHONH</t>
  </si>
  <si>
    <t>3B4B9H6</t>
  </si>
  <si>
    <t>NB3B4B9H6</t>
  </si>
  <si>
    <t>CGE003716</t>
  </si>
  <si>
    <t>HG40G19N</t>
  </si>
  <si>
    <t>CGE001390</t>
  </si>
  <si>
    <t>ELIZABETH GODOY LINARES</t>
  </si>
  <si>
    <t>EGODOYL</t>
  </si>
  <si>
    <t>TRANSMICION DEDICADA</t>
  </si>
  <si>
    <t>GABRIEL ALBORNOZ</t>
  </si>
  <si>
    <t>CGE003717</t>
  </si>
  <si>
    <t>Y7CMLTM20N</t>
  </si>
  <si>
    <t>NB5Y7CMLTM20N</t>
  </si>
  <si>
    <t>CGE003064</t>
  </si>
  <si>
    <t>MARIA ANTONIETA BUSTAMANTE</t>
  </si>
  <si>
    <t>MBUSTAMANTEM</t>
  </si>
  <si>
    <t>ANALISIS DE VENTAS</t>
  </si>
  <si>
    <t>MARCOS SAEZ VARGAS</t>
  </si>
  <si>
    <t>CGE003701</t>
  </si>
  <si>
    <t>20NYCC433F</t>
  </si>
  <si>
    <t>MTM346</t>
  </si>
  <si>
    <t>CGE001514</t>
  </si>
  <si>
    <t>DIEGO BUSTOS MUÑOZ</t>
  </si>
  <si>
    <t>DBUSTOSM</t>
  </si>
  <si>
    <t>CGE001516</t>
  </si>
  <si>
    <t>212NTPC10712</t>
  </si>
  <si>
    <t>CGE005512</t>
  </si>
  <si>
    <t>MSAEZV</t>
  </si>
  <si>
    <t>JUAN ESTEBAN MOLINA</t>
  </si>
  <si>
    <t>REVISAR POR CARINA GALLARDO - USUARIO NO DISPONIBLE</t>
  </si>
  <si>
    <t>CGE001522</t>
  </si>
  <si>
    <t>CNC115PSCC</t>
  </si>
  <si>
    <t>CGE008347</t>
  </si>
  <si>
    <t>JOSE VERGARA ARCIERI</t>
  </si>
  <si>
    <t>JVERGARAA</t>
  </si>
  <si>
    <t>MARGEN</t>
  </si>
  <si>
    <t>ZUNILDA GATICA</t>
  </si>
  <si>
    <t>CGE001525</t>
  </si>
  <si>
    <t>61BCMAR5WW90</t>
  </si>
  <si>
    <t>THINKVISION T24</t>
  </si>
  <si>
    <t>CGE002058</t>
  </si>
  <si>
    <t>FELIX VARGAS OSSES</t>
  </si>
  <si>
    <t>FVARGASO</t>
  </si>
  <si>
    <t>CN0N300H137CTLG</t>
  </si>
  <si>
    <t>CGE001382</t>
  </si>
  <si>
    <t>5CD207HCVW</t>
  </si>
  <si>
    <t>NB5CD207HCVW</t>
  </si>
  <si>
    <t>CGE002496</t>
  </si>
  <si>
    <t>ZGATICA</t>
  </si>
  <si>
    <t>CN014K0N7444501TA3UU</t>
  </si>
  <si>
    <t>G2410T</t>
  </si>
  <si>
    <t>CGE001425</t>
  </si>
  <si>
    <t>CGE008366</t>
  </si>
  <si>
    <t>GABRIEL MARK DEL VALLE</t>
  </si>
  <si>
    <t>GMARKD</t>
  </si>
  <si>
    <t>5CD421CD2Z</t>
  </si>
  <si>
    <t>NB5CD421CD2Z</t>
  </si>
  <si>
    <t>COMPRA ENERGIA</t>
  </si>
  <si>
    <t>CLAUDIO METALLER</t>
  </si>
  <si>
    <t>CGE005141</t>
  </si>
  <si>
    <t>CN0101CFTV2003AH1L2UA01</t>
  </si>
  <si>
    <t>014K0N</t>
  </si>
  <si>
    <t>CD20M073</t>
  </si>
  <si>
    <t>NB5CD20M073</t>
  </si>
  <si>
    <t>210000063843-0000</t>
  </si>
  <si>
    <t>CGE005434</t>
  </si>
  <si>
    <t>Monitor</t>
  </si>
  <si>
    <t>Francisco Javier Paredes Cardenas</t>
  </si>
  <si>
    <t>fjparedesc</t>
  </si>
  <si>
    <t>J4QGTZ3</t>
  </si>
  <si>
    <t>Atención de Usuarios</t>
  </si>
  <si>
    <t>Guillermo Soto Alarcon</t>
  </si>
  <si>
    <t>210000063466-0000</t>
  </si>
  <si>
    <t>CGE005126</t>
  </si>
  <si>
    <t>Notebook</t>
  </si>
  <si>
    <t>6FZD9W3</t>
  </si>
  <si>
    <t>NB6FZD9W3</t>
  </si>
  <si>
    <t>Telefono IP</t>
  </si>
  <si>
    <t>WZP20370IF5</t>
  </si>
  <si>
    <t>CISCO</t>
  </si>
  <si>
    <t>CP-7821</t>
  </si>
  <si>
    <t>210000064187-0000</t>
  </si>
  <si>
    <t>CGE011005</t>
  </si>
  <si>
    <t>Francisco Javier Gonzalez Campos</t>
  </si>
  <si>
    <t>fjgonzalezc</t>
  </si>
  <si>
    <t>4510GP3</t>
  </si>
  <si>
    <t>Telecomunicaciones</t>
  </si>
  <si>
    <t>Esteban Girolamo Pesce Sanchez</t>
  </si>
  <si>
    <t>Se registra nueva etiqueta</t>
  </si>
  <si>
    <t>210000066708-0000</t>
  </si>
  <si>
    <t>CGE010613</t>
  </si>
  <si>
    <t>WZP2045081J</t>
  </si>
  <si>
    <t>CP-7841</t>
  </si>
  <si>
    <t>210000029715-0000</t>
  </si>
  <si>
    <t>CGE001194</t>
  </si>
  <si>
    <t>Javier Leon Mansilla</t>
  </si>
  <si>
    <t>jleonm</t>
  </si>
  <si>
    <t>Infraestructura</t>
  </si>
  <si>
    <t>Patricio Alejandro Anabalon Medina</t>
  </si>
  <si>
    <t>210000061155-0000</t>
  </si>
  <si>
    <t>CGE001193</t>
  </si>
  <si>
    <t>5CD207HCV1</t>
  </si>
  <si>
    <t>NB5CD207HCV1</t>
  </si>
  <si>
    <t>Carlos Fernando Sanchez Sepulveda</t>
  </si>
  <si>
    <t>cfsanchezs</t>
  </si>
  <si>
    <t>WZP20370IF0</t>
  </si>
  <si>
    <t>Gestion de Requerimientos</t>
  </si>
  <si>
    <t>Erika Estela Figueroa Cordova</t>
  </si>
  <si>
    <t>210000062849-0000</t>
  </si>
  <si>
    <t>CGE004066</t>
  </si>
  <si>
    <t>4X3ZH4TW205260K</t>
  </si>
  <si>
    <t>210000062027-0000</t>
  </si>
  <si>
    <t>CGE008451</t>
  </si>
  <si>
    <t>5CD220D1CX</t>
  </si>
  <si>
    <t>NB5CD220D1CX</t>
  </si>
  <si>
    <t>210000062397-0000</t>
  </si>
  <si>
    <t>CGE001670</t>
  </si>
  <si>
    <t>eefigueroac</t>
  </si>
  <si>
    <t>212NTWG10873</t>
  </si>
  <si>
    <t>Soledad Aros Leal</t>
  </si>
  <si>
    <t>210000062539-0000</t>
  </si>
  <si>
    <t>CGE001669</t>
  </si>
  <si>
    <t>5CD236FGFY</t>
  </si>
  <si>
    <t>NB5CD236FGFY</t>
  </si>
  <si>
    <t>510000003661-0000</t>
  </si>
  <si>
    <t>FCH12468416</t>
  </si>
  <si>
    <t>210000066727-0000</t>
  </si>
  <si>
    <t>CGE010210</t>
  </si>
  <si>
    <t>Angelina Travaglini Maldonado</t>
  </si>
  <si>
    <t>atravaglinim</t>
  </si>
  <si>
    <t>PF5F832N</t>
  </si>
  <si>
    <t>NBPF5F832N</t>
  </si>
  <si>
    <t>E14</t>
  </si>
  <si>
    <t>Gestion de Proyectos</t>
  </si>
  <si>
    <t>Luis Rodrigo Arias Moll</t>
  </si>
  <si>
    <t>210000062458-0000</t>
  </si>
  <si>
    <t>CGE003792</t>
  </si>
  <si>
    <t>212NTZN10981</t>
  </si>
  <si>
    <t>210000063959-0000</t>
  </si>
  <si>
    <t>CGE005367</t>
  </si>
  <si>
    <t>Elizabeth Catrileo Hueraman</t>
  </si>
  <si>
    <t>elcatrileoh</t>
  </si>
  <si>
    <t>B1NGTZ3</t>
  </si>
  <si>
    <t>Sistemas Tecnicos</t>
  </si>
  <si>
    <t>Daniella Maria Martinez Vera</t>
  </si>
  <si>
    <t>210000063105-0000</t>
  </si>
  <si>
    <t>CGE004235</t>
  </si>
  <si>
    <t>5CD308C187</t>
  </si>
  <si>
    <t>NB5CD308C187</t>
  </si>
  <si>
    <t>HP EliteBook 640 G9</t>
  </si>
  <si>
    <t>No legible</t>
  </si>
  <si>
    <t>510000008020-0000</t>
  </si>
  <si>
    <t>FCH14218ME4</t>
  </si>
  <si>
    <t>210000062918-0000</t>
  </si>
  <si>
    <t>CGE004411</t>
  </si>
  <si>
    <t>Susan Karina Rojas Rojas</t>
  </si>
  <si>
    <t>skrojasr</t>
  </si>
  <si>
    <t>4X3ZH4TW206109X</t>
  </si>
  <si>
    <t>210000060371-0000</t>
  </si>
  <si>
    <t>CGE003790</t>
  </si>
  <si>
    <t>5CD116Q46K</t>
  </si>
  <si>
    <t>NB5CD116Q46K</t>
  </si>
  <si>
    <t>WZP20370IOS</t>
  </si>
  <si>
    <t>CGE001263</t>
  </si>
  <si>
    <t>Constanza Nicole Camus Gonzalez</t>
  </si>
  <si>
    <t>analistacncg</t>
  </si>
  <si>
    <t>R910T3Q1</t>
  </si>
  <si>
    <t>NBR910T3Q1</t>
  </si>
  <si>
    <t>CGE008452</t>
  </si>
  <si>
    <t>egpesces</t>
  </si>
  <si>
    <t>PW039E6E</t>
  </si>
  <si>
    <t>NBPW039E6E</t>
  </si>
  <si>
    <t>ThinkPad X1 Extreme Gen 5</t>
  </si>
  <si>
    <t>Sub Gerente de Operaciones de Hardware y Sistemas</t>
  </si>
  <si>
    <t>Pamela Valdivia Concha</t>
  </si>
  <si>
    <t>510000008139-0000</t>
  </si>
  <si>
    <t>FCH1437AB3R</t>
  </si>
  <si>
    <t>CGE006677</t>
  </si>
  <si>
    <t>D81YFP3</t>
  </si>
  <si>
    <t>210000065159-0000</t>
  </si>
  <si>
    <t>CGE008357</t>
  </si>
  <si>
    <t>Ricardo Antonio Utreras Estrella</t>
  </si>
  <si>
    <t>rautrerase</t>
  </si>
  <si>
    <t>5CD421CD6Z</t>
  </si>
  <si>
    <t>NBD421CD6Z</t>
  </si>
  <si>
    <t>HP ProBook 440 G10</t>
  </si>
  <si>
    <t>Arquitectura</t>
  </si>
  <si>
    <t>Carlos Enrique Severino Pizarro</t>
  </si>
  <si>
    <t>CGE001433</t>
  </si>
  <si>
    <t>02FQHCLF700060V</t>
  </si>
  <si>
    <t>S24D300BL</t>
  </si>
  <si>
    <t>210000029991-0000</t>
  </si>
  <si>
    <t>E201716</t>
  </si>
  <si>
    <t>German Andres Spuler</t>
  </si>
  <si>
    <t>soportegasp</t>
  </si>
  <si>
    <t>PF220G1G</t>
  </si>
  <si>
    <t>NBPF220G1G</t>
  </si>
  <si>
    <t>Soporte</t>
  </si>
  <si>
    <t>CGE006674</t>
  </si>
  <si>
    <t>J20YFP3</t>
  </si>
  <si>
    <t>510000003844-0000</t>
  </si>
  <si>
    <t>Gloria Ortiz Navarro</t>
  </si>
  <si>
    <t>glortizn</t>
  </si>
  <si>
    <t>FCH12448LX1</t>
  </si>
  <si>
    <t>Secretaria</t>
  </si>
  <si>
    <t>Maria Isabel Grogg</t>
  </si>
  <si>
    <t>210000063896-0000</t>
  </si>
  <si>
    <t>CGE005397</t>
  </si>
  <si>
    <t>34NFTZ3</t>
  </si>
  <si>
    <t>210000016025-0000</t>
  </si>
  <si>
    <t>CGE008341</t>
  </si>
  <si>
    <t>Francisco Vidal Flores</t>
  </si>
  <si>
    <t>fjvidalf</t>
  </si>
  <si>
    <t>E1709Wc</t>
  </si>
  <si>
    <t>Atención al Cliente</t>
  </si>
  <si>
    <t>Claudia Cea Figueroa</t>
  </si>
  <si>
    <t>210000059809-0000</t>
  </si>
  <si>
    <t>CGE001289</t>
  </si>
  <si>
    <t>R911756F</t>
  </si>
  <si>
    <t>NBR911756F</t>
  </si>
  <si>
    <t>ThinkPad L13 Yoga</t>
  </si>
  <si>
    <t>CGE005196</t>
  </si>
  <si>
    <t>David Quintana Leyton</t>
  </si>
  <si>
    <t>dquintanal</t>
  </si>
  <si>
    <t>4M8B9W3</t>
  </si>
  <si>
    <t>NB4M8B9W3</t>
  </si>
  <si>
    <t>DELL Latitude 5440</t>
  </si>
  <si>
    <t>210000052419-0000</t>
  </si>
  <si>
    <t>CGE008349</t>
  </si>
  <si>
    <t>UEP183323661</t>
  </si>
  <si>
    <t>210000062576-0000</t>
  </si>
  <si>
    <t>CGE001509</t>
  </si>
  <si>
    <t>ceseverinop</t>
  </si>
  <si>
    <t>5CD236FG3Y</t>
  </si>
  <si>
    <t>NB5CD236FG3Y</t>
  </si>
  <si>
    <t>HP ProBook</t>
  </si>
  <si>
    <t>Jonathan Diaz Zaa</t>
  </si>
  <si>
    <t>210000062752-0000</t>
  </si>
  <si>
    <t>CGE001510</t>
  </si>
  <si>
    <t>4X3ZH4TW206110L</t>
  </si>
  <si>
    <t>CGE005463</t>
  </si>
  <si>
    <t>Victor Alejandro Pino Salazar</t>
  </si>
  <si>
    <t>vapinos</t>
  </si>
  <si>
    <t>JZ489W3</t>
  </si>
  <si>
    <t>NBJZ489W3</t>
  </si>
  <si>
    <t>Control de Gestión Operacional</t>
  </si>
  <si>
    <t>Luis Tapia Navarrete</t>
  </si>
  <si>
    <t>210000066569-0000</t>
  </si>
  <si>
    <t>CGE010671</t>
  </si>
  <si>
    <t>W1D2451G0945</t>
  </si>
  <si>
    <t>210000065929-0000</t>
  </si>
  <si>
    <t>CGE011006</t>
  </si>
  <si>
    <t>Rodrigo Alejandro Constanzo Zuñiga</t>
  </si>
  <si>
    <t>raconstanzoz</t>
  </si>
  <si>
    <t>5CD4515XM4</t>
  </si>
  <si>
    <t>NB5CD4515XM4</t>
  </si>
  <si>
    <t>210000062886-0000</t>
  </si>
  <si>
    <t>CGE004379</t>
  </si>
  <si>
    <t>4X3ZH4TW206101K</t>
  </si>
  <si>
    <t>ltnavarrete</t>
  </si>
  <si>
    <t>WZP20390SKZ</t>
  </si>
  <si>
    <t>Mariano Morales</t>
  </si>
  <si>
    <t>CGE006483</t>
  </si>
  <si>
    <t>Carlos Eduardo Arce Olavarria</t>
  </si>
  <si>
    <t>cearceo</t>
  </si>
  <si>
    <t>5CD4038PTB</t>
  </si>
  <si>
    <t>NB5CD4038PTB</t>
  </si>
  <si>
    <t>Prevención, Calidad y Medio Ambiente</t>
  </si>
  <si>
    <t>Claudio Leyton</t>
  </si>
  <si>
    <t>510000007774-0000</t>
  </si>
  <si>
    <t>FCH1449APBS</t>
  </si>
  <si>
    <t>CGE006665</t>
  </si>
  <si>
    <t>791YFP3</t>
  </si>
  <si>
    <t>CGE008346</t>
  </si>
  <si>
    <t>Pilar Andrea Rivas Escobar</t>
  </si>
  <si>
    <t>parivasre</t>
  </si>
  <si>
    <t>5CD30855GB</t>
  </si>
  <si>
    <t>NB5CD30855GB</t>
  </si>
  <si>
    <t>HP ProBook 440 14</t>
  </si>
  <si>
    <t>210000063865-0000</t>
  </si>
  <si>
    <t>CGE005471</t>
  </si>
  <si>
    <t>76HKTZ3</t>
  </si>
  <si>
    <t>WZP20370ID0</t>
  </si>
  <si>
    <t>210000062746-0000</t>
  </si>
  <si>
    <t>CGE001431</t>
  </si>
  <si>
    <t>Adelis Virginia Mendez Vargas</t>
  </si>
  <si>
    <t>avmendezv</t>
  </si>
  <si>
    <t>5CD3040TZK</t>
  </si>
  <si>
    <t>NB5CD3040TZK</t>
  </si>
  <si>
    <t>Servicios Juridicos</t>
  </si>
  <si>
    <t>Claudio Andres Gutierrez Milesi</t>
  </si>
  <si>
    <t>210000063918-0000</t>
  </si>
  <si>
    <t>CGE005337</t>
  </si>
  <si>
    <t>7S3GTZ3</t>
  </si>
  <si>
    <t>210000066728-0000</t>
  </si>
  <si>
    <t>CGE010194</t>
  </si>
  <si>
    <t>Francisca Fredes Araya</t>
  </si>
  <si>
    <t>fafredesa</t>
  </si>
  <si>
    <t>PF5F52R6</t>
  </si>
  <si>
    <t>NBPF5F52R6</t>
  </si>
  <si>
    <t>ThinkPad E14</t>
  </si>
  <si>
    <t>Catalina Erbes</t>
  </si>
  <si>
    <t>210000066611-0000</t>
  </si>
  <si>
    <t>CGE010453</t>
  </si>
  <si>
    <t>W1D2451G0907</t>
  </si>
  <si>
    <t>210000060831-0000</t>
  </si>
  <si>
    <t>CGE001493</t>
  </si>
  <si>
    <t>Juan Pablo Solorza</t>
  </si>
  <si>
    <t>jpsolorzak</t>
  </si>
  <si>
    <t>PW009SFM</t>
  </si>
  <si>
    <t>NBPW009SFM</t>
  </si>
  <si>
    <t>210000063911-0000</t>
  </si>
  <si>
    <t>CGE005345</t>
  </si>
  <si>
    <t>8LSFTZ3</t>
  </si>
  <si>
    <t>210000030306-0000</t>
  </si>
  <si>
    <t>CGE007910</t>
  </si>
  <si>
    <t>Docking</t>
  </si>
  <si>
    <t>M2H1427V</t>
  </si>
  <si>
    <t>210000066081-0000</t>
  </si>
  <si>
    <t>CGE011007</t>
  </si>
  <si>
    <t>Claudio Andres Gutierrez</t>
  </si>
  <si>
    <t>cagutierrezm</t>
  </si>
  <si>
    <t>DC58SW3</t>
  </si>
  <si>
    <t>NBDC58SW3</t>
  </si>
  <si>
    <t>Ernesto Peñafiel Morgan</t>
  </si>
  <si>
    <t>210000063891-0000</t>
  </si>
  <si>
    <t>CGE005431</t>
  </si>
  <si>
    <t>5JCGTZ3</t>
  </si>
  <si>
    <t>210000066751-0000</t>
  </si>
  <si>
    <t>CGE010916</t>
  </si>
  <si>
    <t>Gladys Ester Guzman Taucan</t>
  </si>
  <si>
    <t>geguzmant</t>
  </si>
  <si>
    <t>PF5EXRZW</t>
  </si>
  <si>
    <t>NBPF5EXRZW</t>
  </si>
  <si>
    <t>Andrea Viacava Nazar</t>
  </si>
  <si>
    <t>210000066669-0000</t>
  </si>
  <si>
    <t>CGE010721</t>
  </si>
  <si>
    <t>CTG0104</t>
  </si>
  <si>
    <t>210000061027-0000</t>
  </si>
  <si>
    <t>CGE002604</t>
  </si>
  <si>
    <t>Daniel Armando Acevedo Alvarez</t>
  </si>
  <si>
    <t>soportedaa</t>
  </si>
  <si>
    <t>5CD1463LV4</t>
  </si>
  <si>
    <t>NB5CD1463LV4</t>
  </si>
  <si>
    <t>Soporte TI</t>
  </si>
  <si>
    <t>Jorge Anibal Morales Zapata</t>
  </si>
  <si>
    <t>210000062753-0000</t>
  </si>
  <si>
    <t>CGE001234</t>
  </si>
  <si>
    <t>4X3ZH4TW206102V</t>
  </si>
  <si>
    <t>210000061550-0000</t>
  </si>
  <si>
    <t>CGE011008</t>
  </si>
  <si>
    <t>David Esteban Fuentes Contardo</t>
  </si>
  <si>
    <t>soportedefc</t>
  </si>
  <si>
    <t>5CD207HDLF</t>
  </si>
  <si>
    <t>NB5CD207HDLF</t>
  </si>
  <si>
    <t>Carina Gallardo Quiroz</t>
  </si>
  <si>
    <t>CGE001648</t>
  </si>
  <si>
    <t>DCDLJN1</t>
  </si>
  <si>
    <t>U3011t</t>
  </si>
  <si>
    <t>CGE001185</t>
  </si>
  <si>
    <t>GSOTOA</t>
  </si>
  <si>
    <t>F4CJ4H3</t>
  </si>
  <si>
    <t>x</t>
  </si>
  <si>
    <t>ATU ATENCION DE USUARIOS</t>
  </si>
  <si>
    <t>ESTEBAN GIROLAMO PESCE SANCHEZ</t>
  </si>
  <si>
    <t>EN ESTE MODELO SE TOMA COMO NUMERO DE SERIE EL SERVICE TAG (KARINA)</t>
  </si>
  <si>
    <t>CGE006659</t>
  </si>
  <si>
    <t>CD4638PTV</t>
  </si>
  <si>
    <t>NB5CD4038PTV</t>
  </si>
  <si>
    <t>CODIGO INTERNO NO LEGIBLE</t>
  </si>
  <si>
    <t>TELEFONO IP</t>
  </si>
  <si>
    <t>WZP20390SKK</t>
  </si>
  <si>
    <t>SIN CODIGO INTERNO Y ENTEL</t>
  </si>
  <si>
    <t>CGE000186</t>
  </si>
  <si>
    <t>MARIA CRISTINA ALVAREZ</t>
  </si>
  <si>
    <t>MCALVAREZD</t>
  </si>
  <si>
    <t>CD207HCFP</t>
  </si>
  <si>
    <t>NB5CD207HCFP</t>
  </si>
  <si>
    <t>CIBER SEGURIDAD</t>
  </si>
  <si>
    <t>DANIEL SOTO ALQUINTA</t>
  </si>
  <si>
    <t>WZP20390SNF</t>
  </si>
  <si>
    <t>CGE001232</t>
  </si>
  <si>
    <t>FELIPE LOPEZ RANNOU</t>
  </si>
  <si>
    <t>FALOPEZR</t>
  </si>
  <si>
    <t>V905737C</t>
  </si>
  <si>
    <t>INFRAESTRUCTURA</t>
  </si>
  <si>
    <t>PATRICIO ANABALON MEDINA</t>
  </si>
  <si>
    <t>EN ESTE MODELO SE TOMA SOLO LOS 7 ULTIMOS DIGITOS DESDE LA V EN ADELANTE (KARINA)</t>
  </si>
  <si>
    <t>CGE0111002</t>
  </si>
  <si>
    <t>CD30855L7</t>
  </si>
  <si>
    <t>NB5CD30855L7</t>
  </si>
  <si>
    <t>CODIGO ENTEL ILEGIBLE REEMPLAZADO CGE011002</t>
  </si>
  <si>
    <t>FCH12468BYK</t>
  </si>
  <si>
    <t>CISCO 7941</t>
  </si>
  <si>
    <t>CGE011003</t>
  </si>
  <si>
    <t>DASOTOA</t>
  </si>
  <si>
    <t>B510GP3</t>
  </si>
  <si>
    <t>SE COLOCA CODIGO ENTEL FALTANTE CGE011003</t>
  </si>
  <si>
    <t>CGE000187</t>
  </si>
  <si>
    <t>CD116Q422</t>
  </si>
  <si>
    <t>NB5CD116Q422</t>
  </si>
  <si>
    <t>FCH1245AQ1S</t>
  </si>
  <si>
    <t>CGE005665</t>
  </si>
  <si>
    <t>LUIS ARIAS MOLL</t>
  </si>
  <si>
    <t>LRARIASM</t>
  </si>
  <si>
    <t>CNTV510G</t>
  </si>
  <si>
    <t>PROYECTOS</t>
  </si>
  <si>
    <t>SOLEDAD AROS LEAL</t>
  </si>
  <si>
    <t>CGE001294</t>
  </si>
  <si>
    <t>R9136YST</t>
  </si>
  <si>
    <t>NBR9136YST</t>
  </si>
  <si>
    <t>FCH14089ENV</t>
  </si>
  <si>
    <t>CISCO 7942</t>
  </si>
  <si>
    <t>CGE000184</t>
  </si>
  <si>
    <t>SAROS</t>
  </si>
  <si>
    <t>607NTUWCE862</t>
  </si>
  <si>
    <t>24MP58VQ</t>
  </si>
  <si>
    <t>CGE008450</t>
  </si>
  <si>
    <t>CD308C16S</t>
  </si>
  <si>
    <t>NB5CD308C16S</t>
  </si>
  <si>
    <t>ELITEBOOK 640 G9</t>
  </si>
  <si>
    <t>FCH12468GM8</t>
  </si>
  <si>
    <t>SIN CODIGO ENTEL</t>
  </si>
  <si>
    <t>JUAN RABELLO</t>
  </si>
  <si>
    <t>JERABELLOR</t>
  </si>
  <si>
    <t>2510GP3</t>
  </si>
  <si>
    <t>GUILLERMO SOTO</t>
  </si>
  <si>
    <t>CGE003793</t>
  </si>
  <si>
    <t>CD207HFNK</t>
  </si>
  <si>
    <t>NB5CD207HFNK</t>
  </si>
  <si>
    <t>SIN CODIGO INTERNO</t>
  </si>
  <si>
    <t>FCH124683K2</t>
  </si>
  <si>
    <t>CGE008348</t>
  </si>
  <si>
    <t>GIBRAN GUERRA</t>
  </si>
  <si>
    <t>GGUERRAM</t>
  </si>
  <si>
    <t>4X3ZH4TW</t>
  </si>
  <si>
    <t>LG24A</t>
  </si>
  <si>
    <t>SISTEMAS CORPORATIVOS</t>
  </si>
  <si>
    <t>CARLA ORTEGA</t>
  </si>
  <si>
    <t>CGE001435</t>
  </si>
  <si>
    <t>CD207HFMJ</t>
  </si>
  <si>
    <t>NB5CD207HFMJ</t>
  </si>
  <si>
    <t>FCH15429D7Y</t>
  </si>
  <si>
    <t>CGE005667</t>
  </si>
  <si>
    <t>MARIA ELIANA MENDEZ ARAVENA</t>
  </si>
  <si>
    <t>MEMENDEZA</t>
  </si>
  <si>
    <t>J3NFT23</t>
  </si>
  <si>
    <t>MARIA ISABEL GROGG</t>
  </si>
  <si>
    <t>CGE001542</t>
  </si>
  <si>
    <t>CD236FG8X</t>
  </si>
  <si>
    <t>NB5CD236FG8X</t>
  </si>
  <si>
    <t>FCH1242AXA5</t>
  </si>
  <si>
    <t>CISCO 7961</t>
  </si>
  <si>
    <t>CGE007930</t>
  </si>
  <si>
    <t>JIMMY TRUJILLO</t>
  </si>
  <si>
    <t>JRTRUJILLOO</t>
  </si>
  <si>
    <t>4X3ZH4TW205208R</t>
  </si>
  <si>
    <t>LS24A336NH</t>
  </si>
  <si>
    <t>CGE004200</t>
  </si>
  <si>
    <t>CD30855F4</t>
  </si>
  <si>
    <t>NB5CD30855F4</t>
  </si>
  <si>
    <t>FCH12468BRT</t>
  </si>
  <si>
    <t>CGE001353</t>
  </si>
  <si>
    <t>CONSTANZA APABLAZA</t>
  </si>
  <si>
    <t>CPAPABLAZAL</t>
  </si>
  <si>
    <t>61BCMAR6WWWW90</t>
  </si>
  <si>
    <t>SISTEMAS TECNICOS</t>
  </si>
  <si>
    <t>DANIELLA MARTINEZ</t>
  </si>
  <si>
    <t>CGE001354</t>
  </si>
  <si>
    <t>CD236FG3J</t>
  </si>
  <si>
    <t>NB5CD236FG3J</t>
  </si>
  <si>
    <t>FCH1245APKN</t>
  </si>
  <si>
    <t>CGE006943</t>
  </si>
  <si>
    <t>JESSICA CONTRERAS</t>
  </si>
  <si>
    <t>JACONTRERASC</t>
  </si>
  <si>
    <t>H5NFTZ3</t>
  </si>
  <si>
    <t>CGE008356</t>
  </si>
  <si>
    <t>CD421CD67</t>
  </si>
  <si>
    <t>NB5CD421CD67</t>
  </si>
  <si>
    <t>0076861AD110</t>
  </si>
  <si>
    <t>CGE001997</t>
  </si>
  <si>
    <t>DMARTINEZV</t>
  </si>
  <si>
    <t>706NTVS48935</t>
  </si>
  <si>
    <t>24MP48HQ</t>
  </si>
  <si>
    <t>JONNATHAN DIAZ</t>
  </si>
  <si>
    <t>CGE011004</t>
  </si>
  <si>
    <t>CD308C167</t>
  </si>
  <si>
    <t>NB5CD308C167</t>
  </si>
  <si>
    <t>SE COLOCA CODIGO ENTEL FALTANTE CGE011004</t>
  </si>
  <si>
    <t>FCH12468DRJ</t>
  </si>
  <si>
    <t>CGE002508</t>
  </si>
  <si>
    <t>IVAN MAYORGA</t>
  </si>
  <si>
    <t>IEMAYORGAP</t>
  </si>
  <si>
    <t>61BCMAR6USV905736W</t>
  </si>
  <si>
    <t>SITEMAS TECNICOS</t>
  </si>
  <si>
    <t>CGE008352</t>
  </si>
  <si>
    <t>CD116Q43X</t>
  </si>
  <si>
    <t>NB5CD116Q43X</t>
  </si>
  <si>
    <t>WZP20370IDE</t>
  </si>
  <si>
    <t>CGE010099</t>
  </si>
  <si>
    <t>VALERIA NOVOA MORENO</t>
  </si>
  <si>
    <t>VNOVOAM</t>
  </si>
  <si>
    <t>DYY2K14</t>
  </si>
  <si>
    <t>CGE011049</t>
  </si>
  <si>
    <t>NZ7SW3</t>
  </si>
  <si>
    <t>NB4NZ7SW3</t>
  </si>
  <si>
    <t>ULTRA 7 155U</t>
  </si>
  <si>
    <t>SE REEMPLAZA CODIGO ENTEL ILEGIBLE CGE011049</t>
  </si>
  <si>
    <t>CGE006938</t>
  </si>
  <si>
    <t>KARINA RUBIO FUENTES</t>
  </si>
  <si>
    <t>KRUBIOF</t>
  </si>
  <si>
    <t>161KTZ3</t>
  </si>
  <si>
    <t>CONTROL DE GESTION OPERACIONAL</t>
  </si>
  <si>
    <t>LUIS TAPIA</t>
  </si>
  <si>
    <t>CGE004104</t>
  </si>
  <si>
    <t>CD30855NN</t>
  </si>
  <si>
    <t>NB5CD30855NN</t>
  </si>
  <si>
    <t>CODIGO ACTIVO FIJO NO LEGIBLE</t>
  </si>
  <si>
    <t>WZP20370IIJ</t>
  </si>
  <si>
    <t>210000064187'0000</t>
  </si>
  <si>
    <t>CGE006678</t>
  </si>
  <si>
    <t>LUIS TAPIA NAVARRETE</t>
  </si>
  <si>
    <t>LTNAVARRETE</t>
  </si>
  <si>
    <t>9410GP3</t>
  </si>
  <si>
    <t>MARIANO MORALES</t>
  </si>
  <si>
    <t>CGE006479</t>
  </si>
  <si>
    <t>CD4038PT1</t>
  </si>
  <si>
    <t>NB5CD4038PT1</t>
  </si>
  <si>
    <t>CGE001252</t>
  </si>
  <si>
    <t>CECILIA NORAMBUENA</t>
  </si>
  <si>
    <t>CNORAMBUANC</t>
  </si>
  <si>
    <t>PREVENCION, CALIDAD Y MEDIOAMBIENTE</t>
  </si>
  <si>
    <t>CARLOS ARCE</t>
  </si>
  <si>
    <t>CGE006061</t>
  </si>
  <si>
    <t>CNORAMBUENAC</t>
  </si>
  <si>
    <t>R9117573</t>
  </si>
  <si>
    <t>NBR9117573</t>
  </si>
  <si>
    <t>CGE010694</t>
  </si>
  <si>
    <t>BENJAMIN TRONCOSO GONZALEZ</t>
  </si>
  <si>
    <t>BTRONCOSOG</t>
  </si>
  <si>
    <t>W1D2451G0901</t>
  </si>
  <si>
    <t>98EECBB</t>
  </si>
  <si>
    <t>CGE010770</t>
  </si>
  <si>
    <t>PF56VAHN</t>
  </si>
  <si>
    <t>NBPF56VAHN</t>
  </si>
  <si>
    <t>CGE008381</t>
  </si>
  <si>
    <t>PAMELA CARDENAS</t>
  </si>
  <si>
    <t>PMCARDENASB</t>
  </si>
  <si>
    <t>CD421CCZX</t>
  </si>
  <si>
    <t>NB5CD421CCZX</t>
  </si>
  <si>
    <t>SERVICIO JURIDICO</t>
  </si>
  <si>
    <t>ANDREA VIACAVA</t>
  </si>
  <si>
    <t>CGE005163</t>
  </si>
  <si>
    <t>32NGT23</t>
  </si>
  <si>
    <t>CGE010719</t>
  </si>
  <si>
    <t>GONZALO DIAZ IBAÑEZ</t>
  </si>
  <si>
    <t>GDIAZI</t>
  </si>
  <si>
    <t>3TF0104</t>
  </si>
  <si>
    <t>CATALINA ERBS</t>
  </si>
  <si>
    <t>CGE010013</t>
  </si>
  <si>
    <t>PF5F76F1</t>
  </si>
  <si>
    <t>NBPF5F76F1</t>
  </si>
  <si>
    <t>CGE005359</t>
  </si>
  <si>
    <t>MANUEL LEON ORMAZABAL</t>
  </si>
  <si>
    <t>MFLEONO</t>
  </si>
  <si>
    <t>P26ZFTZ3</t>
  </si>
  <si>
    <t>CGE005016</t>
  </si>
  <si>
    <t>5PBL24</t>
  </si>
  <si>
    <t>NB65PBL24</t>
  </si>
  <si>
    <t>LATITUD 5440</t>
  </si>
  <si>
    <t>CGE001594</t>
  </si>
  <si>
    <t>CARMEN GLORIA QUIJADA LEIVA</t>
  </si>
  <si>
    <t>CGQUIJADAL</t>
  </si>
  <si>
    <t>ZZPCH4ZK400375R</t>
  </si>
  <si>
    <t>LS24F350FH</t>
  </si>
  <si>
    <t>ERNESTO PEÑAFIEL</t>
  </si>
  <si>
    <t>CGE002236</t>
  </si>
  <si>
    <t>CD116Q43V</t>
  </si>
  <si>
    <t>NB5CD116Q43V</t>
  </si>
  <si>
    <t>TIENE TELEFONO IP</t>
  </si>
  <si>
    <t>CGE005623</t>
  </si>
  <si>
    <t>ANDREA VIACAVA NAZAR</t>
  </si>
  <si>
    <t>APVIACAVAN</t>
  </si>
  <si>
    <t>F51KTZ3</t>
  </si>
  <si>
    <t>CGE001460</t>
  </si>
  <si>
    <t>CD207HCFW</t>
  </si>
  <si>
    <t>NB5CD207HCFW</t>
  </si>
  <si>
    <t>CGE011012</t>
  </si>
  <si>
    <t>FREDDY RAMON PEREZ PAREDES</t>
  </si>
  <si>
    <t>SOPORTEFPP</t>
  </si>
  <si>
    <t>CD236FEFH</t>
  </si>
  <si>
    <t>NB5CD236FEFH</t>
  </si>
  <si>
    <t>SOPORTE TI</t>
  </si>
  <si>
    <t>CARINA GALLARDO</t>
  </si>
  <si>
    <t>EXTERNOS</t>
  </si>
  <si>
    <t>CODIGO ENTEL AGREGADO CGE011012</t>
  </si>
  <si>
    <t>CGE002573</t>
  </si>
  <si>
    <t>CNK43504SB</t>
  </si>
  <si>
    <t>CGE011013</t>
  </si>
  <si>
    <t>CNC9430H0D</t>
  </si>
  <si>
    <t>SANESTLA5490</t>
  </si>
  <si>
    <t>CODIGO ENTEL AGREGADO CGE011013</t>
  </si>
  <si>
    <t>CGE011014</t>
  </si>
  <si>
    <t>ETEBAN VASQUEZ DONAIRE</t>
  </si>
  <si>
    <t>EIVASQUEZD</t>
  </si>
  <si>
    <t>CNK43504SJ</t>
  </si>
  <si>
    <t>CODIGO ENTEL AGREGADO CGE011014</t>
  </si>
  <si>
    <t>CGE011015</t>
  </si>
  <si>
    <t>ESTEBAN VASQUEZ DONAIRE</t>
  </si>
  <si>
    <t>CD116Q43M</t>
  </si>
  <si>
    <t>NB5CD116Q43M</t>
  </si>
  <si>
    <t>CODIGO ENTEL AGREGADO CGE011015</t>
  </si>
  <si>
    <t>CGE011016</t>
  </si>
  <si>
    <t>CESAR ANTONIO OYARZUN MUÑOZ</t>
  </si>
  <si>
    <t>TECNICOCOM</t>
  </si>
  <si>
    <t>HSN027C4</t>
  </si>
  <si>
    <t>NB5HSN027C4</t>
  </si>
  <si>
    <t>PROBOOOK 440 G7</t>
  </si>
  <si>
    <t>CODIGO ENTEL AGREGADO CGE011016</t>
  </si>
  <si>
    <t>CGE007908</t>
  </si>
  <si>
    <t>1CR12102Y3</t>
  </si>
  <si>
    <t>CGE004013</t>
  </si>
  <si>
    <t>CARINA ELIZABETH GALLARDO QUIROZ</t>
  </si>
  <si>
    <t>ADMSOPORTECGQ</t>
  </si>
  <si>
    <t>4X3ZH4TW203957Z</t>
  </si>
  <si>
    <t>JORGE MORALES ZAPATA</t>
  </si>
  <si>
    <t>CGE007799</t>
  </si>
  <si>
    <t>CD207HD87</t>
  </si>
  <si>
    <t>NB5CD207HD87</t>
  </si>
  <si>
    <t>210000062924-0000</t>
  </si>
  <si>
    <t>CGE004417</t>
  </si>
  <si>
    <t>RDOMINGUEZM</t>
  </si>
  <si>
    <t>50589W3</t>
  </si>
  <si>
    <t>NB50589W3</t>
  </si>
  <si>
    <t>DELL INC.</t>
  </si>
  <si>
    <t>FACTURACIÓN</t>
  </si>
  <si>
    <t>CLAUDIO OSORIO MUÑOZ</t>
  </si>
  <si>
    <t>CGE005261</t>
  </si>
  <si>
    <t>210000066554-0000</t>
  </si>
  <si>
    <t>CGE010656</t>
  </si>
  <si>
    <t>W1D2451G0989</t>
  </si>
  <si>
    <t>MONITOR SIN USUARIO DISPONIBLE</t>
  </si>
  <si>
    <t>CGE003725</t>
  </si>
  <si>
    <t>VICTOR QUEZADA</t>
  </si>
  <si>
    <t>CNN7150KH5</t>
  </si>
  <si>
    <t>210000041318-0000</t>
  </si>
  <si>
    <t>CGE008423</t>
  </si>
  <si>
    <t>HP 2013 ULTRASLIM DOCKING STATION</t>
  </si>
  <si>
    <t>DOCKING SIN USUARIO DISPONIBLE</t>
  </si>
  <si>
    <t>210000013563-0000</t>
  </si>
  <si>
    <t>CGE011089</t>
  </si>
  <si>
    <t>E170Sc</t>
  </si>
  <si>
    <t>MEDICIÓN REMOTA</t>
  </si>
  <si>
    <t>210000061768-0000</t>
  </si>
  <si>
    <t>CGE002235</t>
  </si>
  <si>
    <t>STARTECHCOM</t>
  </si>
  <si>
    <t>210000062815-0000</t>
  </si>
  <si>
    <t>CGE00032</t>
  </si>
  <si>
    <t>JORGE GUAJARDO CANIUMAN</t>
  </si>
  <si>
    <t>JAGUAJARDOC</t>
  </si>
  <si>
    <t>S24A33SNHL</t>
  </si>
  <si>
    <t>ROBERTO DOMINGUEZ</t>
  </si>
  <si>
    <t>210000061775-0000</t>
  </si>
  <si>
    <t>CGE011088</t>
  </si>
  <si>
    <t>210000061775'0000</t>
  </si>
  <si>
    <t>210000062957-0000</t>
  </si>
  <si>
    <t>CGE001602</t>
  </si>
  <si>
    <t>210000062957'0000</t>
  </si>
  <si>
    <t>NB5CD30855KM</t>
  </si>
  <si>
    <t>JONNATHAN DIAZ ZAA</t>
  </si>
  <si>
    <t>JDIAZZ</t>
  </si>
  <si>
    <t>CD4FNV3</t>
  </si>
  <si>
    <t>TI</t>
  </si>
  <si>
    <t>USUARIO CUENTA CON EQUIPO EXTRA EN CASA</t>
  </si>
  <si>
    <t>GG9MWKV2GJ</t>
  </si>
  <si>
    <t>NBGG9MWKV2GJ</t>
  </si>
  <si>
    <t>MACBOOK</t>
  </si>
  <si>
    <t>AIR M2</t>
  </si>
  <si>
    <t>CGE006679</t>
  </si>
  <si>
    <t>591YFP3</t>
  </si>
  <si>
    <t>210000016613-0000</t>
  </si>
  <si>
    <t>CGE007889</t>
  </si>
  <si>
    <t>BASTIAN AHUMADA TRONCOSO</t>
  </si>
  <si>
    <t>BAHUMADAT</t>
  </si>
  <si>
    <t>CRISTIAN TORRES FIGUEROA</t>
  </si>
  <si>
    <t>USUARIO CUENTA CON MONITOR EXTRA</t>
  </si>
  <si>
    <t>210000065934-0000</t>
  </si>
  <si>
    <t>CGE010113</t>
  </si>
  <si>
    <t>8CN3500B4Y</t>
  </si>
  <si>
    <t>AIO8CN3500B4Y</t>
  </si>
  <si>
    <t>PROONE 440 23.8 INCH G9 ALL-IN-ONE DESKTOP PC</t>
  </si>
  <si>
    <t>210000062584-0000</t>
  </si>
  <si>
    <t>CGE008310</t>
  </si>
  <si>
    <t>MARITZA SANTIBAÑEZ ENCINA</t>
  </si>
  <si>
    <t>MASANTIBANEZE</t>
  </si>
  <si>
    <t>5CD236FGB1</t>
  </si>
  <si>
    <t>NB5CD236FGB1</t>
  </si>
  <si>
    <t>RECAUDACIÓN Y COBRANZA</t>
  </si>
  <si>
    <t>CAREN CARVAJAL CASTILLO</t>
  </si>
  <si>
    <t>210000027197-0000</t>
  </si>
  <si>
    <t>CGE008311</t>
  </si>
  <si>
    <t>210000060180-0000</t>
  </si>
  <si>
    <t>CGE001589</t>
  </si>
  <si>
    <t>LUIS RECABAL CARIPAN</t>
  </si>
  <si>
    <t>LARECABALC</t>
  </si>
  <si>
    <t>R9136YTX</t>
  </si>
  <si>
    <t>NBR9136YTX</t>
  </si>
  <si>
    <t>210000033358-0000</t>
  </si>
  <si>
    <t>CGE001590</t>
  </si>
  <si>
    <t>210000013980-0000</t>
  </si>
  <si>
    <t>CGE011087</t>
  </si>
  <si>
    <t>DIEGO BERNAL BELTRAN</t>
  </si>
  <si>
    <t>210000028380-0000</t>
  </si>
  <si>
    <t>CGE001421</t>
  </si>
  <si>
    <t>210000062736-0000</t>
  </si>
  <si>
    <t>CGE003054</t>
  </si>
  <si>
    <t>MARIO ANAIZ SANHUEZA</t>
  </si>
  <si>
    <t>MAANAIZS</t>
  </si>
  <si>
    <t>5CD3040V0H</t>
  </si>
  <si>
    <t>NB5CD3040V0H</t>
  </si>
  <si>
    <t>ANALISIS DE DATOS DE COBRANZA</t>
  </si>
  <si>
    <t>CLAUDIA OBREGOL MALDONADO</t>
  </si>
  <si>
    <t>210000044947-0000</t>
  </si>
  <si>
    <t>CGE000865</t>
  </si>
  <si>
    <t>5CG63146JY</t>
  </si>
  <si>
    <t>NB5CG63146JY</t>
  </si>
  <si>
    <t>210000066564-0000</t>
  </si>
  <si>
    <t>CGE010666</t>
  </si>
  <si>
    <t>W1D2451G0993</t>
  </si>
  <si>
    <t>210000061941-0000</t>
  </si>
  <si>
    <t>CGE002495</t>
  </si>
  <si>
    <t>GONZALO MAUREIRA ORTEGA</t>
  </si>
  <si>
    <t>GAMAUREIRAO</t>
  </si>
  <si>
    <t>5CD208FW5B</t>
  </si>
  <si>
    <t>NB5CD208FW5B</t>
  </si>
  <si>
    <t>KAREN CARVAJAL CASTILLO</t>
  </si>
  <si>
    <t>210000030017-0000</t>
  </si>
  <si>
    <t>CGE008309</t>
  </si>
  <si>
    <t>3CQ137CT35</t>
  </si>
  <si>
    <t>210000066571-0000</t>
  </si>
  <si>
    <t>CGE010673</t>
  </si>
  <si>
    <t>W1D2451G0986</t>
  </si>
  <si>
    <t>210000060747-0000</t>
  </si>
  <si>
    <t>CGE001677</t>
  </si>
  <si>
    <t>210000062934-0000</t>
  </si>
  <si>
    <t>CGE001270</t>
  </si>
  <si>
    <t>SOFIA AGUILAR ALDUNATE</t>
  </si>
  <si>
    <t>SAGUILARA</t>
  </si>
  <si>
    <t>5CD3043805</t>
  </si>
  <si>
    <t>NB5CD3043805</t>
  </si>
  <si>
    <t>PROBOOK 440 G9 NOTEBOOK PC</t>
  </si>
  <si>
    <t>210000060731-0000</t>
  </si>
  <si>
    <t>CGE001302</t>
  </si>
  <si>
    <t>210000062951-0000</t>
  </si>
  <si>
    <t>CGE001591</t>
  </si>
  <si>
    <t>PAULA PEREZ CACERES</t>
  </si>
  <si>
    <t>PPEREZC</t>
  </si>
  <si>
    <t>5CD30855HH</t>
  </si>
  <si>
    <t>NB5CD30855HH</t>
  </si>
  <si>
    <t>RODRIGO ALQUINTA SAAVEDRA</t>
  </si>
  <si>
    <t>210000063934-0000</t>
  </si>
  <si>
    <t>CGE005362</t>
  </si>
  <si>
    <t>210000066091-0000</t>
  </si>
  <si>
    <t>CGE011086</t>
  </si>
  <si>
    <t>CLAUDIA OBREGON MALDONADO</t>
  </si>
  <si>
    <t>CAOBREGONM</t>
  </si>
  <si>
    <t>G558SW3</t>
  </si>
  <si>
    <t>NBG558SW3</t>
  </si>
  <si>
    <t>FERNANDO MEIER BELTRAN</t>
  </si>
  <si>
    <t>USUARIO CUENTA CON SEGUNDO EQUIPO</t>
  </si>
  <si>
    <t>210000060750-0000</t>
  </si>
  <si>
    <t>CGE002237</t>
  </si>
  <si>
    <t>210000051165-0000</t>
  </si>
  <si>
    <t>CGE007881</t>
  </si>
  <si>
    <t>VICTORIA VALERIA VARELA</t>
  </si>
  <si>
    <t>VVALERIAV</t>
  </si>
  <si>
    <t>5CG747XKSP</t>
  </si>
  <si>
    <t>MERCADO ELÉCTRICO</t>
  </si>
  <si>
    <t>GABRIEL MAREK DELVALLE</t>
  </si>
  <si>
    <t>210000041227-0000</t>
  </si>
  <si>
    <t>CGE001012</t>
  </si>
  <si>
    <t>5CG6011VG6</t>
  </si>
  <si>
    <t>NB5CG6011VG6</t>
  </si>
  <si>
    <t>CGE011090</t>
  </si>
  <si>
    <t>5ZDCH9TX400255M</t>
  </si>
  <si>
    <t>S27C330GAL</t>
  </si>
  <si>
    <t>SIN ROTULO DE CGE, REVISAR POR CARINA GALLARDO</t>
  </si>
  <si>
    <t>210000023220-0000</t>
  </si>
  <si>
    <t>CGE001418</t>
  </si>
  <si>
    <t>USUARIO CUENTA CON SEGUNDO MONITOR</t>
  </si>
  <si>
    <t>210000060786-0000</t>
  </si>
  <si>
    <t>CGE001432</t>
  </si>
  <si>
    <t>CARLOS GONZALEZ ZELADA</t>
  </si>
  <si>
    <t>JCGONZALEZZ</t>
  </si>
  <si>
    <t>5CD1463M59</t>
  </si>
  <si>
    <t>NB5CD1463M59</t>
  </si>
  <si>
    <t>CGE011097</t>
  </si>
  <si>
    <t>5ZDCH9TX400643X</t>
  </si>
  <si>
    <t>210000066598-0000</t>
  </si>
  <si>
    <t>CGE010451</t>
  </si>
  <si>
    <t>W1D2451G0962</t>
  </si>
  <si>
    <t>210000053613-0000</t>
  </si>
  <si>
    <t>CGE005570</t>
  </si>
  <si>
    <t>FERNANDO MADRID CASTILLO</t>
  </si>
  <si>
    <t>FAMADRIDC</t>
  </si>
  <si>
    <t>DKL99W3</t>
  </si>
  <si>
    <t>NBDKL99W3</t>
  </si>
  <si>
    <t>MOVIMIENTO DE ENERGÍA</t>
  </si>
  <si>
    <t>RONNY TAPIA UGALDE</t>
  </si>
  <si>
    <t>210000064023-0000</t>
  </si>
  <si>
    <t>CGE005153</t>
  </si>
  <si>
    <t>210000033375-0000</t>
  </si>
  <si>
    <t>CGE008409</t>
  </si>
  <si>
    <t>CNC145P3GX</t>
  </si>
  <si>
    <t>210000064034-0000</t>
  </si>
  <si>
    <t>CGE005154</t>
  </si>
  <si>
    <t>210000066798-0000</t>
  </si>
  <si>
    <t>CGE011096</t>
  </si>
  <si>
    <t>JUAN ESTEBAN MOLINA CÉSPEDES</t>
  </si>
  <si>
    <t>JMOLINA</t>
  </si>
  <si>
    <t>PF5EYQ2T</t>
  </si>
  <si>
    <t>NBPF5EYQ2T</t>
  </si>
  <si>
    <t>GERENCIA ÁREA COMERCIAL</t>
  </si>
  <si>
    <t>210000028536-0000</t>
  </si>
  <si>
    <t>CGE001513</t>
  </si>
  <si>
    <t>CNC112QDK9</t>
  </si>
  <si>
    <t>210000061551-0000</t>
  </si>
  <si>
    <t>CGE001392</t>
  </si>
  <si>
    <t>CLAUDIO METAYER GUERRERO</t>
  </si>
  <si>
    <t>CMETAYER</t>
  </si>
  <si>
    <t>5CD207HDQ5</t>
  </si>
  <si>
    <t>NB5CD207HDQ5</t>
  </si>
  <si>
    <t>GERENCIA COMPRA DE ENERGIA</t>
  </si>
  <si>
    <t>CGE011095</t>
  </si>
  <si>
    <t>5ZDCH9TX400646Z</t>
  </si>
  <si>
    <t>CGE011913</t>
  </si>
  <si>
    <t>CLAUDIO MATURANA</t>
  </si>
  <si>
    <t>CMATURANA</t>
  </si>
  <si>
    <t>MP2GDM1V</t>
  </si>
  <si>
    <t>CGE004410</t>
  </si>
  <si>
    <t>ROSA MANRIQUEZ</t>
  </si>
  <si>
    <t>RPMANRIQUEZN</t>
  </si>
  <si>
    <t>6C5X5LT</t>
  </si>
  <si>
    <t>NB5CD30855DN</t>
  </si>
  <si>
    <t>CGE011912</t>
  </si>
  <si>
    <t>CN0X706H728729C1087L</t>
  </si>
  <si>
    <t>DEC 2009</t>
  </si>
  <si>
    <t>CGE003265</t>
  </si>
  <si>
    <t>YESSICA PRIETO</t>
  </si>
  <si>
    <t>JPRIETOC</t>
  </si>
  <si>
    <t>R911755S</t>
  </si>
  <si>
    <t>NBR9117555-1</t>
  </si>
  <si>
    <t>CGE005505</t>
  </si>
  <si>
    <t>2THGTZ3</t>
  </si>
  <si>
    <t>CGE003257</t>
  </si>
  <si>
    <t>ELIZABETH POZO</t>
  </si>
  <si>
    <t>ECPOZOD</t>
  </si>
  <si>
    <t>5CD207HDMN</t>
  </si>
  <si>
    <t>CGE004418</t>
  </si>
  <si>
    <t>4X3ZH4TW206099N</t>
  </si>
  <si>
    <t>CGE001415</t>
  </si>
  <si>
    <t>MARCIA TRUJILLO</t>
  </si>
  <si>
    <t>MCTRUJILLOH</t>
  </si>
  <si>
    <t>5CD207HDND</t>
  </si>
  <si>
    <t>NB5CD207HDND-1</t>
  </si>
  <si>
    <t>CGE003359</t>
  </si>
  <si>
    <t>CN0N300H6418013G17LL</t>
  </si>
  <si>
    <t>CGE011910</t>
  </si>
  <si>
    <t>5VD4RL1</t>
  </si>
  <si>
    <t>DCNE1F</t>
  </si>
  <si>
    <t>CGE011911</t>
  </si>
  <si>
    <t>MXL13613ZB</t>
  </si>
  <si>
    <t>CGE003358</t>
  </si>
  <si>
    <t>JOHANA DROGETTE</t>
  </si>
  <si>
    <t>YDROGUETTEP</t>
  </si>
  <si>
    <t>5CD207HFRN</t>
  </si>
  <si>
    <t>CGE005147</t>
  </si>
  <si>
    <t>9BZFZT3</t>
  </si>
  <si>
    <t>2100000059794-0000</t>
  </si>
  <si>
    <t>CGE001508</t>
  </si>
  <si>
    <t>NICOLE PAVEZ</t>
  </si>
  <si>
    <t>NPAVEZC</t>
  </si>
  <si>
    <t>R9117565</t>
  </si>
  <si>
    <t>NBR9117565</t>
  </si>
  <si>
    <t>GESTION TECNICA</t>
  </si>
  <si>
    <t>CGE005160</t>
  </si>
  <si>
    <t>52NGTZ3</t>
  </si>
  <si>
    <t>CGE003284</t>
  </si>
  <si>
    <t>JUAN TORRES</t>
  </si>
  <si>
    <t>JGTORRESG</t>
  </si>
  <si>
    <t>5CD207HCDS</t>
  </si>
  <si>
    <t>NB5CD207HCDS</t>
  </si>
  <si>
    <t>LINEA ENERGIZADAS</t>
  </si>
  <si>
    <t>CGE000160</t>
  </si>
  <si>
    <t>212NTHM11169</t>
  </si>
  <si>
    <t>CGE003285</t>
  </si>
  <si>
    <t>CNC115PRTV</t>
  </si>
  <si>
    <t>CGE005209</t>
  </si>
  <si>
    <t>DIEGO YAÑEZ</t>
  </si>
  <si>
    <t>DYANEZC</t>
  </si>
  <si>
    <t>FJZ79W3</t>
  </si>
  <si>
    <t>NBFJZ79W3</t>
  </si>
  <si>
    <t>CGE006941</t>
  </si>
  <si>
    <t>8FSFTZ3</t>
  </si>
  <si>
    <t>CGE010642</t>
  </si>
  <si>
    <t>S/N</t>
  </si>
  <si>
    <t>PF56VAKE</t>
  </si>
  <si>
    <t>TERRENO</t>
  </si>
  <si>
    <t>CGE003194</t>
  </si>
  <si>
    <t>CNC117PY52</t>
  </si>
  <si>
    <t>CGE002068</t>
  </si>
  <si>
    <t>5CD207HD7Q</t>
  </si>
  <si>
    <t>CGE007207</t>
  </si>
  <si>
    <t>212NTZN11173</t>
  </si>
  <si>
    <t>CGE011909</t>
  </si>
  <si>
    <t>CGE007208</t>
  </si>
  <si>
    <t>CNC114QDJV</t>
  </si>
  <si>
    <t>CGE007209</t>
  </si>
  <si>
    <t>CN0N300H641809BQ20UL</t>
  </si>
  <si>
    <t>CGE000090</t>
  </si>
  <si>
    <t>4CE237DHB8</t>
  </si>
  <si>
    <t>400 G9</t>
  </si>
  <si>
    <t>CGE002070</t>
  </si>
  <si>
    <t>5CD2O7HDSQ</t>
  </si>
  <si>
    <t>CGE007210</t>
  </si>
  <si>
    <t>212NTLE10696</t>
  </si>
  <si>
    <t>CGE010600</t>
  </si>
  <si>
    <t>PF56VAJZ</t>
  </si>
  <si>
    <t>CGE006017</t>
  </si>
  <si>
    <t>MATIAS MELLADO</t>
  </si>
  <si>
    <t>MRMELLADOO</t>
  </si>
  <si>
    <t>DX7CL24</t>
  </si>
  <si>
    <t>NBDX7CL24</t>
  </si>
  <si>
    <t>CENTRO DE DESPACHO DE CONTRATISTAS</t>
  </si>
  <si>
    <t>CGE007221</t>
  </si>
  <si>
    <t>DA310U</t>
  </si>
  <si>
    <t>CGE011908</t>
  </si>
  <si>
    <t>LUIS FELIPE DONOSO</t>
  </si>
  <si>
    <t>LDONOSOD</t>
  </si>
  <si>
    <t>5CG7493XYZ</t>
  </si>
  <si>
    <t>NB5CG7493XYZ</t>
  </si>
  <si>
    <t>CGE011907</t>
  </si>
  <si>
    <t>5CG629XBQ4</t>
  </si>
  <si>
    <t>ULTRASLIM</t>
  </si>
  <si>
    <t>CGE003294</t>
  </si>
  <si>
    <t>ANDRES GUASP</t>
  </si>
  <si>
    <t>AAGUASPO</t>
  </si>
  <si>
    <t>PW009SEM</t>
  </si>
  <si>
    <t>NBPW009SEM4</t>
  </si>
  <si>
    <t>CGE011906</t>
  </si>
  <si>
    <t>M2H13FDA</t>
  </si>
  <si>
    <t>CGE003299</t>
  </si>
  <si>
    <t>VIVIANA SILVA</t>
  </si>
  <si>
    <t>UVSILVAB</t>
  </si>
  <si>
    <t>CNC112QD39</t>
  </si>
  <si>
    <t>NBM1NTBCR</t>
  </si>
  <si>
    <t>2100000301187-0000</t>
  </si>
  <si>
    <t>CGE003300</t>
  </si>
  <si>
    <t>MP1NTBCR</t>
  </si>
  <si>
    <t>CGE003298</t>
  </si>
  <si>
    <t>STARTED</t>
  </si>
  <si>
    <t>CGE007234</t>
  </si>
  <si>
    <t>JENNIFFER CID</t>
  </si>
  <si>
    <t>JVCIDC</t>
  </si>
  <si>
    <t>5CG6415NMY</t>
  </si>
  <si>
    <t>NB5CG6415MNY</t>
  </si>
  <si>
    <t>CGE002074</t>
  </si>
  <si>
    <t>CNC114QCHV</t>
  </si>
  <si>
    <t>CGE005612</t>
  </si>
  <si>
    <t>H2CFTZ3</t>
  </si>
  <si>
    <t>CGE001344</t>
  </si>
  <si>
    <t>3CQ137CRK4</t>
  </si>
  <si>
    <t>CGE000166</t>
  </si>
  <si>
    <t>ABEL ORTEGA</t>
  </si>
  <si>
    <t>APORTEGAF</t>
  </si>
  <si>
    <t>212NTTQ11129</t>
  </si>
  <si>
    <t>R911756G</t>
  </si>
  <si>
    <t>DELEGACION RANCAGUA</t>
  </si>
  <si>
    <t>2100000059836-0000</t>
  </si>
  <si>
    <t>CGE003309</t>
  </si>
  <si>
    <t>L 13</t>
  </si>
  <si>
    <t>CGE003310</t>
  </si>
  <si>
    <t>M2H13FKX</t>
  </si>
  <si>
    <t>CGE004416</t>
  </si>
  <si>
    <t>DIEGO AHUMADA</t>
  </si>
  <si>
    <t>DAAHMADAV</t>
  </si>
  <si>
    <t>4X3ZH4TW206129H</t>
  </si>
  <si>
    <t>NB5CD236FGC1</t>
  </si>
  <si>
    <t>CGE007224</t>
  </si>
  <si>
    <t>5CD236FGC1</t>
  </si>
  <si>
    <t>440 14</t>
  </si>
  <si>
    <t>CGE011905</t>
  </si>
  <si>
    <t>CNC115PQS2</t>
  </si>
  <si>
    <t>CGE001017</t>
  </si>
  <si>
    <t>FRANCISCA RAMIREZ</t>
  </si>
  <si>
    <t>FRAMIREZZ</t>
  </si>
  <si>
    <t>5CG7411GWK</t>
  </si>
  <si>
    <t>840 G3</t>
  </si>
  <si>
    <t>CGE003295</t>
  </si>
  <si>
    <t>CN0N300H641809C8067L</t>
  </si>
  <si>
    <t>E10709WC</t>
  </si>
  <si>
    <t>CGE010638</t>
  </si>
  <si>
    <t>ESCARLETT ISLER</t>
  </si>
  <si>
    <t>NO TIENE SERIE</t>
  </si>
  <si>
    <t>AIOMP2A5ZXJ</t>
  </si>
  <si>
    <t>S/U</t>
  </si>
  <si>
    <t>CGE003328</t>
  </si>
  <si>
    <t>PABLO YAÑEZ</t>
  </si>
  <si>
    <t>PYANEZ</t>
  </si>
  <si>
    <t>CN0N445N742619BP9WJB</t>
  </si>
  <si>
    <t>NBR9117581</t>
  </si>
  <si>
    <t>2100000059739-0000</t>
  </si>
  <si>
    <t>CGE003326</t>
  </si>
  <si>
    <t>R9117581</t>
  </si>
  <si>
    <t>2100000030323-0000</t>
  </si>
  <si>
    <t>CGE003327</t>
  </si>
  <si>
    <t>M2H14275</t>
  </si>
  <si>
    <t>CGE005402</t>
  </si>
  <si>
    <t>GQCGTZ3</t>
  </si>
  <si>
    <t>CGE011904</t>
  </si>
  <si>
    <t>MXL1241S66</t>
  </si>
  <si>
    <t>CG3005589</t>
  </si>
  <si>
    <t>RODRIGO ZAMORANO</t>
  </si>
  <si>
    <t>RZAMORANOZ</t>
  </si>
  <si>
    <t>9JL99W3</t>
  </si>
  <si>
    <t>NB9JL99W3</t>
  </si>
  <si>
    <t>CGE003296</t>
  </si>
  <si>
    <t>CNC118QSGB</t>
  </si>
  <si>
    <t>CGE005477</t>
  </si>
  <si>
    <t>4NSFTZE</t>
  </si>
  <si>
    <t>CGE005192</t>
  </si>
  <si>
    <t>KEVIN MADRID</t>
  </si>
  <si>
    <t>KMADRIDN</t>
  </si>
  <si>
    <t>65HB325</t>
  </si>
  <si>
    <t>NB65HB9W3</t>
  </si>
  <si>
    <t>CGE011903</t>
  </si>
  <si>
    <t>CAROLINA SEPULVEDA</t>
  </si>
  <si>
    <t>APOLLOCSR</t>
  </si>
  <si>
    <t>PF2BHFYB</t>
  </si>
  <si>
    <t>NBPF1BHFTBT</t>
  </si>
  <si>
    <t>L 490</t>
  </si>
  <si>
    <t>210000003021-00000</t>
  </si>
  <si>
    <t>CGE003297</t>
  </si>
  <si>
    <t>MP1NTDKK</t>
  </si>
  <si>
    <t>USUARIO EN TERRENO</t>
  </si>
  <si>
    <t>2100000063664-0000</t>
  </si>
  <si>
    <t>CGE005229</t>
  </si>
  <si>
    <t>J4589W3</t>
  </si>
  <si>
    <t>CGE003267</t>
  </si>
  <si>
    <t>RICARDO PULGAR</t>
  </si>
  <si>
    <t>RIPULGARA</t>
  </si>
  <si>
    <t>212NTKF10941</t>
  </si>
  <si>
    <t>5CD207HFBW</t>
  </si>
  <si>
    <t>CGE003268</t>
  </si>
  <si>
    <t>REUIERE ALZADOR</t>
  </si>
  <si>
    <t>CGE003266</t>
  </si>
  <si>
    <t>LO TAPA EL ROTULO</t>
  </si>
  <si>
    <t>CGE000130</t>
  </si>
  <si>
    <t>HECTOR MONDACA</t>
  </si>
  <si>
    <t>HEMONDACAS</t>
  </si>
  <si>
    <t>212NTBK10757</t>
  </si>
  <si>
    <t>NB5CD207H34</t>
  </si>
  <si>
    <t>CGE003339</t>
  </si>
  <si>
    <t>5CD207HF34</t>
  </si>
  <si>
    <t>CGE010551</t>
  </si>
  <si>
    <t>JOAQUIN AROS</t>
  </si>
  <si>
    <t>JMAROSF</t>
  </si>
  <si>
    <t>DTMP2GC909</t>
  </si>
  <si>
    <t>LENOVO 50 A 24 GEN 4</t>
  </si>
  <si>
    <t>CGE003290</t>
  </si>
  <si>
    <t>EVELYN PALACIOS</t>
  </si>
  <si>
    <t>EJECUTIVOEJPB</t>
  </si>
  <si>
    <t>4CE7392HTR</t>
  </si>
  <si>
    <t>SERVICIO AL CLIENTE</t>
  </si>
  <si>
    <t>CGE003331</t>
  </si>
  <si>
    <t>CGE011902</t>
  </si>
  <si>
    <t>CLAUDIA MUÑOZ</t>
  </si>
  <si>
    <t>EJECUTIVOCAMM</t>
  </si>
  <si>
    <t>4CE7392HL1</t>
  </si>
  <si>
    <t>DT4CE7392HL1</t>
  </si>
  <si>
    <t>CGE004035</t>
  </si>
  <si>
    <t>4X3ZH4TW203966T</t>
  </si>
  <si>
    <t>CGE007229</t>
  </si>
  <si>
    <t>JHONNY MORENO</t>
  </si>
  <si>
    <t>JFMORENOP</t>
  </si>
  <si>
    <t>4CE7392HQG</t>
  </si>
  <si>
    <t>CGE003303</t>
  </si>
  <si>
    <t>210000052323-0000</t>
  </si>
  <si>
    <t>CGE007227</t>
  </si>
  <si>
    <t>CAMILA GALVEZ</t>
  </si>
  <si>
    <t>EJECUTIVOCFGI</t>
  </si>
  <si>
    <t>4CE7392J16</t>
  </si>
  <si>
    <t>DT4CE7392J16</t>
  </si>
  <si>
    <t>CGE003330</t>
  </si>
  <si>
    <t>CN0N300H641809C80WAL</t>
  </si>
  <si>
    <t>CGE011901</t>
  </si>
  <si>
    <t>4CE7392HRN</t>
  </si>
  <si>
    <t>CGE003322</t>
  </si>
  <si>
    <t>CNC118QSCP</t>
  </si>
  <si>
    <t>CGE011900</t>
  </si>
  <si>
    <t>CARLOS CACERES</t>
  </si>
  <si>
    <t>EJECUTIVOCCM</t>
  </si>
  <si>
    <t>MXL1341P1C</t>
  </si>
  <si>
    <t>DT-MXL1341P1C</t>
  </si>
  <si>
    <t>CGE003334</t>
  </si>
  <si>
    <t>CNC118QQKJ</t>
  </si>
  <si>
    <t>CGE007228</t>
  </si>
  <si>
    <t>4CE7392J1Y</t>
  </si>
  <si>
    <t>CGE011898</t>
  </si>
  <si>
    <t>MXL13611HY</t>
  </si>
  <si>
    <t>210000016747-0000</t>
  </si>
  <si>
    <t>CGE011619</t>
  </si>
  <si>
    <t>JORGE RODRÍGUEZ MARTINEZ</t>
  </si>
  <si>
    <t>JERODRIGUEZM</t>
  </si>
  <si>
    <t>MXL1341PHY</t>
  </si>
  <si>
    <t>DTMXL1341PHY</t>
  </si>
  <si>
    <t>OFICINA DE PERSONAL</t>
  </si>
  <si>
    <t>JORGE RODRÍGUEZ MARTÍNEZ</t>
  </si>
  <si>
    <t>PISO 1</t>
  </si>
  <si>
    <t>CGE000412</t>
  </si>
  <si>
    <t>E1709WG</t>
  </si>
  <si>
    <t>210000049979-0000</t>
  </si>
  <si>
    <t>CGE000448</t>
  </si>
  <si>
    <t>5CG7493Y19</t>
  </si>
  <si>
    <t>NB5CG7493Y19</t>
  </si>
  <si>
    <t>CGE011617</t>
  </si>
  <si>
    <t>E2K24BNHM</t>
  </si>
  <si>
    <t>PP11L</t>
  </si>
  <si>
    <t>HOSTNAME NO SE VE EQUIPO NO ENCIENDE, PISO 1</t>
  </si>
  <si>
    <t>CGE000451</t>
  </si>
  <si>
    <t>MXL1341PLL</t>
  </si>
  <si>
    <t>DTMXL1341PLL-1</t>
  </si>
  <si>
    <t>210000060140-0000</t>
  </si>
  <si>
    <t>CGE011616</t>
  </si>
  <si>
    <t>FRANCISCO BRAVO BAEZA</t>
  </si>
  <si>
    <t>FJBRAVOB</t>
  </si>
  <si>
    <t>NBR9136YTB</t>
  </si>
  <si>
    <t>DELEGACIÓN ANTOFAGASTA</t>
  </si>
  <si>
    <t>210000017940-0000</t>
  </si>
  <si>
    <t>CGE000433</t>
  </si>
  <si>
    <t>CN0N300H641809BF1VNL</t>
  </si>
  <si>
    <t>E170WC</t>
  </si>
  <si>
    <t>210000034578-0000</t>
  </si>
  <si>
    <t>CGE011615</t>
  </si>
  <si>
    <t>CNC112QF11</t>
  </si>
  <si>
    <t>210000064159-0000</t>
  </si>
  <si>
    <t>CGE005013</t>
  </si>
  <si>
    <t>D9XRK24</t>
  </si>
  <si>
    <t>NBD9XRK24</t>
  </si>
  <si>
    <t>P165G</t>
  </si>
  <si>
    <t>210000066096-0000</t>
  </si>
  <si>
    <t>CGE010894</t>
  </si>
  <si>
    <t>2100000641158-0000</t>
  </si>
  <si>
    <t>CGE005012</t>
  </si>
  <si>
    <t>FMRBL24</t>
  </si>
  <si>
    <t>NBFMRBL24</t>
  </si>
  <si>
    <t>210000045739-0000</t>
  </si>
  <si>
    <t>CGE000400</t>
  </si>
  <si>
    <t>DANIEL PEREZ MARRE</t>
  </si>
  <si>
    <t>DAPEREZM</t>
  </si>
  <si>
    <t>5CG6411YYX</t>
  </si>
  <si>
    <t>PROYECTOS ESPECIALES</t>
  </si>
  <si>
    <t>210000050370-0000</t>
  </si>
  <si>
    <t>CGE000399</t>
  </si>
  <si>
    <t>5CC747XJXP</t>
  </si>
  <si>
    <t>HP 2013</t>
  </si>
  <si>
    <t>210000028593-0000</t>
  </si>
  <si>
    <t>CGE000398</t>
  </si>
  <si>
    <t>CNC117Q05X</t>
  </si>
  <si>
    <t>CGE000387</t>
  </si>
  <si>
    <t>MONICA PATRICIA KALASIC OLAVE</t>
  </si>
  <si>
    <t>MXL136182F</t>
  </si>
  <si>
    <t>EQUIPO SIN USO NO TIENE MONITOR PISO 1</t>
  </si>
  <si>
    <t>210000030211-0000</t>
  </si>
  <si>
    <t>CGE000455</t>
  </si>
  <si>
    <t>MPKARLASICO</t>
  </si>
  <si>
    <t>MPNXB9417CED</t>
  </si>
  <si>
    <t>NBMP1J71WY</t>
  </si>
  <si>
    <t>S340-14IWL</t>
  </si>
  <si>
    <t>CGE010462</t>
  </si>
  <si>
    <t>MARIO VERA ALBORNOZ</t>
  </si>
  <si>
    <t>MAVERAA</t>
  </si>
  <si>
    <t>5CD421CCXR</t>
  </si>
  <si>
    <t>NB5CD421CCXR</t>
  </si>
  <si>
    <t>440 I7</t>
  </si>
  <si>
    <t>SUBGERENCIA</t>
  </si>
  <si>
    <t>210000066600-0000</t>
  </si>
  <si>
    <t>CGE008355</t>
  </si>
  <si>
    <t>W1D2451G0940</t>
  </si>
  <si>
    <t>210000024642-0000</t>
  </si>
  <si>
    <t>CGE008432</t>
  </si>
  <si>
    <t>CNC114QDQG</t>
  </si>
  <si>
    <t>CGE011614</t>
  </si>
  <si>
    <t>RODRIGO LORCA PEREZ</t>
  </si>
  <si>
    <t>103RMNE0A527</t>
  </si>
  <si>
    <t>32LD331C</t>
  </si>
  <si>
    <t>210000015057-0000</t>
  </si>
  <si>
    <t>CGE000392</t>
  </si>
  <si>
    <t>J9K2FA01</t>
  </si>
  <si>
    <t>OPTIPLEX 380</t>
  </si>
  <si>
    <t>PC SIN USO Y SIN MONITOR PISO 1</t>
  </si>
  <si>
    <t>210000063000-0000</t>
  </si>
  <si>
    <t>CGE000394</t>
  </si>
  <si>
    <t>NB5CD30855HF-1</t>
  </si>
  <si>
    <t>HQ TRE 71025</t>
  </si>
  <si>
    <t>210000045159-0000</t>
  </si>
  <si>
    <t>CGE000397</t>
  </si>
  <si>
    <t>5CG6314737</t>
  </si>
  <si>
    <t>210000038636-0000</t>
  </si>
  <si>
    <t>CGE000396</t>
  </si>
  <si>
    <t>RHLORCAP</t>
  </si>
  <si>
    <t>5CG522ZTLC</t>
  </si>
  <si>
    <t>210000065131-0000</t>
  </si>
  <si>
    <t>CGE008385</t>
  </si>
  <si>
    <t>NELSON ANTONIO GALLEGUILLOS TRIBIÑO</t>
  </si>
  <si>
    <t>NAGALLEGUILLOST</t>
  </si>
  <si>
    <t>5CD421CCXW</t>
  </si>
  <si>
    <t>NB5CD421CCXW</t>
  </si>
  <si>
    <t>440 G10</t>
  </si>
  <si>
    <t>ADMINISTRATIVA</t>
  </si>
  <si>
    <t>210000066590-0000</t>
  </si>
  <si>
    <t>CGE010230</t>
  </si>
  <si>
    <t>W1D2451G0973</t>
  </si>
  <si>
    <t>CGE011613</t>
  </si>
  <si>
    <t>RD16XM86010585</t>
  </si>
  <si>
    <t>DAEWOO</t>
  </si>
  <si>
    <t>L43R630BKS</t>
  </si>
  <si>
    <t>210000029906-0000</t>
  </si>
  <si>
    <t>CGE000413</t>
  </si>
  <si>
    <t>KATHLIN PEREZ FLORES</t>
  </si>
  <si>
    <t>KMPEREZF</t>
  </si>
  <si>
    <t>CNC117Q17V</t>
  </si>
  <si>
    <t>210000034723-0000</t>
  </si>
  <si>
    <t>CGE000414</t>
  </si>
  <si>
    <t>MXL1241D9W</t>
  </si>
  <si>
    <t>CGE000349</t>
  </si>
  <si>
    <t>PRISCILA VILLARROEL VERGARA</t>
  </si>
  <si>
    <t>PVILLARROELV</t>
  </si>
  <si>
    <t>MXL6382D4V</t>
  </si>
  <si>
    <t>DTMXL6382D4V</t>
  </si>
  <si>
    <t>400 G3</t>
  </si>
  <si>
    <t>210000028482-0000</t>
  </si>
  <si>
    <t>CGE000346</t>
  </si>
  <si>
    <t>CNC117018Z</t>
  </si>
  <si>
    <t>210000030266-0000</t>
  </si>
  <si>
    <t>CGE002906</t>
  </si>
  <si>
    <t>ARMANDO OLIVARES GONZÁLEZ</t>
  </si>
  <si>
    <t>AAOLIVAREZG</t>
  </si>
  <si>
    <t>PF1W5YD6</t>
  </si>
  <si>
    <t>NBPF1W5YD6-2</t>
  </si>
  <si>
    <t>21000024508-0000</t>
  </si>
  <si>
    <t>CGE11597</t>
  </si>
  <si>
    <t>SERGIO LUIS BUJES PINTO</t>
  </si>
  <si>
    <t>CNC107Q8X3</t>
  </si>
  <si>
    <t>Hp</t>
  </si>
  <si>
    <t>210000060211-0000</t>
  </si>
  <si>
    <t>CGE000467</t>
  </si>
  <si>
    <t>SLBUJESP</t>
  </si>
  <si>
    <t>NBR9136YQ6-01</t>
  </si>
  <si>
    <t>210000016887-0000</t>
  </si>
  <si>
    <t>CGE000435</t>
  </si>
  <si>
    <t>REVISAR POR CARINA GALLARDO, PISO 1</t>
  </si>
  <si>
    <t>REVISAR POR CARINA GALLARDO PISO 1</t>
  </si>
  <si>
    <t>SE ENCUENTRA EN TERRENO PISO 1</t>
  </si>
  <si>
    <t>PISO 2</t>
  </si>
  <si>
    <t>USUARIA SE ENCUENTRA DE LICENCIA, PISO 2</t>
  </si>
  <si>
    <t>USUARIA SE ENCUENTRA DE LICENCIA PISO 2</t>
  </si>
  <si>
    <t>REVISAR POR CARINA GALLARDO, PISO 2</t>
  </si>
  <si>
    <t>2100000058830-0000</t>
  </si>
  <si>
    <t>210000035664-0000</t>
  </si>
  <si>
    <t>210000028188-0000</t>
  </si>
  <si>
    <t>210000066561-0000</t>
  </si>
  <si>
    <t>210000021748-0000</t>
  </si>
  <si>
    <t>210000060783-0000</t>
  </si>
  <si>
    <t>210000066395-0000</t>
  </si>
  <si>
    <t>210000066558-0000</t>
  </si>
  <si>
    <t>210000060347-0000</t>
  </si>
  <si>
    <t>210000060640-0000</t>
  </si>
  <si>
    <t>210000063933-0000</t>
  </si>
  <si>
    <t>210000060767-0000</t>
  </si>
  <si>
    <t>210000066651-0000</t>
  </si>
  <si>
    <t>210000026794-0000</t>
  </si>
  <si>
    <t>210000026458-0000</t>
  </si>
  <si>
    <t>210000029723-0000</t>
  </si>
  <si>
    <t>210000066754-0000</t>
  </si>
  <si>
    <t>210000066641-0000</t>
  </si>
  <si>
    <t>210000066741-0000</t>
  </si>
  <si>
    <t>210000062502-0000</t>
  </si>
  <si>
    <t>210000062499-0000</t>
  </si>
  <si>
    <t>210000060798-0000</t>
  </si>
  <si>
    <t>210000066328-0000</t>
  </si>
  <si>
    <t>210000066329-0000</t>
  </si>
  <si>
    <t>210000024769-0000</t>
  </si>
  <si>
    <t>210000066419-0000</t>
  </si>
  <si>
    <t>210000066560-0000</t>
  </si>
  <si>
    <t>210000065927-0000</t>
  </si>
  <si>
    <t>210000062403-0000</t>
  </si>
  <si>
    <t>210000062536-0000</t>
  </si>
  <si>
    <t>210000021081-0000</t>
  </si>
  <si>
    <t>210000065974-0000</t>
  </si>
  <si>
    <t>210000028621-0000</t>
  </si>
  <si>
    <t>210000066345-0000</t>
  </si>
  <si>
    <t>210000062778-0000</t>
  </si>
  <si>
    <t>210000061166-0000</t>
  </si>
  <si>
    <t>210000063451-0000</t>
  </si>
  <si>
    <t>210000061633-0000</t>
  </si>
  <si>
    <t>210000063461-0000</t>
  </si>
  <si>
    <t>210000029948-0000</t>
  </si>
  <si>
    <t>210000065859-0000</t>
  </si>
  <si>
    <t>210000060931-0000</t>
  </si>
  <si>
    <t>210000066707-0000</t>
  </si>
  <si>
    <t>210000028453-0000</t>
  </si>
  <si>
    <t>210000066748-0000</t>
  </si>
  <si>
    <t>210000066654-0000</t>
  </si>
  <si>
    <t>210000062912-0000</t>
  </si>
  <si>
    <t>210000022384-0000</t>
  </si>
  <si>
    <t>210000061553-0000</t>
  </si>
  <si>
    <t>210000062928-0000</t>
  </si>
  <si>
    <t>210000066400-0000</t>
  </si>
  <si>
    <t>210000028659-0000</t>
  </si>
  <si>
    <t>210000066397-0000</t>
  </si>
  <si>
    <t>210000062823-0000</t>
  </si>
  <si>
    <t>210000063630-0000</t>
  </si>
  <si>
    <t>210000037614-0000</t>
  </si>
  <si>
    <t>210000045176-0000</t>
  </si>
  <si>
    <t>210000065931-0000</t>
  </si>
  <si>
    <t>210000032698-0000</t>
  </si>
  <si>
    <t>210000066416-0000</t>
  </si>
  <si>
    <t>210000024560-0000</t>
  </si>
  <si>
    <t>210000023269-0000</t>
  </si>
  <si>
    <t>210000030340-0000</t>
  </si>
  <si>
    <t>210000066614-0000</t>
  </si>
  <si>
    <t>210000034558-0000</t>
  </si>
  <si>
    <t>210000031539-0000</t>
  </si>
  <si>
    <t>210000061612-0000</t>
  </si>
  <si>
    <t>210000060768-0000</t>
  </si>
  <si>
    <t>200000060732-0000</t>
  </si>
  <si>
    <t>210000036277-0000</t>
  </si>
  <si>
    <t>210000062336-0000</t>
  </si>
  <si>
    <t>210000063702-0000</t>
  </si>
  <si>
    <t>210000027199-0000</t>
  </si>
  <si>
    <t>210000049972-0000</t>
  </si>
  <si>
    <t>210000061187-0000</t>
  </si>
  <si>
    <t>210000059235-0000</t>
  </si>
  <si>
    <t>210000043472-0000</t>
  </si>
  <si>
    <t>210000024433-0000</t>
  </si>
  <si>
    <t>210000065142-0000</t>
  </si>
  <si>
    <t>210000029721-0000</t>
  </si>
  <si>
    <t>210000028334-0000</t>
  </si>
  <si>
    <t>210000061060-0000</t>
  </si>
  <si>
    <t>210000028336-0000</t>
  </si>
  <si>
    <t>210000043018-0000</t>
  </si>
  <si>
    <t>210000065150-0000</t>
  </si>
  <si>
    <t>210000061612-0001</t>
  </si>
  <si>
    <t>210000060759-0000</t>
  </si>
  <si>
    <t>210000061590-0000</t>
  </si>
  <si>
    <t>210000029716-0000</t>
  </si>
  <si>
    <t>210000060377-0000</t>
  </si>
  <si>
    <t>210000063791-0000</t>
  </si>
  <si>
    <t>210000060128-0000</t>
  </si>
  <si>
    <t>210000044815-0000</t>
  </si>
  <si>
    <t>210000063098-0000</t>
  </si>
  <si>
    <t>510000006541-0000</t>
  </si>
  <si>
    <t>510000004669-0000</t>
  </si>
  <si>
    <t>210000062756-0000</t>
  </si>
  <si>
    <t>210000061549-0000</t>
  </si>
  <si>
    <t>510000008539-0000</t>
  </si>
  <si>
    <t>210000063799-0000</t>
  </si>
  <si>
    <t>210000062567-0000</t>
  </si>
  <si>
    <t>510000007098-0000</t>
  </si>
  <si>
    <t>210000062782-0000</t>
  </si>
  <si>
    <t>510000003615-0000</t>
  </si>
  <si>
    <t>210000029719-0000</t>
  </si>
  <si>
    <t>510000003555-0000</t>
  </si>
  <si>
    <t>210000063797-0000</t>
  </si>
  <si>
    <t>210000065160-0000</t>
  </si>
  <si>
    <t>210000049446-0000</t>
  </si>
  <si>
    <t>510000006476-0000</t>
  </si>
  <si>
    <t>210000029724-0000</t>
  </si>
  <si>
    <t>210000060327-0000</t>
  </si>
  <si>
    <t>210000066116-0000</t>
  </si>
  <si>
    <t>210000066085-0000</t>
  </si>
  <si>
    <t>210000063788-0000</t>
  </si>
  <si>
    <t>210000062748-0000</t>
  </si>
  <si>
    <t>210000059783-0000</t>
  </si>
  <si>
    <t>210000066649-0000</t>
  </si>
  <si>
    <t>210000066688-0000</t>
  </si>
  <si>
    <t>210000065135-0000</t>
  </si>
  <si>
    <t>210000064005-0000</t>
  </si>
  <si>
    <t>210000066667-0000</t>
  </si>
  <si>
    <t>210000066757-0000</t>
  </si>
  <si>
    <t>210000063879-0000</t>
  </si>
  <si>
    <t>210000064162-0000</t>
  </si>
  <si>
    <t>210000051549-0000</t>
  </si>
  <si>
    <t>210000060366-0000</t>
  </si>
  <si>
    <t>210000063913-0000</t>
  </si>
  <si>
    <t>210000061535-0000</t>
  </si>
  <si>
    <t>210000062471-0000</t>
  </si>
  <si>
    <t>210000036678-0000</t>
  </si>
  <si>
    <t>210000036619-0000</t>
  </si>
  <si>
    <t>210000060368-0000</t>
  </si>
  <si>
    <t>210000060422-0000</t>
  </si>
  <si>
    <t>210000062796-0000</t>
  </si>
  <si>
    <t>210000062936-0000</t>
  </si>
  <si>
    <t>210000062859-0000</t>
  </si>
  <si>
    <t>210000019447-0000</t>
  </si>
  <si>
    <t>210000061630-0000</t>
  </si>
  <si>
    <t>210000062789-0000</t>
  </si>
  <si>
    <t>210000062984-0000</t>
  </si>
  <si>
    <t>210000063922-0000</t>
  </si>
  <si>
    <t>210000026499-0000</t>
  </si>
  <si>
    <t>210000016811-0000</t>
  </si>
  <si>
    <t>210000063849-0000</t>
  </si>
  <si>
    <t>210000062328-0000</t>
  </si>
  <si>
    <t>210000062857-0000</t>
  </si>
  <si>
    <t>210000026668-0000</t>
  </si>
  <si>
    <t>210000026002-0000</t>
  </si>
  <si>
    <t>210000061589-0000</t>
  </si>
  <si>
    <t>210000026623-0000</t>
  </si>
  <si>
    <t>210000052229-0000</t>
  </si>
  <si>
    <t>210000036500-0000</t>
  </si>
  <si>
    <t>210000066446-0000</t>
  </si>
  <si>
    <t>210000062917-0000</t>
  </si>
  <si>
    <t>210000019376-0000</t>
  </si>
  <si>
    <t>210000063853-0000</t>
  </si>
  <si>
    <t>210000061632-0000</t>
  </si>
  <si>
    <t>210000062925-0000</t>
  </si>
  <si>
    <t>210000061602-0000</t>
  </si>
  <si>
    <t>210000023751-0000</t>
  </si>
  <si>
    <t>210000017815-0000</t>
  </si>
  <si>
    <t>210000061671-0000</t>
  </si>
  <si>
    <t>210000064000-0000</t>
  </si>
  <si>
    <t>210000064007-0000</t>
  </si>
  <si>
    <t>210000061677-0000</t>
  </si>
  <si>
    <t>210000062434-0000</t>
  </si>
  <si>
    <t>210000026548-0000</t>
  </si>
  <si>
    <t>210000063819-0000</t>
  </si>
  <si>
    <t>210000066712-0000</t>
  </si>
  <si>
    <t>210000025592-0000</t>
  </si>
  <si>
    <t>210000061580-0000</t>
  </si>
  <si>
    <t>210000062373-0000</t>
  </si>
  <si>
    <t>210000066455-0000</t>
  </si>
  <si>
    <t>210000024587-0000</t>
  </si>
  <si>
    <t>210000016166-0000</t>
  </si>
  <si>
    <t>210000062156-0000</t>
  </si>
  <si>
    <t>210000061533-0000</t>
  </si>
  <si>
    <t>210000062372-0000</t>
  </si>
  <si>
    <t>210000066695-0000</t>
  </si>
  <si>
    <t>210000064141-0000</t>
  </si>
  <si>
    <t>210000049937-0000</t>
  </si>
  <si>
    <t>210000045535-0000</t>
  </si>
  <si>
    <t>210000060791-0000</t>
  </si>
  <si>
    <t>210000034582-0000</t>
  </si>
  <si>
    <t>210000045976-0000</t>
  </si>
  <si>
    <t>210000024819-0000</t>
  </si>
  <si>
    <t>210000063775-0000</t>
  </si>
  <si>
    <t>210000030014-0000</t>
  </si>
  <si>
    <t>210000062455-0000</t>
  </si>
  <si>
    <t>210000030343-0000</t>
  </si>
  <si>
    <t>210000062923-0000</t>
  </si>
  <si>
    <t>210000026551-0000</t>
  </si>
  <si>
    <t>210000049151-0000</t>
  </si>
  <si>
    <t>210000016395-0000</t>
  </si>
  <si>
    <t>210000066424-0000</t>
  </si>
  <si>
    <t>210000016947-0000</t>
  </si>
  <si>
    <t>210000063942-0000</t>
  </si>
  <si>
    <t>210000025416-0000</t>
  </si>
  <si>
    <t>210000026397-0000</t>
  </si>
  <si>
    <t>210000063863-0000</t>
  </si>
  <si>
    <t>210000030006-0000</t>
  </si>
  <si>
    <t>210000062386-0000</t>
  </si>
  <si>
    <t>210000061056-0000</t>
  </si>
  <si>
    <t>210000061214-0000</t>
  </si>
  <si>
    <t>210000062339-0000</t>
  </si>
  <si>
    <t>210000061131-0000</t>
  </si>
  <si>
    <t>210000066495-0000</t>
  </si>
  <si>
    <t>210000026792-0000</t>
  </si>
  <si>
    <t>210000062818-0000</t>
  </si>
  <si>
    <t>210000052263-0000</t>
  </si>
  <si>
    <t>210000036470-0000</t>
  </si>
  <si>
    <t>210000017918-0000</t>
  </si>
  <si>
    <t>210000026092-0000</t>
  </si>
  <si>
    <t>210000026435-0000</t>
  </si>
  <si>
    <t>210000051114-0000</t>
  </si>
  <si>
    <t>210000036589-0000</t>
  </si>
  <si>
    <t>CN0U072N641809AP20CS</t>
  </si>
  <si>
    <t>W009SEQ</t>
  </si>
  <si>
    <t>VN0MDK14WS700418A3YUA02</t>
  </si>
  <si>
    <t>H40G19N69044C XY</t>
  </si>
  <si>
    <t>CN0FYNWJWSL0021HD2RBA01</t>
  </si>
  <si>
    <t>CN0FYNWJWSL0021HD3FBA01</t>
  </si>
  <si>
    <t>CN0101CFTV2003AB438BA01</t>
  </si>
  <si>
    <t>CN0FYNWJWSL0021HCENBA01</t>
  </si>
  <si>
    <t>Q40G17N70023B XY</t>
  </si>
  <si>
    <t>CN0101CFTV2003AH1GVUA01</t>
  </si>
  <si>
    <t>CN0101CFTV2003AB43HBA01</t>
  </si>
  <si>
    <t>CN0N300641809BF1WEL</t>
  </si>
  <si>
    <t>R9136YTB</t>
  </si>
  <si>
    <t>CN04XK6N</t>
  </si>
  <si>
    <t>R9136YQ6</t>
  </si>
  <si>
    <t>CN0N445N7426101N2GVU</t>
  </si>
  <si>
    <t>CN0300H641800251F4L</t>
  </si>
  <si>
    <t>0N300H641809CB1MTL</t>
  </si>
  <si>
    <t>CN0N300H641809C81B9L</t>
  </si>
  <si>
    <t>CN0N300H641809CB196L</t>
  </si>
  <si>
    <t>CN0N300H641809C818WL</t>
  </si>
  <si>
    <t>CN04Y2817161848SABGQ</t>
  </si>
  <si>
    <t>CN0N300H641809C81BKL</t>
  </si>
  <si>
    <t>CN0X706H728729BL06YL</t>
  </si>
  <si>
    <t>R90YBTKF</t>
  </si>
  <si>
    <t>CN0N300H641809BU04FL</t>
  </si>
  <si>
    <t>210000017760-0000</t>
  </si>
  <si>
    <t>CGE011554</t>
  </si>
  <si>
    <t>2YFVML1</t>
  </si>
  <si>
    <t>21 MAYO 1198</t>
  </si>
  <si>
    <t>TOCOPILLA</t>
  </si>
  <si>
    <t>SIN USO Y SIN USUARIO</t>
  </si>
  <si>
    <t>CGE011553</t>
  </si>
  <si>
    <t>803NDWECE873</t>
  </si>
  <si>
    <t>L177WSBS</t>
  </si>
  <si>
    <t>210000015004-0000</t>
  </si>
  <si>
    <t>CGE11582</t>
  </si>
  <si>
    <t>2100000052267-0000</t>
  </si>
  <si>
    <t>CGE001172</t>
  </si>
  <si>
    <t>MARGORIET XIMENA RAMIREZ ROJAS</t>
  </si>
  <si>
    <t>MXRAMIREZR</t>
  </si>
  <si>
    <t>4CE7392J0V</t>
  </si>
  <si>
    <t>DT4CE739J0V-01</t>
  </si>
  <si>
    <t>EJECUTIVO EN ATENCIÓN AQL CLIENTE</t>
  </si>
  <si>
    <t>210000015001-0000</t>
  </si>
  <si>
    <t>CGE01171</t>
  </si>
  <si>
    <t>210000016752-0000</t>
  </si>
  <si>
    <t>CGE001170</t>
  </si>
  <si>
    <t>VERONICA ERNESTINA MOYA PIZARRO</t>
  </si>
  <si>
    <t>210000052268-0000</t>
  </si>
  <si>
    <t>CGE001173</t>
  </si>
  <si>
    <t>EJECUTIVOVEMP</t>
  </si>
  <si>
    <t>4CE739HV6</t>
  </si>
  <si>
    <t>DT4CE739HV66</t>
  </si>
  <si>
    <t>210000061615-0000</t>
  </si>
  <si>
    <t>CGE001178</t>
  </si>
  <si>
    <t>JUAN EMILIO MUÑOZ CASTILLO</t>
  </si>
  <si>
    <t>JEMUNOZC</t>
  </si>
  <si>
    <t>5CD207HD8S</t>
  </si>
  <si>
    <t>NB5CD207HD8S-1</t>
  </si>
  <si>
    <t>SUPERVISOR GLOBAL</t>
  </si>
  <si>
    <t>210000016473-0000</t>
  </si>
  <si>
    <t>CGE001176</t>
  </si>
  <si>
    <t>210000016247-0000</t>
  </si>
  <si>
    <t>CGE011531</t>
  </si>
  <si>
    <t>CARLOS FRANCISCO AGUIRRE PAEZ</t>
  </si>
  <si>
    <t>SUPERVISOR ACTIVO GLOBAL</t>
  </si>
  <si>
    <t>210000017964-0000</t>
  </si>
  <si>
    <t>CGE011552</t>
  </si>
  <si>
    <t>210000017960-0000</t>
  </si>
  <si>
    <t>CGE001174</t>
  </si>
  <si>
    <t>210000030273-0000</t>
  </si>
  <si>
    <t>CGE008753</t>
  </si>
  <si>
    <t>CFAGUIRREP</t>
  </si>
  <si>
    <t>NBPF1CSW5L</t>
  </si>
  <si>
    <t>L490 8G</t>
  </si>
  <si>
    <t>210000049590-0000</t>
  </si>
  <si>
    <t>CGE011529</t>
  </si>
  <si>
    <t>4CE739HQ9</t>
  </si>
  <si>
    <t>EQUIPO SIN USO</t>
  </si>
  <si>
    <t>210000017975-0000</t>
  </si>
  <si>
    <t>CGE011551</t>
  </si>
  <si>
    <t>210000017683-0000</t>
  </si>
  <si>
    <t>CGE011550</t>
  </si>
  <si>
    <t>1TSXLL1</t>
  </si>
  <si>
    <t>LATITUDE E5500</t>
  </si>
  <si>
    <t>210000018108-0000</t>
  </si>
  <si>
    <t>CGE011532</t>
  </si>
  <si>
    <t>210000016250-0000</t>
  </si>
  <si>
    <t>CGE011581</t>
  </si>
  <si>
    <t>2100000036504-0000</t>
  </si>
  <si>
    <t>CGE011580</t>
  </si>
  <si>
    <t>MXL13613L1</t>
  </si>
  <si>
    <t>General Manuel baquedado N*732</t>
  </si>
  <si>
    <t>General Manuel baquedado N*733</t>
  </si>
  <si>
    <t>General Manuel baquedado N*734</t>
  </si>
  <si>
    <t>General Manuel baquedado N*735</t>
  </si>
  <si>
    <t>General Manuel baquedado N*736</t>
  </si>
  <si>
    <t>Centro de Operaciones Logisticas Norte</t>
  </si>
  <si>
    <t>Christian Alfredo Rojas Nuñez</t>
  </si>
  <si>
    <t>Coordinador de Contratistas</t>
  </si>
  <si>
    <t>Gestión de la Contrucción</t>
  </si>
  <si>
    <t>ccaviedesf</t>
  </si>
  <si>
    <t>R90WZG4EW11</t>
  </si>
  <si>
    <t>NBR90WZG4EW11</t>
  </si>
  <si>
    <t>R10ET48W</t>
  </si>
  <si>
    <t>Paul Romero Araneda</t>
  </si>
  <si>
    <t>promeroa</t>
  </si>
  <si>
    <t>8CN3500B4Z</t>
  </si>
  <si>
    <t>AIOCN3500B4Z</t>
  </si>
  <si>
    <t>fbravoa</t>
  </si>
  <si>
    <t>R911755W</t>
  </si>
  <si>
    <t>NBR911755W</t>
  </si>
  <si>
    <t>Analisis Zonal</t>
  </si>
  <si>
    <t>CGE005565</t>
  </si>
  <si>
    <t>mlopeza</t>
  </si>
  <si>
    <t>CGL99W3</t>
  </si>
  <si>
    <t>NBCGL99W3</t>
  </si>
  <si>
    <t>4X3ZH9DX401232W</t>
  </si>
  <si>
    <t>Comercial Coquimbo</t>
  </si>
  <si>
    <t>CGE000501</t>
  </si>
  <si>
    <t>mtrigop</t>
  </si>
  <si>
    <t>Transmisión Norte</t>
  </si>
  <si>
    <t>Lo despidieron recientemente</t>
  </si>
  <si>
    <t>Coquimbo</t>
  </si>
  <si>
    <t>CGE004209</t>
  </si>
  <si>
    <t>ragonzalezf</t>
  </si>
  <si>
    <t>5CD30855JW11</t>
  </si>
  <si>
    <t>NB5CD30855JW11</t>
  </si>
  <si>
    <t>Ingenieria</t>
  </si>
  <si>
    <t>Servicio al Clientes</t>
  </si>
  <si>
    <t>Lectura, Reparto y Cobranza</t>
  </si>
  <si>
    <t>210000059736-0000</t>
  </si>
  <si>
    <t>CGE003721</t>
  </si>
  <si>
    <t>febeltrano</t>
  </si>
  <si>
    <t>R911754X</t>
  </si>
  <si>
    <t>NBR911754X</t>
  </si>
  <si>
    <t>Daniela Marisol Yañez Sepulveda</t>
  </si>
  <si>
    <t>CGE004188</t>
  </si>
  <si>
    <t>fenunezg</t>
  </si>
  <si>
    <t>5CD30855MK</t>
  </si>
  <si>
    <t>NB5CD30855MK</t>
  </si>
  <si>
    <t>José Miguel Uribe Tabilo</t>
  </si>
  <si>
    <t>Comercial Regional</t>
  </si>
  <si>
    <t>Persona</t>
  </si>
  <si>
    <t>CGE000617</t>
  </si>
  <si>
    <t>wavillarroelc</t>
  </si>
  <si>
    <t>5CD207HCJV1</t>
  </si>
  <si>
    <t>NB5CD207HCJV1</t>
  </si>
  <si>
    <t>Javier Eduardo Pinilla Lopez</t>
  </si>
  <si>
    <t>Albert Zacarias Vallejos Arias</t>
  </si>
  <si>
    <t>210000060162-0000</t>
  </si>
  <si>
    <t>CGE000339</t>
  </si>
  <si>
    <t>saperaltag</t>
  </si>
  <si>
    <t>R9136YQ0W11</t>
  </si>
  <si>
    <t>NBR9136YQ0W11</t>
  </si>
  <si>
    <t>Ausente, PC desconosimiento si se ocupa</t>
  </si>
  <si>
    <t>CGE005544</t>
  </si>
  <si>
    <t>ccfuenzalidar</t>
  </si>
  <si>
    <t>DMZ79W3</t>
  </si>
  <si>
    <t>NBDMZ79W3</t>
  </si>
  <si>
    <t>Se encuentra en Terreno.</t>
  </si>
  <si>
    <t>Sebastian Moya</t>
  </si>
  <si>
    <t>CGE005537</t>
  </si>
  <si>
    <t>smoyat</t>
  </si>
  <si>
    <t>3PZ79W3</t>
  </si>
  <si>
    <t>NB3PZ79W3</t>
  </si>
  <si>
    <t>pgalveza</t>
  </si>
  <si>
    <t>Miguel Morgado</t>
  </si>
  <si>
    <t>CGE004212</t>
  </si>
  <si>
    <t>mamorgadoc</t>
  </si>
  <si>
    <t>5CD30855J7W11</t>
  </si>
  <si>
    <t>NB5CD30855J7W11</t>
  </si>
  <si>
    <t>En Vacaciones</t>
  </si>
  <si>
    <t>Regional Distribución Norte (Director)</t>
  </si>
  <si>
    <t>210000051722-0000</t>
  </si>
  <si>
    <t>CGE000615</t>
  </si>
  <si>
    <t>Alexis Torres diaz</t>
  </si>
  <si>
    <t>atorresd</t>
  </si>
  <si>
    <t>5CG8190K5S</t>
  </si>
  <si>
    <t>NB5CG8190K5S</t>
  </si>
  <si>
    <t>Avenida Gobernadora Laura Pizarron N° 1485</t>
  </si>
  <si>
    <t>OVALLE</t>
  </si>
  <si>
    <t>Delegación Ovalle</t>
  </si>
  <si>
    <t>210000052036-0000</t>
  </si>
  <si>
    <t>CGE000614</t>
  </si>
  <si>
    <t>5cg747XJ94</t>
  </si>
  <si>
    <t>HP 2013 UltraSlim Docking Station</t>
  </si>
  <si>
    <t>210000026679-0000</t>
  </si>
  <si>
    <t>CGE000613</t>
  </si>
  <si>
    <t>CNC115PR0J</t>
  </si>
  <si>
    <t>210000066418-0000</t>
  </si>
  <si>
    <t>CGE010632</t>
  </si>
  <si>
    <t>Sebastian Ceura</t>
  </si>
  <si>
    <t>saceurad</t>
  </si>
  <si>
    <t>MP2GDFS9</t>
  </si>
  <si>
    <t>AIOMP2GDFS9</t>
  </si>
  <si>
    <t>210000066082-0000</t>
  </si>
  <si>
    <t>CGE010081</t>
  </si>
  <si>
    <t>Leandro Castillo Michea</t>
  </si>
  <si>
    <t>lacastillom</t>
  </si>
  <si>
    <t>C0GGSW3</t>
  </si>
  <si>
    <t>NBC0GGSW3</t>
  </si>
  <si>
    <t>210000027331-0000</t>
  </si>
  <si>
    <t>CGE011979</t>
  </si>
  <si>
    <t>CNC115T038</t>
  </si>
  <si>
    <t>HO</t>
  </si>
  <si>
    <t>210000066327-0000</t>
  </si>
  <si>
    <t>CGE010845</t>
  </si>
  <si>
    <t>Luz Marina Mamani Escobar</t>
  </si>
  <si>
    <t>lmmamanie</t>
  </si>
  <si>
    <t>MP2A5ZY6</t>
  </si>
  <si>
    <t>AIOMP2A5ZY6</t>
  </si>
  <si>
    <t>CGE005087</t>
  </si>
  <si>
    <t>Elias Contreras Meriño</t>
  </si>
  <si>
    <t>ejcontreras</t>
  </si>
  <si>
    <t>37T79W3</t>
  </si>
  <si>
    <t>NB37T79W3</t>
  </si>
  <si>
    <t>210000017963-0000</t>
  </si>
  <si>
    <t>CGE007972</t>
  </si>
  <si>
    <t>Sin usuario</t>
  </si>
  <si>
    <t>210000045902-0000</t>
  </si>
  <si>
    <t>CGE000611</t>
  </si>
  <si>
    <t>Fernando Cortes Vega</t>
  </si>
  <si>
    <t>fcortesv</t>
  </si>
  <si>
    <t>5CG6402H3M</t>
  </si>
  <si>
    <t>NB5CG6402H3M</t>
  </si>
  <si>
    <t>210000027335-0000</t>
  </si>
  <si>
    <t>CGE000624</t>
  </si>
  <si>
    <t>CNC115T2FK</t>
  </si>
  <si>
    <t>No se ocupa, muy antiguo</t>
  </si>
  <si>
    <t>210000027122-0000</t>
  </si>
  <si>
    <t>CGE000625</t>
  </si>
  <si>
    <t>MXL1341P49</t>
  </si>
  <si>
    <t>HP Compaq 8200 Elite Small Form Factor</t>
  </si>
  <si>
    <t>210000030194-0000</t>
  </si>
  <si>
    <t>CGE000612</t>
  </si>
  <si>
    <t>Fernando Peres Segura</t>
  </si>
  <si>
    <t>fperezs</t>
  </si>
  <si>
    <t>NBMP1NTFN5</t>
  </si>
  <si>
    <t>MP1NTFN5</t>
  </si>
  <si>
    <t>210000063497-0000</t>
  </si>
  <si>
    <t>CGE005077</t>
  </si>
  <si>
    <t>Maximiliano Alcantara Irarrazabal</t>
  </si>
  <si>
    <t>malcantara</t>
  </si>
  <si>
    <t>4ML99WW3</t>
  </si>
  <si>
    <t>NB4ML99W3</t>
  </si>
  <si>
    <t>210000017957-0000</t>
  </si>
  <si>
    <t>CGE000630</t>
  </si>
  <si>
    <t>210000039833-0000</t>
  </si>
  <si>
    <t>CGE000777</t>
  </si>
  <si>
    <t>Alexis Tapia Santander</t>
  </si>
  <si>
    <t>atapias</t>
  </si>
  <si>
    <t>NBR911754PW11</t>
  </si>
  <si>
    <t>R911754PW11</t>
  </si>
  <si>
    <t>CGE011980</t>
  </si>
  <si>
    <t>4X3ZH9DX401141A</t>
  </si>
  <si>
    <t>S24A336NH</t>
  </si>
  <si>
    <t>210000061664-0000</t>
  </si>
  <si>
    <t>CGE001994</t>
  </si>
  <si>
    <t>Norbis Alfaro Maya</t>
  </si>
  <si>
    <t>nalfarom</t>
  </si>
  <si>
    <t>5CD207HFN7</t>
  </si>
  <si>
    <t>NB5CD207HFN7</t>
  </si>
  <si>
    <t>210000024276-0000</t>
  </si>
  <si>
    <t>CGE000622</t>
  </si>
  <si>
    <t>Oscar Rojas Cortes</t>
  </si>
  <si>
    <t>MXL1130SCL</t>
  </si>
  <si>
    <t>HP Compaq 8100 Elite Small Form Factor</t>
  </si>
  <si>
    <t>No fue a trabajar</t>
  </si>
  <si>
    <t>210000024723-0000</t>
  </si>
  <si>
    <t>CGE000621</t>
  </si>
  <si>
    <t>CNC114QCSM</t>
  </si>
  <si>
    <t>210000063498-0000</t>
  </si>
  <si>
    <t>CGE005101</t>
  </si>
  <si>
    <t>Sebastian Carvagal</t>
  </si>
  <si>
    <t>scarvajalj</t>
  </si>
  <si>
    <t>39HB9W3</t>
  </si>
  <si>
    <t>NB39HB9W3</t>
  </si>
  <si>
    <t>210000066469-0000</t>
  </si>
  <si>
    <t>CGE010508</t>
  </si>
  <si>
    <t>Wilson Tabali</t>
  </si>
  <si>
    <t>watabalic</t>
  </si>
  <si>
    <t>MP2GDFSB</t>
  </si>
  <si>
    <t>DTMP2GDFSB</t>
  </si>
  <si>
    <t>210000061069-0000</t>
  </si>
  <si>
    <t>CGE004463</t>
  </si>
  <si>
    <t>Miguel Morales Meira</t>
  </si>
  <si>
    <t>mmoralesn</t>
  </si>
  <si>
    <t>5CG207HF5J</t>
  </si>
  <si>
    <t>NB5CG207HF5J</t>
  </si>
  <si>
    <t>210000063996-0000</t>
  </si>
  <si>
    <t>CGE005183</t>
  </si>
  <si>
    <t>CGE009113</t>
  </si>
  <si>
    <t>1CP22758DR</t>
  </si>
  <si>
    <t>HP Universal USB-C Multiport Hub</t>
  </si>
  <si>
    <t>CGE011060</t>
  </si>
  <si>
    <t>JAVIERA DE JESUS VALENCIA ZAMORANO</t>
  </si>
  <si>
    <t>JVALENCIAZ</t>
  </si>
  <si>
    <t>1CR1070CMW</t>
  </si>
  <si>
    <t>CGE002628</t>
  </si>
  <si>
    <t>5CD207HF52</t>
  </si>
  <si>
    <t>NB5CD207HF52</t>
  </si>
  <si>
    <t>CGE002017</t>
  </si>
  <si>
    <t>FERNANDO TRAUB D</t>
  </si>
  <si>
    <t>FTRAUBD</t>
  </si>
  <si>
    <t>ZZPCH4ZH401518E</t>
  </si>
  <si>
    <t>USUARIO NO DISPONIBLE FALTA INVENTARIAR NOTEBOOK</t>
  </si>
  <si>
    <t>CGE002048</t>
  </si>
  <si>
    <t>MCAMPUSANOF</t>
  </si>
  <si>
    <t>212NTKF10989</t>
  </si>
  <si>
    <t>24MK430H-B</t>
  </si>
  <si>
    <t>CGE005235</t>
  </si>
  <si>
    <t>5CAB5W3</t>
  </si>
  <si>
    <t>NB5CAB5W3</t>
  </si>
  <si>
    <t>ACTIVO FIJO NO LEGIBLE REVISAR POR CARINA GALLARDO</t>
  </si>
  <si>
    <t>CGE002629</t>
  </si>
  <si>
    <t>503NDJX52588</t>
  </si>
  <si>
    <t>CGE002577</t>
  </si>
  <si>
    <t>NICOLAS GUTIERREZ ZEPEDA</t>
  </si>
  <si>
    <t>NGUTIERREZZ</t>
  </si>
  <si>
    <t>61BCMMAR6WWV90572</t>
  </si>
  <si>
    <t>THINKVISION T24V</t>
  </si>
  <si>
    <t>TARIFAS Y CONTABILIDAD REGULATORIA</t>
  </si>
  <si>
    <t>JOSE MANUEL RENGIFFO</t>
  </si>
  <si>
    <t>CGE002018</t>
  </si>
  <si>
    <t>R9117571</t>
  </si>
  <si>
    <t>NBR9117571</t>
  </si>
  <si>
    <t>CGE001527</t>
  </si>
  <si>
    <t>212NTBK10973</t>
  </si>
  <si>
    <t>CGE001342</t>
  </si>
  <si>
    <t>CGE004412</t>
  </si>
  <si>
    <t>KAREN CARVAJAL LABARCA</t>
  </si>
  <si>
    <t>KCARVAJALL</t>
  </si>
  <si>
    <t>4X3ZH4TW2055358</t>
  </si>
  <si>
    <t>PROCESOS TRANSVERSALES</t>
  </si>
  <si>
    <t>GREGORY ROJAS</t>
  </si>
  <si>
    <t>CGE002716</t>
  </si>
  <si>
    <t>PF1W5YEV</t>
  </si>
  <si>
    <t>NBPF1W5YEV</t>
  </si>
  <si>
    <t>CGE009834</t>
  </si>
  <si>
    <t>MIRNA GONZALEZ CORTEZ</t>
  </si>
  <si>
    <t>MGONZALEZC</t>
  </si>
  <si>
    <t>4X3ZH9DX401114Y</t>
  </si>
  <si>
    <t>CGE001255</t>
  </si>
  <si>
    <t>CGE004393</t>
  </si>
  <si>
    <t>GROJASP</t>
  </si>
  <si>
    <t>4X3ZH4TW206113P</t>
  </si>
  <si>
    <t>CAROLINA LEON</t>
  </si>
  <si>
    <t>CGE006927</t>
  </si>
  <si>
    <t>561KTZ3</t>
  </si>
  <si>
    <t>CGE009833</t>
  </si>
  <si>
    <t>CGE004204</t>
  </si>
  <si>
    <t>KAREN CORTEZ-MONRROY</t>
  </si>
  <si>
    <t>KCORTEZM</t>
  </si>
  <si>
    <t>HQ-TRE 71025</t>
  </si>
  <si>
    <t>MARIA EUGENIA CID</t>
  </si>
  <si>
    <t>CGE005262</t>
  </si>
  <si>
    <t>MCIDA</t>
  </si>
  <si>
    <t>MFGYR2023</t>
  </si>
  <si>
    <t>NBMFGYR2023</t>
  </si>
  <si>
    <t>NICOLE BRUL</t>
  </si>
  <si>
    <t>SERIE NO LEGIBLE</t>
  </si>
  <si>
    <t>CGE002617</t>
  </si>
  <si>
    <t>574723886A</t>
  </si>
  <si>
    <t>CGE001213</t>
  </si>
  <si>
    <t>4X3ZH4TW206004W</t>
  </si>
  <si>
    <t>CGE001214</t>
  </si>
  <si>
    <t>DANIELA RODRIGUEZ VIZCARRA</t>
  </si>
  <si>
    <t>DRODRIGUEZV</t>
  </si>
  <si>
    <t>5CD30FDR</t>
  </si>
  <si>
    <t>NB5CD30FDR</t>
  </si>
  <si>
    <t>CGE001532</t>
  </si>
  <si>
    <t>CGE005233</t>
  </si>
  <si>
    <t>STBLL99W</t>
  </si>
  <si>
    <t>NBSTBLL99W</t>
  </si>
  <si>
    <t>CGE010637</t>
  </si>
  <si>
    <t>DANIELA CERDA LEIVA</t>
  </si>
  <si>
    <t>DCERDAL</t>
  </si>
  <si>
    <t>AIO 13700H</t>
  </si>
  <si>
    <t>EQUIPO ALL IN ONE SERIE USUARIA NO DISPONIBLE AL INVENTARIAR</t>
  </si>
  <si>
    <t>CGE002053</t>
  </si>
  <si>
    <t>KAREN PAVEZ FUENTES</t>
  </si>
  <si>
    <t>KPAVEZF</t>
  </si>
  <si>
    <t>60DFA2019</t>
  </si>
  <si>
    <t>T24VG</t>
  </si>
  <si>
    <t>NOMINA</t>
  </si>
  <si>
    <t>MARIA ABARCA RAMIREZ</t>
  </si>
  <si>
    <t>CGE002054</t>
  </si>
  <si>
    <t>5KCX5LTAKH</t>
  </si>
  <si>
    <t>NB5KCX5LTAKH</t>
  </si>
  <si>
    <t>CGE010634</t>
  </si>
  <si>
    <t>MARIA CRISTINA MORALES</t>
  </si>
  <si>
    <t>MMORALESC</t>
  </si>
  <si>
    <t>EQUIPO ALL IN ONE SERIE NO DISPONIBLE</t>
  </si>
  <si>
    <t>CGE001430</t>
  </si>
  <si>
    <t>PAMELA CAIGUAN</t>
  </si>
  <si>
    <t>PCAIHUANC</t>
  </si>
  <si>
    <t>3CQ137CRJ1</t>
  </si>
  <si>
    <t>ROGELIO VIELMA</t>
  </si>
  <si>
    <t>CGE002057</t>
  </si>
  <si>
    <t>5CD236FG6X</t>
  </si>
  <si>
    <t>NB5CD236FG6X</t>
  </si>
  <si>
    <t>CGE005332</t>
  </si>
  <si>
    <t>NBCN0101CF</t>
  </si>
  <si>
    <t>CGE008306</t>
  </si>
  <si>
    <t>NMB-3</t>
  </si>
  <si>
    <t>CGE005628</t>
  </si>
  <si>
    <t>JOCELYN CASTRO RIVERA</t>
  </si>
  <si>
    <t>JCASTROR</t>
  </si>
  <si>
    <t>J51KTZ3</t>
  </si>
  <si>
    <t>CGE002056</t>
  </si>
  <si>
    <t>PW009SEW</t>
  </si>
  <si>
    <t>NBPW009SEW</t>
  </si>
  <si>
    <t>CGE001625</t>
  </si>
  <si>
    <t>PABLO LOYOLA APABLAZA</t>
  </si>
  <si>
    <t>PELOYOLAA</t>
  </si>
  <si>
    <t>5CD236FG5Z</t>
  </si>
  <si>
    <t>NB5CD236FG5Z</t>
  </si>
  <si>
    <t>G9</t>
  </si>
  <si>
    <t>EL TREBOL 617</t>
  </si>
  <si>
    <t>TRANSMISION</t>
  </si>
  <si>
    <t>CGE002131</t>
  </si>
  <si>
    <t>NO SE ENCUENTRA</t>
  </si>
  <si>
    <t>CNC118QR1F</t>
  </si>
  <si>
    <t>NO ESTA EL EQUIPO</t>
  </si>
  <si>
    <t>PROGRAMACION COS OHIGGINS</t>
  </si>
  <si>
    <t>CGE003308</t>
  </si>
  <si>
    <t>CNC114QCJM</t>
  </si>
  <si>
    <t>CGE002109</t>
  </si>
  <si>
    <t>CNC115PQPN</t>
  </si>
  <si>
    <t>CGE002143</t>
  </si>
  <si>
    <t>CNC118QR1G</t>
  </si>
  <si>
    <t>CGE003673</t>
  </si>
  <si>
    <t>RAMON CORNEJO HORDENES</t>
  </si>
  <si>
    <t>EN TERRENO</t>
  </si>
  <si>
    <t>ZZPCH4ZK400480A</t>
  </si>
  <si>
    <t>DTMJ0EJZ0F</t>
  </si>
  <si>
    <t>CGE011895</t>
  </si>
  <si>
    <t>MJ0EJZ0F</t>
  </si>
  <si>
    <t>LENOVP</t>
  </si>
  <si>
    <t>CGE002093</t>
  </si>
  <si>
    <t>MIGUEL IBARRA ALIAGA</t>
  </si>
  <si>
    <t>LIBRE</t>
  </si>
  <si>
    <t>CN0N300H6418002S19CL</t>
  </si>
  <si>
    <t>MP2GDM1S</t>
  </si>
  <si>
    <t>CGE011894</t>
  </si>
  <si>
    <t>CGE002132</t>
  </si>
  <si>
    <t>NELSON ALEGRIA FUENTES</t>
  </si>
  <si>
    <t>NFALEGRIAF</t>
  </si>
  <si>
    <t>CNC145P36Q</t>
  </si>
  <si>
    <t>DTMJ0EJYZ9</t>
  </si>
  <si>
    <t>210000003760-0000</t>
  </si>
  <si>
    <t>CGE002124</t>
  </si>
  <si>
    <t>501NDRF8D326</t>
  </si>
  <si>
    <t>CGE002133</t>
  </si>
  <si>
    <t>MJ0EJYZ9</t>
  </si>
  <si>
    <t>CGE009076</t>
  </si>
  <si>
    <t>RICARDO PEREZ</t>
  </si>
  <si>
    <t>CN3500B8C</t>
  </si>
  <si>
    <t>AIO-8CN3500B8C</t>
  </si>
  <si>
    <t>CGE003107</t>
  </si>
  <si>
    <t>CN014K0N74445084AZBU</t>
  </si>
  <si>
    <t>REVA02</t>
  </si>
  <si>
    <t>CGE003106</t>
  </si>
  <si>
    <t>LUIS SOTO SOTO</t>
  </si>
  <si>
    <t>LASOTOS</t>
  </si>
  <si>
    <t>ZZPCH4ZK100759Y</t>
  </si>
  <si>
    <t>DTMJ0AX40V</t>
  </si>
  <si>
    <t>LS24F</t>
  </si>
  <si>
    <t>CGE011893</t>
  </si>
  <si>
    <t>CN0R9F1P742615CG52YS</t>
  </si>
  <si>
    <t>CGE007258</t>
  </si>
  <si>
    <t>MJ0AX40V</t>
  </si>
  <si>
    <t>M720T</t>
  </si>
  <si>
    <t>210000059935-0000</t>
  </si>
  <si>
    <t>CGE011892</t>
  </si>
  <si>
    <t>ENGELBERT RICARDO MARTINEZ FUENTEZ EXT</t>
  </si>
  <si>
    <t>MJ0EJYZA</t>
  </si>
  <si>
    <t>DTMJ0EJYZA</t>
  </si>
  <si>
    <t>DESPACHO BAJA ATENCION</t>
  </si>
  <si>
    <t>CGE003674</t>
  </si>
  <si>
    <t>ZZPCH4ZK101738T</t>
  </si>
  <si>
    <t>CGE003090</t>
  </si>
  <si>
    <t>MJ0EJJZ0W</t>
  </si>
  <si>
    <t>DTMJ0EJJZ0W</t>
  </si>
  <si>
    <t>CGE002088</t>
  </si>
  <si>
    <t>3CQ132B9R1</t>
  </si>
  <si>
    <t>SECRETARIA DE TRASMICION</t>
  </si>
  <si>
    <t>210000060050-0000</t>
  </si>
  <si>
    <t>CGE011891</t>
  </si>
  <si>
    <t>VKX03138</t>
  </si>
  <si>
    <t>210000059953-0000</t>
  </si>
  <si>
    <t>CGE011890</t>
  </si>
  <si>
    <t>SIN SERIE</t>
  </si>
  <si>
    <t>CGE004348</t>
  </si>
  <si>
    <t>FRANCISCO RIOSECO</t>
  </si>
  <si>
    <t>NO HAY NADIE EN EL PUESTO</t>
  </si>
  <si>
    <t>DKT30CSDHPD3</t>
  </si>
  <si>
    <t>SIN PC</t>
  </si>
  <si>
    <t>TRANSMISION OHIGGINS</t>
  </si>
  <si>
    <t>CGE011889</t>
  </si>
  <si>
    <t>FWSDK53</t>
  </si>
  <si>
    <t>NO HAY NADIE EN EL PUESTO Y NO ESTA EL PC</t>
  </si>
  <si>
    <t>CGE007266</t>
  </si>
  <si>
    <t>ISAAC BERRIOS SAZO</t>
  </si>
  <si>
    <t>IMBERRIOSS</t>
  </si>
  <si>
    <t>5CD207HCTF</t>
  </si>
  <si>
    <t>NB5CD207HCTF</t>
  </si>
  <si>
    <t>CGE000131</t>
  </si>
  <si>
    <t>212NTKF10965</t>
  </si>
  <si>
    <t>21000006110-0000</t>
  </si>
  <si>
    <t>CGE002163</t>
  </si>
  <si>
    <t>ROBINSON IVAN RIVERA CUEVAS</t>
  </si>
  <si>
    <t>NO SE ENCUENTRA EN SU PUESTO</t>
  </si>
  <si>
    <t>5CD2O7HCVV</t>
  </si>
  <si>
    <t>NB5CD2O7HCVV</t>
  </si>
  <si>
    <t>CGE007265</t>
  </si>
  <si>
    <t>CGE011888</t>
  </si>
  <si>
    <t>DRSLP33</t>
  </si>
  <si>
    <t>210000060133-0000</t>
  </si>
  <si>
    <t>CGE001419</t>
  </si>
  <si>
    <t>SANDRO FABIAN RAMIREZ ZAPATA</t>
  </si>
  <si>
    <t>R9136YWL</t>
  </si>
  <si>
    <t>NBR9136YWL</t>
  </si>
  <si>
    <t>CGE011887</t>
  </si>
  <si>
    <t>2R5DK53</t>
  </si>
  <si>
    <t>CGE007262</t>
  </si>
  <si>
    <t>LUIS FELICIANO MARISIO SANHUEZA</t>
  </si>
  <si>
    <t>LMARISIOS</t>
  </si>
  <si>
    <t>PFCZ0GN</t>
  </si>
  <si>
    <t>NBPFCZ0GN</t>
  </si>
  <si>
    <t>210000030237-0000</t>
  </si>
  <si>
    <t>CGE001922</t>
  </si>
  <si>
    <t>BENJAMIN RIOS</t>
  </si>
  <si>
    <t>PF1W67FH</t>
  </si>
  <si>
    <t>NBPF1W67FH</t>
  </si>
  <si>
    <t>CGE004285</t>
  </si>
  <si>
    <t>CGE007260</t>
  </si>
  <si>
    <t>CN0X706H7287204M10AL</t>
  </si>
  <si>
    <t>CGE005274</t>
  </si>
  <si>
    <t>NICOLAS CORDERO PINTO</t>
  </si>
  <si>
    <t>NICORDEROP</t>
  </si>
  <si>
    <t>59T79W3</t>
  </si>
  <si>
    <t>NB59T79W3</t>
  </si>
  <si>
    <t>CGE000141</t>
  </si>
  <si>
    <t>212NTSU10934</t>
  </si>
  <si>
    <t>CGE011886</t>
  </si>
  <si>
    <t>HJ3QJD2</t>
  </si>
  <si>
    <t>CGE011885</t>
  </si>
  <si>
    <t>CNC115PR5N</t>
  </si>
  <si>
    <t>CGE011884</t>
  </si>
  <si>
    <t>CNC114QCR1</t>
  </si>
  <si>
    <t>CGE007263</t>
  </si>
  <si>
    <t>CNN721346B</t>
  </si>
  <si>
    <t>CGE002105</t>
  </si>
  <si>
    <t>CNU402BH61</t>
  </si>
  <si>
    <t>650 G1</t>
  </si>
  <si>
    <t>CGE007269</t>
  </si>
  <si>
    <t>J0Y2BT3</t>
  </si>
  <si>
    <t>SIN BATERIA</t>
  </si>
  <si>
    <t>LATITUDE 5430</t>
  </si>
  <si>
    <t>CGE002712</t>
  </si>
  <si>
    <t>INGRID FERNANDEZ MAGNA</t>
  </si>
  <si>
    <t>IIFERNANDEZM</t>
  </si>
  <si>
    <t>CNC145P3VM</t>
  </si>
  <si>
    <t>MJ0EJZ1T</t>
  </si>
  <si>
    <t>AREA COT TRANSMISION</t>
  </si>
  <si>
    <t>PANTALLA SIN ASIGNACION</t>
  </si>
  <si>
    <t>210000060023-0000</t>
  </si>
  <si>
    <t>CGE011883</t>
  </si>
  <si>
    <t>CGE002164</t>
  </si>
  <si>
    <t>3CQ137CRKS</t>
  </si>
  <si>
    <t>COTC5</t>
  </si>
  <si>
    <t>CGE011881</t>
  </si>
  <si>
    <t>4P7SCP1</t>
  </si>
  <si>
    <t>PRECISION T3500</t>
  </si>
  <si>
    <t>CGE002080</t>
  </si>
  <si>
    <t>4CE7392HNS</t>
  </si>
  <si>
    <t>COTC4</t>
  </si>
  <si>
    <t>CGE007273</t>
  </si>
  <si>
    <t>3CQ132B8YW</t>
  </si>
  <si>
    <t>CGE002077</t>
  </si>
  <si>
    <t>5CD236FGCT</t>
  </si>
  <si>
    <t>NB5CD236FGCT</t>
  </si>
  <si>
    <t>CGE002158</t>
  </si>
  <si>
    <t>4C37392HLK</t>
  </si>
  <si>
    <t>DT4C37392HLK</t>
  </si>
  <si>
    <t>CGE002079</t>
  </si>
  <si>
    <t>CNC114QDKF</t>
  </si>
  <si>
    <t>CGE011879</t>
  </si>
  <si>
    <t>CRISTIAN AGURTO</t>
  </si>
  <si>
    <t>2H92TK2</t>
  </si>
  <si>
    <t>210000060020-0000</t>
  </si>
  <si>
    <t>CGE011880</t>
  </si>
  <si>
    <t>OPERADORES-COT</t>
  </si>
  <si>
    <t>MJ0EJYZG</t>
  </si>
  <si>
    <t>DTMJ0EJYZG</t>
  </si>
  <si>
    <t>CGE000773</t>
  </si>
  <si>
    <t>CNC118QQFZ</t>
  </si>
  <si>
    <t>CGE002172</t>
  </si>
  <si>
    <t>CN0N300H641800AS02LL</t>
  </si>
  <si>
    <t>DT1MJ0AX40Y</t>
  </si>
  <si>
    <t>CGE002161</t>
  </si>
  <si>
    <t>DTMJ0EEJZ0C</t>
  </si>
  <si>
    <t>CN0N300H641800AS02EL</t>
  </si>
  <si>
    <t>210000066713-0000</t>
  </si>
  <si>
    <t>CGE010643</t>
  </si>
  <si>
    <t>GIOVANNY MALLEA VERGARA</t>
  </si>
  <si>
    <t>GAMALLEAV</t>
  </si>
  <si>
    <t>PF56ZY80</t>
  </si>
  <si>
    <t>NBPF56ZY80</t>
  </si>
  <si>
    <t>NICOLÁS GUTIERREZ ZEPEDA</t>
  </si>
  <si>
    <t>210000062371-0000</t>
  </si>
  <si>
    <t>210000062370-0000</t>
  </si>
  <si>
    <t>CGE001541</t>
  </si>
  <si>
    <t>JULIO ARAYA VILLANUEVA</t>
  </si>
  <si>
    <t>JHARAYAV</t>
  </si>
  <si>
    <t>212NTNH11039</t>
  </si>
  <si>
    <t>210000062507-0000</t>
  </si>
  <si>
    <t>CGE001540</t>
  </si>
  <si>
    <t>5CD236FGD0</t>
  </si>
  <si>
    <t>NB5CD236FGD0</t>
  </si>
  <si>
    <t>210000036479-0000</t>
  </si>
  <si>
    <t>CGE011046</t>
  </si>
  <si>
    <t>MANUEL IGNACIO ROCO CASTILLO</t>
  </si>
  <si>
    <t>MIROCOC</t>
  </si>
  <si>
    <t>CNC145P35R</t>
  </si>
  <si>
    <t>PLANIFICACIÓN ESTRATÉGICA</t>
  </si>
  <si>
    <t>USUARIO PIDE DAR DE BAJA ÉSTE MONITOR</t>
  </si>
  <si>
    <t>210000066772-0000</t>
  </si>
  <si>
    <t>CGE010188</t>
  </si>
  <si>
    <t>MARIA-PAZ FERNANDEZ SAMANIEGO</t>
  </si>
  <si>
    <t>MPFERNANDEZS</t>
  </si>
  <si>
    <t>PF5F6VS5</t>
  </si>
  <si>
    <t>NBPF5F6VS5</t>
  </si>
  <si>
    <t>210000066632-0000</t>
  </si>
  <si>
    <t>CGE010449</t>
  </si>
  <si>
    <t>W1D2451G0998</t>
  </si>
  <si>
    <t>210000060766-0000</t>
  </si>
  <si>
    <t>CGE001576</t>
  </si>
  <si>
    <t>5CD1463MBQ</t>
  </si>
  <si>
    <t>NB5CD1463MBQ</t>
  </si>
  <si>
    <t>210000060737-0000</t>
  </si>
  <si>
    <t>CGE008308</t>
  </si>
  <si>
    <t>USUARIO CUENTA CON MONITOR EXTRA EN HOGAR</t>
  </si>
  <si>
    <t>210000062532-0000</t>
  </si>
  <si>
    <t>CGE002503</t>
  </si>
  <si>
    <t>XIMENA ALEJANDRA ARAYA RAMIREZ</t>
  </si>
  <si>
    <t>XAARAYAR</t>
  </si>
  <si>
    <t>5CD236FGCD</t>
  </si>
  <si>
    <t>NB5CD236FGCD</t>
  </si>
  <si>
    <t>PERMISOS VIALES</t>
  </si>
  <si>
    <t>GREGORY ROJAS JARA</t>
  </si>
  <si>
    <t>CGE011047</t>
  </si>
  <si>
    <t>4X3ZH9DX401113R</t>
  </si>
  <si>
    <t>210000060787-0000</t>
  </si>
  <si>
    <t>CGE001246</t>
  </si>
  <si>
    <t>LEIDY ALVARADO CONTRERAS</t>
  </si>
  <si>
    <t>LCALVARADOC</t>
  </si>
  <si>
    <t>PW009SET</t>
  </si>
  <si>
    <t>NBPW009SET</t>
  </si>
  <si>
    <t>CGE011045</t>
  </si>
  <si>
    <t>4X3ZHYDX481133Z</t>
  </si>
  <si>
    <t>210000060203-0000</t>
  </si>
  <si>
    <t>CGE001476</t>
  </si>
  <si>
    <t>THOMAS WORMULL IBARRA</t>
  </si>
  <si>
    <t>TWORMULL</t>
  </si>
  <si>
    <t>R9136YSZ</t>
  </si>
  <si>
    <t>NBR9136YSZ</t>
  </si>
  <si>
    <t>GESTIÓN DE PERDIDAS</t>
  </si>
  <si>
    <t>CGE006482</t>
  </si>
  <si>
    <t>MARIA PAZ NAVARRETE VELASQUEZ</t>
  </si>
  <si>
    <t>MPNAVARRETEV</t>
  </si>
  <si>
    <t>5CD4038PWK</t>
  </si>
  <si>
    <t>NB5CD4038PWK</t>
  </si>
  <si>
    <t>GESTION DE TALENTO Y SALUD</t>
  </si>
  <si>
    <t>MACARENA SEPÚLVEDA SILVA</t>
  </si>
  <si>
    <t>210000066106-0000</t>
  </si>
  <si>
    <t>CGE010105</t>
  </si>
  <si>
    <t>210000065928-0000</t>
  </si>
  <si>
    <t>CGE011043</t>
  </si>
  <si>
    <t>KARINA RIQUELME NUÑEZ</t>
  </si>
  <si>
    <t>KRRIQUELMEN</t>
  </si>
  <si>
    <t>5CD4515XHM</t>
  </si>
  <si>
    <t>NB5CD4515XHM</t>
  </si>
  <si>
    <t>RELACIONES LABORALES</t>
  </si>
  <si>
    <t>GONZALO CARRASCO SALINAS</t>
  </si>
  <si>
    <t>210000063944-0000</t>
  </si>
  <si>
    <t>CGE005320</t>
  </si>
  <si>
    <t>210000063660-0000</t>
  </si>
  <si>
    <t>CGE005518</t>
  </si>
  <si>
    <t>FRANCISCA GORMAZ AVENDAÑO</t>
  </si>
  <si>
    <t>MFGORMAZA</t>
  </si>
  <si>
    <t>5ZS79W3</t>
  </si>
  <si>
    <t>NB5ZS79W3</t>
  </si>
  <si>
    <t>210000062440-0000</t>
  </si>
  <si>
    <t>CGE000188</t>
  </si>
  <si>
    <t>212NTMX10651</t>
  </si>
  <si>
    <t>210000030362-0000</t>
  </si>
  <si>
    <t>CGE002032</t>
  </si>
  <si>
    <t>ANA MARIA ARIAS ATHANACIU</t>
  </si>
  <si>
    <t>AMARIASA</t>
  </si>
  <si>
    <t>M2H13FKV</t>
  </si>
  <si>
    <t>DESARROLLO DE PERSONAS</t>
  </si>
  <si>
    <t>JAVIERA CARVALLO CONCHA</t>
  </si>
  <si>
    <t>210000059792-0000</t>
  </si>
  <si>
    <t>CGE002031</t>
  </si>
  <si>
    <t>R911756X</t>
  </si>
  <si>
    <t>NBR911756X</t>
  </si>
  <si>
    <t>210000062774-0000</t>
  </si>
  <si>
    <t>CGE002046</t>
  </si>
  <si>
    <t>4X3ZH4TW206118A</t>
  </si>
  <si>
    <t>210000062780-0000</t>
  </si>
  <si>
    <t>CGE002043</t>
  </si>
  <si>
    <t>JACARVALLOC</t>
  </si>
  <si>
    <t>4X3ZH4TW203951X</t>
  </si>
  <si>
    <t>210000066786-0000</t>
  </si>
  <si>
    <t>CGE010193</t>
  </si>
  <si>
    <t>PF5F7A1H</t>
  </si>
  <si>
    <t>NBPF5F7A1H</t>
  </si>
  <si>
    <t>210000066774-0000</t>
  </si>
  <si>
    <t>CGE011044</t>
  </si>
  <si>
    <t>GCARRASCO</t>
  </si>
  <si>
    <t>PF5F858V</t>
  </si>
  <si>
    <t>NBPF5F858V</t>
  </si>
  <si>
    <t>CGE002022</t>
  </si>
  <si>
    <t>VKX03059</t>
  </si>
  <si>
    <t>E2054A</t>
  </si>
  <si>
    <t>210000066030-0000</t>
  </si>
  <si>
    <t>CGE010850</t>
  </si>
  <si>
    <t>CAMILA LABBÉ ARIAS</t>
  </si>
  <si>
    <t>CLABBEA</t>
  </si>
  <si>
    <t>F6YNQ54</t>
  </si>
  <si>
    <t>AIOF6YNQ54</t>
  </si>
  <si>
    <t>OPTIPLEX AIO7420 65W</t>
  </si>
  <si>
    <t>210000036416-0000</t>
  </si>
  <si>
    <t>CGE002039</t>
  </si>
  <si>
    <t>CNC135PQLC</t>
  </si>
  <si>
    <t>210000045771-0000</t>
  </si>
  <si>
    <t>CGE002027</t>
  </si>
  <si>
    <t>CECILIA REYES BARAONA</t>
  </si>
  <si>
    <t>CAREYESB</t>
  </si>
  <si>
    <t>5CG6402G6Y</t>
  </si>
  <si>
    <t>NB5CG6402G6Y</t>
  </si>
  <si>
    <t>210000036356-0000</t>
  </si>
  <si>
    <t>CGE002028</t>
  </si>
  <si>
    <t>CNU433X9LZ</t>
  </si>
  <si>
    <t>ULTRASLIM DOCK 2014 US</t>
  </si>
  <si>
    <t>CGE002029</t>
  </si>
  <si>
    <t>CNC907PNMC</t>
  </si>
  <si>
    <t>L1710</t>
  </si>
  <si>
    <t>210000062779-0000</t>
  </si>
  <si>
    <t>CGE002041</t>
  </si>
  <si>
    <t>MACARENA SEPULVEDA SILVA</t>
  </si>
  <si>
    <t>MASEPULVEDAS</t>
  </si>
  <si>
    <t>4X3ZH4TW206006X</t>
  </si>
  <si>
    <t>CGE005207</t>
  </si>
  <si>
    <t>G6J89W3</t>
  </si>
  <si>
    <t>NBG6J89W3</t>
  </si>
  <si>
    <t>210000066703-0000</t>
  </si>
  <si>
    <t>CGE010608</t>
  </si>
  <si>
    <t>CINTHIA IBACACHE ÁLVAREZ</t>
  </si>
  <si>
    <t>CIBACACHEA</t>
  </si>
  <si>
    <t>PF57016Q</t>
  </si>
  <si>
    <t>NBPF57016Q</t>
  </si>
  <si>
    <t>ORGANIZACIÓN Y COMPENSACIÓN</t>
  </si>
  <si>
    <t>NICOLE BRULL ANEMTO</t>
  </si>
  <si>
    <t>210000066101-0000</t>
  </si>
  <si>
    <t>CGE010889</t>
  </si>
  <si>
    <t>210000066089-0000</t>
  </si>
  <si>
    <t>CGE009825</t>
  </si>
  <si>
    <t>MARITZA BUSTOS PAREDES</t>
  </si>
  <si>
    <t>MJBUSTOSP</t>
  </si>
  <si>
    <t>3QZ7SW3</t>
  </si>
  <si>
    <t>NB3QZ7SW3</t>
  </si>
  <si>
    <t>210000062192-0000</t>
  </si>
  <si>
    <t>CGE000037</t>
  </si>
  <si>
    <t>BZRYH4ZT400033Z</t>
  </si>
  <si>
    <t>210000060341-0000</t>
  </si>
  <si>
    <t>CGE002052</t>
  </si>
  <si>
    <t>PAULA GONZALEZ PALACIOS</t>
  </si>
  <si>
    <t>PAGONZALEZP</t>
  </si>
  <si>
    <t>5CD116Q440</t>
  </si>
  <si>
    <t>NB5CD116Q440</t>
  </si>
  <si>
    <t>CGE006669</t>
  </si>
  <si>
    <t>210000060265-0000</t>
  </si>
  <si>
    <t>CGE001537</t>
  </si>
  <si>
    <t>MARISOL CONCHA ILLANES</t>
  </si>
  <si>
    <t>MCONCHAI</t>
  </si>
  <si>
    <t>R9136YWM</t>
  </si>
  <si>
    <t>NBR9136YWM</t>
  </si>
  <si>
    <t>COMPENSACIONES</t>
  </si>
  <si>
    <t>210000029682-0000</t>
  </si>
  <si>
    <t>CGE001538</t>
  </si>
  <si>
    <t>M2H13FE7</t>
  </si>
  <si>
    <t>ULTRA DOCKING STATION</t>
  </si>
  <si>
    <t>210000062423-0000</t>
  </si>
  <si>
    <t>CGE001539</t>
  </si>
  <si>
    <t>212NTEP11036</t>
  </si>
  <si>
    <t>210000046697-0000</t>
  </si>
  <si>
    <t>CGE002026</t>
  </si>
  <si>
    <t>VALERIA VERGARA CAMPOS</t>
  </si>
  <si>
    <t>VGVERGARAC</t>
  </si>
  <si>
    <t>5CG6526MF</t>
  </si>
  <si>
    <t>NB5CG6526MF</t>
  </si>
  <si>
    <t>NÓMINA</t>
  </si>
  <si>
    <t>ELBA MONDACA JORQUERA</t>
  </si>
  <si>
    <t>210000063923-0000</t>
  </si>
  <si>
    <t>CGE005428</t>
  </si>
  <si>
    <t>210000063508-0000</t>
  </si>
  <si>
    <t>CGE005106</t>
  </si>
  <si>
    <t>ALEXIS CASANOVA ZUÑIGA</t>
  </si>
  <si>
    <t>ABCASANOVAZ</t>
  </si>
  <si>
    <t>BBHB9W3</t>
  </si>
  <si>
    <t>NBBBHB9W3</t>
  </si>
  <si>
    <t>210000034576-0000</t>
  </si>
  <si>
    <t>CGE008419</t>
  </si>
  <si>
    <t>CNC112QF1Z</t>
  </si>
  <si>
    <t>210000063925-0000</t>
  </si>
  <si>
    <t>CGE005622</t>
  </si>
  <si>
    <t>ECMONDACAJ</t>
  </si>
  <si>
    <t>MARIA BERNARDA ABARCA RAMIREZ</t>
  </si>
  <si>
    <t>210000059850-0000</t>
  </si>
  <si>
    <t>CGE001528</t>
  </si>
  <si>
    <t>911754C</t>
  </si>
  <si>
    <t>NB911754C</t>
  </si>
  <si>
    <t>210000029630-0000</t>
  </si>
  <si>
    <t>210000061080-0000</t>
  </si>
  <si>
    <t>210000060655-0000</t>
  </si>
  <si>
    <t>210000061057-0000</t>
  </si>
  <si>
    <t>210000047513-0000</t>
  </si>
  <si>
    <t>210000062446-0000</t>
  </si>
  <si>
    <t>210000037718-0000</t>
  </si>
  <si>
    <t>210000059802-0000</t>
  </si>
  <si>
    <t>210000028255-0000</t>
  </si>
  <si>
    <t>210000062919-0000</t>
  </si>
  <si>
    <t>210000030250-0000</t>
  </si>
  <si>
    <t>210000062900-0000</t>
  </si>
  <si>
    <t>210000063796-0000</t>
  </si>
  <si>
    <t>210000027456-0000</t>
  </si>
  <si>
    <t>210000062765-0000</t>
  </si>
  <si>
    <t>210000061089-0000</t>
  </si>
  <si>
    <t>210000034609-0000</t>
  </si>
  <si>
    <t>210000066423-0000</t>
  </si>
  <si>
    <t>210000062541-0000</t>
  </si>
  <si>
    <t>210000066420-0000</t>
  </si>
  <si>
    <t>210000029967-0000</t>
  </si>
  <si>
    <t>210000062592-0000</t>
  </si>
  <si>
    <t>210000063919-0000</t>
  </si>
  <si>
    <t>210000063909-0000</t>
  </si>
  <si>
    <t>210000060789-0000</t>
  </si>
  <si>
    <t>210000062589-0000</t>
  </si>
  <si>
    <t>210000026442-0000</t>
  </si>
  <si>
    <t>210000024562-0000</t>
  </si>
  <si>
    <t>210000026693-0000</t>
  </si>
  <si>
    <t>210000026386-0000</t>
  </si>
  <si>
    <t>210000051548-0000</t>
  </si>
  <si>
    <t>210000019398-0000</t>
  </si>
  <si>
    <t>210000066438-0000</t>
  </si>
  <si>
    <t>210000036442-0000</t>
  </si>
  <si>
    <t>210000065955-0000</t>
  </si>
  <si>
    <t>210000021742-0000</t>
  </si>
  <si>
    <t>210000051551-0000</t>
  </si>
  <si>
    <t>210000036399-0000</t>
  </si>
  <si>
    <t>210000061064-0000</t>
  </si>
  <si>
    <t>210000062338-0000</t>
  </si>
  <si>
    <t>210000061748-0000</t>
  </si>
  <si>
    <t>210000020316-0000</t>
  </si>
  <si>
    <t>210000062356-0000</t>
  </si>
  <si>
    <t>210000026710-0000</t>
  </si>
  <si>
    <t>210000024563-0000</t>
  </si>
  <si>
    <t>210000034691-0000</t>
  </si>
  <si>
    <t>210000033211-. $</t>
  </si>
  <si>
    <t>210000029977-0000</t>
  </si>
  <si>
    <t>210000049608-0000</t>
  </si>
  <si>
    <t>210000033390-. $</t>
  </si>
  <si>
    <t>210000062555-. $</t>
  </si>
  <si>
    <t>210000051074-0000</t>
  </si>
  <si>
    <t>210000024656-0000</t>
  </si>
  <si>
    <t>210000026762-0000</t>
  </si>
  <si>
    <t>210000022119-0000</t>
  </si>
  <si>
    <t>210000022120-0000</t>
  </si>
  <si>
    <t>CN0X706H728729BL05RL</t>
  </si>
  <si>
    <t>CNOX706H728729BL05HL</t>
  </si>
  <si>
    <t>CN0N300H6418002J0K8L</t>
  </si>
  <si>
    <t>CN0X706H728729BL2P4L</t>
  </si>
  <si>
    <t>CN0X706H728729BL05LL</t>
  </si>
  <si>
    <t>CN0N300H641809BL1WFL</t>
  </si>
  <si>
    <t>CN0N300H641809BF1T4L</t>
  </si>
  <si>
    <t>PF1CSW5L</t>
  </si>
  <si>
    <t>CN0N300H641809BF1VSL</t>
  </si>
  <si>
    <t>CN0CY640129619B76103A03</t>
  </si>
  <si>
    <t>CN0X706H728729BL061L</t>
  </si>
  <si>
    <t>CN0N300H641809BF1W5L</t>
  </si>
  <si>
    <t>CN0N300H641809BF1S5L</t>
  </si>
  <si>
    <t>CN0101CF TV2003AH264U</t>
  </si>
  <si>
    <t>CN0FYNWJWSL0021HD3JBA01</t>
  </si>
  <si>
    <t>CN04XK6NQDC0046Q13ABA02</t>
  </si>
  <si>
    <t>CN0101CFTV2003AB46JBA01</t>
  </si>
  <si>
    <t>CN04XK6NQDC0046Q1JRBA02</t>
  </si>
  <si>
    <t>VN0MDK14WS7003CP630UA02</t>
  </si>
  <si>
    <t>CN0101CFTV2003AB4DBBA01</t>
  </si>
  <si>
    <t>CN0101CFTV2003AH06ZUA01</t>
  </si>
  <si>
    <t>W-009SEQ</t>
  </si>
  <si>
    <t xml:space="preserve">PRESIDENTE RIESCO 5561 PISO </t>
  </si>
  <si>
    <t>210000062405-0000</t>
  </si>
  <si>
    <t>CGE001547</t>
  </si>
  <si>
    <t>FRANCISCO GUZMAN CONTRERAS</t>
  </si>
  <si>
    <t>FRGUZMANC</t>
  </si>
  <si>
    <t>212NTRL11166</t>
  </si>
  <si>
    <t>210000060528-0000</t>
  </si>
  <si>
    <t>CGE001546</t>
  </si>
  <si>
    <t>5CD123DL7C</t>
  </si>
  <si>
    <t>NB5CD123DL7C</t>
  </si>
  <si>
    <t>HP PROBOOK 440 G8</t>
  </si>
  <si>
    <t>210000060427-0000</t>
  </si>
  <si>
    <t>CGE001026</t>
  </si>
  <si>
    <t>CAMILA BRAVO GAMBOA</t>
  </si>
  <si>
    <t>CBRAVPG</t>
  </si>
  <si>
    <t>1CR12102YZ</t>
  </si>
  <si>
    <t>HP P24V G4 FHD</t>
  </si>
  <si>
    <t>CGE011009</t>
  </si>
  <si>
    <t>D3F4QV3</t>
  </si>
  <si>
    <t>NBD3F4QV3</t>
  </si>
  <si>
    <t>LATITUDE 7430</t>
  </si>
  <si>
    <t>CGE005586</t>
  </si>
  <si>
    <t>JORGE MUÑOZ SEPULVEDA</t>
  </si>
  <si>
    <t>JMUNOZ</t>
  </si>
  <si>
    <t>FR8B9W3</t>
  </si>
  <si>
    <t>NBFR8B9W3</t>
  </si>
  <si>
    <t>210000060742-0000</t>
  </si>
  <si>
    <t>CGE001616</t>
  </si>
  <si>
    <t>4KDJ4H3</t>
  </si>
  <si>
    <t>210000066668-0000</t>
  </si>
  <si>
    <t>CGE010720</t>
  </si>
  <si>
    <t>JOHANNY ESPINOZA VILLALOBOS</t>
  </si>
  <si>
    <t>JESPINOZAV</t>
  </si>
  <si>
    <t>49C0104</t>
  </si>
  <si>
    <t>210000066385-0000</t>
  </si>
  <si>
    <t>CGE010787</t>
  </si>
  <si>
    <t>MP2GDJ3H</t>
  </si>
  <si>
    <t>AIOMP2GDJ3H</t>
  </si>
  <si>
    <t>210000062462-0000</t>
  </si>
  <si>
    <t>CGE002578</t>
  </si>
  <si>
    <t>GONZALO CAMPOS OSORIO</t>
  </si>
  <si>
    <t>GCAMPOSO</t>
  </si>
  <si>
    <t>5CD236FG2Q</t>
  </si>
  <si>
    <t>NB5CD236FG2Q</t>
  </si>
  <si>
    <t>210000062199-0000</t>
  </si>
  <si>
    <t>CGE000043</t>
  </si>
  <si>
    <t>BZRYH4ZT400337A</t>
  </si>
  <si>
    <t>210000024537-0000</t>
  </si>
  <si>
    <t>CGE008438</t>
  </si>
  <si>
    <t>CNC109NZPY</t>
  </si>
  <si>
    <t>7210000052417-0000</t>
  </si>
  <si>
    <t>CGE001630</t>
  </si>
  <si>
    <t>JAVIER SANTORO ARANCIBIA</t>
  </si>
  <si>
    <t>JSANTOROA</t>
  </si>
  <si>
    <t>UEP183323692</t>
  </si>
  <si>
    <t>VA2407H</t>
  </si>
  <si>
    <t>210000062595-0000</t>
  </si>
  <si>
    <t>CGE001629</t>
  </si>
  <si>
    <t>5CD236FGDJ</t>
  </si>
  <si>
    <t>NB5CD236FGDJ</t>
  </si>
  <si>
    <t>210000062819-0000</t>
  </si>
  <si>
    <t>CGE004036</t>
  </si>
  <si>
    <t>JUAN PABLO CONCHA ARIAS</t>
  </si>
  <si>
    <t>JPCONCHAA</t>
  </si>
  <si>
    <t>4X3ZH4TW205939J</t>
  </si>
  <si>
    <t>210000062486-0000</t>
  </si>
  <si>
    <t>CGE001553</t>
  </si>
  <si>
    <t>5CD236FG36</t>
  </si>
  <si>
    <t>NB5CD236FG36</t>
  </si>
  <si>
    <t>HP PROBOOK 440 14</t>
  </si>
  <si>
    <t>210000066555-0000</t>
  </si>
  <si>
    <t>CGE010657</t>
  </si>
  <si>
    <t>JORGE CASTAÑEDA MENESES</t>
  </si>
  <si>
    <t>JCASTANEDAM</t>
  </si>
  <si>
    <t>W1D2451G0967</t>
  </si>
  <si>
    <t>CGE006658</t>
  </si>
  <si>
    <t>5CD4038PP1</t>
  </si>
  <si>
    <t>NB5CD4038PP1</t>
  </si>
  <si>
    <t>HP PROBOOK 440 10</t>
  </si>
  <si>
    <t>CGE011010</t>
  </si>
  <si>
    <t>APCASTILLOS</t>
  </si>
  <si>
    <t>4X3ZH9DX401097M</t>
  </si>
  <si>
    <t>210000063100-0000</t>
  </si>
  <si>
    <t>CGE011011</t>
  </si>
  <si>
    <t>5CD308C160</t>
  </si>
  <si>
    <t>NB5CD308C160</t>
  </si>
  <si>
    <t>CGE008402</t>
  </si>
  <si>
    <t>ERICA MARTINEZ JORQUERA</t>
  </si>
  <si>
    <t>EMARTINEZJ</t>
  </si>
  <si>
    <t>4X3ZH9DX401127Y</t>
  </si>
  <si>
    <t>210000030251-0000</t>
  </si>
  <si>
    <t>CGE008403</t>
  </si>
  <si>
    <t>PF1W5YDZ</t>
  </si>
  <si>
    <t>NBPF1W5YDZ</t>
  </si>
  <si>
    <t>CGE011053</t>
  </si>
  <si>
    <t>CHRISTOPHER FIGUEROA POBLETE</t>
  </si>
  <si>
    <t>CAFIGUEROAP</t>
  </si>
  <si>
    <t>5CD33380HS</t>
  </si>
  <si>
    <t>NB5CD33380HS</t>
  </si>
  <si>
    <t>HP ZBOOK POWER 15.6 INCH G10</t>
  </si>
  <si>
    <t>CGE001549</t>
  </si>
  <si>
    <t>MANUEL SEPULVEDA JAMETT</t>
  </si>
  <si>
    <t>MNSEPULVEDAJ</t>
  </si>
  <si>
    <t>2FDJ4H3</t>
  </si>
  <si>
    <t>210000061197-0000</t>
  </si>
  <si>
    <t>CGE011052</t>
  </si>
  <si>
    <t>5CD207HCJ3</t>
  </si>
  <si>
    <t>NB5CD207HCJ3</t>
  </si>
  <si>
    <t>210000064033-0000</t>
  </si>
  <si>
    <t>CGE005176</t>
  </si>
  <si>
    <t>CHRISTJAND ASTUYA VILLALON</t>
  </si>
  <si>
    <t>CJASTUYAV</t>
  </si>
  <si>
    <t>396KTZ3</t>
  </si>
  <si>
    <t>P2422HE</t>
  </si>
  <si>
    <t>210000061122-0000</t>
  </si>
  <si>
    <t>CGE001386</t>
  </si>
  <si>
    <t>5CD207HCW22</t>
  </si>
  <si>
    <t>NB5CD207HCW2</t>
  </si>
  <si>
    <t>210000062523-0000</t>
  </si>
  <si>
    <t>CGE001550</t>
  </si>
  <si>
    <t>FERNANDO VALDES SALAZAR</t>
  </si>
  <si>
    <t>FJVALDESS</t>
  </si>
  <si>
    <t>5CD236FGDC</t>
  </si>
  <si>
    <t>NB5CD236FGDC</t>
  </si>
  <si>
    <t>CGE001551</t>
  </si>
  <si>
    <t>0CNUHCJT200063H</t>
  </si>
  <si>
    <t>S27A700NWL</t>
  </si>
  <si>
    <t>210000026653-0000</t>
  </si>
  <si>
    <t>CGE011051</t>
  </si>
  <si>
    <t>CNC115PR4G</t>
  </si>
  <si>
    <t>CGE002752</t>
  </si>
  <si>
    <t>FELIPE GONZALEZ MENA</t>
  </si>
  <si>
    <t>FGONZALEZM</t>
  </si>
  <si>
    <t>BTVBDJ3</t>
  </si>
  <si>
    <t>210000063091-0000</t>
  </si>
  <si>
    <t>CGE011050</t>
  </si>
  <si>
    <t>5CD308C14N</t>
  </si>
  <si>
    <t>NB5CD308C14N</t>
  </si>
  <si>
    <t>210000065141-0000</t>
  </si>
  <si>
    <t>CGE008375</t>
  </si>
  <si>
    <t>ANTONIO CASTILLO PIÑONES</t>
  </si>
  <si>
    <t>AACASTILLOP</t>
  </si>
  <si>
    <t>5CD421CD6R</t>
  </si>
  <si>
    <t>NB5CD421CD6R</t>
  </si>
  <si>
    <t>HP PROBOOK 440 G10</t>
  </si>
  <si>
    <t>CGE000454</t>
  </si>
  <si>
    <t>BENJAMIN VENEGAS RIOS</t>
  </si>
  <si>
    <t>BVENEGASR</t>
  </si>
  <si>
    <t>R910T3PZ</t>
  </si>
  <si>
    <t>NBR910T3PZ</t>
  </si>
  <si>
    <t>210000066647-0000</t>
  </si>
  <si>
    <t>CGE010690</t>
  </si>
  <si>
    <t>HECTOR BARRIA MUÑOZ</t>
  </si>
  <si>
    <t>HBARRIAM</t>
  </si>
  <si>
    <t>W1D2451G0916</t>
  </si>
  <si>
    <t>210000059760-0000</t>
  </si>
  <si>
    <t>CGE001243</t>
  </si>
  <si>
    <t>R911754Y</t>
  </si>
  <si>
    <t>NBR911754Y</t>
  </si>
  <si>
    <t>210000034785-0000</t>
  </si>
  <si>
    <t>CGE001244</t>
  </si>
  <si>
    <t>FEQD8HA005097</t>
  </si>
  <si>
    <t>215LM00038</t>
  </si>
  <si>
    <t>210000049942-0000</t>
  </si>
  <si>
    <t>CGE006578</t>
  </si>
  <si>
    <t>PABLO MORALES CANDIA</t>
  </si>
  <si>
    <t>PRACTICANTEPAMC</t>
  </si>
  <si>
    <t>5CG7493YJJ</t>
  </si>
  <si>
    <t>NB5CG7493YJJ</t>
  </si>
  <si>
    <t>HP ELITEBOOK 840 G3</t>
  </si>
  <si>
    <t>210000034560-0000</t>
  </si>
  <si>
    <t>CGE002583</t>
  </si>
  <si>
    <t>CNC112QC1C</t>
  </si>
  <si>
    <t>210000066559-0000</t>
  </si>
  <si>
    <t>CGE010661</t>
  </si>
  <si>
    <t>NANTILLANCA</t>
  </si>
  <si>
    <t>W1D2451G0992</t>
  </si>
  <si>
    <t>CGE002585</t>
  </si>
  <si>
    <t>PC18MZL6</t>
  </si>
  <si>
    <t>NBPC18MZL6</t>
  </si>
  <si>
    <t>X390</t>
  </si>
  <si>
    <t>210000062953-0000</t>
  </si>
  <si>
    <t>CGE001322</t>
  </si>
  <si>
    <t>HERMAN PATRICIO BLANCO ORTIZ</t>
  </si>
  <si>
    <t>HPBLANCOO</t>
  </si>
  <si>
    <t>5CD30855GS</t>
  </si>
  <si>
    <t>NB5CD30855GS</t>
  </si>
  <si>
    <t>210000066657-0000</t>
  </si>
  <si>
    <t>CGE010687</t>
  </si>
  <si>
    <t>W1D2451G0927</t>
  </si>
  <si>
    <t>CGE001323</t>
  </si>
  <si>
    <t>CN414916P4</t>
  </si>
  <si>
    <t>LA2405WG</t>
  </si>
  <si>
    <t>PLANIFICACIÓN Y CONSTRUCCIÓN DE LA RED</t>
  </si>
  <si>
    <t>IVAN QUEZADA ESCOBAR</t>
  </si>
  <si>
    <t>JUAN PABLO CONCHA</t>
  </si>
  <si>
    <t>NBPF-56ZYAS</t>
  </si>
  <si>
    <t>210000033293-. $</t>
  </si>
  <si>
    <t>210000061818-. $</t>
  </si>
  <si>
    <t>210000062527-. $</t>
  </si>
  <si>
    <t>210000026344-. $</t>
  </si>
  <si>
    <t>PF56ZYAS</t>
  </si>
  <si>
    <t>V905736R</t>
  </si>
  <si>
    <t>CN0N300H641809C81K0L</t>
  </si>
  <si>
    <t>NO APLICA</t>
  </si>
  <si>
    <t>SIN ROTULO</t>
  </si>
  <si>
    <t>USUARIO AUSENTE</t>
  </si>
  <si>
    <t>LICENCIA MEDICA</t>
  </si>
  <si>
    <t>USUARIO TELETRABAJO</t>
  </si>
  <si>
    <t>210000063611-0000</t>
  </si>
  <si>
    <t>ARICA</t>
  </si>
  <si>
    <t>ARICA Y PARINACOTA</t>
  </si>
  <si>
    <t/>
  </si>
  <si>
    <t>Q INVENTARIO</t>
  </si>
  <si>
    <t>ILEGIBLE</t>
  </si>
  <si>
    <t>TAPADO POR ROTULO</t>
  </si>
  <si>
    <t>RICARDO ANTONIO UTRERAS ESTRELLA</t>
  </si>
  <si>
    <t>ERIKA ESTELA FIGUEROA CORDOVA</t>
  </si>
  <si>
    <t>ANGELINA TRAVAGLINI MALDONADO</t>
  </si>
  <si>
    <t>GLORIA ORTIZ NAVARRO</t>
  </si>
  <si>
    <t>FRANCISCO JAVIER GONZALEZ CAMPOS</t>
  </si>
  <si>
    <t>CARLOS FERNANDO SANCHEZ SEPULVEDA</t>
  </si>
  <si>
    <t>RODRIGO ALEJANDRO CONSTANZO ZUÑIGA</t>
  </si>
  <si>
    <t>DANIEL ARMANDO ACEVEDO ALVAREZ</t>
  </si>
  <si>
    <t>SUSAN KARINA ROJAS ROJAS</t>
  </si>
  <si>
    <t>CARLOS ENRIQUE SEVERINO PIZARRO</t>
  </si>
  <si>
    <t>CLAUDIO ANDRES GUTIERREZ</t>
  </si>
  <si>
    <t>PILAR ANDREA RIVAS ESCOBAR</t>
  </si>
  <si>
    <t>CARLOS EDUARDO ARCE OLAVARRIA</t>
  </si>
  <si>
    <t>ADELIS VIRGINIA MENDEZ VARGAS</t>
  </si>
  <si>
    <t>ELIZABETH CATRILEO HUERAMAN</t>
  </si>
  <si>
    <t>FRANCISCO VIDAL FLORES</t>
  </si>
  <si>
    <t>GLADYS ESTER GUZMAN TAUCAN</t>
  </si>
  <si>
    <t>DAVID ESTEBAN FUENTES CONTARDO</t>
  </si>
  <si>
    <t>GERMAN ANDRES SPULER</t>
  </si>
  <si>
    <t>FRANCISCO JAVIER PAREDES CARDENAS</t>
  </si>
  <si>
    <t>DAVID QUINTANA LEYTON</t>
  </si>
  <si>
    <t>JAVIER LEON MANSILLA</t>
  </si>
  <si>
    <t>FRANCISCA FREDES ARAYA</t>
  </si>
  <si>
    <t>VICTOR ALEJANDRO PINO SALAZAR</t>
  </si>
  <si>
    <t>GUILLERMO SOTO ALARCON</t>
  </si>
  <si>
    <t>JPSOLORZAK</t>
  </si>
  <si>
    <t>RAUTRERASE</t>
  </si>
  <si>
    <t>EEFIGUEROAC</t>
  </si>
  <si>
    <t>ATRAVAGLINIM</t>
  </si>
  <si>
    <t>GLORTIZN</t>
  </si>
  <si>
    <t>FJGONZALEZC</t>
  </si>
  <si>
    <t>CFSANCHEZS</t>
  </si>
  <si>
    <t>RACONSTANZOZ</t>
  </si>
  <si>
    <t>SOPORTEDAA</t>
  </si>
  <si>
    <t>SKROJASR</t>
  </si>
  <si>
    <t>CESEVERINOP</t>
  </si>
  <si>
    <t>CAGUTIERREZM</t>
  </si>
  <si>
    <t>PARIVASRE</t>
  </si>
  <si>
    <t>CEARCEO</t>
  </si>
  <si>
    <t>AVMENDEZV</t>
  </si>
  <si>
    <t>ELCATRILEOH</t>
  </si>
  <si>
    <t>FJVIDALF</t>
  </si>
  <si>
    <t>GEGUZMANT</t>
  </si>
  <si>
    <t>EGPESCES</t>
  </si>
  <si>
    <t>SOPORTEDEFC</t>
  </si>
  <si>
    <t>SOPORTEGASP</t>
  </si>
  <si>
    <t>FJPAREDESC</t>
  </si>
  <si>
    <t>DQUINTANAL</t>
  </si>
  <si>
    <t>JLEONM</t>
  </si>
  <si>
    <t>FAFREDESA</t>
  </si>
  <si>
    <t>VAPINOS</t>
  </si>
  <si>
    <t>ANALISTACNCG</t>
  </si>
  <si>
    <t>ARQUITECTURA</t>
  </si>
  <si>
    <t>GESTION DE REQUERIMIENTOS</t>
  </si>
  <si>
    <t>GESTION DE PROYECTOS</t>
  </si>
  <si>
    <t>TELECOMUNICACIONES</t>
  </si>
  <si>
    <t>PREVENCIÓN, CALIDAD Y MEDIO AMBIENTE</t>
  </si>
  <si>
    <t>SUB GERENTE DE OPERACIONES DE HARDWARE Y SISTEMAS</t>
  </si>
  <si>
    <t>SOPORTE</t>
  </si>
  <si>
    <t>LUIS RODRIGO ARIAS MOLL</t>
  </si>
  <si>
    <t>JONATHAN DIAZ ZAA</t>
  </si>
  <si>
    <t>DANIELLA MARIA MARTINEZ VERA</t>
  </si>
  <si>
    <t>CLAUDIA CEA FIGUEROA</t>
  </si>
  <si>
    <t>5CD30855KM</t>
  </si>
  <si>
    <t>3 ORIENTE 1331 LOCAL 3 EDIFICIO BOULEVARD DEL SOL</t>
  </si>
  <si>
    <t>CEHINOJOSA</t>
  </si>
  <si>
    <t>CENTRAL DE PROYECTO</t>
  </si>
  <si>
    <t>LIMACHE 3637</t>
  </si>
  <si>
    <t>MP2GDJ47</t>
  </si>
  <si>
    <t>MP2GDJ38</t>
  </si>
  <si>
    <t>AIOMP2GDJ38</t>
  </si>
  <si>
    <t>AIOMP2GDJ47</t>
  </si>
  <si>
    <t>MP2GDFSV</t>
  </si>
  <si>
    <t>MP2GDFSD</t>
  </si>
  <si>
    <t>AIOMP2GDM1V</t>
  </si>
  <si>
    <t>PF5F87HH</t>
  </si>
  <si>
    <t>NBPF5F87HH</t>
  </si>
  <si>
    <t>PF56ZZM7</t>
  </si>
  <si>
    <t>NBPF56ZZM7</t>
  </si>
  <si>
    <t>MP2A5ZXM</t>
  </si>
  <si>
    <t>AIOMP2A5ZXM</t>
  </si>
  <si>
    <t>MP2GC90D</t>
  </si>
  <si>
    <t>AIOMP2GC90D</t>
  </si>
  <si>
    <t>210000026344-0000</t>
  </si>
  <si>
    <t>210000035015-0000</t>
  </si>
  <si>
    <t>210000062527-0000</t>
  </si>
  <si>
    <t>RODRIGO REYES GONZALES</t>
  </si>
  <si>
    <t>RREYESG</t>
  </si>
  <si>
    <t>NB5CD2O7HDSQ</t>
  </si>
  <si>
    <t>NB5CD308C148</t>
  </si>
  <si>
    <t>NB5CG522ZTLC</t>
  </si>
  <si>
    <t>SANTA TERESA 955</t>
  </si>
  <si>
    <t>ZOILA GAC 785</t>
  </si>
  <si>
    <t>LIBERTADOR BERNADO O'HIGGINS 0265</t>
  </si>
  <si>
    <t>MP2A5ZXJ</t>
  </si>
  <si>
    <t>LUIS RODRIGO LEUNO AYANCAN</t>
  </si>
  <si>
    <t>LLEUNOA</t>
  </si>
  <si>
    <t>MP2CG091S</t>
  </si>
  <si>
    <t>AIOMP2CG091S</t>
  </si>
  <si>
    <t>AIOMP2GC909</t>
  </si>
  <si>
    <t>MP2GC909</t>
  </si>
  <si>
    <t>NB5CG6411Z6L</t>
  </si>
  <si>
    <t>210000065161-0000</t>
  </si>
  <si>
    <t>CGE004220</t>
  </si>
  <si>
    <t>WILLIAMS PLAZA TELLO</t>
  </si>
  <si>
    <t>WEPLAZAT</t>
  </si>
  <si>
    <t>5CD30855JF</t>
  </si>
  <si>
    <t>NB5CD30855JF</t>
  </si>
  <si>
    <t>MAESTRANZA N° 37</t>
  </si>
  <si>
    <t>210000062931-0000</t>
  </si>
  <si>
    <t>CGE004424</t>
  </si>
  <si>
    <t>4X3ZH4TW206093J</t>
  </si>
  <si>
    <t>210000030048-0000</t>
  </si>
  <si>
    <t>CGE000616</t>
  </si>
  <si>
    <t>MARCELA CERDA BOLVARAN</t>
  </si>
  <si>
    <t>MCERDAB</t>
  </si>
  <si>
    <t>PC18MZL5</t>
  </si>
  <si>
    <t>NBPC18MZL5</t>
  </si>
  <si>
    <t>CGE011981</t>
  </si>
  <si>
    <t>43130/0114/6625</t>
  </si>
  <si>
    <t>RECCO</t>
  </si>
  <si>
    <t>RLED-19D20</t>
  </si>
  <si>
    <t>CGE000619</t>
  </si>
  <si>
    <t>CNC805PLPS</t>
  </si>
  <si>
    <t>Hewlett Packard 20555 SH249</t>
  </si>
  <si>
    <t>210000024660-0000</t>
  </si>
  <si>
    <t>CGE011982</t>
  </si>
  <si>
    <t>ROBINSON MAURICIO LABARCA SALINAS</t>
  </si>
  <si>
    <t>CNC114QDMX</t>
  </si>
  <si>
    <t>210000028398-0000</t>
  </si>
  <si>
    <t>CGE000788</t>
  </si>
  <si>
    <t>Si</t>
  </si>
  <si>
    <t>MARIA TERESA CASTILLO TAPIA</t>
  </si>
  <si>
    <t>CMC117Q1GS</t>
  </si>
  <si>
    <t>210000043713-0000</t>
  </si>
  <si>
    <t>CGE008494</t>
  </si>
  <si>
    <t>si</t>
  </si>
  <si>
    <t>Notebook no Prende y se olvido la contraseña</t>
  </si>
  <si>
    <t>CGE011983</t>
  </si>
  <si>
    <t>EJECUTIVOAT_MCT</t>
  </si>
  <si>
    <t>DTMJ0EJYZV</t>
  </si>
  <si>
    <t>210000063753-0000</t>
  </si>
  <si>
    <t>CGE005432</t>
  </si>
  <si>
    <t>PAMELA ANDREA DELGADO ROJAS</t>
  </si>
  <si>
    <t>CN.0N300H-64180-02S-109L</t>
  </si>
  <si>
    <t>210000019317-0000</t>
  </si>
  <si>
    <t>CGE008492</t>
  </si>
  <si>
    <t>EJECUTIVOAT_PDR</t>
  </si>
  <si>
    <t>DTF3NZ704</t>
  </si>
  <si>
    <t>F3NZ704</t>
  </si>
  <si>
    <t>210000066515-0000</t>
  </si>
  <si>
    <t>CGE010561</t>
  </si>
  <si>
    <t>ANGELICA MCARENA CUELLO VEGA</t>
  </si>
  <si>
    <t>EJECUTIVOAMCV</t>
  </si>
  <si>
    <t>DTMP2GDM1Z</t>
  </si>
  <si>
    <t>MP2GDM1Z</t>
  </si>
  <si>
    <t>210000052242-0000</t>
  </si>
  <si>
    <t>CGE000784</t>
  </si>
  <si>
    <t>MARICELA BUGEÑO DÍAZ</t>
  </si>
  <si>
    <t>4CE7392J10</t>
  </si>
  <si>
    <t>No prende y se llamo a servicio Tecnico</t>
  </si>
  <si>
    <t>210000029859-0000</t>
  </si>
  <si>
    <t>CGE000786</t>
  </si>
  <si>
    <t>3CQ132B98M</t>
  </si>
  <si>
    <t>210000052350-0000</t>
  </si>
  <si>
    <t>CGE011984</t>
  </si>
  <si>
    <t>IRIS ULLOA SIERRA</t>
  </si>
  <si>
    <t>EJECUTIVOAT_IUS</t>
  </si>
  <si>
    <t>DT4CE7392HKQ</t>
  </si>
  <si>
    <t>4CE7392HKQ</t>
  </si>
  <si>
    <t>210000019367-0000</t>
  </si>
  <si>
    <t>CGE000782</t>
  </si>
  <si>
    <t>CN-0X706H-72872-9CT-0J4L</t>
  </si>
  <si>
    <t>210000027152-0000</t>
  </si>
  <si>
    <t>CGE000791</t>
  </si>
  <si>
    <t>KAREN CATILLO TAPIA</t>
  </si>
  <si>
    <t>EJECUTIVOKCT</t>
  </si>
  <si>
    <t>DTMXL1341P5T</t>
  </si>
  <si>
    <t>HP Compaq 8200 Elite SFF PC</t>
  </si>
  <si>
    <t>210000019295-0000</t>
  </si>
  <si>
    <t>CGE000785</t>
  </si>
  <si>
    <t>CN-0N300H-64180-02S-111L</t>
  </si>
  <si>
    <t>CGE011579</t>
  </si>
  <si>
    <t xml:space="preserve">JUAN CARLOS VALENZUELA CASTILLO </t>
  </si>
  <si>
    <t>FRANCISCO BILBAO 646</t>
  </si>
  <si>
    <t>TALTAL</t>
  </si>
  <si>
    <t>210000060040-0000</t>
  </si>
  <si>
    <t>CGE007970</t>
  </si>
  <si>
    <t>EJECUTIVOAT_JVC</t>
  </si>
  <si>
    <t>MJ0EJZ25</t>
  </si>
  <si>
    <t>DTM0EJZ25</t>
  </si>
  <si>
    <t>210000016731-0000</t>
  </si>
  <si>
    <t>CGE000629</t>
  </si>
  <si>
    <t>CATHERINE DEL CARMEN SUAZO DIAZ</t>
  </si>
  <si>
    <t>CN-0X706H-72872-9BL-2PVL</t>
  </si>
  <si>
    <t>CGE007971</t>
  </si>
  <si>
    <t>MXL44609KY</t>
  </si>
  <si>
    <t>DTMXL44609KY</t>
  </si>
  <si>
    <t>ELITEDESK 800 G1</t>
  </si>
  <si>
    <t>210000063577-0000</t>
  </si>
  <si>
    <t>CGE005222</t>
  </si>
  <si>
    <t>OSCAR ARTEMIO PAREDES VEGA</t>
  </si>
  <si>
    <t>OAPAREDESV</t>
  </si>
  <si>
    <t>D24B9W3</t>
  </si>
  <si>
    <t>NBD24B9W3</t>
  </si>
  <si>
    <t>210000016211-0000</t>
  </si>
  <si>
    <t>CGE007973</t>
  </si>
  <si>
    <t>ROBERTO BRUNO REVELO MOSQUERA</t>
  </si>
  <si>
    <t>CN0300H</t>
  </si>
  <si>
    <t>CGE007974</t>
  </si>
  <si>
    <t>CN-0706H-72872-9BL-069L</t>
  </si>
  <si>
    <t>210000061140-0000</t>
  </si>
  <si>
    <t>CGE000633</t>
  </si>
  <si>
    <t>RBREBEDON</t>
  </si>
  <si>
    <t>5CD207HDCK</t>
  </si>
  <si>
    <t>NB5CD207HDCK</t>
  </si>
  <si>
    <t>U3011T</t>
  </si>
  <si>
    <t>OPTIPLEX SFF 7010</t>
  </si>
  <si>
    <t>PC HP 280 G2 </t>
  </si>
  <si>
    <t>HP PROBBOK 440 14 INCH G9</t>
  </si>
  <si>
    <t>210000028172-0000</t>
  </si>
  <si>
    <t>CGE000637</t>
  </si>
  <si>
    <t>ORFELIA IVONNE CARTES ZAVALA</t>
  </si>
  <si>
    <t>ICARTES</t>
  </si>
  <si>
    <t>CNC117Q213</t>
  </si>
  <si>
    <t>MANUEL MONTT N° 1469</t>
  </si>
  <si>
    <t>1 TRANSMICION</t>
  </si>
  <si>
    <t>TEMUCO</t>
  </si>
  <si>
    <t>ARAUCANIA</t>
  </si>
  <si>
    <t>SECRETARIA TRANSMICION ARAUCANIA</t>
  </si>
  <si>
    <t>ALEXIS SEPULVEDA ATENAS</t>
  </si>
  <si>
    <t>TIENE DOCKING BASICO</t>
  </si>
  <si>
    <t>210000062581-0000</t>
  </si>
  <si>
    <t>CGE000638</t>
  </si>
  <si>
    <t>5CD236FGDY</t>
  </si>
  <si>
    <t>NB5CD236FGDY</t>
  </si>
  <si>
    <t>210000065967-0000</t>
  </si>
  <si>
    <t>CGE009098</t>
  </si>
  <si>
    <t>PRACTICANTE</t>
  </si>
  <si>
    <t>BCN35008GM</t>
  </si>
  <si>
    <t>HSC-1003-24</t>
  </si>
  <si>
    <t>EQUIPO DE PRACTICANTE SIN USO ACTUALMENTE</t>
  </si>
  <si>
    <t>210000064145-0000</t>
  </si>
  <si>
    <t>CGE006021</t>
  </si>
  <si>
    <t>VALENTINA FERNANDA JARA FIGUEROA</t>
  </si>
  <si>
    <t>VFJARAF</t>
  </si>
  <si>
    <t>FFXBL24</t>
  </si>
  <si>
    <t>NBFFXBL24</t>
  </si>
  <si>
    <t>OPERACIONES</t>
  </si>
  <si>
    <t>210000093438-0000</t>
  </si>
  <si>
    <t>CGE005660</t>
  </si>
  <si>
    <t>CRISTOPHER MATIAS ROCO VALENZUELA</t>
  </si>
  <si>
    <t>CMROCOV</t>
  </si>
  <si>
    <t>96JC9W3</t>
  </si>
  <si>
    <t>NB-96JC9W3</t>
  </si>
  <si>
    <t>SUBESTACIONES</t>
  </si>
  <si>
    <t>PEGATINCA ACTIVO FIJO BORROSA</t>
  </si>
  <si>
    <t>CGE006657</t>
  </si>
  <si>
    <t>CHRISTIAN ALEJANDRO CANDIA CAMPOS</t>
  </si>
  <si>
    <t>CCANDIAC</t>
  </si>
  <si>
    <t>5CD4038PWB</t>
  </si>
  <si>
    <t>NB5CD4038PWB</t>
  </si>
  <si>
    <t>PEGATINCA ACTIVO FIJO ILEGIBLE</t>
  </si>
  <si>
    <t>CGE000661</t>
  </si>
  <si>
    <t>CARDENIO VENEGAS VOLOSO</t>
  </si>
  <si>
    <t>CIVENEGAS</t>
  </si>
  <si>
    <t>R9-11756N</t>
  </si>
  <si>
    <t>NB-R911756N</t>
  </si>
  <si>
    <t>TELEFONO EXTRAVIADO</t>
  </si>
  <si>
    <t>210000028745-0000</t>
  </si>
  <si>
    <t>CGE000662</t>
  </si>
  <si>
    <t>CNC122NW36</t>
  </si>
  <si>
    <t>210000049416-0000</t>
  </si>
  <si>
    <t>CGE001376</t>
  </si>
  <si>
    <t>JORGE GOMEZ VILLAGRA</t>
  </si>
  <si>
    <t>JRGOMEZV</t>
  </si>
  <si>
    <t>5CG73234H0</t>
  </si>
  <si>
    <t>NB5CG73234H0</t>
  </si>
  <si>
    <t>CGE000660</t>
  </si>
  <si>
    <t>CNN7150KH7</t>
  </si>
  <si>
    <t>SIN USO PENDIENTE DE RETIRO</t>
  </si>
  <si>
    <t>210000027762-0000</t>
  </si>
  <si>
    <t>MXL1312JNO</t>
  </si>
  <si>
    <t>DTMXL1312JNO</t>
  </si>
  <si>
    <t>8200 ELITE SMALL FORM</t>
  </si>
  <si>
    <t>210000063538-0000</t>
  </si>
  <si>
    <t>CGE005251</t>
  </si>
  <si>
    <t>JUAN SEPULVEDA CHAVEZ</t>
  </si>
  <si>
    <t>JSEPULVEDAC</t>
  </si>
  <si>
    <t>9Z199W3</t>
  </si>
  <si>
    <t>SUBESTACIONES Y PROTECIONES</t>
  </si>
  <si>
    <t>NO ESTA PRESENTE USUARIO</t>
  </si>
  <si>
    <t>210000061648-0000</t>
  </si>
  <si>
    <t>CGE002590</t>
  </si>
  <si>
    <t>FREDDY REYES ASTUDILLO</t>
  </si>
  <si>
    <t>FREYESA</t>
  </si>
  <si>
    <t>5CD207HF3P</t>
  </si>
  <si>
    <t>NT-5CD207HF3P</t>
  </si>
  <si>
    <t>210000030269-0000</t>
  </si>
  <si>
    <t>CGE000668</t>
  </si>
  <si>
    <t>FELIPE ANDRES RODRIGUEZ VALDEBENITO</t>
  </si>
  <si>
    <t>FARODRIGUEZV</t>
  </si>
  <si>
    <t>PF-1W60QK</t>
  </si>
  <si>
    <t>NBPF1W60QK</t>
  </si>
  <si>
    <t>210000065151-0000</t>
  </si>
  <si>
    <t>CGE008365</t>
  </si>
  <si>
    <t>HERNAN MIGUEL DIAZ FONSECA</t>
  </si>
  <si>
    <t>HDIAZF</t>
  </si>
  <si>
    <t>5CD421CD6X</t>
  </si>
  <si>
    <t>NB5CD421CD6X</t>
  </si>
  <si>
    <t>210000028748-0000</t>
  </si>
  <si>
    <t>CGE000663</t>
  </si>
  <si>
    <t>CNC122NVGK</t>
  </si>
  <si>
    <t>210000060197-0000</t>
  </si>
  <si>
    <t>CGE003687</t>
  </si>
  <si>
    <t>CRISTIAN ALEJANDRO COLLIO COLLINAO</t>
  </si>
  <si>
    <t>CACOLLIOC</t>
  </si>
  <si>
    <t>R9-136YTF</t>
  </si>
  <si>
    <t>NBR9136YTF</t>
  </si>
  <si>
    <t>SUBESTACIONES Y LINEAS</t>
  </si>
  <si>
    <t>210000022403-0000</t>
  </si>
  <si>
    <t>CGE000667</t>
  </si>
  <si>
    <t>CN-0U072N-64180-0AU-06AU</t>
  </si>
  <si>
    <t>210000060153-0000</t>
  </si>
  <si>
    <t>CGE008941</t>
  </si>
  <si>
    <t>JAIME LEON OJEDA</t>
  </si>
  <si>
    <t>JLEONO</t>
  </si>
  <si>
    <t>R9-136YTS</t>
  </si>
  <si>
    <t>NBR9136YTS</t>
  </si>
  <si>
    <t>OPERACIONES TRANSMICION</t>
  </si>
  <si>
    <t>210000027915-0000</t>
  </si>
  <si>
    <t>MXL1341P7D</t>
  </si>
  <si>
    <t>DTMXL1341P7D</t>
  </si>
  <si>
    <t>210000026785-0000</t>
  </si>
  <si>
    <t>CNC115T22S</t>
  </si>
  <si>
    <t>210000061058-0000</t>
  </si>
  <si>
    <t>JOSE ARVENA CHEUQUEFILO</t>
  </si>
  <si>
    <t>JARAVENA</t>
  </si>
  <si>
    <t>5CD207CHVJ</t>
  </si>
  <si>
    <t>NB5CD207HCVJ</t>
  </si>
  <si>
    <t>2 TRANSMICION</t>
  </si>
  <si>
    <t>JUAN RODRIGO MUÑOZ</t>
  </si>
  <si>
    <t>210000028175-0000</t>
  </si>
  <si>
    <t>CNC117Q202</t>
  </si>
  <si>
    <t>CGE</t>
  </si>
  <si>
    <t>210000061165-0000</t>
  </si>
  <si>
    <t>CGE008942</t>
  </si>
  <si>
    <t>ARSEULVEDAA</t>
  </si>
  <si>
    <t>5CD207HCY9</t>
  </si>
  <si>
    <t>NB5CD207HCY9</t>
  </si>
  <si>
    <t>LEONARDO MORALES BUSTAMANTE</t>
  </si>
  <si>
    <t>SOLO CHIP</t>
  </si>
  <si>
    <t>210000033169-0000</t>
  </si>
  <si>
    <t>CGE008943</t>
  </si>
  <si>
    <t>CNC145P3Y0</t>
  </si>
  <si>
    <t>REALIZO SOLICITUD PARA MONITORES</t>
  </si>
  <si>
    <t>210000033132-0000</t>
  </si>
  <si>
    <t>CNC145P3FV</t>
  </si>
  <si>
    <t>210000063604-0000</t>
  </si>
  <si>
    <t>CGE005588</t>
  </si>
  <si>
    <t>ALVARO GONZALEZ SEPULVEDA</t>
  </si>
  <si>
    <t>AGONZALEZS</t>
  </si>
  <si>
    <t>5LL99W3</t>
  </si>
  <si>
    <t>2 DISTRIBUCION</t>
  </si>
  <si>
    <t>ELEVACION PADRE LAS CASAS</t>
  </si>
  <si>
    <t>210000027233-0000</t>
  </si>
  <si>
    <t>CNC118QSGL</t>
  </si>
  <si>
    <t>MONITOR SIN USO</t>
  </si>
  <si>
    <t>210000065841-0000</t>
  </si>
  <si>
    <t>CGE010035</t>
  </si>
  <si>
    <t>EMANUEL VEGA CASTILLO</t>
  </si>
  <si>
    <t>EVEGAC</t>
  </si>
  <si>
    <t>MP2ASWFR</t>
  </si>
  <si>
    <t>210000022402-0000</t>
  </si>
  <si>
    <t>CGE000675</t>
  </si>
  <si>
    <t>CN-0N445N-74261-O9R-1H2S</t>
  </si>
  <si>
    <t>210000028742-0000</t>
  </si>
  <si>
    <t>CGE000774</t>
  </si>
  <si>
    <t>CNC1171Q1H8</t>
  </si>
  <si>
    <t>210000063673-0000</t>
  </si>
  <si>
    <t>CGE005528</t>
  </si>
  <si>
    <t>DIEGO QUIROZ BARRIGA</t>
  </si>
  <si>
    <t>DQUIROZB</t>
  </si>
  <si>
    <t>H4HB9W3</t>
  </si>
  <si>
    <t>LATUTIDE 5440</t>
  </si>
  <si>
    <t>SE HABIA SOLICITADO MONITOR</t>
  </si>
  <si>
    <t>210000016879-0000</t>
  </si>
  <si>
    <t>CGE000703</t>
  </si>
  <si>
    <t>CN-00N445N-74261-02N-2GYU</t>
  </si>
  <si>
    <t>210000027275-0000</t>
  </si>
  <si>
    <t>CGE000725</t>
  </si>
  <si>
    <t>CNC118QDSH0</t>
  </si>
  <si>
    <t>210000065871-0000</t>
  </si>
  <si>
    <t>CGE010065</t>
  </si>
  <si>
    <t>DANIEL MARDONES PINARES</t>
  </si>
  <si>
    <t>DMARDONESP</t>
  </si>
  <si>
    <t>210000028243-0000</t>
  </si>
  <si>
    <t>CGE000769</t>
  </si>
  <si>
    <t>MP2AT0K2</t>
  </si>
  <si>
    <t>CGE001612</t>
  </si>
  <si>
    <t>RAFAEL CARRASCO TRONCOSO</t>
  </si>
  <si>
    <t>RCARRASCOT</t>
  </si>
  <si>
    <t>NBPF29WW4H</t>
  </si>
  <si>
    <t>PLAN AFEC</t>
  </si>
  <si>
    <t>FRANCISCO ASPEE</t>
  </si>
  <si>
    <t>210000028576-0000</t>
  </si>
  <si>
    <t>CGE000768</t>
  </si>
  <si>
    <t>SIN USO</t>
  </si>
  <si>
    <t>CNC117Q06C</t>
  </si>
  <si>
    <t>210000063018-0000</t>
  </si>
  <si>
    <t>CGE004148</t>
  </si>
  <si>
    <t>MAURICIO ALVAREZ FLORES</t>
  </si>
  <si>
    <t>NEALVAREZF</t>
  </si>
  <si>
    <t>5CD30855L6</t>
  </si>
  <si>
    <t>NB-5CD30855L6</t>
  </si>
  <si>
    <t>MAURICIO AVALOS</t>
  </si>
  <si>
    <t>210000019470'0000</t>
  </si>
  <si>
    <t>CN-0N300H-65180-025-OYHL</t>
  </si>
  <si>
    <t>estado</t>
  </si>
  <si>
    <t>210000035126-0000</t>
  </si>
  <si>
    <t>210000035124-0000</t>
  </si>
  <si>
    <t>5CD236FGCZ</t>
  </si>
  <si>
    <t>AVENIDA GOBERNADORA LAURA PIZARRON N° 1485</t>
  </si>
  <si>
    <t>HP COMPAQ 8100 ELITE SMALL FORM FACTOR</t>
  </si>
  <si>
    <t>HP COMPAQ 8200 ELITE SMALL FORM FACTOR</t>
  </si>
  <si>
    <t>HP PROBOOK 440</t>
  </si>
  <si>
    <t>FERNANDO CORTES VEGA</t>
  </si>
  <si>
    <t>FCORTESV</t>
  </si>
  <si>
    <t>FERNANDO PERES SEGURA</t>
  </si>
  <si>
    <t>FPEREZS</t>
  </si>
  <si>
    <t>ALEXIS TORRES DIAZ</t>
  </si>
  <si>
    <t>ATORRESD</t>
  </si>
  <si>
    <t>OSCAR ROJAS CORTES</t>
  </si>
  <si>
    <t>ALEXIS TAPIA SANTANDER</t>
  </si>
  <si>
    <t>ATAPIAS</t>
  </si>
  <si>
    <t>NALFAROM</t>
  </si>
  <si>
    <t>MIGUEL MORALES MEIRA</t>
  </si>
  <si>
    <t>MMORALESN</t>
  </si>
  <si>
    <t>MALCANTARA</t>
  </si>
  <si>
    <t>EJCONTRERAS</t>
  </si>
  <si>
    <t>SCARVAJALJ</t>
  </si>
  <si>
    <t>LACASTILLOM</t>
  </si>
  <si>
    <t>WILSON TABALI</t>
  </si>
  <si>
    <t>WATABALIC</t>
  </si>
  <si>
    <t>SACEURAD</t>
  </si>
  <si>
    <t>LUZ MARINA MAMANI ESCOBAR</t>
  </si>
  <si>
    <t>LMMAMANIE</t>
  </si>
  <si>
    <t>210000062555-0000</t>
  </si>
  <si>
    <t>210000033211-0000</t>
  </si>
  <si>
    <t>210000033390-0000</t>
  </si>
  <si>
    <t>210000035037-0000</t>
  </si>
  <si>
    <t>TEREZA IDA BOHORQUEZ GALVEZ</t>
  </si>
  <si>
    <t>GENERAL MANUEL BAQUEDADO N*731</t>
  </si>
  <si>
    <t>210000035023-0000</t>
  </si>
  <si>
    <t>RUTH MARINA VALDEBENITO OLIVARES</t>
  </si>
  <si>
    <t>PATRICIA ALEJANDRA SAN FRANCISCO VERGARA</t>
  </si>
  <si>
    <t>OSCAR ISRAEL JEREZ LIRA</t>
  </si>
  <si>
    <t>COORDINADOR DE CONTRATISTAS</t>
  </si>
  <si>
    <t>PERCY EDUARDO TORRES ALVAREZ</t>
  </si>
  <si>
    <t>SUBDIRECTOR</t>
  </si>
  <si>
    <t>GUILLERMO ANTONIO ROJAS ALBARES</t>
  </si>
  <si>
    <t>PJARANEDAC</t>
  </si>
  <si>
    <t>GESTION DE MANTENIMIENTO</t>
  </si>
  <si>
    <t>PATRICIO JAVIER ARANEDA CULLEN</t>
  </si>
  <si>
    <t>SAPERALTAG</t>
  </si>
  <si>
    <t>CENTRO DE COMANDO</t>
  </si>
  <si>
    <t>CELSO SAAVEDRA PALMA</t>
  </si>
  <si>
    <t>VLADIMIR ALEJANDRO REINOSO ACOSTA</t>
  </si>
  <si>
    <t>HP MODEL L1710</t>
  </si>
  <si>
    <t>EQUIPOS Y GESTIÓN TÉCNICA</t>
  </si>
  <si>
    <t>RODRIGO IGNACIO CORTES BURGOS</t>
  </si>
  <si>
    <t>PATRICIO GLAVEZ</t>
  </si>
  <si>
    <t>MAURICIO GARCIA</t>
  </si>
  <si>
    <t>17-INCH LCD COLOR MONITOR</t>
  </si>
  <si>
    <t>HUGO RIVERA FLORES</t>
  </si>
  <si>
    <t>HP COMPAQ LE1711</t>
  </si>
  <si>
    <t>PAUL ROMERO ARAYA</t>
  </si>
  <si>
    <t>FELIPE BRITO VILLALOBOS</t>
  </si>
  <si>
    <t>KEVIN JAEL BLANCO JULIO</t>
  </si>
  <si>
    <t>MATIAS FERNANDEZ</t>
  </si>
  <si>
    <t>RLABARCAS</t>
  </si>
  <si>
    <t>ADMINISTRACIÓN</t>
  </si>
  <si>
    <t>LCD MONITOR</t>
  </si>
  <si>
    <t>MARIELA EUGENIA ALVARADO CASTILLO</t>
  </si>
  <si>
    <t>MEALVARADOC</t>
  </si>
  <si>
    <t>FERNANDO FUENTES DIAS</t>
  </si>
  <si>
    <t>MTRIGOP</t>
  </si>
  <si>
    <t>MAGALI FABIOLA TRIGO PEREZ</t>
  </si>
  <si>
    <t>PROGRAMACION DE LA OPERACIÓN</t>
  </si>
  <si>
    <t>ELIZABETH TATIANA SOLAR HERRERA</t>
  </si>
  <si>
    <t>NIVALDO ERNESTO CASTILLO POVEDA</t>
  </si>
  <si>
    <t>RESCOBARC</t>
  </si>
  <si>
    <t>ROSA ESCOBAR CASTILLO</t>
  </si>
  <si>
    <t>SERVICIO ESPECIALIZADOS</t>
  </si>
  <si>
    <t>SOPORTENI (USO COMPARTIDO)</t>
  </si>
  <si>
    <t>CHRISTIAN ALFREDO ROJAS NUÑEZ</t>
  </si>
  <si>
    <t>ALAN JOEL TAPIA VINET</t>
  </si>
  <si>
    <t>HP COMPAQ LE1711 MONITOR</t>
  </si>
  <si>
    <t>RUFO EDRAS RIVERA OLIVARES</t>
  </si>
  <si>
    <t>MAIRA VALERIA CASTILLO NAVEA</t>
  </si>
  <si>
    <t>GUILLERMO CALDERON</t>
  </si>
  <si>
    <t>ANALISIS ZONAL</t>
  </si>
  <si>
    <t>CATHERINE LISSET TAPIA AGUIRRE</t>
  </si>
  <si>
    <t>CENTRO DE COMANDO DE PROCESAMIENTO</t>
  </si>
  <si>
    <t>NIKAS MARIVEL ALARCON TAPIA</t>
  </si>
  <si>
    <t>GFBARRAZAA</t>
  </si>
  <si>
    <t>HP ELITEBOOK 640</t>
  </si>
  <si>
    <t>REGIONAL DISTRIBUCIÓN NORTE (DIRECTOR)</t>
  </si>
  <si>
    <t>GABRIEL BARRAZA</t>
  </si>
  <si>
    <t>ALEJANDRO JOSE AGUILERA SAEZ</t>
  </si>
  <si>
    <t>AAGUILERAS</t>
  </si>
  <si>
    <t>ALEJANDRA ANDREA VARAS MOYANO</t>
  </si>
  <si>
    <t>AVARASM</t>
  </si>
  <si>
    <t>PABLO SUÁREZ PÉREZ</t>
  </si>
  <si>
    <t>GESTIÓN DE LA CONTRUCCIÓN</t>
  </si>
  <si>
    <t>IGNACIO LUIS CONTRERAS TRUJILLO</t>
  </si>
  <si>
    <t>BARBARA PATRICIA ESPEJO TAPIA</t>
  </si>
  <si>
    <t>OAJIMENEZC</t>
  </si>
  <si>
    <t>ALBERT ZACARIAS VALLEJOS ARIAS</t>
  </si>
  <si>
    <t>HP COMPAQ 8100</t>
  </si>
  <si>
    <t>FBRAVOA</t>
  </si>
  <si>
    <t>FERNANDO EDUARDO BRAVO AGUAYO</t>
  </si>
  <si>
    <t>MARIO ANTONIO LOPEZ ARAYA</t>
  </si>
  <si>
    <t>ADRIAN ALFREDO RIVAS PACHECO</t>
  </si>
  <si>
    <t>JONATHAN ESCARATE OLEA</t>
  </si>
  <si>
    <t>ROSSANA SOLEDAD VERGARA TORRES</t>
  </si>
  <si>
    <t>E1709WS</t>
  </si>
  <si>
    <t>ROLANDO JOSE PAREDES SANTOS</t>
  </si>
  <si>
    <t>FERNANDO CASTILLO DÍAZ</t>
  </si>
  <si>
    <t>OJEREZL</t>
  </si>
  <si>
    <t>HP PROBOOK 440 G7</t>
  </si>
  <si>
    <t>COZ CENTRO DE OPERACIONES ZONAL</t>
  </si>
  <si>
    <t>VANESSA ARANCIBIA</t>
  </si>
  <si>
    <t>RODRIGO NICOLAS LEIVA BARRAAZA</t>
  </si>
  <si>
    <t>FABIAN GRADO CORTES</t>
  </si>
  <si>
    <t>DESPACHADORVAH</t>
  </si>
  <si>
    <t>LUIS ROBLEDO SANTIVAÑEZ</t>
  </si>
  <si>
    <t>FRANCISCA PIZARRO PACHECO</t>
  </si>
  <si>
    <t>ALEJANDRO ANDRES PLAZA ROJAS</t>
  </si>
  <si>
    <t>EVELYN MIRANDA A</t>
  </si>
  <si>
    <t>PEDRO TOMAS PEREIRA SALINAS</t>
  </si>
  <si>
    <t>DESPACHADORCMMC</t>
  </si>
  <si>
    <t>PROCESO DE PAGO Y CONSTRUCCIÓN</t>
  </si>
  <si>
    <t>WAVILLARROELC</t>
  </si>
  <si>
    <t>SERVICIOS ADMINISTRATIVOS</t>
  </si>
  <si>
    <t>WILLIAMS EDWARDS DUBÓ LABARCA</t>
  </si>
  <si>
    <t>SAGUIRREF</t>
  </si>
  <si>
    <t>SERGIO AGUIRRE FREZ</t>
  </si>
  <si>
    <t>PISAIDP</t>
  </si>
  <si>
    <t>PATRICIO IGNACIO SAIT PERALTA</t>
  </si>
  <si>
    <t>BPESPEJOT</t>
  </si>
  <si>
    <t>PETORRESA</t>
  </si>
  <si>
    <t>YFBARRAZAT</t>
  </si>
  <si>
    <t>YERKO BARRAZA TORRES</t>
  </si>
  <si>
    <t>LFRIVERAI</t>
  </si>
  <si>
    <t>LUIS RIVERA</t>
  </si>
  <si>
    <t>DESPACHO 1 (ROTACIÓN)</t>
  </si>
  <si>
    <t>MONITOR PLANO PANEL</t>
  </si>
  <si>
    <t>LUIS FRANCISCO RIVERA ILLESCA </t>
  </si>
  <si>
    <t>NECASTILLOP</t>
  </si>
  <si>
    <t>FFUENTESD</t>
  </si>
  <si>
    <t>FERNANDO FUENTES DIAZ</t>
  </si>
  <si>
    <t>FBRIZUELAD</t>
  </si>
  <si>
    <t>LUIS FABIÁN BRIZUELA DIAZ</t>
  </si>
  <si>
    <t>FMALARCON</t>
  </si>
  <si>
    <t>HP ELITEBOK 840 G3</t>
  </si>
  <si>
    <t>FERNANDA MARGARITA ALARCÓN JALIFE</t>
  </si>
  <si>
    <t>SERGIO VICENCIO</t>
  </si>
  <si>
    <t>SIMON JOFRE SPENCER</t>
  </si>
  <si>
    <t>JANAVASU</t>
  </si>
  <si>
    <t>LECTURA, REPARTO Y COBRANZA</t>
  </si>
  <si>
    <t>FEBELTRANO</t>
  </si>
  <si>
    <t>FREDDY ENRIQUE BELTRAN ORELLANA</t>
  </si>
  <si>
    <t>INGENIERIA</t>
  </si>
  <si>
    <t>EMMIRANDA</t>
  </si>
  <si>
    <t>FCORTESI</t>
  </si>
  <si>
    <t>MEDICIÓN DE MANTENIMIENTO Y ANÁLISIS DE PÉRDIDAS</t>
  </si>
  <si>
    <t>FRANCISCO RAUL CORTÉS IBACACHE</t>
  </si>
  <si>
    <t>PGALVEZA</t>
  </si>
  <si>
    <t>CHOJASN</t>
  </si>
  <si>
    <t>FENUNEZG</t>
  </si>
  <si>
    <t>FELIPE ESTEBAN NUÑEZ GONZALES</t>
  </si>
  <si>
    <t>YGUERRAA</t>
  </si>
  <si>
    <t>YEISON FRANSUA GUERRA ARAYA</t>
  </si>
  <si>
    <t>MACOLLAOI</t>
  </si>
  <si>
    <t>RAGONZALEZF</t>
  </si>
  <si>
    <t>RUBEN ANTONIO GONZALEZ FICA</t>
  </si>
  <si>
    <t>MAMORGADOC</t>
  </si>
  <si>
    <t>MIGUEL MORGAN</t>
  </si>
  <si>
    <t>NMALARCONT</t>
  </si>
  <si>
    <t>MARCELO HUMBERTO MONTTI GAVIÑO</t>
  </si>
  <si>
    <t>MAGARCIAG</t>
  </si>
  <si>
    <t>SEBASTIAN PATRICIO MIXTO NARANJO</t>
  </si>
  <si>
    <t>WILSON TOMAS ARAYA PASTEN</t>
  </si>
  <si>
    <t>TPIZARROR</t>
  </si>
  <si>
    <t>TAMARA ANDREA PIZARRO ROJAS</t>
  </si>
  <si>
    <t>DYANEZS</t>
  </si>
  <si>
    <t>DANIELA MARISOL YAÑEZ SEPULVEDA</t>
  </si>
  <si>
    <t>ICONTRERAST</t>
  </si>
  <si>
    <t>ATAPIAV</t>
  </si>
  <si>
    <t>ANAVARROC</t>
  </si>
  <si>
    <t>ALEX PATRICIO NAVARRO CORTES</t>
  </si>
  <si>
    <t>ARBARRERAA</t>
  </si>
  <si>
    <t>ALEX RODRIGO BARRERA ANGEL</t>
  </si>
  <si>
    <t>GJAGUILERAM</t>
  </si>
  <si>
    <t>GENESIS JOSEFINA TERESA AGUILERA MORALES</t>
  </si>
  <si>
    <t>KBLANCOS</t>
  </si>
  <si>
    <t>RAVENDANO</t>
  </si>
  <si>
    <t>RAMIRO AVENDAÑO ARRIAGADA</t>
  </si>
  <si>
    <t>CAROLINE NICOLE ANGULO PINO</t>
  </si>
  <si>
    <t>MANUEL ALEJANDRO VERGARA DELGADO</t>
  </si>
  <si>
    <t>KLRIVERAD</t>
  </si>
  <si>
    <t>KEVIN RIVERA DÍAZ</t>
  </si>
  <si>
    <t>ARIEL MATIAS MORI ELGUETA</t>
  </si>
  <si>
    <t>CLAUDIO FLAVIO ARAYA ARCOS</t>
  </si>
  <si>
    <t>CALAGOSB</t>
  </si>
  <si>
    <t>CAROLINA LAGOS BOBADILLA</t>
  </si>
  <si>
    <t>SEBASTIAN IGANACIO ANGEL GOPIA</t>
  </si>
  <si>
    <t>WDUBO</t>
  </si>
  <si>
    <t>SMOYAT</t>
  </si>
  <si>
    <t>CCFUENZALIDAR</t>
  </si>
  <si>
    <t>CLAUDIO FUENZALIDA</t>
  </si>
  <si>
    <t>PCATALANV</t>
  </si>
  <si>
    <t>PATRICIA CATALAN VALENZUELA</t>
  </si>
  <si>
    <t>MLOPEZA</t>
  </si>
  <si>
    <t>RJPAREDESS</t>
  </si>
  <si>
    <t>CANGULO</t>
  </si>
  <si>
    <t>FMGRADOC</t>
  </si>
  <si>
    <t>JBARRERAB</t>
  </si>
  <si>
    <t>VABASCUNANP</t>
  </si>
  <si>
    <t>VANESSA ANDREA BASCUÑAN PENNA</t>
  </si>
  <si>
    <t>PMGONZALEZB</t>
  </si>
  <si>
    <t>PABLO MANUEL GONZALEZ BALCAZAR</t>
  </si>
  <si>
    <t>PSANFRANCISCO</t>
  </si>
  <si>
    <t>JMURIBET</t>
  </si>
  <si>
    <t>VTGONZALEZR</t>
  </si>
  <si>
    <t>VAZAPATAV</t>
  </si>
  <si>
    <t>VICTOR ANDRES ZAPATA VENEGAS</t>
  </si>
  <si>
    <t>HRIVERAF</t>
  </si>
  <si>
    <t>HP PRODESK 400 G3 SFF BUSINESS PC</t>
  </si>
  <si>
    <t>GONZALO FELIPE LAGOS SEPULVEDA</t>
  </si>
  <si>
    <t>ASISTENTERLB</t>
  </si>
  <si>
    <t>RECONSTRUCCIÓN</t>
  </si>
  <si>
    <t>PAULA TRIGO</t>
  </si>
  <si>
    <t>MLGODOYP</t>
  </si>
  <si>
    <t>MARCELA LORETO GODOY PENAILILLO</t>
  </si>
  <si>
    <t>HCACERESO</t>
  </si>
  <si>
    <t>HARDY ANDRE CACERES OJEDA</t>
  </si>
  <si>
    <t>RERIVERAO</t>
  </si>
  <si>
    <t>LROBLEDO</t>
  </si>
  <si>
    <t>AMMORIE</t>
  </si>
  <si>
    <t>MVCASTILLON</t>
  </si>
  <si>
    <t>ARIVASP</t>
  </si>
  <si>
    <t>DIEGO ALEJANDRO TELLO OROSCO</t>
  </si>
  <si>
    <t>JAGOMEZC</t>
  </si>
  <si>
    <t>JONATHAN ALEJANDRO GÓMEZ CAMPUSANO</t>
  </si>
  <si>
    <t>BPJOFREM</t>
  </si>
  <si>
    <t>BRYAN PATRICIO JOFRE MENA</t>
  </si>
  <si>
    <t>BAPINTOC</t>
  </si>
  <si>
    <t>BRAHYAN ALEXANDER PINTO CISTERNAS</t>
  </si>
  <si>
    <t>MCASTILLOO</t>
  </si>
  <si>
    <t>CLIENTE ESENCIALES</t>
  </si>
  <si>
    <t>MACARENA PAZ CATILLO ORTIZ</t>
  </si>
  <si>
    <t>PROMEROA</t>
  </si>
  <si>
    <t>LHILAJAR</t>
  </si>
  <si>
    <t>LLAMIL HILAJA</t>
  </si>
  <si>
    <t>HCANALES</t>
  </si>
  <si>
    <t>HECTOR CANALES ACUÑA</t>
  </si>
  <si>
    <t>NPINTO</t>
  </si>
  <si>
    <t>NASNIA POLET PINTO AHUMADA</t>
  </si>
  <si>
    <t>RICORTESB</t>
  </si>
  <si>
    <t>JESCARATEO</t>
  </si>
  <si>
    <t>7-IN1 MULTIPORT ADAPTER</t>
  </si>
  <si>
    <t>MVERGARAD</t>
  </si>
  <si>
    <t>IGALLARDOH</t>
  </si>
  <si>
    <t>CFARAYAA</t>
  </si>
  <si>
    <t>RVILLAR</t>
  </si>
  <si>
    <t>RODRIGO VILLAR MARDONES</t>
  </si>
  <si>
    <t>RSVERGARAT</t>
  </si>
  <si>
    <t>JSEPULVEDAR</t>
  </si>
  <si>
    <t>JOAQUIN EDUARDO SEPULVEDA ROJAS</t>
  </si>
  <si>
    <t>PMENDEZH</t>
  </si>
  <si>
    <t>PATRICK MÉNDEZ HUERTA</t>
  </si>
  <si>
    <t>DASANMARTINC</t>
  </si>
  <si>
    <t>DAVID ALFREDO SAN MARTIN CASTILLO</t>
  </si>
  <si>
    <t>GCALDERONN</t>
  </si>
  <si>
    <t>EAGONZALEZR</t>
  </si>
  <si>
    <t>EUCLIDES GONZALEZ RIOS</t>
  </si>
  <si>
    <t>SACORTESG</t>
  </si>
  <si>
    <t>FAGONZALEZC</t>
  </si>
  <si>
    <t>GAROJASA</t>
  </si>
  <si>
    <t>FACASTILLOD</t>
  </si>
  <si>
    <t>SEGURIDADCOQUIMBO</t>
  </si>
  <si>
    <t>GUARDIA DE SEGURIDAD</t>
  </si>
  <si>
    <t>JLOPEZH</t>
  </si>
  <si>
    <t>JUAN GODOY</t>
  </si>
  <si>
    <t>DESPACHADORGFLS</t>
  </si>
  <si>
    <t>SJOFRES</t>
  </si>
  <si>
    <t>MACALDERONJ</t>
  </si>
  <si>
    <t>MIVALERAR</t>
  </si>
  <si>
    <t>MANUEL IGNACIO VALERA ROJAS</t>
  </si>
  <si>
    <t>JRODRIGUEZS</t>
  </si>
  <si>
    <t>OPTIPLEX AIO 7420</t>
  </si>
  <si>
    <t>JENNIFER KATHERINE RODRIGUEZ SALCEDO</t>
  </si>
  <si>
    <t>GAORTEGAA</t>
  </si>
  <si>
    <t>OPTIPLEX AIO</t>
  </si>
  <si>
    <t>CENTRO DE OPERACIONES LOGISTICAS NORTE</t>
  </si>
  <si>
    <t>GUISSELLE ANGÉLICA ORTEGA ARAYA</t>
  </si>
  <si>
    <t>FBRITOV</t>
  </si>
  <si>
    <t>PSUAREZP</t>
  </si>
  <si>
    <t>CGODOYR</t>
  </si>
  <si>
    <t>MJULIETAD</t>
  </si>
  <si>
    <t>VMALATESTA</t>
  </si>
  <si>
    <t>ESOLARH</t>
  </si>
  <si>
    <t>KANOEMIM</t>
  </si>
  <si>
    <t>JATABILOA</t>
  </si>
  <si>
    <t>FPIZARROP</t>
  </si>
  <si>
    <t>NSALAZARM</t>
  </si>
  <si>
    <t>OPTIPLEX AIO 740 65W</t>
  </si>
  <si>
    <t>NATALIA SALAZAR MORALES</t>
  </si>
  <si>
    <t>JIMENAG</t>
  </si>
  <si>
    <t>JAVIER IGNACIO MENA GAJARDO</t>
  </si>
  <si>
    <t>MGUTIERREZF</t>
  </si>
  <si>
    <t>NLOPEZ</t>
  </si>
  <si>
    <t>VZUNIGAA</t>
  </si>
  <si>
    <t>VICTOR ZUÑIGA ARANCIBIA</t>
  </si>
  <si>
    <t>CFMESESC</t>
  </si>
  <si>
    <t>CAMILA FERNANDA MENESES CAVIEDES</t>
  </si>
  <si>
    <t>WACODOCEOV</t>
  </si>
  <si>
    <t>WLADIMIR ANDRÉS CODOCEO VARGAS</t>
  </si>
  <si>
    <t>BMMATRINEZC</t>
  </si>
  <si>
    <t>NADONOSOL</t>
  </si>
  <si>
    <t>GARIVERAT</t>
  </si>
  <si>
    <t>GUILIANO ALEXANDER RIVERA TOLEDO</t>
  </si>
  <si>
    <t>CCAVIEDESF</t>
  </si>
  <si>
    <t>CLAUDIA CAVIEDES FARÍAS</t>
  </si>
  <si>
    <t>JCANELOA</t>
  </si>
  <si>
    <t>KPMUNOZT</t>
  </si>
  <si>
    <t>KATHERINE PIAROSCA MUÑOZ TRUJILLO</t>
  </si>
  <si>
    <t>PACKARD BELL</t>
  </si>
  <si>
    <t>VISEO 220WS</t>
  </si>
  <si>
    <t>MOBRAVOA</t>
  </si>
  <si>
    <t>MAURICIO BRAVO ARRIAGADA</t>
  </si>
  <si>
    <t>CTAPIAA</t>
  </si>
  <si>
    <t>JVALDES</t>
  </si>
  <si>
    <t>JUAN VALDES CARO</t>
  </si>
  <si>
    <t>JAIME EDUARDO JORQUERA ALANIZ</t>
  </si>
  <si>
    <t>JORQUERAA</t>
  </si>
  <si>
    <t>VAREINOSOA</t>
  </si>
  <si>
    <t>VAKLUGM</t>
  </si>
  <si>
    <t>VALENTINA ANDREA KLUG MATURANA</t>
  </si>
  <si>
    <t>AZVALLEJOSA</t>
  </si>
  <si>
    <t>DESPACHADORMDL</t>
  </si>
  <si>
    <t>SIANGELJ</t>
  </si>
  <si>
    <t>MFERNANDEZU</t>
  </si>
  <si>
    <t>THINKVISION T24V-10</t>
  </si>
  <si>
    <t>THINKCENTRE M70S</t>
  </si>
  <si>
    <t>DANIEL ALEXIS MIRANDA VIGORENA</t>
  </si>
  <si>
    <t>DCASTANEDAC</t>
  </si>
  <si>
    <t>DARIO CATAÑEDA CORTES</t>
  </si>
  <si>
    <t>VÍCTOR ZUÑIGA</t>
  </si>
  <si>
    <t>FOTOS</t>
  </si>
  <si>
    <t>4CE7392HYB</t>
  </si>
  <si>
    <t>4CE732HNC</t>
  </si>
  <si>
    <t>4C37392HLX</t>
  </si>
  <si>
    <t>4CE7392J1B1</t>
  </si>
  <si>
    <t>PRO ONE 440</t>
  </si>
  <si>
    <t xml:space="preserve"> 2013 ULTRASLIM DOCKING STATION</t>
  </si>
  <si>
    <t>210000061818-0000</t>
  </si>
  <si>
    <t>210000036490-0000</t>
  </si>
  <si>
    <t>CORINA MACHUCA BECERRA</t>
  </si>
  <si>
    <t>RICARDO IGNACIO PULGAR ALARCON</t>
  </si>
  <si>
    <t>NBPF1BF8SS</t>
  </si>
  <si>
    <t>PF1BF8SS</t>
  </si>
  <si>
    <t>NICOLÁS CRISTÓBAL VIDAL PÉREZ</t>
  </si>
  <si>
    <t>JUAN GABRIEL TORRES GÓMEZ</t>
  </si>
  <si>
    <t>ABEL PATRICIO ORTEGA FIGUEROA</t>
  </si>
  <si>
    <t>MARCOS FABRISIO SANDOVAL IRRIBARRA</t>
  </si>
  <si>
    <t>QI JIAYAO</t>
  </si>
  <si>
    <t>CHUNG-HSIEH CHUANG</t>
  </si>
  <si>
    <t>JORGE ANDRES GUAJARDO CANIUMAN</t>
  </si>
  <si>
    <t>PABLO YAÑEZ MARDONES</t>
  </si>
  <si>
    <t>ROSA PRISCILLA MANRÍQUEZ NEIRA</t>
  </si>
  <si>
    <t>SEBASTIÁN INOSTROZA MICHAEL</t>
  </si>
  <si>
    <t>LUIS OCTAVIO BRICEÑO BRAVO</t>
  </si>
  <si>
    <t>ALEXIS SERGIO CARRASCO MORENO</t>
  </si>
  <si>
    <t>PABLO ALVEAL YÁÑEZ</t>
  </si>
  <si>
    <t>MARCIA CAROLINA TRUJILLO HERRERA</t>
  </si>
  <si>
    <t>ROBERTO CARLOS DOMÍNGUEZ MORÁN</t>
  </si>
  <si>
    <t>MICHEL MATHEU ITE</t>
  </si>
  <si>
    <t>JAIRO YAÑEZ ROJAS</t>
  </si>
  <si>
    <t>CLAUDIA ELIZABETH HINOJOSA BERNAL</t>
  </si>
  <si>
    <t>LUIS SEBASTIAN BRAND JOUSTRA</t>
  </si>
  <si>
    <t>MARCELO EDUARDO VALDÉS SARRÚA</t>
  </si>
  <si>
    <t>WILLIAM GABRIEL HUERTA SUAZO</t>
  </si>
  <si>
    <t>CHRISTJAND JAYSON ASTUYA VILLALON</t>
  </si>
  <si>
    <t>FRANCISCO ROLANDO VALENCIA FIGUEROA</t>
  </si>
  <si>
    <t>CESAR ANTONIO OYARZUN MUÑOZ EXT</t>
  </si>
  <si>
    <t>GONZALO ALEJANDRO MAUREIRA ORTEGA</t>
  </si>
  <si>
    <t>CARLOS FERNANDO SÁNCHEZ SEPÚLVEDA</t>
  </si>
  <si>
    <t>SAMUEL ELIAS MARTINEZ VEGA</t>
  </si>
  <si>
    <t>DIEGO ARMANDO AHUMADA VIDAL</t>
  </si>
  <si>
    <t>FERNANDO JAVIER VALDES SALAZAR</t>
  </si>
  <si>
    <t>ERICA ESTELA FIGUEROA CORDOVA</t>
  </si>
  <si>
    <t>RUBEN ANGEL GUZMAN GORMAZ</t>
  </si>
  <si>
    <t>RICARDO ANTONIO GARCIA NUÑEZ</t>
  </si>
  <si>
    <t>HERNAN PATRICIO BLANCO ORTIZ</t>
  </si>
  <si>
    <t>EDSON MOYA MUÑOZ</t>
  </si>
  <si>
    <t>MATIAS EDUARDO ARACENA TOLEDO</t>
  </si>
  <si>
    <t>ADAM PATRICIO CASTILLO SALAS</t>
  </si>
  <si>
    <t>ELIZABETH LORENA CATRILEO HUERAMAN</t>
  </si>
  <si>
    <t>ANTONIO ALONSO MORENO GUEVARA</t>
  </si>
  <si>
    <t>CHRISTOPHER ANDRES FIGUEROA POBLETE</t>
  </si>
  <si>
    <t>FELIPE IGNACIO NUÑEZ CASANUEVA</t>
  </si>
  <si>
    <t>CARLOS EDUARDO ARCE OLAVARRÍA</t>
  </si>
  <si>
    <t>GABRIEL FRANCISCO MAREK DELVALLE</t>
  </si>
  <si>
    <t>BENJAMIN HECTOR SILVA ARANCIBIA</t>
  </si>
  <si>
    <t>ANTONIO ALEJANDRO CASTILLO PIÑONES</t>
  </si>
  <si>
    <t>FABIOLA ALEJANDRA DUARTE MORALES</t>
  </si>
  <si>
    <t>MARIO BORQUEZ ROSAS</t>
  </si>
  <si>
    <t>LUIS FELIPE DONOSO DUQUE</t>
  </si>
  <si>
    <t>MARIO ANDRÉS ANAIZ SANHUEZA</t>
  </si>
  <si>
    <t>MANUEL ALEJANDRO MACHUCA ALARCÓN</t>
  </si>
  <si>
    <t>CLAUDIO LEONEL VALDIVIA PEREZ</t>
  </si>
  <si>
    <t>KEVIN MANUEL MADRID NUÑEZ</t>
  </si>
  <si>
    <t>FELIPE ESTEBAN CANCINO QUIRINO</t>
  </si>
  <si>
    <t>JOHANNY ESPINOZA VILLALOBOS</t>
  </si>
  <si>
    <t>RODRIGO IVAN ZAMORANO ZUÑIGA</t>
  </si>
  <si>
    <t>EDUARDO ENRIQUE PENA TAPIA</t>
  </si>
  <si>
    <t>FRANCISCO IGNACIO NUÑEZ MORALES</t>
  </si>
  <si>
    <t>MARCELO EDUARDO BRAVO SEPULVEDA</t>
  </si>
  <si>
    <t>VIVIANA DEL CARMEN SILVA BERRIOS</t>
  </si>
  <si>
    <t>ESTEBAN IGNACIO VASQUEZ DONAIRE EXT</t>
  </si>
  <si>
    <t>KATHERINE VARAS JARA</t>
  </si>
  <si>
    <t>MIGUEL ANGEL VASQUEZ NAVARRETE</t>
  </si>
  <si>
    <t>ANDREA PAZ VIACAVA NAZAR</t>
  </si>
  <si>
    <t>PATRICIO JARED VASQUEZ AYALA</t>
  </si>
  <si>
    <t>VÍCTOR ALFONSO GUTIERREZ GONZALEZ</t>
  </si>
  <si>
    <t>GUILLERMO ALEJANDRO CACERES NUÑEZ</t>
  </si>
  <si>
    <t>GIBRAN GUERRA MAHMOUD</t>
  </si>
  <si>
    <t>CONSTANZA PAZ APABLAZA LORCA</t>
  </si>
  <si>
    <t>NECTOR CLAUDIO SOTO MENESES</t>
  </si>
  <si>
    <t>PEDRO JULIO VARGAS ABURTO</t>
  </si>
  <si>
    <t>CLAUDIO ANDRES VALDIVIA STEEL</t>
  </si>
  <si>
    <t>JIMMY TRUJILLO ORTIZ</t>
  </si>
  <si>
    <t>SEBASTIÁN DAVID ECHEVERRIA FLORES</t>
  </si>
  <si>
    <t>FELIPE ALFONSO LÓPEZ RANNOU</t>
  </si>
  <si>
    <t>KARINA ALEJANDRA RUBIO FUENTES</t>
  </si>
  <si>
    <t>JESSICA ANGÉLICA CONTRERAS CAMPILLAY</t>
  </si>
  <si>
    <t>GUILLERMO DE JESUS SOTO ALARCON</t>
  </si>
  <si>
    <t>PRISCILA ALONDRA VILLARROEL VERGARA</t>
  </si>
  <si>
    <t>CARLOS ENRIQUE CACERES MUÑOZ EXT</t>
  </si>
  <si>
    <t>IGNACIO REINALDO BRAVO BRAVO</t>
  </si>
  <si>
    <t>DIEGO ANDRES YAÑEZ CORDOVA</t>
  </si>
  <si>
    <t>BASTIAN ALEJANDRO HENRIQUEZ CARVAJAL</t>
  </si>
  <si>
    <t>JOAQUIN IGNACIO CERNA DIAZ</t>
  </si>
  <si>
    <t>FERNANDO ANDRES MADRID CASTILLO</t>
  </si>
  <si>
    <t>MATIAS RICARDO MELLADO ORELLANA</t>
  </si>
  <si>
    <t>FRANCISCO JAVIER BRAVO BAEZA</t>
  </si>
  <si>
    <t>JUAN IGNACIO PINTO BARRAZA</t>
  </si>
  <si>
    <t>CLAUDIA ANDREA OBREGON MALDONADO</t>
  </si>
  <si>
    <t>MARCOS ESTEBAN GONZALEZ SALINAS</t>
  </si>
  <si>
    <t>PATRICIO HERNAN ZEPEDA VALENZUELA</t>
  </si>
  <si>
    <t>RODRIGO HERNAN LORCA PEREZ</t>
  </si>
  <si>
    <t>BASTIAN PAUL OLIVARES OLIVARES</t>
  </si>
  <si>
    <t>ALONSO ANTONIO DE JESÚS SALAZAR MARTÍNEZ</t>
  </si>
  <si>
    <t>JOAQUÍN ANDRÉS LEÓN RAMOS</t>
  </si>
  <si>
    <t>EJECUTIVOAT_JCC EXT</t>
  </si>
  <si>
    <t>JOSÉ JAVIER VALDEZ RUÍZ</t>
  </si>
  <si>
    <t>FABIOLA JULIETTE ACUÑA GARRIDO EXT</t>
  </si>
  <si>
    <t>EVELYN YAMILET VILLALOBOS OGAS</t>
  </si>
  <si>
    <t>VICTOR MANUEL GATICA LEIVA</t>
  </si>
  <si>
    <t>BERTA CARRENO BERNAL CX</t>
  </si>
  <si>
    <t>ARMANDO OLIVARES GONZÁLEZ (ANTOFAGASTA)</t>
  </si>
  <si>
    <t>MIGUEL ENRIQUE CASTILLO QUEZADA</t>
  </si>
  <si>
    <t>JAIME CRISTIAN MATAMALA DIAZ</t>
  </si>
  <si>
    <t>JAVIERA CONSTANZA SANCHEZ STIVEN</t>
  </si>
  <si>
    <t>CAROLINA ANDREA CONTRERAS AGUILERA</t>
  </si>
  <si>
    <t>GIOVANNA ELIZABETH HERMOSILLA RIQUELME (COPIAPO)</t>
  </si>
  <si>
    <t>BENJAMÍN TRONCOSO GONZÁLEZ</t>
  </si>
  <si>
    <t>JUAN ESTEBAN MOLINA CESPEDES</t>
  </si>
  <si>
    <t>FRANCISCA ADRIANA FREDES ARAYA</t>
  </si>
  <si>
    <t>PEDRO LUIS CORDOVA GALVEZ</t>
  </si>
  <si>
    <t>FERNANDO PATRICIO SANHUEZA FERRADA</t>
  </si>
  <si>
    <t>RICARDO ANDRES FARIAS PEREZ</t>
  </si>
  <si>
    <t>GERALDINE VALENTINA ESCALANTE URRUTIA</t>
  </si>
  <si>
    <t>JUAN PABLO SOLORZA KOJAKOVIC</t>
  </si>
  <si>
    <t>CONSTANZA CAMUS GONZALEZ EXT</t>
  </si>
  <si>
    <t>CECILIA NORAMBUENA CALDERON</t>
  </si>
  <si>
    <t>LUIS ANDRES RECABAL CARIPAN</t>
  </si>
  <si>
    <t>FABIOLA TERESA CORTES TAPIA</t>
  </si>
  <si>
    <t>WILLIAMS ENRIQUE PLAZA TELLO</t>
  </si>
  <si>
    <t>GUILLERMO FERNANDEZ CAMPUSANO</t>
  </si>
  <si>
    <t>JUAN IGNACIO GODOY MILLAGUIR</t>
  </si>
  <si>
    <t>CHRISTIAN CANDIA CAMPOS</t>
  </si>
  <si>
    <t>CARDENIO ISRAEL VENEGAS VELOSO</t>
  </si>
  <si>
    <t>JORGE RODRIGO GOMEZ VILLAGRA</t>
  </si>
  <si>
    <t>ALEXIS RODRIGO SEPULVEDA ATENAS</t>
  </si>
  <si>
    <t>CHRISTOPHER ANDRES ULLOA HONORATO</t>
  </si>
  <si>
    <t>MAURICIO EDUARDO ALVAREZ FLORES</t>
  </si>
  <si>
    <t>EJECUTIVOAT_YMH EXT</t>
  </si>
  <si>
    <t>NECTOR EDUARDO RIVERO HENRIQUEZ</t>
  </si>
  <si>
    <t>DELIA MARGARITA DIAZ DIAZ</t>
  </si>
  <si>
    <t>CHRISTIAN ALEXIS ZEVALLOS SAAVEDRA (ANTOFAGASTA/ZONAL)</t>
  </si>
  <si>
    <t>EDUARDO JOSÉ GUTIERREZ MARTINEZ</t>
  </si>
  <si>
    <t>JUAN PINILLA RAMIREZ</t>
  </si>
  <si>
    <t>GIOVANNI GALLEGUILLOS</t>
  </si>
  <si>
    <t>RICARDO ANDRES ESPINOSA CACERES</t>
  </si>
  <si>
    <t>REINALDO RAÚL MIRANDA DÍAZ</t>
  </si>
  <si>
    <t>CARLOS FRANCISCO AGUIRRE PAEZ (TOCOPILLA)</t>
  </si>
  <si>
    <t>ALEXIS ALEJANDRO TORRES DIAZ</t>
  </si>
  <si>
    <t>NORVIS SEGUNDO ALFARO MAYA</t>
  </si>
  <si>
    <t>MAXIMILIANO ADRIAN ALCANTARA IRARRAZABAL</t>
  </si>
  <si>
    <t>ELIAS JACOB CONTRERAS MERIÑO</t>
  </si>
  <si>
    <t>SEBASTIAN ALFREDO CARVAJAL JOFRE</t>
  </si>
  <si>
    <t>MELISSA GUTIÉRREZ FLORES</t>
  </si>
  <si>
    <t>SEBASTIÁN ANTONIO CEURA DONOSO</t>
  </si>
  <si>
    <t>ISAAC MATIAS BERRIOS SAZO</t>
  </si>
  <si>
    <t>JUAN CARLOS GONZALEZ ZELADA</t>
  </si>
  <si>
    <t>PABLO ESTEBAN LOYOLA APABLAZA</t>
  </si>
  <si>
    <t>CESAR JAVIER BARRIENTOS BAHAMONDEZ</t>
  </si>
  <si>
    <t>INGRID IVONNE FERNÁNDEZ MAGNA</t>
  </si>
  <si>
    <t>LUIS ALBERTO SOTO SOTO</t>
  </si>
  <si>
    <t>JORGE GONZÁLEZ</t>
  </si>
  <si>
    <t>JOSE ALFREDO GUZMAN OSORIO</t>
  </si>
  <si>
    <t>ALEXIS ANDRES ZUÑIGA GALLEGUILLOS</t>
  </si>
  <si>
    <t>MANUEL ALEJANDRO GALVEZ MUÑOZ</t>
  </si>
  <si>
    <t>FELIPE RAMIREZ ORTIZ</t>
  </si>
  <si>
    <t>DARÍO ADRIÁN YÁÑEZ BOVET EXT</t>
  </si>
  <si>
    <t>SERGIO ANTONIO PERALTA GONZALEZ</t>
  </si>
  <si>
    <t>ORIEL ALEJANDRO JIMENEZ CASTRO</t>
  </si>
  <si>
    <t>NYNOSHKA LEYTON FUENTES</t>
  </si>
  <si>
    <t>WALDO ADRIÁN VILLARROEL CASTILLO</t>
  </si>
  <si>
    <t>ALFONSO AYALA MOLINA</t>
  </si>
  <si>
    <t>YERKO FABIÁN BARRAZA TORRES</t>
  </si>
  <si>
    <t>LUIS FRANCISCO RIVERA ILLESCA</t>
  </si>
  <si>
    <t>CAROLINA GONZALEZ LEON</t>
  </si>
  <si>
    <t>JAVIER ALFONSO NAVAS URREA</t>
  </si>
  <si>
    <t>FRANCISCO CORTES IBACACHE</t>
  </si>
  <si>
    <t>FELIPE ESTEBAN NUÑEZ GONZALEZ</t>
  </si>
  <si>
    <t>YEISON GUERRA ARAYA</t>
  </si>
  <si>
    <t>MARIO ANDRÉS COLLAO IMAÑA</t>
  </si>
  <si>
    <t>NIKAS MARIBEL ALARCON TAPIA</t>
  </si>
  <si>
    <t>CLAUDIO FELIPE FUENZALIDA RUBILAR</t>
  </si>
  <si>
    <t>SEBASTIAN EDUARDO MOYA TRIGO</t>
  </si>
  <si>
    <t>FABIAN MOISES GRADO CORTES</t>
  </si>
  <si>
    <t>JEFREY NICOLAS BARRERA BARRERA</t>
  </si>
  <si>
    <t>PATRICIA SAN FRANCISCO VERGARA</t>
  </si>
  <si>
    <t>JOSE MIGUEL URIBE TABILO</t>
  </si>
  <si>
    <t>VIVIAN TAMARA GONZALEZ RIVERA</t>
  </si>
  <si>
    <t>LUIS GERARDO ROBLEDO SANTIBANEZ</t>
  </si>
  <si>
    <t>ARIEL MATÍAS MORI ELGUETA</t>
  </si>
  <si>
    <t>JUAN IGNACIO ALBARNEZ ARANCIBIA</t>
  </si>
  <si>
    <t>MACARENA CASTILLO ORTIZ</t>
  </si>
  <si>
    <t>LLAMIL HILAJA RUMIE</t>
  </si>
  <si>
    <t>IAN DANIEL GALLARDO HECKERSDORF</t>
  </si>
  <si>
    <t>JOAQUÍN SEPÚLVEDA ROJAS</t>
  </si>
  <si>
    <t>GUILLERMO ALEJANDRO CALDERON NAVEA</t>
  </si>
  <si>
    <t>NICOLE LÓPEZ JOFRÉ</t>
  </si>
  <si>
    <t>FRANCISCO ANDRÉS GONZÁLEZ CORTÉS</t>
  </si>
  <si>
    <t>FERNANDO CASTILLO DIAZ</t>
  </si>
  <si>
    <t>FELICIANO SEGUNDO CUELLO GALLARDO</t>
  </si>
  <si>
    <t>MAKARENA ANDREA CALDERÓN JERALDO</t>
  </si>
  <si>
    <t>CHARLOT ESTEFANIA GODOY ROMERO</t>
  </si>
  <si>
    <t>MILAGROS JULIETA DIAZ</t>
  </si>
  <si>
    <t>VALENTINA MALATESTA RAIO</t>
  </si>
  <si>
    <t>KARIME ANDREA NOEMÍ MUÑOZ</t>
  </si>
  <si>
    <t>JAIME ANDRES TABILO ÁLVAREZ</t>
  </si>
  <si>
    <t>VICTOR ZÚÑIGA ARANCIBIA</t>
  </si>
  <si>
    <t>WLADIMIR ANDRÉS CODOCEO VARGAS</t>
  </si>
  <si>
    <t>BENJAMÍN MATÍAS MARTÍNEZ CORTES</t>
  </si>
  <si>
    <t>NIBALDO ANDRÉS DONOSO LÓPEZ</t>
  </si>
  <si>
    <t>JESSICA CANELO AGUIRRE CX</t>
  </si>
  <si>
    <t>PAUL ROMERO ARANEDA</t>
  </si>
  <si>
    <t>LEIDY CAROLINA ALVARADO CONTRERAS</t>
  </si>
  <si>
    <t>CLAUDIO ALBERTO RODRÍGUEZ MADARIAGA</t>
  </si>
  <si>
    <t>JUAN SEBASTIAN GALVEZ REYES</t>
  </si>
  <si>
    <t>CESAR MAURICIO CONCHA INOSTROZA</t>
  </si>
  <si>
    <t>CRISTIAN ANTONIO ARENAS BRAVO</t>
  </si>
  <si>
    <t>HECTOR IVÁN CARRIZO BONILLA (SANTIAGO)</t>
  </si>
  <si>
    <t>ANDREA MARISOL BELTRAN FUENTES</t>
  </si>
  <si>
    <t>ADOLFO ALVARADO JELDRES</t>
  </si>
  <si>
    <t>TOMÁS LUIS SAGREDO SANTIBAÑEZ</t>
  </si>
  <si>
    <t>EDUARDO ALBERTO PALOMINO GARCIA</t>
  </si>
  <si>
    <t>THOMAS ALEXANDER WORMULL IBARRA</t>
  </si>
  <si>
    <t>GABRIELA MAGDALENA MENESES BASTARDO</t>
  </si>
  <si>
    <t>MARISOL DEL CARMEN CONCHA ILLANES</t>
  </si>
  <si>
    <t>JULIO ENRIQUE ARAYA VILLANUEVA</t>
  </si>
  <si>
    <t>FRANCO ANTONIO ARMIJO BASCHIERI</t>
  </si>
  <si>
    <t>CHENGZU LIU</t>
  </si>
  <si>
    <t>RODRIGO ANDRES ALVARELLOS RODRIGUEZ</t>
  </si>
  <si>
    <t>SUSANA MARQUEZ GONZALEZ</t>
  </si>
  <si>
    <t>PABLO CESAR RAMIREZ ARENA</t>
  </si>
  <si>
    <t>PERCIDA MAGDALENA TAPIA PALTA</t>
  </si>
  <si>
    <t>KARINA ROXANA LOPEZ VALDIVIA</t>
  </si>
  <si>
    <t>PAULA ANDREA GONZALEZ PALACIOS</t>
  </si>
  <si>
    <t>JOCELYN ANDREA CASTRO RIVERA</t>
  </si>
  <si>
    <t>PAMELA ALEJANDRA CAIGUAN COÑAPI</t>
  </si>
  <si>
    <t>JOSE MANUEL ORTEGA ABURTO</t>
  </si>
  <si>
    <t>CRISTIAN PINO GUITRIOT</t>
  </si>
  <si>
    <t>GLADYS SUSANA CARCAMO ALARCON</t>
  </si>
  <si>
    <t>GUIDO ANTONIO NEUBAUER NAVARRETE</t>
  </si>
  <si>
    <t>KAREN PAOLA CARVAJAL LABARCA</t>
  </si>
  <si>
    <t>LUIS GARCIA CARTES</t>
  </si>
  <si>
    <t>CLAUDIA ESCALONA CARRASCO</t>
  </si>
  <si>
    <t>MIGUEL ALVAREZ BARAHONA</t>
  </si>
  <si>
    <t>EDUARDO ANTONIO SANTANDER PINO EXT</t>
  </si>
  <si>
    <t>GUILLERMO ALEX CAMPOS FAUNDEZ</t>
  </si>
  <si>
    <t>MARCELO MAC-INNES MUÑOZ</t>
  </si>
  <si>
    <t>MOISES MOYA GARIAZZO</t>
  </si>
  <si>
    <t>ELIZABETH ABIGAIL ESTER ARAVENA LOPEZ</t>
  </si>
  <si>
    <t>FRANCISCO ANDRES HERNANDEZ CARROZA</t>
  </si>
  <si>
    <t>MACARENA ALEJANDRA SEPULVEDA SILVA</t>
  </si>
  <si>
    <t>PAULINA DEL CARMEN GONZALEZ AEDO</t>
  </si>
  <si>
    <t>ROSSANA ANDREA AMESTICA RETAMAL</t>
  </si>
  <si>
    <t>CATHERINA PAOLA TRINCADO MONDACA</t>
  </si>
  <si>
    <t>RODRIGO ALEJANDRO MORENO TILLERIA</t>
  </si>
  <si>
    <t>GERMÁN ANDRÉS SOLANO ARAVENA</t>
  </si>
  <si>
    <t>MARIA FRANCISCA GORMAZ AVENDAÑO</t>
  </si>
  <si>
    <t>IGNACIO JAVIER CROCCO ROMERO</t>
  </si>
  <si>
    <t>ROSA LINA TAPIA MONTIEL</t>
  </si>
  <si>
    <t>MARIO ALBERTO ALVARADO CARCAMO</t>
  </si>
  <si>
    <t>SUSANA SAMIRAH GARCIA LEYGONIER</t>
  </si>
  <si>
    <t>FRANCISCO JAVIER FIGUEROA VALDES</t>
  </si>
  <si>
    <t>JOAQUIN ANDRES GAETE TORRES</t>
  </si>
  <si>
    <t>CRISTIAN ROJAS BAHAMONDES EXT</t>
  </si>
  <si>
    <t>RODRIGO MAURICIO PARRAGUEZ CORDOVA</t>
  </si>
  <si>
    <t>EDUARDO ELISEO ARIAS SOLÍS</t>
  </si>
  <si>
    <t>JOSE MIGUEL GOMEZ VERA</t>
  </si>
  <si>
    <t>MARITZA JAQUELINE BUSTOS PAREDES</t>
  </si>
  <si>
    <t>VERÓNICA CONSTANZA DEL REAL MUÑOZ</t>
  </si>
  <si>
    <t>JAVIERA AMANDA CARVALLO CONCHA</t>
  </si>
  <si>
    <t>HECTOR HERRERA ESPINOZA (SANTIAGO)</t>
  </si>
  <si>
    <t>CINTHIA IBACACHE ALVAREZ</t>
  </si>
  <si>
    <t>HECTOR OPAZO VELOZO</t>
  </si>
  <si>
    <t>HERNÁN RODRIGO GÁLVEZ MÉNDEZ</t>
  </si>
  <si>
    <t>RONALD ERICK FERNANDEZ TAPIA</t>
  </si>
  <si>
    <t>ISABEL DEL CARMEN RIQUELME FARIAS</t>
  </si>
  <si>
    <t>KARINA ROXANA RIQUELME NUÑEZ</t>
  </si>
  <si>
    <t>LUIS CÁCERES ESPINOZA</t>
  </si>
  <si>
    <t>PABLO ANDRÉS SECCIA ARRIAZA</t>
  </si>
  <si>
    <t>EJECUTIVOAT_ACC EXT</t>
  </si>
  <si>
    <t>ROBIN FRANCISCO POBLETE AHUMADA</t>
  </si>
  <si>
    <t>PPOBLETEA</t>
  </si>
  <si>
    <t>DT4CE237DHB8</t>
  </si>
  <si>
    <t>HP PRO SMALL FORM FACTOR 400 G9</t>
  </si>
  <si>
    <t>NBR9117575</t>
  </si>
  <si>
    <t>R9117575</t>
  </si>
  <si>
    <t>ALEX BASTIÁN BARRIGA OLGUÍN</t>
  </si>
  <si>
    <t>NB5CD207HD7Q</t>
  </si>
  <si>
    <t>ABBARRIGAO</t>
  </si>
  <si>
    <t>MATIAS FRANCISCO PEREZ MORENO</t>
  </si>
  <si>
    <t>MPEREZM</t>
  </si>
  <si>
    <t>NB-J4589W3</t>
  </si>
  <si>
    <t>MARCO ANTONIO CORREA FLORESN</t>
  </si>
  <si>
    <t>MCORREA</t>
  </si>
  <si>
    <t>1NBMP1NTDKK</t>
  </si>
  <si>
    <t>ANDRES GUSTAVO AZUA PICHUN</t>
  </si>
  <si>
    <t>NBPF56VAJZ</t>
  </si>
  <si>
    <t>AAZUAP</t>
  </si>
  <si>
    <t>FRANCISCO SARANITI BERRIOS</t>
  </si>
  <si>
    <t>FSARANTIB</t>
  </si>
  <si>
    <t>NBPF56VAKE</t>
  </si>
  <si>
    <t>JUAN MAXIMO CHIA OVIEDO</t>
  </si>
  <si>
    <t>NB519Z9T3</t>
  </si>
  <si>
    <t>519Z9T3</t>
  </si>
  <si>
    <t>NB-5CD207HFFX</t>
  </si>
  <si>
    <t>5CD207HFFX</t>
  </si>
  <si>
    <t>HP PROBBOK 440 G8</t>
  </si>
  <si>
    <t>NB5CD30855GX</t>
  </si>
  <si>
    <t>5CD30855GX</t>
  </si>
  <si>
    <t>NBPF221C4D</t>
  </si>
  <si>
    <t>MMONTTIG</t>
  </si>
  <si>
    <t>PF221C4D</t>
  </si>
  <si>
    <t>NBB6DRK24</t>
  </si>
  <si>
    <t>SPMIXTON</t>
  </si>
  <si>
    <t>B6DRK24</t>
  </si>
  <si>
    <t>TESORERIA</t>
  </si>
  <si>
    <t>MJ0EJYZV</t>
  </si>
  <si>
    <t>M70s Deskto</t>
  </si>
  <si>
    <t>EJECUTIVOTPGG</t>
  </si>
  <si>
    <t>DT4CE7392J10</t>
  </si>
  <si>
    <t>OSCAR NIBALDO ROJAS CORTES</t>
  </si>
  <si>
    <t>ONROJASC</t>
  </si>
  <si>
    <t>84NZ704</t>
  </si>
  <si>
    <t>M70s Desktop</t>
  </si>
  <si>
    <t>MJ0HALCB</t>
  </si>
  <si>
    <t>SUPERVISORPETP</t>
  </si>
  <si>
    <t>DTMXL6311TK5</t>
  </si>
  <si>
    <t>210000066775-0000</t>
  </si>
  <si>
    <t>CGE010214</t>
  </si>
  <si>
    <t>IVAN CANDIA CONTRERAS</t>
  </si>
  <si>
    <t>ICANDIAC</t>
  </si>
  <si>
    <t>PF5F70KL</t>
  </si>
  <si>
    <t>NBPF5SF70KL</t>
  </si>
  <si>
    <t xml:space="preserve">BIO BIO </t>
  </si>
  <si>
    <t>CONCEPCIÓN</t>
  </si>
  <si>
    <t>PREVENCION DE RIESGOS</t>
  </si>
  <si>
    <t>CGE010225</t>
  </si>
  <si>
    <t>MONSERRAT GUTIERREZ HURTADO</t>
  </si>
  <si>
    <t>MAGUTIERREZH</t>
  </si>
  <si>
    <t>W1D2451G0970</t>
  </si>
  <si>
    <t>MP2A553A</t>
  </si>
  <si>
    <t>PICHILEMU</t>
  </si>
  <si>
    <t xml:space="preserve">O'HIGGINS </t>
  </si>
  <si>
    <t xml:space="preserve">CHRISTOPHER ACEVEDO SEPÚLVEDA </t>
  </si>
  <si>
    <t>210000066581-0000</t>
  </si>
  <si>
    <t>CGE010233</t>
  </si>
  <si>
    <t>JOCELYN KARINA OLIVEROS OLIVEROS</t>
  </si>
  <si>
    <t>JOLIVEROSO</t>
  </si>
  <si>
    <t>98EECBBA8DE4</t>
  </si>
  <si>
    <t>210000066619-0000</t>
  </si>
  <si>
    <t>CGE010248</t>
  </si>
  <si>
    <t>CLAUDIO PEREZ CORTES</t>
  </si>
  <si>
    <t>W1D251G0953</t>
  </si>
  <si>
    <t>CHACABUCO N°549</t>
  </si>
  <si>
    <t>VICUÑA</t>
  </si>
  <si>
    <t>SAMUEL ALEXIS URRA CASTILLO</t>
  </si>
  <si>
    <t>210000066612-0000</t>
  </si>
  <si>
    <t>CGE010452</t>
  </si>
  <si>
    <t>LORETO ROMÁN SCHUSTER</t>
  </si>
  <si>
    <t>LMROMANS</t>
  </si>
  <si>
    <t>W1D2451G0914</t>
  </si>
  <si>
    <t>MANUEL MONTT 669</t>
  </si>
  <si>
    <t xml:space="preserve">VALENTINA ESTEFANIA REYES ASTUDILLO </t>
  </si>
  <si>
    <t>210000066547-0000</t>
  </si>
  <si>
    <t>CGE010474</t>
  </si>
  <si>
    <t>CHRISTIAN SOTO UBILLA</t>
  </si>
  <si>
    <t>EJECUTIVOAT-CHSU</t>
  </si>
  <si>
    <t>MP2GDJ0Q</t>
  </si>
  <si>
    <t>AOIMP2GDJ0Q</t>
  </si>
  <si>
    <t>210000066525-0000</t>
  </si>
  <si>
    <t>CGE010481</t>
  </si>
  <si>
    <t xml:space="preserve">RODRIGO SALGADO PÉREZ </t>
  </si>
  <si>
    <t>RASALGADOP</t>
  </si>
  <si>
    <t>MP2GC90T</t>
  </si>
  <si>
    <t>AIOMP2GC90T</t>
  </si>
  <si>
    <t>210000066527-0000</t>
  </si>
  <si>
    <t>CGE010493</t>
  </si>
  <si>
    <t>NATALY MUÑOZ DIAZ</t>
  </si>
  <si>
    <t>EJECUTIVONGMD</t>
  </si>
  <si>
    <t>MP2GDFSN</t>
  </si>
  <si>
    <t>AIOMP2GDFSN</t>
  </si>
  <si>
    <t>FELIPEX RUBILAR CORTES</t>
  </si>
  <si>
    <t>210000066508-0000</t>
  </si>
  <si>
    <t>CGE010539</t>
  </si>
  <si>
    <t>ELIEL EMANUEL MORAGA JARA</t>
  </si>
  <si>
    <t>MP2GDJ40</t>
  </si>
  <si>
    <t>AIOMP2GDJ40</t>
  </si>
  <si>
    <t>THINKCENTRE NEO 50A</t>
  </si>
  <si>
    <t xml:space="preserve">CONCEPCIÓN </t>
  </si>
  <si>
    <t>CAMILO VEGA VASQUEZ</t>
  </si>
  <si>
    <t>210000066512-0000</t>
  </si>
  <si>
    <t>CGE010542</t>
  </si>
  <si>
    <t>DANIELA BRAVO ROJAS</t>
  </si>
  <si>
    <t>DBRAVOR</t>
  </si>
  <si>
    <t>MP2GDJ1C</t>
  </si>
  <si>
    <t>DTMP2GDJ1C</t>
  </si>
  <si>
    <t>Chacabuco N°549</t>
  </si>
  <si>
    <t>Vicuña</t>
  </si>
  <si>
    <t>MARIA OLATE LEAL</t>
  </si>
  <si>
    <t>210000066592-0000</t>
  </si>
  <si>
    <t>CGE010563</t>
  </si>
  <si>
    <t xml:space="preserve">MAGUTIERREZH </t>
  </si>
  <si>
    <t>AIOMP2A553A</t>
  </si>
  <si>
    <t xml:space="preserve">PICHILEMU </t>
  </si>
  <si>
    <t xml:space="preserve">DELEGACIÓN </t>
  </si>
  <si>
    <t>ROMAN OTEIZA</t>
  </si>
  <si>
    <t>210000066453-0000</t>
  </si>
  <si>
    <t>CGE010583</t>
  </si>
  <si>
    <t>PAULINA ANDREA CHAMORRO MERCADO</t>
  </si>
  <si>
    <t>PACHAMORROM</t>
  </si>
  <si>
    <t>MP2GC91V</t>
  </si>
  <si>
    <t>AIOMP2GC91V</t>
  </si>
  <si>
    <t>210000066402-0000</t>
  </si>
  <si>
    <t>CGE010616</t>
  </si>
  <si>
    <t>JESSICA DE LAS MERCEDES ROMAN VRETA</t>
  </si>
  <si>
    <t>FJACUNAG</t>
  </si>
  <si>
    <t>MP2GDJ0K</t>
  </si>
  <si>
    <t>AIOMP2GDJ0K</t>
  </si>
  <si>
    <t>URRIOLA 102</t>
  </si>
  <si>
    <t xml:space="preserve">RENGO </t>
  </si>
  <si>
    <t>RENGO</t>
  </si>
  <si>
    <t xml:space="preserve">IGNACIO ALBERTO RIVEROS ORTEGA </t>
  </si>
  <si>
    <t>CGE010635</t>
  </si>
  <si>
    <t>CPCATALDOS</t>
  </si>
  <si>
    <t>MP2A61SS</t>
  </si>
  <si>
    <t>AIOMP2A61SS</t>
  </si>
  <si>
    <t xml:space="preserve">LAS CONDES </t>
  </si>
  <si>
    <t>210000066422-0000</t>
  </si>
  <si>
    <t>CGE010636</t>
  </si>
  <si>
    <t>MP2A5ZY1</t>
  </si>
  <si>
    <t>AIOMP2A5ZY1</t>
  </si>
  <si>
    <t>GESTOR ACTIVOS DELEGACION TEMUCO</t>
  </si>
  <si>
    <t>210000066716-0000</t>
  </si>
  <si>
    <t>CGE010646</t>
  </si>
  <si>
    <t>ALEX MAURICIO LOBOS MUÑOZ</t>
  </si>
  <si>
    <t>ALOBOSM</t>
  </si>
  <si>
    <t>PF56VALC</t>
  </si>
  <si>
    <t>NBPF56VALC</t>
  </si>
  <si>
    <t>SUBDIRECTOR REGIONAL</t>
  </si>
  <si>
    <t>2100000066719-0000</t>
  </si>
  <si>
    <t>CGE010651</t>
  </si>
  <si>
    <t>YONATHAN CÁRCAMO AGUILAR</t>
  </si>
  <si>
    <t>YGCARCAMOA</t>
  </si>
  <si>
    <t>PF56ZYBK</t>
  </si>
  <si>
    <t>NBPF56ZYBK</t>
  </si>
  <si>
    <t>2100000066658-0000</t>
  </si>
  <si>
    <t>CGE010691</t>
  </si>
  <si>
    <t>JAVIEA BLANCO LAY SON</t>
  </si>
  <si>
    <t>JNBLANCOL</t>
  </si>
  <si>
    <t>W1D2451G0892</t>
  </si>
  <si>
    <t>Viewsonic</t>
  </si>
  <si>
    <t>CGE010693</t>
  </si>
  <si>
    <t>PAULINA HUENCHO HUERTA</t>
  </si>
  <si>
    <t>PHUENCHOH</t>
  </si>
  <si>
    <t>W1D2451G0948</t>
  </si>
  <si>
    <t>210000066913-0000</t>
  </si>
  <si>
    <t>CGE011504</t>
  </si>
  <si>
    <t>LUIS CALFIÑIR LLANCAQUEO</t>
  </si>
  <si>
    <t>LCALFIÑIRL</t>
  </si>
  <si>
    <t>MP2Z8RMT</t>
  </si>
  <si>
    <t>AOIMP2Z8RMT</t>
  </si>
  <si>
    <t>SOPORTE PROCESO</t>
  </si>
  <si>
    <t>NORMA CECILIA VIVEROS SILVA</t>
  </si>
  <si>
    <t>CGE011874</t>
  </si>
  <si>
    <t>FABIOLA JULIETTE ACUÑA GARRIDO</t>
  </si>
  <si>
    <t xml:space="preserve">FJACUNAG </t>
  </si>
  <si>
    <t>CNC112QCWF</t>
  </si>
  <si>
    <t>DKMXL136140Q</t>
  </si>
  <si>
    <t xml:space="preserve">SUPERVISOR COMERCIAL </t>
  </si>
  <si>
    <t>IGNACIO ALBERTO RIVEROS ORTEGA</t>
  </si>
  <si>
    <t>210000016435-0000</t>
  </si>
  <si>
    <t>CGE011875</t>
  </si>
  <si>
    <t>CN0X706H</t>
  </si>
  <si>
    <t>DT4CE7392HLH</t>
  </si>
  <si>
    <t>RODRIGO BASCUÑAN</t>
  </si>
  <si>
    <t>210000026144-0000</t>
  </si>
  <si>
    <t>CGE011876</t>
  </si>
  <si>
    <t xml:space="preserve">VALERY PAZ PALMA GUTIERREZ </t>
  </si>
  <si>
    <t xml:space="preserve">EJECUTIVOPPG </t>
  </si>
  <si>
    <t>MLX134P2W</t>
  </si>
  <si>
    <t>DTMLX134P2W</t>
  </si>
  <si>
    <t>COMPAC 8200</t>
  </si>
  <si>
    <t xml:space="preserve">MAYKOL MARCHANT </t>
  </si>
  <si>
    <t>210000049583-0000</t>
  </si>
  <si>
    <t>CGE011877</t>
  </si>
  <si>
    <t>4CE7392HLH</t>
  </si>
  <si>
    <t>210000033304-0000</t>
  </si>
  <si>
    <t>CGE011985</t>
  </si>
  <si>
    <t>PAULINA ACUÑA</t>
  </si>
  <si>
    <t>EJECUTIVOPAGA</t>
  </si>
  <si>
    <t>DTMXL13613ZD</t>
  </si>
  <si>
    <t>MXL13613ZD</t>
  </si>
  <si>
    <t>HEWLETT-PACKARD</t>
  </si>
  <si>
    <t>HP COMPAQ 8200 ELITE SFF PC</t>
  </si>
  <si>
    <t>210000066437-0000</t>
  </si>
  <si>
    <t>CGE011986</t>
  </si>
  <si>
    <t>JAVIERA ESCALANTE</t>
  </si>
  <si>
    <t>EJECUTIVOJIEO</t>
  </si>
  <si>
    <t>DTMP2GDM21</t>
  </si>
  <si>
    <t>210000027639-0000</t>
  </si>
  <si>
    <t>CGE011987</t>
  </si>
  <si>
    <t>PALOMA POLANCO</t>
  </si>
  <si>
    <t>EJECUTIVOPIPL</t>
  </si>
  <si>
    <t>MXL136186M</t>
  </si>
  <si>
    <t>NBMXL136186M</t>
  </si>
  <si>
    <t>HP COMPAQ 8200 ELITE SSF PC</t>
  </si>
  <si>
    <t>CGE011988</t>
  </si>
  <si>
    <t>ANDREA BLAKE RODRIGES</t>
  </si>
  <si>
    <t>EJECUTIVOABR</t>
  </si>
  <si>
    <t>YDF00K3J</t>
  </si>
  <si>
    <t>210000020220-0000</t>
  </si>
  <si>
    <t>CGE011989</t>
  </si>
  <si>
    <t>CYNTHIA AGUIRRE RAMIRES</t>
  </si>
  <si>
    <t>CN-0X706H-72872-04S-1LAL</t>
  </si>
  <si>
    <t>SIN MODELO</t>
  </si>
  <si>
    <t xml:space="preserve">ROMINA GONZÁLEZ </t>
  </si>
  <si>
    <t>CGE011990</t>
  </si>
  <si>
    <t>108286289BF2</t>
  </si>
  <si>
    <t>CGE011991</t>
  </si>
  <si>
    <t>RODRIGO ANDRES CASTRO DIAZ</t>
  </si>
  <si>
    <t>108286289C40</t>
  </si>
  <si>
    <t>PAULINA HUANCHO</t>
  </si>
  <si>
    <t>210000035065-0000</t>
  </si>
  <si>
    <t>CGE011992</t>
  </si>
  <si>
    <t>CNC121RX8J</t>
  </si>
  <si>
    <t>MICHEL ALEXANDER VILLA VERGARA</t>
  </si>
  <si>
    <t>CGE011993</t>
  </si>
  <si>
    <t>HIKSEMI</t>
  </si>
  <si>
    <t>FABIAN ENRIQUE CARTES CONTRERAS</t>
  </si>
  <si>
    <t>CGE01542</t>
  </si>
  <si>
    <t>EJECUTIVODLBR</t>
  </si>
  <si>
    <t>P2GDJ1C</t>
  </si>
  <si>
    <t>CGE089984</t>
  </si>
  <si>
    <t xml:space="preserve">NAZIRA HERNÁNDEZ OPORTO </t>
  </si>
  <si>
    <t>EJECUTIVONMHP</t>
  </si>
  <si>
    <t>MP2GDJ01</t>
  </si>
  <si>
    <t>AOIMP2GDJ01</t>
  </si>
  <si>
    <t>210000063606-0000</t>
  </si>
  <si>
    <t>GCE005598</t>
  </si>
  <si>
    <t>JOSE RAUL ARRIAGADA PARRA</t>
  </si>
  <si>
    <t>JARRIAGADA</t>
  </si>
  <si>
    <t>6TY99W3</t>
  </si>
  <si>
    <t>NB6TY99W3</t>
  </si>
  <si>
    <t>LUIS NAZARENO GARCIA CARTES</t>
  </si>
  <si>
    <t>LGARCIAC</t>
  </si>
  <si>
    <t>PLANIFICACION</t>
  </si>
  <si>
    <t>MAURICIO ANDRES AVALOS MILLALONCO</t>
  </si>
  <si>
    <t>MAVALOSM</t>
  </si>
  <si>
    <t>5CD3494PJL</t>
  </si>
  <si>
    <t>NB5CD3494PJL</t>
  </si>
  <si>
    <t>210000030294-0000</t>
  </si>
  <si>
    <t>RODOLFO VALENTINO FERNANDEZ FERNANDEZ</t>
  </si>
  <si>
    <t>RVFERNANDEZ</t>
  </si>
  <si>
    <t>M2H1427H</t>
  </si>
  <si>
    <t xml:space="preserve">ADONIS FUENZALIDA PALACIOS </t>
  </si>
  <si>
    <t>AFUENZALIDAP</t>
  </si>
  <si>
    <t>CN-0U072N-65180-9BB-6TZU</t>
  </si>
  <si>
    <t>E1705</t>
  </si>
  <si>
    <t>210000026634-0000</t>
  </si>
  <si>
    <t xml:space="preserve">ALEXIS NUÑEZ GARRIDO </t>
  </si>
  <si>
    <t xml:space="preserve">ANUNEZG </t>
  </si>
  <si>
    <t>CNC115PR2X</t>
  </si>
  <si>
    <t>ALVARO MALDONADO</t>
  </si>
  <si>
    <t>210000062496-0000</t>
  </si>
  <si>
    <t>CECILIA BELTRÁN HERNANADEZ</t>
  </si>
  <si>
    <t>CCBELTRANH</t>
  </si>
  <si>
    <t>5CD236FFTN</t>
  </si>
  <si>
    <t>NB5CD236FFTN</t>
  </si>
  <si>
    <t xml:space="preserve">SIN ASIGNAR </t>
  </si>
  <si>
    <t>2100000060771-0000</t>
  </si>
  <si>
    <t>5CD1463MCB</t>
  </si>
  <si>
    <t>NB5CD1463MCB</t>
  </si>
  <si>
    <t>210000026274-0000</t>
  </si>
  <si>
    <t>EJECUTIVOAT_JMG</t>
  </si>
  <si>
    <t>MXL1280W6F</t>
  </si>
  <si>
    <t xml:space="preserve">8200 ELITE </t>
  </si>
  <si>
    <t>SAMUEL PINO CORDOVA</t>
  </si>
  <si>
    <t>210000028160-0000</t>
  </si>
  <si>
    <t>JOCELYN AEDO MANRIQUEZ</t>
  </si>
  <si>
    <t>JAAEDOM</t>
  </si>
  <si>
    <t>CNC111R5S3</t>
  </si>
  <si>
    <t xml:space="preserve">NO APLICA </t>
  </si>
  <si>
    <t xml:space="preserve">IGNACIA GABRIELA CABRERA MENDOZA </t>
  </si>
  <si>
    <t>210000033401-0000</t>
  </si>
  <si>
    <t>LUIS ALFREDO ASTETE MUÑOZ</t>
  </si>
  <si>
    <t>TECNICOLAAM</t>
  </si>
  <si>
    <t>3CQ132B9NR</t>
  </si>
  <si>
    <t>CDP</t>
  </si>
  <si>
    <t>210000028726-0000</t>
  </si>
  <si>
    <t>SURRAC</t>
  </si>
  <si>
    <t>CNC111R5SST</t>
  </si>
  <si>
    <t>NBPC18MZK0</t>
  </si>
  <si>
    <t>210000022040-0000</t>
  </si>
  <si>
    <t>SEPINOC</t>
  </si>
  <si>
    <t xml:space="preserve">EN TERRENO </t>
  </si>
  <si>
    <t>FELIPE EDUARDO ALVIAL HEIN</t>
  </si>
  <si>
    <t>210000029848-0000</t>
  </si>
  <si>
    <t xml:space="preserve">NO TIENE </t>
  </si>
  <si>
    <t>3CQ132BB17</t>
  </si>
  <si>
    <t>LE1117</t>
  </si>
  <si>
    <t>210000036919-0000</t>
  </si>
  <si>
    <t>SIN ASIGNAR</t>
  </si>
  <si>
    <t>CNC115T237</t>
  </si>
  <si>
    <t>SIN AAIGNAR</t>
  </si>
  <si>
    <t>PERSONAS Y SERVICIOS</t>
  </si>
  <si>
    <t>210000016915-0000</t>
  </si>
  <si>
    <t>TANIA ALEXIA NAZAR PEREZ</t>
  </si>
  <si>
    <t>TNAZARP</t>
  </si>
  <si>
    <t>CN-0N445N-74261-01I-160U</t>
  </si>
  <si>
    <t>DESCONEXIONES</t>
  </si>
  <si>
    <t xml:space="preserve">TANIA BELEN ESTRADA SILVA </t>
  </si>
  <si>
    <t>210000024709-0000</t>
  </si>
  <si>
    <t>FRANCISCO HUICHAMAN ALBORNOZ</t>
  </si>
  <si>
    <t>FHUICHAMANA</t>
  </si>
  <si>
    <t>CNC114QD43</t>
  </si>
  <si>
    <t>210000028743-0000</t>
  </si>
  <si>
    <t>EMERGENCIA</t>
  </si>
  <si>
    <t>CNC122NVQ0</t>
  </si>
  <si>
    <t>210000033134-0000</t>
  </si>
  <si>
    <t>CNC145P3DW</t>
  </si>
  <si>
    <t>ROMINA SOLANGE GONZALEZ</t>
  </si>
  <si>
    <t>RSGONZALEZE</t>
  </si>
  <si>
    <t>5CD30855H6</t>
  </si>
  <si>
    <t>NB5CD30855H6</t>
  </si>
  <si>
    <t>PF220E2D</t>
  </si>
  <si>
    <t>NB-PF220E2D</t>
  </si>
  <si>
    <t>EMMANUEL BERRIOS MATUS</t>
  </si>
  <si>
    <t>EMBERRIOSM</t>
  </si>
  <si>
    <t>MP2GDFST</t>
  </si>
  <si>
    <t>AIOMP2GDFST</t>
  </si>
  <si>
    <t xml:space="preserve">ARMANDO ENRIQUE NAHUELPI CANIU </t>
  </si>
  <si>
    <t>210000062203-0000</t>
  </si>
  <si>
    <t>CGE000026</t>
  </si>
  <si>
    <t>MARCO ALEXIS VALENZUELA PERALTA</t>
  </si>
  <si>
    <t>MVALENZUELAP</t>
  </si>
  <si>
    <t>BZRYH4ZT400135F</t>
  </si>
  <si>
    <t>210000062211-0000</t>
  </si>
  <si>
    <t>CGE000032</t>
  </si>
  <si>
    <t>PAMELA ALEJANDRA GONZALEZ OVANDO</t>
  </si>
  <si>
    <t>PAGONZALEZO</t>
  </si>
  <si>
    <t>BZRYH4ZT409037N</t>
  </si>
  <si>
    <t>EVELIN BRITO</t>
  </si>
  <si>
    <t>210000062206-0000</t>
  </si>
  <si>
    <t>CGE000038</t>
  </si>
  <si>
    <t>CATALINA MONSERRATT OPAZO ROMERO</t>
  </si>
  <si>
    <t>COPAZOR</t>
  </si>
  <si>
    <t>BZRYH4ZT400332D</t>
  </si>
  <si>
    <t>210000062164-0000</t>
  </si>
  <si>
    <t>CGE000106</t>
  </si>
  <si>
    <t xml:space="preserve">EDUARDO GONZALES OLGUIN </t>
  </si>
  <si>
    <t>4CE238B2CB</t>
  </si>
  <si>
    <t>NINGUNA PEROSNA</t>
  </si>
  <si>
    <t>210000062417-0000</t>
  </si>
  <si>
    <t>CGE000172</t>
  </si>
  <si>
    <t>NORMA CECILIA VIVEROS ARIAS</t>
  </si>
  <si>
    <t>NVIVEROSS</t>
  </si>
  <si>
    <t>212NTDV10698</t>
  </si>
  <si>
    <t>NBR9136YX0</t>
  </si>
  <si>
    <t>210000062792-0000</t>
  </si>
  <si>
    <t>JOSÉ NAHUELPI</t>
  </si>
  <si>
    <t>4X3ZH4TW205235Z</t>
  </si>
  <si>
    <t>210000045904-0000</t>
  </si>
  <si>
    <t>CGE000527</t>
  </si>
  <si>
    <t>JHANS ALEJANDRO RIVAS CARRIEZ</t>
  </si>
  <si>
    <t>ANALISTAJR</t>
  </si>
  <si>
    <t>5CG6411Z28</t>
  </si>
  <si>
    <t>NB5CG6411Z28</t>
  </si>
  <si>
    <t xml:space="preserve">SUBGERENCIA </t>
  </si>
  <si>
    <t>210000051516-0000</t>
  </si>
  <si>
    <t>CGE000533</t>
  </si>
  <si>
    <t>CVEGAV</t>
  </si>
  <si>
    <t>5CG8114S53</t>
  </si>
  <si>
    <t>NB5CG8114S53</t>
  </si>
  <si>
    <t xml:space="preserve">COBRANZA </t>
  </si>
  <si>
    <t xml:space="preserve">VÍCTOR PÉREZ MUNIZAGA </t>
  </si>
  <si>
    <t>210000024710-0000</t>
  </si>
  <si>
    <t>CGE000549</t>
  </si>
  <si>
    <t>CNC114QDT2</t>
  </si>
  <si>
    <t xml:space="preserve">MICHEL CONTRERAS ALDANA </t>
  </si>
  <si>
    <t>210000062514-0000</t>
  </si>
  <si>
    <t>CGE000634</t>
  </si>
  <si>
    <t>CPEREZC</t>
  </si>
  <si>
    <t>5CD236FFYD</t>
  </si>
  <si>
    <t>NB5CD236FFYD</t>
  </si>
  <si>
    <t>210000026375-0000</t>
  </si>
  <si>
    <t>CGE000640</t>
  </si>
  <si>
    <t xml:space="preserve">CARLOS ESPINOZA </t>
  </si>
  <si>
    <t>CNC118QSGH</t>
  </si>
  <si>
    <t>210000028750-0000</t>
  </si>
  <si>
    <t>CGE000645</t>
  </si>
  <si>
    <t>ROBERTO MARDONES PINARES</t>
  </si>
  <si>
    <t>RMARDONESP</t>
  </si>
  <si>
    <t>CNC117Q21D</t>
  </si>
  <si>
    <t>AFEC TEMUCO Y PADRE LAS CASAS</t>
  </si>
  <si>
    <t>210000024523-0000</t>
  </si>
  <si>
    <t>CGE000656</t>
  </si>
  <si>
    <t>CNC107Q8XK</t>
  </si>
  <si>
    <t>210000026620-0000</t>
  </si>
  <si>
    <t>CGE000688</t>
  </si>
  <si>
    <t>CNC115PQS4</t>
  </si>
  <si>
    <t xml:space="preserve">ZONAL </t>
  </si>
  <si>
    <t>210000061088-0000</t>
  </si>
  <si>
    <t>CGE000689</t>
  </si>
  <si>
    <t>MICHELE CONTRERAS ALDANA</t>
  </si>
  <si>
    <t>MLCONTRERASA</t>
  </si>
  <si>
    <t>5CD107HF61</t>
  </si>
  <si>
    <t>NB5CD207HF61</t>
  </si>
  <si>
    <t>HERNAN SILVA ACEBEDO</t>
  </si>
  <si>
    <t>210000061626-0000</t>
  </si>
  <si>
    <t>CGE000690</t>
  </si>
  <si>
    <t>MATÍAS ORMEÑO VIDAL</t>
  </si>
  <si>
    <t>MORMENOV</t>
  </si>
  <si>
    <t>5CD207HDS8</t>
  </si>
  <si>
    <t>NB5CD207HDS8</t>
  </si>
  <si>
    <t>210000062382-0000</t>
  </si>
  <si>
    <t>CGE000692</t>
  </si>
  <si>
    <t>MIORMENOV</t>
  </si>
  <si>
    <t>212NTEP10748</t>
  </si>
  <si>
    <t>210000062535-0000</t>
  </si>
  <si>
    <t>CGE000696</t>
  </si>
  <si>
    <t xml:space="preserve">CARLOS ESPINOZA VASQUEZ </t>
  </si>
  <si>
    <t>CEESPINOZAV</t>
  </si>
  <si>
    <t>5CD236FG9W</t>
  </si>
  <si>
    <t>NB5CD236FG9W</t>
  </si>
  <si>
    <t>MAIKOL MARCHANT</t>
  </si>
  <si>
    <t>210000028006-0000</t>
  </si>
  <si>
    <t>CGE000717</t>
  </si>
  <si>
    <t>HANS KUNZ JARA</t>
  </si>
  <si>
    <t>HKUNZ</t>
  </si>
  <si>
    <t>MXL2030M2C</t>
  </si>
  <si>
    <t>DTMXL2030M2C</t>
  </si>
  <si>
    <t>210000030094-0000</t>
  </si>
  <si>
    <t>CGE000718</t>
  </si>
  <si>
    <t>MP1NT4HV</t>
  </si>
  <si>
    <t>NB-MP1NT4HV</t>
  </si>
  <si>
    <t>210000026736-0000</t>
  </si>
  <si>
    <t>CGE000723</t>
  </si>
  <si>
    <t>CNC117QQL5</t>
  </si>
  <si>
    <t>210000060163-0000</t>
  </si>
  <si>
    <t>CGE000724</t>
  </si>
  <si>
    <t>FELIPE RIQUELME YEVENE</t>
  </si>
  <si>
    <t>FARIQUELMEY</t>
  </si>
  <si>
    <t>R9-136YTL</t>
  </si>
  <si>
    <t>NBR9136YTL</t>
  </si>
  <si>
    <t>210000035110-0000</t>
  </si>
  <si>
    <t>CGE000731</t>
  </si>
  <si>
    <t>3CQ132B9JW</t>
  </si>
  <si>
    <t>210000061607-0000</t>
  </si>
  <si>
    <t>CGE000760</t>
  </si>
  <si>
    <t>JOSE PADILLA MERIÑO</t>
  </si>
  <si>
    <t>JIPADILLAM</t>
  </si>
  <si>
    <t>5CD207HDN3</t>
  </si>
  <si>
    <t>NB5CD207HDN3</t>
  </si>
  <si>
    <t>210000026743-0000</t>
  </si>
  <si>
    <t>CGE000761</t>
  </si>
  <si>
    <t>CNC118QQCX</t>
  </si>
  <si>
    <t>CGE000763</t>
  </si>
  <si>
    <t>CNC118QS67</t>
  </si>
  <si>
    <t>210000026739-0000</t>
  </si>
  <si>
    <t>CGE000766</t>
  </si>
  <si>
    <t>CNC118QQGY</t>
  </si>
  <si>
    <t>210000037812-0000</t>
  </si>
  <si>
    <t>CGE000767</t>
  </si>
  <si>
    <t>210000025499-0000</t>
  </si>
  <si>
    <t>CGE000775</t>
  </si>
  <si>
    <t>CNC117PX3Z</t>
  </si>
  <si>
    <t>210000026598-0000</t>
  </si>
  <si>
    <t>CGE000776</t>
  </si>
  <si>
    <t>CNC118QQW0</t>
  </si>
  <si>
    <t>210000029984-0000</t>
  </si>
  <si>
    <t>CGE000799</t>
  </si>
  <si>
    <t>ANALISTAGCM</t>
  </si>
  <si>
    <t>PF221FXF</t>
  </si>
  <si>
    <t>NBPF221FXF</t>
  </si>
  <si>
    <t>CAROLINA SOFIA VALDÉS BALDERRAMA</t>
  </si>
  <si>
    <t>210000059995-0000</t>
  </si>
  <si>
    <t>CGE000812</t>
  </si>
  <si>
    <t xml:space="preserve">DIEGO ALEXIS VALENZUELA ALTAMIRANO </t>
  </si>
  <si>
    <t>DESPACHADORDAVA</t>
  </si>
  <si>
    <t>MJOEJZ1M</t>
  </si>
  <si>
    <t>DTMJOEJZ1M</t>
  </si>
  <si>
    <t>M70</t>
  </si>
  <si>
    <t xml:space="preserve">CENTRO OPERACIONES </t>
  </si>
  <si>
    <t>210000049551-0000</t>
  </si>
  <si>
    <t>CGE000815</t>
  </si>
  <si>
    <t>DESPACHADORIRO</t>
  </si>
  <si>
    <t>4CE7392HQR</t>
  </si>
  <si>
    <t>210000061660-0000</t>
  </si>
  <si>
    <t>CGE001050</t>
  </si>
  <si>
    <t>5CD207HFD2</t>
  </si>
  <si>
    <t>NB5CD207HFD2</t>
  </si>
  <si>
    <t>210000028217-0000</t>
  </si>
  <si>
    <t>CGE001074</t>
  </si>
  <si>
    <t>JUAN PABLO PUENTES GUZMAN</t>
  </si>
  <si>
    <t>JPPUENTESG</t>
  </si>
  <si>
    <t>CNC112QCNB</t>
  </si>
  <si>
    <t>PMGD</t>
  </si>
  <si>
    <t>210000026506-0000</t>
  </si>
  <si>
    <t>CGE001082</t>
  </si>
  <si>
    <t xml:space="preserve">SERIE GASTADA </t>
  </si>
  <si>
    <t>ALEJANDRO ESCOBAR PEREZ</t>
  </si>
  <si>
    <t>210000051522-0000</t>
  </si>
  <si>
    <t>CGE001090</t>
  </si>
  <si>
    <t>MANUEL ARTURO TOLEDO ARIAS</t>
  </si>
  <si>
    <t>MTOLEDO</t>
  </si>
  <si>
    <t>5CG81145BR1-1</t>
  </si>
  <si>
    <t>NB5CG81145BR1-1</t>
  </si>
  <si>
    <t>210000024788-0000</t>
  </si>
  <si>
    <t>CGE001147</t>
  </si>
  <si>
    <t>MVILLAV</t>
  </si>
  <si>
    <t>CNC145P3FX</t>
  </si>
  <si>
    <t>NB78J89W3</t>
  </si>
  <si>
    <t xml:space="preserve">MAURICIO SEGUEL </t>
  </si>
  <si>
    <t>210000030061-0000</t>
  </si>
  <si>
    <t>CGE001154</t>
  </si>
  <si>
    <t>PC18MZK0</t>
  </si>
  <si>
    <t>210000030394-0000</t>
  </si>
  <si>
    <t>CGE001155</t>
  </si>
  <si>
    <t>M2H13FCL</t>
  </si>
  <si>
    <t>210000047276-0000</t>
  </si>
  <si>
    <t>CGE001157</t>
  </si>
  <si>
    <t>SALOMON BERNABE ACUÑA CIFUENTES</t>
  </si>
  <si>
    <t>SACUNA</t>
  </si>
  <si>
    <t>5CG7014285</t>
  </si>
  <si>
    <t>NB5CG7014285</t>
  </si>
  <si>
    <t>FINANZAS</t>
  </si>
  <si>
    <t>CGE001297</t>
  </si>
  <si>
    <t>OSCAR SAN MARTIN AGUIRRE</t>
  </si>
  <si>
    <t>OSSANMARTINA</t>
  </si>
  <si>
    <t>5CD2O6FW5Z</t>
  </si>
  <si>
    <t>NB5CD2O6FW5Z</t>
  </si>
  <si>
    <t>AVENIDA CERRO EL PLOMO N° 5260</t>
  </si>
  <si>
    <t>CGE001328</t>
  </si>
  <si>
    <t xml:space="preserve">VICENTE DE LA PARRA GONZÁLEZ </t>
  </si>
  <si>
    <t>VADELAPARRAG</t>
  </si>
  <si>
    <t>R91175S4</t>
  </si>
  <si>
    <t>NBR91175S4</t>
  </si>
  <si>
    <t>2100000047220-0000</t>
  </si>
  <si>
    <t>CGE001438</t>
  </si>
  <si>
    <t>GABRIELA MELILLAN QUILAQUEO</t>
  </si>
  <si>
    <t>GMELILLANQ</t>
  </si>
  <si>
    <t>5CG70141XB</t>
  </si>
  <si>
    <t>5NBCG70141XB</t>
  </si>
  <si>
    <t>CGE001442</t>
  </si>
  <si>
    <t>LBARMESTOP</t>
  </si>
  <si>
    <t>5CD112S14X</t>
  </si>
  <si>
    <t>NB5CD112S14X</t>
  </si>
  <si>
    <t>210000050220-0000</t>
  </si>
  <si>
    <t>CGE001452</t>
  </si>
  <si>
    <t>NB5CG7214090</t>
  </si>
  <si>
    <t>5CG7214090</t>
  </si>
  <si>
    <t xml:space="preserve"> ELITEBOOK 820 G3</t>
  </si>
  <si>
    <t>AUDITORIA</t>
  </si>
  <si>
    <t>210000016609-0000</t>
  </si>
  <si>
    <t>CGE001455</t>
  </si>
  <si>
    <t>CN-0U072N-64180-9BA-3L0U</t>
  </si>
  <si>
    <t>NB5CG72149090</t>
  </si>
  <si>
    <t>Piso 10</t>
  </si>
  <si>
    <t>GÉNESIS POBLETE</t>
  </si>
  <si>
    <t>CGE001505</t>
  </si>
  <si>
    <t>CRISTIAN CASTRO GALVEZ</t>
  </si>
  <si>
    <t>CCASTROG</t>
  </si>
  <si>
    <t>R9136YX7</t>
  </si>
  <si>
    <t>NBR9136YX7</t>
  </si>
  <si>
    <t>CGE001530</t>
  </si>
  <si>
    <t>AMALDONADO</t>
  </si>
  <si>
    <t>PF1W5W5R</t>
  </si>
  <si>
    <t>NBPF1W5W5R</t>
  </si>
  <si>
    <t>T490</t>
  </si>
  <si>
    <t>210000040013-0000</t>
  </si>
  <si>
    <t>CGE001650</t>
  </si>
  <si>
    <t>IVAN ANDRES JIMENEZ PEREZ</t>
  </si>
  <si>
    <t>IAJIMENEZP</t>
  </si>
  <si>
    <t>ZZDXH4ZG900574Y</t>
  </si>
  <si>
    <t>S24E310HL</t>
  </si>
  <si>
    <t>210000030066-0000</t>
  </si>
  <si>
    <t>CGE001738</t>
  </si>
  <si>
    <t>MMARCHANT</t>
  </si>
  <si>
    <t>PC18MZLK</t>
  </si>
  <si>
    <t>NBPC18MZLK</t>
  </si>
  <si>
    <t>210000062633-0000</t>
  </si>
  <si>
    <t>CGE001930</t>
  </si>
  <si>
    <t>5NJBH4PW200386L</t>
  </si>
  <si>
    <t>S24C366EAL</t>
  </si>
  <si>
    <t>210000062627-0000</t>
  </si>
  <si>
    <t>CGE001931</t>
  </si>
  <si>
    <t xml:space="preserve">DESPACHADORDAVA </t>
  </si>
  <si>
    <t>5NJBH4PW200597R</t>
  </si>
  <si>
    <t>210000062684-0000</t>
  </si>
  <si>
    <t>CGE001936</t>
  </si>
  <si>
    <t>5NJBH4PW200578Z</t>
  </si>
  <si>
    <t>ACE7392HOR</t>
  </si>
  <si>
    <t>210000062630-0000</t>
  </si>
  <si>
    <t>CGE001937</t>
  </si>
  <si>
    <t>5NJBH4PW200581A</t>
  </si>
  <si>
    <t>210000062664-0000</t>
  </si>
  <si>
    <t>CGE001946</t>
  </si>
  <si>
    <t>5NJBH4PW200428D</t>
  </si>
  <si>
    <t>4CE7392HOR</t>
  </si>
  <si>
    <t>210000062636-0000</t>
  </si>
  <si>
    <t>CGE001949</t>
  </si>
  <si>
    <t xml:space="preserve">SEBASTIÁN IGNACIO BASAUR VENEGAS </t>
  </si>
  <si>
    <t>DESPACHADORSIBV</t>
  </si>
  <si>
    <t>5NJBH4PW200851A</t>
  </si>
  <si>
    <t>DIC3NZ704</t>
  </si>
  <si>
    <t>SUSAN VEGA MORALE</t>
  </si>
  <si>
    <t>210000062635-0000</t>
  </si>
  <si>
    <t>CGE001950</t>
  </si>
  <si>
    <t>5NJBH4PW200645E</t>
  </si>
  <si>
    <t xml:space="preserve">SUSAN VEGA MORALES </t>
  </si>
  <si>
    <t>CGE002033</t>
  </si>
  <si>
    <t>GABRIELA ALBORNOZ ORTIZ</t>
  </si>
  <si>
    <t>GAALBORNOZO</t>
  </si>
  <si>
    <t>R9136YTM</t>
  </si>
  <si>
    <t>NBR9136YTM</t>
  </si>
  <si>
    <t>CGE002040</t>
  </si>
  <si>
    <t>5CD236FGB9</t>
  </si>
  <si>
    <t>NB5CD236FGB9</t>
  </si>
  <si>
    <t>210000059797-0000</t>
  </si>
  <si>
    <t>CGE002050</t>
  </si>
  <si>
    <t>IAN BRUCCE CASTRO MELLADO</t>
  </si>
  <si>
    <t>INSIDESALESIBCM</t>
  </si>
  <si>
    <t>R911755X</t>
  </si>
  <si>
    <t>NBR911755X</t>
  </si>
  <si>
    <t>HECTOR ARELLANO</t>
  </si>
  <si>
    <t>210000059791-0000</t>
  </si>
  <si>
    <t>CGE002193</t>
  </si>
  <si>
    <t>JAIME ANDRES BUCAREY PARRA</t>
  </si>
  <si>
    <t>JABUCAREY</t>
  </si>
  <si>
    <t>R9117570</t>
  </si>
  <si>
    <t>NBR9117570</t>
  </si>
  <si>
    <t>210000052082-0000</t>
  </si>
  <si>
    <t>CGE002274</t>
  </si>
  <si>
    <t>210000029653-0000</t>
  </si>
  <si>
    <t>CGE002277</t>
  </si>
  <si>
    <t>ALEJANDRA ANDRTEA POBLETE SALAZAR</t>
  </si>
  <si>
    <t>AAPOBLETES</t>
  </si>
  <si>
    <t>R90WZG4B2</t>
  </si>
  <si>
    <t>NBR90WZG4B2</t>
  </si>
  <si>
    <t>L390</t>
  </si>
  <si>
    <t>210000016491-0000</t>
  </si>
  <si>
    <t>CGE002280</t>
  </si>
  <si>
    <t>ANGELO NICOLAS NOVOA MENDOZA</t>
  </si>
  <si>
    <t>ANNOVOAM</t>
  </si>
  <si>
    <t>CN-0N300H-64180-9C8-1KJL</t>
  </si>
  <si>
    <t>210000028183-0000</t>
  </si>
  <si>
    <t>CGE002288</t>
  </si>
  <si>
    <t>CNC122NVHJ</t>
  </si>
  <si>
    <t>210000028738-0000</t>
  </si>
  <si>
    <t>CGE002289</t>
  </si>
  <si>
    <t>JOB ABEL CUEVAS BUSTOS</t>
  </si>
  <si>
    <t>JCUEVAS</t>
  </si>
  <si>
    <t>CNC117Q1KN</t>
  </si>
  <si>
    <t>210000049918-0000</t>
  </si>
  <si>
    <t>CGE002485</t>
  </si>
  <si>
    <t>5CG7493YLG</t>
  </si>
  <si>
    <t>NB5CG7493YLG</t>
  </si>
  <si>
    <t>PROBOOK 480 G3</t>
  </si>
  <si>
    <t>210000045203-0000</t>
  </si>
  <si>
    <t>CGE002487</t>
  </si>
  <si>
    <t>ANGÉLICA ANDREA LOYOLA IRRIBARRA</t>
  </si>
  <si>
    <t>AALOYOLAI</t>
  </si>
  <si>
    <t>5CG62120WN</t>
  </si>
  <si>
    <t>NB5CG62120WN</t>
  </si>
  <si>
    <t>820 I5</t>
  </si>
  <si>
    <t>DEGRAMACION</t>
  </si>
  <si>
    <t>CGE002588</t>
  </si>
  <si>
    <t>ZZPCH4ZJ7000381F</t>
  </si>
  <si>
    <t>CGE002645</t>
  </si>
  <si>
    <t>MXL61918CX</t>
  </si>
  <si>
    <t>DTMXL61918CX</t>
  </si>
  <si>
    <t>ELITE DESK 800 G2</t>
  </si>
  <si>
    <t>VALERY PAZ PALMA GUTIERREZ</t>
  </si>
  <si>
    <t>210000016500-0000</t>
  </si>
  <si>
    <t>CGE002696</t>
  </si>
  <si>
    <t>EJECUTIVOPPG</t>
  </si>
  <si>
    <t>CN0N400H</t>
  </si>
  <si>
    <t>DTMLX1341P2W</t>
  </si>
  <si>
    <t>210000062593-0000</t>
  </si>
  <si>
    <t>CGE002740</t>
  </si>
  <si>
    <t>MARIEL LUCY FLORES SANDOVAL</t>
  </si>
  <si>
    <t>MFLORES</t>
  </si>
  <si>
    <t>5CD236FGC3</t>
  </si>
  <si>
    <t>NB5CD236FGC3</t>
  </si>
  <si>
    <t>210000062563-0000</t>
  </si>
  <si>
    <t>CGE002914</t>
  </si>
  <si>
    <t>KARINA ANDREA PARRA BORQUEZ</t>
  </si>
  <si>
    <t>KAPARRAB</t>
  </si>
  <si>
    <t>NB5CD236FGF92</t>
  </si>
  <si>
    <t>210000062971-0000</t>
  </si>
  <si>
    <t>CGE002930</t>
  </si>
  <si>
    <t>CACEVEDOS</t>
  </si>
  <si>
    <t>5CD30855L2</t>
  </si>
  <si>
    <t>CGE003119</t>
  </si>
  <si>
    <t>CNC118QQD4</t>
  </si>
  <si>
    <t>VÍCTOR OLIVERA RODRIGUEZ</t>
  </si>
  <si>
    <t>210000061577-0000</t>
  </si>
  <si>
    <t>CGE003170</t>
  </si>
  <si>
    <t>CRISTOBAL IGNACIO GONZALEZ AGUILERA</t>
  </si>
  <si>
    <t>CGONZALEZA</t>
  </si>
  <si>
    <t>5CD207HFP0</t>
  </si>
  <si>
    <t>NB5CD207HFP0</t>
  </si>
  <si>
    <t>210000062775-0000</t>
  </si>
  <si>
    <t>CGE003171</t>
  </si>
  <si>
    <t>4X3ZH4TW206107W</t>
  </si>
  <si>
    <t>210000030181-0000</t>
  </si>
  <si>
    <t>CGE003244</t>
  </si>
  <si>
    <t>MP1NZM44W11</t>
  </si>
  <si>
    <t>NBMP1NZM44W11</t>
  </si>
  <si>
    <t>BORGOÑO N° 310</t>
  </si>
  <si>
    <t>CGE003479</t>
  </si>
  <si>
    <t xml:space="preserve">PAMELA LEIVA </t>
  </si>
  <si>
    <t>210000027800-0000</t>
  </si>
  <si>
    <t>CGE003486</t>
  </si>
  <si>
    <t>MXL136174S</t>
  </si>
  <si>
    <t>DTMXL136174S</t>
  </si>
  <si>
    <t>CGE003487</t>
  </si>
  <si>
    <t>CNC122NW8G</t>
  </si>
  <si>
    <t>210000069754-0000</t>
  </si>
  <si>
    <t>CGE003488</t>
  </si>
  <si>
    <t>VJOLIVERAR</t>
  </si>
  <si>
    <t>R911757R</t>
  </si>
  <si>
    <t>NB-R911757R</t>
  </si>
  <si>
    <t>SUBGERENCIA ZONAL</t>
  </si>
  <si>
    <t>JOSÉ NAHUELPI ALVAREZ</t>
  </si>
  <si>
    <t>210000027229-0000</t>
  </si>
  <si>
    <t>CGE003490</t>
  </si>
  <si>
    <t>CNC118QRH4</t>
  </si>
  <si>
    <t>210000060411-0000</t>
  </si>
  <si>
    <t>CGE003494</t>
  </si>
  <si>
    <t>1CR12102YJ</t>
  </si>
  <si>
    <t>P24V G4 FHD</t>
  </si>
  <si>
    <t>PAMELA LEIVA</t>
  </si>
  <si>
    <t>210000060833-0000</t>
  </si>
  <si>
    <t>CGE003495</t>
  </si>
  <si>
    <t>MLOLATEL</t>
  </si>
  <si>
    <t>PW-009SEK</t>
  </si>
  <si>
    <t>NBPW009SEK</t>
  </si>
  <si>
    <t>210000036466-0000</t>
  </si>
  <si>
    <t>CGE003496</t>
  </si>
  <si>
    <t>CNC145P37S</t>
  </si>
  <si>
    <t>210000026576-0000</t>
  </si>
  <si>
    <t>CGE003497</t>
  </si>
  <si>
    <t>CNC115PQPM</t>
  </si>
  <si>
    <t>210000030212-0000</t>
  </si>
  <si>
    <t>CGE003500</t>
  </si>
  <si>
    <t>MARIA ALVARADO REBOLLEDO</t>
  </si>
  <si>
    <t>MALVARADOR</t>
  </si>
  <si>
    <t>MP1NTFGD</t>
  </si>
  <si>
    <t>NB-MP1NTFGD</t>
  </si>
  <si>
    <t xml:space="preserve">PERSONAS Y SERVICIOS GENERALES </t>
  </si>
  <si>
    <t>210000016763-0000</t>
  </si>
  <si>
    <t>CGE003505</t>
  </si>
  <si>
    <t>CN-0X706H-72872-9B2-24WL</t>
  </si>
  <si>
    <t>210000033446-0000</t>
  </si>
  <si>
    <t>CGE003509</t>
  </si>
  <si>
    <t>EJECUTIVOERMV</t>
  </si>
  <si>
    <t>DT1Q1K4DPG70</t>
  </si>
  <si>
    <t>210000028295-0000</t>
  </si>
  <si>
    <t>CGE003510</t>
  </si>
  <si>
    <t>3CQ137CSDL</t>
  </si>
  <si>
    <t>210000060024-0000</t>
  </si>
  <si>
    <t>CGE003513</t>
  </si>
  <si>
    <t>EJECUTIVOSVM</t>
  </si>
  <si>
    <t>MJE0EJYZT</t>
  </si>
  <si>
    <t>DTMJ0EJYZT</t>
  </si>
  <si>
    <t>210000026405-0000</t>
  </si>
  <si>
    <t>CGE003549</t>
  </si>
  <si>
    <t xml:space="preserve"> CNC118QSGJ</t>
  </si>
  <si>
    <t xml:space="preserve">ALEXIS VERGARA </t>
  </si>
  <si>
    <t>210000016912-0000</t>
  </si>
  <si>
    <t>CGE003552</t>
  </si>
  <si>
    <t>CN0N445N7426101N282U</t>
  </si>
  <si>
    <t>210000017416-0000</t>
  </si>
  <si>
    <t>CGE003696</t>
  </si>
  <si>
    <t>ALEXIS NUÑEZ GARRIDO</t>
  </si>
  <si>
    <t>ANUNEZG</t>
  </si>
  <si>
    <t>EQUIPO EN TERRENO</t>
  </si>
  <si>
    <t>E1700WC</t>
  </si>
  <si>
    <t>210000062767-0000</t>
  </si>
  <si>
    <t>CGE004004</t>
  </si>
  <si>
    <t>4X3ZH4TW203975W</t>
  </si>
  <si>
    <t xml:space="preserve">ALEJANDRO ESCOBAR PEREZ </t>
  </si>
  <si>
    <t>210000062793-0000</t>
  </si>
  <si>
    <t>CGE004010</t>
  </si>
  <si>
    <t>4X3ZH4TW203939N</t>
  </si>
  <si>
    <t>210000062800-0000</t>
  </si>
  <si>
    <t>CGE004017</t>
  </si>
  <si>
    <t>4X3ZH4TW205221D</t>
  </si>
  <si>
    <t>210000062805-0000</t>
  </si>
  <si>
    <t>CGE004022</t>
  </si>
  <si>
    <t>4X3ZH4TW206514R</t>
  </si>
  <si>
    <t>210000062850-0000</t>
  </si>
  <si>
    <t>CGE004067</t>
  </si>
  <si>
    <t>4X3ZH4TW205941B</t>
  </si>
  <si>
    <t>CGE004155</t>
  </si>
  <si>
    <t>FEALVIALH</t>
  </si>
  <si>
    <t>5CD30855KK</t>
  </si>
  <si>
    <t>NB5CD30855KK</t>
  </si>
  <si>
    <t>210000063009-0000</t>
  </si>
  <si>
    <t>CGE004182</t>
  </si>
  <si>
    <t>EJECUTIVOCVV</t>
  </si>
  <si>
    <t>5CD30855P6</t>
  </si>
  <si>
    <t>NB5CD30855P6</t>
  </si>
  <si>
    <t>210000063063-0000</t>
  </si>
  <si>
    <t>CGE004207</t>
  </si>
  <si>
    <t xml:space="preserve">HERNAN SILVA ACEBEDO </t>
  </si>
  <si>
    <t>HSILVAA</t>
  </si>
  <si>
    <t>5CD3O855LB</t>
  </si>
  <si>
    <t>NB5CD3O855LB</t>
  </si>
  <si>
    <t>CGE004210</t>
  </si>
  <si>
    <t>TESTRADAS</t>
  </si>
  <si>
    <t>5CD30855P8</t>
  </si>
  <si>
    <t>NB5CD30855P8</t>
  </si>
  <si>
    <t>JORGE VALLEJOS</t>
  </si>
  <si>
    <t>CGE004236</t>
  </si>
  <si>
    <t>GENESIS POBLETE CERDA</t>
  </si>
  <si>
    <t>GPOBLETEC</t>
  </si>
  <si>
    <t>5CD308C15F</t>
  </si>
  <si>
    <t>NB5CD308C15F</t>
  </si>
  <si>
    <t>210000062875-0000</t>
  </si>
  <si>
    <t>CGE004368</t>
  </si>
  <si>
    <t>LISSETE ANDREA VEGA SANDOVAL</t>
  </si>
  <si>
    <t>LVEGAS</t>
  </si>
  <si>
    <t>4X3ZH4TW205931X</t>
  </si>
  <si>
    <t>SILVANA LESLIE QUIROGA VALLE</t>
  </si>
  <si>
    <t>210000062877-0000</t>
  </si>
  <si>
    <t>CGE004370</t>
  </si>
  <si>
    <t>4X3ZH4TW205546N</t>
  </si>
  <si>
    <t>210000062884-0000</t>
  </si>
  <si>
    <t>CGE004377</t>
  </si>
  <si>
    <t>NO CONTIENE</t>
  </si>
  <si>
    <t>4X3ZH4TW206143Y</t>
  </si>
  <si>
    <t>210000062885-0000</t>
  </si>
  <si>
    <t>CGE004378</t>
  </si>
  <si>
    <t>SLQUIROGAV</t>
  </si>
  <si>
    <t>4X3ZH4TW205238E</t>
  </si>
  <si>
    <t>2100000062888-0000</t>
  </si>
  <si>
    <t>CGE004381</t>
  </si>
  <si>
    <t>4X3ZH4TW20395FF</t>
  </si>
  <si>
    <t>210000062696-0000</t>
  </si>
  <si>
    <t>CGE004389</t>
  </si>
  <si>
    <t>4X3ZH4TW206094E</t>
  </si>
  <si>
    <t>2100000062901-0000</t>
  </si>
  <si>
    <t>CGE004394</t>
  </si>
  <si>
    <t>4X3ZH4TW206100P</t>
  </si>
  <si>
    <t>210000062905-0000</t>
  </si>
  <si>
    <t>CGE004398</t>
  </si>
  <si>
    <t>4X3ZH4TW206122Z</t>
  </si>
  <si>
    <t>210000062907-0000</t>
  </si>
  <si>
    <t>CGE004400</t>
  </si>
  <si>
    <t>4X3ZH4TW205537R</t>
  </si>
  <si>
    <t>210000062916-0000</t>
  </si>
  <si>
    <t>CGE004409</t>
  </si>
  <si>
    <t>4X3ZH4TW206104N</t>
  </si>
  <si>
    <t>CGE004420</t>
  </si>
  <si>
    <t>CLAUDIO MUÑOZ FUENTES</t>
  </si>
  <si>
    <t>CAMUNOZF</t>
  </si>
  <si>
    <t>4X3ZH4TW203965Y</t>
  </si>
  <si>
    <t>210000030139-0000</t>
  </si>
  <si>
    <t>CGE005045</t>
  </si>
  <si>
    <t>MP1NTHKS</t>
  </si>
  <si>
    <t>NBMP1NTHKS</t>
  </si>
  <si>
    <t>210000063470-0000</t>
  </si>
  <si>
    <t>CGE005085</t>
  </si>
  <si>
    <t>FABIAN ALFARO RAMOS</t>
  </si>
  <si>
    <t>FALFAROL</t>
  </si>
  <si>
    <t>CK589W3</t>
  </si>
  <si>
    <t>NBCK589W3</t>
  </si>
  <si>
    <t>210000063465-0000</t>
  </si>
  <si>
    <t>CGE005088</t>
  </si>
  <si>
    <t xml:space="preserve">AESCOBARP </t>
  </si>
  <si>
    <t>35HB9W3</t>
  </si>
  <si>
    <t xml:space="preserve">NB35HB9W3 </t>
  </si>
  <si>
    <t>210000063479-0000</t>
  </si>
  <si>
    <t>CGE005120</t>
  </si>
  <si>
    <t>FCARTES</t>
  </si>
  <si>
    <t>G94B9W3</t>
  </si>
  <si>
    <t>NBG94B9W3</t>
  </si>
  <si>
    <t>CGE005130</t>
  </si>
  <si>
    <t>F6RC9W3</t>
  </si>
  <si>
    <t>NBF6RC9W3</t>
  </si>
  <si>
    <t>210000064027-0000</t>
  </si>
  <si>
    <t>CGE005135</t>
  </si>
  <si>
    <t>C5HKTZ3</t>
  </si>
  <si>
    <t>210000064035-0000</t>
  </si>
  <si>
    <t>CGE005139</t>
  </si>
  <si>
    <t>7BZFTZ3</t>
  </si>
  <si>
    <t>210000063995-0000</t>
  </si>
  <si>
    <t>CGE005152</t>
  </si>
  <si>
    <t>MARIA LUISA OLATE LEAL</t>
  </si>
  <si>
    <t>9DHKTZ3</t>
  </si>
  <si>
    <t>210000063982-0000</t>
  </si>
  <si>
    <t>CGE005165</t>
  </si>
  <si>
    <t>IVAN ENRIQUE FUENTES POBLETE</t>
  </si>
  <si>
    <t>IFUENTES</t>
  </si>
  <si>
    <t>CWHGTZ3</t>
  </si>
  <si>
    <t>P224H</t>
  </si>
  <si>
    <t>210000064028-0000</t>
  </si>
  <si>
    <t>CGE005177</t>
  </si>
  <si>
    <t>8BHKTZ3</t>
  </si>
  <si>
    <t>210000064029-0000</t>
  </si>
  <si>
    <t>CGE005179</t>
  </si>
  <si>
    <t>JBHKTZ3</t>
  </si>
  <si>
    <t>210000064022-0000</t>
  </si>
  <si>
    <t>CGE005185</t>
  </si>
  <si>
    <t>CARLA VIVIANA QUIJADA ORELLANA</t>
  </si>
  <si>
    <t>CVQUIJADAO</t>
  </si>
  <si>
    <t>FBHKTZ3</t>
  </si>
  <si>
    <t>210000063555-0000</t>
  </si>
  <si>
    <t>CGE005211</t>
  </si>
  <si>
    <t>MARANEDA</t>
  </si>
  <si>
    <t>CSB89W3</t>
  </si>
  <si>
    <t>NBCSB89W3</t>
  </si>
  <si>
    <t>210000063562-0000</t>
  </si>
  <si>
    <t>CGE005213</t>
  </si>
  <si>
    <t>7KL99W3</t>
  </si>
  <si>
    <t>USER-G8L3IN51S0</t>
  </si>
  <si>
    <t>210000063588-0000</t>
  </si>
  <si>
    <t>CGE005214</t>
  </si>
  <si>
    <t>RCASTROD</t>
  </si>
  <si>
    <t>2KZ79W3</t>
  </si>
  <si>
    <t>NB2KZ79W3</t>
  </si>
  <si>
    <t>210000063874-0000</t>
  </si>
  <si>
    <t>CGE005338</t>
  </si>
  <si>
    <t>13ZFTZ23</t>
  </si>
  <si>
    <t>CGE005354</t>
  </si>
  <si>
    <t>CN-0101CF</t>
  </si>
  <si>
    <t>P2224H</t>
  </si>
  <si>
    <t>210000063906-0000</t>
  </si>
  <si>
    <t xml:space="preserve">CGE005358 </t>
  </si>
  <si>
    <t>210000063749-0000</t>
  </si>
  <si>
    <t>CGE005415</t>
  </si>
  <si>
    <t xml:space="preserve">DESPACHADORSIBV </t>
  </si>
  <si>
    <t>C3NZ704</t>
  </si>
  <si>
    <t>DTC3NZ704</t>
  </si>
  <si>
    <t>210000063598-0000</t>
  </si>
  <si>
    <t>CGE005467</t>
  </si>
  <si>
    <t>FASPEG</t>
  </si>
  <si>
    <t>3QZ79W3</t>
  </si>
  <si>
    <t>NB3QZ79W3</t>
  </si>
  <si>
    <t>210000063852-0000</t>
  </si>
  <si>
    <t>CGE005482</t>
  </si>
  <si>
    <t>CZHCTZ3</t>
  </si>
  <si>
    <t>210000063861-0000</t>
  </si>
  <si>
    <t>CGE005483</t>
  </si>
  <si>
    <t>YENNY ALEJANDRA BARRIGA CARVAJAL</t>
  </si>
  <si>
    <t>YBARRIGAC</t>
  </si>
  <si>
    <t>1THGTZ3</t>
  </si>
  <si>
    <t>RICHARD CESPEDES</t>
  </si>
  <si>
    <t>CGE005488</t>
  </si>
  <si>
    <t>BZHGTZ3</t>
  </si>
  <si>
    <t>210000063760-0000</t>
  </si>
  <si>
    <t>CGE005491</t>
  </si>
  <si>
    <t>56HKTZ3</t>
  </si>
  <si>
    <t>JEFE COMERCIAL</t>
  </si>
  <si>
    <t xml:space="preserve">FABIOLA JULIETTE ACUÑA GARRIDO </t>
  </si>
  <si>
    <t>210000063815-0000</t>
  </si>
  <si>
    <t>CGE005511</t>
  </si>
  <si>
    <t>3NMKTZ3</t>
  </si>
  <si>
    <t>210000069608-0000</t>
  </si>
  <si>
    <t>CGE005517</t>
  </si>
  <si>
    <t>4FJ89W3</t>
  </si>
  <si>
    <t>NB-4FJ89W3</t>
  </si>
  <si>
    <t>CGE005538</t>
  </si>
  <si>
    <t>78J89W3</t>
  </si>
  <si>
    <t>210000063678-0000</t>
  </si>
  <si>
    <t>CGE005551</t>
  </si>
  <si>
    <t>5HT79W3S</t>
  </si>
  <si>
    <t>NB5HT79W3S</t>
  </si>
  <si>
    <t>210000063614-0000</t>
  </si>
  <si>
    <t>CGE005603</t>
  </si>
  <si>
    <t>JJL99W3</t>
  </si>
  <si>
    <t>NBJJL99W3</t>
  </si>
  <si>
    <t>210000063920-0000</t>
  </si>
  <si>
    <t>CGE005618</t>
  </si>
  <si>
    <t>2HHGTZ3</t>
  </si>
  <si>
    <t>210000063908-0000</t>
  </si>
  <si>
    <t>CGE005624</t>
  </si>
  <si>
    <t>C96KTZ3</t>
  </si>
  <si>
    <t>NB5CD30855LB</t>
  </si>
  <si>
    <t>210000063818-0000</t>
  </si>
  <si>
    <t>CGE005663</t>
  </si>
  <si>
    <t>26HKTZ3</t>
  </si>
  <si>
    <t>210000051060-0000</t>
  </si>
  <si>
    <t>CGE005941</t>
  </si>
  <si>
    <t>4CE7392J15</t>
  </si>
  <si>
    <t>DT4CE7392J15</t>
  </si>
  <si>
    <t>280 G2 SFF</t>
  </si>
  <si>
    <t>210000064156-0000</t>
  </si>
  <si>
    <t>CGE006010</t>
  </si>
  <si>
    <t>AENAHUELPIC</t>
  </si>
  <si>
    <t>848CL24</t>
  </si>
  <si>
    <t>NB848CL24</t>
  </si>
  <si>
    <t>LATITUDES 5440</t>
  </si>
  <si>
    <t xml:space="preserve">PATRICIO TORRES DÍAS </t>
  </si>
  <si>
    <t>CGE006466</t>
  </si>
  <si>
    <t>PLEIVA</t>
  </si>
  <si>
    <t>28FSK24</t>
  </si>
  <si>
    <t>NB28FSK24</t>
  </si>
  <si>
    <t>LATITUDE5440</t>
  </si>
  <si>
    <t>210000064177-0000</t>
  </si>
  <si>
    <t>CGE006470</t>
  </si>
  <si>
    <t>797SK24</t>
  </si>
  <si>
    <t>NB797SK24</t>
  </si>
  <si>
    <t>CGE006480</t>
  </si>
  <si>
    <t>FIRUBILARC</t>
  </si>
  <si>
    <t>5CD4038PSC</t>
  </si>
  <si>
    <t>NB5CD4038PSC</t>
  </si>
  <si>
    <t>CGE006486</t>
  </si>
  <si>
    <t>MARISEL ANDREA GARCIA BRICEÑO</t>
  </si>
  <si>
    <t>MGARCIA</t>
  </si>
  <si>
    <t>5CD4038PV5</t>
  </si>
  <si>
    <t>NB5CD4038PV5</t>
  </si>
  <si>
    <t>CIERRE DE OBRAS</t>
  </si>
  <si>
    <t>210000061108-0000</t>
  </si>
  <si>
    <t>CGE006776</t>
  </si>
  <si>
    <t>5CD207HCPG</t>
  </si>
  <si>
    <t>NB5CD207HCPG</t>
  </si>
  <si>
    <t>CGE006935</t>
  </si>
  <si>
    <t>SERGIO ALEJANDRO ALARCON ANDRADES</t>
  </si>
  <si>
    <t>SALARCON</t>
  </si>
  <si>
    <t>B2CFTZ3</t>
  </si>
  <si>
    <t>210000063817-0000</t>
  </si>
  <si>
    <t>CGE006936</t>
  </si>
  <si>
    <t>AESCOBARP</t>
  </si>
  <si>
    <t>92CFTZ3</t>
  </si>
  <si>
    <t>NB35HB9W3</t>
  </si>
  <si>
    <t>210000063778-0000</t>
  </si>
  <si>
    <t>CGE006947</t>
  </si>
  <si>
    <t>JMSFTZ3</t>
  </si>
  <si>
    <t>210000033331-0000</t>
  </si>
  <si>
    <t>CGE007107</t>
  </si>
  <si>
    <t>MXL136140Q</t>
  </si>
  <si>
    <t>210000062556-0000</t>
  </si>
  <si>
    <t>CGE007128</t>
  </si>
  <si>
    <t>5CD236FG7L</t>
  </si>
  <si>
    <t>USUARIO-S7SEC7PS56</t>
  </si>
  <si>
    <t>210000030232-0000</t>
  </si>
  <si>
    <t>CGE007507</t>
  </si>
  <si>
    <t>PF1W655B</t>
  </si>
  <si>
    <t>NBPF1W655B</t>
  </si>
  <si>
    <t>210000061636-0000</t>
  </si>
  <si>
    <t>CGE007508</t>
  </si>
  <si>
    <t>5CD207HDNH</t>
  </si>
  <si>
    <t>NB5CD207HDNH</t>
  </si>
  <si>
    <t>210000060227-0000</t>
  </si>
  <si>
    <t>CGE007509</t>
  </si>
  <si>
    <t>R9136YPV</t>
  </si>
  <si>
    <t>NBR9136YPV</t>
  </si>
  <si>
    <t>210000029641-0000</t>
  </si>
  <si>
    <t>CGE007510</t>
  </si>
  <si>
    <t>R90WZEJF2</t>
  </si>
  <si>
    <t>NBR90WZEJF2</t>
  </si>
  <si>
    <t>210000021002-0000</t>
  </si>
  <si>
    <t>CGE007512</t>
  </si>
  <si>
    <t>CN-0N300H-64180-075-17KL</t>
  </si>
  <si>
    <t>210000060131-0000</t>
  </si>
  <si>
    <t>CGE007518</t>
  </si>
  <si>
    <t>R9136YX0</t>
  </si>
  <si>
    <t>210000030108-0000</t>
  </si>
  <si>
    <t>CGE007521</t>
  </si>
  <si>
    <t>MP1NTBAS</t>
  </si>
  <si>
    <t>NBMP1NTBAS</t>
  </si>
  <si>
    <t>210000062529-0000</t>
  </si>
  <si>
    <t>CGE007522</t>
  </si>
  <si>
    <t>DANIELA KARINA DELGADO CARTES</t>
  </si>
  <si>
    <t>DKDELGADOC</t>
  </si>
  <si>
    <t>5CD236FG49</t>
  </si>
  <si>
    <t>210000060280-0000</t>
  </si>
  <si>
    <t>CGE007529</t>
  </si>
  <si>
    <t>R9136YPS</t>
  </si>
  <si>
    <t>NBR9136YPS</t>
  </si>
  <si>
    <t>210000049955-0000</t>
  </si>
  <si>
    <t>CGE007530</t>
  </si>
  <si>
    <t>5CG7493YND</t>
  </si>
  <si>
    <t>NB5CG7493YND</t>
  </si>
  <si>
    <t>210000065149-0000</t>
  </si>
  <si>
    <t>CGE008367</t>
  </si>
  <si>
    <t>5CD421CD6T</t>
  </si>
  <si>
    <t>NB5CD421CD6T</t>
  </si>
  <si>
    <t>CGE008386</t>
  </si>
  <si>
    <t>5CD421CD05</t>
  </si>
  <si>
    <t>NB5CD421CD05</t>
  </si>
  <si>
    <t>210000033300-0000</t>
  </si>
  <si>
    <t>CGE008466</t>
  </si>
  <si>
    <t>MARIA PAZ SILVA</t>
  </si>
  <si>
    <t>EJECUTIVOMPSV</t>
  </si>
  <si>
    <t>MXL13613ZQ</t>
  </si>
  <si>
    <t>NBMXL13613ZQ</t>
  </si>
  <si>
    <t>CNC823PX7R</t>
  </si>
  <si>
    <t>210000027300-0000</t>
  </si>
  <si>
    <t>CGE008468</t>
  </si>
  <si>
    <t>CNC118QSC5</t>
  </si>
  <si>
    <t>210000019389-0000</t>
  </si>
  <si>
    <t>CGE008469</t>
  </si>
  <si>
    <t>CN-0X706H-72-9C1-1EPL</t>
  </si>
  <si>
    <t>210000026938-0000</t>
  </si>
  <si>
    <t>CGE008470</t>
  </si>
  <si>
    <t>NICOLAS TAPIA TAPIA</t>
  </si>
  <si>
    <t>MXL1280VDK</t>
  </si>
  <si>
    <t>DTMXL1280VDK</t>
  </si>
  <si>
    <t>QNC118QSC7</t>
  </si>
  <si>
    <t>210000027283-0000</t>
  </si>
  <si>
    <t>CGE008471</t>
  </si>
  <si>
    <t>CNC118QSGF</t>
  </si>
  <si>
    <t>CGE008477</t>
  </si>
  <si>
    <t>EJECUTIVOCBAR</t>
  </si>
  <si>
    <t>J0EJZ1P</t>
  </si>
  <si>
    <t>DTMJ0EJZ1P</t>
  </si>
  <si>
    <t>210000061195-0000</t>
  </si>
  <si>
    <t>CGE008834</t>
  </si>
  <si>
    <t>5CD207HF6P</t>
  </si>
  <si>
    <t>NB5CD207HF6P</t>
  </si>
  <si>
    <t>PROBOK 440 G8</t>
  </si>
  <si>
    <t>210000026151-0000</t>
  </si>
  <si>
    <t>CGE008933</t>
  </si>
  <si>
    <t>210000026779-0000</t>
  </si>
  <si>
    <t>CGE008935</t>
  </si>
  <si>
    <t>210000060873-0000</t>
  </si>
  <si>
    <t>CGE008936</t>
  </si>
  <si>
    <t>PHVPEREZM</t>
  </si>
  <si>
    <t>5CD1463M3D</t>
  </si>
  <si>
    <t>NB5CD1463M3D</t>
  </si>
  <si>
    <t xml:space="preserve">PLANIFICACIÓN Y CONTROL DE GESTIÓN </t>
  </si>
  <si>
    <t>CGE009032</t>
  </si>
  <si>
    <t>108NTFAB7203</t>
  </si>
  <si>
    <t>210000065954-0000</t>
  </si>
  <si>
    <t>CGE009073</t>
  </si>
  <si>
    <t>EJECUTIVOACPTD</t>
  </si>
  <si>
    <t>8CN35008HT</t>
  </si>
  <si>
    <t>AIO8CN35008HT</t>
  </si>
  <si>
    <t>PRO ONE 440 G9 ALL IN ONE</t>
  </si>
  <si>
    <t>CGE009084</t>
  </si>
  <si>
    <t>no está visible</t>
  </si>
  <si>
    <t>AIO DESKTOP I7</t>
  </si>
  <si>
    <t>210000065972-0000</t>
  </si>
  <si>
    <t>CGE009089</t>
  </si>
  <si>
    <t>210000065979-0000</t>
  </si>
  <si>
    <t>CGE009093</t>
  </si>
  <si>
    <t xml:space="preserve">CHRISTOPHER ULLOA HONORATO </t>
  </si>
  <si>
    <t>CAULLOAH</t>
  </si>
  <si>
    <t>8CN3500B3B</t>
  </si>
  <si>
    <t>AIO8CN3500B3B</t>
  </si>
  <si>
    <t>CGE009244</t>
  </si>
  <si>
    <t>3CQ137CRK8</t>
  </si>
  <si>
    <t>CGE010002</t>
  </si>
  <si>
    <t>HECTOR ARELLANO RETAMAL</t>
  </si>
  <si>
    <t>HARELLANOR</t>
  </si>
  <si>
    <t>PF5F3BQ1</t>
  </si>
  <si>
    <t>NBPF5F3BQ1</t>
  </si>
  <si>
    <t>210000066733-0000</t>
  </si>
  <si>
    <t>CGE010010</t>
  </si>
  <si>
    <t>JANAHUELPIA</t>
  </si>
  <si>
    <t>PF5F7A1Y</t>
  </si>
  <si>
    <t>NBPF5F7A1Y</t>
  </si>
  <si>
    <t>210000065840-0000</t>
  </si>
  <si>
    <t>CGE010034</t>
  </si>
  <si>
    <t>RVALLEJOS</t>
  </si>
  <si>
    <t>MP2AT0JF</t>
  </si>
  <si>
    <t xml:space="preserve">ZONAR ARAUCANIA  </t>
  </si>
  <si>
    <t>210000065867'0000</t>
  </si>
  <si>
    <t>CGE010061</t>
  </si>
  <si>
    <t>ANDRES COFRE ECHEVERRIA</t>
  </si>
  <si>
    <t>ALCOFREE</t>
  </si>
  <si>
    <t>MP2ASYE8</t>
  </si>
  <si>
    <t>AIOMP2ASYE8</t>
  </si>
  <si>
    <t>JOSE NAHUELPI</t>
  </si>
  <si>
    <t>210000066105-0000</t>
  </si>
  <si>
    <t>CGE010106</t>
  </si>
  <si>
    <t>760N004</t>
  </si>
  <si>
    <t>210000065937-0000</t>
  </si>
  <si>
    <t>CGE010117</t>
  </si>
  <si>
    <t xml:space="preserve">SERGIO RODRIGO BURGOS GONZALEZ </t>
  </si>
  <si>
    <t>SBURGOSG</t>
  </si>
  <si>
    <t>8CN3500835</t>
  </si>
  <si>
    <t>AIO8CN3500835</t>
  </si>
  <si>
    <t>D</t>
  </si>
  <si>
    <t>Cuenta de Tipo Dispositivo</t>
  </si>
  <si>
    <t>JGONZALEZ</t>
  </si>
  <si>
    <t>8CN3500B8C</t>
  </si>
  <si>
    <t>R9136YTL</t>
  </si>
  <si>
    <t>DC4CE238B2CB</t>
  </si>
  <si>
    <t>EAGONZALEZO</t>
  </si>
  <si>
    <t>5CD30855DN</t>
  </si>
  <si>
    <t xml:space="preserve">AVANCE </t>
  </si>
  <si>
    <t>OBJETIVO</t>
  </si>
  <si>
    <t>210000016642-0000</t>
  </si>
  <si>
    <t>LUIS VEGA</t>
  </si>
  <si>
    <t>CN-0U072N-64180-9BA-4M8U</t>
  </si>
  <si>
    <t>5 1/2 NORTE 255</t>
  </si>
  <si>
    <t>MAULE</t>
  </si>
  <si>
    <t>TALCA</t>
  </si>
  <si>
    <t xml:space="preserve">MAULE </t>
  </si>
  <si>
    <t>210000060413-0000</t>
  </si>
  <si>
    <t>CGE007416</t>
  </si>
  <si>
    <t>MIRIAM IBONE VALDIVIA MORAGA</t>
  </si>
  <si>
    <t>1CR12102XJ</t>
  </si>
  <si>
    <t>210000030104-0000</t>
  </si>
  <si>
    <t>CGE000897</t>
  </si>
  <si>
    <t>MIRIAM IVONNE VALDIVIA MORAGA</t>
  </si>
  <si>
    <t>NBMP1NTHJY</t>
  </si>
  <si>
    <t>210000060837-0000</t>
  </si>
  <si>
    <t>CGE002668</t>
  </si>
  <si>
    <t>5CD1463LVS</t>
  </si>
  <si>
    <t>NB-5CD1463LVS</t>
  </si>
  <si>
    <t>210000061243-0000</t>
  </si>
  <si>
    <t>CGE002686</t>
  </si>
  <si>
    <t>CGE003794</t>
  </si>
  <si>
    <t>R9-1175R</t>
  </si>
  <si>
    <t>R911755R</t>
  </si>
  <si>
    <t>210000062469-0000</t>
  </si>
  <si>
    <t>CGE007438</t>
  </si>
  <si>
    <t>BALTAZAR AVILA CIFUENTES</t>
  </si>
  <si>
    <t>5CD236FGF5</t>
  </si>
  <si>
    <t>NB5CD236FGF5</t>
  </si>
  <si>
    <t>210000066114-0000</t>
  </si>
  <si>
    <t>CGE010098</t>
  </si>
  <si>
    <t xml:space="preserve">BALTAZAR ÁVILA CIFUENTES </t>
  </si>
  <si>
    <t>CN-04XK6N-QDC00-46Q-1JJB-A02A02</t>
  </si>
  <si>
    <t>DELL P2425HE</t>
  </si>
  <si>
    <t>210000027461-0000</t>
  </si>
  <si>
    <t>CGE007439</t>
  </si>
  <si>
    <t xml:space="preserve">BALTAZAR AVILA CIFUENTES </t>
  </si>
  <si>
    <t>CNX118QSPT</t>
  </si>
  <si>
    <t>210000030012-0000</t>
  </si>
  <si>
    <t>CGE001569</t>
  </si>
  <si>
    <t>3CQ137CRL2</t>
  </si>
  <si>
    <t>HP COMPAQ LE 1711 MONITOR</t>
  </si>
  <si>
    <t>210000061634-0000</t>
  </si>
  <si>
    <t>CGE002688</t>
  </si>
  <si>
    <t>CRISTIAN POBLETE MONTECINO</t>
  </si>
  <si>
    <t>5CD207HFMY</t>
  </si>
  <si>
    <t>NB5CD207HFMY</t>
  </si>
  <si>
    <t>HP PROBOOK440 G8</t>
  </si>
  <si>
    <t>No aplica</t>
  </si>
  <si>
    <t>1CP050274Z</t>
  </si>
  <si>
    <t>210000026385-0000</t>
  </si>
  <si>
    <t>CNC118QR18</t>
  </si>
  <si>
    <t>CGE002687</t>
  </si>
  <si>
    <t xml:space="preserve">CRISTIAN POBLETE MONTECINO </t>
  </si>
  <si>
    <t>CN-0N300H-64180-9C8-2ASL</t>
  </si>
  <si>
    <t>DELL E1709WC</t>
  </si>
  <si>
    <t>CGE003719</t>
  </si>
  <si>
    <t>5CD207HF58</t>
  </si>
  <si>
    <t>NB5CD207HF58</t>
  </si>
  <si>
    <t>HP PROBOOK 440 GB</t>
  </si>
  <si>
    <t>210000060415-0000</t>
  </si>
  <si>
    <t>CGE000894</t>
  </si>
  <si>
    <t>1CR121022Y1</t>
  </si>
  <si>
    <t>HP P24V G4 FHD MONITOR</t>
  </si>
  <si>
    <t xml:space="preserve">TALCA </t>
  </si>
  <si>
    <t>210000028724-0000</t>
  </si>
  <si>
    <t>EUGENIA MAYBE RIVAS ALCANTARA</t>
  </si>
  <si>
    <t>CNC117Q220</t>
  </si>
  <si>
    <t>210000064149-0000</t>
  </si>
  <si>
    <t>CGE006003</t>
  </si>
  <si>
    <t>RIVAS ALCANTARA</t>
  </si>
  <si>
    <t>2W2CL24</t>
  </si>
  <si>
    <t>2NB2W2CL24</t>
  </si>
  <si>
    <t>210000060424-0000</t>
  </si>
  <si>
    <t>1CR12102YN</t>
  </si>
  <si>
    <t xml:space="preserve">P24V G4 FHD MONITOR </t>
  </si>
  <si>
    <t>210000059823-0000</t>
  </si>
  <si>
    <t>CGE000893</t>
  </si>
  <si>
    <t>ARANCIBIA FUENZALIDA</t>
  </si>
  <si>
    <t>R9-117562</t>
  </si>
  <si>
    <t>NBR9117562</t>
  </si>
  <si>
    <t>210000060426-0000</t>
  </si>
  <si>
    <t>CGE000892</t>
  </si>
  <si>
    <t>OLGA CRISTINA ARANCIBIA FUENZALIDA</t>
  </si>
  <si>
    <t>1CR12102ZR</t>
  </si>
  <si>
    <t>CGE000995</t>
  </si>
  <si>
    <t xml:space="preserve">PAMELA ESCOBAR </t>
  </si>
  <si>
    <t>1CR12102WY</t>
  </si>
  <si>
    <t>HP P24V G4 F FHD MONITOR</t>
  </si>
  <si>
    <t>210000059752-0000</t>
  </si>
  <si>
    <t>CGE000996</t>
  </si>
  <si>
    <t>PAMELA ESCOBAR</t>
  </si>
  <si>
    <t>R9-11754T</t>
  </si>
  <si>
    <t>PSESCOBARM</t>
  </si>
  <si>
    <t>210000050152-0000</t>
  </si>
  <si>
    <t>PILAR ESPINOZA</t>
  </si>
  <si>
    <t>5CG74962VM</t>
  </si>
  <si>
    <t>SPESPINOZA</t>
  </si>
  <si>
    <t>210000060389-0000</t>
  </si>
  <si>
    <t>CGE001042</t>
  </si>
  <si>
    <t>ESTEBAN GONZALEA</t>
  </si>
  <si>
    <t>1CR12102YL</t>
  </si>
  <si>
    <t>210000045578-0000</t>
  </si>
  <si>
    <t>CGE000987</t>
  </si>
  <si>
    <t xml:space="preserve">ESTEVAN ANTONIO GONZÁLES VARAS </t>
  </si>
  <si>
    <t>5CG625ZGJ9</t>
  </si>
  <si>
    <t>210000060430-0000</t>
  </si>
  <si>
    <t>1CR12102YH</t>
  </si>
  <si>
    <t>210000060343-0000</t>
  </si>
  <si>
    <t>5CD116Q44K</t>
  </si>
  <si>
    <t>NB-5CD116Q44K</t>
  </si>
  <si>
    <t>210000027436-0000</t>
  </si>
  <si>
    <t>OBSTRUIDO</t>
  </si>
  <si>
    <t>No posee</t>
  </si>
  <si>
    <t>NO REQUIERE</t>
  </si>
  <si>
    <t>210000060429-0000</t>
  </si>
  <si>
    <t>CGE000969</t>
  </si>
  <si>
    <t>1CR12102ZV</t>
  </si>
  <si>
    <t>210000062384-0000</t>
  </si>
  <si>
    <t>CGE000859</t>
  </si>
  <si>
    <t>212NTZN11149</t>
  </si>
  <si>
    <t>210000020279-0000</t>
  </si>
  <si>
    <t>PEDRO GUZMAN</t>
  </si>
  <si>
    <t>CN-0N300H-64180-048-1YQL</t>
  </si>
  <si>
    <t>CGE007408</t>
  </si>
  <si>
    <t>CN-0N300H-64180-9C8-2S2L</t>
  </si>
  <si>
    <t>210000016324-0000</t>
  </si>
  <si>
    <t>CN-0N300H-64180-9C8-2SLL</t>
  </si>
  <si>
    <t>510000006312-0000</t>
  </si>
  <si>
    <t xml:space="preserve">JUAN SPERBERG </t>
  </si>
  <si>
    <t>FCH1245ATG7</t>
  </si>
  <si>
    <t>IP PHONE 7900 SERIES</t>
  </si>
  <si>
    <t>210000066631-0000</t>
  </si>
  <si>
    <t>CGE010448</t>
  </si>
  <si>
    <t>W1D2451G0942</t>
  </si>
  <si>
    <t>VS18086</t>
  </si>
  <si>
    <t>210000062416-0000</t>
  </si>
  <si>
    <t>CGE000874</t>
  </si>
  <si>
    <t>212NTYT10978</t>
  </si>
  <si>
    <t>510000007796-0000</t>
  </si>
  <si>
    <t xml:space="preserve">NO VISIBLE </t>
  </si>
  <si>
    <t>IP PHONE 7942</t>
  </si>
  <si>
    <t>510000004753-0000</t>
  </si>
  <si>
    <t>LEONARDO SANZANA</t>
  </si>
  <si>
    <t>FCH12468F06</t>
  </si>
  <si>
    <t>21000060385-0000</t>
  </si>
  <si>
    <t>FRANCISCA ARANEDA</t>
  </si>
  <si>
    <t>1CR12102ZS</t>
  </si>
  <si>
    <t>210000066801-0000</t>
  </si>
  <si>
    <t xml:space="preserve">FRANCISCA ARANEDA </t>
  </si>
  <si>
    <t xml:space="preserve">PF5F79ZM </t>
  </si>
  <si>
    <t>FPARAMEDAM</t>
  </si>
  <si>
    <t>210000060200-0000</t>
  </si>
  <si>
    <t>CGE000872</t>
  </si>
  <si>
    <t>EDUARDO VILLASEÑOR</t>
  </si>
  <si>
    <t>R9-136YTP</t>
  </si>
  <si>
    <t>EAVILLASEÑORM</t>
  </si>
  <si>
    <t>210000066597-0000</t>
  </si>
  <si>
    <t>CGE010222</t>
  </si>
  <si>
    <t>LUIS CAMPOS</t>
  </si>
  <si>
    <t>W1D2451G0947</t>
  </si>
  <si>
    <t>210000027222-0000</t>
  </si>
  <si>
    <t>CGE000978</t>
  </si>
  <si>
    <t>PATRICIO ROJAS</t>
  </si>
  <si>
    <t>CNC118QSK2</t>
  </si>
  <si>
    <t>CGE010558</t>
  </si>
  <si>
    <t>PROJASG</t>
  </si>
  <si>
    <t>210000066602-0000</t>
  </si>
  <si>
    <t>CGE010463</t>
  </si>
  <si>
    <t>W1D2451G0925</t>
  </si>
  <si>
    <t>210000062568-0000</t>
  </si>
  <si>
    <t>CGE000845</t>
  </si>
  <si>
    <t>ROBERTO EMILIO VERA CORONADO</t>
  </si>
  <si>
    <t>REVERAC</t>
  </si>
  <si>
    <t>5CD236FGCY</t>
  </si>
  <si>
    <t>PROBOOK</t>
  </si>
  <si>
    <t>CGE004455</t>
  </si>
  <si>
    <t>JULIÁN ALFONSO LÓPEZ BASTIAS</t>
  </si>
  <si>
    <t>CNN73227ZL</t>
  </si>
  <si>
    <t>210000029649-0000</t>
  </si>
  <si>
    <t>CGE004454</t>
  </si>
  <si>
    <t xml:space="preserve">JULIÁN ALFONSO LÓPEZ BASTIAS </t>
  </si>
  <si>
    <t>R9-0WZG48</t>
  </si>
  <si>
    <t>JALOPEZB</t>
  </si>
  <si>
    <t xml:space="preserve">THINKPAD </t>
  </si>
  <si>
    <t>510000004495-0000</t>
  </si>
  <si>
    <t xml:space="preserve">SIN RÓTULO </t>
  </si>
  <si>
    <t>FCH12439K7H</t>
  </si>
  <si>
    <t>CISCO IP PHONE 7900 SERIES</t>
  </si>
  <si>
    <t>JUAN DIAZ ARAVENA</t>
  </si>
  <si>
    <t>1CR12102Z1</t>
  </si>
  <si>
    <t>1CR12102YF</t>
  </si>
  <si>
    <t>CGE000985</t>
  </si>
  <si>
    <t>CGE00098</t>
  </si>
  <si>
    <t>210000060380-0000</t>
  </si>
  <si>
    <t>1CR12102Z9</t>
  </si>
  <si>
    <t>HPP24V G4 F FHD MONITOR</t>
  </si>
  <si>
    <t>CGE000997</t>
  </si>
  <si>
    <t xml:space="preserve">PILAR ESPINOZA </t>
  </si>
  <si>
    <t>210000027437-0000</t>
  </si>
  <si>
    <t>CGE000975</t>
  </si>
  <si>
    <t>CNC118QSJP</t>
  </si>
  <si>
    <t>210000047245-0000</t>
  </si>
  <si>
    <t>CGE000986</t>
  </si>
  <si>
    <t>ESTEBAN GONZALES</t>
  </si>
  <si>
    <t>5CH7014217</t>
  </si>
  <si>
    <t>NB-5CG7014217</t>
  </si>
  <si>
    <t>HP ELITEBOOK 840</t>
  </si>
  <si>
    <t>210000027428-0000</t>
  </si>
  <si>
    <t>ESTEBAN ANTONIO GONZÁLES VARAS</t>
  </si>
  <si>
    <t>CNC118QRYM</t>
  </si>
  <si>
    <t>CGE007413</t>
  </si>
  <si>
    <t>JUAN GONZALEZ</t>
  </si>
  <si>
    <t>R90WZG4C</t>
  </si>
  <si>
    <t>NBR90WZG4C</t>
  </si>
  <si>
    <t>210000060641-0000</t>
  </si>
  <si>
    <t>JUAN IGNACIO GONZALEZ MOYA</t>
  </si>
  <si>
    <t>1CR1070D4S</t>
  </si>
  <si>
    <t>CGE006954</t>
  </si>
  <si>
    <t>5CG41127LW</t>
  </si>
  <si>
    <t>NBCDP5CG41127LW</t>
  </si>
  <si>
    <t>HP ZBOOK CIREFLY 17 INCH G10 A</t>
  </si>
  <si>
    <t>210000024749-0000</t>
  </si>
  <si>
    <t>CGE002670</t>
  </si>
  <si>
    <t>210000060381-0000</t>
  </si>
  <si>
    <t>CGE000889</t>
  </si>
  <si>
    <t>1CR12102Z2</t>
  </si>
  <si>
    <t>ABM</t>
  </si>
  <si>
    <t>210000066450-0000</t>
  </si>
  <si>
    <t>AIOMP2GDM1E</t>
  </si>
  <si>
    <t>LENOVO TINK CENTER ALL IN ONE 24 I7</t>
  </si>
  <si>
    <t>210000060417-0000</t>
  </si>
  <si>
    <t>CGE007414</t>
  </si>
  <si>
    <t>1CR12102YB</t>
  </si>
  <si>
    <t>MP2GC8YE</t>
  </si>
  <si>
    <t>LENOVO TINKCENTER</t>
  </si>
  <si>
    <t>2100000296444-0000</t>
  </si>
  <si>
    <t>CGE000888</t>
  </si>
  <si>
    <t>R90WZG4G</t>
  </si>
  <si>
    <t>NBR90WZG4G</t>
  </si>
  <si>
    <t>CGE005550</t>
  </si>
  <si>
    <t>C49B9W3</t>
  </si>
  <si>
    <t>NBC49B9W3</t>
  </si>
  <si>
    <t xml:space="preserve">DELL LATITUDE 5440 </t>
  </si>
  <si>
    <t>210000062587-0000</t>
  </si>
  <si>
    <t>CGE000883</t>
  </si>
  <si>
    <t>5CD236FGBR</t>
  </si>
  <si>
    <t>NB5CD236FGBR</t>
  </si>
  <si>
    <t>CGE002357</t>
  </si>
  <si>
    <t>5CG63145XG</t>
  </si>
  <si>
    <t>NB5CG63145XG</t>
  </si>
  <si>
    <t>HP ELITEBOOK</t>
  </si>
  <si>
    <t>210000029999-0000</t>
  </si>
  <si>
    <t>CGE001039</t>
  </si>
  <si>
    <t xml:space="preserve">SERGIO RODRIGUEZ </t>
  </si>
  <si>
    <t>PF221RYD</t>
  </si>
  <si>
    <t>NBPF221RYD</t>
  </si>
  <si>
    <t>210000060631-0000</t>
  </si>
  <si>
    <t>CGE000988</t>
  </si>
  <si>
    <t>1CR1070D59</t>
  </si>
  <si>
    <t>210000024532-0000</t>
  </si>
  <si>
    <t>CGE000887</t>
  </si>
  <si>
    <t>210000060256-0000</t>
  </si>
  <si>
    <t>CGE000885</t>
  </si>
  <si>
    <t>JOSE VASQUEZ</t>
  </si>
  <si>
    <t>R9136YT9</t>
  </si>
  <si>
    <t>JUAN SPERBERG</t>
  </si>
  <si>
    <t>210000060134-0000</t>
  </si>
  <si>
    <t>CGE000871</t>
  </si>
  <si>
    <t>R9136YVG</t>
  </si>
  <si>
    <t>NBR9136YVG</t>
  </si>
  <si>
    <t>210000065132-0000</t>
  </si>
  <si>
    <t>CGE008384</t>
  </si>
  <si>
    <t>5CD421CD32</t>
  </si>
  <si>
    <t>NB5CD421CD32</t>
  </si>
  <si>
    <t>210000066589-0000</t>
  </si>
  <si>
    <t>CGE010231</t>
  </si>
  <si>
    <t>W1D2451G0961</t>
  </si>
  <si>
    <t>510000006498-0000</t>
  </si>
  <si>
    <t>FCH12468E47</t>
  </si>
  <si>
    <t>IP PHONE 7941</t>
  </si>
  <si>
    <t>NO POSEE</t>
  </si>
  <si>
    <t>B0Y2BT3</t>
  </si>
  <si>
    <t>NBB0Y2BT3</t>
  </si>
  <si>
    <t>RUNGGED 5430</t>
  </si>
  <si>
    <t>210000064164-0000</t>
  </si>
  <si>
    <t>CGE006011</t>
  </si>
  <si>
    <t>3K2SK24</t>
  </si>
  <si>
    <t>NB3K2SK24</t>
  </si>
  <si>
    <t>210000063437-0000</t>
  </si>
  <si>
    <t>CGE005306</t>
  </si>
  <si>
    <t>182D9W3</t>
  </si>
  <si>
    <t>NB182D9W3</t>
  </si>
  <si>
    <t>CGE000933</t>
  </si>
  <si>
    <t>CGE010639</t>
  </si>
  <si>
    <t>PF56ZY78</t>
  </si>
  <si>
    <t>NBPF56ZY78</t>
  </si>
  <si>
    <t>210000027446-0000</t>
  </si>
  <si>
    <t>CGE000873</t>
  </si>
  <si>
    <t>NO VSIBLE</t>
  </si>
  <si>
    <t>FCN124580Y2</t>
  </si>
  <si>
    <t>CISCO IP PHONE 7941</t>
  </si>
  <si>
    <t xml:space="preserve">NO PRESENTA </t>
  </si>
  <si>
    <t>LUIS O APLICA</t>
  </si>
  <si>
    <t>210000060414-0000</t>
  </si>
  <si>
    <t>CGE000976</t>
  </si>
  <si>
    <t xml:space="preserve">ERIC GONZÁLEZ </t>
  </si>
  <si>
    <t>1CR12102Y2</t>
  </si>
  <si>
    <t>510000006674-0000</t>
  </si>
  <si>
    <t>NO PRESENTA</t>
  </si>
  <si>
    <t>FCH12468BCB</t>
  </si>
  <si>
    <t xml:space="preserve">CISCO IP PHONE </t>
  </si>
  <si>
    <t>210000060237-0000</t>
  </si>
  <si>
    <t>GONZALO ROMERO ESCOBAR</t>
  </si>
  <si>
    <t>GROMEROE@CGE.CL</t>
  </si>
  <si>
    <t>R9-136YTG</t>
  </si>
  <si>
    <t>GROMEROE</t>
  </si>
  <si>
    <t xml:space="preserve">THINKPAD L13 YOGA </t>
  </si>
  <si>
    <t>210000063781-0000</t>
  </si>
  <si>
    <t>CGE005504</t>
  </si>
  <si>
    <t>RODRIGO HUCKE</t>
  </si>
  <si>
    <t>4THGTZ3</t>
  </si>
  <si>
    <t>PUCON</t>
  </si>
  <si>
    <t xml:space="preserve">No tiene </t>
  </si>
  <si>
    <t>ANA MERINO DAZA</t>
  </si>
  <si>
    <t>EJECUTIVOAT_AMD</t>
  </si>
  <si>
    <t>4CE237DHBB</t>
  </si>
  <si>
    <t>DT4CE237DHBB</t>
  </si>
  <si>
    <t>HP PRO SFF 400 F9</t>
  </si>
  <si>
    <t>ARAUCO 270</t>
  </si>
  <si>
    <t xml:space="preserve">CHILLÁN </t>
  </si>
  <si>
    <t>210000066332-0000</t>
  </si>
  <si>
    <t>CGE010840</t>
  </si>
  <si>
    <t>MARIA JOSÉ CIFUENTES</t>
  </si>
  <si>
    <t>EJECUTIVOAT_MCJ</t>
  </si>
  <si>
    <t>AIOMP2A61SX</t>
  </si>
  <si>
    <t>210000027878-0000</t>
  </si>
  <si>
    <t>CGE003585</t>
  </si>
  <si>
    <t>MIREYA RODRIGUEZ</t>
  </si>
  <si>
    <t>ANFITRIONMBRV</t>
  </si>
  <si>
    <t>MXL1341PGS</t>
  </si>
  <si>
    <t>DTMXL1341PGS</t>
  </si>
  <si>
    <t>HP COMPAQ 8200 ELITE SFF</t>
  </si>
  <si>
    <t>CGE003586</t>
  </si>
  <si>
    <t>210000066539-0000</t>
  </si>
  <si>
    <t>CGE010490</t>
  </si>
  <si>
    <t>GENESIS CAROLINA MEZA MOYA</t>
  </si>
  <si>
    <t>EJECUTIVOGMM</t>
  </si>
  <si>
    <t>AIOMP2GDFSG</t>
  </si>
  <si>
    <t>210000066526-0000</t>
  </si>
  <si>
    <t>CGE010494</t>
  </si>
  <si>
    <t>PATRICIA ANDREA BELMAR ALARCON</t>
  </si>
  <si>
    <t>EJECUTIVOPABA</t>
  </si>
  <si>
    <t>MP2GDJ12</t>
  </si>
  <si>
    <t>PC-MP2GDJ12</t>
  </si>
  <si>
    <t>210000024521-0000</t>
  </si>
  <si>
    <t>CGE003573</t>
  </si>
  <si>
    <t>RBERMEDOC</t>
  </si>
  <si>
    <t>5CD421CD09</t>
  </si>
  <si>
    <t>NB5CD421CD09</t>
  </si>
  <si>
    <t>ÑUBLE</t>
  </si>
  <si>
    <t>210000065136-0000</t>
  </si>
  <si>
    <t>CGE008380</t>
  </si>
  <si>
    <t>HP PROBOOK 440 14 INCH G10</t>
  </si>
  <si>
    <t>210000063905-0000</t>
  </si>
  <si>
    <t>CGE005410</t>
  </si>
  <si>
    <t xml:space="preserve">PAMELA PAREDES </t>
  </si>
  <si>
    <t>PMPAREDESM</t>
  </si>
  <si>
    <t>NB5CD236FFYQ</t>
  </si>
  <si>
    <t>210000024812-0000</t>
  </si>
  <si>
    <t>CGE003572</t>
  </si>
  <si>
    <t>SANDRA RIVAS TORO</t>
  </si>
  <si>
    <t>SMRIVAST</t>
  </si>
  <si>
    <t>PW009SF6</t>
  </si>
  <si>
    <t>NBPW009SF6</t>
  </si>
  <si>
    <t>CGE003571</t>
  </si>
  <si>
    <t>CDC BIO BIO</t>
  </si>
  <si>
    <t>210000062482-0000</t>
  </si>
  <si>
    <t>CGE003570</t>
  </si>
  <si>
    <t>PAMELA PAREDES</t>
  </si>
  <si>
    <t>5CD236FFYQ</t>
  </si>
  <si>
    <t>HP PROBOOK 440 14 INCH G9</t>
  </si>
  <si>
    <t>210000027659-0000</t>
  </si>
  <si>
    <t>CGE003581</t>
  </si>
  <si>
    <t xml:space="preserve">IRENE GATICA </t>
  </si>
  <si>
    <t>EJECUTIVOAT_IGL</t>
  </si>
  <si>
    <t>MXL13613PB</t>
  </si>
  <si>
    <t>DTMXL13613PB</t>
  </si>
  <si>
    <t>CGE003569</t>
  </si>
  <si>
    <t>IRENE GATICA</t>
  </si>
  <si>
    <t>EJECUTIVOAT-IGL</t>
  </si>
  <si>
    <t>210000024814-0000</t>
  </si>
  <si>
    <t>CGE003575</t>
  </si>
  <si>
    <t xml:space="preserve">ROBERTO PATRICIO PARRA FIGUEROA </t>
  </si>
  <si>
    <t>RPARRAF</t>
  </si>
  <si>
    <t>5CD236FFM0</t>
  </si>
  <si>
    <t>NB5CD236FFM0</t>
  </si>
  <si>
    <t>210000062511-0000</t>
  </si>
  <si>
    <t>CGE003576</t>
  </si>
  <si>
    <t>ROBERTO PATRICIO PARRA FIGUEROA</t>
  </si>
  <si>
    <t>HP PROBOOK 440 INCH G9</t>
  </si>
  <si>
    <t>210000033172-0000</t>
  </si>
  <si>
    <t>CGE003580</t>
  </si>
  <si>
    <t>210000066339-0000</t>
  </si>
  <si>
    <t>CGE010833</t>
  </si>
  <si>
    <t>CRISTIAN PARRA CABRAL</t>
  </si>
  <si>
    <t>CGPARRAC</t>
  </si>
  <si>
    <t>MP2GDFRN</t>
  </si>
  <si>
    <t>AIOMP2GDFRN</t>
  </si>
  <si>
    <t>ARAUCO 660</t>
  </si>
  <si>
    <t>210000063839-0000</t>
  </si>
  <si>
    <t>CGE005478</t>
  </si>
  <si>
    <t>IGNACIO CRUZ NAHUELCOI</t>
  </si>
  <si>
    <t>16NFTZ3</t>
  </si>
  <si>
    <t>210000063829-0000</t>
  </si>
  <si>
    <t>CGE005445</t>
  </si>
  <si>
    <t xml:space="preserve">JUAN KUNZ </t>
  </si>
  <si>
    <t>25QGTZ3</t>
  </si>
  <si>
    <t>210000062968-0000</t>
  </si>
  <si>
    <t>CGE003532</t>
  </si>
  <si>
    <t>PEDRO MEDEL ANABALON</t>
  </si>
  <si>
    <t>PAMEDELA</t>
  </si>
  <si>
    <t>5CD30855L4</t>
  </si>
  <si>
    <t>NB6C5X5LT</t>
  </si>
  <si>
    <t>210000063868-0000</t>
  </si>
  <si>
    <t>CGE005458</t>
  </si>
  <si>
    <t xml:space="preserve">JORGE MANZ </t>
  </si>
  <si>
    <t>46HKTZ3</t>
  </si>
  <si>
    <t>CGE003530</t>
  </si>
  <si>
    <t>NELSON FLORES SAEZ</t>
  </si>
  <si>
    <t>NSFLORESS</t>
  </si>
  <si>
    <t>BORRADO</t>
  </si>
  <si>
    <t>NBR916YPN</t>
  </si>
  <si>
    <t>210000063811-0000</t>
  </si>
  <si>
    <t>CGE005472</t>
  </si>
  <si>
    <t>96HKTZ3</t>
  </si>
  <si>
    <t>210000030112-0000</t>
  </si>
  <si>
    <t>CGE000876</t>
  </si>
  <si>
    <t>MP1NTQHX</t>
  </si>
  <si>
    <t>210000083833-0000</t>
  </si>
  <si>
    <t>CGE005558</t>
  </si>
  <si>
    <t>ICRUZN</t>
  </si>
  <si>
    <t>HLZ79W3</t>
  </si>
  <si>
    <t>NB-HLZ79W3</t>
  </si>
  <si>
    <t>CGE006939</t>
  </si>
  <si>
    <t>CFSFTZ3</t>
  </si>
  <si>
    <t>210000060002-0000</t>
  </si>
  <si>
    <t>CGE004122</t>
  </si>
  <si>
    <t>JASALLONIJ</t>
  </si>
  <si>
    <t>5CD30856F7</t>
  </si>
  <si>
    <t>NB5CD30855F7</t>
  </si>
  <si>
    <t>210000052243-0000</t>
  </si>
  <si>
    <t>CGE008502</t>
  </si>
  <si>
    <t>CECILIA GODOY CORTES</t>
  </si>
  <si>
    <t>EJECUTIVOAT_CGE</t>
  </si>
  <si>
    <t>4CE7392HV1</t>
  </si>
  <si>
    <t>DT4CE7392HV1</t>
  </si>
  <si>
    <t>AVENIDA JOSE MANUEL BALMACEDA N°2195, LOCAL 101</t>
  </si>
  <si>
    <t>LA SERENA</t>
  </si>
  <si>
    <t>210000027302-0000</t>
  </si>
  <si>
    <t>CNC11QSHJ</t>
  </si>
  <si>
    <t>210000051104-0000</t>
  </si>
  <si>
    <t>CGE011997</t>
  </si>
  <si>
    <t>DENISSE GONZALEZ CEPEDA</t>
  </si>
  <si>
    <t>EJECUTIVODFGC</t>
  </si>
  <si>
    <t>4CE7392HPD</t>
  </si>
  <si>
    <t>DT4CE7392HPD</t>
  </si>
  <si>
    <t>210000023509-0000</t>
  </si>
  <si>
    <t>CGE008499</t>
  </si>
  <si>
    <t>CN-0N300H-64180-114-0FYL</t>
  </si>
  <si>
    <t>210000051090-0000</t>
  </si>
  <si>
    <t>CGE008500</t>
  </si>
  <si>
    <t>CAROLINA CORTES SEURA</t>
  </si>
  <si>
    <t>EJECUTIVOCCS</t>
  </si>
  <si>
    <t>4CE7392HXH</t>
  </si>
  <si>
    <t>PC4CE7392HXH</t>
  </si>
  <si>
    <t>210000023188-0000</t>
  </si>
  <si>
    <t>CGE011994</t>
  </si>
  <si>
    <t>CN-0N300H-64180-0CF-004L</t>
  </si>
  <si>
    <t>210000047036-0000</t>
  </si>
  <si>
    <t>CGE011995</t>
  </si>
  <si>
    <t>FRANCO BELDRAN</t>
  </si>
  <si>
    <t>EJECUTIVOFABA</t>
  </si>
  <si>
    <t>DMXL638ND4NA</t>
  </si>
  <si>
    <t>HP PRODESK 400 G3 SSF</t>
  </si>
  <si>
    <t>210000021000-0000</t>
  </si>
  <si>
    <t>CGE008501</t>
  </si>
  <si>
    <t>CN-0N300H-64180-06D-0JSL</t>
  </si>
  <si>
    <t>210000059966-0000</t>
  </si>
  <si>
    <t>CGE011998</t>
  </si>
  <si>
    <t>MELISSA ALFARO</t>
  </si>
  <si>
    <t>EJECUTIVOMAG</t>
  </si>
  <si>
    <t>MJ0EJZ1H</t>
  </si>
  <si>
    <t>DTMJ0EJZ1H</t>
  </si>
  <si>
    <t>210000023771-0000</t>
  </si>
  <si>
    <t>CGE008498</t>
  </si>
  <si>
    <t>CN-0N300H-64180-13G-2TVL</t>
  </si>
  <si>
    <t>210000027066-0000</t>
  </si>
  <si>
    <t>CGE011999</t>
  </si>
  <si>
    <t>ALEJANDRA GONZALES MENDOZA</t>
  </si>
  <si>
    <t>EJECUTIVOAT_AGM</t>
  </si>
  <si>
    <t>MXL1341P6X</t>
  </si>
  <si>
    <t>DTMXL1341P6X</t>
  </si>
  <si>
    <t>210000020209-0000</t>
  </si>
  <si>
    <t>CGE008497</t>
  </si>
  <si>
    <t>CN-0X706H-72872-04S-1MJL</t>
  </si>
  <si>
    <t>210000029920-0000</t>
  </si>
  <si>
    <t xml:space="preserve">CECILIA BEATRIZ OLIVARES ULLOA </t>
  </si>
  <si>
    <t>EJECUTIVOAT_COU</t>
  </si>
  <si>
    <t>CNC121RXLF</t>
  </si>
  <si>
    <t>DTMXL1341NZS</t>
  </si>
  <si>
    <t>CALLE LOS CARRERA N° 301, LOCAL - B-135, MALL PLAZA BIO BIO</t>
  </si>
  <si>
    <t>210000032766-0000</t>
  </si>
  <si>
    <t xml:space="preserve">MARÍA JOSÉ AMIGO GARCÍA </t>
  </si>
  <si>
    <t>EJECUTIVOMJAG</t>
  </si>
  <si>
    <t>MXL24912RN</t>
  </si>
  <si>
    <t>DTMXL24912RN</t>
  </si>
  <si>
    <t>8300</t>
  </si>
  <si>
    <t>210000033159-0000</t>
  </si>
  <si>
    <t>CGE007563</t>
  </si>
  <si>
    <t xml:space="preserve">EJECUTIVOMJAG </t>
  </si>
  <si>
    <t>CNC145P3PC</t>
  </si>
  <si>
    <t>210000066434-0000</t>
  </si>
  <si>
    <t>CGE010598</t>
  </si>
  <si>
    <t>FAVIOLA ANDREA GARCÉS HERNÁNDEZ</t>
  </si>
  <si>
    <t>EJECUTIVOAT_FGH</t>
  </si>
  <si>
    <t>MP2GDM1H</t>
  </si>
  <si>
    <t>USUARIO-UASLPSI</t>
  </si>
  <si>
    <t xml:space="preserve">ALL IN ONE </t>
  </si>
  <si>
    <t>210000059958-0000</t>
  </si>
  <si>
    <t>MARCELA NICOLE CANDIA BETANCOURT</t>
  </si>
  <si>
    <t xml:space="preserve">EJECUTIVOMNCB </t>
  </si>
  <si>
    <t>MJ0EJZ04</t>
  </si>
  <si>
    <t>DTMJ0EJZ04</t>
  </si>
  <si>
    <t>210000029838-0000</t>
  </si>
  <si>
    <t>CGE007565</t>
  </si>
  <si>
    <t>EJECUTIVOMNCB</t>
  </si>
  <si>
    <t>CNC145P3J5</t>
  </si>
  <si>
    <t>210000026161-0000</t>
  </si>
  <si>
    <t xml:space="preserve">CHRISTIAN JOSÉ ALFONSO ARAYA AGUAYO </t>
  </si>
  <si>
    <t>CJARAYAA</t>
  </si>
  <si>
    <t>MXL1341POX</t>
  </si>
  <si>
    <t>DTMXL1341POX</t>
  </si>
  <si>
    <t>COMPAQ 8200 ELITE</t>
  </si>
  <si>
    <t>210000028366-0000</t>
  </si>
  <si>
    <t>CGE007557</t>
  </si>
  <si>
    <t>CNC121RPNV</t>
  </si>
  <si>
    <t>210000060009-0000</t>
  </si>
  <si>
    <t xml:space="preserve">CLAUDIA VANESA FERNÁNDEZ REYES </t>
  </si>
  <si>
    <t>EJECUTIVOAT_CFR</t>
  </si>
  <si>
    <t>MJ0EJZ09</t>
  </si>
  <si>
    <t>DTMJ0EJZ09</t>
  </si>
  <si>
    <t>210000029862-0000</t>
  </si>
  <si>
    <t>CGE007559</t>
  </si>
  <si>
    <t>3CQ132BB0P</t>
  </si>
  <si>
    <t>210000066550-0000</t>
  </si>
  <si>
    <t>CGE010472</t>
  </si>
  <si>
    <t xml:space="preserve">MARIA ELENA BECERRA CORNEJO </t>
  </si>
  <si>
    <t>EJECUTIVOMEBECERRA</t>
  </si>
  <si>
    <t>210000066531-0000</t>
  </si>
  <si>
    <t>CGE010487</t>
  </si>
  <si>
    <t xml:space="preserve">CLAUDIA VALESKA CATALÁN MOLINA </t>
  </si>
  <si>
    <t>CVCATALANM</t>
  </si>
  <si>
    <t>MP2GC902</t>
  </si>
  <si>
    <t>210000062690-0000</t>
  </si>
  <si>
    <t>CGE001945</t>
  </si>
  <si>
    <t xml:space="preserve">HERNAN ANDRÉS OPAZO GARCÍA </t>
  </si>
  <si>
    <t>DESPACHADORHAO</t>
  </si>
  <si>
    <t>5NJBH4PW200574T</t>
  </si>
  <si>
    <t>1CZ20701FR</t>
  </si>
  <si>
    <t>210000062144-0000</t>
  </si>
  <si>
    <t>CGE000058</t>
  </si>
  <si>
    <t>PRODESK 400 G7</t>
  </si>
  <si>
    <t>210000062665-0006</t>
  </si>
  <si>
    <t>CGE001954</t>
  </si>
  <si>
    <t xml:space="preserve">RITA DEL CARMEN CUADRA JARA </t>
  </si>
  <si>
    <t>DESPACHADORRCJ</t>
  </si>
  <si>
    <t>5NJBH4PW200661R</t>
  </si>
  <si>
    <t>DTMJ0EJZ23</t>
  </si>
  <si>
    <t>210000064031-0000</t>
  </si>
  <si>
    <t>CGE005174</t>
  </si>
  <si>
    <t xml:space="preserve">FERNANDO ALBERTO FIGUEROA RIVERA </t>
  </si>
  <si>
    <t xml:space="preserve">FFIGEROA </t>
  </si>
  <si>
    <t>9ВНKTZ3</t>
  </si>
  <si>
    <t>NBPC18MZJJ</t>
  </si>
  <si>
    <t>210000059846-0000</t>
  </si>
  <si>
    <t>CGE003475</t>
  </si>
  <si>
    <t xml:space="preserve">HUGO EDUARDO ALARCÓN SILVA </t>
  </si>
  <si>
    <t>HALARCONS</t>
  </si>
  <si>
    <t>R911755B</t>
  </si>
  <si>
    <t>NBR911755B-1</t>
  </si>
  <si>
    <t>CGE003477</t>
  </si>
  <si>
    <t xml:space="preserve">HALARCONS </t>
  </si>
  <si>
    <t>M2H13FCR</t>
  </si>
  <si>
    <t>210000066553-0000</t>
  </si>
  <si>
    <t>CGE010471</t>
  </si>
  <si>
    <t>DANILO ERNESTO CARDENAS SEPÚLVEDA</t>
  </si>
  <si>
    <t>DECARDENASS</t>
  </si>
  <si>
    <t>MP2GDFSC</t>
  </si>
  <si>
    <t>DTMP2GDFSC</t>
  </si>
  <si>
    <t>OPERACIONES TECNICAS</t>
  </si>
  <si>
    <t>210000062649-0000</t>
  </si>
  <si>
    <t>CGE001951</t>
  </si>
  <si>
    <t>5NJBH4PW200569P</t>
  </si>
  <si>
    <t>210000062666-0000</t>
  </si>
  <si>
    <t>CGE001952</t>
  </si>
  <si>
    <t>SNJBH4PW200668Z</t>
  </si>
  <si>
    <t>210000059927-0000</t>
  </si>
  <si>
    <t>CGE000798</t>
  </si>
  <si>
    <t>MJ0EJZ1V</t>
  </si>
  <si>
    <t>DTMJ0EJZ1V</t>
  </si>
  <si>
    <t>210000062629-0000</t>
  </si>
  <si>
    <t>CGE001948</t>
  </si>
  <si>
    <t>5NJBH4PW200600B</t>
  </si>
  <si>
    <t>210000062683-0000</t>
  </si>
  <si>
    <t>CGE001955</t>
  </si>
  <si>
    <t>DCARDENASS</t>
  </si>
  <si>
    <t>5NJBH4PW200579L</t>
  </si>
  <si>
    <t>210000059946-0000</t>
  </si>
  <si>
    <t>CGE000800</t>
  </si>
  <si>
    <t>MARCOS IGNACIO CARREÑO MUÑOZ</t>
  </si>
  <si>
    <t>MICARRENON</t>
  </si>
  <si>
    <t>MJ0EJZ1C</t>
  </si>
  <si>
    <t>DTMJ0EJZ1C</t>
  </si>
  <si>
    <t>210000062685-0000</t>
  </si>
  <si>
    <t>CGE001935</t>
  </si>
  <si>
    <t>5NJBH4PW200570W</t>
  </si>
  <si>
    <t>DTMJ0EJZ1C1</t>
  </si>
  <si>
    <t>CGE001934</t>
  </si>
  <si>
    <t>5NJBH4PW200567J</t>
  </si>
  <si>
    <t>210000059976-0000</t>
  </si>
  <si>
    <t>CGE000804</t>
  </si>
  <si>
    <t>EDUARDO ANDRÉS SAN MARTÍN CÁRDENAS</t>
  </si>
  <si>
    <t>EASMARTINC</t>
  </si>
  <si>
    <t>MJ0EJYZC</t>
  </si>
  <si>
    <t>DTMJ0EJYZC</t>
  </si>
  <si>
    <t>210000062631-0000</t>
  </si>
  <si>
    <t>CGE001939</t>
  </si>
  <si>
    <t>5NJBH4SPW200660W</t>
  </si>
  <si>
    <t>DTMJ0EJYZC1</t>
  </si>
  <si>
    <t>S24C36EAL</t>
  </si>
  <si>
    <t>210000062628-0000</t>
  </si>
  <si>
    <t>CGE001933</t>
  </si>
  <si>
    <t>5NJBH4PW200667D</t>
  </si>
  <si>
    <t>210000059971-0000</t>
  </si>
  <si>
    <t>CGE000802</t>
  </si>
  <si>
    <t>GERARDO ALEXIS NIETO SILVA</t>
  </si>
  <si>
    <t>DESPACHADORGNS</t>
  </si>
  <si>
    <t>MJ0EJZ16</t>
  </si>
  <si>
    <t>DTMJ0ESJZ16</t>
  </si>
  <si>
    <t>DESPACHO</t>
  </si>
  <si>
    <t>210000062648-0000</t>
  </si>
  <si>
    <t>CGE001942</t>
  </si>
  <si>
    <t>5NJBH4PW200229V</t>
  </si>
  <si>
    <t>DTMJ0EJZ16-1</t>
  </si>
  <si>
    <t>210000062663-0000</t>
  </si>
  <si>
    <t>CGE001958</t>
  </si>
  <si>
    <t>DESPACHADORSGNS</t>
  </si>
  <si>
    <t>5NJBH4PW200850N</t>
  </si>
  <si>
    <t>21000005865-0000</t>
  </si>
  <si>
    <t>CGE010059</t>
  </si>
  <si>
    <t>SEBASTIAN IGNACIO MATAMALA CACERES</t>
  </si>
  <si>
    <t>OPERADORSMC</t>
  </si>
  <si>
    <t>MP2ASYET</t>
  </si>
  <si>
    <t>AIOMP2ASYET1</t>
  </si>
  <si>
    <t>210000062634-0000</t>
  </si>
  <si>
    <t>CGE001941</t>
  </si>
  <si>
    <t>5NJBH4PW200588M</t>
  </si>
  <si>
    <t>210000051518-0000</t>
  </si>
  <si>
    <t>CGE010418</t>
  </si>
  <si>
    <t>MAURICIO ALEJANDRO CARRILLO SUAREZ</t>
  </si>
  <si>
    <t>MCARRILLOS</t>
  </si>
  <si>
    <t>5CG8114S</t>
  </si>
  <si>
    <t>USER-0JE1IIBKUT</t>
  </si>
  <si>
    <t>COZ</t>
  </si>
  <si>
    <t>210000063534-0000</t>
  </si>
  <si>
    <t>CGE005278</t>
  </si>
  <si>
    <t>MIGUEL ALEJANDRO MARTINEZ MONTOYA</t>
  </si>
  <si>
    <t>MMARTINEZM</t>
  </si>
  <si>
    <t>17589W3</t>
  </si>
  <si>
    <t>NB17589W301</t>
  </si>
  <si>
    <t>210000059847-0000</t>
  </si>
  <si>
    <t>CGE003458</t>
  </si>
  <si>
    <t>DANIEL EDGARDO DURAN TORRES</t>
  </si>
  <si>
    <t>DDURAN</t>
  </si>
  <si>
    <t>R911755Z</t>
  </si>
  <si>
    <t>NBR911755Z-1</t>
  </si>
  <si>
    <t>210000030399-0000</t>
  </si>
  <si>
    <t>CGE003459</t>
  </si>
  <si>
    <t>M2H13FC4</t>
  </si>
  <si>
    <t>210000062207-0000</t>
  </si>
  <si>
    <t>CGE000029</t>
  </si>
  <si>
    <t>210000063471-0000</t>
  </si>
  <si>
    <t>CGE005083</t>
  </si>
  <si>
    <t>YERKO SAEZ VICENCIO</t>
  </si>
  <si>
    <t>YSAEZV</t>
  </si>
  <si>
    <t>47HB9W3</t>
  </si>
  <si>
    <t>NB47HB9W3EWQ</t>
  </si>
  <si>
    <t>210000064004-0000</t>
  </si>
  <si>
    <t>CGE005156</t>
  </si>
  <si>
    <t>82NGTZ3</t>
  </si>
  <si>
    <t>210000060799-0000</t>
  </si>
  <si>
    <t>CGE007532</t>
  </si>
  <si>
    <t>FELIPE IGNACIO SAVANESES MIRANDA</t>
  </si>
  <si>
    <t>EJECUTIVOFISM</t>
  </si>
  <si>
    <t>PW009SFX</t>
  </si>
  <si>
    <t>NBPW009SFX</t>
  </si>
  <si>
    <t>210000065140-0000</t>
  </si>
  <si>
    <t>CGE008376</t>
  </si>
  <si>
    <t>DANILO EDUARDO ARROYO TRONCOSO</t>
  </si>
  <si>
    <t>DARROYOST</t>
  </si>
  <si>
    <t>5CD421CD5P</t>
  </si>
  <si>
    <t>NB5CD421CD5P</t>
  </si>
  <si>
    <t>CGE003471</t>
  </si>
  <si>
    <t>DARROYOT</t>
  </si>
  <si>
    <t>CNK9430BZY</t>
  </si>
  <si>
    <t>LE1911</t>
  </si>
  <si>
    <t>210000062583-0000</t>
  </si>
  <si>
    <t>CGE003468</t>
  </si>
  <si>
    <t>JOSE DAVID NEIRA FIERRO</t>
  </si>
  <si>
    <t>JDNEIRAF</t>
  </si>
  <si>
    <t>5CD236FG9Y</t>
  </si>
  <si>
    <t>NB5CD236FG9Y</t>
  </si>
  <si>
    <t>CGE COMERCIALIZADORA</t>
  </si>
  <si>
    <t>CGE007550</t>
  </si>
  <si>
    <t>PIERO SEBASTIAN DOMINGUEZ DURAN</t>
  </si>
  <si>
    <t>PSDOMINGUEZD</t>
  </si>
  <si>
    <t>5CD251BFKG</t>
  </si>
  <si>
    <t>NB5CD251BFKG</t>
  </si>
  <si>
    <t>VICTUS</t>
  </si>
  <si>
    <t>210000059232-0000</t>
  </si>
  <si>
    <t>CGE007549</t>
  </si>
  <si>
    <t>CLAUDIO RODRIGO PÉREZ MUÑOZ</t>
  </si>
  <si>
    <t>CPEREZM</t>
  </si>
  <si>
    <t>PF2A1K31</t>
  </si>
  <si>
    <t>NBPF2A1K31</t>
  </si>
  <si>
    <t>210000030396-0000</t>
  </si>
  <si>
    <t>CGE001060</t>
  </si>
  <si>
    <t>M2H13FDD</t>
  </si>
  <si>
    <t>210000027206-0000</t>
  </si>
  <si>
    <t>CGE001061</t>
  </si>
  <si>
    <t>CSPEREZM</t>
  </si>
  <si>
    <t>CNC118QSDD</t>
  </si>
  <si>
    <t>210000064144-0000</t>
  </si>
  <si>
    <t>CGE006020</t>
  </si>
  <si>
    <t>VICTOR EDUARDO PARRA MARCHANT</t>
  </si>
  <si>
    <t>VEPARRAM</t>
  </si>
  <si>
    <t>DMXBL24</t>
  </si>
  <si>
    <t>NBDMXBL24</t>
  </si>
  <si>
    <t>210000062498-0000</t>
  </si>
  <si>
    <t>CGE007544</t>
  </si>
  <si>
    <t>ANGEL ANDRES RODRIGUEZ DIAZ</t>
  </si>
  <si>
    <t>AARODRIGUEZD</t>
  </si>
  <si>
    <t>5CD236FG0T</t>
  </si>
  <si>
    <t>NB5CD236FG0T2</t>
  </si>
  <si>
    <t>210000027036-0000</t>
  </si>
  <si>
    <t>CGE001083</t>
  </si>
  <si>
    <t>PEDRO PATRICIO AEDO PUEBLA</t>
  </si>
  <si>
    <t>MXL136185P</t>
  </si>
  <si>
    <t>DTMXL136185P</t>
  </si>
  <si>
    <t>210000028309-0000</t>
  </si>
  <si>
    <t>CGE001084</t>
  </si>
  <si>
    <t>PAEDOP</t>
  </si>
  <si>
    <t>CNC114QFPT</t>
  </si>
  <si>
    <t>210000030059-0000</t>
  </si>
  <si>
    <t>CGE007545</t>
  </si>
  <si>
    <t>FERNANDO ALBERTO FIGUEROA RIVERA</t>
  </si>
  <si>
    <t>FFIGUEROA</t>
  </si>
  <si>
    <t>PC18MZJX</t>
  </si>
  <si>
    <t>NBPC18MZJX</t>
  </si>
  <si>
    <t>210000062681-0000</t>
  </si>
  <si>
    <t>CGE001929</t>
  </si>
  <si>
    <t xml:space="preserve">DESPACHADORHAO </t>
  </si>
  <si>
    <t>5NJBH4PW200840W</t>
  </si>
  <si>
    <t>210000066475-0000</t>
  </si>
  <si>
    <t>CGE010517</t>
  </si>
  <si>
    <t>SAMUEL ELIAS MARTÍNEZ ANIÑIR</t>
  </si>
  <si>
    <t>DESPCHADORSEMA</t>
  </si>
  <si>
    <t>MP2GDJ2S</t>
  </si>
  <si>
    <t>USUARIO-272BA9R</t>
  </si>
  <si>
    <t>ALL IN ONE I7</t>
  </si>
  <si>
    <t>210000062656-0000</t>
  </si>
  <si>
    <t>CGE001944</t>
  </si>
  <si>
    <t xml:space="preserve">VICTOR EDUARD FLORES HERNÁNDEZ </t>
  </si>
  <si>
    <t>VEFLORESH</t>
  </si>
  <si>
    <t>5NJBH4PW200585X</t>
  </si>
  <si>
    <t>DTMJ0EJZ0E-1</t>
  </si>
  <si>
    <t>210000059941-0000</t>
  </si>
  <si>
    <t>CGE000805</t>
  </si>
  <si>
    <t>MJ0EJZ0E</t>
  </si>
  <si>
    <t>210000059970-0000</t>
  </si>
  <si>
    <t>CGE000806</t>
  </si>
  <si>
    <t>MJ0EJZ23</t>
  </si>
  <si>
    <t>210000066491-0000</t>
  </si>
  <si>
    <t>CGE010512</t>
  </si>
  <si>
    <t>GABRIEL AUGUSTO LOZANO NOVA</t>
  </si>
  <si>
    <t>GALOZANON</t>
  </si>
  <si>
    <t>MP2GDJ28</t>
  </si>
  <si>
    <t>USUARIO-RDPR19R</t>
  </si>
  <si>
    <t>210000062647-0000</t>
  </si>
  <si>
    <t>CGE001957</t>
  </si>
  <si>
    <t xml:space="preserve">GABRIEL AUGUSTO LOZANO NOVA </t>
  </si>
  <si>
    <t>5NJBH4PW200670N</t>
  </si>
  <si>
    <t>210000059738-0000</t>
  </si>
  <si>
    <t>CGE002611</t>
  </si>
  <si>
    <t xml:space="preserve">ANDRÉS EDUARDO LEONEL ZAPATA </t>
  </si>
  <si>
    <t>ALEONEL</t>
  </si>
  <si>
    <t>R9-11756P</t>
  </si>
  <si>
    <t>NBR911756P</t>
  </si>
  <si>
    <t>210000062743-0000</t>
  </si>
  <si>
    <t>CGE000821</t>
  </si>
  <si>
    <t xml:space="preserve">PABLO HERNAN SAGREDO MORAN </t>
  </si>
  <si>
    <t>PHSAGREDOM</t>
  </si>
  <si>
    <t>5CD3040TLH</t>
  </si>
  <si>
    <t>NB5CD3040TLH</t>
  </si>
  <si>
    <t>210000062799-0000</t>
  </si>
  <si>
    <t>CGE004016</t>
  </si>
  <si>
    <t xml:space="preserve">SOLANGE ISABEL YAÑEZ CORDERO </t>
  </si>
  <si>
    <t xml:space="preserve">SHYANEZC </t>
  </si>
  <si>
    <t>4X3ZH4TW205236L</t>
  </si>
  <si>
    <t>NB5CD207HDZV</t>
  </si>
  <si>
    <t>210000062730-0000</t>
  </si>
  <si>
    <t>CGE001404</t>
  </si>
  <si>
    <t xml:space="preserve">RRIVAS </t>
  </si>
  <si>
    <t>5CD3040TZB</t>
  </si>
  <si>
    <t>NB5CD3040TZB</t>
  </si>
  <si>
    <t>210000065853-0000</t>
  </si>
  <si>
    <t>CGE010047</t>
  </si>
  <si>
    <t>ROBERT ENRIQUE RIVAS GONZÁLEZ</t>
  </si>
  <si>
    <t>RRIVAS</t>
  </si>
  <si>
    <t>MP2ASYFQ</t>
  </si>
  <si>
    <t>ALL IN ONE 1365U</t>
  </si>
  <si>
    <t>210000065866-0000</t>
  </si>
  <si>
    <t>CGE010060</t>
  </si>
  <si>
    <t>AGUSTÍN IGNACIO ESPINOZA DÍAZ</t>
  </si>
  <si>
    <t>AIESPINOZAD</t>
  </si>
  <si>
    <t>MP2ATOKM</t>
  </si>
  <si>
    <t>AIOMP2ATOKM</t>
  </si>
  <si>
    <t>210000036421-0000</t>
  </si>
  <si>
    <t>3CQ132B9QJ</t>
  </si>
  <si>
    <t>CGE005581</t>
  </si>
  <si>
    <t xml:space="preserve">ESTEBAN DEMETRIO SALAZAR ROJAS </t>
  </si>
  <si>
    <t>EDSALAZARR</t>
  </si>
  <si>
    <t>FML99W3</t>
  </si>
  <si>
    <t>NBFML99W3</t>
  </si>
  <si>
    <t>CGE003462</t>
  </si>
  <si>
    <t>PC- 10MZJR</t>
  </si>
  <si>
    <t>NBPC18MZJR</t>
  </si>
  <si>
    <t>210000062878-0000</t>
  </si>
  <si>
    <t>CGE004371</t>
  </si>
  <si>
    <t>ESTEBAN DEMETRIO SALAZAR ROJAS</t>
  </si>
  <si>
    <t>4X3ZH4TW205992T</t>
  </si>
  <si>
    <t>CGE007547</t>
  </si>
  <si>
    <t xml:space="preserve">VÍCTOR HUGO SANDOVAL BAEZA </t>
  </si>
  <si>
    <t>VSANDOVALB</t>
  </si>
  <si>
    <t>409Z9T3</t>
  </si>
  <si>
    <t>NB409Z9T3</t>
  </si>
  <si>
    <t>210000047265-0000</t>
  </si>
  <si>
    <t>CGE007523</t>
  </si>
  <si>
    <t xml:space="preserve">GABRIEL ALEJANDRO OLIVEROS WEDEL </t>
  </si>
  <si>
    <t>GAOLIVEROSW</t>
  </si>
  <si>
    <t>5QG70141RP</t>
  </si>
  <si>
    <t>NB5QG70141RP</t>
  </si>
  <si>
    <t>210000047264-0000</t>
  </si>
  <si>
    <t>CGE007516</t>
  </si>
  <si>
    <t xml:space="preserve">RUBÉN ALEXIS CARRILLO NEIRA </t>
  </si>
  <si>
    <t>RACARRILLON</t>
  </si>
  <si>
    <t>5CG70141XM</t>
  </si>
  <si>
    <t>NB5CG70141XM-1</t>
  </si>
  <si>
    <t>ELITEBOOK 440</t>
  </si>
  <si>
    <t>210000038626-0000</t>
  </si>
  <si>
    <t>CGE001093</t>
  </si>
  <si>
    <t>5CG523ZBJJ</t>
  </si>
  <si>
    <t>210000030055-0000</t>
  </si>
  <si>
    <t>CGE001085</t>
  </si>
  <si>
    <t>PC-18MZJJ</t>
  </si>
  <si>
    <t>210000062682-0000</t>
  </si>
  <si>
    <t>CGE001953</t>
  </si>
  <si>
    <t>DESPACHSDORSEMA</t>
  </si>
  <si>
    <t>5NJBH4PW200860K</t>
  </si>
  <si>
    <t>210000062653-0000</t>
  </si>
  <si>
    <t>CGE001940</t>
  </si>
  <si>
    <t>5NJBH4PW200572X</t>
  </si>
  <si>
    <t>210000062654-0000</t>
  </si>
  <si>
    <t>CGE001947</t>
  </si>
  <si>
    <t>SNJBH4PW200642Z</t>
  </si>
  <si>
    <t>210000028729-0000</t>
  </si>
  <si>
    <t>CGE001139</t>
  </si>
  <si>
    <t>CNC121RXJD</t>
  </si>
  <si>
    <t>210000063472-0000</t>
  </si>
  <si>
    <t>CGE005068</t>
  </si>
  <si>
    <t>ERIC NICOLAS NOVA PEREZ</t>
  </si>
  <si>
    <t>ENOVAP</t>
  </si>
  <si>
    <t>C6T79W3</t>
  </si>
  <si>
    <t>NBC6T79W3</t>
  </si>
  <si>
    <t>210000016644-0000</t>
  </si>
  <si>
    <t>CGE001144</t>
  </si>
  <si>
    <t>ERIC NICOLÁS NOVA PEREZ</t>
  </si>
  <si>
    <t>CGE005334</t>
  </si>
  <si>
    <t xml:space="preserve">ERIC NICOLÁS NOVA PEREZ </t>
  </si>
  <si>
    <t>46ZFTZ3</t>
  </si>
  <si>
    <t>210000061600-0000</t>
  </si>
  <si>
    <t>SIN RÓTULO</t>
  </si>
  <si>
    <t>SHYANEZC</t>
  </si>
  <si>
    <t>5CD207HDZV</t>
  </si>
  <si>
    <t>210000030057-0000</t>
  </si>
  <si>
    <t>CGE007552</t>
  </si>
  <si>
    <t>ERWIN EDUARDO SANDOVAL JIMENEZ</t>
  </si>
  <si>
    <t xml:space="preserve">EESANDOVALJ </t>
  </si>
  <si>
    <t>PC-18MZKN</t>
  </si>
  <si>
    <t>NBPC18MZKN</t>
  </si>
  <si>
    <t>210000052015-0000</t>
  </si>
  <si>
    <t>CGE007524</t>
  </si>
  <si>
    <t>5CG747XK7F</t>
  </si>
  <si>
    <t>NB5CG70141RP</t>
  </si>
  <si>
    <t>210000066587-0000</t>
  </si>
  <si>
    <t>CGE010241</t>
  </si>
  <si>
    <t>W1D2451G1013</t>
  </si>
  <si>
    <t>210000028530-0000</t>
  </si>
  <si>
    <t>CGE003560</t>
  </si>
  <si>
    <t>SIN USUARIO ASIGNADO</t>
  </si>
  <si>
    <t>CAMPAÑA DEL 79 N15</t>
  </si>
  <si>
    <t>CGE005347</t>
  </si>
  <si>
    <t>210000065139-0000</t>
  </si>
  <si>
    <t>CGE008377</t>
  </si>
  <si>
    <t>JOSE PINTO FABREGA</t>
  </si>
  <si>
    <t>J PINTO</t>
  </si>
  <si>
    <t>5CD421CD4X</t>
  </si>
  <si>
    <t>NB5CD421CD4X.GROUPCGE.CL</t>
  </si>
  <si>
    <t xml:space="preserve">TELECOMUNICACIONES </t>
  </si>
  <si>
    <t>210000062941-0000</t>
  </si>
  <si>
    <t>CGE007609</t>
  </si>
  <si>
    <t>DELIA DEL CARMEN TAPIA ESPINOZA</t>
  </si>
  <si>
    <t>5CD30855HM</t>
  </si>
  <si>
    <t>NB5CD30855HM</t>
  </si>
  <si>
    <t>CGE005333</t>
  </si>
  <si>
    <t xml:space="preserve"> DDTAPIAE</t>
  </si>
  <si>
    <t>210000060254-0000</t>
  </si>
  <si>
    <t>CGE004456</t>
  </si>
  <si>
    <t>MATIAS ARANEDA</t>
  </si>
  <si>
    <t>MARANEDAO</t>
  </si>
  <si>
    <t>R9-136YQ3</t>
  </si>
  <si>
    <t>NBR9136YQ3</t>
  </si>
  <si>
    <t>CGE005226</t>
  </si>
  <si>
    <t>NBRR9136YQ3</t>
  </si>
  <si>
    <t>210000060186-0000</t>
  </si>
  <si>
    <t>CGE007608</t>
  </si>
  <si>
    <t>MARCELO ANTONIO GATICA NAVARRETE</t>
  </si>
  <si>
    <t>MAGATICAN</t>
  </si>
  <si>
    <t>R9-136YSX</t>
  </si>
  <si>
    <t>NBRR9136YSX</t>
  </si>
  <si>
    <t>210000063783-0000</t>
  </si>
  <si>
    <t>CGE006946</t>
  </si>
  <si>
    <t>NBR136YSX</t>
  </si>
  <si>
    <t>CGE003565</t>
  </si>
  <si>
    <t>CLAUDIO JIMENEZ REYES</t>
  </si>
  <si>
    <t>CJIMENEZR</t>
  </si>
  <si>
    <t>5CD207HDKS</t>
  </si>
  <si>
    <t>NB5CD207HDKS</t>
  </si>
  <si>
    <t>210000060815-0000</t>
  </si>
  <si>
    <t>CGE003556</t>
  </si>
  <si>
    <t>EDUARDO ELISER QUIJADA SANDOVAL</t>
  </si>
  <si>
    <t>EQUIJADAS</t>
  </si>
  <si>
    <t>PW-W009SFG</t>
  </si>
  <si>
    <t>NBPW009SFG</t>
  </si>
  <si>
    <t>210000063910-0000</t>
  </si>
  <si>
    <t>CGE005423</t>
  </si>
  <si>
    <t>PW-009SFG</t>
  </si>
  <si>
    <t>NBPW-009SFG</t>
  </si>
  <si>
    <t>210000062965-0000</t>
  </si>
  <si>
    <t>CGE003275</t>
  </si>
  <si>
    <t>ROSITA MUÑOZ PALAVECINO</t>
  </si>
  <si>
    <t>RMUNOZ</t>
  </si>
  <si>
    <t>5CD30855HB</t>
  </si>
  <si>
    <t>NB5CD30855HB</t>
  </si>
  <si>
    <t>210000060391-0000</t>
  </si>
  <si>
    <t xml:space="preserve">HP P24V G4 FHD </t>
  </si>
  <si>
    <t>210000063782-0000</t>
  </si>
  <si>
    <t>CGE006924</t>
  </si>
  <si>
    <t>RODRIGO MUÑOZ ELGUETA</t>
  </si>
  <si>
    <t>RMUNOZE</t>
  </si>
  <si>
    <t>2QFLAIUU92</t>
  </si>
  <si>
    <t>USER-2QFLAIUU92</t>
  </si>
  <si>
    <t>210000063525-0000</t>
  </si>
  <si>
    <t>CGE005252</t>
  </si>
  <si>
    <t>2QFL4IUU92</t>
  </si>
  <si>
    <t>USER-2QFL4IUU92</t>
  </si>
  <si>
    <t>210000023272-0000</t>
  </si>
  <si>
    <t>CGE007606</t>
  </si>
  <si>
    <t>210000063870-0000</t>
  </si>
  <si>
    <t>CGE005443</t>
  </si>
  <si>
    <t>JEAN PIERRE OJEDA ZURITA</t>
  </si>
  <si>
    <t>JPOJEDA</t>
  </si>
  <si>
    <t>5CD207HFK7</t>
  </si>
  <si>
    <t>CGE003577</t>
  </si>
  <si>
    <t>210000061529-0000</t>
  </si>
  <si>
    <t>CGE003578</t>
  </si>
  <si>
    <t>210000028233-0000</t>
  </si>
  <si>
    <t xml:space="preserve">MOISES ALEJANDRO PEREZ VILCHE </t>
  </si>
  <si>
    <t>JEMORALESM</t>
  </si>
  <si>
    <t>5CG7493YLW</t>
  </si>
  <si>
    <t>NB5CG7493YLW</t>
  </si>
  <si>
    <t>210000063862-0000</t>
  </si>
  <si>
    <t>CGE005490</t>
  </si>
  <si>
    <t>NB5CD421CD4X</t>
  </si>
  <si>
    <t>210000049995-0000</t>
  </si>
  <si>
    <t>CGE002540</t>
  </si>
  <si>
    <t>MOISES ALEJANDRO PEREZ VILCHE</t>
  </si>
  <si>
    <t>MAPEREZV</t>
  </si>
  <si>
    <t>210000027201-0000</t>
  </si>
  <si>
    <t>CGE007578</t>
  </si>
  <si>
    <t xml:space="preserve">RAQUEL CARMEN RAMÍREZ OLIVEROS </t>
  </si>
  <si>
    <t xml:space="preserve">RRAMIREZO </t>
  </si>
  <si>
    <t>CNC118QRK4</t>
  </si>
  <si>
    <t>DT4CE7392HSL</t>
  </si>
  <si>
    <t>COLON 540</t>
  </si>
  <si>
    <t xml:space="preserve">TALCAHUANO </t>
  </si>
  <si>
    <t>210000062170-0000</t>
  </si>
  <si>
    <t>CGE000093</t>
  </si>
  <si>
    <t>RIGOBERTO RENÉ AMIGO ALVEAL</t>
  </si>
  <si>
    <t>EJECUTIVORAL</t>
  </si>
  <si>
    <t>4CE238828N</t>
  </si>
  <si>
    <t>DT4CE238828N</t>
  </si>
  <si>
    <t>PRO SFF 400 G9</t>
  </si>
  <si>
    <t>210000062897-0000</t>
  </si>
  <si>
    <t>CGE004390</t>
  </si>
  <si>
    <t xml:space="preserve">RIGOBERTO RENÉ AMIGO ALVEAL </t>
  </si>
  <si>
    <t xml:space="preserve">EJECUTIVORAL </t>
  </si>
  <si>
    <t>4X3ZH4TW206126V</t>
  </si>
  <si>
    <t>210000051119-0000</t>
  </si>
  <si>
    <t>CGE007577</t>
  </si>
  <si>
    <t>RRAMIREZO</t>
  </si>
  <si>
    <t>4CET392HSL</t>
  </si>
  <si>
    <t>DT4CET392HSL</t>
  </si>
  <si>
    <t>HELIA SOLEDAD CLAVET MATUS DE LA PARRA</t>
  </si>
  <si>
    <t>EJECUTIVOHMD</t>
  </si>
  <si>
    <t>MXL136174V</t>
  </si>
  <si>
    <t>DTMXL136174V</t>
  </si>
  <si>
    <t>210000017413-0000</t>
  </si>
  <si>
    <t>CGE007575</t>
  </si>
  <si>
    <t xml:space="preserve">HELIA SOLEDAD CLAVET MATUS DE LA PARRA </t>
  </si>
  <si>
    <t xml:space="preserve">EJECUTIVOHMD </t>
  </si>
  <si>
    <t>CN-0N300H-64180-02S-11EL</t>
  </si>
  <si>
    <t>210000066521-0000</t>
  </si>
  <si>
    <t>CGE010552</t>
  </si>
  <si>
    <t xml:space="preserve">INGRID PAOLA MUÑOZ MUÑOZ </t>
  </si>
  <si>
    <t>IMUNOZM</t>
  </si>
  <si>
    <t>MP2GC91D</t>
  </si>
  <si>
    <t>210000028457-0000</t>
  </si>
  <si>
    <t>CGE009033</t>
  </si>
  <si>
    <t>PAZ JESUS URQUEJO GARCIA</t>
  </si>
  <si>
    <t>PURQUEJOG</t>
  </si>
  <si>
    <t>CNC113QF1D</t>
  </si>
  <si>
    <t>COMERCIO 20041</t>
  </si>
  <si>
    <t>SAN JOSE DE MAIPO</t>
  </si>
  <si>
    <t>210000059942-0000</t>
  </si>
  <si>
    <t>CGE009034</t>
  </si>
  <si>
    <t>MJ0EJZ1D</t>
  </si>
  <si>
    <t>DTMJ0EJZ1D</t>
  </si>
  <si>
    <t>210000066538-0000</t>
  </si>
  <si>
    <t>CGE010482</t>
  </si>
  <si>
    <t>CONSTANZO ESPINA TEJEDA</t>
  </si>
  <si>
    <t>EJECUTIVOCET</t>
  </si>
  <si>
    <t>MP2GDJ19</t>
  </si>
  <si>
    <t>AIOMP2GDJ19</t>
  </si>
  <si>
    <t>GENERAL URRUTIA 615 -A</t>
  </si>
  <si>
    <t>210000026630-0000</t>
  </si>
  <si>
    <t>CGE007010</t>
  </si>
  <si>
    <t>TAMARA MICHEA REYES</t>
  </si>
  <si>
    <t>CNC115PQRL</t>
  </si>
  <si>
    <t>210000059931-0000</t>
  </si>
  <si>
    <t>CGE007009</t>
  </si>
  <si>
    <t>EJECUTIVOTFMR</t>
  </si>
  <si>
    <t>MJ0EJZ12</t>
  </si>
  <si>
    <t>DTMJ0EJZ12</t>
  </si>
  <si>
    <t>210000036503-0000</t>
  </si>
  <si>
    <t>CGE007570</t>
  </si>
  <si>
    <t>MXL1341NZS</t>
  </si>
  <si>
    <t>8200</t>
  </si>
  <si>
    <t>210000040100-0000</t>
  </si>
  <si>
    <t>CGE005671</t>
  </si>
  <si>
    <t>FERNANDO VALLADARES TRONCOSO</t>
  </si>
  <si>
    <t>ANALISTAFVT</t>
  </si>
  <si>
    <t>MP1J704Z</t>
  </si>
  <si>
    <t xml:space="preserve">SAN FERNANDO </t>
  </si>
  <si>
    <t>CGE005288</t>
  </si>
  <si>
    <t>JONATHAN DROGUETTE</t>
  </si>
  <si>
    <t>JDROGUETTEC</t>
  </si>
  <si>
    <t>8QZ79W3</t>
  </si>
  <si>
    <t>NB8QZ79W3</t>
  </si>
  <si>
    <t>210000061121-0000</t>
  </si>
  <si>
    <t>CGE008290</t>
  </si>
  <si>
    <t>MAXIMILIANO PEREZ LATORRE</t>
  </si>
  <si>
    <t>MPEREZL</t>
  </si>
  <si>
    <t>5CD207HD70</t>
  </si>
  <si>
    <t>NB5CD207HD70</t>
  </si>
  <si>
    <t>440G8</t>
  </si>
  <si>
    <t>210000026029-0000</t>
  </si>
  <si>
    <t>CGE003730</t>
  </si>
  <si>
    <t xml:space="preserve">GUILLERMO PEREZ ZUÑIGA </t>
  </si>
  <si>
    <t>MXL124159B</t>
  </si>
  <si>
    <t>DTMMXL124159B</t>
  </si>
  <si>
    <t>CGE003736</t>
  </si>
  <si>
    <t>SOLEDAD ANDREA ARCE VALERIO</t>
  </si>
  <si>
    <t>SARCEV</t>
  </si>
  <si>
    <t>5CD207HDW3</t>
  </si>
  <si>
    <t>210000033285-0000</t>
  </si>
  <si>
    <t>CGE002122</t>
  </si>
  <si>
    <t>MXL136185D</t>
  </si>
  <si>
    <t>210000063890-0000</t>
  </si>
  <si>
    <t>CGE005384</t>
  </si>
  <si>
    <t>JORELLANAA</t>
  </si>
  <si>
    <t>G3NFTZ3</t>
  </si>
  <si>
    <t xml:space="preserve">NB5KB89W3 </t>
  </si>
  <si>
    <t>CGE003096</t>
  </si>
  <si>
    <t>JMLARAM</t>
  </si>
  <si>
    <t>SBKPFV3</t>
  </si>
  <si>
    <t>5CD30855DJ</t>
  </si>
  <si>
    <t>210000025459-0000</t>
  </si>
  <si>
    <t>CGE002111</t>
  </si>
  <si>
    <t>VANNESA DIAS</t>
  </si>
  <si>
    <t>EJECUTIVOVDM</t>
  </si>
  <si>
    <t>CNC117PX3J</t>
  </si>
  <si>
    <t>DTMJ0EJYZW1</t>
  </si>
  <si>
    <t>210000060010-0000</t>
  </si>
  <si>
    <t>CGE0022112</t>
  </si>
  <si>
    <t xml:space="preserve">VANNESA DIAS </t>
  </si>
  <si>
    <t xml:space="preserve">EJECUTIVOVDM </t>
  </si>
  <si>
    <t>MJ0EJYZW</t>
  </si>
  <si>
    <t xml:space="preserve">DTMJ0EJYZW1 </t>
  </si>
  <si>
    <t>CGE002113</t>
  </si>
  <si>
    <t>MARÍA RAQUEL LIZANA MUÑOZ</t>
  </si>
  <si>
    <t>EJECUTIVORLM</t>
  </si>
  <si>
    <t>CNC118QS63</t>
  </si>
  <si>
    <t>DTMJ0EJZ1Y</t>
  </si>
  <si>
    <t>210000059937-0000</t>
  </si>
  <si>
    <t>CGE003763</t>
  </si>
  <si>
    <t xml:space="preserve">MARÍA RAQUEL LIZANA MUÑOZ </t>
  </si>
  <si>
    <t>EJECUTIVOMRLM</t>
  </si>
  <si>
    <t>MJ0EJZ1Y</t>
  </si>
  <si>
    <t>210000066537-0000</t>
  </si>
  <si>
    <t>LAURA KARINA ESPINOZA ALVAREZ</t>
  </si>
  <si>
    <t>EJECUTIVOLKEA</t>
  </si>
  <si>
    <t>MP2GDJ27</t>
  </si>
  <si>
    <t>210000063828-0009</t>
  </si>
  <si>
    <t>CGE005498</t>
  </si>
  <si>
    <t>210000062442-0000</t>
  </si>
  <si>
    <t>CGE007110</t>
  </si>
  <si>
    <t>212NTUW11182</t>
  </si>
  <si>
    <t>210000062390-0000</t>
  </si>
  <si>
    <t>CGE008292</t>
  </si>
  <si>
    <t>21NTAB10968</t>
  </si>
  <si>
    <t>21MK430MH</t>
  </si>
  <si>
    <t>CGE003728</t>
  </si>
  <si>
    <t>ANIBAL FRANCISCO ATENAS VILCHES</t>
  </si>
  <si>
    <t>AATENASV</t>
  </si>
  <si>
    <t>5CD304382J</t>
  </si>
  <si>
    <t>540 G9</t>
  </si>
  <si>
    <t>CGE005355</t>
  </si>
  <si>
    <t xml:space="preserve">ANIBAL FRANCISCO ATENAS VILCHES </t>
  </si>
  <si>
    <t xml:space="preserve">AATENASV </t>
  </si>
  <si>
    <t xml:space="preserve">OPERACIONES </t>
  </si>
  <si>
    <t>210000063813-0000</t>
  </si>
  <si>
    <t>CGE005470</t>
  </si>
  <si>
    <t xml:space="preserve">SOLEDAD ANDREA ARCE VALERIO </t>
  </si>
  <si>
    <t>SAARCEV</t>
  </si>
  <si>
    <t>9NMKTZ3</t>
  </si>
  <si>
    <t>210000034595-0000</t>
  </si>
  <si>
    <t>CGE003760</t>
  </si>
  <si>
    <t>CNC112QDT2</t>
  </si>
  <si>
    <t>210000062944-0000</t>
  </si>
  <si>
    <t>CGE003734</t>
  </si>
  <si>
    <t>EILIAMS JAVIER RODRÍGUEZ MENESES</t>
  </si>
  <si>
    <t>WJRODRIGUEZM</t>
  </si>
  <si>
    <t>5CD30855FZ</t>
  </si>
  <si>
    <t>210000062400-0000</t>
  </si>
  <si>
    <t>CGE003735</t>
  </si>
  <si>
    <t xml:space="preserve">WILLIAMS RODRÍGUEZ MENESES </t>
  </si>
  <si>
    <t xml:space="preserve">WJRODRIGUEZM </t>
  </si>
  <si>
    <t>212NTMX11155</t>
  </si>
  <si>
    <t>RNJ5</t>
  </si>
  <si>
    <t>CGE005197</t>
  </si>
  <si>
    <t>JOSUE DANIEL ORELLANA AZAGRA</t>
  </si>
  <si>
    <t>5KB89W3</t>
  </si>
  <si>
    <t>NB5KB89W3</t>
  </si>
  <si>
    <t>210000062869-0000</t>
  </si>
  <si>
    <t>JUAN MANUEL LARA MARTINEZ</t>
  </si>
  <si>
    <t xml:space="preserve">JMLARAM </t>
  </si>
  <si>
    <t>210000060372-0000</t>
  </si>
  <si>
    <t>CGE007285</t>
  </si>
  <si>
    <t>GUILLERMO PEREZ ZUÑIGA</t>
  </si>
  <si>
    <t>5CD116Q43Q</t>
  </si>
  <si>
    <t>440 G7</t>
  </si>
  <si>
    <t>210000063617-0000</t>
  </si>
  <si>
    <t>CGE005587</t>
  </si>
  <si>
    <t xml:space="preserve">SERGIO IGNACIO GONZÁLEZ GUTIERREZ </t>
  </si>
  <si>
    <t>SGONZALESG</t>
  </si>
  <si>
    <t>FKL99W3</t>
  </si>
  <si>
    <t>NBFKL99W3</t>
  </si>
  <si>
    <t>210000083895-0000</t>
  </si>
  <si>
    <t>CGE005627</t>
  </si>
  <si>
    <t>SGONZALEZG</t>
  </si>
  <si>
    <t>J5NFTZ3</t>
  </si>
  <si>
    <t>CGE003742</t>
  </si>
  <si>
    <t xml:space="preserve">MAXIMILIANO PEREZ LATORRE </t>
  </si>
  <si>
    <t xml:space="preserve">MPEREZL </t>
  </si>
  <si>
    <t>3K82TK2</t>
  </si>
  <si>
    <t>SN</t>
  </si>
  <si>
    <t>210000028590-0000</t>
  </si>
  <si>
    <t>CGE003744</t>
  </si>
  <si>
    <t xml:space="preserve">PAULA PEREIRA PEREIRA </t>
  </si>
  <si>
    <t>NB5CD30855G6</t>
  </si>
  <si>
    <t>L1711</t>
  </si>
  <si>
    <t>NA</t>
  </si>
  <si>
    <t>CNC118QRHN</t>
  </si>
  <si>
    <t>RN TERRENO</t>
  </si>
  <si>
    <t>210000062445-0000</t>
  </si>
  <si>
    <t>CGE008293</t>
  </si>
  <si>
    <t>212NTWG10969</t>
  </si>
  <si>
    <t>CGE003539</t>
  </si>
  <si>
    <t>ANNIKA LOPEZ</t>
  </si>
  <si>
    <t>MJ0EJZ0J</t>
  </si>
  <si>
    <t xml:space="preserve">NO DISPONIBLE </t>
  </si>
  <si>
    <t>THINKCENTRE M70E</t>
  </si>
  <si>
    <t>PEDRO DE VALDIVIA 952</t>
  </si>
  <si>
    <t>VILLARRICA</t>
  </si>
  <si>
    <t>CGE002232</t>
  </si>
  <si>
    <t>CNC111R57J</t>
  </si>
  <si>
    <t>210000063600-0000</t>
  </si>
  <si>
    <t>CGE005269</t>
  </si>
  <si>
    <t xml:space="preserve">MATÍAS PEREDA FIGUEROA </t>
  </si>
  <si>
    <t>1RZ79W3</t>
  </si>
  <si>
    <t>210000063903-0000</t>
  </si>
  <si>
    <t>CGE005283</t>
  </si>
  <si>
    <t>24NFTZ3</t>
  </si>
  <si>
    <t>210000028695-0000</t>
  </si>
  <si>
    <t>CGE003518</t>
  </si>
  <si>
    <t>MATÍAS PEREDA FIGUEROA</t>
  </si>
  <si>
    <t>CNC117Q1NX</t>
  </si>
  <si>
    <t>210000028689-0000</t>
  </si>
  <si>
    <t>CGE003523</t>
  </si>
  <si>
    <t>CNC117Q1N6</t>
  </si>
  <si>
    <t>210000029952-0000</t>
  </si>
  <si>
    <t>HÉCTOR GONZALEZ</t>
  </si>
  <si>
    <t>HJGONZALEZD</t>
  </si>
  <si>
    <t>PF-1BEBXB</t>
  </si>
  <si>
    <t>NBPF1BEBXJ</t>
  </si>
  <si>
    <t>210000063548-0000</t>
  </si>
  <si>
    <t>CGE005291</t>
  </si>
  <si>
    <t>PEDRO GUZMÁN BENITEZ</t>
  </si>
  <si>
    <t>SMF99W3</t>
  </si>
  <si>
    <t>CGE005499</t>
  </si>
  <si>
    <t>G51KTZ3</t>
  </si>
  <si>
    <t>210000066503-0000</t>
  </si>
  <si>
    <t>CGE010546</t>
  </si>
  <si>
    <t>MP2GDFS5</t>
  </si>
  <si>
    <t>CGE005356</t>
  </si>
  <si>
    <t>HERNÁN YÁÑEZ PEREZ</t>
  </si>
  <si>
    <t>J5ZFTZ3</t>
  </si>
  <si>
    <t>210000063812-0000</t>
  </si>
  <si>
    <t>CGE006931</t>
  </si>
  <si>
    <t>JAIME HERRERA OSORIO</t>
  </si>
  <si>
    <t>1YXFTZ3</t>
  </si>
  <si>
    <t>CGE003520</t>
  </si>
  <si>
    <t>JHERRERAO</t>
  </si>
  <si>
    <t>MP1NTHT1</t>
  </si>
  <si>
    <t>21000060332-0000</t>
  </si>
  <si>
    <t>CGE003526</t>
  </si>
  <si>
    <t>5CD116Q452</t>
  </si>
  <si>
    <t>CGE005392</t>
  </si>
  <si>
    <t>DJCGTZ3</t>
  </si>
  <si>
    <t>210000063564-0000</t>
  </si>
  <si>
    <t>CGE005465</t>
  </si>
  <si>
    <t>JORGE JELDRES VIVANCO</t>
  </si>
  <si>
    <t>2NB89W3</t>
  </si>
  <si>
    <t>210000028692-0000</t>
  </si>
  <si>
    <t>CGE003521</t>
  </si>
  <si>
    <t>CNC114QFD5</t>
  </si>
  <si>
    <t>NO QPLICA</t>
  </si>
  <si>
    <t>CGE005349</t>
  </si>
  <si>
    <t>JUAN VASQUEZ LEIVA</t>
  </si>
  <si>
    <t>1ZJGTZ3</t>
  </si>
  <si>
    <t>210000061063-0000</t>
  </si>
  <si>
    <t>CGE000702</t>
  </si>
  <si>
    <t>JAIME VASQUEZ LEIVA</t>
  </si>
  <si>
    <t>5CD207HCTN</t>
  </si>
  <si>
    <t>210000062883-0000</t>
  </si>
  <si>
    <t>CGE004376</t>
  </si>
  <si>
    <t>MARISOL LOPEZ</t>
  </si>
  <si>
    <t>4X3ZH4TW206013H</t>
  </si>
  <si>
    <t>210000062573-0000</t>
  </si>
  <si>
    <t>CGE003536</t>
  </si>
  <si>
    <t>MARISOL LOPEZ ALARCON</t>
  </si>
  <si>
    <t>MSLOPEZA</t>
  </si>
  <si>
    <t>5CD236FGFR</t>
  </si>
  <si>
    <t>NB5CD236FGFR</t>
  </si>
  <si>
    <t>210000061091-0000</t>
  </si>
  <si>
    <t>CGE003529</t>
  </si>
  <si>
    <t>MAURICIO MARAMBIO CONTRERAS</t>
  </si>
  <si>
    <t>5CD207HCXR</t>
  </si>
  <si>
    <t>210000063860-0000</t>
  </si>
  <si>
    <t>CGE005435</t>
  </si>
  <si>
    <t>4NXFTZ3</t>
  </si>
  <si>
    <t>210000061745-0000</t>
  </si>
  <si>
    <t xml:space="preserve"> CGE003528</t>
  </si>
  <si>
    <t>210000045753-0000</t>
  </si>
  <si>
    <t>CGE008415</t>
  </si>
  <si>
    <t>JUAN GUERRERO MOEMA</t>
  </si>
  <si>
    <t>5CD6402H63</t>
  </si>
  <si>
    <t>210000041932-0000</t>
  </si>
  <si>
    <t>CGE005976</t>
  </si>
  <si>
    <t>YONATHAN AGUILERA AILLPAN</t>
  </si>
  <si>
    <t>5CG6011VGP</t>
  </si>
  <si>
    <t>210000065857-0000</t>
  </si>
  <si>
    <t>CGE010051</t>
  </si>
  <si>
    <t>MP2AT0KB</t>
  </si>
  <si>
    <t>210000065850-0000</t>
  </si>
  <si>
    <t>CGE010044</t>
  </si>
  <si>
    <t>210000028694-0000</t>
  </si>
  <si>
    <t>CGE007014</t>
  </si>
  <si>
    <t>SANDRA SOTO LAVADO</t>
  </si>
  <si>
    <t>CNC117Q1DT</t>
  </si>
  <si>
    <t>210000019468-0000</t>
  </si>
  <si>
    <t>CGE003544</t>
  </si>
  <si>
    <t>PILAR ORELLANA ALFARO</t>
  </si>
  <si>
    <t>CN-0N300H-64180-02S-0XPL</t>
  </si>
  <si>
    <t>210000059961-0000</t>
  </si>
  <si>
    <t>CGE002413</t>
  </si>
  <si>
    <t>PAULA ANTIHUALA ANTIHUALA</t>
  </si>
  <si>
    <t>EJECUTIVOAT_PAA</t>
  </si>
  <si>
    <t>MJ0EJZ2L</t>
  </si>
  <si>
    <t>DTMJ0EJZ2L</t>
  </si>
  <si>
    <t>210000013569-0000</t>
  </si>
  <si>
    <t>CGE002412</t>
  </si>
  <si>
    <t>CN-OUO72N-64180-99S-OMHS</t>
  </si>
  <si>
    <t>210000028686-0000</t>
  </si>
  <si>
    <t>CGE003542</t>
  </si>
  <si>
    <t>CAROLINA VIDAL CORONADO</t>
  </si>
  <si>
    <t>CNC1117Q1H1</t>
  </si>
  <si>
    <t>210000060032-0000</t>
  </si>
  <si>
    <t>CGE003546</t>
  </si>
  <si>
    <t>ANFITRIONACNVC</t>
  </si>
  <si>
    <t>MJ0EJYZZ</t>
  </si>
  <si>
    <t>DTMJ0EJYZZ</t>
  </si>
  <si>
    <t>210000028687-0000</t>
  </si>
  <si>
    <t>ANFITRIONACNVN</t>
  </si>
  <si>
    <t>CNC122NV2Z</t>
  </si>
  <si>
    <t>210000059955-0000</t>
  </si>
  <si>
    <t>CGE003541</t>
  </si>
  <si>
    <t>EJECUTIVOSST</t>
  </si>
  <si>
    <t>MJ0EJZ10</t>
  </si>
  <si>
    <t>DTMJ0EJZ10</t>
  </si>
  <si>
    <t>210000027966-0000</t>
  </si>
  <si>
    <t>EJECUTIVOPOA</t>
  </si>
  <si>
    <t>MXL1241QX6</t>
  </si>
  <si>
    <t>NBMXL1241QX6</t>
  </si>
  <si>
    <t>210000027571-0000</t>
  </si>
  <si>
    <t>CGE003543</t>
  </si>
  <si>
    <t>MXL13617YQ</t>
  </si>
  <si>
    <t>210000062202-0000</t>
  </si>
  <si>
    <t>CGE000041</t>
  </si>
  <si>
    <t xml:space="preserve">FABIAN PATRICIO FUENTES MORAGA </t>
  </si>
  <si>
    <t>FFUENTESM</t>
  </si>
  <si>
    <t>BZRYH42T400034J</t>
  </si>
  <si>
    <t>NB5CD421CD68</t>
  </si>
  <si>
    <t>RUTA CAMINO A CORONEL KM10 N° 5580, MÓDULO B</t>
  </si>
  <si>
    <t>SAN PEDRO DE LA PAZ</t>
  </si>
  <si>
    <t>210000029942-0000</t>
  </si>
  <si>
    <t>CGE007571</t>
  </si>
  <si>
    <t xml:space="preserve">MARIO SEGUNDO PRIETO GONZÁLEZ </t>
  </si>
  <si>
    <t xml:space="preserve">MPRIETOG </t>
  </si>
  <si>
    <t>PF-220G25</t>
  </si>
  <si>
    <t>NBPF220G25</t>
  </si>
  <si>
    <t xml:space="preserve">SAN PEDRO DE LA PAZ </t>
  </si>
  <si>
    <t>210000058850-0000</t>
  </si>
  <si>
    <t>CGE002291</t>
  </si>
  <si>
    <t>MARCOS ANTONIO PÉREZ ARCE</t>
  </si>
  <si>
    <t>MAPEREZA</t>
  </si>
  <si>
    <t>R9-0YBTKJ</t>
  </si>
  <si>
    <t>NBR90YBTKJ-1</t>
  </si>
  <si>
    <t>210000065134-0000</t>
  </si>
  <si>
    <t>CGE008382</t>
  </si>
  <si>
    <t xml:space="preserve">FFUENTESM </t>
  </si>
  <si>
    <t>5CD421CD68</t>
  </si>
  <si>
    <t>210000064019-0000</t>
  </si>
  <si>
    <t>CGE005136</t>
  </si>
  <si>
    <t>VICTOR GONZALO MARÍN MUÑOZ</t>
  </si>
  <si>
    <t>VMARIN</t>
  </si>
  <si>
    <t>F5HKTZ3</t>
  </si>
  <si>
    <t>NBPC18MZLA</t>
  </si>
  <si>
    <t>CGE002292</t>
  </si>
  <si>
    <t>PC18MZLA</t>
  </si>
  <si>
    <t>210000063469-0000</t>
  </si>
  <si>
    <t>CGE005096</t>
  </si>
  <si>
    <t>HIRAN RODRIGO URRA FERREIRA</t>
  </si>
  <si>
    <t>HURRAF</t>
  </si>
  <si>
    <t>2VZ79W3</t>
  </si>
  <si>
    <t>NB2VZ79W3</t>
  </si>
  <si>
    <t>210000063589-0000</t>
  </si>
  <si>
    <t>CGE005265</t>
  </si>
  <si>
    <t>BRYAN ANDRÉS PINO AVELLO</t>
  </si>
  <si>
    <t>BAPINOA</t>
  </si>
  <si>
    <t>91589W3</t>
  </si>
  <si>
    <t>NB91589W3</t>
  </si>
  <si>
    <t>210000063884-0000</t>
  </si>
  <si>
    <t>CGE005382</t>
  </si>
  <si>
    <t>CLSFTZ3</t>
  </si>
  <si>
    <t>NBR9OYBTKJ-1</t>
  </si>
  <si>
    <t>210000066709-0000</t>
  </si>
  <si>
    <t>S/AF</t>
  </si>
  <si>
    <t>210000028357-0000</t>
  </si>
  <si>
    <t>210000060790-0000</t>
  </si>
  <si>
    <t>210000026507-0000</t>
  </si>
  <si>
    <t>210000023074-0000</t>
  </si>
  <si>
    <t>210000063814-0000</t>
  </si>
  <si>
    <t>210000063732-0000</t>
  </si>
  <si>
    <t>210000062932-0000</t>
  </si>
  <si>
    <t>210000060402-0000</t>
  </si>
  <si>
    <t>210000059989-0000</t>
  </si>
  <si>
    <t>210000035078-0000</t>
  </si>
  <si>
    <t>210000063954-0000</t>
  </si>
  <si>
    <t>210000060732-0000</t>
  </si>
  <si>
    <t>21000007004-0000</t>
  </si>
  <si>
    <t>210000036441-0000</t>
  </si>
  <si>
    <t>210000035109-0000</t>
  </si>
  <si>
    <t>210000035116-0000</t>
  </si>
  <si>
    <t>210000035093-0000</t>
  </si>
  <si>
    <t>210000023655-0000</t>
  </si>
  <si>
    <t>TELEVISOR</t>
  </si>
  <si>
    <t>210000027226-0000</t>
  </si>
  <si>
    <t>CECILIA DAMARIS HINOJOSA VILLA</t>
  </si>
  <si>
    <t>CDHINOJOSAV</t>
  </si>
  <si>
    <t>CFFUENZALIDAR</t>
  </si>
  <si>
    <t>DAMIRANDAV</t>
  </si>
  <si>
    <t>EJECUTIVODFC</t>
  </si>
  <si>
    <t>EAVILLASENORM</t>
  </si>
  <si>
    <t>DATELLOO</t>
  </si>
  <si>
    <t>SEBASTIAN IGANACIO ANGEL JOPIA</t>
  </si>
  <si>
    <t>RNNEIRAH</t>
  </si>
  <si>
    <t>RBREVELOM</t>
  </si>
  <si>
    <t>EJECUTIVAZSMM</t>
  </si>
  <si>
    <t>YMNUNEZM</t>
  </si>
  <si>
    <t>MAVERGARAD</t>
  </si>
  <si>
    <t>CGE002531</t>
  </si>
  <si>
    <t>KEVIN LEONARDO RIVERA DIAZ</t>
  </si>
  <si>
    <t>210000027377-0000</t>
  </si>
  <si>
    <t>210000066509-0000</t>
  </si>
  <si>
    <t>210000001061-0000</t>
  </si>
  <si>
    <t>210000002704-0000</t>
  </si>
  <si>
    <t>210000001638-0000</t>
  </si>
  <si>
    <t>210000061158-0000</t>
  </si>
  <si>
    <t>21000002410-00000</t>
  </si>
  <si>
    <t>210000033293-0000</t>
  </si>
  <si>
    <t>510000006306-0000</t>
  </si>
  <si>
    <t>CGE089994</t>
  </si>
  <si>
    <t>210000006645-0000</t>
  </si>
  <si>
    <t>CGE009091</t>
  </si>
  <si>
    <t>CGE000670</t>
  </si>
  <si>
    <t>CGE001034</t>
  </si>
  <si>
    <t>CGE001046</t>
  </si>
  <si>
    <t>CGE000365</t>
  </si>
  <si>
    <t>CGE010834</t>
  </si>
  <si>
    <t>CGE0008825</t>
  </si>
  <si>
    <t>CGE0011597</t>
  </si>
  <si>
    <t>CGE011612</t>
  </si>
  <si>
    <t>CGE002521</t>
  </si>
  <si>
    <t>CGE001879</t>
  </si>
  <si>
    <t>CGE001600</t>
  </si>
  <si>
    <t>CGE001495</t>
  </si>
  <si>
    <t>CGE003375</t>
  </si>
  <si>
    <t>CGE002671</t>
  </si>
  <si>
    <t>CGE000842</t>
  </si>
  <si>
    <t>CGE003519</t>
  </si>
  <si>
    <t>CGE004096</t>
  </si>
  <si>
    <t>CGE004009</t>
  </si>
  <si>
    <t>CGE004433</t>
  </si>
  <si>
    <t>CGE089993</t>
  </si>
  <si>
    <t>CGE011002</t>
  </si>
  <si>
    <t>CGE010409</t>
  </si>
  <si>
    <t>CGE023463</t>
  </si>
  <si>
    <t>CGE001171</t>
  </si>
  <si>
    <t>CGE092242</t>
  </si>
  <si>
    <t>CGE021430</t>
  </si>
  <si>
    <t>CGE005589</t>
  </si>
  <si>
    <t>VHPOBLETEQ</t>
  </si>
  <si>
    <t>BGAVILAC</t>
  </si>
  <si>
    <t>BAMATAMALAM</t>
  </si>
  <si>
    <t>CLOPEZS</t>
  </si>
  <si>
    <t>CEPOBLETEM</t>
  </si>
  <si>
    <t>CASEPULVEDAE</t>
  </si>
  <si>
    <t>EARAVENA</t>
  </si>
  <si>
    <t>CATALINA CATALDO SANTIVAÑEZ</t>
  </si>
  <si>
    <t>FIJIMENEZM</t>
  </si>
  <si>
    <t>ECBRITOB</t>
  </si>
  <si>
    <t>EGONZALESV</t>
  </si>
  <si>
    <t>ESTEBAN GIROLAMO PESCE SÁNCHEZ</t>
  </si>
  <si>
    <t>2100000030343-0000</t>
  </si>
  <si>
    <t>210000061649-0000</t>
  </si>
  <si>
    <t>210000030270-0000</t>
  </si>
  <si>
    <t>210000063926-0000</t>
  </si>
  <si>
    <t>210000066586-0000</t>
  </si>
  <si>
    <t>210000059929-0000</t>
  </si>
  <si>
    <t>210000051563-0000</t>
  </si>
  <si>
    <t>OCEARANCIBIAF</t>
  </si>
  <si>
    <t>210000028664-0000</t>
  </si>
  <si>
    <t>210000002957-0000</t>
  </si>
  <si>
    <t>210000062952-0000</t>
  </si>
  <si>
    <t>210000027248-0000</t>
  </si>
  <si>
    <t>NB5CG6411YYX</t>
  </si>
  <si>
    <t>NB5CD207HDMN</t>
  </si>
  <si>
    <t>NB5CG7411GWK</t>
  </si>
  <si>
    <t>NBE2K24BNHM</t>
  </si>
  <si>
    <t>NB5CG61343H0</t>
  </si>
  <si>
    <t>DT4CE7392HXM</t>
  </si>
  <si>
    <t>DTMXL1341P8G</t>
  </si>
  <si>
    <t>DTMJ0HALCC</t>
  </si>
  <si>
    <t>DT4CE7392HRN</t>
  </si>
  <si>
    <t>DTCNN72134KX</t>
  </si>
  <si>
    <t>DTMXL638ND4NA</t>
  </si>
  <si>
    <t>DTMXL6311THR</t>
  </si>
  <si>
    <t>DTMXL1060HRH</t>
  </si>
  <si>
    <t>MP2GDM21</t>
  </si>
  <si>
    <t>DT4CE7392HQG</t>
  </si>
  <si>
    <t>DTMXL1241QXJ</t>
  </si>
  <si>
    <t>MP2GC8XS</t>
  </si>
  <si>
    <t>1Q1K4DPG70</t>
  </si>
  <si>
    <t>3W6Q54</t>
  </si>
  <si>
    <t>DTBCN35008GM</t>
  </si>
  <si>
    <t>DTMXL3613NT</t>
  </si>
  <si>
    <t>DTJ9K2FA01</t>
  </si>
  <si>
    <t>DTMXL1312JPC</t>
  </si>
  <si>
    <t>DTMXL1341P49</t>
  </si>
  <si>
    <t>DT4CE7392J13</t>
  </si>
  <si>
    <t>DTMXL1312JP6</t>
  </si>
  <si>
    <t>DTMXL1240JNP</t>
  </si>
  <si>
    <t>DTMXL1312JPB</t>
  </si>
  <si>
    <t>DTMXL124ONZQ</t>
  </si>
  <si>
    <t>DT4CE7392J2H</t>
  </si>
  <si>
    <t>DT1TSXLL1</t>
  </si>
  <si>
    <t>DT2YFVML1</t>
  </si>
  <si>
    <t>DTMXL13613L1</t>
  </si>
  <si>
    <t>DT1CZ20701G5</t>
  </si>
  <si>
    <t>Usuarios</t>
  </si>
  <si>
    <t>CGE004195</t>
  </si>
  <si>
    <t>CARLOS ALBERTO DURAN CANALES</t>
  </si>
  <si>
    <t>CADURANC</t>
  </si>
  <si>
    <t>5CD30855FQ</t>
  </si>
  <si>
    <t>NB-5CD30855FQ</t>
  </si>
  <si>
    <t>MANUEL RODRÍGUEZ 669</t>
  </si>
  <si>
    <t>LINARES</t>
  </si>
  <si>
    <t>CORTE Y REPOSICIÓN/ COBRANZAS</t>
  </si>
  <si>
    <t>https://drive.google.com/open?id=14lagg4H0mhVGxZxVc0lF4vvos9kbj_SQ</t>
  </si>
  <si>
    <t>210000066454-0000</t>
  </si>
  <si>
    <t>NATALIE FALOON ALAVAREZ GATICA</t>
  </si>
  <si>
    <t>EJECUTIVONAG</t>
  </si>
  <si>
    <t>MP2GC911</t>
  </si>
  <si>
    <t>LENOVO THINKCENTRE 12K9005LCS</t>
  </si>
  <si>
    <t>PALAZUELOS 413</t>
  </si>
  <si>
    <t>COELEMU</t>
  </si>
  <si>
    <t>Todo ok</t>
  </si>
  <si>
    <t>https://drive.google.com/open?id=1xhgG_ChVYQ7Cabj06biXDo7N_qpekgtP</t>
  </si>
  <si>
    <t>210000024609-0000</t>
  </si>
  <si>
    <t>CGE007464</t>
  </si>
  <si>
    <t>CNC114QDSK</t>
  </si>
  <si>
    <t>https://drive.google.com/open?id=1WscmCpsktaBQ9tWNs926L7catDMw5UsQ</t>
  </si>
  <si>
    <t>210000035074-0000</t>
  </si>
  <si>
    <t>CGE001717</t>
  </si>
  <si>
    <t>VICTOR MANUEL CONCHA MOYANO</t>
  </si>
  <si>
    <t>CNC117Q0KS</t>
  </si>
  <si>
    <t>https://drive.google.com/open?id=1yZa5hUfP0I-JmlglGGxzbTWEWaPSwmd-</t>
  </si>
  <si>
    <t>210000061603-0000</t>
  </si>
  <si>
    <t>CGE007465</t>
  </si>
  <si>
    <t>VMCONCHAM</t>
  </si>
  <si>
    <t>5CD207HFLR</t>
  </si>
  <si>
    <t>NB-5CD207HFLR</t>
  </si>
  <si>
    <t>https://drive.google.com/open?id=1_WDcd1SF70rppZSzq8d_Xk6d3bTWuBoi</t>
  </si>
  <si>
    <t>210000023121-0000</t>
  </si>
  <si>
    <t>CGE007448</t>
  </si>
  <si>
    <t>CHRISTIAN GONZALO FIGUEROA BUSTOS</t>
  </si>
  <si>
    <t>CN-0X706H-72872-0BS-CTGL</t>
  </si>
  <si>
    <t>https://drive.google.com/open?id=1lqCYSI-HLnj9kE8JOzpsyWIFeMD37cY9</t>
  </si>
  <si>
    <t>210000060252-0000</t>
  </si>
  <si>
    <t>CGFIGUEROAB</t>
  </si>
  <si>
    <t>R9136YW2</t>
  </si>
  <si>
    <t>NB-R9136YW2</t>
  </si>
  <si>
    <t>https://drive.google.com/open?id=1BCqlVP75QTwFTk6iJO4E4KVt_LDrN5Ue</t>
  </si>
  <si>
    <t>CGE001721</t>
  </si>
  <si>
    <t>MARCELO ERIK PEREIRA PEREIRA</t>
  </si>
  <si>
    <t>CNG716020C</t>
  </si>
  <si>
    <t>LP2065</t>
  </si>
  <si>
    <t>MEPEREIRAP</t>
  </si>
  <si>
    <t>R9136YPT</t>
  </si>
  <si>
    <t>NB-R9136YPT</t>
  </si>
  <si>
    <t>https://drive.google.com/open?id=1Ixwy92cZHkx0dBOllVl0taBIrGUad6Mb</t>
  </si>
  <si>
    <t>210000045775-0000</t>
  </si>
  <si>
    <t>MIGUEL ANDRÉS JORQUERA MUÑOZ</t>
  </si>
  <si>
    <t>MAJORQUERAM</t>
  </si>
  <si>
    <t>5CG6411ZBP</t>
  </si>
  <si>
    <t>NB-5CG6411ZBP</t>
  </si>
  <si>
    <t>TECNICA</t>
  </si>
  <si>
    <t>https://drive.google.com/open?id=1AIZCrAIHD8XcrDDGXynYw6hCtaFunFpx</t>
  </si>
  <si>
    <t>210000028587-0000</t>
  </si>
  <si>
    <t>CGE007470</t>
  </si>
  <si>
    <t>CNC112QC3X</t>
  </si>
  <si>
    <t>https://drive.google.com/open?id=1_S239H7OqnzP8R4aNtzRzwNlaX4s01fE</t>
  </si>
  <si>
    <t>210000062476-0000</t>
  </si>
  <si>
    <t>CGE003004</t>
  </si>
  <si>
    <t>YAREZLLA BANUZA ZUÑIGA ALARCÓN</t>
  </si>
  <si>
    <t>YBZUNIGAA</t>
  </si>
  <si>
    <t>5CD236FFMT</t>
  </si>
  <si>
    <t>NB-5CD236FFMT</t>
  </si>
  <si>
    <t>CGE001719</t>
  </si>
  <si>
    <t>CNC225QP4W</t>
  </si>
  <si>
    <t>210000060346-0000</t>
  </si>
  <si>
    <t>CGE007419</t>
  </si>
  <si>
    <t>CRISTIAN EDUARDO ESPINOZA VALDÉS</t>
  </si>
  <si>
    <t>ANALISTACEEV</t>
  </si>
  <si>
    <t>5CD116Q45G</t>
  </si>
  <si>
    <t>https://drive.google.com/open?id=1mOoT-Hk0q2vmM5qNNhDP9eEsN4edem6r</t>
  </si>
  <si>
    <t>210000026657-0000</t>
  </si>
  <si>
    <t>CGE007469</t>
  </si>
  <si>
    <t>CNC115PR5J</t>
  </si>
  <si>
    <t>https://drive.google.com/open?id=1l0a8cjt9fqVZaKdYdLPkP4t2JY-Ge5Mh</t>
  </si>
  <si>
    <t>210000061640-0000</t>
  </si>
  <si>
    <t>CGE001715</t>
  </si>
  <si>
    <t>LUIS FLORES MUÑOZ</t>
  </si>
  <si>
    <t>LFLORESM</t>
  </si>
  <si>
    <t>5CD207DWJ7</t>
  </si>
  <si>
    <t>NB-5CD207DWJ7</t>
  </si>
  <si>
    <t>https://drive.google.com/open?id=1pssng7Zv7Q440BY02chUj3qlTDRsLryc</t>
  </si>
  <si>
    <t>210000026809-0000</t>
  </si>
  <si>
    <t>CGE007463</t>
  </si>
  <si>
    <t>CNC118QSSB</t>
  </si>
  <si>
    <t>https://drive.google.com/open?id=1l7ZrFndT1-NKOfEQp7qDYADIRTTPKs1k</t>
  </si>
  <si>
    <t>210000049930-0000</t>
  </si>
  <si>
    <t>CGE000060</t>
  </si>
  <si>
    <t>HUGO HERNÁN LASTRA VILLENA</t>
  </si>
  <si>
    <t>HHLASTRAV</t>
  </si>
  <si>
    <t>5CG7493XXC</t>
  </si>
  <si>
    <t>NB-5CG7493XXC</t>
  </si>
  <si>
    <t>PROBOOK 840</t>
  </si>
  <si>
    <t>https://drive.google.com/open?id=1CRtX_7ASx0KChB9sxjq0iPzMapjvblHR</t>
  </si>
  <si>
    <t>210000051159-0000</t>
  </si>
  <si>
    <t>CGE007466</t>
  </si>
  <si>
    <t>5CG747XKBM</t>
  </si>
  <si>
    <t>PERDIDAS</t>
  </si>
  <si>
    <t>https://drive.google.com/open?id=1ER7RXYMUgXtLjSa7cyPPq3rholK8B1Sy</t>
  </si>
  <si>
    <t>210000062867-0000</t>
  </si>
  <si>
    <t>CGE004094</t>
  </si>
  <si>
    <t>MAX BRIAN MUÑOZ ESPINA</t>
  </si>
  <si>
    <t>MMUNOZE</t>
  </si>
  <si>
    <t>4X3ZH4TW206075B</t>
  </si>
  <si>
    <t>AMBROSIO O’HIGGINS 2092</t>
  </si>
  <si>
    <t>CURACAVI</t>
  </si>
  <si>
    <t>DISTRIBUCIÓN</t>
  </si>
  <si>
    <t>https://drive.google.com/open?id=1Rj30VZYEzmqqyiWf7-uqTqtR-go7ah1g</t>
  </si>
  <si>
    <t>210000066405-0000</t>
  </si>
  <si>
    <t>CGE010619</t>
  </si>
  <si>
    <t>VERÓNICA MARLENNE SAN MARTIN GARCIA</t>
  </si>
  <si>
    <t>ANFITRIONAVMSG</t>
  </si>
  <si>
    <t>AI0P2GDJ1R</t>
  </si>
  <si>
    <t>NB-AI0P2GDJ1R</t>
  </si>
  <si>
    <t>THINKCENTRE</t>
  </si>
  <si>
    <t>ANFITRIONA</t>
  </si>
  <si>
    <t>210000066533-0000</t>
  </si>
  <si>
    <t>CGE010483</t>
  </si>
  <si>
    <t>ANGELA SOLIS GRANDON</t>
  </si>
  <si>
    <t>EJECUTIVOASG</t>
  </si>
  <si>
    <t>MP2GDJ92</t>
  </si>
  <si>
    <t>https://drive.google.com/open?id=1JBbTiiAWmNCxdCWJNHbT_s1R3JKhMJLR</t>
  </si>
  <si>
    <t>210000060173-0000</t>
  </si>
  <si>
    <t>CGE002195</t>
  </si>
  <si>
    <t>R9136YTC</t>
  </si>
  <si>
    <t>https://drive.google.com/open?id=14m38xpsHxC7VoxGbV-l2ZhfoxwxeboQw</t>
  </si>
  <si>
    <t>210000050313-0000</t>
  </si>
  <si>
    <t>ANDREA DEL CARMEN HERNANDEZ IBAÑEZ</t>
  </si>
  <si>
    <t>EJECUTIVOAHI</t>
  </si>
  <si>
    <t>DTMXL7492DGF</t>
  </si>
  <si>
    <t>ELITEDESK</t>
  </si>
  <si>
    <t>https://drive.google.com/open?id=1vjWhLElioSBzZ1P3RnAqS76N5NWmqhvb</t>
  </si>
  <si>
    <t>210000028518-0000</t>
  </si>
  <si>
    <t>CGE001726</t>
  </si>
  <si>
    <t>CNC112QDGH</t>
  </si>
  <si>
    <t>https://drive.google.com/open?id=1HgBms8z_FO-cTT0l_w1P825fRG3b0KXH</t>
  </si>
  <si>
    <t>510000007405-0000</t>
  </si>
  <si>
    <t>FCH1428B6GB</t>
  </si>
  <si>
    <t>CP7911G</t>
  </si>
  <si>
    <t>https://drive.google.com/open?id=1p-sXguJ-JjKpoUhTdgz75CdRpXxGwKTk</t>
  </si>
  <si>
    <t>210000063859-0000</t>
  </si>
  <si>
    <t>CGE005510</t>
  </si>
  <si>
    <t>WALTER PATRICIO INOSTROZA FUENZALIDA</t>
  </si>
  <si>
    <t>WINOSTROZAF</t>
  </si>
  <si>
    <t>https://drive.google.com/open?id=1HfnyQHK4lNXFdiy5fs7w9bDNVu9umaqZ</t>
  </si>
  <si>
    <t>210000066444-0000</t>
  </si>
  <si>
    <t>MARIA PIA ROBLES</t>
  </si>
  <si>
    <t>EJECUTIVOAT_MRV</t>
  </si>
  <si>
    <t>MP2GDFS8</t>
  </si>
  <si>
    <t>https://drive.google.com/open?id=1oKDb9hSldyK7CfnzkHiAZ5Xgyi8WK4Jx</t>
  </si>
  <si>
    <t>510000007099-0000</t>
  </si>
  <si>
    <t>FCH12439R85</t>
  </si>
  <si>
    <t>CP7961G</t>
  </si>
  <si>
    <t>https://drive.google.com/open?id=1We5uEvYn-UyvMP1KD3B-sgNHOzeUZ33M</t>
  </si>
  <si>
    <t>210000088840-0000</t>
  </si>
  <si>
    <t>CGE005548</t>
  </si>
  <si>
    <t>CDHB9W3</t>
  </si>
  <si>
    <t>https://drive.google.com/open?id=1H-_aVBURLiZhI7Fspv0vRIqTu8LuctAB</t>
  </si>
  <si>
    <t>CGE001727</t>
  </si>
  <si>
    <t>EJECUTIVOMJD</t>
  </si>
  <si>
    <t>MJ0EJYZX</t>
  </si>
  <si>
    <t>DT-MJ0EJYZX</t>
  </si>
  <si>
    <t>https://drive.google.com/open?id=10gWhvzKcsS0kRuGNxNCIn-peX1lySIBt</t>
  </si>
  <si>
    <t>210000016951-0000</t>
  </si>
  <si>
    <t>CGE001728</t>
  </si>
  <si>
    <t>CN-0N445N-74261-9BP-9WYB</t>
  </si>
  <si>
    <t>https://drive.google.com/open?id=1vXiH7mI2K0eo_aiOcItuhjK6zi6HVhA2</t>
  </si>
  <si>
    <t>210000066599-0000</t>
  </si>
  <si>
    <t>CGE010466</t>
  </si>
  <si>
    <t>MGONZALEZN</t>
  </si>
  <si>
    <t>W1D2451G0905</t>
  </si>
  <si>
    <t>https://drive.google.com/open?id=1Bn1d4KnYcVE5cpiJdGnVdEuIFjy4Cvcl</t>
  </si>
  <si>
    <t>510000005076-0000</t>
  </si>
  <si>
    <t>MARIA JOSE JIMENEZ DURAN</t>
  </si>
  <si>
    <t>FCH124690H9</t>
  </si>
  <si>
    <t>https://drive.google.com/open?id=1c_z3bh0yM7Z4gMP0iKwrVUqNy4fwOEcZ</t>
  </si>
  <si>
    <t>210000063575-0000</t>
  </si>
  <si>
    <t>CGE005270</t>
  </si>
  <si>
    <t>MAXELL FABIÁN GONZÁLEZ NORAMBUENA</t>
  </si>
  <si>
    <t>46589W3</t>
  </si>
  <si>
    <t>https://drive.google.com/open?id=1szaINldl-sk0sPUcaPPm9bfdxhHc5Zy9</t>
  </si>
  <si>
    <t>210000000664-0000</t>
  </si>
  <si>
    <t>CGE010627</t>
  </si>
  <si>
    <t>MATÍAS RAFAEL AGUILAR PEREZ</t>
  </si>
  <si>
    <t>MAGUILARP</t>
  </si>
  <si>
    <t>MP2GDJ3R</t>
  </si>
  <si>
    <t>https://drive.google.com/open?id=17NwWrd5wMce58ktXCcKAGBsCgWtbg9Tv</t>
  </si>
  <si>
    <t>210000016850-0000</t>
  </si>
  <si>
    <t>CGE007586</t>
  </si>
  <si>
    <t>CARMEN GLORIA SOTO URRUTIA</t>
  </si>
  <si>
    <t>CGSOTOU</t>
  </si>
  <si>
    <t>CN-ON300H-64180-9C8-18DL</t>
  </si>
  <si>
    <t>NBMXL12415BX-2</t>
  </si>
  <si>
    <t>MANUEL MONTT N' 1600, LOCAL 116</t>
  </si>
  <si>
    <t>CORONEL</t>
  </si>
  <si>
    <t>https://drive.google.com/open?id=12yJYfktLyeQWSrkcOohKFIA15fcu3Pv3</t>
  </si>
  <si>
    <t>210000026007-0000</t>
  </si>
  <si>
    <t>CGE007587</t>
  </si>
  <si>
    <t>MXL12415BX</t>
  </si>
  <si>
    <t>https://drive.google.com/open?id=1HHVNivxvSk1BUM7QnUWKSRkb4mmF27qC</t>
  </si>
  <si>
    <t>210000066457-0000</t>
  </si>
  <si>
    <t>CGE010567</t>
  </si>
  <si>
    <t>FABIÁN ALONSO HERRERA PERALTA</t>
  </si>
  <si>
    <t>FHERRERAP</t>
  </si>
  <si>
    <t>MP2GDM1G</t>
  </si>
  <si>
    <t>https://drive.google.com/open?id=1Qs5gglOyKtE-ggM3Fnuwaqc50eKVPGJw</t>
  </si>
  <si>
    <t>210000066441-0000</t>
  </si>
  <si>
    <t>CGE010574</t>
  </si>
  <si>
    <t>JUAN LUIS CORNEJO MOYA</t>
  </si>
  <si>
    <t>EJECUTIVOAT_JCM</t>
  </si>
  <si>
    <t>https://drive.google.com/open?id=17U2tnjVSCoqzuAXUn6trzJbx7kQnC8PV</t>
  </si>
  <si>
    <t>210000019424-0000</t>
  </si>
  <si>
    <t>CGE007588</t>
  </si>
  <si>
    <t>EDWARD BLADIMIR AGUAYO CAAMAÑO</t>
  </si>
  <si>
    <t>EJECUTIVOAT_EBAC</t>
  </si>
  <si>
    <t>CN-ON300H-64180-02S-0XXL</t>
  </si>
  <si>
    <t>DTMXL1341NZN</t>
  </si>
  <si>
    <t>https://drive.google.com/open?id=1ilZ_PMhVCUNVFYRDJq7bLAkIBKv1M1co</t>
  </si>
  <si>
    <t>210000036517-0000</t>
  </si>
  <si>
    <t>MXL1341NZN</t>
  </si>
  <si>
    <t>https://drive.google.com/open?id=1jv9vo6Fd6WHWrGCjoJNBNFqv53PT1amg</t>
  </si>
  <si>
    <t>210000034592-0000</t>
  </si>
  <si>
    <t>SIN RÓTULO DE ENTEL</t>
  </si>
  <si>
    <t>MARCELA ANDREA GARAY SANHUEZA</t>
  </si>
  <si>
    <t>MARGARAYS</t>
  </si>
  <si>
    <t>CNC112QCS9</t>
  </si>
  <si>
    <t>https://drive.google.com/open?id=174JhJertN3wWrVqibWxQknxtK5ZJsu4n</t>
  </si>
  <si>
    <t>210000027904-0000</t>
  </si>
  <si>
    <t>CGE007591</t>
  </si>
  <si>
    <t>MXL136174P</t>
  </si>
  <si>
    <t>DTMXL136174P-1</t>
  </si>
  <si>
    <t>https://drive.google.com/open?id=1T9647gyxjEcEVJEJOw8xdqgl1hXKHexD</t>
  </si>
  <si>
    <t>210000024938-0000</t>
  </si>
  <si>
    <t>CGE000931</t>
  </si>
  <si>
    <t>DAVID ISAAC VASQUEZ GUAJARDO</t>
  </si>
  <si>
    <t>CNK9430BPX</t>
  </si>
  <si>
    <t>https://drive.google.com/open?id=1_p8YIgKW9PkfEYOMGnZijJpxIDLFj4rN</t>
  </si>
  <si>
    <t>210000026373-0000</t>
  </si>
  <si>
    <t>CGE007426</t>
  </si>
  <si>
    <t>CNC118QSHC</t>
  </si>
  <si>
    <t>https://drive.google.com/open?id=1fAWNaPiYWrZdJ3WXXmwPhE6dRO0b1whR</t>
  </si>
  <si>
    <t>510000006935-0000</t>
  </si>
  <si>
    <t>FCH12439K9A</t>
  </si>
  <si>
    <t>https://drive.google.com/open?id=1DiOxD2aqDZOGs042D7DT0CmP92l4cGeu</t>
  </si>
  <si>
    <t>210000062638-0000</t>
  </si>
  <si>
    <t>CGE000924</t>
  </si>
  <si>
    <t>5NJBH4PW200580N</t>
  </si>
  <si>
    <t>THINKVISION 24 PULGADAS</t>
  </si>
  <si>
    <t>https://drive.google.com/open?id=1DKMD_nuePsZPwvKv0jhPpNcgtZ_Pa3F3</t>
  </si>
  <si>
    <t>210000062673-0000</t>
  </si>
  <si>
    <t>CGE000921</t>
  </si>
  <si>
    <t>5NJBH4PW200663Y</t>
  </si>
  <si>
    <t>https://drive.google.com/open?id=1G81R6ToJ1_zvWe8dtXm8sACZeWG99G_0</t>
  </si>
  <si>
    <t>210000051098-0000</t>
  </si>
  <si>
    <t>CGE000923</t>
  </si>
  <si>
    <t>NO ESPECIFICA</t>
  </si>
  <si>
    <t>4CE7392J0D</t>
  </si>
  <si>
    <t>NB-4CE7392J0D</t>
  </si>
  <si>
    <t>280 G2 SFF BUSINESS</t>
  </si>
  <si>
    <t>https://drive.google.com/open?id=13gEZ1PO0Q8Q47SUXvHm3diC9-romdfbR</t>
  </si>
  <si>
    <t>510000007052-0000</t>
  </si>
  <si>
    <t>FCH1242AZ2S</t>
  </si>
  <si>
    <t>https://drive.google.com/open?id=1SvQpNWtR0VMT2xCRwHVCd-WxzjaZ00CV</t>
  </si>
  <si>
    <t>210000062659-0000</t>
  </si>
  <si>
    <t>CGE000919</t>
  </si>
  <si>
    <t>FRANCISCO JAVIER CONTRERAS TORRES</t>
  </si>
  <si>
    <t>5NJBH4PW200530P</t>
  </si>
  <si>
    <t>https://drive.google.com/open?id=1AMNC0BlqWNOVwn4P1Hh8Fk6-PKPv82-m</t>
  </si>
  <si>
    <t>210000062662-0000</t>
  </si>
  <si>
    <t>CGE000948</t>
  </si>
  <si>
    <t>5NJBH4PW200669L</t>
  </si>
  <si>
    <t>https://drive.google.com/open?id=1XuxGu1QngAtfV10KYnfX-dMy0lmvcYZz</t>
  </si>
  <si>
    <t>210000051079-0000</t>
  </si>
  <si>
    <t>CGE000920</t>
  </si>
  <si>
    <t>FJCONTRERAST</t>
  </si>
  <si>
    <t>4CE7392HQ1</t>
  </si>
  <si>
    <t>NB-4CE7392HQ1</t>
  </si>
  <si>
    <t>https://drive.google.com/open?id=16c49_rKAv0iIcMxTSofImd-y2Xpp68hj</t>
  </si>
  <si>
    <t>210000062668-0000</t>
  </si>
  <si>
    <t>CGE000926</t>
  </si>
  <si>
    <t>CLAUDIO GOMEZ VALENZUELA</t>
  </si>
  <si>
    <t>5NJBH4PW200595B</t>
  </si>
  <si>
    <t>https://drive.google.com/open?id=1C1p4WXtT0YuutOMEv5ZO6E5_LSKkcAYN</t>
  </si>
  <si>
    <t>CGE000927</t>
  </si>
  <si>
    <t>5NJBH4PW200571R</t>
  </si>
  <si>
    <t>https://drive.google.com/open?id=1X2jiEok5cMIHSSgYMjj5WVGeOQx8kGDe</t>
  </si>
  <si>
    <t>210000051051-0000</t>
  </si>
  <si>
    <t>CGE000928</t>
  </si>
  <si>
    <t>CGOMEZV</t>
  </si>
  <si>
    <t>4CE7392HXP</t>
  </si>
  <si>
    <t>NB-4CE7392HXP</t>
  </si>
  <si>
    <t>https://drive.google.com/open?id=1VtlmcF0ZbylO0w3FKojjpG-BVvIdiwVc</t>
  </si>
  <si>
    <t>510000004497-0000</t>
  </si>
  <si>
    <t>FCH12439S6C</t>
  </si>
  <si>
    <t>https://drive.google.com/open?id=1KTSOIARHW_zczHaqnM7s-INLGotS6SxX</t>
  </si>
  <si>
    <t>210000062652-0000</t>
  </si>
  <si>
    <t>CGE000929</t>
  </si>
  <si>
    <t>5NJBH4PW200839P</t>
  </si>
  <si>
    <t>https://drive.google.com/open?id=1_iMyueaJkPGBz_F2FvJw2t4G4dg_TLEn</t>
  </si>
  <si>
    <t>210000062680-0000</t>
  </si>
  <si>
    <t>CGE000939</t>
  </si>
  <si>
    <t>5NJBH4PW200596W</t>
  </si>
  <si>
    <t>https://drive.google.com/open?id=13iXO7rGJGq5l3yTQfiiRcAGW7GMlNAGI</t>
  </si>
  <si>
    <t>CGE000942</t>
  </si>
  <si>
    <t>210000062644-0000</t>
  </si>
  <si>
    <t>CGE000940</t>
  </si>
  <si>
    <t>PAMELA CID</t>
  </si>
  <si>
    <t>5NJBH4PW200536B</t>
  </si>
  <si>
    <t>https://drive.google.com/open?id=1_4tmm4gWTScvjgt0qdJeKuXW5id5OXu-</t>
  </si>
  <si>
    <t>210000062667-0000</t>
  </si>
  <si>
    <t>CGE000944</t>
  </si>
  <si>
    <t>5NJBH4PW200568E</t>
  </si>
  <si>
    <t>https://drive.google.com/open?id=1Lv23FHrT36jJpN-3_4Zy0tYUGHoC_z4l</t>
  </si>
  <si>
    <t>210000052283-0000</t>
  </si>
  <si>
    <t>CGE000912</t>
  </si>
  <si>
    <t>GUARDIAPARRAL</t>
  </si>
  <si>
    <t>4CE7392J08</t>
  </si>
  <si>
    <t>NB-4CE7392J08</t>
  </si>
  <si>
    <t>https://drive.google.com/open?id=1N5goa0SPxlT5womggSJHW6g6Ld7a-tQ7</t>
  </si>
  <si>
    <t>210000062646-0000</t>
  </si>
  <si>
    <t>CGE000911</t>
  </si>
  <si>
    <t>LUCAS BASTIAN RIVERA CASTILLO</t>
  </si>
  <si>
    <t>5NJBH4PW200662X</t>
  </si>
  <si>
    <t>https://drive.google.com/open?id=1r-I2OmQ7sII0Flolv082VwlFznDUPsfC</t>
  </si>
  <si>
    <t>210000062678-0000</t>
  </si>
  <si>
    <t>CGE000943</t>
  </si>
  <si>
    <t>5NJBH4PW200544K</t>
  </si>
  <si>
    <t>https://drive.google.com/open?id=1ue25gadmpVNBJcu_C4oPmhQGlKa5GfGp</t>
  </si>
  <si>
    <t>210000028059-0000</t>
  </si>
  <si>
    <t>CGE000945</t>
  </si>
  <si>
    <t>LBRIVERAC</t>
  </si>
  <si>
    <t>MXL13615K8</t>
  </si>
  <si>
    <t>COMPAQ 8200 ELITE SMALL FARM FACTOR</t>
  </si>
  <si>
    <t>https://drive.google.com/open?id=1CD2TO5wXTsusjMrhik1MKg1nCYjjWTHk</t>
  </si>
  <si>
    <t>210000062671-0000</t>
  </si>
  <si>
    <t>CGE000913</t>
  </si>
  <si>
    <t>5NJBH4PW200564D</t>
  </si>
  <si>
    <t>https://drive.google.com/open?id=1xcVyfG_t77Pw1G9H9szgMOuaktvHtGkc</t>
  </si>
  <si>
    <t>210000062687-0000</t>
  </si>
  <si>
    <t>CGE000914</t>
  </si>
  <si>
    <t>5NJBH4PW200590K</t>
  </si>
  <si>
    <t>https://drive.google.com/open?id=1ZhoYTN6i46AQmggezekH5Dp8N1rE3wNq</t>
  </si>
  <si>
    <t>210000062159-0000</t>
  </si>
  <si>
    <t>CGE000078</t>
  </si>
  <si>
    <t>DIVASQUEZG</t>
  </si>
  <si>
    <t>4CE238B27T</t>
  </si>
  <si>
    <t>DK4CE238B27T</t>
  </si>
  <si>
    <t>https://drive.google.com/open?id=1FdlhGL_0F-wIFWlR2XZdzngv4zwDDT3Y</t>
  </si>
  <si>
    <t>210000043922-0000</t>
  </si>
  <si>
    <t>CGE008354</t>
  </si>
  <si>
    <t>CECILIA DEL TRÁNSITO ARANGUIZ SEPÚLVEDA</t>
  </si>
  <si>
    <t>EJECUTIVOCDT</t>
  </si>
  <si>
    <t>5CG62240NC</t>
  </si>
  <si>
    <t>TENIENTE BELLO 105</t>
  </si>
  <si>
    <t>PUENTE ALTO</t>
  </si>
  <si>
    <t>https://drive.google.com/open?id=1R8RkMT3PGJVwDnm7sNR_BZ-1I7nWETZx</t>
  </si>
  <si>
    <t>210000023063-0000</t>
  </si>
  <si>
    <t>CGE003589</t>
  </si>
  <si>
    <t>PATRICIA MARISOL SANDOVAL CEBALLOS</t>
  </si>
  <si>
    <t>EJECUTIVOAT_PSC</t>
  </si>
  <si>
    <t>CN-0X706H-72872-0BS-CT8L</t>
  </si>
  <si>
    <t>DT4CE237DHBQ</t>
  </si>
  <si>
    <t>17" E1709W</t>
  </si>
  <si>
    <t>CARRERA 464</t>
  </si>
  <si>
    <t>QUIRIHUE</t>
  </si>
  <si>
    <t>https://drive.google.com/open?id=1VSftKURQYR2yjd-UyKJT6qTNdAT1ejuC</t>
  </si>
  <si>
    <t>210000066929-0000</t>
  </si>
  <si>
    <t>CGE011472</t>
  </si>
  <si>
    <t>MP228RJC</t>
  </si>
  <si>
    <t>https://drive.google.com/open?id=1z1DVNBB8pnUlTNtyrd7hKIqnDQclT2a-</t>
  </si>
  <si>
    <t>210000062176-0000</t>
  </si>
  <si>
    <t>CGE000110</t>
  </si>
  <si>
    <t>4CE237DHBQ</t>
  </si>
  <si>
    <t>HP PRO SFF 400 G9</t>
  </si>
  <si>
    <t>https://drive.google.com/open?id=1lZZIyhHXcJN59-tYABDPdP_Fsy8QM-fS</t>
  </si>
  <si>
    <t>210000664339-0000</t>
  </si>
  <si>
    <t>GCE010411</t>
  </si>
  <si>
    <t>CONSUELO ALEJANDRA MALDONADO CATALÁN</t>
  </si>
  <si>
    <t>EJECUTIVOCAMC</t>
  </si>
  <si>
    <t>MP2GDM1T</t>
  </si>
  <si>
    <t>https://drive.google.com/open?id=1pIhQfwbrce9b4YVUDzizMsF9tvDYK8uY</t>
  </si>
  <si>
    <t>210000061199-0000</t>
  </si>
  <si>
    <t>CGE002346</t>
  </si>
  <si>
    <t>JOSE LUIS SEPÚLVEDA SEPÚLVEDA</t>
  </si>
  <si>
    <t>JLSEPULVEDAS</t>
  </si>
  <si>
    <t>5CD207HD46</t>
  </si>
  <si>
    <t>DT5CD207HD46</t>
  </si>
  <si>
    <t>HP PROBOOK 440 G8 NOTEBOOK</t>
  </si>
  <si>
    <t>ÁREA MANTENIMIENTO</t>
  </si>
  <si>
    <t>210000066583-0000</t>
  </si>
  <si>
    <t>CGE010238</t>
  </si>
  <si>
    <t>JLSEPUVELDAS</t>
  </si>
  <si>
    <t>W1D2451G0990</t>
  </si>
  <si>
    <t>NB5CD207HD46</t>
  </si>
  <si>
    <t>CGE011365</t>
  </si>
  <si>
    <t>DORITA ROSE LABRIN PEREZ</t>
  </si>
  <si>
    <t>EJECUTIVODRLP</t>
  </si>
  <si>
    <t>MP2Z8RMS</t>
  </si>
  <si>
    <t>210000063687-0000</t>
  </si>
  <si>
    <t>CGE005212</t>
  </si>
  <si>
    <t>NICOLÁS ANTONIO MATAMALA AGUILERA</t>
  </si>
  <si>
    <t>NAMATAMALAA</t>
  </si>
  <si>
    <t>2S8B9W3</t>
  </si>
  <si>
    <t>NB-2S8B9W3</t>
  </si>
  <si>
    <t>798395890049-0000</t>
  </si>
  <si>
    <t>CGE011374</t>
  </si>
  <si>
    <t>CHRISTOPHER ISRAEL BUSTOS URRUTIA</t>
  </si>
  <si>
    <t>EJECUTIVOAT_CBU</t>
  </si>
  <si>
    <t>MP2Z8RGA</t>
  </si>
  <si>
    <t>https://drive.google.com/open?id=1na8rYe9sRJIWseRYZdc7ZcA6VGNNTyhF</t>
  </si>
  <si>
    <t>CGE010240</t>
  </si>
  <si>
    <t>W1D2451G0995</t>
  </si>
  <si>
    <t>210000066528-0000</t>
  </si>
  <si>
    <t>CGE010496</t>
  </si>
  <si>
    <t>ARACELLY SOLEDAD VALENZUELA GODOY</t>
  </si>
  <si>
    <t>EJECUTIVOASVG</t>
  </si>
  <si>
    <t>MP2GC8ZW</t>
  </si>
  <si>
    <t>https://drive.google.com/open?id=1MitpmJP8XsC2XzwL7MHNm0cZmww6I0Jp</t>
  </si>
  <si>
    <t>210000029962-0000</t>
  </si>
  <si>
    <t>CGE002084</t>
  </si>
  <si>
    <t>CRISTIAN ALEJANDRO SAN MARTIN RIOS</t>
  </si>
  <si>
    <t>CASANMARTINR</t>
  </si>
  <si>
    <t>PF1BHFV4</t>
  </si>
  <si>
    <t>NB-PF1BHFV4</t>
  </si>
  <si>
    <t>THINKPAD 20Q6S10900</t>
  </si>
  <si>
    <t>210000066472-0000</t>
  </si>
  <si>
    <t>CGE010513</t>
  </si>
  <si>
    <t>JAVIERA CONSTANZA LEIVA SUAZO</t>
  </si>
  <si>
    <t>EJECUTIVOJCLS</t>
  </si>
  <si>
    <t>MP2GDFRG</t>
  </si>
  <si>
    <t>https://drive.google.com/open?id=1Xa6P3T5KRz4xAEJXfODRED39BImXYwlz</t>
  </si>
  <si>
    <t>210000066582-0000</t>
  </si>
  <si>
    <t>CGE010232</t>
  </si>
  <si>
    <t>W1D2451G0988</t>
  </si>
  <si>
    <t>NBPF1BHFV4</t>
  </si>
  <si>
    <t>210000063699-0000</t>
  </si>
  <si>
    <t>CGE005636</t>
  </si>
  <si>
    <t>RODRIGO IVAN SUAZO ESCOBAR</t>
  </si>
  <si>
    <t>RISUAZOE</t>
  </si>
  <si>
    <t>34HB9W3</t>
  </si>
  <si>
    <t>NB-34HB9W3</t>
  </si>
  <si>
    <t>210000066901-0000</t>
  </si>
  <si>
    <t>CGE011513</t>
  </si>
  <si>
    <t>ISABEL YOLANDA ORMEÑO VERA</t>
  </si>
  <si>
    <t>EJECUTIVOIYOV</t>
  </si>
  <si>
    <t>MP2Z8RKL</t>
  </si>
  <si>
    <t>https://drive.google.com/open?id=16ePeKBnaAwO6pJ3sKzb0s8uFwRDtPHdg</t>
  </si>
  <si>
    <t>210000066577-0000</t>
  </si>
  <si>
    <t>CGE010229</t>
  </si>
  <si>
    <t>W1D2451G0959</t>
  </si>
  <si>
    <t>210000066532-0000</t>
  </si>
  <si>
    <t>CGE010498</t>
  </si>
  <si>
    <t>FRANCISCA MARGARITA VALENZUELA MORENO</t>
  </si>
  <si>
    <t>EJECUTIVOFMVM</t>
  </si>
  <si>
    <t>MP2GDJ3K</t>
  </si>
  <si>
    <t>https://drive.google.com/open?id=1Pyq-1YEV0JPlyhgVyN0d4R4s0gylee8x</t>
  </si>
  <si>
    <t>210000060281-0000</t>
  </si>
  <si>
    <t>CGE002332</t>
  </si>
  <si>
    <t>RODRIGO ALEJANDRO DIAZ MUÑOZ</t>
  </si>
  <si>
    <t>RADIAZM</t>
  </si>
  <si>
    <t>R9136YT2</t>
  </si>
  <si>
    <t>NBR9136YT2</t>
  </si>
  <si>
    <t>210000066661-0000</t>
  </si>
  <si>
    <t>CGE010713</t>
  </si>
  <si>
    <t>CN-01RKW9-QDC00</t>
  </si>
  <si>
    <t>210000061631-0000</t>
  </si>
  <si>
    <t>CGE002198</t>
  </si>
  <si>
    <t>FABIÁN ANGELO OLAVE PERALTA</t>
  </si>
  <si>
    <t>FAOLAVEP</t>
  </si>
  <si>
    <t>5CD207HFD9</t>
  </si>
  <si>
    <t>https://drive.google.com/open?id=1qzLIiDGdwytlKN2eutuuAn30JI_gNmUE</t>
  </si>
  <si>
    <t>CGE004438</t>
  </si>
  <si>
    <t>MOISÉS ABRAHAM GARCÍA SALGADO</t>
  </si>
  <si>
    <t>MGARCIAS</t>
  </si>
  <si>
    <t>BPB89W3</t>
  </si>
  <si>
    <t>210000026149-0000</t>
  </si>
  <si>
    <t>CGE003587</t>
  </si>
  <si>
    <t>MARLIN SUSANA VERA VASQUEZ</t>
  </si>
  <si>
    <t>EJECUTIVOMSVV</t>
  </si>
  <si>
    <t>MXL1341P62</t>
  </si>
  <si>
    <t>DTMXL1341P62</t>
  </si>
  <si>
    <t>Ok</t>
  </si>
  <si>
    <t>https://drive.google.com/open?id=1iFrkQyeR9WWU-8OVkwtr2nN7noqTQGne</t>
  </si>
  <si>
    <t>210000029970-0000</t>
  </si>
  <si>
    <t>CGE003588</t>
  </si>
  <si>
    <t>3CQ137CRKN</t>
  </si>
  <si>
    <t>https://drive.google.com/open?id=14PoWuAVSbju_28jkf_P7MIlgkslYvu5B</t>
  </si>
  <si>
    <t>210000066609-0000</t>
  </si>
  <si>
    <t>CGE010457</t>
  </si>
  <si>
    <t>SAMUEL ROA RIQUELME</t>
  </si>
  <si>
    <t>SROAR</t>
  </si>
  <si>
    <t>W1D2451G0903</t>
  </si>
  <si>
    <t>384B9W3</t>
  </si>
  <si>
    <t>210000062651-0000</t>
  </si>
  <si>
    <t>CGE000962</t>
  </si>
  <si>
    <t>5NJBH4PW200836L</t>
  </si>
  <si>
    <t>https://drive.google.com/open?id=19iDjcvoopAlb7j-6HjNXWSDQ9lEKBS0o</t>
  </si>
  <si>
    <t>210000063594-0000</t>
  </si>
  <si>
    <t>CGE005205</t>
  </si>
  <si>
    <t>210000027598-0000</t>
  </si>
  <si>
    <t>CGE000954</t>
  </si>
  <si>
    <t>GUARDATIA</t>
  </si>
  <si>
    <t>MXL13611J6</t>
  </si>
  <si>
    <t>DT-MXL13611J6</t>
  </si>
  <si>
    <t>https://drive.google.com/open?id=1-YcTIoIeyrRUBod7FqjVB6TzaR8UiocX</t>
  </si>
  <si>
    <t>210000062658-0000</t>
  </si>
  <si>
    <t>CGE001004</t>
  </si>
  <si>
    <t>5NJBH4PW200649H</t>
  </si>
  <si>
    <t>https://drive.google.com/open?id=19UQl15nWp2z5I2xM04c2JHXqfulD7-PI</t>
  </si>
  <si>
    <t>CGE007432</t>
  </si>
  <si>
    <t>ALEJANDRO ISMAEL AVILA CATALAN</t>
  </si>
  <si>
    <t>AIAVILAC</t>
  </si>
  <si>
    <t>F4NZ704</t>
  </si>
  <si>
    <t>DT-F4NZ704</t>
  </si>
  <si>
    <t>OPTIPLEX</t>
  </si>
  <si>
    <t>CGE000949</t>
  </si>
  <si>
    <t>5NJBH4PW200833F</t>
  </si>
  <si>
    <t>https://drive.google.com/open?id=1eWcLn8WRrd6fmLMxU0bpaSOMd610gteE</t>
  </si>
  <si>
    <t>210000062661-0000</t>
  </si>
  <si>
    <t>CGE000909</t>
  </si>
  <si>
    <t>5NJBH4PW200583W</t>
  </si>
  <si>
    <t>https://drive.google.com/open?id=16EEm5QJV2p_Oh1Nm4uqBscfq7Bs8whp3</t>
  </si>
  <si>
    <t>210000027319-0000</t>
  </si>
  <si>
    <t>PABLO FUENZALIDA</t>
  </si>
  <si>
    <t>PAFUENZALIDAP</t>
  </si>
  <si>
    <t>CNC115T2F7</t>
  </si>
  <si>
    <t>2 NORTE 798</t>
  </si>
  <si>
    <t>Funciona correctamente, sin daños</t>
  </si>
  <si>
    <t>https://drive.google.com/open?id=1_j_Rf1BdRQfftgnNTf04vBZ9cZjDBbZf</t>
  </si>
  <si>
    <t>510000007080-0000</t>
  </si>
  <si>
    <t>SIN USUARIO FIJO</t>
  </si>
  <si>
    <t>FCH124B3KL</t>
  </si>
  <si>
    <t>CISCO IP PHONE 7961</t>
  </si>
  <si>
    <t>https://drive.google.com/open?id=16RfimhoMUCiT2L3NX5jra0gtAUyqVsVR</t>
  </si>
  <si>
    <t>210000062645-0000</t>
  </si>
  <si>
    <t>CGE000951</t>
  </si>
  <si>
    <t>SOFÍA ISIDORA MATUS MORALES</t>
  </si>
  <si>
    <t>5NJBH4PW200584R</t>
  </si>
  <si>
    <t>https://drive.google.com/open?id=1Z5YCOmOLTwMJ1QbNlVfLfGBIVX0oeDSL</t>
  </si>
  <si>
    <t>210000063608-0000</t>
  </si>
  <si>
    <t>CGE005590</t>
  </si>
  <si>
    <t>MATIAS ALEJANDRO SAAVEDRA CAMPOS</t>
  </si>
  <si>
    <t>MSAAVEDRAC</t>
  </si>
  <si>
    <t>B8HB9W3</t>
  </si>
  <si>
    <t>NBB8HB9W3</t>
  </si>
  <si>
    <t>JOSÉ MANSO DE VELASCO N° 399</t>
  </si>
  <si>
    <t>LOS ÁNGELES</t>
  </si>
  <si>
    <t>ÁREA TÉCNICA</t>
  </si>
  <si>
    <t>210000024759-0000</t>
  </si>
  <si>
    <t>CGE000952</t>
  </si>
  <si>
    <t>CNC114QD45</t>
  </si>
  <si>
    <t>https://drive.google.com/open?id=1b185WbQR7BUlHZX2nr9bEHmAhBQNvEPL</t>
  </si>
  <si>
    <t>210000024836-0000</t>
  </si>
  <si>
    <t>CGE002651</t>
  </si>
  <si>
    <t>RAASTUDILLOG</t>
  </si>
  <si>
    <t>CNC114QD9P</t>
  </si>
  <si>
    <t>https://drive.google.com/open?id=1YvVWMHGi0F2TRAQ-Uq4BT09-wYNBZ76_</t>
  </si>
  <si>
    <t>210000062639-0000</t>
  </si>
  <si>
    <t>CGE000953</t>
  </si>
  <si>
    <t>5NJBH4PW200831T</t>
  </si>
  <si>
    <t>https://drive.google.com/open?id=1cCx1x9UJYBOyrkEc1JTjCtx8R53i70_w</t>
  </si>
  <si>
    <t>210000045862-0000</t>
  </si>
  <si>
    <t>CGE002742</t>
  </si>
  <si>
    <t>LUIS ANDRÉS DÍAZ GALLARDO</t>
  </si>
  <si>
    <t>LADIAZG</t>
  </si>
  <si>
    <t>SCG6411YSN</t>
  </si>
  <si>
    <t>NBSCG6411YSN</t>
  </si>
  <si>
    <t>https://drive.google.com/open?id=1_SNbk_mqbPMaIinwqiAE43Mq4nqfXR8L</t>
  </si>
  <si>
    <t>CGE000950</t>
  </si>
  <si>
    <t>SIMATUSM</t>
  </si>
  <si>
    <t>MJ0EJZ1B</t>
  </si>
  <si>
    <t>DT-MJ0EJZ1B</t>
  </si>
  <si>
    <t>CGE000902</t>
  </si>
  <si>
    <t>ROTATIVO</t>
  </si>
  <si>
    <t>OPERADOR</t>
  </si>
  <si>
    <t>7JQYFB2</t>
  </si>
  <si>
    <t>DESKTOP-LVFJAPM</t>
  </si>
  <si>
    <t>XPS</t>
  </si>
  <si>
    <t>210000061641-0000</t>
  </si>
  <si>
    <t>CGE001095</t>
  </si>
  <si>
    <t>CHRISTIAN GOMEZ CÁRDENAS</t>
  </si>
  <si>
    <t>CRGOMEZC</t>
  </si>
  <si>
    <t>5CD207HDKJ</t>
  </si>
  <si>
    <t>NB5CD207HDKJ</t>
  </si>
  <si>
    <t>210000066635-0000</t>
  </si>
  <si>
    <t>CGE010254</t>
  </si>
  <si>
    <t>W1D2451G0930</t>
  </si>
  <si>
    <t>NB5CG6411YSN</t>
  </si>
  <si>
    <t>https://drive.google.com/open?id=14tuRWGTX6WuvbH25ocdm6-Vi3erdd7CZ</t>
  </si>
  <si>
    <t>No visible</t>
  </si>
  <si>
    <t>CGE002649</t>
  </si>
  <si>
    <t>5CD207HF5Q</t>
  </si>
  <si>
    <t>NB5CD207HF5Q</t>
  </si>
  <si>
    <t>Funciona correctamente, daños estético</t>
  </si>
  <si>
    <t>https://drive.google.com/open?id=15mVPtgtXti4NAjoiYpYK7XDLMqx3ILPw</t>
  </si>
  <si>
    <t>210000027230-0000</t>
  </si>
  <si>
    <t>CGE000903</t>
  </si>
  <si>
    <t>CNC118QSN7</t>
  </si>
  <si>
    <t>https://drive.google.com/open?id=184kBGOusx00Z8dsJp7rkahwwTiPdMx7S</t>
  </si>
  <si>
    <t>510000003867-0000</t>
  </si>
  <si>
    <t>FCH12468XUK</t>
  </si>
  <si>
    <t>Funciona correctamente</t>
  </si>
  <si>
    <t>https://drive.google.com/open?id=1JCDi7q2jj71Bjnz3pplzWRgEkrSWTTMa</t>
  </si>
  <si>
    <t>210000062191-0000</t>
  </si>
  <si>
    <t>CGE000048</t>
  </si>
  <si>
    <t>BZRYH4ZT400234A</t>
  </si>
  <si>
    <t>210000043924-0000</t>
  </si>
  <si>
    <t>CGE002948</t>
  </si>
  <si>
    <t>GONZALO ENRIQUE SÁNCHEZ FIGUEROA</t>
  </si>
  <si>
    <t>GESANCHEZF</t>
  </si>
  <si>
    <t>5CG622412C</t>
  </si>
  <si>
    <t>NB5CG622412C</t>
  </si>
  <si>
    <t>https://drive.google.com/open?id=1rJLwXtg1ta6dXDXvGU-Q1qpvuhtm1LFz</t>
  </si>
  <si>
    <t>CGE000966</t>
  </si>
  <si>
    <t>MJ0EJZ24</t>
  </si>
  <si>
    <t>CGE006673</t>
  </si>
  <si>
    <t>CESAR PEREZ</t>
  </si>
  <si>
    <t>VN 0MDK14 WS700 418 A3BU A02</t>
  </si>
  <si>
    <t>https://drive.google.com/open?id=16Fff9yD8Zi6ABRYWY3ghIIvFaYfEOqlL</t>
  </si>
  <si>
    <t>210000062670-0000</t>
  </si>
  <si>
    <t>CGE000955</t>
  </si>
  <si>
    <t>5NJBH4PW200838E</t>
  </si>
  <si>
    <t>https://drive.google.com/open?id=1MfiwUKLWKj4rLgajtjGQjbVwgYJzV_FV</t>
  </si>
  <si>
    <t>210000064143-0000</t>
  </si>
  <si>
    <t>CGE006019</t>
  </si>
  <si>
    <t>DANIELA MUÑOZ</t>
  </si>
  <si>
    <t>DGMUNOZG</t>
  </si>
  <si>
    <t>7ZQRK24</t>
  </si>
  <si>
    <t>NB7ZQRK24</t>
  </si>
  <si>
    <t>https://drive.google.com/open?id=1azvWQEUyAAdyBM7rNfcxqo6vgShvnEBY</t>
  </si>
  <si>
    <t>210000024947-0000</t>
  </si>
  <si>
    <t>CGE000968</t>
  </si>
  <si>
    <t>CNK9430BP1</t>
  </si>
  <si>
    <t>https://drive.google.com/open?id=1KGa0V9CPFIdmqqf_NlzrsbFrk2_LmvYr</t>
  </si>
  <si>
    <t>210000060388-0000</t>
  </si>
  <si>
    <t>1CR1202Z0</t>
  </si>
  <si>
    <t>https://drive.google.com/open?id=1Mfo5XnJauk3fszNzpXXIeAV2R0X-g_9p</t>
  </si>
  <si>
    <t>210000062660-0000</t>
  </si>
  <si>
    <t>CGE000967</t>
  </si>
  <si>
    <t>5NJBH4PW200356B</t>
  </si>
  <si>
    <t>https://drive.google.com/open?id=1Dph83yLE-tGZK67pQnc1Xsuwa_TPDaJK</t>
  </si>
  <si>
    <t>210000045769-0000</t>
  </si>
  <si>
    <t>CGE002684</t>
  </si>
  <si>
    <t>LUSGARDA VERGARA</t>
  </si>
  <si>
    <t>LVERGARA</t>
  </si>
  <si>
    <t>5CG8402GOQ</t>
  </si>
  <si>
    <t>NB5CG8402GOQ</t>
  </si>
  <si>
    <t>https://drive.google.com/open?id=1cwbcfjBnayskgSQb2laNOkFOTsOtOHFN</t>
  </si>
  <si>
    <t>210000051082-0000</t>
  </si>
  <si>
    <t>CGE000960</t>
  </si>
  <si>
    <t>GUARDIATA</t>
  </si>
  <si>
    <t>4CE7392HP4</t>
  </si>
  <si>
    <t>DK-4CE7392HP4</t>
  </si>
  <si>
    <t>PRODESK 400</t>
  </si>
  <si>
    <t>https://drive.google.com/open?id=17KDeHZj7cv6pycrzXiaLvmfVRujybPXV</t>
  </si>
  <si>
    <t>210000062669-0000</t>
  </si>
  <si>
    <t>CGE000964</t>
  </si>
  <si>
    <t>5NJBH4PW200852B</t>
  </si>
  <si>
    <t>https://drive.google.com/open?id=1AigkRcEEiuSxb9WfvcdPNh8YivEawbZX</t>
  </si>
  <si>
    <t>210000060423-0000</t>
  </si>
  <si>
    <t>1CR12102ZT</t>
  </si>
  <si>
    <t>https://drive.google.com/open?id=1sMoJe4mq_b6D9ymj6ucrktXXqUqP6cvE</t>
  </si>
  <si>
    <t>210000062688-0000</t>
  </si>
  <si>
    <t>CGE000961</t>
  </si>
  <si>
    <t>5NJBH4PW200848Z</t>
  </si>
  <si>
    <t>https://drive.google.com/open?id=1b6zM8oZQI3yALrsVoTn6O_w0yLsppMC9</t>
  </si>
  <si>
    <t>210000063805-0000</t>
  </si>
  <si>
    <t>CGE005481</t>
  </si>
  <si>
    <t>FRANCISCA CASANOVA</t>
  </si>
  <si>
    <t>FCASANOVA</t>
  </si>
  <si>
    <t>DELL 24</t>
  </si>
  <si>
    <t>https://drive.google.com/open?id=1OWLjQIc9hFuJw34P1F0AeeZZLsyDPjBW</t>
  </si>
  <si>
    <t>CGE001005</t>
  </si>
  <si>
    <t>OCIEL BENEDICTO JARA MUNOZ</t>
  </si>
  <si>
    <t>OBJARAM</t>
  </si>
  <si>
    <t>MJ0EJYZK</t>
  </si>
  <si>
    <t>210000049155-0000</t>
  </si>
  <si>
    <t>NB-5CG7411CGS</t>
  </si>
  <si>
    <t>HO ELITEBOOK</t>
  </si>
  <si>
    <t>https://drive.google.com/open?id=13MrZyLTtBgOQOSfaP22MTOMjCpHu57iM</t>
  </si>
  <si>
    <t>210000062640-0000</t>
  </si>
  <si>
    <t>CGE000965</t>
  </si>
  <si>
    <t>5NJBH4PW200593N</t>
  </si>
  <si>
    <t>https://drive.google.com/open?id=1M-UUwLNoCfNkWXbmO_xJaoLkvDZfgk78</t>
  </si>
  <si>
    <t>210000042619-0000</t>
  </si>
  <si>
    <t>5CG532W7M2</t>
  </si>
  <si>
    <t>https://drive.google.com/open?id=1KgdVXe50NPjhenUAwPZB2l8MQhpt3zJ3</t>
  </si>
  <si>
    <t>210000062674-0000</t>
  </si>
  <si>
    <t>CGE001002</t>
  </si>
  <si>
    <t>5NJBH4PW200646P</t>
  </si>
  <si>
    <t>https://drive.google.com/open?id=1V38jEjIz33Fc-oyvC0y1sQyt03NPuL-r</t>
  </si>
  <si>
    <t>210000026565-0000</t>
  </si>
  <si>
    <t>CGE001003</t>
  </si>
  <si>
    <t>CNC115PQRT</t>
  </si>
  <si>
    <t>https://drive.google.com/open?id=1y7FTuvGYcVJvT1_oXFF9s-c-GLQPiT6Q</t>
  </si>
  <si>
    <t>210000022369-0000</t>
  </si>
  <si>
    <t>CGE007441</t>
  </si>
  <si>
    <t>CATHERINE ALIAGA</t>
  </si>
  <si>
    <t>CN ON445N 74261 09R 2KGS</t>
  </si>
  <si>
    <t>https://drive.google.com/open?id=1XfxRjNea402XQg9I41DeRy_PM2GozToe</t>
  </si>
  <si>
    <t>210000049592-0000</t>
  </si>
  <si>
    <t>CGE000904</t>
  </si>
  <si>
    <t>MATIAS ALEJANDRO TOLOZA BOBADILLA</t>
  </si>
  <si>
    <t>MATOLOZAB</t>
  </si>
  <si>
    <t>4CE7392HWW</t>
  </si>
  <si>
    <t>DT-4CE7392HWW</t>
  </si>
  <si>
    <t>SUPERVISION</t>
  </si>
  <si>
    <t>https://drive.google.com/open?id=1BxZOhZCXE06q8EqDe_qMm4IQBkLapHO8</t>
  </si>
  <si>
    <t>210000026605-0000</t>
  </si>
  <si>
    <t>CNC118QSS1</t>
  </si>
  <si>
    <t>https://drive.google.com/open?id=1Py1hz82MqzQEC7USUmvPyLdSSbcvFO57</t>
  </si>
  <si>
    <t>CGE005656</t>
  </si>
  <si>
    <t>AMCEBALLOSD</t>
  </si>
  <si>
    <t>HLZB9W3</t>
  </si>
  <si>
    <t>DELL LATITUDE 7440</t>
  </si>
  <si>
    <t>https://drive.google.com/open?id=1UYjhZ49z3HhuQyQqfJCrImSWTRT9fn6t</t>
  </si>
  <si>
    <t>210000062676-0000</t>
  </si>
  <si>
    <t>CGE000922</t>
  </si>
  <si>
    <t>5NJBH4PW200644J</t>
  </si>
  <si>
    <t>https://drive.google.com/open?id=1zJQxbCPmGkH0PNn0bh5GIOjmZIYsNzN5</t>
  </si>
  <si>
    <t>210000063856-0000</t>
  </si>
  <si>
    <t>CGE005487</t>
  </si>
  <si>
    <t>CN 0101CF</t>
  </si>
  <si>
    <t>https://drive.google.com/open?id=1ksr3n7NG98C1Ah1n21iDFfRPlIclUPhl</t>
  </si>
  <si>
    <t>CGE001001</t>
  </si>
  <si>
    <t>CRISTOBAL BENJAMÍN GRANDON NAVARRO</t>
  </si>
  <si>
    <t>CBGRANDONN</t>
  </si>
  <si>
    <t>MJ0EJZ1W1</t>
  </si>
  <si>
    <t>DT-MJ0EJZ1W1</t>
  </si>
  <si>
    <t>210000062657-0000</t>
  </si>
  <si>
    <t>CGE001000</t>
  </si>
  <si>
    <t>5NJBH4PW200577D</t>
  </si>
  <si>
    <t>https://drive.google.com/open?id=1ckEo7YeKX5qsh_fj1DO_JDr30AnX8ekK</t>
  </si>
  <si>
    <t>210000061160-0000</t>
  </si>
  <si>
    <t>CGE001478</t>
  </si>
  <si>
    <t>CHRISTIAN VALENZUELA</t>
  </si>
  <si>
    <t>CVALENZUELAM</t>
  </si>
  <si>
    <t>5CD207HCW1</t>
  </si>
  <si>
    <t>NB5CD207HCW1</t>
  </si>
  <si>
    <t>https://drive.google.com/open?id=1Ci_vMFBzTmpHRth_VYaolzm3mA-ACqHf</t>
  </si>
  <si>
    <t>210000062641-0000</t>
  </si>
  <si>
    <t>CGE000959</t>
  </si>
  <si>
    <t>5NJBH4PW200639B</t>
  </si>
  <si>
    <t>https://drive.google.com/open?id=1ZfBFzzgBGlXNv16jDDa10pTqoC1qZ4s_</t>
  </si>
  <si>
    <t>210000033360-0000</t>
  </si>
  <si>
    <t>CGE000999</t>
  </si>
  <si>
    <t>CNC145P39M</t>
  </si>
  <si>
    <t>https://drive.google.com/open?id=16Pdbfs4rCtg0LRIYJt-afvFD3CC8s1hg</t>
  </si>
  <si>
    <t>CNN7322821</t>
  </si>
  <si>
    <t>210000061076-0000</t>
  </si>
  <si>
    <t>CGE001486</t>
  </si>
  <si>
    <t>FABIAN RODRIGUEZ</t>
  </si>
  <si>
    <t>FRODRIGUEZ</t>
  </si>
  <si>
    <t>5CD207HCG5</t>
  </si>
  <si>
    <t>NB5CD207HCG5</t>
  </si>
  <si>
    <t>https://drive.google.com/open?id=1gkznBaGTF2dLimo0rW8cp9lRSavggHGo</t>
  </si>
  <si>
    <t>210000051052-0000</t>
  </si>
  <si>
    <t>CGE001008</t>
  </si>
  <si>
    <t>BARBARA ANDREA HEVIA ALBORNOZ</t>
  </si>
  <si>
    <t>BAHEVIAA</t>
  </si>
  <si>
    <t>4CE7392HQ8</t>
  </si>
  <si>
    <t>https://drive.google.com/open?id=1C8WMkNN-phnyB9I517Mdi5RHzEbUm-EI</t>
  </si>
  <si>
    <t>210000062637-0000</t>
  </si>
  <si>
    <t>CGE001007</t>
  </si>
  <si>
    <t>5NJBH4PW200573Y</t>
  </si>
  <si>
    <t>https://drive.google.com/open?id=10T46soKSXUdJMmgo2JYjNVywF_JU8Vav</t>
  </si>
  <si>
    <t>210000027309-0000</t>
  </si>
  <si>
    <t>CGE003118</t>
  </si>
  <si>
    <t>CNC117PWXH</t>
  </si>
  <si>
    <t>COMPAC LE1711</t>
  </si>
  <si>
    <t>https://drive.google.com/open?id=1K-92ZoXyhiEL8cJS9ImOcOGstQXMdc19</t>
  </si>
  <si>
    <t>210000062677-0000</t>
  </si>
  <si>
    <t>CGE001006</t>
  </si>
  <si>
    <t>5NJBH4PW200647K</t>
  </si>
  <si>
    <t>https://drive.google.com/open?id=1CuRsfm36OHepzHpdTQD_OwxJcjBTcfR2</t>
  </si>
  <si>
    <t>210000027733-0000</t>
  </si>
  <si>
    <t>CGE007348</t>
  </si>
  <si>
    <t>LAHERRERAE</t>
  </si>
  <si>
    <t>MXL13611JH</t>
  </si>
  <si>
    <t>DTMXL13611JH</t>
  </si>
  <si>
    <t>https://drive.google.com/open?id=1aRrj-kv46hiwfTzHuok2Wl0QmrhOiTBc</t>
  </si>
  <si>
    <t>210000027224-0000</t>
  </si>
  <si>
    <t>CGE007347</t>
  </si>
  <si>
    <t>LAURA ANDREA HERRERA ESPINOZA</t>
  </si>
  <si>
    <t>CNC118QSK6</t>
  </si>
  <si>
    <t>https://drive.google.com/open?id=1XRPnJhBah4l1YyNhYj2TUR7HTS8QmV5u</t>
  </si>
  <si>
    <t>210000027462-0000</t>
  </si>
  <si>
    <t>CGE073343</t>
  </si>
  <si>
    <t>PAULA VERENNA VALDIVIA MUÑOZ</t>
  </si>
  <si>
    <t>CNC118QSHZ</t>
  </si>
  <si>
    <t>https://drive.google.com/open?id=1Rs3Xj9MXMLTdcsZt4OmqBz6uGaLG1Dgk</t>
  </si>
  <si>
    <t>210000028014-0000</t>
  </si>
  <si>
    <t>DANIEL BECERRA</t>
  </si>
  <si>
    <t>MXL1341PFN</t>
  </si>
  <si>
    <t>DTMXL1341PFN</t>
  </si>
  <si>
    <t>https://drive.google.com/open?id=18KT5RhA1EtSc1jadWFCXf3yy_iMA4MQN</t>
  </si>
  <si>
    <t>510000005999-0000</t>
  </si>
  <si>
    <t>MARÍA FUENTES</t>
  </si>
  <si>
    <t>FCH1246909N</t>
  </si>
  <si>
    <t>IP PHONE 7900</t>
  </si>
  <si>
    <t>https://drive.google.com/open?id=1tGcpQEyScIxa65oeqIwmQi4G66BQgUiP</t>
  </si>
  <si>
    <t>210000013561-0000</t>
  </si>
  <si>
    <t>CGE001393</t>
  </si>
  <si>
    <t>LUISA IVONNE GALVEZ TAPIA</t>
  </si>
  <si>
    <t>CN-0U072N-64180-99S-120S</t>
  </si>
  <si>
    <t>https://drive.google.com/open?id=1Oi0SIcB8GzymuRh2pP7_D9TINNwu5saH</t>
  </si>
  <si>
    <t>210000062155-0000</t>
  </si>
  <si>
    <t>CGE000091</t>
  </si>
  <si>
    <t>LUISA GALVEZ</t>
  </si>
  <si>
    <t>LIGALVEZT</t>
  </si>
  <si>
    <t>4CE238B2BB</t>
  </si>
  <si>
    <t>DT4CE238B2BB</t>
  </si>
  <si>
    <t>https://drive.google.com/open?id=1E0ir60yQrPmPz--4lwOGXA-GYlyDtBCa</t>
  </si>
  <si>
    <t>510000006872-0000</t>
  </si>
  <si>
    <t>FCH12479FTL</t>
  </si>
  <si>
    <t>CP 7911G</t>
  </si>
  <si>
    <t>https://drive.google.com/open?id=1-sXUB6CVZL8-eEs2uGPXD4WWytPMUgG1</t>
  </si>
  <si>
    <t>210000052353-0000</t>
  </si>
  <si>
    <t>URSULA RAMIRES</t>
  </si>
  <si>
    <t>URAMIRES</t>
  </si>
  <si>
    <t>4CE7392HLV</t>
  </si>
  <si>
    <t>DT4CE7392HLV</t>
  </si>
  <si>
    <t>https://drive.google.com/open?id=1Qx2TGt_gSO7NQ8tyBDRUWhjmAV9uaZ-6</t>
  </si>
  <si>
    <t>210000036481-0000</t>
  </si>
  <si>
    <t>CGE007344</t>
  </si>
  <si>
    <t>MARIA VERONICA</t>
  </si>
  <si>
    <t>CNC145P306</t>
  </si>
  <si>
    <t>https://drive.google.com/open?id=1wvtijdNUgdhLfRqA2-HBIH_bfOIrZ-en</t>
  </si>
  <si>
    <t>210000066506-0000</t>
  </si>
  <si>
    <t>CGE010550</t>
  </si>
  <si>
    <t>PERSONA DEL EQUIPO AUSENTE</t>
  </si>
  <si>
    <t>TINKCENTRE</t>
  </si>
  <si>
    <t>https://drive.google.com/open?id=1Yi2VoyEI3azCrG33o4KMfwbwmcOewNlN</t>
  </si>
  <si>
    <t>510000005803-0000</t>
  </si>
  <si>
    <t>FCH12479KZH</t>
  </si>
  <si>
    <t>IP PHONE 7911</t>
  </si>
  <si>
    <t>https://drive.google.com/open?id=1BHhq-6BU7lHrRTpvTm9-beVx5_-JLtlC</t>
  </si>
  <si>
    <t>510000006867-0000</t>
  </si>
  <si>
    <t>FCH12479H8Z</t>
  </si>
  <si>
    <t>https://drive.google.com/open?id=1ONJmC46SgBN3Jtxkjy6Xpm_wmeIki6V5</t>
  </si>
  <si>
    <t>210000021877-0000</t>
  </si>
  <si>
    <t>CGE007341</t>
  </si>
  <si>
    <t>IAGARAUDC</t>
  </si>
  <si>
    <t>MXL1341PF0</t>
  </si>
  <si>
    <t>DTMXL1341PF0</t>
  </si>
  <si>
    <t>HPCOMPAQ 8200 ELITE SMALLFORM FACTOR</t>
  </si>
  <si>
    <t>https://drive.google.com/open?id=1wDdVFioG9-W2i72U5fOTxSYcqZRhfMaA</t>
  </si>
  <si>
    <t>210000026553-0000</t>
  </si>
  <si>
    <t>CGE007338</t>
  </si>
  <si>
    <t>ISABEL ALEJANDRA GARAUD CARRASCO</t>
  </si>
  <si>
    <t>CNC115PRSF</t>
  </si>
  <si>
    <t>https://drive.google.com/open?id=1UFsSYBUkc3ROuJjqM3lcpY27xcH5ICCS</t>
  </si>
  <si>
    <t>210000066404-0000</t>
  </si>
  <si>
    <t>CGE010618</t>
  </si>
  <si>
    <t>DENISSE ANDREA CANCINO VASQUEZ</t>
  </si>
  <si>
    <t>DACANCINOV</t>
  </si>
  <si>
    <t>USUARIO NO SE ENCUENTRA EN LA SUCURSAL</t>
  </si>
  <si>
    <t>https://drive.google.com/open?id=1BUzVzPq2soWMZiz0RahELD6IpBmdsbGo</t>
  </si>
  <si>
    <t>210000063744-0000</t>
  </si>
  <si>
    <t>CGE005416</t>
  </si>
  <si>
    <t>VERONICA ASALGADO</t>
  </si>
  <si>
    <t>VASALGADO</t>
  </si>
  <si>
    <t>D17S003</t>
  </si>
  <si>
    <t>DTD17S003</t>
  </si>
  <si>
    <t>D17S</t>
  </si>
  <si>
    <t>https://drive.google.com/open?id=1WVeTn9RbChJSX7Mj95rIYGM5VUb-CJFN</t>
  </si>
  <si>
    <t>210000002744-0000</t>
  </si>
  <si>
    <t>CGE007353</t>
  </si>
  <si>
    <t>CNC118QRQ8</t>
  </si>
  <si>
    <t>https://drive.google.com/open?id=1TPfG2U-1zrIaIqDrGFAwYMyH-jZsJD_4</t>
  </si>
  <si>
    <t>510000005808-0000</t>
  </si>
  <si>
    <t>MARCIA VARAS VENEGAS</t>
  </si>
  <si>
    <t>FCH1249938T</t>
  </si>
  <si>
    <t>IP PHONE CP 7911G</t>
  </si>
  <si>
    <t>https://drive.google.com/open?id=1uMlpIIaH7OIbYbHYdK82SkkT08eCwrwt</t>
  </si>
  <si>
    <t>210000028136-0000</t>
  </si>
  <si>
    <t>CGE007351</t>
  </si>
  <si>
    <t>CAROL SANDOVAL</t>
  </si>
  <si>
    <t>CSANDOVAL</t>
  </si>
  <si>
    <t>MXL1240NZ4</t>
  </si>
  <si>
    <t>DTMXL1240NZ4</t>
  </si>
  <si>
    <t>https://drive.google.com/open?id=1Eve0NnLSgy9mqSRjGNcuRfdhoIWIKbg5</t>
  </si>
  <si>
    <t>210000026615-0000</t>
  </si>
  <si>
    <t>CGE002931</t>
  </si>
  <si>
    <t>VANIA SUSANA CIFUENTES LEIVA</t>
  </si>
  <si>
    <t>VSCIFUENTESL</t>
  </si>
  <si>
    <t>CNC115PRSL</t>
  </si>
  <si>
    <t>DTMXL1240JTP1</t>
  </si>
  <si>
    <t>https://drive.google.com/open?id=1S5OKSAJJpH39pF7-SVarO4H1JtbJKbI8</t>
  </si>
  <si>
    <t>210000028698-0000</t>
  </si>
  <si>
    <t>CGE007335</t>
  </si>
  <si>
    <t>VALESKA MATURANA</t>
  </si>
  <si>
    <t>VCMATURANAM</t>
  </si>
  <si>
    <t>CNC122NVPX</t>
  </si>
  <si>
    <t>https://drive.google.com/open?id=1Q1Yaf4SN1fOBjQAg5vp2buX_cWPc5w1r</t>
  </si>
  <si>
    <t>210000026315-0000</t>
  </si>
  <si>
    <t>VALESKA CONSUELO MATURANA MATURANA</t>
  </si>
  <si>
    <t>MXL1280W2S</t>
  </si>
  <si>
    <t>DT-MXL1280W2S</t>
  </si>
  <si>
    <t>https://drive.google.com/open?id=1P4mjoRQLt5vEUPX2P9s2ryJ6TKt7u4tM</t>
  </si>
  <si>
    <t>210000030228-0000</t>
  </si>
  <si>
    <t>CGE002932</t>
  </si>
  <si>
    <t>MXL1240JTP</t>
  </si>
  <si>
    <t>https://drive.google.com/open?id=1ow51naAPoxYHW-nN5toKlR4HAOcx5xfj</t>
  </si>
  <si>
    <t>210000008357-0000</t>
  </si>
  <si>
    <t>FCH131381AE</t>
  </si>
  <si>
    <t>https://drive.google.com/open?id=1Iljx2aaMMEf_uxMDHqzTASCnIIX3Gf3N</t>
  </si>
  <si>
    <t>210000045901-0000</t>
  </si>
  <si>
    <t>CGE002744</t>
  </si>
  <si>
    <t>MARIA LOURDES PULGAR SALAZAR</t>
  </si>
  <si>
    <t>MPULGAR</t>
  </si>
  <si>
    <t>5CG6411YC5</t>
  </si>
  <si>
    <t>NB5CG6411YC5</t>
  </si>
  <si>
    <t>CENTRO ESPACIO CONTRATISTA</t>
  </si>
  <si>
    <t>https://drive.google.com/open?id=1xKb9qh5jGcpX5MG5UrA6vCZL-GG9UOVB</t>
  </si>
  <si>
    <t>210000066519-0000</t>
  </si>
  <si>
    <t>CGE010549</t>
  </si>
  <si>
    <t>EJECUTIVOMVV</t>
  </si>
  <si>
    <t>AIOMP2GDJ1J</t>
  </si>
  <si>
    <t>LENOVO TINKCENTRE</t>
  </si>
  <si>
    <t>https://drive.google.com/open?id=1rDTeUZUgveNzyfig47HU4451lsRYF36L</t>
  </si>
  <si>
    <t>510000006758-0000</t>
  </si>
  <si>
    <t>FCH1246842E</t>
  </si>
  <si>
    <t>https://drive.google.com/open?id=1VZHGaPgWsu8PbFZOSz8GrBjxxMZ5SU8V</t>
  </si>
  <si>
    <t>210000028203-0000</t>
  </si>
  <si>
    <t>CGE009284</t>
  </si>
  <si>
    <t>FERNANDA ALEJANDRA TORRES RIVAS</t>
  </si>
  <si>
    <t>EJECUTIVOFATR</t>
  </si>
  <si>
    <t>CNC112QCXW</t>
  </si>
  <si>
    <t>DTMXL1341PDV</t>
  </si>
  <si>
    <t>https://drive.google.com/open?id=1BQ9xMyoGVaxs4NGPg5YB7gjgeGiIDJ1k</t>
  </si>
  <si>
    <t>210000025520-0000</t>
  </si>
  <si>
    <t>CGE002743</t>
  </si>
  <si>
    <t>CNC115PRQ6</t>
  </si>
  <si>
    <t>https://drive.google.com/open?id=1Dg3GB0wCNuGddkz3d217yQk_0d_DGhBN</t>
  </si>
  <si>
    <t>5CD5033GL2</t>
  </si>
  <si>
    <t>HP PROBOOK 450 G10</t>
  </si>
  <si>
    <t>Equipo apoyo terreno</t>
  </si>
  <si>
    <t>https://drive.google.com/open?id=1M-np0U-PI9K62-EAzkMoO7U2WRiz1qjx</t>
  </si>
  <si>
    <t>5CD4484GRS</t>
  </si>
  <si>
    <t>PROBOOK450 G10</t>
  </si>
  <si>
    <t>equipo de apoyo terreno</t>
  </si>
  <si>
    <t>https://drive.google.com/open?id=1fiX29CHM1UG3uOUGb_Jejj4TxI_F4sgg</t>
  </si>
  <si>
    <t>210000028604-0000</t>
  </si>
  <si>
    <t>CARLOS DANIEL GONZÁLEZ BUSTOS</t>
  </si>
  <si>
    <t>CDGONZALEZB</t>
  </si>
  <si>
    <t>CNC145P35G</t>
  </si>
  <si>
    <t>DTMJ0H996Y</t>
  </si>
  <si>
    <t>https://drive.google.com/open?id=1w9tY_CMftkBVNyUe-MQcHlZ5yiTOkFMx</t>
  </si>
  <si>
    <t>210000066624-0000</t>
  </si>
  <si>
    <t>CGE010246</t>
  </si>
  <si>
    <t>W1D2451G0985</t>
  </si>
  <si>
    <t>https://drive.google.com/open?id=1-U12vBIEq0AgpuD5DbOEYs78iAVAwfjt</t>
  </si>
  <si>
    <t>210000059965-0000</t>
  </si>
  <si>
    <t>CGE002936</t>
  </si>
  <si>
    <t>MIGUEL ÁNGEL TOTIN TOTIN</t>
  </si>
  <si>
    <t>EJECUTIVOAT_MTT</t>
  </si>
  <si>
    <t>MJ0EJYZH</t>
  </si>
  <si>
    <t>DTMJ0EJYZH</t>
  </si>
  <si>
    <t>https://drive.google.com/open?id=12Fhzly1iH-kFScFTvlaXbbNJycaBJOba</t>
  </si>
  <si>
    <t>CGE002934</t>
  </si>
  <si>
    <t>MARCELA ISABEL HIGUERAS FIGUEROA</t>
  </si>
  <si>
    <t>EJECUTIVOAT_MHF</t>
  </si>
  <si>
    <t>MJ0EJYZY</t>
  </si>
  <si>
    <t>DTMJ0EJYZY</t>
  </si>
  <si>
    <t>https://drive.google.com/open?id=1ERWVKiXvtq08a3-ncSJ91wuNPBzT_3I8</t>
  </si>
  <si>
    <t>210000028680-0000</t>
  </si>
  <si>
    <t>CGE002937</t>
  </si>
  <si>
    <t>CNC117Q19H</t>
  </si>
  <si>
    <t>https://drive.google.com/open?id=1Jl_RZRHh0516sdX-gQ_QluVb0IFenpS7</t>
  </si>
  <si>
    <t>210000026638-0000</t>
  </si>
  <si>
    <t>CGE002933</t>
  </si>
  <si>
    <t>EJECUTIVO_MHF</t>
  </si>
  <si>
    <t>CNC115PR0S</t>
  </si>
  <si>
    <t>https://drive.google.com/open?id=1DSWaVf-98cX2N944Ue9KqGYHPRALJfls</t>
  </si>
  <si>
    <t>210000066492-0000</t>
  </si>
  <si>
    <t>CGE010504</t>
  </si>
  <si>
    <t>MACIEL ESTRADA MARDONES</t>
  </si>
  <si>
    <t>MESTRADAM</t>
  </si>
  <si>
    <t>MP2GDFSQ</t>
  </si>
  <si>
    <t>AIOMP2GDFSQ</t>
  </si>
  <si>
    <t>https://drive.google.com/open?id=1IiIAuyhaumkUCiu6EWEZtUGJe5mSxnNA</t>
  </si>
  <si>
    <t>LGONZALEZP</t>
  </si>
  <si>
    <t>H9CP8W3</t>
  </si>
  <si>
    <t>AMERICA 663</t>
  </si>
  <si>
    <t>PISO 3</t>
  </si>
  <si>
    <t>SAN BERNARDO</t>
  </si>
  <si>
    <t>CGE004168</t>
  </si>
  <si>
    <t>5CD6C5X5LT</t>
  </si>
  <si>
    <t>NB5CD6C5X5LT</t>
  </si>
  <si>
    <t>CGE010101</t>
  </si>
  <si>
    <t>RGONZALEZP</t>
  </si>
  <si>
    <t>VN0DP0KK</t>
  </si>
  <si>
    <t>210000066770-0000</t>
  </si>
  <si>
    <t>CGE010913</t>
  </si>
  <si>
    <t>THINKPAD E14</t>
  </si>
  <si>
    <t>SERIE NO DISPONIBLE USUARIO NO EN OFICINA</t>
  </si>
  <si>
    <t>210000062329-0000</t>
  </si>
  <si>
    <t>CGE003189</t>
  </si>
  <si>
    <t>212NTMX10963</t>
  </si>
  <si>
    <t>210000062856-0000</t>
  </si>
  <si>
    <t>CGE004093</t>
  </si>
  <si>
    <t>4X3ZH4TW206015A</t>
  </si>
  <si>
    <t>210000060353-0000</t>
  </si>
  <si>
    <t>CGE003172</t>
  </si>
  <si>
    <t>5CDM60457</t>
  </si>
  <si>
    <t>NB5CDM60457</t>
  </si>
  <si>
    <t>210000016422-0000</t>
  </si>
  <si>
    <t>CGE003166</t>
  </si>
  <si>
    <t>CN0N300H-6418G</t>
  </si>
  <si>
    <t>RAUL WILLIAMSON</t>
  </si>
  <si>
    <t>210000062395-0000</t>
  </si>
  <si>
    <t>212NTKF10725</t>
  </si>
  <si>
    <t>210000061150-0000</t>
  </si>
  <si>
    <t>CGE007813</t>
  </si>
  <si>
    <t>5CD207HFMZ</t>
  </si>
  <si>
    <t>NB5CD207HFMZ</t>
  </si>
  <si>
    <t>210000028641-0000</t>
  </si>
  <si>
    <t>CGE007788</t>
  </si>
  <si>
    <t>GABRIEL RAMOS</t>
  </si>
  <si>
    <t>GRAMOSS</t>
  </si>
  <si>
    <t>JQ01098</t>
  </si>
  <si>
    <t>CDC Y PLANIFICACION</t>
  </si>
  <si>
    <t>210000064140-0000</t>
  </si>
  <si>
    <t>CGE006016</t>
  </si>
  <si>
    <t>ST58FCL24</t>
  </si>
  <si>
    <t>NBST58FCL24</t>
  </si>
  <si>
    <t>210000062908-0000</t>
  </si>
  <si>
    <t>CGE004401</t>
  </si>
  <si>
    <t>GABRIEL VIVANCO</t>
  </si>
  <si>
    <t>GVIVANCOF</t>
  </si>
  <si>
    <t>4X3ZH4TW205548B</t>
  </si>
  <si>
    <t>210000062959-0000</t>
  </si>
  <si>
    <t>CGE007791</t>
  </si>
  <si>
    <t>210000066406-0000</t>
  </si>
  <si>
    <t>CGE010620</t>
  </si>
  <si>
    <t>FRANCISCO MARTINEZ</t>
  </si>
  <si>
    <t>FMARTINEZT</t>
  </si>
  <si>
    <t>13700H I7</t>
  </si>
  <si>
    <t>210000033243-0000</t>
  </si>
  <si>
    <t>CGE003073</t>
  </si>
  <si>
    <t>JQ01100</t>
  </si>
  <si>
    <t>210000066617-0000</t>
  </si>
  <si>
    <t>CGE010443</t>
  </si>
  <si>
    <t>W1D2451G0977</t>
  </si>
  <si>
    <t>PABLO CRUZ</t>
  </si>
  <si>
    <t>210000064154-0000</t>
  </si>
  <si>
    <t>CGE006008</t>
  </si>
  <si>
    <t>1T1M2DF24</t>
  </si>
  <si>
    <t>NB1T1M2DF24</t>
  </si>
  <si>
    <t>210000011670-0000</t>
  </si>
  <si>
    <t>CGE002725</t>
  </si>
  <si>
    <t>CVEGAM</t>
  </si>
  <si>
    <t>Q132B9VW</t>
  </si>
  <si>
    <t>NO DISPONIBLE EN ESCRITORIO</t>
  </si>
  <si>
    <t>210000064155-0000</t>
  </si>
  <si>
    <t>CGE006009</t>
  </si>
  <si>
    <t>STBY7CL24</t>
  </si>
  <si>
    <t>NBSTBY7CL24</t>
  </si>
  <si>
    <t>210000063096-0000</t>
  </si>
  <si>
    <t>CGE007795</t>
  </si>
  <si>
    <t>NICOLAS MADARIAGA</t>
  </si>
  <si>
    <t>NMADARIAGAS</t>
  </si>
  <si>
    <t>5CD30BC17W</t>
  </si>
  <si>
    <t>NB5CD30BC17W</t>
  </si>
  <si>
    <t>CGE005150</t>
  </si>
  <si>
    <t>210000062760-0000</t>
  </si>
  <si>
    <t>CGE003149</t>
  </si>
  <si>
    <t>MARCOS ANTONIO AMPUERO OJEDA</t>
  </si>
  <si>
    <t>MAMPUEROO</t>
  </si>
  <si>
    <t>4X3ZH4TW201336B</t>
  </si>
  <si>
    <t>210000062485-0000</t>
  </si>
  <si>
    <t>CGE003148</t>
  </si>
  <si>
    <t>5CD23GFG7J</t>
  </si>
  <si>
    <t>NB5CD23GFG7J</t>
  </si>
  <si>
    <t>210000062692-0000</t>
  </si>
  <si>
    <t>CGE004385</t>
  </si>
  <si>
    <t>KROJASA</t>
  </si>
  <si>
    <t>4X3ZH4TW206091Z</t>
  </si>
  <si>
    <t>RR.HH PERSONAS</t>
  </si>
  <si>
    <t>210000029656-0000</t>
  </si>
  <si>
    <t>CGE003154</t>
  </si>
  <si>
    <t>R90WZG51</t>
  </si>
  <si>
    <t>NBR90WZG51</t>
  </si>
  <si>
    <t>210000062781-0000</t>
  </si>
  <si>
    <t>CGE003157</t>
  </si>
  <si>
    <t>4X3ZH4TW203934E</t>
  </si>
  <si>
    <t>210000023819-0000</t>
  </si>
  <si>
    <t>CGE014032</t>
  </si>
  <si>
    <t>MARIELA SAN MARTIN</t>
  </si>
  <si>
    <t>MSANMARTINP</t>
  </si>
  <si>
    <t>SOPORTE DE PROCESOS</t>
  </si>
  <si>
    <t>CGE003120</t>
  </si>
  <si>
    <t>R9136YSV</t>
  </si>
  <si>
    <t>NBR9136YSV</t>
  </si>
  <si>
    <t>210000062408-0000</t>
  </si>
  <si>
    <t>CGE003145</t>
  </si>
  <si>
    <t>RSANTISB</t>
  </si>
  <si>
    <t>212NTYT10954</t>
  </si>
  <si>
    <t>210000062473-0000</t>
  </si>
  <si>
    <t>CGE003144</t>
  </si>
  <si>
    <t>5CD236FFVQ</t>
  </si>
  <si>
    <t>NB5CD236FFVQ</t>
  </si>
  <si>
    <t>210000063825-0000</t>
  </si>
  <si>
    <t>CGE005479</t>
  </si>
  <si>
    <t>D6HKTZ3</t>
  </si>
  <si>
    <t>PERIODISTA</t>
  </si>
  <si>
    <t>USUARIO NO SE ENCUENTRA EN SUCURSAL FALTA NOTEBOOK</t>
  </si>
  <si>
    <t>210000063556-0000</t>
  </si>
  <si>
    <t>CGE005254</t>
  </si>
  <si>
    <t>ST31589W3</t>
  </si>
  <si>
    <t>NBST31589W3</t>
  </si>
  <si>
    <t>CARLOS ROJO FABRES</t>
  </si>
  <si>
    <t>CN0101CFTV2003AH</t>
  </si>
  <si>
    <t>210000065123-0000</t>
  </si>
  <si>
    <t>5CD421CD6M</t>
  </si>
  <si>
    <t>NB5CD421CD6M</t>
  </si>
  <si>
    <t>210000024800-0000</t>
  </si>
  <si>
    <t>CGE003077</t>
  </si>
  <si>
    <t>H40G19N54044CCD</t>
  </si>
  <si>
    <t>210000063436-0000</t>
  </si>
  <si>
    <t>CGE011301</t>
  </si>
  <si>
    <t>706NTYT48014</t>
  </si>
  <si>
    <t>210000061034-0000</t>
  </si>
  <si>
    <t>CGE001215</t>
  </si>
  <si>
    <t>ACARRENOP</t>
  </si>
  <si>
    <t>801NTZND6981</t>
  </si>
  <si>
    <t>210000033231-0000</t>
  </si>
  <si>
    <t>CGE011300</t>
  </si>
  <si>
    <t>41M574723001</t>
  </si>
  <si>
    <t>210000061659-0000</t>
  </si>
  <si>
    <t>CGE000484</t>
  </si>
  <si>
    <t>5CD207HDMX</t>
  </si>
  <si>
    <t>NB5CD207HDMX</t>
  </si>
  <si>
    <t>210000062409-0000</t>
  </si>
  <si>
    <t>CGE003182</t>
  </si>
  <si>
    <t>212NTVS10629</t>
  </si>
  <si>
    <t>24MK430M</t>
  </si>
  <si>
    <t>CGE003159</t>
  </si>
  <si>
    <t>CN0R9F1P742615CG52US</t>
  </si>
  <si>
    <t>210000026510-0000</t>
  </si>
  <si>
    <t>CGE009822</t>
  </si>
  <si>
    <t>R911755H</t>
  </si>
  <si>
    <t>NBR911755H</t>
  </si>
  <si>
    <t>210000028287-0000</t>
  </si>
  <si>
    <t>CGE003137</t>
  </si>
  <si>
    <t>JENNY PEÑAILILLO</t>
  </si>
  <si>
    <t>JPENAILILLOF</t>
  </si>
  <si>
    <t>H40G19N69044B</t>
  </si>
  <si>
    <t>210000062626-0000</t>
  </si>
  <si>
    <t>CGE004045</t>
  </si>
  <si>
    <t>4X3ZH4TW205934M</t>
  </si>
  <si>
    <t>210000061613-0000</t>
  </si>
  <si>
    <t>CGE007797</t>
  </si>
  <si>
    <t>5CD207HCTP</t>
  </si>
  <si>
    <t>NB5CD207HCTP</t>
  </si>
  <si>
    <t>210000062330-0000</t>
  </si>
  <si>
    <t>CGE003051</t>
  </si>
  <si>
    <t>LUNA BUSTAMANTE</t>
  </si>
  <si>
    <t>LBUSTAMANTER</t>
  </si>
  <si>
    <t>212NTUW11158</t>
  </si>
  <si>
    <t>210000018346-0000</t>
  </si>
  <si>
    <t>CGE001637</t>
  </si>
  <si>
    <t>CN014K0N7444501T926U</t>
  </si>
  <si>
    <t>210000027996-0000</t>
  </si>
  <si>
    <t>CGE003072</t>
  </si>
  <si>
    <t>CRISTIAN ROMERO</t>
  </si>
  <si>
    <t>CROMEROL</t>
  </si>
  <si>
    <t>MXL2030M3B</t>
  </si>
  <si>
    <t>DTMXL2030M3B</t>
  </si>
  <si>
    <t>COMPQ 8200</t>
  </si>
  <si>
    <t>210000066396-0000</t>
  </si>
  <si>
    <t>CGE010776</t>
  </si>
  <si>
    <t>13700H</t>
  </si>
  <si>
    <t>210000028673-0000</t>
  </si>
  <si>
    <t>CGE003017</t>
  </si>
  <si>
    <t>CARLOS ABARVA</t>
  </si>
  <si>
    <t>CABARVAS</t>
  </si>
  <si>
    <t>210000062368-0000</t>
  </si>
  <si>
    <t>CGE003016</t>
  </si>
  <si>
    <t>212NTEP11180</t>
  </si>
  <si>
    <t>CGE009823</t>
  </si>
  <si>
    <t>CVILLEGASB</t>
  </si>
  <si>
    <t>MXL7331BXJ</t>
  </si>
  <si>
    <t>DTMXL7331BXJ</t>
  </si>
  <si>
    <t>21000006258-0000</t>
  </si>
  <si>
    <t>CGE009824</t>
  </si>
  <si>
    <t>2470W</t>
  </si>
  <si>
    <t>CGE007796</t>
  </si>
  <si>
    <t>JVIVANCOC</t>
  </si>
  <si>
    <t>5CD207H1MN</t>
  </si>
  <si>
    <t>NB5CD207H1MN</t>
  </si>
  <si>
    <t>BRIGADA INTEGRAL</t>
  </si>
  <si>
    <t>PAULA CADENAS</t>
  </si>
  <si>
    <t>CGE007810</t>
  </si>
  <si>
    <t>CNC625P0GF</t>
  </si>
  <si>
    <t>L20R</t>
  </si>
  <si>
    <t>210000063546-0000</t>
  </si>
  <si>
    <t>CGE005263</t>
  </si>
  <si>
    <t>JOSE RODRIGUEZ</t>
  </si>
  <si>
    <t>JRODIRGUEZG</t>
  </si>
  <si>
    <t>STDRZ79W3</t>
  </si>
  <si>
    <t>NBSTDRZ79W3</t>
  </si>
  <si>
    <t>JORGE CASTILLO</t>
  </si>
  <si>
    <t>210000062351-0000</t>
  </si>
  <si>
    <t>CGE003023</t>
  </si>
  <si>
    <t>212NTEP11156</t>
  </si>
  <si>
    <t>CGE003022</t>
  </si>
  <si>
    <t>FABIAN VELASQUEZ</t>
  </si>
  <si>
    <t>FVELASQUEZQ</t>
  </si>
  <si>
    <t>PC13NZH</t>
  </si>
  <si>
    <t>AIOPC13NZH</t>
  </si>
  <si>
    <t>210000049715-0000</t>
  </si>
  <si>
    <t>CGE003150</t>
  </si>
  <si>
    <t>5CDG716FT</t>
  </si>
  <si>
    <t>NB5CDG716FT</t>
  </si>
  <si>
    <t>210000062895-0000</t>
  </si>
  <si>
    <t>CGE004388</t>
  </si>
  <si>
    <t>4X3ZH4TW205497M</t>
  </si>
  <si>
    <t>210000064151-0000</t>
  </si>
  <si>
    <t>CGE006005</t>
  </si>
  <si>
    <t>ST8SKSK24</t>
  </si>
  <si>
    <t>NBST8SKSK24</t>
  </si>
  <si>
    <t>P168G</t>
  </si>
  <si>
    <t>CGE003020</t>
  </si>
  <si>
    <t>CMUNOZD</t>
  </si>
  <si>
    <t>Q132B9QK</t>
  </si>
  <si>
    <t>NADIA ARAYA</t>
  </si>
  <si>
    <t>CGE009062</t>
  </si>
  <si>
    <t>PC16NZX</t>
  </si>
  <si>
    <t>AIOPC16NZX</t>
  </si>
  <si>
    <t>1365U</t>
  </si>
  <si>
    <t>210000065933-0000</t>
  </si>
  <si>
    <t>CGE010111</t>
  </si>
  <si>
    <t>PAULINA GUTIERREZ</t>
  </si>
  <si>
    <t>PGUTIERREZG</t>
  </si>
  <si>
    <t>PC20XCC</t>
  </si>
  <si>
    <t>AIOPC20XCC</t>
  </si>
  <si>
    <t>210000033244-0000</t>
  </si>
  <si>
    <t>CGE003007</t>
  </si>
  <si>
    <t>Q132BB1N</t>
  </si>
  <si>
    <t>210000065854-0000</t>
  </si>
  <si>
    <t>CGE010048</t>
  </si>
  <si>
    <t>VALESKA PEREZ</t>
  </si>
  <si>
    <t>VPEREZJ</t>
  </si>
  <si>
    <t>PC12DCC</t>
  </si>
  <si>
    <t>AIOPC12DCC</t>
  </si>
  <si>
    <t>CGE003024</t>
  </si>
  <si>
    <t>STM13174723</t>
  </si>
  <si>
    <t>210000062366-0000</t>
  </si>
  <si>
    <t>CGE003025</t>
  </si>
  <si>
    <t>TCATLANL</t>
  </si>
  <si>
    <t>212NTFA10971</t>
  </si>
  <si>
    <t>210000061175-0000</t>
  </si>
  <si>
    <t>CGE003026</t>
  </si>
  <si>
    <t>5CD207HF4S</t>
  </si>
  <si>
    <t>NB5CD207HF4S</t>
  </si>
  <si>
    <t>210000049120-0000</t>
  </si>
  <si>
    <t>CGE011299</t>
  </si>
  <si>
    <t>LAURA RIVERA</t>
  </si>
  <si>
    <t>LRIVERAS</t>
  </si>
  <si>
    <t>MXL7241VX3HP</t>
  </si>
  <si>
    <t>DTMXL7241VX3HP</t>
  </si>
  <si>
    <t>210000027245-0000</t>
  </si>
  <si>
    <t>CGE001163</t>
  </si>
  <si>
    <t>210000026006-0000</t>
  </si>
  <si>
    <t>CGE011298</t>
  </si>
  <si>
    <t>DANIELA VALENCIA</t>
  </si>
  <si>
    <t>DVALENCIAA</t>
  </si>
  <si>
    <t>MXL124159F</t>
  </si>
  <si>
    <t>DTMXL124159F</t>
  </si>
  <si>
    <t>210000022410-0000</t>
  </si>
  <si>
    <t>CGE003057</t>
  </si>
  <si>
    <t>0U072N641800AU2WSU</t>
  </si>
  <si>
    <t>CGE010032</t>
  </si>
  <si>
    <t>ANA PAULA PEREZ</t>
  </si>
  <si>
    <t>APEREZF</t>
  </si>
  <si>
    <t>PC24CCX</t>
  </si>
  <si>
    <t>AIOPC24CCX</t>
  </si>
  <si>
    <t>210000034590-0000</t>
  </si>
  <si>
    <t>CGE011297</t>
  </si>
  <si>
    <t>574723ATM131</t>
  </si>
  <si>
    <t>210000026439-0000</t>
  </si>
  <si>
    <t>CGE011296</t>
  </si>
  <si>
    <t>VALENTINA ORTEGA</t>
  </si>
  <si>
    <t>VORTEGAM</t>
  </si>
  <si>
    <t>VN0889GWQDV003971D5LA05</t>
  </si>
  <si>
    <t>210000046150-0000</t>
  </si>
  <si>
    <t>CGE011295</t>
  </si>
  <si>
    <t>AUTORIDAD VIÑA</t>
  </si>
  <si>
    <t>3E3Q3X475R67</t>
  </si>
  <si>
    <t>DT3E3Q3X475R67</t>
  </si>
  <si>
    <t>PRODESK 400 G3</t>
  </si>
  <si>
    <t>COZ SAN BERNARDO</t>
  </si>
  <si>
    <t>PABLO MORALES</t>
  </si>
  <si>
    <t>CGE003184</t>
  </si>
  <si>
    <t>COZ 6 METROPOLITANA</t>
  </si>
  <si>
    <t>MJDEJZ03</t>
  </si>
  <si>
    <t>DTMJDEJZ03</t>
  </si>
  <si>
    <t>CGE011294</t>
  </si>
  <si>
    <t>COZ 3 METROPOLITANA</t>
  </si>
  <si>
    <t>MXL225D9F</t>
  </si>
  <si>
    <t>DTMXL225D9F</t>
  </si>
  <si>
    <t>CGE003102</t>
  </si>
  <si>
    <t>RICARDO SAAVEDRA</t>
  </si>
  <si>
    <t>RSAAVEDRAN</t>
  </si>
  <si>
    <t>0R9F1P742615CG80MS</t>
  </si>
  <si>
    <t>210000062847-0000</t>
  </si>
  <si>
    <t>CGE004064</t>
  </si>
  <si>
    <t>JOSE PEÑA</t>
  </si>
  <si>
    <t>JPENAT</t>
  </si>
  <si>
    <t>4X3ZH4TW206120F</t>
  </si>
  <si>
    <t>CGE003135</t>
  </si>
  <si>
    <t>MJ0EJZ1N</t>
  </si>
  <si>
    <t>DTMJ0EJZ1N</t>
  </si>
  <si>
    <t>MICHAEL VENEGAS</t>
  </si>
  <si>
    <t>MVENEGASH</t>
  </si>
  <si>
    <t>MJ0EJZ0K</t>
  </si>
  <si>
    <t>DTMJ0EJZ0K</t>
  </si>
  <si>
    <t>CGE003091</t>
  </si>
  <si>
    <t>CGE007253</t>
  </si>
  <si>
    <t>MGALLARDOO</t>
  </si>
  <si>
    <t>5EUKH4TTC04931Y</t>
  </si>
  <si>
    <t>PROGRAMACION</t>
  </si>
  <si>
    <t>CGE003088</t>
  </si>
  <si>
    <t>YEZZER HALIME GUEVARA</t>
  </si>
  <si>
    <t>AHALIMEG</t>
  </si>
  <si>
    <t>GJCV152</t>
  </si>
  <si>
    <t>210000048115-0000</t>
  </si>
  <si>
    <t>CGE003111</t>
  </si>
  <si>
    <t>CRISTIAN RENE COLLAO OLIVARES</t>
  </si>
  <si>
    <t>CCOLLAOO</t>
  </si>
  <si>
    <t>ZZPCH4ZJ500947A</t>
  </si>
  <si>
    <t>S24F350FH</t>
  </si>
  <si>
    <t>CGE003126</t>
  </si>
  <si>
    <t>M8FR5W</t>
  </si>
  <si>
    <t>DTM8FR5W</t>
  </si>
  <si>
    <t>CGE003083</t>
  </si>
  <si>
    <t>PMORALESD</t>
  </si>
  <si>
    <t>4X3ZH4TW35420F</t>
  </si>
  <si>
    <t>S24R35AFHL</t>
  </si>
  <si>
    <t>CGE011293</t>
  </si>
  <si>
    <t>MJOEJZ09</t>
  </si>
  <si>
    <t>DTMJOEJZ09</t>
  </si>
  <si>
    <t>CGE011292</t>
  </si>
  <si>
    <t>FREDEMYG REYES</t>
  </si>
  <si>
    <t>FREYESP</t>
  </si>
  <si>
    <t>0UEWHNTX200014T</t>
  </si>
  <si>
    <t>S49CG950EL</t>
  </si>
  <si>
    <t>CGE004196</t>
  </si>
  <si>
    <t>5CD30855PD</t>
  </si>
  <si>
    <t>NB5CD30855PD</t>
  </si>
  <si>
    <t>CGE011291</t>
  </si>
  <si>
    <t>JLLANOSG</t>
  </si>
  <si>
    <t>0UEWHNTX200044V</t>
  </si>
  <si>
    <t>CGE011290</t>
  </si>
  <si>
    <t>278Y7Y3</t>
  </si>
  <si>
    <t>DT278Y7Y3</t>
  </si>
  <si>
    <t>GNH64</t>
  </si>
  <si>
    <t>CGE011289</t>
  </si>
  <si>
    <t>NICOLAS ANDRES MATUS NORAMBUENA</t>
  </si>
  <si>
    <t>NMATUSN</t>
  </si>
  <si>
    <t>18SY7Y3</t>
  </si>
  <si>
    <t>DT18SY7Y3</t>
  </si>
  <si>
    <t>GESTOR DE ACTIVO GLOBAL</t>
  </si>
  <si>
    <t>CGE007815</t>
  </si>
  <si>
    <t>5EUKH4TT902249Z</t>
  </si>
  <si>
    <t>CGALLARDOS</t>
  </si>
  <si>
    <t>210000051037-0000</t>
  </si>
  <si>
    <t>CGE003063</t>
  </si>
  <si>
    <t>4WT539DX102464E</t>
  </si>
  <si>
    <t>UN55AU7090G</t>
  </si>
  <si>
    <t>LEANDRO KASMEL GONZALEZ TURCHAN</t>
  </si>
  <si>
    <t>ALEX MAURICIO CEBALLOS DURAN</t>
  </si>
  <si>
    <t>ALEXIS DE JESUS NUÑEZ GARRIDO</t>
  </si>
  <si>
    <t>ALEXIS SAMUEL VERGARA ORREGO</t>
  </si>
  <si>
    <t>CRISTIAN PATRICIO TORRES FIGUEROA</t>
  </si>
  <si>
    <t xml:space="preserve">JORGE HERNAN LLANOS OSSES </t>
  </si>
  <si>
    <t>EJECUTIVODEDM</t>
  </si>
  <si>
    <t>210000016212-0000</t>
  </si>
  <si>
    <t>210000016129-0000</t>
  </si>
  <si>
    <t>210000016206-0000</t>
  </si>
  <si>
    <t>210000016070-0000</t>
  </si>
  <si>
    <t>210000021287-0000</t>
  </si>
  <si>
    <t>210000026759-0000</t>
  </si>
  <si>
    <t>210000026737-0000</t>
  </si>
  <si>
    <t>210000016824-0000</t>
  </si>
  <si>
    <t>210000003021-0000</t>
  </si>
  <si>
    <t>210000028379-0000</t>
  </si>
  <si>
    <t>210000030323-0000</t>
  </si>
  <si>
    <t>210000029932-0000</t>
  </si>
  <si>
    <t>210000028651-0000</t>
  </si>
  <si>
    <t>210000060393-0000</t>
  </si>
  <si>
    <t>210000030371-0000</t>
  </si>
  <si>
    <t>210000035004-0000</t>
  </si>
  <si>
    <t>210000063657-0000</t>
  </si>
  <si>
    <t>210000062463-0000</t>
  </si>
  <si>
    <t>210000066421-0000</t>
  </si>
  <si>
    <t>210000044976-0000</t>
  </si>
  <si>
    <t>210000060213-0000</t>
  </si>
  <si>
    <t>210000006633-0000</t>
  </si>
  <si>
    <t>210000028578-0000</t>
  </si>
  <si>
    <t>210000066778-0000</t>
  </si>
  <si>
    <t>210000080093-0000</t>
  </si>
  <si>
    <t>210000052417-0000</t>
  </si>
  <si>
    <t>210000009040-0000</t>
  </si>
  <si>
    <t>210000007197-0000</t>
  </si>
  <si>
    <t>210000007107-0000</t>
  </si>
  <si>
    <t>210000044973-0000</t>
  </si>
  <si>
    <t>210000065963-0000</t>
  </si>
  <si>
    <t>210000066698-0000</t>
  </si>
  <si>
    <t>210000963569-0000</t>
  </si>
  <si>
    <t>210000007137-0000</t>
  </si>
  <si>
    <t>210000062686-0000</t>
  </si>
  <si>
    <t>210000052267-0000</t>
  </si>
  <si>
    <t>210000059987-0000</t>
  </si>
  <si>
    <t>210000034978-0000</t>
  </si>
  <si>
    <t>210000063820-0000</t>
  </si>
  <si>
    <t>210000060046-0000</t>
  </si>
  <si>
    <t>210000066428-0000</t>
  </si>
  <si>
    <t>210000060168-0000</t>
  </si>
  <si>
    <t>210000034962-0000</t>
  </si>
  <si>
    <t>210000059978-0000</t>
  </si>
  <si>
    <t>210000060236-0000</t>
  </si>
  <si>
    <t>210000059794-0000</t>
  </si>
  <si>
    <t>210000061940-0000</t>
  </si>
  <si>
    <t>210000048838-0000</t>
  </si>
  <si>
    <t>210000005881-0000</t>
  </si>
  <si>
    <t>210000059739-0000</t>
  </si>
  <si>
    <t>210000061171-0000</t>
  </si>
  <si>
    <t>210000006041-0000</t>
  </si>
  <si>
    <t>210000935490-0000</t>
  </si>
  <si>
    <t>210000065130-0000</t>
  </si>
  <si>
    <t>210000066659-0000</t>
  </si>
  <si>
    <t>210000063838-0000</t>
  </si>
  <si>
    <t>210000598008-0000</t>
  </si>
  <si>
    <t>210000006981-0000</t>
  </si>
  <si>
    <t>210000001627-0000</t>
  </si>
  <si>
    <t>210000066499-0000</t>
  </si>
  <si>
    <t>210000063991-0000</t>
  </si>
  <si>
    <t>210000063689-0000</t>
  </si>
  <si>
    <t>210000006110-0000</t>
  </si>
  <si>
    <t>210000063591-0000</t>
  </si>
  <si>
    <t>2100000063816-000</t>
  </si>
  <si>
    <t>210000024508-0000</t>
  </si>
  <si>
    <t>210000028723-0000</t>
  </si>
  <si>
    <t>210000306568-0000</t>
  </si>
  <si>
    <t>210000043421-0000</t>
  </si>
  <si>
    <t>210000026823-0000</t>
  </si>
  <si>
    <t>210000025508-0000</t>
  </si>
  <si>
    <t>210000031173-0000</t>
  </si>
  <si>
    <t>210000351133-0000</t>
  </si>
  <si>
    <t>210000045758-0000</t>
  </si>
  <si>
    <t>210000036504-0000</t>
  </si>
  <si>
    <t>210000006967-0000</t>
  </si>
  <si>
    <t>210000059731-0000</t>
  </si>
  <si>
    <t>21000061570-0000</t>
  </si>
  <si>
    <t>CGE000262</t>
  </si>
  <si>
    <t>ANDRES ABRAHAM GUASP ORELLANA</t>
  </si>
  <si>
    <t xml:space="preserve">CARLOS EDUARDO ESTAY GODOY </t>
  </si>
  <si>
    <t>CARLOS LÓPEZ SOUTHERLAND</t>
  </si>
  <si>
    <t>CLAUDIO JAVIER LEYTON JOPIA</t>
  </si>
  <si>
    <t>CJLEYTONJ</t>
  </si>
  <si>
    <t>CPTORRESF</t>
  </si>
  <si>
    <t>CRISTIAN ALEJANDRO SEPULVEDA ESPINOZA</t>
  </si>
  <si>
    <t xml:space="preserve">DIEGO ANDRES BERNAL BELTRAN </t>
  </si>
  <si>
    <t>DABERNALB</t>
  </si>
  <si>
    <t>JORGE LUIS WALLIS COOPER</t>
  </si>
  <si>
    <t>DIEGO ANDRES SERRANO FERNANDEZ</t>
  </si>
  <si>
    <t>BASTIAN ALEXSANDER MATAMALA MEDEL</t>
  </si>
  <si>
    <t>MANUEL ALEXIS ARANEDA TRONCOSO</t>
  </si>
  <si>
    <t>JIGODOYM</t>
  </si>
  <si>
    <t>EJECUTIVORMVO</t>
  </si>
  <si>
    <t>EJECUTIVOTIBG</t>
  </si>
  <si>
    <t>DTMJ0EJYZR</t>
  </si>
  <si>
    <t xml:space="preserve">PERCY EDUARDO TORRES ALVAREZ </t>
  </si>
  <si>
    <t xml:space="preserve">MAURICIO BRAVO ARRIAGADA </t>
  </si>
  <si>
    <t xml:space="preserve">LUIS JAVIER COLINA OSSANDON </t>
  </si>
  <si>
    <t>CGE021716</t>
  </si>
  <si>
    <t>PF1BHF36</t>
  </si>
  <si>
    <t>NBPF1BHF36</t>
  </si>
  <si>
    <t>PW009SEJ</t>
  </si>
  <si>
    <t>R90WZG4E</t>
  </si>
  <si>
    <t>NB5CG6133WJP</t>
  </si>
  <si>
    <t>5CG6133WJP</t>
  </si>
  <si>
    <t>PC18MZKR</t>
  </si>
  <si>
    <t>SERGIO ENRIQUE FERRADA SEGOVIA</t>
  </si>
  <si>
    <t>SEFERRADAS</t>
  </si>
  <si>
    <t>SERGIO VICENCIO AGUIRRE</t>
  </si>
  <si>
    <t>SVICENCIOA</t>
  </si>
  <si>
    <t>MP2GDM1</t>
  </si>
  <si>
    <t>AIOPROJASG</t>
  </si>
  <si>
    <t>AIOFHERRERAP</t>
  </si>
  <si>
    <t>AIOMAGUILARP</t>
  </si>
  <si>
    <t>AIOMP2GC91W</t>
  </si>
  <si>
    <t>AIOMP2GC8YL01</t>
  </si>
  <si>
    <t>AIOMP2GC902</t>
  </si>
  <si>
    <t>AIO 3 24IRH9 - TYPE F0HN</t>
  </si>
  <si>
    <t>MP2GDF83</t>
  </si>
  <si>
    <t>AIOMP2GDF83</t>
  </si>
  <si>
    <t>AIOMP2GDFSC</t>
  </si>
  <si>
    <t>AIODTMP2GDJ1C</t>
  </si>
  <si>
    <t>AIOMP2GC91D</t>
  </si>
  <si>
    <t>AIOMP2GDM1S</t>
  </si>
  <si>
    <t>MIBARRA</t>
  </si>
  <si>
    <t>EEMORAGAJ</t>
  </si>
  <si>
    <t>AIOMP2AT0JF</t>
  </si>
  <si>
    <t>MARÍA PAZ FERNÁNDEZ SAMANIEGO</t>
  </si>
  <si>
    <t>AIOMP2ASWFR</t>
  </si>
  <si>
    <t>HERMANN GABRIEL YAÑEZ PEREZ</t>
  </si>
  <si>
    <t>HYANEZP</t>
  </si>
  <si>
    <t>JOEL ENRIQUE URRA JIMÉNEZ</t>
  </si>
  <si>
    <t>MP2ASRNP</t>
  </si>
  <si>
    <t>JEURRAJ</t>
  </si>
  <si>
    <t>AIOMP2GDFS5</t>
  </si>
  <si>
    <t>AIOMP2ASRNP</t>
  </si>
  <si>
    <t>AIOMP2AT0KB</t>
  </si>
  <si>
    <t>AIOMP2GDJ27</t>
  </si>
  <si>
    <t>MARCELO ESTEBAN POLANCO CABEZAS</t>
  </si>
  <si>
    <t>MEPOLANCOC</t>
  </si>
  <si>
    <t>ANALISTAMEOB</t>
  </si>
  <si>
    <t>NCVIDALP</t>
  </si>
  <si>
    <t>JONATHAN SEGUNDO THOMPSON PANIAGUA</t>
  </si>
  <si>
    <t>JTHOMPSONP</t>
  </si>
  <si>
    <t>NB8P8B9W3</t>
  </si>
  <si>
    <t>WTARAYAP</t>
  </si>
  <si>
    <t>4CE7392J1B</t>
  </si>
  <si>
    <t>SANDRA MIRANDA G</t>
  </si>
  <si>
    <t>5CD30855HF</t>
  </si>
  <si>
    <t>NB5CD30855HF</t>
  </si>
  <si>
    <t>PROOBOOK 440 14 INCH G9</t>
  </si>
  <si>
    <t>NB5CG6314737</t>
  </si>
  <si>
    <t>CGE005871</t>
  </si>
  <si>
    <t>5CG64111XT</t>
  </si>
  <si>
    <t>MPKALASICO</t>
  </si>
  <si>
    <t>DTMXL136182F</t>
  </si>
  <si>
    <t>4CE7392J0P</t>
  </si>
  <si>
    <t>EJECUTIVOMDHD</t>
  </si>
  <si>
    <t>PAGUZMANF</t>
  </si>
  <si>
    <t>PNMARTINEZC</t>
  </si>
  <si>
    <t>PSEACOBARM</t>
  </si>
  <si>
    <t>RCGUTIERREZG</t>
  </si>
  <si>
    <t>SPESPINOZAC</t>
  </si>
  <si>
    <t>SPRODRIGEZR</t>
  </si>
  <si>
    <t>VATOLEDOV</t>
  </si>
  <si>
    <t>YCONTRERASB</t>
  </si>
  <si>
    <t>RIRIVERAC</t>
  </si>
  <si>
    <t>CRISTHIAN MARCELO AGURTO PONTONI</t>
  </si>
  <si>
    <t>CAGURTOP</t>
  </si>
  <si>
    <t>CJBARRIENTOB</t>
  </si>
  <si>
    <t>FRANCISCO JAVIER RIOSECO SEGUEL</t>
  </si>
  <si>
    <t>VICTOR MANUEL QUEZADA VALENZUELA</t>
  </si>
  <si>
    <t>VMQUEZADAV</t>
  </si>
  <si>
    <t>VCGALAZA</t>
  </si>
  <si>
    <t>EJECUTIVOAT_ALP</t>
  </si>
  <si>
    <t>DTMJ0EJZ0J</t>
  </si>
  <si>
    <t>ANDRES JORQUERA</t>
  </si>
  <si>
    <t>EVELYN CARLA BRITO BRIONES</t>
  </si>
  <si>
    <t>EVELYN MAGDALENA CRUZ VASQUEZ</t>
  </si>
  <si>
    <t>DT4CE7392J1Y</t>
  </si>
  <si>
    <t>DTMXL13611HY</t>
  </si>
  <si>
    <t>FABIAN ENEAS MUÑOZ CANALES</t>
  </si>
  <si>
    <t>FEMUNOZC</t>
  </si>
  <si>
    <t>IGNACIO NICOLAS CRUZ NAHUELCOY</t>
  </si>
  <si>
    <t>IGNACIO ANDRÉS ROJAS ROJAS</t>
  </si>
  <si>
    <t>IAROJASR</t>
  </si>
  <si>
    <t>JCONCHAB</t>
  </si>
  <si>
    <t>JOAQUIN ALEJANDRO CONCHA BECERRA</t>
  </si>
  <si>
    <t>JOB ELIAZAR ESPINOZA CID</t>
  </si>
  <si>
    <t>JEESPINOZAC</t>
  </si>
  <si>
    <t>JAVAZQUEZP</t>
  </si>
  <si>
    <t>JRDIAZA</t>
  </si>
  <si>
    <t>JIGONZALEZM</t>
  </si>
  <si>
    <t>JSPERBERG</t>
  </si>
  <si>
    <t>LPCANALESA</t>
  </si>
  <si>
    <t>LGODOYM</t>
  </si>
  <si>
    <t>IHVEGA</t>
  </si>
  <si>
    <t>EMARRIVASA</t>
  </si>
  <si>
    <t>EMRIVASA</t>
  </si>
  <si>
    <t>PROCESOS</t>
  </si>
  <si>
    <t>CGE010505</t>
  </si>
  <si>
    <t>CGE023884</t>
  </si>
  <si>
    <t>CAROLINA ALEJANDRA VEGA MELLADO</t>
  </si>
  <si>
    <t>CARLA ANDREA VILLEGAS BRANT</t>
  </si>
  <si>
    <t>JAVIERA ISABEL ESCALANTE ORTIZ</t>
  </si>
  <si>
    <t>LORENA PAULINA CANALES AGURTO</t>
  </si>
  <si>
    <t>LUCIANO GODOY MONCADA</t>
  </si>
  <si>
    <t>LFBRIZUELAD</t>
  </si>
  <si>
    <t>LUIS GERMAN IBARRA CIFUENTES</t>
  </si>
  <si>
    <t>LGIBARRAC</t>
  </si>
  <si>
    <t>JESSICA ANTONELLA PRIETO CARRERA</t>
  </si>
  <si>
    <t>YANIRA RAQUEL MANRIQUEZ MORANDI</t>
  </si>
  <si>
    <t>YRMANRIQUEZM</t>
  </si>
  <si>
    <t>ROBERTO ALFREDO SANTIS ACEVEDO</t>
  </si>
  <si>
    <t>RODOLFO CARLOS GUTIERREZ GACITUA</t>
  </si>
  <si>
    <t>RODRIGO ANDRES ASTUDILLO GONZALEZ</t>
  </si>
  <si>
    <t>RODRIGO BASCUÑAN AGUILERA</t>
  </si>
  <si>
    <t>RBASCUNANA</t>
  </si>
  <si>
    <t>RODRIGO BERMEDO CARRASCO</t>
  </si>
  <si>
    <t>MJ0EJYZR</t>
  </si>
  <si>
    <t>ROMAN OTEIZA SAEZ</t>
  </si>
  <si>
    <t>ROTEIZAS</t>
  </si>
  <si>
    <t>YOHANA CONTRERAS BRITO</t>
  </si>
  <si>
    <t>VICTOR HUGO POBLETE QUIJADA</t>
  </si>
  <si>
    <t>VICTOR HERIBERTO FARIAS PERALTA</t>
  </si>
  <si>
    <t>VHFARIASP</t>
  </si>
  <si>
    <t>VICTOR DANIEL SOTO OJEDA</t>
  </si>
  <si>
    <t>VDSOTOO</t>
  </si>
  <si>
    <t>EZEQUIEL EDUARDO MURA MONSALVEZ</t>
  </si>
  <si>
    <t xml:space="preserve">GUILLERMO ROJAS ALVAREZ </t>
  </si>
  <si>
    <t>JHONNY FABIAN MORENO PINTO</t>
  </si>
  <si>
    <t>JESSICA MUÑOZ GUTIERREZ</t>
  </si>
  <si>
    <t>JONATHAN SAYONI JARA</t>
  </si>
  <si>
    <t>JORGE EDUARDO RODRIGUEZ MARTINEZ</t>
  </si>
  <si>
    <t>JOSEFA CAROLINA NUÑEZ SAN MARTIN</t>
  </si>
  <si>
    <t>LUIS ALBERTO MIRANDA OLIVARES</t>
  </si>
  <si>
    <t>MARIA CRISTINA ALVAREZ DIAZ</t>
  </si>
  <si>
    <t>MARIA ELENA GAETE AVILA</t>
  </si>
  <si>
    <t>MARIAIGNACIA ZAMORA FONCK</t>
  </si>
  <si>
    <t>MARIO ANDRES VERA ALBORNOZ</t>
  </si>
  <si>
    <t>MAURICIO ESTEBAN OLIVARES BASÁEZ</t>
  </si>
  <si>
    <t>NOEMI MARLEN CEBALLOS PAILLAN</t>
  </si>
  <si>
    <t>OSCAR SEGOVIA</t>
  </si>
  <si>
    <t>PABLA TRIGO PEREZ</t>
  </si>
  <si>
    <t>PABLO ANDRES LEONIDAS MORALES CANDIA</t>
  </si>
  <si>
    <t>ROMINA ANDREA SAPIAINS IBACACHE</t>
  </si>
  <si>
    <t>ROSSANA ELIZABETH CAULLÁN TAPIA</t>
  </si>
  <si>
    <t>SUSANA RIVERA RUBIO</t>
  </si>
  <si>
    <t>VANESSA ARANCIBIA HERRERA</t>
  </si>
  <si>
    <t>WILSON CORTES B</t>
  </si>
  <si>
    <t>YURI LISETH VALENCIA MURILLO</t>
  </si>
  <si>
    <t>EJECUTIVO EN ATENCIÓN AL CLIENTE</t>
  </si>
  <si>
    <t>JEFATURA</t>
  </si>
  <si>
    <t>PROCESOS HERRAMIENTAS Y CONTROL</t>
  </si>
  <si>
    <t>SUPERVISION DE SEGURIDAD</t>
  </si>
  <si>
    <t>VIVIANA ANGELICA TOLEDO VILLAMAN</t>
  </si>
  <si>
    <t>OSCAR PLAZA A</t>
  </si>
  <si>
    <t>OMPLAZAA</t>
  </si>
  <si>
    <t>JORGE ALVARO VIVANCO PAREDES</t>
  </si>
  <si>
    <t>TANIA ALEJANDRA CATALÁN PÉREZ</t>
  </si>
  <si>
    <t>VPSALINASM</t>
  </si>
  <si>
    <t>VANESSA PAOLA SALINAS MAUREIRA</t>
  </si>
  <si>
    <t>ISAAC ROJAS OYARZUN</t>
  </si>
  <si>
    <t>IROJASO</t>
  </si>
  <si>
    <t>CGE005267</t>
  </si>
  <si>
    <t>ADONAY ANDRES MACHUCA ARRIETA</t>
  </si>
  <si>
    <t>OFICINADEPARTESCPPO</t>
  </si>
  <si>
    <t>NB34589W3</t>
  </si>
  <si>
    <t>Dell XPS 15</t>
  </si>
  <si>
    <t>CIRCUNVALACIÓN 51</t>
  </si>
  <si>
    <t>ATACAMA</t>
  </si>
  <si>
    <t>COPIAPO</t>
  </si>
  <si>
    <t>https://drive.google.com/open?id=1cf5BMw8K308fNC_GRMVCoKR8_Z4WeR8I</t>
  </si>
  <si>
    <t>https://drive.google.com/open?id=1grW-MlzVRtJWSchX5XPIVurppxytwhBC</t>
  </si>
  <si>
    <t>210000066099-0000</t>
  </si>
  <si>
    <t>CGE010891</t>
  </si>
  <si>
    <t>ALEJANDRO BRAYAN TORRICO HIDALGO</t>
  </si>
  <si>
    <t>ABTORRICOH</t>
  </si>
  <si>
    <t>5CD207HFGH</t>
  </si>
  <si>
    <t>NB5CD207HFGH</t>
  </si>
  <si>
    <t>AV ZEGERS 469</t>
  </si>
  <si>
    <t>IQUIQUE</t>
  </si>
  <si>
    <t>TARAPACA</t>
  </si>
  <si>
    <t>https://drive.google.com/open?id=1kLKKoDSw2h8fU6Jt0riZDKxTF87xuH1F</t>
  </si>
  <si>
    <t>https://drive.google.com/open?id=1-gF5kgtNyBgjeFnpzbXluOOa1RioAhan</t>
  </si>
  <si>
    <t>210000061181-0000</t>
  </si>
  <si>
    <t>CGE000310</t>
  </si>
  <si>
    <t>2do piso</t>
  </si>
  <si>
    <t>https://drive.google.com/open?id=1gAgcjUpnCrYCR8tRDiDV6-DH0DHG-toA</t>
  </si>
  <si>
    <t>https://drive.google.com/open?id=1GcNmzLAtOS1Gh73JqRNkxxNm4yKjU7iA</t>
  </si>
  <si>
    <t>210000066534-0000</t>
  </si>
  <si>
    <t>CGE010488</t>
  </si>
  <si>
    <t>ANA LISTER GARCIA SEPÚLVEDA</t>
  </si>
  <si>
    <t>EJECUTIVOAGS</t>
  </si>
  <si>
    <t>MPF59P1T</t>
  </si>
  <si>
    <t>USUARIO-DF59P1T</t>
  </si>
  <si>
    <t>ThinkCentre 12K9005LCS</t>
  </si>
  <si>
    <t>EL ROBLE 556</t>
  </si>
  <si>
    <t>SAN CARLOS</t>
  </si>
  <si>
    <t>https://drive.google.com/open?id=1KMR-d2qaUrRWwgdNSS2pHaUd18CUmaVX</t>
  </si>
  <si>
    <t>https://drive.google.com/open?id=1QC74OiVU06tSSa5HyIDvgLhwUF85cNDM</t>
  </si>
  <si>
    <t>210000062893-0000</t>
  </si>
  <si>
    <t>CGE004386</t>
  </si>
  <si>
    <t>ANA VERONICA DIAZ CHIA</t>
  </si>
  <si>
    <t>AVDIAZC</t>
  </si>
  <si>
    <t>MP1J707M</t>
  </si>
  <si>
    <t>NBMP1J707M</t>
  </si>
  <si>
    <t>https://drive.google.com/open?id=1vo5TqlEZxSkRj49RbyijuiCbSE28yOqh</t>
  </si>
  <si>
    <t>https://drive.google.com/open?id=1YIv3LyL1gVHAKphEeCkAG3qKYSgP387p</t>
  </si>
  <si>
    <t>210000028130-0000</t>
  </si>
  <si>
    <t>ANGEL MAURICIO ROJAS ARAVENA</t>
  </si>
  <si>
    <t>EJECUTIVOAT_ARA</t>
  </si>
  <si>
    <t>MXL136182S</t>
  </si>
  <si>
    <t>DESKTOP 8200</t>
  </si>
  <si>
    <t>SAN JAVIER</t>
  </si>
  <si>
    <t>https://drive.google.com/open?id=16RyhDV7MskhSc6yjSSTqV4-4-QTuqydG</t>
  </si>
  <si>
    <t>https://drive.google.com/open?id=1GtlNRB18BilZT-XNqrDeAUWKjKXV8ksx</t>
  </si>
  <si>
    <t>210000028582-0000</t>
  </si>
  <si>
    <t>CNC117Q05M</t>
  </si>
  <si>
    <t>n/a</t>
  </si>
  <si>
    <t>https://drive.google.com/open?id=1XReB3D4JvL2srYRnVUelIQgbukUdR1Qt</t>
  </si>
  <si>
    <t>https://drive.google.com/open?id=1ip_3gJSrDyemCQfkO4_4R3ulA3_IgMLA</t>
  </si>
  <si>
    <t>510000006527-0000</t>
  </si>
  <si>
    <t>FCH12468F4F</t>
  </si>
  <si>
    <t>SARGENTO ALDEA 2510</t>
  </si>
  <si>
    <t>https://drive.google.com/open?id=1DxrpkRylm89jtgjgbA--2cHd7YUMljiR</t>
  </si>
  <si>
    <t>https://drive.google.com/open?id=17I6Xm9mlfCVo9ZBK6_p8OW7MsDHg1Wc7</t>
  </si>
  <si>
    <t>210000030229-0000</t>
  </si>
  <si>
    <t>CGE007548</t>
  </si>
  <si>
    <t>CARLOS ALBERTO AHUMADA MONTERO</t>
  </si>
  <si>
    <t>CAAHUMADAM</t>
  </si>
  <si>
    <t>PF1W5W74</t>
  </si>
  <si>
    <t>NBPF1W5W74</t>
  </si>
  <si>
    <t>https://drive.google.com/open?id=1upWFZfmlds_x77b5ejy1DdcOjVonKsIl</t>
  </si>
  <si>
    <t>https://drive.google.com/open?id=15oSwBfsmK0ABeGkIA4yro7YYpD5HEKsF</t>
  </si>
  <si>
    <t>210000017896-0000</t>
  </si>
  <si>
    <t>CGE001182</t>
  </si>
  <si>
    <t>https://drive.google.com/open?id=18RYe-AwnNP16wNY1cMYtfNUIaVAzVqhq</t>
  </si>
  <si>
    <t>https://drive.google.com/open?id=1Kgk-jyWzkYYS2iYqTNUpKL28QZMLuKIz</t>
  </si>
  <si>
    <t>210000062447-0000</t>
  </si>
  <si>
    <t>CGE000157</t>
  </si>
  <si>
    <t xml:space="preserve">CARLOS ANDRES GAETE PEREZ </t>
  </si>
  <si>
    <t>CAGAETEP</t>
  </si>
  <si>
    <t>R911756D</t>
  </si>
  <si>
    <t>NBR911756D</t>
  </si>
  <si>
    <t>3er piso</t>
  </si>
  <si>
    <t>https://drive.google.com/open?id=12PGLzRwuF6m4o5By2y5KUvybeVpBNMi-</t>
  </si>
  <si>
    <t>https://drive.google.com/open?id=1ffKzP8IQrOk0hQezwjRPfig4Mec7bDet</t>
  </si>
  <si>
    <t>210000059779-0000</t>
  </si>
  <si>
    <t>CGE000309</t>
  </si>
  <si>
    <t>https://drive.google.com/open?id=1U7r3kwqSL3toQMdsv_ogxNkPhyzh3Wf9</t>
  </si>
  <si>
    <t>https://drive.google.com/open?id=1B_KJXzy5coa6snNogUjHpSgH5GwifM0U</t>
  </si>
  <si>
    <t>210000066464-0000</t>
  </si>
  <si>
    <t>CAROLINA ALEJANDRA VEGA RAMOS</t>
  </si>
  <si>
    <t>CAVEGAR</t>
  </si>
  <si>
    <t>MP2GDJ1K</t>
  </si>
  <si>
    <t>PC-MP2GDJ1K</t>
  </si>
  <si>
    <t>NEO 50A 24 GEN 4</t>
  </si>
  <si>
    <t>https://drive.google.com/open?id=1Nf-4Ffdotjbfbky-oKHO9DQF4uIMM7D9</t>
  </si>
  <si>
    <t>https://drive.google.com/open?id=1b3XvKjYtUIX9StrHVFXJ5kBwz9UWdNWx</t>
  </si>
  <si>
    <t>210000062470-0000</t>
  </si>
  <si>
    <t>CGE002952</t>
  </si>
  <si>
    <t>CESAR ANTONIO VERGARA RÍOS</t>
  </si>
  <si>
    <t>CVERGARAR</t>
  </si>
  <si>
    <t>5CD236FGF7</t>
  </si>
  <si>
    <t>NB5CD236FGF7</t>
  </si>
  <si>
    <t>PROBOOK 440 14 INCH G9</t>
  </si>
  <si>
    <t>https://drive.google.com/open?id=1Zv-n6evCVcWjr3FGUNS-s0IYeagFkD-k</t>
  </si>
  <si>
    <t>https://drive.google.com/open?id=1S35TyQXnSPKr7c3AP6YCM0iN4ZtzyS7V</t>
  </si>
  <si>
    <t>210000028639-0000</t>
  </si>
  <si>
    <t>CGE002946</t>
  </si>
  <si>
    <t>CNC112QC5Z</t>
  </si>
  <si>
    <t>https://drive.google.com/open?id=1L_iUUjRKMMSHKno_gHUqd6LlWnj7vCHT</t>
  </si>
  <si>
    <t>https://drive.google.com/open?id=1rLIP3TenN4zwMhvD-bZSG05SxDPLuIco</t>
  </si>
  <si>
    <t>CINTIA PAOLA FUENTES LOPEZ</t>
  </si>
  <si>
    <t>CPFUENTESL</t>
  </si>
  <si>
    <t>5CD5033GL1</t>
  </si>
  <si>
    <t>NB-5CD5033GL1</t>
  </si>
  <si>
    <t>HUAMACHUCO 721</t>
  </si>
  <si>
    <t>SAN CLEMENTE</t>
  </si>
  <si>
    <t>https://drive.google.com/open?id=1M7lrLiLbEqsMfkFVtShBrxh7k3dDoNeG</t>
  </si>
  <si>
    <t>210000066092-0000</t>
  </si>
  <si>
    <t>CGE010898</t>
  </si>
  <si>
    <t>CLARISA ESCUDERO LEÓN</t>
  </si>
  <si>
    <t>CEESCUDEROL</t>
  </si>
  <si>
    <t>R90WZG4J</t>
  </si>
  <si>
    <t>NBR90WZG4J</t>
  </si>
  <si>
    <t>2DO PISO</t>
  </si>
  <si>
    <t>https://drive.google.com/open?id=1vPTp9E4c-AUED5PT7G0mtPlnfst0UPDX</t>
  </si>
  <si>
    <t>https://drive.google.com/open?id=1fu5hmUKM75eVzaVtal_gj2nQ4vFxc6ZL</t>
  </si>
  <si>
    <t>210000029658-0000</t>
  </si>
  <si>
    <t>CGE000317</t>
  </si>
  <si>
    <t>LENOVO_MT_20UN_BU_THINK_FM_THINKPAD</t>
  </si>
  <si>
    <t>https://drive.google.com/open?id=1dPl2OU5FRDba7CnBCibbITgPGsUlHnlH</t>
  </si>
  <si>
    <t>https://drive.google.com/open?id=1yitMhIVuxBM9mabHINFkTq5jhC8RNHeA</t>
  </si>
  <si>
    <t>210000066049-0000</t>
  </si>
  <si>
    <t>CGE010869</t>
  </si>
  <si>
    <t>CLAUDIA MILAGRO TORRES ARAUCO</t>
  </si>
  <si>
    <t>CTORRESA</t>
  </si>
  <si>
    <t>22YNQ54</t>
  </si>
  <si>
    <t>AIO22YNQ54</t>
  </si>
  <si>
    <t>OPTIPLEX ALL-IN-ONE 7420</t>
  </si>
  <si>
    <t>https://drive.google.com/open?id=1VWN2WXuq_0ImZ8E4pKqY1QI78GXZb5XJ</t>
  </si>
  <si>
    <t>https://drive.google.com/open?id=1VtJjRAJdJVKkuAMPOx2I9sCu5z3cml2V</t>
  </si>
  <si>
    <t>210000066053-0000</t>
  </si>
  <si>
    <t>CGE010873</t>
  </si>
  <si>
    <t>CLAUDIA XIMENA CORTES ROJAS</t>
  </si>
  <si>
    <t>CCORTESR</t>
  </si>
  <si>
    <t>JZV6Q54</t>
  </si>
  <si>
    <t>AIOJZV6Q54</t>
  </si>
  <si>
    <t>https://drive.google.com/open?id=19G5FoAyrxSfjF0ZK9FiGxmNmohpVeNL8</t>
  </si>
  <si>
    <t>https://drive.google.com/open?id=1EHO0Ysy0Fc2cHD5zyHM2ORXaGNPljMmB</t>
  </si>
  <si>
    <t>210000066057-0000</t>
  </si>
  <si>
    <t>CGE010877</t>
  </si>
  <si>
    <t>CONSTANZA ANDREA ROJAS TAPIA</t>
  </si>
  <si>
    <t>CROJAST</t>
  </si>
  <si>
    <t>31W6Q54</t>
  </si>
  <si>
    <t>AIO31W6Q54</t>
  </si>
  <si>
    <t>https://drive.google.com/open?id=1VusBMpjja-ESoDWmM7-V9WbRqgnmF4XO</t>
  </si>
  <si>
    <t>https://drive.google.com/open?id=17CqUsmOUHw9VaQX-nh0eUv_JWaM49Nub</t>
  </si>
  <si>
    <t>210000066936-0000</t>
  </si>
  <si>
    <t>CGE011480</t>
  </si>
  <si>
    <t>ERICA DEL CARMEN MARTINEZ JORQUERA</t>
  </si>
  <si>
    <t>MP2Z8RGW</t>
  </si>
  <si>
    <t>AIOMP2Z8RGW</t>
  </si>
  <si>
    <t>https://drive.google.com/open?id=161SWFb5atjR9Kc8uye-emvPC58VdFnlB</t>
  </si>
  <si>
    <t>https://drive.google.com/open?id=1UORBHQ7xykqjg-fu4oKLSZMH3bIV2rdu</t>
  </si>
  <si>
    <t>210000045719-0000</t>
  </si>
  <si>
    <t>CGE005816</t>
  </si>
  <si>
    <t>5CG402GJB</t>
  </si>
  <si>
    <t>NB5CG6402GJB</t>
  </si>
  <si>
    <t>https://drive.google.com/open?id=1E2qvW91HHSM9lLwTYv1pZtWeuGu8b6ad</t>
  </si>
  <si>
    <t>https://drive.google.com/open?id=1w0EUmtiQ7jJpX5o0lgT2y_kjm_8Uymii</t>
  </si>
  <si>
    <t>210000022077-0000</t>
  </si>
  <si>
    <t>Sin codigo</t>
  </si>
  <si>
    <t>FRANCISCO ANDRES ZULETA ARENAS</t>
  </si>
  <si>
    <t>PROYECTOFZA</t>
  </si>
  <si>
    <t>PF4DAGLG</t>
  </si>
  <si>
    <t>STASERVICIOS-FZ</t>
  </si>
  <si>
    <t>IDEAPAD 3-15ITL6</t>
  </si>
  <si>
    <t>https://drive.google.com/open?id=1sMF0WD-nDqnCnBXI4oDfY4Eya-jub5Qx</t>
  </si>
  <si>
    <t>https://drive.google.com/open?id=19ihd4MlBNQ4iIg1SC6kE0JXouIjYf4We</t>
  </si>
  <si>
    <t>210000066051-0000</t>
  </si>
  <si>
    <t>CGE010871</t>
  </si>
  <si>
    <t>FRANCISCO NICOLAS AVALOS SILVA</t>
  </si>
  <si>
    <t>FAVALOSS</t>
  </si>
  <si>
    <t>C1YNQ54</t>
  </si>
  <si>
    <t>AIOC1YNQ54</t>
  </si>
  <si>
    <t>https://drive.google.com/open?id=1J1JKyHBvVDh3SYELifcWhM457KosPgxv</t>
  </si>
  <si>
    <t>https://drive.google.com/open?id=19I08JWc2IKkoNqw94PDWglonuGl6_c4u</t>
  </si>
  <si>
    <t>210000062406-0000</t>
  </si>
  <si>
    <t>CGE002439</t>
  </si>
  <si>
    <t>FRANKLIN LEONEL MORAGA AVILA</t>
  </si>
  <si>
    <t>FLMORAGAA</t>
  </si>
  <si>
    <t>5CD207HF69</t>
  </si>
  <si>
    <t>NB5CD207HF69</t>
  </si>
  <si>
    <t>24mk430h-8</t>
  </si>
  <si>
    <t>https://drive.google.com/open?id=1rXdefmhV-ShldWUesOey19CEkArhB4KT</t>
  </si>
  <si>
    <t>https://drive.google.com/open?id=1l3sPx5zE_qYBauhEIn1QVNMXfzXMM9NL</t>
  </si>
  <si>
    <t>210000063493-0000</t>
  </si>
  <si>
    <t>CGE005070</t>
  </si>
  <si>
    <t>FRANYO NICOLAS QUISPE GALEAS</t>
  </si>
  <si>
    <t>FQUISPE</t>
  </si>
  <si>
    <t>JGT79W3</t>
  </si>
  <si>
    <t>NBJGT79W3</t>
  </si>
  <si>
    <t>LATITUDE 5540</t>
  </si>
  <si>
    <t>https://drive.google.com/open?id=1H4RwMOVAxDqzV1NmjjRatJCl2Dfg8aQ1</t>
  </si>
  <si>
    <t>https://drive.google.com/open?id=1cLSmU0GWJF_qbxPCOu_CQgfbAteyJIG6</t>
  </si>
  <si>
    <t>210000063789-0000</t>
  </si>
  <si>
    <t>CGE006928</t>
  </si>
  <si>
    <t>https://drive.google.com/open?id=1FpyfoUum6E249Lk-vNd3hJqvDmnsloGu</t>
  </si>
  <si>
    <t>https://drive.google.com/open?id=12xplbDw-wUHhB05TuvtLSLhZuDQO22OS</t>
  </si>
  <si>
    <t>210000062821-0000</t>
  </si>
  <si>
    <t>CGE004038</t>
  </si>
  <si>
    <t>GIOVANA ELISABETH HERMOCILLA RIQUELME</t>
  </si>
  <si>
    <t>GEHERMOCILLAR</t>
  </si>
  <si>
    <t>5CD421CCXX</t>
  </si>
  <si>
    <t>NB5CD421CCXX</t>
  </si>
  <si>
    <t>https://drive.google.com/open?id=1RfEYMKWTQlvPrpeIIrtHi_yc6Jbene-n</t>
  </si>
  <si>
    <t>https://drive.google.com/open?id=1qBL0yr0-I_HpjB-83eB4TpTD-MoHj52R</t>
  </si>
  <si>
    <t>210000066485-0000</t>
  </si>
  <si>
    <t>CGE010503</t>
  </si>
  <si>
    <t>GISELLE MACARENA QUEZADA ESPINOZA</t>
  </si>
  <si>
    <t>EJECUTIVOGMQE</t>
  </si>
  <si>
    <t>MP2G0J2C</t>
  </si>
  <si>
    <t>https://drive.google.com/open?id=1gwLJgdDQrym71Vcw19k9iv52IORW8n9Q</t>
  </si>
  <si>
    <t>https://drive.google.com/open?id=1nhjF_foBblmwKoRLuxbQPU2iGU3XCE6M</t>
  </si>
  <si>
    <t>510000005253-0000</t>
  </si>
  <si>
    <t>FCH1248KL2</t>
  </si>
  <si>
    <t>IP Phone 7900 series</t>
  </si>
  <si>
    <t>https://drive.google.com/open?id=14Ue_H7tdqyBauB_cj5g2JXBnShF-aoKm</t>
  </si>
  <si>
    <t>https://drive.google.com/open?id=1b4DOkb53W05It7LwLFX-IbvRo38Np4Ih</t>
  </si>
  <si>
    <t>210000062540-0000</t>
  </si>
  <si>
    <t>CGE000192</t>
  </si>
  <si>
    <t>HECTOR ALEXIS SUAREZ ESPINOZA</t>
  </si>
  <si>
    <t>HASUAREZE</t>
  </si>
  <si>
    <t>5CD236FFYW</t>
  </si>
  <si>
    <t>NB5CD236FFYW</t>
  </si>
  <si>
    <t>https://drive.google.com/open?id=1XDBXHDotyQSNNWs6Hot0ON6TXL1kIVXJ</t>
  </si>
  <si>
    <t>https://drive.google.com/open?id=1MdekuJ0JiZEoIA-NooBghfk8J73j2g0J</t>
  </si>
  <si>
    <t>210000062145-0000</t>
  </si>
  <si>
    <t>CGE000053</t>
  </si>
  <si>
    <t>HECTOR RODRIGO JARA GÓMEZ</t>
  </si>
  <si>
    <t>HRJARAG</t>
  </si>
  <si>
    <t>1CZ20701B9</t>
  </si>
  <si>
    <t>DT-1CZ20701B9</t>
  </si>
  <si>
    <t>PRO SSF 400 G9</t>
  </si>
  <si>
    <t>https://drive.google.com/open?id=1ditLtR3fR-BYVgTcvhNf6erz9-RSyTgP</t>
  </si>
  <si>
    <t>https://drive.google.com/open?id=1eoVJyYmWHW97y1wU8N3ysp9I8xECbcEV</t>
  </si>
  <si>
    <t>CGE007472</t>
  </si>
  <si>
    <t>CN-0N300H-64180-02J-0KHL</t>
  </si>
  <si>
    <t>https://drive.google.com/open?id=1G0PkYy2rO5juZci_I1yoP0SWwTyXUPgY</t>
  </si>
  <si>
    <t>510000005876-0000</t>
  </si>
  <si>
    <t>FCH12449WWH</t>
  </si>
  <si>
    <t>MODELO CP 7911G</t>
  </si>
  <si>
    <t>https://drive.google.com/open?id=1xcodBMubDh25I-J8ieG3E7LgW5S1Jwvq</t>
  </si>
  <si>
    <t>https://drive.google.com/open?id=1ARMJD0sTQUsyS4Y7DiW5hwfaMxCkl8xg</t>
  </si>
  <si>
    <t>210000052341-0000</t>
  </si>
  <si>
    <t>CGE001180</t>
  </si>
  <si>
    <t>HERNAN NEIRA CHACON</t>
  </si>
  <si>
    <t>HMNEIRAC</t>
  </si>
  <si>
    <t>4CE7392HRM1</t>
  </si>
  <si>
    <t>DT4CE7392HRM1</t>
  </si>
  <si>
    <t>https://drive.google.com/open?id=1b3k9hdLaOp1Lssvw2mK3CnEzQWGs18hy</t>
  </si>
  <si>
    <t>https://drive.google.com/open?id=1u7_b4UHm33CJprzJus_-ErooUBOx64az</t>
  </si>
  <si>
    <t>210000016278-0000</t>
  </si>
  <si>
    <t>CGE001181</t>
  </si>
  <si>
    <t>4CE7392HRM</t>
  </si>
  <si>
    <t>https://drive.google.com/open?id=1eUwmitURGn8xRAFvS87J39qn_WDaOurP</t>
  </si>
  <si>
    <t>https://drive.google.com/open?id=13ew2vgH-aZYz59gaJfMpMPRm0B3t16_F</t>
  </si>
  <si>
    <t>CGE004073</t>
  </si>
  <si>
    <t>IVÁN JARA TORRES</t>
  </si>
  <si>
    <t>IJARAT</t>
  </si>
  <si>
    <t>5CD207HCX8</t>
  </si>
  <si>
    <t>NB5CD207HCX8</t>
  </si>
  <si>
    <t>https://drive.google.com/open?id=1w4Rt7LiHvsENiwetQgHbHBHt2ctHo92b</t>
  </si>
  <si>
    <t>https://drive.google.com/open?id=1LxW1XuzzKuKpPv4Z6HYk8pXDKxPLYu3h</t>
  </si>
  <si>
    <t>210000061658-0000</t>
  </si>
  <si>
    <t>CGE000335</t>
  </si>
  <si>
    <t>https://drive.google.com/open?id=1HAC3LOGT-3iFknq2v-gLKNSybsNsu8ua</t>
  </si>
  <si>
    <t>https://drive.google.com/open?id=13ZFOFXrIseowh759z-qZDHVf4S6fRtmq</t>
  </si>
  <si>
    <t>210000066412-0000</t>
  </si>
  <si>
    <t>CGE010626</t>
  </si>
  <si>
    <t>IVONNE ALEJANDRA LOYOLA LOYOLA</t>
  </si>
  <si>
    <t>ANFITRIONAIALL@CGE.CL</t>
  </si>
  <si>
    <t>MP2GC8YD</t>
  </si>
  <si>
    <t>AIO-MP2GC8YD</t>
  </si>
  <si>
    <t>https://drive.google.com/open?id=1Pn23_Ziz1vVb3vwf2ewAAdz10Nre622l</t>
  </si>
  <si>
    <t>https://drive.google.com/open?id=1fFx8OacAvVr8OS0p645xLmCcVkDCRSco</t>
  </si>
  <si>
    <t>CGE005646</t>
  </si>
  <si>
    <t>JAVIER SEBASTIAN ECHEVERRÍA MAMANI</t>
  </si>
  <si>
    <t>JSECHEVERRIAM</t>
  </si>
  <si>
    <t>67JC9W3</t>
  </si>
  <si>
    <t>NB67JC9W3</t>
  </si>
  <si>
    <t>2do</t>
  </si>
  <si>
    <t>https://drive.google.com/open?id=1L164CeGvoWEeHiDkSXRJq7otFdFoR410</t>
  </si>
  <si>
    <t>https://drive.google.com/open?id=1UTnsI07hz2WGS0CkX3mXyZCGqOG6Znlx</t>
  </si>
  <si>
    <t>210000020328-0000</t>
  </si>
  <si>
    <t>CGE000304</t>
  </si>
  <si>
    <t>https://drive.google.com/open?id=1gkLW3UzG0Nb1hF9FmXRbnRmCijhEgB5U</t>
  </si>
  <si>
    <t>https://drive.google.com/open?id=18Cm_TSlLI68c4OhVCFKdBiO1M0WOgvYB</t>
  </si>
  <si>
    <t>210000062930-0000</t>
  </si>
  <si>
    <t>CGE004423</t>
  </si>
  <si>
    <t>JAVIERA IGNACIA LARA PAREJAS</t>
  </si>
  <si>
    <t>JLARAP</t>
  </si>
  <si>
    <t>4X3ZH4TW205551Z</t>
  </si>
  <si>
    <t>https://drive.google.com/open?id=1_Pj189ye-gJg5rQ0DDsxgRW839m7Z18d</t>
  </si>
  <si>
    <t>https://drive.google.com/open?id=1yLXKhesGZjpsBO9yDnfN1hWl-iPAmft8</t>
  </si>
  <si>
    <t>210000066445-0000</t>
  </si>
  <si>
    <t>CGE010576</t>
  </si>
  <si>
    <t>JOAQUÍN ADOLFO LOYOLA CABALLERO</t>
  </si>
  <si>
    <t>JALOYOLAC</t>
  </si>
  <si>
    <t>MP2GDM20</t>
  </si>
  <si>
    <t>AIOMP2GDM20</t>
  </si>
  <si>
    <t>https://drive.google.com/open?id=1XcKpqLWeXwLEz0G3eHZ97jg7TsnIRUiq</t>
  </si>
  <si>
    <t>https://drive.google.com/open?id=1rB5Er-HjfbQ7m905LSGqHnrrfGaAoV8p</t>
  </si>
  <si>
    <t>210000062929-0000</t>
  </si>
  <si>
    <t>CGE004422</t>
  </si>
  <si>
    <t>JONATTAN RODRIGO NEIRA ROJAS</t>
  </si>
  <si>
    <t>JRNEIRA</t>
  </si>
  <si>
    <t>5CD207HFN9</t>
  </si>
  <si>
    <t>NB5CD207HFN9</t>
  </si>
  <si>
    <t>S24a336nhl</t>
  </si>
  <si>
    <t>https://drive.google.com/open?id=1j06VNMheDmbdRh8T7N34LZgIOgpqGcmj</t>
  </si>
  <si>
    <t>https://drive.google.com/open?id=1nIc7FEYCjFBRjfFnNFcOoOPJWA38QiAV</t>
  </si>
  <si>
    <t>210000063889-0000</t>
  </si>
  <si>
    <t>CGE005427</t>
  </si>
  <si>
    <t>JORGE ANDRÉS GUTIERREZ VALDERRAMA</t>
  </si>
  <si>
    <t>JGUTIERREZV</t>
  </si>
  <si>
    <t>1GZ79W3</t>
  </si>
  <si>
    <t>NB1GZ79W3</t>
  </si>
  <si>
    <t>https://drive.google.com/open?id=1Owc4PlkY7eL_gm0jbZJWpiQofS55WhAv</t>
  </si>
  <si>
    <t>https://drive.google.com/open?id=165WsWqj6v96tRItv8WEJCuH3G7ZYN4kS</t>
  </si>
  <si>
    <t>210000063688-0000</t>
  </si>
  <si>
    <t>CGE005532</t>
  </si>
  <si>
    <t>https://drive.google.com/open?id=1wZKx730WokEKzHg1f7DqyMwrKYTgNpEN</t>
  </si>
  <si>
    <t>https://drive.google.com/open?id=1lOSt32BMpMxaHaVRwBkSFJF_OHha-sqV</t>
  </si>
  <si>
    <t>210000060152-0000</t>
  </si>
  <si>
    <t>CGE000202</t>
  </si>
  <si>
    <t>JOSE ANTONIO VALENCIA PAVEZ</t>
  </si>
  <si>
    <t>JAVALENCIAP</t>
  </si>
  <si>
    <t>R9136YWD</t>
  </si>
  <si>
    <t>NBR9136YWD</t>
  </si>
  <si>
    <t>https://drive.google.com/open?id=1EDD7GT8QNRUn_R2gFdvk0pELyEGk5p0D</t>
  </si>
  <si>
    <t>https://drive.google.com/open?id=12Gk4m1gYGk5YKGcqk9_1Ncbw3qYEduRl</t>
  </si>
  <si>
    <t>210000016676-0000</t>
  </si>
  <si>
    <t>CGE000293</t>
  </si>
  <si>
    <t>https://drive.google.com/open?id=1XFqoQMJaZVxDCkFSIAbhX6uicm8uON4j</t>
  </si>
  <si>
    <t>https://drive.google.com/open?id=1w8mKfySy29WymJJOC4BAywCwMBaf91nO</t>
  </si>
  <si>
    <t>210000063877-0000</t>
  </si>
  <si>
    <t>CGE005340</t>
  </si>
  <si>
    <t>JOSE FELIPE GUZMAN SANTANDER</t>
  </si>
  <si>
    <t>JGUZMANS</t>
  </si>
  <si>
    <t>CKL99W3</t>
  </si>
  <si>
    <t>NBCKL99W3</t>
  </si>
  <si>
    <t>https://drive.google.com/open?id=1hb71rS2cHP4MIGR0wPttBmJuCaNveLSz</t>
  </si>
  <si>
    <t>https://drive.google.com/open?id=1irc_qaOXPYvuXnHGd5p26949-FDVv1a1</t>
  </si>
  <si>
    <t>210000063641-0000</t>
  </si>
  <si>
    <t>CGE005579</t>
  </si>
  <si>
    <t>https://drive.google.com/open?id=1WEv5l89d4Jtc43_x2EC42E3LMFMXjuq9</t>
  </si>
  <si>
    <t>https://drive.google.com/open?id=1hN-grCisiz45xBTgE7auEcnUjNG0A8hS</t>
  </si>
  <si>
    <t>210000016275-0000</t>
  </si>
  <si>
    <t>CGE000306</t>
  </si>
  <si>
    <t>https://drive.google.com/open?id=1o8zeUdaje09Hjb7nxaUWLQC0CSVWdrvh</t>
  </si>
  <si>
    <t>https://drive.google.com/open?id=1TYBZRc2FHRYbYwcTflFYTSLI8OyB1b8U</t>
  </si>
  <si>
    <t>210000065872-0000</t>
  </si>
  <si>
    <t>CGE010066</t>
  </si>
  <si>
    <t>JUAN PEDRO CAIMANQUE ARAYA</t>
  </si>
  <si>
    <t>PROGRAMADORJPCA</t>
  </si>
  <si>
    <t>MP2AT0JG</t>
  </si>
  <si>
    <t>AIOMP2AT0JG</t>
  </si>
  <si>
    <t>https://drive.google.com/open?id=1xQKSM2Mcy_bRZ0aCq1iRNbKoN00_YV5_</t>
  </si>
  <si>
    <t>https://drive.google.com/open?id=17Ofc6JJd-2K87iG2K4U6UaxEBf5YfP3Q</t>
  </si>
  <si>
    <t>210000622505-0000</t>
  </si>
  <si>
    <t>CGE000325</t>
  </si>
  <si>
    <t>JUAN CARLOS MIRANDA PUEBLA</t>
  </si>
  <si>
    <t>JCMIRANDAP</t>
  </si>
  <si>
    <t>5CD236FGDN</t>
  </si>
  <si>
    <t>NB5CD236FGDN</t>
  </si>
  <si>
    <t>https://drive.google.com/open?id=1qsyp5vHHF1d_Q2XxbGcNvN3SDYu6C5Sc</t>
  </si>
  <si>
    <t>https://drive.google.com/open?id=1i7tsmCPjPLgzpP7_RpW2esK0zNwYqyhM</t>
  </si>
  <si>
    <t>210000066594-0000</t>
  </si>
  <si>
    <t>CGE010235</t>
  </si>
  <si>
    <t>https://drive.google.com/open?id=1pFAYKSlP_thmpmYuspEmCp3nCs3BAh3z</t>
  </si>
  <si>
    <t>https://drive.google.com/open?id=1IXXsRSCb8rhuQw94LUnUuF9aifBccM0j</t>
  </si>
  <si>
    <t>210000016280-0000</t>
  </si>
  <si>
    <t>CGE000271</t>
  </si>
  <si>
    <t>JUAN OXA</t>
  </si>
  <si>
    <t>4CE238B28V</t>
  </si>
  <si>
    <t>DT4CE238B28V</t>
  </si>
  <si>
    <t>https://drive.google.com/open?id=120LmbdO8lrj58N0qfAJAuJ_4JpsWvwl3</t>
  </si>
  <si>
    <t>https://drive.google.com/open?id=1WA0sbYNj0LFM_LT8g1mWaDRxDJV7_qd8</t>
  </si>
  <si>
    <t>210000066942-0000</t>
  </si>
  <si>
    <t>CGE011478</t>
  </si>
  <si>
    <t>https://drive.google.com/open?id=1IBPW6DwbMRFB_VN4SCqEvrOhF4BUSuLo</t>
  </si>
  <si>
    <t>https://drive.google.com/open?id=144rERhlKOrlxxq-NR7822qA7qCc_3qg7</t>
  </si>
  <si>
    <t>210000027594-0000</t>
  </si>
  <si>
    <t>CGE008749</t>
  </si>
  <si>
    <t>MXL13617TR</t>
  </si>
  <si>
    <t>DTMXL13617TR2</t>
  </si>
  <si>
    <t xml:space="preserve"> 8200 ELITE SFF</t>
  </si>
  <si>
    <t>https://drive.google.com/open?id=1p2qED1bnJHbcpkZNrsg-jVsVC514YQdE</t>
  </si>
  <si>
    <t>https://drive.google.com/open?id=1Xpndn1BXOh33QbILoSR9W-GZj_vw411N</t>
  </si>
  <si>
    <t>210000062407-0000</t>
  </si>
  <si>
    <t>CGE008856</t>
  </si>
  <si>
    <t>JULIO EDMUNDO ARAYA MENESES</t>
  </si>
  <si>
    <t>JEARAYAM</t>
  </si>
  <si>
    <t>2NL99W3</t>
  </si>
  <si>
    <t>NB2NL99W3</t>
  </si>
  <si>
    <t>https://drive.google.com/open?id=1MyD7y7UXcY2aqkxjvXJAj6NAM1DpzJ0S</t>
  </si>
  <si>
    <t>https://drive.google.com/open?id=10R4-WxTHisMA-s_qvDHSLs0869miFoTg</t>
  </si>
  <si>
    <t>21000062190-0000</t>
  </si>
  <si>
    <t>CGE000045</t>
  </si>
  <si>
    <t>LILIANA SOLEDAD VERENGELA PERALTA</t>
  </si>
  <si>
    <t>VVWRENGELAP</t>
  </si>
  <si>
    <t>3SKSK25</t>
  </si>
  <si>
    <t>LC24F290</t>
  </si>
  <si>
    <t>https://drive.google.com/open?id=1Av3eWh0Lg-ZEJj_VMchltJlx3yhrnQaT</t>
  </si>
  <si>
    <t>https://drive.google.com/open?id=1HfslFe0o-onR9rS-jNTLuygIDypZaqdH</t>
  </si>
  <si>
    <t>210000066108-0000</t>
  </si>
  <si>
    <t>CGE010103</t>
  </si>
  <si>
    <t>LORENA MONSALVE</t>
  </si>
  <si>
    <t>LMONSALVEA</t>
  </si>
  <si>
    <t>5CD207HFMF</t>
  </si>
  <si>
    <t>NB5CD207HFMF</t>
  </si>
  <si>
    <t>https://drive.google.com/open?id=13Tj8zWVp2p7ghwxjzqHiGriJqEjiJP60</t>
  </si>
  <si>
    <t>https://drive.google.com/open?id=12238wP0wLemh213is5M3YXUBlNSlDxgx</t>
  </si>
  <si>
    <t>210000061554-0000</t>
  </si>
  <si>
    <t>CGE000256</t>
  </si>
  <si>
    <t>https://drive.google.com/open?id=1Vg1One7WkGXLooRTY_pMaXl4vHAUtkTr</t>
  </si>
  <si>
    <t>https://drive.google.com/open?id=1ZS9Tm2lo3LkDmVb_qPIrF2QqPK09ImQ_</t>
  </si>
  <si>
    <t>210000029643-0000</t>
  </si>
  <si>
    <t>CGE000196</t>
  </si>
  <si>
    <t xml:space="preserve">LUIS ANTONIO CASTRO VALDES </t>
  </si>
  <si>
    <t>LACASTROV</t>
  </si>
  <si>
    <t>R90WZG4W</t>
  </si>
  <si>
    <t>NBR90WZG4W</t>
  </si>
  <si>
    <t>https://drive.google.com/open?id=1ihvQImOBP_RMjF6gAowkNq1TuwdFX4kJ</t>
  </si>
  <si>
    <t>https://drive.google.com/open?id=1y1z7CyLOYFsMRpLChoPJ9HRjfQ0clbQC</t>
  </si>
  <si>
    <t>210000066802-0000</t>
  </si>
  <si>
    <t>CGE010007</t>
  </si>
  <si>
    <t>LUIS GERARDO GAJARDO SOLARI</t>
  </si>
  <si>
    <t>LGGAJARDOS</t>
  </si>
  <si>
    <t>PF5F70K3</t>
  </si>
  <si>
    <t>NBPF5F70K3</t>
  </si>
  <si>
    <t>https://drive.google.com/open?id=1mEq2lJ9vAMYOPARX_b7hADgtCPFp17ui</t>
  </si>
  <si>
    <t>https://drive.google.com/open?id=161rnlWGf9_4uUu91SgiQmViVI_rQaRRG</t>
  </si>
  <si>
    <t>210000066572-0000</t>
  </si>
  <si>
    <t>CGE010674</t>
  </si>
  <si>
    <t>https://drive.google.com/open?id=1wBIDW0SSdBm5Q0NAM4vfrj61gp0u2j9i</t>
  </si>
  <si>
    <t>210000066448-0000</t>
  </si>
  <si>
    <t>LUZ CRISTINA PIZARRO FLORES</t>
  </si>
  <si>
    <t>LCPIZARROT</t>
  </si>
  <si>
    <t>MP2GDHZW</t>
  </si>
  <si>
    <t>AIOMP2GDHZW</t>
  </si>
  <si>
    <t>https://drive.google.com/open?id=1lELuWny0jPa59t2rO5QaFdQ0L2NCRWXc</t>
  </si>
  <si>
    <t>https://drive.google.com/open?id=1w3aGhimeUDzhSyOVZSvZmJaA21qlqCa3</t>
  </si>
  <si>
    <t>210000066551-0000</t>
  </si>
  <si>
    <t>CGE010470</t>
  </si>
  <si>
    <t>MAGALY DEL ROSARIO URBINA LANDAETA</t>
  </si>
  <si>
    <t>EJECUTIVOAT_MUL</t>
  </si>
  <si>
    <t>MP2GDFSK</t>
  </si>
  <si>
    <t>AIOMP2GDFSK</t>
  </si>
  <si>
    <t>https://drive.google.com/open?id=1SUymMGLJBn_kR3Ihlfncg4piB3GeVagD</t>
  </si>
  <si>
    <t>https://drive.google.com/open?id=1Rgl5xS4rO1-CJzmmdLel7NmDVCF2j4Te</t>
  </si>
  <si>
    <t>510000005091-0000</t>
  </si>
  <si>
    <t>FCH12468BWV</t>
  </si>
  <si>
    <t>PC-MP2GDFSK</t>
  </si>
  <si>
    <t>CP 7941G</t>
  </si>
  <si>
    <t>https://drive.google.com/open?id=1x-08RRQbkiAFo02kgfn_aIrjlCKKHsqh</t>
  </si>
  <si>
    <t>https://drive.google.com/open?id=17Bu4hTCutUBzgcLQxe5QO7uJO2nin0IE</t>
  </si>
  <si>
    <t>210000028713-0000</t>
  </si>
  <si>
    <t>CGE002935</t>
  </si>
  <si>
    <t>MARCELA ISABEL HIGUERAS FERREIRA</t>
  </si>
  <si>
    <t>CNC112QF1C</t>
  </si>
  <si>
    <t>DT4CE7392HR3</t>
  </si>
  <si>
    <t>https://drive.google.com/open?id=1keYKgVFZI68B-xRNd3UHyKFx8KWXKZFW</t>
  </si>
  <si>
    <t>https://drive.google.com/open?id=1eW6yYFjF5kgDf1OMxs9EgcC7IiSTuRH1</t>
  </si>
  <si>
    <t>210000049529-0000</t>
  </si>
  <si>
    <t>CGE002950</t>
  </si>
  <si>
    <t>4CE7392HR3</t>
  </si>
  <si>
    <t>https://drive.google.com/open?id=1oIJKEVa4RQJik-sPSdU_-cDoTgwCVWhZ</t>
  </si>
  <si>
    <t>https://drive.google.com/open?id=1Jnx8lB_nfIOo4dcBkl6YEogD0wKAdQsz</t>
  </si>
  <si>
    <t>210000062165-0000</t>
  </si>
  <si>
    <t>CGE000109</t>
  </si>
  <si>
    <t>MARÍA VERÓNICA GONZÁLEZ BERRIOS</t>
  </si>
  <si>
    <t>MVGONZALEZB</t>
  </si>
  <si>
    <t>4CE238B2BM</t>
  </si>
  <si>
    <t>DT-4CE238B2BM</t>
  </si>
  <si>
    <t>https://drive.google.com/open?id=1HLFiwm-oLZTjLEu4sXVI_ff-LIQTtcYW</t>
  </si>
  <si>
    <t>https://drive.google.com/open?id=1iBWK7gHXRM9rDIQU5bhMyqazsZVzWXv8</t>
  </si>
  <si>
    <t>210000035118-0000</t>
  </si>
  <si>
    <t>CGE007471</t>
  </si>
  <si>
    <t>3CQ132BB0V</t>
  </si>
  <si>
    <t>https://drive.google.com/open?id=1WSBzu4O_ow3MKEuKJ3KgNNYBukYWYydH</t>
  </si>
  <si>
    <t>https://drive.google.com/open?id=19mn9MBxHFEvqS2y9-PnJAd0uZXxsaewa</t>
  </si>
  <si>
    <t>510000006538-0000</t>
  </si>
  <si>
    <t>FCH12468G0A</t>
  </si>
  <si>
    <t>https://drive.google.com/open?id=1lgYMyFJSyPXeqyXVFg9mBobNa5uncseR</t>
  </si>
  <si>
    <t>https://drive.google.com/open?id=1_x_fTWMczSwmUGhLcXFh6si2RWbV0PvC</t>
  </si>
  <si>
    <t>210000030160-0000</t>
  </si>
  <si>
    <t>CGE000324</t>
  </si>
  <si>
    <t>MAURICIO SALAZAR SALAZAR</t>
  </si>
  <si>
    <t>MMSALAZARS</t>
  </si>
  <si>
    <t>MP1NTDLY</t>
  </si>
  <si>
    <t>AIOMP1NTDLY</t>
  </si>
  <si>
    <t>https://drive.google.com/open?id=19fp8XQVWr6IZ_t6vws7xApj_WgdqfXLk</t>
  </si>
  <si>
    <t>https://drive.google.com/open?id=1xbajavZhTNX8GhQI2CSPPhO84aq_6ore</t>
  </si>
  <si>
    <t>210000062750-0000</t>
  </si>
  <si>
    <t>CGE000323</t>
  </si>
  <si>
    <t>NBMP1NTDLY</t>
  </si>
  <si>
    <t>https://drive.google.com/open?id=1nkUb92oF7X6omoMmfGhg0VRn28w3Etyw</t>
  </si>
  <si>
    <t>https://drive.google.com/open?id=1uumak5qkSYe_A3N4bMTtl_TnAMD9FBWq</t>
  </si>
  <si>
    <t>210000066908-0000</t>
  </si>
  <si>
    <t>CGE011491</t>
  </si>
  <si>
    <t xml:space="preserve">MELANIE PAULINA POBLETE ALFARO </t>
  </si>
  <si>
    <t>EJECUTIVOMPPA</t>
  </si>
  <si>
    <t>MP2Z8RM7</t>
  </si>
  <si>
    <t>AIOMP2Z8RM7</t>
  </si>
  <si>
    <t>https://drive.google.com/open?id=1Kyfn2xfSHE_1_6SB2RxTH4V_Av57MB86</t>
  </si>
  <si>
    <t>https://drive.google.com/open?id=1JUXiBkgBJ4IxRmuo5OiNKVKNfj0Kyyk6</t>
  </si>
  <si>
    <t>Borrado</t>
  </si>
  <si>
    <t>CGE005657</t>
  </si>
  <si>
    <t>NICOLAS IGNACIO MADARIAGA CONTRERAS</t>
  </si>
  <si>
    <t>NMADARIAGA</t>
  </si>
  <si>
    <t>835C9W3</t>
  </si>
  <si>
    <t>NB835C9W3-III</t>
  </si>
  <si>
    <t>XPS 15</t>
  </si>
  <si>
    <t>https://drive.google.com/open?id=1aHVAfPm7BqIkux_kzHhFoT-AVf9AMZtp</t>
  </si>
  <si>
    <t>https://drive.google.com/open?id=1TXncUTM7duJMAeaza56oeGkwGGN5eNSy</t>
  </si>
  <si>
    <t>210000062454-0000</t>
  </si>
  <si>
    <t>CGE000159</t>
  </si>
  <si>
    <t>ORLANDO SAEZ RUBIO</t>
  </si>
  <si>
    <t>OMSAEZR</t>
  </si>
  <si>
    <t>NB1S6Z9T3</t>
  </si>
  <si>
    <t>Latitude 5430 rugged</t>
  </si>
  <si>
    <t>https://drive.google.com/open?id=1rGeAgVxCvOpRs5n7v8yBeS96cGVebcb0</t>
  </si>
  <si>
    <t>https://drive.google.com/open?id=1cI8NDRT5babN9XcfQ_kB2AE6xF9YTwy4</t>
  </si>
  <si>
    <t>210000046675-0000</t>
  </si>
  <si>
    <t>CGE005710</t>
  </si>
  <si>
    <t>PABLO CESAR SALDIAS GOMEZ</t>
  </si>
  <si>
    <t>SUPERVISORPCSG</t>
  </si>
  <si>
    <t>5CG652558Y</t>
  </si>
  <si>
    <t>NB5CG652558Y</t>
  </si>
  <si>
    <t>https://drive.google.com/open?id=1fgfm9eRe-H854E6dSxU1dYR9VsySNDXK</t>
  </si>
  <si>
    <t>https://drive.google.com/open?id=1j6fcssoNrilQXNYDWJCSqirR4q3c-LOX</t>
  </si>
  <si>
    <t>210000062438-0000</t>
  </si>
  <si>
    <t>CGE000150</t>
  </si>
  <si>
    <t>PAOLA MACHUCA VEGA</t>
  </si>
  <si>
    <t>PAMACHUCAV</t>
  </si>
  <si>
    <t>5CD30855GD1</t>
  </si>
  <si>
    <t>https://drive.google.com/open?id=1fl2lIockMCbjisjsCzcaYF9pspwlulXM</t>
  </si>
  <si>
    <t>https://drive.google.com/open?id=1jB96Ek8m2LtJZHJsz7wKE_QD1bIGQeJy</t>
  </si>
  <si>
    <t>210000062945-0000</t>
  </si>
  <si>
    <t>CGE000313</t>
  </si>
  <si>
    <t>https://drive.google.com/open?id=1O0UAKfHp7B8l-9QZ2ikfvGU6yfFe6dUy</t>
  </si>
  <si>
    <t>https://drive.google.com/open?id=1ruVExWDE7OYfgUNHRZUPJtWRxEZlu-Tn</t>
  </si>
  <si>
    <t>210000047274-0000</t>
  </si>
  <si>
    <t>CGE000295</t>
  </si>
  <si>
    <t xml:space="preserve">PERCY CHRISTIAN AVENDAÑO GUTIÉRREZ </t>
  </si>
  <si>
    <t>PCAVENDANOG</t>
  </si>
  <si>
    <t>5CG70141Y5A</t>
  </si>
  <si>
    <t>NB5CG70141Y5A</t>
  </si>
  <si>
    <t>https://drive.google.com/open?id=1eKEMrRNZJ58IvQ1wkAvvbjMeTVhU7pwp</t>
  </si>
  <si>
    <t>https://drive.google.com/open?id=19VEki5tFmOMmuJsd2L_JItyeGWiPeBcu</t>
  </si>
  <si>
    <t>210000062786-0000</t>
  </si>
  <si>
    <t>CGE004005</t>
  </si>
  <si>
    <t>RENE LORENSO ARTUTO SEGOVIA VERAGUA</t>
  </si>
  <si>
    <t>RLSEGOVIAV</t>
  </si>
  <si>
    <t>5CG6011V4B</t>
  </si>
  <si>
    <t>S24A336NHÑ</t>
  </si>
  <si>
    <t>https://drive.google.com/open?id=1G1xWhscuvMMkwAlDkcHfA37vVwyjELIm</t>
  </si>
  <si>
    <t>https://drive.google.com/open?id=1snM34MttzlLzVlnFBdtcGDtJOcZPvwcD</t>
  </si>
  <si>
    <t>210000062355-0000</t>
  </si>
  <si>
    <t>CGE000142</t>
  </si>
  <si>
    <t>RICHARD COLLAO</t>
  </si>
  <si>
    <t>RDCOLLAOI</t>
  </si>
  <si>
    <t>5CD207HFGN</t>
  </si>
  <si>
    <t>NB5CD207HFGN</t>
  </si>
  <si>
    <t>https://drive.google.com/open?id=1E0otJ1Csooktb_5b3sHPlCGsX4mgqzgK</t>
  </si>
  <si>
    <t>https://drive.google.com/open?id=1ZV9AA-uy5ayHs9HW3XovNRMstml8yQbD</t>
  </si>
  <si>
    <t>210000061624-0000</t>
  </si>
  <si>
    <t>CGE007541</t>
  </si>
  <si>
    <t>https://drive.google.com/open?id=16gxG8nb-c0YTj6q1d2Tj4L1R9mEz6Di4</t>
  </si>
  <si>
    <t>https://drive.google.com/open?id=1Hlf9_j959L1r-jVNwqAjD7J7P7MJUOLj</t>
  </si>
  <si>
    <t>210000061556-0000</t>
  </si>
  <si>
    <t>No es legible</t>
  </si>
  <si>
    <t>ROSA ANDREA LEDEZMA CANDIA</t>
  </si>
  <si>
    <t>RALEDEZMAC</t>
  </si>
  <si>
    <t>5CD207DV6Q</t>
  </si>
  <si>
    <t>NB5CD207DV6Q</t>
  </si>
  <si>
    <t>https://drive.google.com/open?id=1ZBw4Bua1RXSxbDQw12-Ag7Dpmp_Mvibb</t>
  </si>
  <si>
    <t>https://drive.google.com/open?id=1b2MBOYyuO7bB1hODBDX48AJ4O9FN_Fqv</t>
  </si>
  <si>
    <t>210000018291-0000</t>
  </si>
  <si>
    <t>CGE008743</t>
  </si>
  <si>
    <t>https://drive.google.com/open?id=1wQtcly5Yg7x2PgDkub9Gq0gUj7Man4D7</t>
  </si>
  <si>
    <t>https://drive.google.com/open?id=1vIdH5MA3CG8LYsXsfKtKUQqqq2arRZ-p</t>
  </si>
  <si>
    <t>210000062874-0000</t>
  </si>
  <si>
    <t>CGE004101</t>
  </si>
  <si>
    <t>https://drive.google.com/open?id=1lwpAHHU8QfF5RmjYgYVhcfGk1yeF9qrD</t>
  </si>
  <si>
    <t>https://drive.google.com/open?id=1XAQouD5MzHWwrgjhKlD6z1WyOi3fUb0o</t>
  </si>
  <si>
    <t>210000061082-0000</t>
  </si>
  <si>
    <t>CGE001179</t>
  </si>
  <si>
    <t>ROXANA JORQUERA</t>
  </si>
  <si>
    <t>RMJORQUERAC</t>
  </si>
  <si>
    <t>CD207HCV4</t>
  </si>
  <si>
    <t>NBCD207HCV4</t>
  </si>
  <si>
    <t>https://drive.google.com/open?id=14FK7NSahAHaVV-OwKmL2b-MCq-KPhLVV</t>
  </si>
  <si>
    <t>https://drive.google.com/open?id=1lx0MfiTj0K8nlPS2N3243EONFS2FFN9B</t>
  </si>
  <si>
    <t>210000040314-0000</t>
  </si>
  <si>
    <t>CGE000260</t>
  </si>
  <si>
    <t xml:space="preserve">ROXANA JORQUERA </t>
  </si>
  <si>
    <t>https://drive.google.com/open?id=1H9KLYW6C1t7kZPJNZCWacaEp88tDrfJt</t>
  </si>
  <si>
    <t>https://drive.google.com/open?id=1nSK-Iwn7jRs8twPUSILRiCDMCDZeZGIe</t>
  </si>
  <si>
    <t>210000066570-0000</t>
  </si>
  <si>
    <t>CGE010672</t>
  </si>
  <si>
    <t>PF2A1SQV1</t>
  </si>
  <si>
    <t>NBPF2A1SQV1</t>
  </si>
  <si>
    <t>https://drive.google.com/open?id=1x27U02-7GzYz31n_BKWxHPvjkKmHTZFN</t>
  </si>
  <si>
    <t>https://drive.google.com/open?id=1WF2pkPbzqDfIGpcZqZb2cW4_SHDQfXe2</t>
  </si>
  <si>
    <t>210000059250-0000</t>
  </si>
  <si>
    <t>CGE000302</t>
  </si>
  <si>
    <t>https://drive.google.com/open?id=1Q-wU_PHbm9eR1WFsB5xebrMi3vGa4RS1</t>
  </si>
  <si>
    <t>https://drive.google.com/open?id=1Poof7DKL6o8RE0SFJocgVpAXxHRyPh8d</t>
  </si>
  <si>
    <t>210000062731-0000</t>
  </si>
  <si>
    <t>CGE000319</t>
  </si>
  <si>
    <t>SARA PEREZ OXA</t>
  </si>
  <si>
    <t>SFPEREZO</t>
  </si>
  <si>
    <t>5CD3040TXX</t>
  </si>
  <si>
    <t>NB5CD3040TXX</t>
  </si>
  <si>
    <t>https://drive.google.com/open?id=1bNLH9zavFHr-cohKF9OBG3RNwQTviGUm</t>
  </si>
  <si>
    <t>https://drive.google.com/open?id=1FbZBdaH6ISZcy3Tb7scf9_TA-VpWWkFV</t>
  </si>
  <si>
    <t>210000062804-0000</t>
  </si>
  <si>
    <t>CGE004021</t>
  </si>
  <si>
    <t>https://drive.google.com/open?id=1nHk_wGSYBAiyhw_CbQ6TLfpt5x-3W6pl</t>
  </si>
  <si>
    <t>https://drive.google.com/open?id=127YlhmQ6f4oXcPQoufpR5AKo49klp6tY</t>
  </si>
  <si>
    <t>210000063053-0000</t>
  </si>
  <si>
    <t>CGE004158</t>
  </si>
  <si>
    <t>SUY LAN VELOZO CHUN</t>
  </si>
  <si>
    <t>SVELOZOC</t>
  </si>
  <si>
    <t>5CD30855N5</t>
  </si>
  <si>
    <t>NB5CD30855N5</t>
  </si>
  <si>
    <t>https://drive.google.com/open?id=17iyjYgPdS1LAr5DTGUlnQgihV-LqcSo6</t>
  </si>
  <si>
    <t>https://drive.google.com/open?id=1Vxz5XLqDwNsBw0w8wiuZto_VSohSJids</t>
  </si>
  <si>
    <t>210000062879-0000</t>
  </si>
  <si>
    <t>CGE004372</t>
  </si>
  <si>
    <t>https://drive.google.com/open?id=1DLv2FyX6TeGAg6k4jdSTAJCVhKpMQmzM</t>
  </si>
  <si>
    <t>https://drive.google.com/open?id=1C731hLSrXbH0UFUkx1xdZ1v3Xh65EnIE</t>
  </si>
  <si>
    <t>210000060802-0000</t>
  </si>
  <si>
    <t>CGE008747</t>
  </si>
  <si>
    <t>VALESKA CECILIA PEZOA TOLHUYSEN</t>
  </si>
  <si>
    <t>VCPEZOAT</t>
  </si>
  <si>
    <t>PW009SFY</t>
  </si>
  <si>
    <t>NBPW009SFY</t>
  </si>
  <si>
    <t>https://drive.google.com/open?id=1hROjEqqdG2714AVSql9ixwMp6D49qHK1</t>
  </si>
  <si>
    <t>https://drive.google.com/open?id=1a503zJNZUQfLeAGPWQEFG8ow3h17XLwm</t>
  </si>
  <si>
    <t>210000628962-0000</t>
  </si>
  <si>
    <t>CGE004089</t>
  </si>
  <si>
    <t>VERONICA PILAR PARRA CAMPOS</t>
  </si>
  <si>
    <t>VPPARRAC</t>
  </si>
  <si>
    <t>5CD30855H4</t>
  </si>
  <si>
    <t>NB5CD30855H4</t>
  </si>
  <si>
    <t>https://drive.google.com/open?id=1DL3f-_X8po-wf7-yTw_ri1WnwQlzLBkP</t>
  </si>
  <si>
    <t>https://drive.google.com/open?id=1kYNs_ZcOtb6RoX4pgkcv7z7EYq5h5ykB</t>
  </si>
  <si>
    <t>CGE004193</t>
  </si>
  <si>
    <t>https://drive.google.com/open?id=1D0qzcR7Ftmc9I5o8RvYWp-KbtBVdtEc_</t>
  </si>
  <si>
    <t>https://drive.google.com/open?id=1EdH9SugrbnkDwc7lXQbRWg_wPrqm_RDt</t>
  </si>
  <si>
    <t>210000062375-0000</t>
  </si>
  <si>
    <t>CGE000129</t>
  </si>
  <si>
    <t>VIVIAN WILLIAMS NEIRA</t>
  </si>
  <si>
    <t>VCWILLIAMSN</t>
  </si>
  <si>
    <t>5CD236FGD2</t>
  </si>
  <si>
    <t>NB5CD236FGD2</t>
  </si>
  <si>
    <t>https://drive.google.com/open?id=1Uaqg3Iy17Mq2keHQCyThJ-NCBevb0Ko4</t>
  </si>
  <si>
    <t>https://drive.google.com/open?id=1o_gAgd4n3k-zi_OW7YQZkBHBupELzfVh</t>
  </si>
  <si>
    <t>210000062542-0000</t>
  </si>
  <si>
    <t>CGE000333</t>
  </si>
  <si>
    <t>https://drive.google.com/open?id=1_ihTL6VAAKyF-4vu67L5O-wNXoNV0Zea</t>
  </si>
  <si>
    <t>https://drive.google.com/open?id=1VQ1__7f0YmUAEKlWhL1AfoJakxWHL-EZ</t>
  </si>
  <si>
    <t>210000030226-0000</t>
  </si>
  <si>
    <t>CGE002955</t>
  </si>
  <si>
    <t>WINSOR GUSTAVO URRUTIA MARTINEZ</t>
  </si>
  <si>
    <t>WURRUTIA</t>
  </si>
  <si>
    <t>MP1J790E</t>
  </si>
  <si>
    <t>NBMP1J790E</t>
  </si>
  <si>
    <t>https://drive.google.com/open?id=1j3zxuujhVJ91y_WC1ZhnlPEv5czGrgbN</t>
  </si>
  <si>
    <t>https://drive.google.com/open?id=1LSRTPcaCQdoBko3-VnD-_32cDhsFeoF-</t>
  </si>
  <si>
    <t>210000026455-0000</t>
  </si>
  <si>
    <t>CGE002953</t>
  </si>
  <si>
    <t>WINSOR GUSTAVO URRUTIA MARTÍNEZ</t>
  </si>
  <si>
    <t>CNC115T03Q</t>
  </si>
  <si>
    <t>https://drive.google.com/open?id=1YWXKPGwLzMi9Eri7_lVfav_uyQwEc3S8</t>
  </si>
  <si>
    <t>https://drive.google.com/open?id=1wpYHxKGfmWPco7_3MD_Qo7lGZHWf2I1r</t>
  </si>
  <si>
    <t>210000061661-0000</t>
  </si>
  <si>
    <t>CGE008739</t>
  </si>
  <si>
    <t>XIMENA DEL CARMEN OCAMPO CORTEZ</t>
  </si>
  <si>
    <t>XDOCAMPOC</t>
  </si>
  <si>
    <t>5CD207HDC2</t>
  </si>
  <si>
    <t>NB5CD207HDC2</t>
  </si>
  <si>
    <t>https://drive.google.com/open?id=19O1SdfPot9y7ooP3W-VuaK2tvfXjMsx3</t>
  </si>
  <si>
    <t>https://drive.google.com/open?id=1bx9RbsZQ_VTQ8VElJQWSKP2yZtneQ3Gk</t>
  </si>
  <si>
    <t>210000062865-0000</t>
  </si>
  <si>
    <t>CGE004092</t>
  </si>
  <si>
    <t>https://drive.google.com/open?id=1g38VxJQ210BYhiOLdWLYQTAzzRwXejz2</t>
  </si>
  <si>
    <t>https://drive.google.com/open?id=1hnxR888WbWaRHco3uRVOFUZ2N7zFEyCA</t>
  </si>
  <si>
    <t>210000066465-0000</t>
  </si>
  <si>
    <t>YAMILA ESTER QUISPE GONZALES</t>
  </si>
  <si>
    <t>YEQUISPEG</t>
  </si>
  <si>
    <t>2GDJ3S</t>
  </si>
  <si>
    <t>PC-MP2GDJ3S</t>
  </si>
  <si>
    <t>https://drive.google.com/open?id=1PgXsJZWH76qeBbVrHmJVuXs8voSk9xWp</t>
  </si>
  <si>
    <t>https://drive.google.com/open?id=124m-vDhE8jubt70ARhZ0VL5_HedfKUeh</t>
  </si>
  <si>
    <t>210000062345-0000</t>
  </si>
  <si>
    <t>CGE000176</t>
  </si>
  <si>
    <t xml:space="preserve">YENDRI ELISABETH RAMIREZ </t>
  </si>
  <si>
    <t>YERAMIREZU</t>
  </si>
  <si>
    <t>5CD207HDMV</t>
  </si>
  <si>
    <t>NB5CD207HDMV</t>
  </si>
  <si>
    <t>https://drive.google.com/open?id=1mKcLXXRhzQwGQQsS-Pw7dvh4hiy9SEVO</t>
  </si>
  <si>
    <t>https://drive.google.com/open?id=1SFcXCvRMwmjOI23TDIIWE9qY9tyPTg0H</t>
  </si>
  <si>
    <t>210000061569-0000</t>
  </si>
  <si>
    <t>CGE000311</t>
  </si>
  <si>
    <t>https://drive.google.com/open?id=1jWsPkt-plu7v7oilSkFgVbdxa7uz5xdS</t>
  </si>
  <si>
    <t>https://drive.google.com/open?id=16dMa16csw4ZXqcue8b5d-3mYODyyQr-8</t>
  </si>
  <si>
    <t>210000066914-0000</t>
  </si>
  <si>
    <t>CGE011510</t>
  </si>
  <si>
    <t>YULISSA SANDY TORRICO HIDALGO</t>
  </si>
  <si>
    <t>EJECUTIVOYSTH</t>
  </si>
  <si>
    <t>MP2Z8RJW</t>
  </si>
  <si>
    <t>AIOMP2Z8RJW</t>
  </si>
  <si>
    <t>https://drive.google.com/open?id=16Uft517RMro_bN3Szc3K4HWPK6zA8z43</t>
  </si>
  <si>
    <t>https://drive.google.com/open?id=1r62tH5S-5kQ6nja3hY_5LCcPgatf0btg</t>
  </si>
  <si>
    <t>c95858</t>
  </si>
  <si>
    <t>210000063961-0000</t>
  </si>
  <si>
    <t>CGE005409</t>
  </si>
  <si>
    <t>ASCARRASCOM</t>
  </si>
  <si>
    <t>5CD207HCQV</t>
  </si>
  <si>
    <t>NB5CD207HCQV</t>
  </si>
  <si>
    <t>BALMACEDA 1153</t>
  </si>
  <si>
    <t>TALAGANTE</t>
  </si>
  <si>
    <t>https://drive.google.com/open?id=1cyoTOa2oQj9BcwWFLfcLqu2Yyy78c0j2</t>
  </si>
  <si>
    <t>https://drive.google.com/open?id=1pddXol-nG2nVjEYv7g2Z4NKQ1uk5QEGQ</t>
  </si>
  <si>
    <t>https://drive.google.com/open?id=1nS6rhYtojF23fRgBV9JEGoiBjkCjQ0ka</t>
  </si>
  <si>
    <t>210000062488-0000</t>
  </si>
  <si>
    <t>CGE010416</t>
  </si>
  <si>
    <t>ANTONIO ANUAR ARCE TAPIA</t>
  </si>
  <si>
    <t>AAARCET</t>
  </si>
  <si>
    <t>5CD236FFTF</t>
  </si>
  <si>
    <t>NB5CD236FFTF</t>
  </si>
  <si>
    <t xml:space="preserve">PROBOOK 440 14 INCH G9 </t>
  </si>
  <si>
    <t>LA GRANJA 2916</t>
  </si>
  <si>
    <t>ALTO HOSPICIO</t>
  </si>
  <si>
    <t>DELEGACIÓN ALTO HOSPICIO</t>
  </si>
  <si>
    <t>https://drive.google.com/open?id=1jteTrCl7RsSI_NqbzzcJ_KA51yDPWjCo</t>
  </si>
  <si>
    <t>https://drive.google.com/open?id=14agkBPKOZSEJVWhZVurXrSKBxDl8dOru</t>
  </si>
  <si>
    <t>https://drive.google.com/open?id=1M2E8mpYIwAN1R2a79Pntk88gz6vXtR-l</t>
  </si>
  <si>
    <t>210000016292-0000</t>
  </si>
  <si>
    <t>CGE008277</t>
  </si>
  <si>
    <t>CN-0X706H-72872-9BL-04AL</t>
  </si>
  <si>
    <t>DELEGACION</t>
  </si>
  <si>
    <t>No cuenta con código de entel</t>
  </si>
  <si>
    <t>https://drive.google.com/open?id=13ia44bYY6Id14CI3aGV6zzfB4-0ipwyy</t>
  </si>
  <si>
    <t>https://drive.google.com/open?id=1s1JBgnKIC1tubgX-qmOp1Xg9t_millxT</t>
  </si>
  <si>
    <t>https://drive.google.com/open?id=1Zq5Zq1O8R89cFCUZRO7lrPWqMBRM7cP-</t>
  </si>
  <si>
    <t>210000046160-0000</t>
  </si>
  <si>
    <t>CGE008276</t>
  </si>
  <si>
    <t>MXL6371M0H</t>
  </si>
  <si>
    <t>NBMXL6371M0H</t>
  </si>
  <si>
    <t>HP PRODESK 400 G3 SFF</t>
  </si>
  <si>
    <t>NO SE ENCUENTRA CON RÓTULO ENTEL</t>
  </si>
  <si>
    <t>https://drive.google.com/open?id=1dKIRRxE4XAn3-_SUd2xjyHMOePegTj1X</t>
  </si>
  <si>
    <t>https://drive.google.com/open?id=1Sx5DKTMEehb_taPBz9RTspjwdmQT0--g</t>
  </si>
  <si>
    <t>https://drive.google.com/open?id=1PoJSRIp5Wleo2HLQuNDSHeOIkelzk1Kv</t>
  </si>
  <si>
    <t>210000083854-0000</t>
  </si>
  <si>
    <t>CGE005555</t>
  </si>
  <si>
    <t>BRYAN FREDDY FIASCUNARI FLORES</t>
  </si>
  <si>
    <t>BFIASCUNARIF</t>
  </si>
  <si>
    <t>C0T79W3</t>
  </si>
  <si>
    <t>NBC0T79W3</t>
  </si>
  <si>
    <t>No pude encontrar el s/n</t>
  </si>
  <si>
    <t>https://drive.google.com/open?id=1HYVUoEg_O7SA_PAizm-WZQBoLER0eCG2</t>
  </si>
  <si>
    <t>https://drive.google.com/open?id=1t-p8BFa1GWyGAKt_BtP-VlGY1TiEXI9m</t>
  </si>
  <si>
    <t>https://drive.google.com/open?id=1jpAHZ5aNom7LRasFjIylhyNd2WKj8VYN</t>
  </si>
  <si>
    <t>210000063667-0000</t>
  </si>
  <si>
    <t>CGE005502</t>
  </si>
  <si>
    <t>CARLOS ARRIAGADA REYES</t>
  </si>
  <si>
    <t>CALIAGAR</t>
  </si>
  <si>
    <t>CN-0101CF-TV200-3AB-42JB-A01</t>
  </si>
  <si>
    <t>AVENIDA 11 SEPTIEMBRE N°100</t>
  </si>
  <si>
    <t>HUALAÑE</t>
  </si>
  <si>
    <t>https://drive.google.com/open?id=1UewJc-2bo8FdGoZl2NU94jhvotqh4flo</t>
  </si>
  <si>
    <t>https://drive.google.com/open?id=1aLH7Lm3IM5OwUVKHMw9oXHzy5ZvfYEO6</t>
  </si>
  <si>
    <t>https://drive.google.com/open?id=16c5Puel54JVx7QmfpGJeCQYMDsA8Lsld</t>
  </si>
  <si>
    <t>210000062495-0000</t>
  </si>
  <si>
    <t>CGE002943</t>
  </si>
  <si>
    <t>CLAUDIO ALBERTO NAVARRO RAMÍREZ</t>
  </si>
  <si>
    <t>CANAVARROR</t>
  </si>
  <si>
    <t>5CD236FFLZ</t>
  </si>
  <si>
    <t>NB-5CD236FFLZ</t>
  </si>
  <si>
    <t>https://drive.google.com/open?id=1M8w7XA0EEHIi0RUY0-mVqnqCi81jAkdR</t>
  </si>
  <si>
    <t>https://drive.google.com/open?id=1TaxmUvoJCE8nWIkgs0goxSJ9kMARQyQT</t>
  </si>
  <si>
    <t>https://drive.google.com/open?id=191mo_qLYHnaLXOMDZfhYDtwYreZy7XlX</t>
  </si>
  <si>
    <t>210000016777-0000</t>
  </si>
  <si>
    <t>CGE002945</t>
  </si>
  <si>
    <t>CN-0N300H-64180-02S-10XL</t>
  </si>
  <si>
    <t>https://drive.google.com/open?id=1ao09O3TaklwchxcsGSui7TsalzUyhV-z</t>
  </si>
  <si>
    <t>https://drive.google.com/open?id=1i6KM2gmoMWNnSs260vPrXOnFBMJ_7Y_1</t>
  </si>
  <si>
    <t>https://drive.google.com/open?id=1E8B_KonA5_IFdN7IgRZPj6TROTX-72lA</t>
  </si>
  <si>
    <t>210000016232-0000</t>
  </si>
  <si>
    <t>CGE00289</t>
  </si>
  <si>
    <t>CLAUDIO DAVID MERCADO IDIARTE</t>
  </si>
  <si>
    <t>CDMERCADOI</t>
  </si>
  <si>
    <t>CN-0N300H-64180-9C8-1C0L</t>
  </si>
  <si>
    <t>https://drive.google.com/open?id=1s-bHOfuArI-MsnbGm7DKDb5XAJPTcSXu</t>
  </si>
  <si>
    <t>https://drive.google.com/open?id=1CasNUrXjsOGx-3jfUDcyZnb-OtsK1E5J</t>
  </si>
  <si>
    <t>https://drive.google.com/open?id=1KNbfo4AAJT0Ld5_MCcwLYeHES_si_mtP</t>
  </si>
  <si>
    <t>210000061072-0000</t>
  </si>
  <si>
    <t>CGE000462</t>
  </si>
  <si>
    <t>CLAUDIO DAVID MERCADO IRIARTE</t>
  </si>
  <si>
    <t>5CD2O7HFFZ</t>
  </si>
  <si>
    <t>5CD207HFFZ</t>
  </si>
  <si>
    <t>https://drive.google.com/open?id=18kglMoYeyZZdMhFdI761qipA4-DVDEZc</t>
  </si>
  <si>
    <t>https://drive.google.com/open?id=1X2yLdIt9kwN_dCJkr1b0woFZ3-oFuvg4</t>
  </si>
  <si>
    <t>https://drive.google.com/open?id=11Yi_dnR4w5XCWz4R4JrWfNqUP3NzK_90</t>
  </si>
  <si>
    <t>210000049524-0000</t>
  </si>
  <si>
    <t>CGE008282</t>
  </si>
  <si>
    <t>4CE7392J01</t>
  </si>
  <si>
    <t>DT4CE7392J01</t>
  </si>
  <si>
    <t>HP 280 G2 SFF BUSINESS PC</t>
  </si>
  <si>
    <t>Pc fuera de servicio, solicitan el retiro de este</t>
  </si>
  <si>
    <t>https://drive.google.com/open?id=135ZM23rWbxO070gSBnDKFsoFAFaNj-8O</t>
  </si>
  <si>
    <t>https://drive.google.com/open?id=1ord3rhVhxiTxp4yOI0oJPwN76fDZ7Q2N</t>
  </si>
  <si>
    <t>https://drive.google.com/open?id=1lqmP8ItpUPN-r1OV7D--8GKEyNNhvRK8</t>
  </si>
  <si>
    <t>210000061621-0000</t>
  </si>
  <si>
    <t>CGE002713</t>
  </si>
  <si>
    <t>EDUARDO PINTO ARANGUIZ</t>
  </si>
  <si>
    <t>EPINTOA</t>
  </si>
  <si>
    <t>5CD207HCRR</t>
  </si>
  <si>
    <t>NB-5CD207HCRR</t>
  </si>
  <si>
    <t>ÁREA COMERCIAL</t>
  </si>
  <si>
    <t>https://drive.google.com/open?id=1qRFj87XcJNmo0AC67RGra0VOaiswI93J</t>
  </si>
  <si>
    <t>https://drive.google.com/open?id=1mmuTeR3FI_1BBWPyN7YKPJtrakVE6w9_</t>
  </si>
  <si>
    <t>https://drive.google.com/open?id=19ZuK1P3MywFsJfaW3cMFY6xwV_91P2gC</t>
  </si>
  <si>
    <t>210000020398-0000</t>
  </si>
  <si>
    <t>CGE008278</t>
  </si>
  <si>
    <t>CN-0N300H-64180-044-0UWH</t>
  </si>
  <si>
    <t>https://drive.google.com/open?id=1GgjCZYr0gH2IG0qRJnevl3uFVk0CUy7Y</t>
  </si>
  <si>
    <t>https://drive.google.com/open?id=1nhmBNha1gFKNmKg_4sIGg4fukndJy-YT</t>
  </si>
  <si>
    <t>https://drive.google.com/open?id=1Fnbu2-FQvVtkCT5t3jVzW2X_OSduO_eh</t>
  </si>
  <si>
    <t>CGE008279</t>
  </si>
  <si>
    <t xml:space="preserve">EDUARDO PINTO ARANGUIZ </t>
  </si>
  <si>
    <t xml:space="preserve">Funciona correctamente </t>
  </si>
  <si>
    <t>https://drive.google.com/open?id=1AmcDHl9WkRF69T2J0y1Wp8733id3-Vqy</t>
  </si>
  <si>
    <t>https://drive.google.com/open?id=1_PhMpVCGHv96Ti66ud04jQc1j0FrWGLr</t>
  </si>
  <si>
    <t>210000062431-0000</t>
  </si>
  <si>
    <t>CGE000170</t>
  </si>
  <si>
    <t xml:space="preserve">FELIPE ALEJANDRO SANDOVAL RAMÍREZ </t>
  </si>
  <si>
    <t>FASANDOVALR</t>
  </si>
  <si>
    <t>212NTTQ10961</t>
  </si>
  <si>
    <t>https://drive.google.com/open?id=1zmBdlclS2k5V8p4kk-M0It6ODMcnUJfm</t>
  </si>
  <si>
    <t>https://drive.google.com/open?id=1lxkUACxX5DokiBKr1lPvuV8XhRG7-1Ym</t>
  </si>
  <si>
    <t>https://drive.google.com/open?id=1khJYBPtUcX67ZRXyIjTzz6rD4T5Wwl76</t>
  </si>
  <si>
    <t>210000066417-0000</t>
  </si>
  <si>
    <t>CGE010631</t>
  </si>
  <si>
    <t>MP2GDFSA</t>
  </si>
  <si>
    <t>https://drive.google.com/open?id=1lnri_XGBPVRWIZNVzg-3X7nLR_sfn1lr</t>
  </si>
  <si>
    <t>https://drive.google.com/open?id=1kOnQqNgGzEVhUQ0RKdvbO0duwGRzHodK</t>
  </si>
  <si>
    <t>https://drive.google.com/open?id=1ujWDHerGm7OVhZZ7StD9rLSFdjhwYGPM</t>
  </si>
  <si>
    <t>210000026614-0000</t>
  </si>
  <si>
    <t>CGE008275</t>
  </si>
  <si>
    <t>FELIPE ANTONIO ROJAS VERGARA</t>
  </si>
  <si>
    <t>EJECUTIVOFRV</t>
  </si>
  <si>
    <t>CNC118QRKK</t>
  </si>
  <si>
    <t>ESTADO N°237</t>
  </si>
  <si>
    <t>https://drive.google.com/open?id=1FnjHNmLnzTm8kviXqxCYS60NblzXJ4zz</t>
  </si>
  <si>
    <t>https://drive.google.com/open?id=1zpFUx_WRD_gVWbED66iHjviocX4TQzXc</t>
  </si>
  <si>
    <t>https://drive.google.com/open?id=1M3JcEbRhtQkVk1YJb3u1BUwKl2Y3UKDP</t>
  </si>
  <si>
    <t>210000062148-0000</t>
  </si>
  <si>
    <t>CGE000083</t>
  </si>
  <si>
    <t>4CE237DH9S</t>
  </si>
  <si>
    <t>DT4CE237DH9S</t>
  </si>
  <si>
    <t>PRO DESK 400</t>
  </si>
  <si>
    <t>https://drive.google.com/open?id=1ZwBptMsK3FoVx1iIP_KnH5Xn-LnXYIPm</t>
  </si>
  <si>
    <t>https://drive.google.com/open?id=1djHqqrf07xZcI9chTC1mxir0LpktCTMx</t>
  </si>
  <si>
    <t>https://drive.google.com/open?id=1cXvvgeqp4wggVieoQOw9eZiPwjjWM_RR</t>
  </si>
  <si>
    <t>210000033138-0000</t>
  </si>
  <si>
    <t>CGE008737</t>
  </si>
  <si>
    <t>GINA ANGELICA VIZA GALLEGILLOS</t>
  </si>
  <si>
    <t>EJECUTIVOAT_GVG EXT</t>
  </si>
  <si>
    <t>CNC145P38D</t>
  </si>
  <si>
    <t>AVENIDA LA PAMPA 3060</t>
  </si>
  <si>
    <t>https://drive.google.com/open?id=1IL-aNnLi_Q-hRA2x2g9WVoPR99Tt-GLE</t>
  </si>
  <si>
    <t>https://drive.google.com/open?id=14TYZ4A-7vMMrS-qFta3cDozGc-4nEikI</t>
  </si>
  <si>
    <t>https://drive.google.com/open?id=11E8SIf3HaXJ7GOrV1RAnW5S5jbm9DRN3</t>
  </si>
  <si>
    <t>210000060045-0000</t>
  </si>
  <si>
    <t>CGE008736</t>
  </si>
  <si>
    <t xml:space="preserve">GINA ANGELICA VIZA GALLEGILLOS </t>
  </si>
  <si>
    <t>MJ0EJYZP</t>
  </si>
  <si>
    <t>DTMJ0EJYZP</t>
  </si>
  <si>
    <t>https://drive.google.com/open?id=1HfIj0ZJTfA-tJ-9ubCaHJs0ZB7EbC9Lx</t>
  </si>
  <si>
    <t>https://drive.google.com/open?id=1UQsyIV3_lBT-P8yEB6hlAw4go2hrOfVC</t>
  </si>
  <si>
    <t>https://drive.google.com/open?id=1fFrvFBGCDcfk2X6gKaAlcx26LlqRGXfK</t>
  </si>
  <si>
    <t>210000026409-0000</t>
  </si>
  <si>
    <t>CGE003747</t>
  </si>
  <si>
    <t>GIOVANNY ANGELO GALVÁN SOTO</t>
  </si>
  <si>
    <t>GAGALVANS</t>
  </si>
  <si>
    <t>1LB89W3</t>
  </si>
  <si>
    <t>NB1LB89W3</t>
  </si>
  <si>
    <t>No se pudo encontrar el s/n</t>
  </si>
  <si>
    <t>https://drive.google.com/open?id=1S9vzBdIkI_X4h9TB0nihiGLWDjfHkmEd</t>
  </si>
  <si>
    <t>https://drive.google.com/open?id=1lqxSrEGh4nSWaJeChU2dYnR39DhSjAkL</t>
  </si>
  <si>
    <t>https://drive.google.com/open?id=1kh_mzXPypVtVQp6YPzP6N_BZHR4Lc5Ru</t>
  </si>
  <si>
    <t>210000016281-0000</t>
  </si>
  <si>
    <t>CGE008283</t>
  </si>
  <si>
    <t>CN-0X706H-72872-9BL-04LL</t>
  </si>
  <si>
    <t>https://drive.google.com/open?id=1im4b0hmyLVzrvegLXgmywPPO2BAiTDcU</t>
  </si>
  <si>
    <t>https://drive.google.com/open?id=1o-Kk_4B3MYfiTLpH5-EojR_SLFW6HUm_</t>
  </si>
  <si>
    <t>https://drive.google.com/open?id=1UBHoRpThu4xx5E3tLmVLBLObamzmU9Y4</t>
  </si>
  <si>
    <t>210000063468-0000</t>
  </si>
  <si>
    <t>CGE005084</t>
  </si>
  <si>
    <t>HÉCTOR NICOLÁS PARADA MIRANDA</t>
  </si>
  <si>
    <t>HNPARADAM</t>
  </si>
  <si>
    <t xml:space="preserve">PERSONA NO DISPONIBLE </t>
  </si>
  <si>
    <t>https://drive.google.com/open?id=1RpTf-C6Uy61IJy6H8r5Kq3BEQoWnyTpk</t>
  </si>
  <si>
    <t>https://drive.google.com/open?id=1ETPLvV7dTBzM7qfmBBqvq_yqUJu-RyMF</t>
  </si>
  <si>
    <t>https://drive.google.com/open?id=16ySOV7IqtU1xSY2S8iQPF529Jj3MrH5r</t>
  </si>
  <si>
    <t>210000066476-0000</t>
  </si>
  <si>
    <t>CGE010557</t>
  </si>
  <si>
    <t>JONATHAN ANDRÉS JORQUERA TAPIA</t>
  </si>
  <si>
    <t>EJECUTIVOAT_JJT</t>
  </si>
  <si>
    <t>MP2GC90X</t>
  </si>
  <si>
    <t>https://drive.google.com/open?id=19Znty6vRrDbvaGZjjlOajlqJH5CfWa2b</t>
  </si>
  <si>
    <t>https://drive.google.com/open?id=1IDvtWTy_p5Nw6-CWtb0xok7GczrANuke</t>
  </si>
  <si>
    <t>https://drive.google.com/open?id=1T6GdaOEGvhQu4yKHaB5X5JkM7Ollnlo5</t>
  </si>
  <si>
    <t>210000061598-0000</t>
  </si>
  <si>
    <t>CGE002234</t>
  </si>
  <si>
    <t>JOSÉ ALEJANDRO BUSTAMANTE NAVARRO</t>
  </si>
  <si>
    <t>JABUSTAMANTEN</t>
  </si>
  <si>
    <t>5CD207HCPW</t>
  </si>
  <si>
    <t>NB5CD207HCPW</t>
  </si>
  <si>
    <t>https://drive.google.com/open?id=1jtnIWYaw4S10bjrWGjhlcsJDpvPU9yAy</t>
  </si>
  <si>
    <t>https://drive.google.com/open?id=170QD3FtV_GDBDfsL22AaS8NPbyR7t7KE</t>
  </si>
  <si>
    <t>https://drive.google.com/open?id=1dl_9wGkddTXEoihPqep8nI3jvrPBcjZC</t>
  </si>
  <si>
    <t>CGE008746</t>
  </si>
  <si>
    <t>CN-0N445N-74261-01N-2FYU</t>
  </si>
  <si>
    <t>https://drive.google.com/open?id=1lGtwS_9WCkw6PdqdyRF3g8JduBIHDs8e</t>
  </si>
  <si>
    <t>https://drive.google.com/open?id=1SwrGvdLwwr9XJ0Ga6_p-bL8WiTvNz846</t>
  </si>
  <si>
    <t>https://drive.google.com/open?id=13uBn8-NaOQfk1Tgb8YLV0mD9bGNWM8q0</t>
  </si>
  <si>
    <t>210000026829-0000</t>
  </si>
  <si>
    <t>CGE008280</t>
  </si>
  <si>
    <t>CNC118QRL1</t>
  </si>
  <si>
    <t xml:space="preserve">ALTO HOSPICIO </t>
  </si>
  <si>
    <t>No se pudo tener visión del rótulo de entel</t>
  </si>
  <si>
    <t>https://drive.google.com/open?id=1y_acoGwbKgUVsdsrn2JdcE9kr6wbN_PA</t>
  </si>
  <si>
    <t>https://drive.google.com/open?id=1gtBhcdKw5n38n-CNpNB835aqURS7ku8M</t>
  </si>
  <si>
    <t>https://drive.google.com/open?id=12tgNj4bsmzVE48j59NPGy3wuBCDYY3Wm</t>
  </si>
  <si>
    <t>210000063943-0000</t>
  </si>
  <si>
    <t>CGE005394</t>
  </si>
  <si>
    <t xml:space="preserve">LUIS ALBERTO MUÑOZ SEPÚLVEDA </t>
  </si>
  <si>
    <t xml:space="preserve">IMUNOZS </t>
  </si>
  <si>
    <t>https://drive.google.com/open?id=1UMATMPqjhPBpqohIBpnpk1W5YpRSaYXG</t>
  </si>
  <si>
    <t>https://drive.google.com/open?id=1ykpdauVos4kERArTyqOuvyyYUk1eJkGf</t>
  </si>
  <si>
    <t>https://drive.google.com/open?id=1RErYGgnb-50YLKpD1B7dCxUTDVxZB74E</t>
  </si>
  <si>
    <t>210000063482-0000</t>
  </si>
  <si>
    <t>CGE005089</t>
  </si>
  <si>
    <t>IMUNOZS</t>
  </si>
  <si>
    <t>5NL99W3</t>
  </si>
  <si>
    <t>https://drive.google.com/open?id=1ZiLPUMu8IK9S0IsLceAojNxuDrDtXjZ-</t>
  </si>
  <si>
    <t>https://drive.google.com/open?id=1SHZA0ZxgaqTimgT5lUomVFEUi1bcFcvq</t>
  </si>
  <si>
    <t>https://drive.google.com/open?id=1m2Vs4sBm24WZeoS24FAQy43SO0113pGl</t>
  </si>
  <si>
    <t>210000044932-0000</t>
  </si>
  <si>
    <t>CGE008738</t>
  </si>
  <si>
    <t>LUIS GUSTAVO CARO MORALES</t>
  </si>
  <si>
    <t>EJECUTIVOAT_LCM</t>
  </si>
  <si>
    <t>5CG63146CQ</t>
  </si>
  <si>
    <t>NB5CG63146CQ</t>
  </si>
  <si>
    <t xml:space="preserve">Mousepad del equipo en mal estado </t>
  </si>
  <si>
    <t>https://drive.google.com/open?id=1G8xydC9Q5GpjBOCzF6pN8_NUo0XasFO9</t>
  </si>
  <si>
    <t>https://drive.google.com/open?id=1nw7Dh3g3xqI9AjuC52ZjdflTQ3fWyF31</t>
  </si>
  <si>
    <t>https://drive.google.com/open?id=1h1AodVQueDDBaqz1AwNTOMew1p0_B-eP</t>
  </si>
  <si>
    <t>210000060216-0000</t>
  </si>
  <si>
    <t>CGE002902</t>
  </si>
  <si>
    <t>MARIO ROBERTO REYES LOBOS</t>
  </si>
  <si>
    <t>MRREYESL</t>
  </si>
  <si>
    <t>R9136YVJ</t>
  </si>
  <si>
    <t>NB-R9136YVJ</t>
  </si>
  <si>
    <t>https://drive.google.com/open?id=1N-xs9OWcZseFILwEZUE5fHyfHFrA4tpi</t>
  </si>
  <si>
    <t>https://drive.google.com/open?id=1tBa_l6xWQiHzEieJl-issb6w9MBuzSfw</t>
  </si>
  <si>
    <t>https://drive.google.com/open?id=1YVKWzVLqcjaGf26yQwwCIJ2-w7K_mMsC</t>
  </si>
  <si>
    <t>CGE008281</t>
  </si>
  <si>
    <t xml:space="preserve">Funciona correctamente, sin daños </t>
  </si>
  <si>
    <t>https://drive.google.com/open?id=1fD3Bm2fLBLU-OLlJO-clEXlaCvltn8d7</t>
  </si>
  <si>
    <t>https://drive.google.com/open?id=1xwIf_zZX0UjMNmyvgJSBlsUko-GvWd0t</t>
  </si>
  <si>
    <t>210000018315-0000</t>
  </si>
  <si>
    <t>CGE002884</t>
  </si>
  <si>
    <t>MICHELL CONSTANZA ARAVENA RETAMAL</t>
  </si>
  <si>
    <t>EJECUTIVOMCAR</t>
  </si>
  <si>
    <t>CN-0X706H-72872-9C1-2JJL</t>
  </si>
  <si>
    <t>https://drive.google.com/open?id=1CuvQJ9OkbJ6tQvbZ7_dv1apQwuu04xy0</t>
  </si>
  <si>
    <t>https://drive.google.com/open?id=143Th7jA-VA1vmDJqoXDwSyPn7tmHtgkq</t>
  </si>
  <si>
    <t>https://drive.google.com/open?id=1IbuRb2Lgan2XXJvZXIFKD8a2Socbvj6J</t>
  </si>
  <si>
    <t>210000062175-0000</t>
  </si>
  <si>
    <t>CGE000099</t>
  </si>
  <si>
    <t>4CE237DH82</t>
  </si>
  <si>
    <t>DT4CE237DH82</t>
  </si>
  <si>
    <t>https://drive.google.com/open?id=1Re5798e1YfjE4halWKnm4nl3vJlbtAaU</t>
  </si>
  <si>
    <t>https://drive.google.com/open?id=1CYf3YTK1I73s-NyTA20CiYhe_gQOf5Sq</t>
  </si>
  <si>
    <t>https://drive.google.com/open?id=1hF2ZE65CyDpJXWVBOTVZ1fkiqgRobgJ-</t>
  </si>
  <si>
    <t>210000059790-0000</t>
  </si>
  <si>
    <t>CGE000488</t>
  </si>
  <si>
    <t>MIGUEL ÁNGEL HERRERA CASANOVA</t>
  </si>
  <si>
    <t>AFCPROCMHC</t>
  </si>
  <si>
    <t>R911754A</t>
  </si>
  <si>
    <t>https://drive.google.com/open?id=1nOoQ2MBGO1IkXRNCiWZI_XsjZfZUsewA</t>
  </si>
  <si>
    <t>https://drive.google.com/open?id=1nZduR_550UajdvaOWPyFugeST8iZqxA6</t>
  </si>
  <si>
    <t>https://drive.google.com/open?id=1IPa-g4zWtSMV-0-WB4V8MyCl7p27cuAh</t>
  </si>
  <si>
    <t>210000018322-0000</t>
  </si>
  <si>
    <t>CGE000282</t>
  </si>
  <si>
    <t>NICOL ALEJANDRA POBLETE ESPINOZA</t>
  </si>
  <si>
    <t>NAPOBLETEE</t>
  </si>
  <si>
    <t>CN-ON300H-64180-02S- 13RL</t>
  </si>
  <si>
    <t>https://drive.google.com/open?id=1Qk4XOlGHkAONYHLI8LnkQrDXI9VszDD_</t>
  </si>
  <si>
    <t>https://drive.google.com/open?id=1oQVv7TAAHTKDArfRAmWuzhvlWhQrFnbw</t>
  </si>
  <si>
    <t>https://drive.google.com/open?id=1LmrQ8rEXRuxBEHib0Np2zOvA2d08IVtB</t>
  </si>
  <si>
    <t>210000063750-0000</t>
  </si>
  <si>
    <t>CGE005438</t>
  </si>
  <si>
    <t>DTG3NZ704</t>
  </si>
  <si>
    <t>OPTIPLEX 7010</t>
  </si>
  <si>
    <t>https://drive.google.com/open?id=1-ytQ-TH-5Vkx4JjZ8WpjmgEddyiMHxI4</t>
  </si>
  <si>
    <t>https://drive.google.com/open?id=1vFpwZvAku6cP37k_cz3H80_7vevBERVz</t>
  </si>
  <si>
    <t>https://drive.google.com/open?id=1HcvjGY2tkngGuzRt5wVOAKK4ISqFypdH</t>
  </si>
  <si>
    <t>210000066546-0000</t>
  </si>
  <si>
    <t>CGE010473</t>
  </si>
  <si>
    <t>PAMELA ANDREA FARÍAS GUAJARDO</t>
  </si>
  <si>
    <t>EJECUTIVOAT_PFG</t>
  </si>
  <si>
    <t>MP2GDJ32</t>
  </si>
  <si>
    <t>https://drive.google.com/open?id=1prmCuUPtc-GtPlNNvlsa2HDYv6J7Wse2</t>
  </si>
  <si>
    <t>https://drive.google.com/open?id=1BoPTauKnhgNwDe_0XoiuxMT-1rdEVoB8</t>
  </si>
  <si>
    <t>https://drive.google.com/open?id=16hWDtMhdwQLcOYlfFlOII3Gxfnx790zp</t>
  </si>
  <si>
    <t>210000066922-0000</t>
  </si>
  <si>
    <t>CGE011493</t>
  </si>
  <si>
    <t>MP2Z8RKC</t>
  </si>
  <si>
    <t>https://drive.google.com/open?id=1dp54IIt4kmme9_1e_tkfGo6VjgWvLUZj</t>
  </si>
  <si>
    <t>https://drive.google.com/open?id=1_KFG__w6aYpTP4dL3x6eoo-Y5PqRBTdo</t>
  </si>
  <si>
    <t>https://drive.google.com/open?id=1ZO54kGMnt7JK_9AoymV-jmfDFdNqm04U</t>
  </si>
  <si>
    <t>210000062772-0000</t>
  </si>
  <si>
    <t>CGE002915</t>
  </si>
  <si>
    <t>PATRICIA ALEJANDRA ALCANTARA ESPINOZA</t>
  </si>
  <si>
    <t>PAALCANTARAE</t>
  </si>
  <si>
    <t>4X3ZH4TW204614T</t>
  </si>
  <si>
    <t xml:space="preserve">THINKVISION 24 PULGADAS </t>
  </si>
  <si>
    <t>https://drive.google.com/open?id=14-whSyOE6C4uDKh4q1aHOhYzgsrqeii_</t>
  </si>
  <si>
    <t>https://drive.google.com/open?id=1yuSJwU9E_yt13KrxgWZc9VWYex2sdSaO</t>
  </si>
  <si>
    <t>https://drive.google.com/open?id=1eJj1PE_lLEymI-0h2yRZBUAyn5e6o51Z</t>
  </si>
  <si>
    <t>CGE234665</t>
  </si>
  <si>
    <t>MJ0AX40W</t>
  </si>
  <si>
    <t>DT-MJ0AX40W</t>
  </si>
  <si>
    <t xml:space="preserve">THINKCENTRE </t>
  </si>
  <si>
    <t>https://drive.google.com/open?id=1pvsS1LVqVQfE12QTZd865z_uy7-l5yFy</t>
  </si>
  <si>
    <t>https://drive.google.com/open?id=1WDRMp-4PbS-yJzkeRlv5JGmfuvbOfpZD</t>
  </si>
  <si>
    <t>210000019244-0000</t>
  </si>
  <si>
    <t>CGE002883</t>
  </si>
  <si>
    <t>SANTIAGO URIBE ABUCHAR</t>
  </si>
  <si>
    <t>EJECUTIVOSUA</t>
  </si>
  <si>
    <t>CN-ON300H-64180-02S- 13EL</t>
  </si>
  <si>
    <t>https://drive.google.com/open?id=1NzmlWwbqjSgCiRzlA2tm0I3RJ0jKpEI2</t>
  </si>
  <si>
    <t>https://drive.google.com/open?id=14yUPQdBmrAkcaOqOx2Dzj-vOWxTYa4bD</t>
  </si>
  <si>
    <t>https://drive.google.com/open?id=16vM9nEYEgICzYH_gZVbUiOYcr6nghqdV</t>
  </si>
  <si>
    <t>210000063746-0000</t>
  </si>
  <si>
    <t>CGE005420</t>
  </si>
  <si>
    <t>DTD4NZ704</t>
  </si>
  <si>
    <t>https://drive.google.com/open?id=1zRBh7UKyNkmeZVEVl5-cRrJcH9aU0UfW</t>
  </si>
  <si>
    <t>https://drive.google.com/open?id=1--p1P-ZuKW5rM-0Qge8ztLtJdyQDGckR</t>
  </si>
  <si>
    <t>https://drive.google.com/open?id=1O4PrpDcX_EWGVybJvmE2fLIjaiZFq1i9</t>
  </si>
  <si>
    <t>210000016883-0000</t>
  </si>
  <si>
    <t>CGE008422</t>
  </si>
  <si>
    <t>STEFANNY MUÑOZ MUÑOZ</t>
  </si>
  <si>
    <t>EJECUTIVOSMM</t>
  </si>
  <si>
    <t>CN-0N445N-74261-01N-281U</t>
  </si>
  <si>
    <t>https://drive.google.com/open?id=1suarkFQGDwn0HzA_hlnqVb4PZE5ueysq</t>
  </si>
  <si>
    <t>https://drive.google.com/open?id=1C_KmYb6hYDsgoeN3gv5TurwmIXMGNl84</t>
  </si>
  <si>
    <t>https://drive.google.com/open?id=19YGCgTaIBkaMjmOmtp3UpLSas3sHzkJ9</t>
  </si>
  <si>
    <t>210000066411-0000</t>
  </si>
  <si>
    <t>CGE010625</t>
  </si>
  <si>
    <t>LENOVO ALL IN ONE I7</t>
  </si>
  <si>
    <t>https://drive.google.com/open?id=1S3xXm9yTx68Cq9Mtlpu-CTsonueq10OR</t>
  </si>
  <si>
    <t>https://drive.google.com/open?id=1iuSxuV79ZTYbOrvTGdwKCBfSFwOOa3VY</t>
  </si>
  <si>
    <t>https://drive.google.com/open?id=1mo0tGQ-AMmbixM0d1BFhCsPbgJQ3Fei4</t>
  </si>
  <si>
    <t>CGE005898</t>
  </si>
  <si>
    <t>MJ0EJZ22</t>
  </si>
  <si>
    <t>https://drive.google.com/open?id=1DNUefSJQuWMWUm-yHorU5a71hFlp6SOu</t>
  </si>
  <si>
    <t>https://drive.google.com/open?id=1_NjNjyZERjvASy_Va9pGnR2h6TbJzu9q</t>
  </si>
  <si>
    <t>210000018313-0000</t>
  </si>
  <si>
    <t>CGE002830</t>
  </si>
  <si>
    <t>CN-ON300H-64180-02S- 13PL</t>
  </si>
  <si>
    <t>https://drive.google.com/open?id=1v2touivLfIKR_26vOUKXGnNBUIjo4cLU</t>
  </si>
  <si>
    <t>https://drive.google.com/open?id=1fPAc1Eq8825nA1OXHJ-JT-w8A_71OW6z</t>
  </si>
  <si>
    <t>https://drive.google.com/open?id=1NKuvDQs8bAm_DjzanKOWBWznwBFtxtSn</t>
  </si>
  <si>
    <t>CGE000107</t>
  </si>
  <si>
    <t xml:space="preserve">TAMARA NICOLE ARAYA DÁVALOS </t>
  </si>
  <si>
    <t>EJECUTIVOAT_MVV</t>
  </si>
  <si>
    <t>4CE238B291</t>
  </si>
  <si>
    <t>DT4CE238B291</t>
  </si>
  <si>
    <t>HP PRO SFF 400 G9 DESKTOP PC</t>
  </si>
  <si>
    <t>EL ACTIVO FIJO NO ES LEGIBLE</t>
  </si>
  <si>
    <t>https://drive.google.com/open?id=1L54UTJRZzC45I_W0vpxS_bEHDH6ym39V</t>
  </si>
  <si>
    <t>https://drive.google.com/open?id=134B2nAZ68dUM1dr1hi07YeduVCSM3I_N</t>
  </si>
  <si>
    <t>https://drive.google.com/open?id=1VjWnOD3PvAg08iC7wJcwYiuUjZCF_Mfa</t>
  </si>
  <si>
    <t>210000033367-0000</t>
  </si>
  <si>
    <t>CGE008734</t>
  </si>
  <si>
    <t>HO COMPAQ LE1711</t>
  </si>
  <si>
    <t>NO SE PUEDE DESENCHUFAR EL CABLE DE CORRIENTE, PARECIERA QUE ESTUVIERA FUNDIDO</t>
  </si>
  <si>
    <t>https://drive.google.com/open?id=1kY6hmZQ05zZ-QzFzVfH17Wgx6ahV2XRF</t>
  </si>
  <si>
    <t>https://drive.google.com/open?id=1tcAxYzRs8cpbGJ0K6qr1Rd-FNQFsDz1L</t>
  </si>
  <si>
    <t>https://drive.google.com/open?id=1rA3gBH4ZZ9OYjP8XuFdiUHvzVplV7Xad</t>
  </si>
  <si>
    <t>210000062181-0000</t>
  </si>
  <si>
    <t>CGE000100</t>
  </si>
  <si>
    <t>TERESA FERNANDA MUÑOZ CASTRO</t>
  </si>
  <si>
    <t>EJECUTIVOAT_TMC</t>
  </si>
  <si>
    <t>4CE237DH88</t>
  </si>
  <si>
    <t>DT-4CE237DH88</t>
  </si>
  <si>
    <t>https://drive.google.com/open?id=1yjZ7kGKhx4FxWkG8lvEE_yYzZH87seLp</t>
  </si>
  <si>
    <t>https://drive.google.com/open?id=1CtWY1aJlD6QmP3V598XSeGp4ufJUA29m</t>
  </si>
  <si>
    <t>https://drive.google.com/open?id=1jBC7SZ3DS9y4X1Gg-FUKuLv9nQlNNdoI</t>
  </si>
  <si>
    <t>210000066095-0000</t>
  </si>
  <si>
    <t>CGE010895</t>
  </si>
  <si>
    <t>CN-04XK6N-QDC00-46Q-1J6B-A02</t>
  </si>
  <si>
    <t>24 PULGADAS USB-C HUB DELL</t>
  </si>
  <si>
    <t>https://drive.google.com/open?id=1i9WMUGIw0j2yEYbDv44zjW4gB2NuBy1-</t>
  </si>
  <si>
    <t>https://drive.google.com/open?id=1whMs77tJz6p0ODdx-t35oWAQ_UqQ1u9n</t>
  </si>
  <si>
    <t>https://drive.google.com/open?id=1zTFGz3d5926HvmMnGGRhfNtD_JlPfbWe</t>
  </si>
  <si>
    <t>210000063494-0000</t>
  </si>
  <si>
    <t>CGE005082</t>
  </si>
  <si>
    <t>THAMYKI JOSÉ MAMANI CHALLAPA</t>
  </si>
  <si>
    <t>TMAMANIC</t>
  </si>
  <si>
    <t>17T79W3</t>
  </si>
  <si>
    <t>NB17T79W3</t>
  </si>
  <si>
    <t>https://drive.google.com/open?id=14OPMiESkJ81RxMXYRLiaR_y2UQW3Pp4F</t>
  </si>
  <si>
    <t>https://drive.google.com/open?id=1piWzhEmDeVQslaVuPqQ9Ktip4LFmg-5D</t>
  </si>
  <si>
    <t>https://drive.google.com/open?id=1t3HDbMg5aqK1Y9ese8arT_q6J1JGCtJW</t>
  </si>
  <si>
    <t>210000028442-0000</t>
  </si>
  <si>
    <t>CGE008335</t>
  </si>
  <si>
    <t>CNC114QF03</t>
  </si>
  <si>
    <t>https://drive.google.com/open?id=1heSL_-yeLXMqz3azI8vP7W4wj9w1oziP</t>
  </si>
  <si>
    <t>https://drive.google.com/open?id=149yiUnniktdPQB4QRkCNtuwJn661RCKv</t>
  </si>
  <si>
    <t>https://drive.google.com/open?id=1RmxwiWctHgAfqBi9bnXxwG3ZfhzF3ZVx</t>
  </si>
  <si>
    <t>210000062179-0000</t>
  </si>
  <si>
    <t>CGE000103</t>
  </si>
  <si>
    <t>VERÓNICA DEL CARMEN SOTO HEREDIA</t>
  </si>
  <si>
    <t>EJECUTIVOVSH</t>
  </si>
  <si>
    <t>4CE238B29H</t>
  </si>
  <si>
    <t>DT4CE238B29H</t>
  </si>
  <si>
    <t>https://drive.google.com/open?id=1C_bNbNWDIRQzRCDXNDl21QxFkjzAuU7I</t>
  </si>
  <si>
    <t>https://drive.google.com/open?id=17GVtCdfhbZ3Z3WN0Dv-CYsozN4rHXT_X</t>
  </si>
  <si>
    <t>https://drive.google.com/open?id=1Lt8-FjCD_9eMtj4noJces-WBqry2SugS</t>
  </si>
  <si>
    <t>210000035022-0000</t>
  </si>
  <si>
    <t>CGE008735</t>
  </si>
  <si>
    <t xml:space="preserve">VERÓNICA DEL CARMEN SOTO HEREDIA </t>
  </si>
  <si>
    <t>CNC117Q01Z</t>
  </si>
  <si>
    <t xml:space="preserve">El conector de imagen del desktop tiene fallas con la pantalla a veces se va la imagen </t>
  </si>
  <si>
    <t>https://drive.google.com/open?id=1URcS-24JdtyqwQz-57TVeE3FvX1GjY1U</t>
  </si>
  <si>
    <t>https://drive.google.com/open?id=1ZQbJ6rDwiDuMShAjDPxECTqNc5A38MGV</t>
  </si>
  <si>
    <t>https://drive.google.com/open?id=1y1s2gdxNbuTds4OnMRXkaHvYJCwrFKLV</t>
  </si>
  <si>
    <t>210000020262-0000</t>
  </si>
  <si>
    <t>CGE003239</t>
  </si>
  <si>
    <t>YANET DEL CARMEN CONTRERAS AEDO</t>
  </si>
  <si>
    <t>ADMINISTRATIVOYCA</t>
  </si>
  <si>
    <t>CN-0X706H-72872-04M-03HL</t>
  </si>
  <si>
    <t>https://drive.google.com/open?id=1JN8cDVefp9G7CB2rwj-O-3M32-ihGuJo</t>
  </si>
  <si>
    <t>https://drive.google.com/open?id=1tA3eAaba92EGgF-LyacuNNpSuI5f_V_Q</t>
  </si>
  <si>
    <t>https://drive.google.com/open?id=1e3DR7p3Z8md62pFpeVkQf7iQu7YD6Ea_</t>
  </si>
  <si>
    <t>210000063647-0000</t>
  </si>
  <si>
    <t>CGE005524</t>
  </si>
  <si>
    <t>H3089W3</t>
  </si>
  <si>
    <t>https://drive.google.com/open?id=1Ax9HiUHGQYYS_n4FJxJnCDwdbuPzoJBR</t>
  </si>
  <si>
    <t>https://drive.google.com/open?id=1Jzbgpyzf6tryNLYSRnsKe9Ss3qlVFqNx</t>
  </si>
  <si>
    <t>https://drive.google.com/open?id=1lZTrpgEE6il56jBJmdoubjn5-2uGvyFZ</t>
  </si>
  <si>
    <t>210000066452-0000</t>
  </si>
  <si>
    <t>CGE089986</t>
  </si>
  <si>
    <t>ESTEBAN MUÑOZ PARRA</t>
  </si>
  <si>
    <t>EMUNOZP</t>
  </si>
  <si>
    <t>MP2GC90</t>
  </si>
  <si>
    <t xml:space="preserve">CURICÓ </t>
  </si>
  <si>
    <t>https://drive.google.com/open?id=1sONqvDIQYm-TDG4riv1t3vrngm3N2hvg</t>
  </si>
  <si>
    <t>https://drive.google.com/open?id=1_QK211d-GJHdwYT5mvEkeCEcBvqJVc7u</t>
  </si>
  <si>
    <t>210000966480-0000</t>
  </si>
  <si>
    <t>CGE095863</t>
  </si>
  <si>
    <t xml:space="preserve">PATRICIO OYARSUR </t>
  </si>
  <si>
    <t>POOYARSURC</t>
  </si>
  <si>
    <t>MP2GC91K</t>
  </si>
  <si>
    <t>TINKCENTRE I7</t>
  </si>
  <si>
    <t>LUIS CRUZ MARTINEZ 1563 LOCAL 7</t>
  </si>
  <si>
    <t>https://drive.google.com/open?id=1zOaVb5fzApiJBL4_b2xkDtBcOAIe2fn4</t>
  </si>
  <si>
    <t>https://drive.google.com/open?id=1krVNpOJzU8tWYwiOZedvgNTJrb93u41H</t>
  </si>
  <si>
    <t>CGE002910</t>
  </si>
  <si>
    <t>PEDRO MORALES</t>
  </si>
  <si>
    <t>HUB ULTRA SLIM</t>
  </si>
  <si>
    <t>https://drive.google.com/open?id=12cZRcONDP8ID-qZOOqlIWKUC-IWuZj0B</t>
  </si>
  <si>
    <t>https://drive.google.com/open?id=1cZ8C2QbZUmkozDnWX-nw-MLWMaja5Uaj</t>
  </si>
  <si>
    <t>210000063720-0000</t>
  </si>
  <si>
    <t>GE0005514</t>
  </si>
  <si>
    <t>JUAN LORCA</t>
  </si>
  <si>
    <t>JPLORCAD</t>
  </si>
  <si>
    <t>D7HB9W3</t>
  </si>
  <si>
    <t>NBD7HB9W3</t>
  </si>
  <si>
    <t>https://drive.google.com/open?id=1_iPlCGLdwACoCDsSF9T-haixzL1pR6c9</t>
  </si>
  <si>
    <t>https://drive.google.com/open?id=1bPcpGAKhpaUnkpdempO3zaEteKhtmSFd</t>
  </si>
  <si>
    <t>210000062152-0000</t>
  </si>
  <si>
    <t>CGE000080</t>
  </si>
  <si>
    <t>JAIME SILVA</t>
  </si>
  <si>
    <t>JSILVAC</t>
  </si>
  <si>
    <t>4XE237DH8N</t>
  </si>
  <si>
    <t>DT4XE237DH8N</t>
  </si>
  <si>
    <t>PRODESK400</t>
  </si>
  <si>
    <t>https://drive.google.com/open?id=1XTv5nhLSdPeIMdGgMCbe8X3MYXQUZpyk</t>
  </si>
  <si>
    <t>https://drive.google.com/open?id=18Bn_ZZ11dFDlMvw-_iK5trWZbnXBv4Qj</t>
  </si>
  <si>
    <t>210000062180-0000</t>
  </si>
  <si>
    <t>CGE000098</t>
  </si>
  <si>
    <t>JUAN ANDRÉS GONZÁLEZ RUBIO</t>
  </si>
  <si>
    <t>JAGONZALEZR</t>
  </si>
  <si>
    <t>4CE237DHB5</t>
  </si>
  <si>
    <t>RTL8852BE</t>
  </si>
  <si>
    <t>AV LAS ACACIAS 02655</t>
  </si>
  <si>
    <t>https://drive.google.com/open?id=1SteUki3V5_9rpl88be9evuproPhVdFSm</t>
  </si>
  <si>
    <t>https://drive.google.com/open?id=18fNrhENo7-F3TZ8MkrjNP-13RR6bN9JW</t>
  </si>
  <si>
    <t>210000062185-0000</t>
  </si>
  <si>
    <t>CGE000115</t>
  </si>
  <si>
    <t>LUIS ALBERTO ASTUDILLO VERGARA</t>
  </si>
  <si>
    <t>OPERADORLAV</t>
  </si>
  <si>
    <t>4CE237DH9C</t>
  </si>
  <si>
    <t>https://drive.google.com/open?id=1ScE2gwVlrmz9kykCOxbZ55dYNwQ_DyYW</t>
  </si>
  <si>
    <t>https://drive.google.com/open?id=19uyslOCnT6bIlsiKEDM0aheAKMU68pgG</t>
  </si>
  <si>
    <t>210000062168-0000</t>
  </si>
  <si>
    <t>CGE000116</t>
  </si>
  <si>
    <t>CARLOS ANTONIO ESPINOZA ALVEAR</t>
  </si>
  <si>
    <t>OPERADORCEA</t>
  </si>
  <si>
    <t>4CE237DH8V</t>
  </si>
  <si>
    <t>https://drive.google.com/open?id=17lMGAcaSLygshM2eYRkR5CG3mMfrWwjU</t>
  </si>
  <si>
    <t>https://drive.google.com/open?id=1gozsaAKQUPl_6CsBekg3KBxzDvU8bI-_</t>
  </si>
  <si>
    <t>CGE000139</t>
  </si>
  <si>
    <t xml:space="preserve">HÉCTOR ALEJANDRO ACUNA VARGAS </t>
  </si>
  <si>
    <t>212NTQD10980</t>
  </si>
  <si>
    <t>IGNACIO CARRERA PINTO N°109</t>
  </si>
  <si>
    <t>PARRAL</t>
  </si>
  <si>
    <t>https://drive.google.com/open?id=1IGTYv7ThDAfVl0iClFonqJmOVjmTlIJh</t>
  </si>
  <si>
    <t>210000062436-0000</t>
  </si>
  <si>
    <t>CGE000154</t>
  </si>
  <si>
    <t xml:space="preserve">ESTEBAN MUÑOZ </t>
  </si>
  <si>
    <t xml:space="preserve">THINKVISION </t>
  </si>
  <si>
    <t>https://drive.google.com/open?id=1hxqkuX751fanJru2P361W52KTcPrMHg4</t>
  </si>
  <si>
    <t>https://drive.google.com/open?id=1LedBhMqbeRcP4d1mmosKhp7zQ2QbBK7z</t>
  </si>
  <si>
    <t>210000062347-0000</t>
  </si>
  <si>
    <t>CGE000155</t>
  </si>
  <si>
    <t>ERICK ESTEBAN MOSCOSO GUERRA</t>
  </si>
  <si>
    <t xml:space="preserve">24 PULGADAS THINKVISION </t>
  </si>
  <si>
    <t>O'HIGGINS N756</t>
  </si>
  <si>
    <t xml:space="preserve">CONSTITUCIÓN </t>
  </si>
  <si>
    <t>CONSTITUCIÓN</t>
  </si>
  <si>
    <t>https://drive.google.com/open?id=1-CI5d7rlxrkeg2NwZCv9vYWo_-3Lzjpg</t>
  </si>
  <si>
    <t>https://drive.google.com/open?id=16QpqYhBr0_wy33WAw-Zlh6x1QAEmro2O</t>
  </si>
  <si>
    <t>210000030024-0000</t>
  </si>
  <si>
    <t>CGE000286</t>
  </si>
  <si>
    <t xml:space="preserve">ROBERTO EDUARDO VERDEJO GONZÁLEZ </t>
  </si>
  <si>
    <t>REVERDEJOG</t>
  </si>
  <si>
    <t>PC-18MZJE</t>
  </si>
  <si>
    <t>NBPC18MZJE</t>
  </si>
  <si>
    <t>https://drive.google.com/open?id=1ZURuUd24nNIIe8kooSdyfEJDwFOYaOfL</t>
  </si>
  <si>
    <t>https://drive.google.com/open?id=1DvnbHuAdbcRnpsf6hmJ0rbUMMsBkX6t1</t>
  </si>
  <si>
    <t>210000062497-0000</t>
  </si>
  <si>
    <t>CGE000291</t>
  </si>
  <si>
    <t xml:space="preserve">DANILO ERNESTO SEGOVIA SEGOVIA </t>
  </si>
  <si>
    <t>DESEGOVIAS</t>
  </si>
  <si>
    <t>5CD236FGG9</t>
  </si>
  <si>
    <t>NB5CD236FGG9</t>
  </si>
  <si>
    <t>PORTÁTIL HP PAVILION</t>
  </si>
  <si>
    <t>MARAÑON 831</t>
  </si>
  <si>
    <t xml:space="preserve">VALLENAR </t>
  </si>
  <si>
    <t xml:space="preserve">AREA TECNICA </t>
  </si>
  <si>
    <t>https://drive.google.com/open?id=1S4sowGaoYouEyoaBg6artJ7ZUWVSfx5z</t>
  </si>
  <si>
    <t>https://drive.google.com/open?id=1Stwx_iF0-lSo-ks_hl5pLrz56aY0ssyg</t>
  </si>
  <si>
    <t>210000061530-0000</t>
  </si>
  <si>
    <t>CGE000402</t>
  </si>
  <si>
    <t>JONATHAN EDUARDO MUÑOZ NUÑEZ</t>
  </si>
  <si>
    <t>JEMUNOZN</t>
  </si>
  <si>
    <t>5CD207HDQL</t>
  </si>
  <si>
    <t>AV. SAN MARTÍN 453</t>
  </si>
  <si>
    <t xml:space="preserve">BUIN </t>
  </si>
  <si>
    <t>https://drive.google.com/open?id=1QRPgRq7bpf_PEyOHyjOQrYDGWP4EZxpk</t>
  </si>
  <si>
    <t>https://drive.google.com/open?id=1j1XSV-koBAbjAX8aZ1JL-y3QCioxCnzt</t>
  </si>
  <si>
    <t>210000062141-0000</t>
  </si>
  <si>
    <t>CGE000050</t>
  </si>
  <si>
    <t>PATRICIA ELIZABETH SEGURA FLORES</t>
  </si>
  <si>
    <t>PESEGURAF</t>
  </si>
  <si>
    <t>1CZ20701MC</t>
  </si>
  <si>
    <t>DT-1CZ20701MC</t>
  </si>
  <si>
    <t>PRODESK400 G7 SMALL FROM FACTOR PC</t>
  </si>
  <si>
    <t>https://drive.google.com/open?id=1wLyfaElhG41HEPz57mbu6pkNlOKvwVsk</t>
  </si>
  <si>
    <t>https://drive.google.com/open?id=15UIfPDsOJu3xaF9i331yzTAcsKpqT5bt</t>
  </si>
  <si>
    <t>210000059644-0000</t>
  </si>
  <si>
    <t>CGE000738</t>
  </si>
  <si>
    <t>DAVID ESTEBAN PANTOJA BRIONES</t>
  </si>
  <si>
    <t>R9-10T3PW</t>
  </si>
  <si>
    <t>ALVAREZ PEREZ 1600</t>
  </si>
  <si>
    <t xml:space="preserve">ILLAPEL </t>
  </si>
  <si>
    <t>https://drive.google.com/open?id=1MXmVNiBPLghuV9_T_vX7h1kiwVuoCUDY</t>
  </si>
  <si>
    <t>https://drive.google.com/open?id=1QgUrWOX-yN-iGTWIk3-QcjJ26Hc39nNN</t>
  </si>
  <si>
    <t>210000020368-0000</t>
  </si>
  <si>
    <t>CGE000739</t>
  </si>
  <si>
    <t>https://drive.google.com/open?id=1vHviRjeFyaGfYM2YbhJOEaENnkzdpekX</t>
  </si>
  <si>
    <t>https://drive.google.com/open?id=1pQL4U0L1-ehbmUy5edlZ47idxcHz6TFt</t>
  </si>
  <si>
    <t>CGE000740</t>
  </si>
  <si>
    <t>GERMAN ANDRES TORO ALVAREZ</t>
  </si>
  <si>
    <t>5CD236FGFM</t>
  </si>
  <si>
    <t>https://drive.google.com/open?id=1ctd_F2RLCA7T14nCLJgohR2A9DwmZbcd</t>
  </si>
  <si>
    <t>https://drive.google.com/open?id=10DrJEvn5YCwlxXUfe-4GjPoyEWgrGeF_</t>
  </si>
  <si>
    <t>210000028662-0000</t>
  </si>
  <si>
    <t>CGE000743</t>
  </si>
  <si>
    <t>OCTAVIO JACINTO FLORES VARGAS</t>
  </si>
  <si>
    <t>https://drive.google.com/open?id=1s-fbLWwKUx26UZ1kA-Nlh184U_API_wk</t>
  </si>
  <si>
    <t>https://drive.google.com/open?id=1NVk5FOoRWQY7uJ0KicbNbZ_OUF7M0qxQ</t>
  </si>
  <si>
    <t>210000030284-0000</t>
  </si>
  <si>
    <t>CGE000744</t>
  </si>
  <si>
    <t>PF-1W664W</t>
  </si>
  <si>
    <t>https://drive.google.com/open?id=1Vu1yorZnmtMH6QkCj1-cGouBfoP8AWNm</t>
  </si>
  <si>
    <t>https://drive.google.com/open?id=1GzP5PKHKyLLcgCq96Sx98XMkVbReQgfu</t>
  </si>
  <si>
    <t>CGE000745</t>
  </si>
  <si>
    <t>https://drive.google.com/open?id=1eR5Xt0BSLUCzQPRGTYSJ7Z06-f9Wl-bS</t>
  </si>
  <si>
    <t>https://drive.google.com/open?id=1oC2HKHnvOVrM8Jh3J9FPG2-D7zepzC31</t>
  </si>
  <si>
    <t>210000030030-0000</t>
  </si>
  <si>
    <t>CGE000746</t>
  </si>
  <si>
    <t>MILTON MANUEL BARRAZA MUNOZ</t>
  </si>
  <si>
    <t>PC-18MZ43</t>
  </si>
  <si>
    <t>https://drive.google.com/open?id=1d9L6Qr1BKfFg3USuKsH68enQLV-7n-pr</t>
  </si>
  <si>
    <t>https://drive.google.com/open?id=1dTnbVGlXXrh0tTl_eTXy2pLAew7M62ie</t>
  </si>
  <si>
    <t>CGE000747</t>
  </si>
  <si>
    <t>CNC748SQL7</t>
  </si>
  <si>
    <t>https://drive.google.com/open?id=1j6hVWQHrRt52LOGCp-R8aqlk_z0C7zCZ</t>
  </si>
  <si>
    <t>https://drive.google.com/open?id=1Z-oa_hoshoUzM6_rb6OkFOF1FguJINml</t>
  </si>
  <si>
    <t>210000061587-0000</t>
  </si>
  <si>
    <t>CGE000748</t>
  </si>
  <si>
    <t>RICARDO ROCO FLORES</t>
  </si>
  <si>
    <t>5CD2O7HDRV</t>
  </si>
  <si>
    <t>https://drive.google.com/open?id=1loQrG5XItdezz6hsZRABdo5oU5C7dgC7</t>
  </si>
  <si>
    <t>https://drive.google.com/open?id=1Uel7KkJ8Lh-0lBmG7mMV5ReVRKEhM0EZ</t>
  </si>
  <si>
    <t>210000033135-0000</t>
  </si>
  <si>
    <t>CGE000750</t>
  </si>
  <si>
    <t>EVELYN SALDIVAR GUZMAN</t>
  </si>
  <si>
    <t>EJECUTIVOESG</t>
  </si>
  <si>
    <t>ELICURA 136</t>
  </si>
  <si>
    <t>LOS VILOS</t>
  </si>
  <si>
    <t>https://drive.google.com/open?id=1Dm5KW8-WRZbmD5bhKIgaxgQu_aMzFdc2</t>
  </si>
  <si>
    <t>https://drive.google.com/open?id=1LH3Rbd16_ylZFy5gRb2G5Ebk39HttSCi</t>
  </si>
  <si>
    <t>210000052258-0000</t>
  </si>
  <si>
    <t>CGE000751</t>
  </si>
  <si>
    <t>KAREN CORONADO AQUEVEQUE</t>
  </si>
  <si>
    <t>EJECUTIVOKNCA</t>
  </si>
  <si>
    <t>DTACE7392J1G</t>
  </si>
  <si>
    <t>https://drive.google.com/open?id=1ilH70CiET6SMoGDVSXBci_61VdACIOVY</t>
  </si>
  <si>
    <t>https://drive.google.com/open?id=1tiEcvrhnM0jmwJF3Pw8GIRJW6Lien3VF</t>
  </si>
  <si>
    <t>210000027383-0000</t>
  </si>
  <si>
    <t>CGE000752</t>
  </si>
  <si>
    <t>https://drive.google.com/open?id=1g9lIHmivJ_SIwT0ShPtYjhY8oQHVTo7A</t>
  </si>
  <si>
    <t>https://drive.google.com/open?id=1fEhIfPu9hxKKSLrfVD0DDM2RpicMe1um</t>
  </si>
  <si>
    <t>210000060011-0000</t>
  </si>
  <si>
    <t>CGE000753</t>
  </si>
  <si>
    <t>DTMJ0EJZ2M</t>
  </si>
  <si>
    <t>https://drive.google.com/open?id=1oPwvPMFR0l3Y-E3zPDeQKTBBhFkd51um</t>
  </si>
  <si>
    <t>https://drive.google.com/open?id=1nSnxx_ZvAqNN4J9T_mwxHZJR2QuwCOb0</t>
  </si>
  <si>
    <t>210000061176-0000</t>
  </si>
  <si>
    <t>CGE000840</t>
  </si>
  <si>
    <t>PABLO URBINA SANDOVAL</t>
  </si>
  <si>
    <t>PURBINAS</t>
  </si>
  <si>
    <t>5CD207HF41</t>
  </si>
  <si>
    <t>NB-5CD207HF41</t>
  </si>
  <si>
    <t>https://drive.google.com/open?id=1TBOsf_Ce4RPmOeOBxeNIwKxDIZ5Y8wSF</t>
  </si>
  <si>
    <t>https://drive.google.com/open?id=1UULEpbW7AVf40Cowf0eGVG_mEtjXOnBv</t>
  </si>
  <si>
    <t>210000060238-0000</t>
  </si>
  <si>
    <t>CGE000847</t>
  </si>
  <si>
    <t>IGNACIO CÁCERES PÉREZ</t>
  </si>
  <si>
    <t>ICACERESP</t>
  </si>
  <si>
    <t>R9136YVE</t>
  </si>
  <si>
    <t>NB-R9136YVE</t>
  </si>
  <si>
    <t>https://drive.google.com/open?id=185b6ulV01sftCfF__VIT39tkSFxyvsy4</t>
  </si>
  <si>
    <t>https://drive.google.com/open?id=1j2r4Waxd6OI_shLpDQOf3YMGTLFX05DA</t>
  </si>
  <si>
    <t>CGE000862</t>
  </si>
  <si>
    <t>JOSÉ ENRIQUEZ</t>
  </si>
  <si>
    <t>HUB THINKPAD</t>
  </si>
  <si>
    <t>https://drive.google.com/open?id=1NN3sibd1GOrVXRR9xSIbkHl8i18tpEFA</t>
  </si>
  <si>
    <t>https://drive.google.com/open?id=1iX2al8aRgI7BrfwLoJB3Wt7CaoqUHiJg</t>
  </si>
  <si>
    <t>210000060403-0000</t>
  </si>
  <si>
    <t>CGE000971</t>
  </si>
  <si>
    <t>CARLOS PINEDA</t>
  </si>
  <si>
    <t>1CR12102YQ</t>
  </si>
  <si>
    <t>YUNGAY 256</t>
  </si>
  <si>
    <t xml:space="preserve">CAUQUENES </t>
  </si>
  <si>
    <t>https://drive.google.com/open?id=1LXv3qfB5V91Z-msHHJ7cNhR6WM6buQmN</t>
  </si>
  <si>
    <t>https://drive.google.com/open?id=1REDjDMHiUIahEkUZ3PzBoVZkhA7QIq3H</t>
  </si>
  <si>
    <t>210000061252-0000</t>
  </si>
  <si>
    <t>CGE000980</t>
  </si>
  <si>
    <t>PABLO URBINA</t>
  </si>
  <si>
    <t>no visible</t>
  </si>
  <si>
    <t>https://drive.google.com/open?id=1ApckEs_IrFlX7a8cTWIQnOZ7TGAI-7IY</t>
  </si>
  <si>
    <t>https://drive.google.com/open?id=1dJ2DYd67Je6sb_zRh7xq2wFD4a4BExo2</t>
  </si>
  <si>
    <t>210000050412-0000</t>
  </si>
  <si>
    <t>CGE001037</t>
  </si>
  <si>
    <t>JUAN CESAR RIOS HENRIQUEZ</t>
  </si>
  <si>
    <t>1CR12102XY</t>
  </si>
  <si>
    <t>https://drive.google.com/open?id=1HSWUvY6uuBI_W07GArnIfrRcpbHhC_51</t>
  </si>
  <si>
    <t>https://drive.google.com/open?id=1h9ebwmef-xZTAHWQ1ZgzDRe9_jkAm-Gx</t>
  </si>
  <si>
    <t>CGE001044</t>
  </si>
  <si>
    <t>VICTOR MEDINA</t>
  </si>
  <si>
    <t>https://drive.google.com/open?id=1Hb30SZgrypIwiGj64EhU_VC3V4ROX9ff</t>
  </si>
  <si>
    <t>https://drive.google.com/open?id=1_16LsZ4cse1IzIpK3wbrdypY9doRAoZb</t>
  </si>
  <si>
    <t>210000059832-0000</t>
  </si>
  <si>
    <t>CGE001299</t>
  </si>
  <si>
    <t>LORENA GONZALEZ ROJO</t>
  </si>
  <si>
    <t>EJECUTIVOAT_LGR</t>
  </si>
  <si>
    <t>R9-11754R</t>
  </si>
  <si>
    <t>NBR911754R</t>
  </si>
  <si>
    <t>AV IGNACIO SILVA 301</t>
  </si>
  <si>
    <t>OFICINA COMERCIAL</t>
  </si>
  <si>
    <t>https://drive.google.com/open?id=1_y95I2EveTN5AE4fAtrGUtJUe36r3zQ5</t>
  </si>
  <si>
    <t>https://drive.google.com/open?id=1sIOpH3laD4rfk6I1B2EX6eZDX24Z5hUd</t>
  </si>
  <si>
    <t>210000060351-0000</t>
  </si>
  <si>
    <t>CGE001428</t>
  </si>
  <si>
    <t>BRAYAN GUERRA</t>
  </si>
  <si>
    <t>BEGUERRAM</t>
  </si>
  <si>
    <t>5CD116Q453</t>
  </si>
  <si>
    <t>NB5CD116Q453</t>
  </si>
  <si>
    <t>SARGENTO ALDEA 325</t>
  </si>
  <si>
    <t>https://drive.google.com/open?id=1yVeFYFargLKbwZy421bav9NV5-G6QWBJ</t>
  </si>
  <si>
    <t>https://drive.google.com/open?id=1-5WTLBdRPGLSAMa-iZVw9cpFcfNBLo16</t>
  </si>
  <si>
    <t>210000045953-0000</t>
  </si>
  <si>
    <t>CGE001464</t>
  </si>
  <si>
    <t>MANUEL MARDONES</t>
  </si>
  <si>
    <t>MAMARDONESE</t>
  </si>
  <si>
    <t>5CG6402GYZ</t>
  </si>
  <si>
    <t>NB5CG6402GYZ</t>
  </si>
  <si>
    <t>https://drive.google.com/open?id=1m6_TADoi-1sbEbPGsLmnYMvyf2FLIL13</t>
  </si>
  <si>
    <t>https://drive.google.com/open?id=1pokftW0ZmBvWKv_5fE0pmj_xZ_FrIHxR</t>
  </si>
  <si>
    <t>210000059775-0000</t>
  </si>
  <si>
    <t>CGE001731</t>
  </si>
  <si>
    <t>LUIS GERARD VALLADARES VALDEZ</t>
  </si>
  <si>
    <t>LGVALLADARESV</t>
  </si>
  <si>
    <t>R911755M</t>
  </si>
  <si>
    <t>NB-R911755M</t>
  </si>
  <si>
    <t>https://drive.google.com/open?id=1HXLHkvFO4malOluuDEg0xp-SO5qUftU8</t>
  </si>
  <si>
    <t>https://drive.google.com/open?id=1RPXATSMdl_5Xn9X9D5ZWlITOjXbOV08g</t>
  </si>
  <si>
    <t>210000030326-0000</t>
  </si>
  <si>
    <t>CGE001732</t>
  </si>
  <si>
    <t>M2H142A1</t>
  </si>
  <si>
    <t>THINKPAD DOCKING USB-C</t>
  </si>
  <si>
    <t>https://drive.google.com/open?id=1b1XQRlOWPVlyTxoool4dbuOy9_uzOpXM</t>
  </si>
  <si>
    <t>https://drive.google.com/open?id=1siH2DbUYJMFg5SISCYUP1YkGZBaxIRur</t>
  </si>
  <si>
    <t>210000062478-0000</t>
  </si>
  <si>
    <t>CGE001733</t>
  </si>
  <si>
    <t>BENJAMIN PATRICIO GUTIÉRREZ ALVEAR</t>
  </si>
  <si>
    <t>BPGUTIERREZA</t>
  </si>
  <si>
    <t>5CD236FGBN</t>
  </si>
  <si>
    <t>NB-5CD236FGBN</t>
  </si>
  <si>
    <t>https://drive.google.com/open?id=1lNCBUN9QP6jQEjlo-ooMixnKNrzC8Amb</t>
  </si>
  <si>
    <t>https://drive.google.com/open?id=1IHSD9IjrQ4bk4Yd-vIorWQujb1XaPkRt</t>
  </si>
  <si>
    <t>210000045537-0000</t>
  </si>
  <si>
    <t>CGE001736</t>
  </si>
  <si>
    <t>5CG629XBQ3</t>
  </si>
  <si>
    <t xml:space="preserve">ULTRASLIM DOCKING STATION </t>
  </si>
  <si>
    <t>https://drive.google.com/open?id=17az-ATWyxAbvpWWb-D_48aLJ-Cu-YJ1k</t>
  </si>
  <si>
    <t>https://drive.google.com/open?id=1OZfpRmq20heBTu-DnSFNTgKF21whYAhU</t>
  </si>
  <si>
    <t>210000016424-0000</t>
  </si>
  <si>
    <t>CGE001737</t>
  </si>
  <si>
    <t>CN-0N300H-64180-9C8-1DYL</t>
  </si>
  <si>
    <t>https://drive.google.com/open?id=1HF61ReYwGfvR9ODyFpCW0Omc7joUNP2r</t>
  </si>
  <si>
    <t>https://drive.google.com/open?id=1-10brKk7irAMbV_JCb_3mnKz_eOss2JH</t>
  </si>
  <si>
    <t>210000016112-0000</t>
  </si>
  <si>
    <t>CGE001739</t>
  </si>
  <si>
    <t>VICTOR ALEJANDRO ARENAS SANTANA</t>
  </si>
  <si>
    <t>CN-0U072N-64180-9BA-4LEU</t>
  </si>
  <si>
    <t>https://drive.google.com/open?id=1m4qfhQF1vRIn2Mg8HXjAj66DXekvtH9d</t>
  </si>
  <si>
    <t>https://drive.google.com/open?id=196SoJlsc8DydR1DGEbGsWPrLccj3L911</t>
  </si>
  <si>
    <t>210000060827-0000</t>
  </si>
  <si>
    <t>CGE001782</t>
  </si>
  <si>
    <t>RAFAEL ESTEBAN SALAZAR TABILO</t>
  </si>
  <si>
    <t>RSALAZART</t>
  </si>
  <si>
    <t>PW0009S3L</t>
  </si>
  <si>
    <t>NBPW009SEL</t>
  </si>
  <si>
    <t>TRINKPAD</t>
  </si>
  <si>
    <t>ESMERALDA 543</t>
  </si>
  <si>
    <t xml:space="preserve">CHAÑARAL </t>
  </si>
  <si>
    <t>https://drive.google.com/open?id=1FTNBr8v9S6ExNRWKFlFi2Hoq4_CzNhq-</t>
  </si>
  <si>
    <t>https://drive.google.com/open?id=1VcTD5Dd7b4UVnJePeRrnKhXVRDOFd2eK</t>
  </si>
  <si>
    <t>210000060335-0000</t>
  </si>
  <si>
    <t>CGE001783</t>
  </si>
  <si>
    <t>JUAN ENRRIQUE TOLEDO LUNA</t>
  </si>
  <si>
    <t>JETOLEDOL</t>
  </si>
  <si>
    <t>5CD116Q45Z</t>
  </si>
  <si>
    <t>NB5CD116Q45Z</t>
  </si>
  <si>
    <t>450 G7</t>
  </si>
  <si>
    <t>https://drive.google.com/open?id=1kOZsfzLeW5-4NMI7kQFyj3v6CArAlWgH</t>
  </si>
  <si>
    <t>https://drive.google.com/open?id=1fimF8S8APlkHZ56iSPytigGD5HdRC-bh</t>
  </si>
  <si>
    <t>210000043023-0000</t>
  </si>
  <si>
    <t>CGE001784</t>
  </si>
  <si>
    <t>IVAN ERNESTO AGUIRRE DIAZ</t>
  </si>
  <si>
    <t>ANALISTAIEAD</t>
  </si>
  <si>
    <t>5CG6133Y22</t>
  </si>
  <si>
    <t>NB5CG6133Y22</t>
  </si>
  <si>
    <t>CAUSIÑO 495</t>
  </si>
  <si>
    <t>CALDERA</t>
  </si>
  <si>
    <t>AREA TECNICA</t>
  </si>
  <si>
    <t>https://drive.google.com/open?id=14PJjKfSeGP1raJ9sfWwsrc2-6TjCC0-T</t>
  </si>
  <si>
    <t>https://drive.google.com/open?id=1N4gW9bxnMhN02eriCIBQPL6MOBSOfya6</t>
  </si>
  <si>
    <t>210000059977-0000</t>
  </si>
  <si>
    <t>CGE001803</t>
  </si>
  <si>
    <t>FRANCESCA ARLETTE BRICEÑO IBARBE</t>
  </si>
  <si>
    <t>EJECUTIVOFABI</t>
  </si>
  <si>
    <t>MJ0EJZ2P</t>
  </si>
  <si>
    <t>DTMJ0EJZ2P</t>
  </si>
  <si>
    <t xml:space="preserve">COMPAQ 6005 </t>
  </si>
  <si>
    <t>https://drive.google.com/open?id=19TpqnbGzz_VKPLpmtTklSBJ9OGrNtZEk</t>
  </si>
  <si>
    <t>https://drive.google.com/open?id=1rtXAZvckXiV9wWMNY6hq7hKeEOPSG0Ls</t>
  </si>
  <si>
    <t>210000060813-0000</t>
  </si>
  <si>
    <t>CGE001806</t>
  </si>
  <si>
    <t>PABLO SEBASTIAN CUADRA CAMPILLAY</t>
  </si>
  <si>
    <t>PCUADRAC</t>
  </si>
  <si>
    <t>PW009SFJ</t>
  </si>
  <si>
    <t>NBPW009SFJ</t>
  </si>
  <si>
    <t>GRAIG 343</t>
  </si>
  <si>
    <t>HUASCO</t>
  </si>
  <si>
    <t>https://drive.google.com/open?id=1l4zLZMHmDT4G-hKXv35MGB6ZyH2PMjh9</t>
  </si>
  <si>
    <t>https://drive.google.com/open?id=1PO4P4KEPacriX9Xs1PzY_Yo30V9wEDE9</t>
  </si>
  <si>
    <t>210000062481-0000</t>
  </si>
  <si>
    <t>CGE002121</t>
  </si>
  <si>
    <t>JAIME CARO</t>
  </si>
  <si>
    <t>JCARO</t>
  </si>
  <si>
    <t>5CD236FGCV</t>
  </si>
  <si>
    <t>NB_5CD236FGCV</t>
  </si>
  <si>
    <t>https://drive.google.com/open?id=1B7o49vaQADiWkt7Kl-zo-HYaQ-s8gr5n</t>
  </si>
  <si>
    <t>https://drive.google.com/open?id=10djkMeEu0g2UkaWT-_ZfvlMhVRBspld8</t>
  </si>
  <si>
    <t>210000062349-0000</t>
  </si>
  <si>
    <t>CGE002333</t>
  </si>
  <si>
    <t xml:space="preserve">LIVIO ERNESTO ARANGUIZ ROMERO </t>
  </si>
  <si>
    <t>LARANGUIZ</t>
  </si>
  <si>
    <t>212NTCZ11171</t>
  </si>
  <si>
    <t>NB5CD236FGCW</t>
  </si>
  <si>
    <t>NOGUEIRA N° 955</t>
  </si>
  <si>
    <t>TOME</t>
  </si>
  <si>
    <t>https://drive.google.com/open?id=1qSw0DjqLEDbTepkQda3TXjRo6aw5O7kd</t>
  </si>
  <si>
    <t>https://drive.google.com/open?id=1ENlpVH7ClYGZLmaQaeRTZac7M74FuQw5</t>
  </si>
  <si>
    <t>210000062572-0000</t>
  </si>
  <si>
    <t>CGE002348</t>
  </si>
  <si>
    <t>RODRIGO EUSEBIO MORAN RÓSALES</t>
  </si>
  <si>
    <t>RMORAN</t>
  </si>
  <si>
    <t>5CD236FGFN</t>
  </si>
  <si>
    <t>NB5CD236FGFN</t>
  </si>
  <si>
    <t>https://drive.google.com/open?id=1thk9PZSAZoTpp0BrJBQ3ddZNN0TMwF5L</t>
  </si>
  <si>
    <t>https://drive.google.com/open?id=1OcIq-TQLmdQ-FGzFgrcx8x1nE0E6TTzN</t>
  </si>
  <si>
    <t>210000027781-0000</t>
  </si>
  <si>
    <t>CGE002353</t>
  </si>
  <si>
    <t xml:space="preserve">MANUEL JESÚS ROZAS BOBADILLA </t>
  </si>
  <si>
    <t>EJECUTIVOMRB</t>
  </si>
  <si>
    <t>MXL1312JNL</t>
  </si>
  <si>
    <t>DTMXL1312JNL</t>
  </si>
  <si>
    <t>https://drive.google.com/open?id=1tmAH-8Di68ZUIzmnZVP3pGZd9OX5AhqM</t>
  </si>
  <si>
    <t>https://drive.google.com/open?id=10gj6tEO4G-PP2o-_4g01sGuoxKGSV4fQ</t>
  </si>
  <si>
    <t>210000060038-0000</t>
  </si>
  <si>
    <t>CGE002355</t>
  </si>
  <si>
    <t>YAZMIN ELENA TORRES ARRIAGADA</t>
  </si>
  <si>
    <t>YTOROA</t>
  </si>
  <si>
    <t>MJ0EJZ05</t>
  </si>
  <si>
    <t>DTMJ0EJZ05</t>
  </si>
  <si>
    <t>https://drive.google.com/open?id=1igKHXoTGIpM9OT9VdrTbrYvGIPdCUk-R</t>
  </si>
  <si>
    <t>https://drive.google.com/open?id=1JtMsifBBndloKepIw3PpsC6ws-MIsR7U</t>
  </si>
  <si>
    <t>210000028347-0000</t>
  </si>
  <si>
    <t>CGE002356</t>
  </si>
  <si>
    <t>CNC111R55D</t>
  </si>
  <si>
    <t>https://drive.google.com/open?id=1Mxt94Mp8JdKbvAiDFCfusBTHFcswu4wX</t>
  </si>
  <si>
    <t>https://drive.google.com/open?id=1ErSyp09xEuaDD-e8jSTAqvwJKQ3FAld8</t>
  </si>
  <si>
    <t>210000025523-0000</t>
  </si>
  <si>
    <t>CGE002512</t>
  </si>
  <si>
    <t>CNC115PS2H</t>
  </si>
  <si>
    <t>https://drive.google.com/open?id=1wuvKaYpEMp_ZQII2ZAYyyPOlUoBUwLMC</t>
  </si>
  <si>
    <t>https://drive.google.com/open?id=1OQ7GIOK7k5J-QMMqUXR-DquMoDyp9eB5</t>
  </si>
  <si>
    <t>CGE002699</t>
  </si>
  <si>
    <t>JAVIER NILS MAUREL BORDONES</t>
  </si>
  <si>
    <t>https://drive.google.com/open?id=1E_55MIhGhwAg5do0lObydvBz0JSfw8FV</t>
  </si>
  <si>
    <t>https://drive.google.com/open?id=1YKnvrr9YTLUGKQ9UuhE3HCWThEskU6I5</t>
  </si>
  <si>
    <t>210000052230-0000</t>
  </si>
  <si>
    <t>CGE002833</t>
  </si>
  <si>
    <t>ELISA ALEJANDRA MENDEZ GOMEZ</t>
  </si>
  <si>
    <t>EAMENDEZG</t>
  </si>
  <si>
    <t>4CE7392HWK</t>
  </si>
  <si>
    <t>DT-4CE7392HWK</t>
  </si>
  <si>
    <t>https://drive.google.com/open?id=1zgaJPqq3XohxDI2pWtHZZGJbr_-KSOAL</t>
  </si>
  <si>
    <t>https://drive.google.com/open?id=1e8vfoWf6gzr9hznsWyr1jkjyiO2JIpvK</t>
  </si>
  <si>
    <t>CGE002835</t>
  </si>
  <si>
    <t xml:space="preserve">ROTATIVO </t>
  </si>
  <si>
    <t>EJECUTIVOAT_KAC</t>
  </si>
  <si>
    <t>PERSONA NO SE ENCUENTRA EN LA SUCURSAL</t>
  </si>
  <si>
    <t>https://drive.google.com/open?id=1R2krICbqB6Mz5Y6j5pUl03M4zjTSw45j</t>
  </si>
  <si>
    <t>210000059029-0000</t>
  </si>
  <si>
    <t>CGE002886</t>
  </si>
  <si>
    <t>VICTOR NAVARRO</t>
  </si>
  <si>
    <t>VNAVARROA</t>
  </si>
  <si>
    <t>PF2CYDHK</t>
  </si>
  <si>
    <t>NB_PF2CYDHK</t>
  </si>
  <si>
    <t>https://drive.google.com/open?id=1zU4UhE-ykehxSFhtW15QgBWCFCmNkWom</t>
  </si>
  <si>
    <t>https://drive.google.com/open?id=1ArXXrg1ZRR9cVnC6cB6DjgtJVc1QrhPI</t>
  </si>
  <si>
    <t>210000028190-0000</t>
  </si>
  <si>
    <t>CGE002900</t>
  </si>
  <si>
    <t>JOSE AVELLAIRA</t>
  </si>
  <si>
    <t>https://drive.google.com/open?id=1A23BaLmzU1Q6_Bfo3yvqtuhtX9UvhkUJ</t>
  </si>
  <si>
    <t>https://drive.google.com/open?id=1vsBjmgmKN-4makrchepT1OpxoynriiTn</t>
  </si>
  <si>
    <t>210000029648-0000</t>
  </si>
  <si>
    <t>CGE002904</t>
  </si>
  <si>
    <t>VMEDINA</t>
  </si>
  <si>
    <t>R9 0WZG44 19</t>
  </si>
  <si>
    <t>NBR90WZG44</t>
  </si>
  <si>
    <t>TINKPAD L390 YOGA</t>
  </si>
  <si>
    <t>https://drive.google.com/open?id=18-cnxkCwD33arpz5gDnaIO9MYO1jKFBb</t>
  </si>
  <si>
    <t>https://drive.google.com/open?id=1tlrVGxCg5ibkfhzcO7rIxjaYfOLEwtbM</t>
  </si>
  <si>
    <t>210000045916-0000</t>
  </si>
  <si>
    <t>CGE002909</t>
  </si>
  <si>
    <t>PAMORALESA</t>
  </si>
  <si>
    <t>5CG6402GW0</t>
  </si>
  <si>
    <t>https://drive.google.com/open?id=1vBTmXvYZMvdG29uhtYVXxLje5q7XihR7</t>
  </si>
  <si>
    <t>https://drive.google.com/open?id=16HhppsQ2YFO1R5HnutYNTWAYBG6LinoH</t>
  </si>
  <si>
    <t>210000016774-0000</t>
  </si>
  <si>
    <t>CGE002911</t>
  </si>
  <si>
    <t>NONAPLICA</t>
  </si>
  <si>
    <t>https://drive.google.com/open?id=1KPsJXSwbuw5TcK9QU0bQSF2EmBWMU5ic</t>
  </si>
  <si>
    <t>https://drive.google.com/open?id=1ShkoPibXRQcl7dfHgJdW9VuyjcNpOjAW</t>
  </si>
  <si>
    <t>210000030110-0000</t>
  </si>
  <si>
    <t>CGE002912</t>
  </si>
  <si>
    <t>ALFONSO VILLAGRA</t>
  </si>
  <si>
    <t>AVILLAGRAG</t>
  </si>
  <si>
    <t>MP1NZP27</t>
  </si>
  <si>
    <t>NBMP1NZP27</t>
  </si>
  <si>
    <t>https://drive.google.com/open?id=1ANS_oZEzPYlJeH2S8G0kj5h1K8sI99k0</t>
  </si>
  <si>
    <t>https://drive.google.com/open?id=1WRGaN7PlEoygBrvVWf0Z4rdY3VyZvot1</t>
  </si>
  <si>
    <t>210000622754-0000</t>
  </si>
  <si>
    <t>CGE002916</t>
  </si>
  <si>
    <t>CRISTIAN PAREDES</t>
  </si>
  <si>
    <t>4X3ZH4TW204620N</t>
  </si>
  <si>
    <t>https://drive.google.com/open?id=13MQ-vZ8OVCzmh-vrBG_g8v0nZO89HqAm</t>
  </si>
  <si>
    <t>https://drive.google.com/open?id=11f7AgmdBUIficjBhTVPnjBpom86lkDJv</t>
  </si>
  <si>
    <t>210000027562-0000</t>
  </si>
  <si>
    <t>CGE002918</t>
  </si>
  <si>
    <t xml:space="preserve">ALFONSO VILLAGRA </t>
  </si>
  <si>
    <t>AVILLAGRA</t>
  </si>
  <si>
    <t>MXL13612TC</t>
  </si>
  <si>
    <t>DTMXL13612TC</t>
  </si>
  <si>
    <t>8200 ELITE SMALL</t>
  </si>
  <si>
    <t>https://drive.google.com/open?id=19lTRyk0H81zJhWz9JJXQHzsdFGnRMY0j</t>
  </si>
  <si>
    <t>https://drive.google.com/open?id=1i9H3sbHkO49HTX9ScN2FKkOLYGD96TAs</t>
  </si>
  <si>
    <t>210000030020-0000</t>
  </si>
  <si>
    <t>CGE002928</t>
  </si>
  <si>
    <t>EDUARDO ANDRÉS NAVARRO DONOSO</t>
  </si>
  <si>
    <t>EANAVARROD</t>
  </si>
  <si>
    <t>PC18MZKV</t>
  </si>
  <si>
    <t>https://drive.google.com/open?id=17TnZThRwoq6k9T2C5kjeRvd7pnxmWvQh</t>
  </si>
  <si>
    <t>https://drive.google.com/open?id=18k0CaZSnh3fe8crKpsWOw_M69fjowScK</t>
  </si>
  <si>
    <t>210000026396-0000</t>
  </si>
  <si>
    <t>CGE002929</t>
  </si>
  <si>
    <t>CNC1184SGC</t>
  </si>
  <si>
    <t>https://drive.google.com/open?id=10zltZYU-fMdErdVpKpu-vBs2Qv2jk0Ie</t>
  </si>
  <si>
    <t>https://drive.google.com/open?id=1-0zblzGNy9lQtMU2Gj63tiOV8hHt9dp1</t>
  </si>
  <si>
    <t>210000016447-0000</t>
  </si>
  <si>
    <t>CGE002941</t>
  </si>
  <si>
    <t>CN-0X706H-72872-9BU-0NFL</t>
  </si>
  <si>
    <t>https://drive.google.com/open?id=1nCgPk43QnrxKhLB2Kl7SyQISHRxEETP9</t>
  </si>
  <si>
    <t>https://drive.google.com/open?id=12ZA1wPpCAkg7Aen9MJ-VSZ61dYRm9HfW</t>
  </si>
  <si>
    <t>210000028646-0000</t>
  </si>
  <si>
    <t>CGE003030</t>
  </si>
  <si>
    <t>FRANCISCO ANTONIO SEPÚLVEDA CARO</t>
  </si>
  <si>
    <t>FSEPULVEDAC</t>
  </si>
  <si>
    <t>QNC122NV83</t>
  </si>
  <si>
    <t>https://drive.google.com/open?id=1EC9_dsspjlggmit6Y6Fzd_lIlO6eL9bR</t>
  </si>
  <si>
    <t>https://drive.google.com/open?id=16jD8-Vsk1jJQAhQGQfxIBXQqIwng37iG</t>
  </si>
  <si>
    <t>210000060006-0000</t>
  </si>
  <si>
    <t>CGE003195</t>
  </si>
  <si>
    <t>YOMAIRA ROCIO TUMBACO LEFIQUEO</t>
  </si>
  <si>
    <t>EJECUTIVOAT_YTL</t>
  </si>
  <si>
    <t>MJ0EJZ2N</t>
  </si>
  <si>
    <t>https://drive.google.com/open?id=1KQOHbJD-sSVLyZgVBxZt9p0IZXggIT5l</t>
  </si>
  <si>
    <t>https://drive.google.com/open?id=1p7mj2QB3UZb9GaQR_17dRLUK78ZmDzZ8</t>
  </si>
  <si>
    <t>210000018027-0000</t>
  </si>
  <si>
    <t>CGE003196</t>
  </si>
  <si>
    <t>CN-ON300H-64180-9C8-2C6L</t>
  </si>
  <si>
    <t>https://drive.google.com/open?id=1eyflJheDMVEYhAnzStFBUSqfyQf3Brez</t>
  </si>
  <si>
    <t>https://drive.google.com/open?id=177WYnahtbSai_Mrkmx7j9Cj6EET7B5Jo</t>
  </si>
  <si>
    <t>210000016431-0000</t>
  </si>
  <si>
    <t>CGE003198</t>
  </si>
  <si>
    <t>DANIELA ANDREA CORTES MALUENDA</t>
  </si>
  <si>
    <t>EJECUTIVODCM</t>
  </si>
  <si>
    <t>CN-0N300H-64180-9C4-0LPL</t>
  </si>
  <si>
    <t>https://drive.google.com/open?id=1a0TExGc04vl2WXXKYSZ5oo-KfHPNz9Lh</t>
  </si>
  <si>
    <t>https://drive.google.com/open?id=1DxA1Zmt5CezTXF2noV5aesP96F_KwezF</t>
  </si>
  <si>
    <t>210000046142-0000</t>
  </si>
  <si>
    <t>CGE003199</t>
  </si>
  <si>
    <t>EJECUTIVOAT_AAG EXT</t>
  </si>
  <si>
    <t>EJECUTIVOAT_AAG</t>
  </si>
  <si>
    <t>MXL637M0C</t>
  </si>
  <si>
    <t>PRODESK 400 G3 SFF</t>
  </si>
  <si>
    <t>https://drive.google.com/open?id=1RAPenqbo5LULxelSPFyeuYLbvSkE65fA</t>
  </si>
  <si>
    <t>https://drive.google.com/open?id=1cU70jWm2S5T8iOx9LmXLj3DjFQWF-ppn</t>
  </si>
  <si>
    <t>210000026690-0000</t>
  </si>
  <si>
    <t>CGE003200</t>
  </si>
  <si>
    <t xml:space="preserve">EJECUTIVOAT_AAG EXT </t>
  </si>
  <si>
    <t>CNC115PR4M</t>
  </si>
  <si>
    <t>https://drive.google.com/open?id=1Ggq_Imj3Gm3_xSVrKCNE0OdQQfmJrG6o</t>
  </si>
  <si>
    <t>https://drive.google.com/open?id=1seZN96xA11mRwX86EuNaEN1FBGJnzXA9</t>
  </si>
  <si>
    <t>210000026608-0000</t>
  </si>
  <si>
    <t>CGE003208</t>
  </si>
  <si>
    <t xml:space="preserve">GUSTAVO ALEJANDRO BRAVO ASTUDILLO </t>
  </si>
  <si>
    <t>GBRAVO</t>
  </si>
  <si>
    <t>CNC115PQRS</t>
  </si>
  <si>
    <t>https://drive.google.com/open?id=1IYcI45WZ-oIV-WPUt9_TyGAbveDur22k</t>
  </si>
  <si>
    <t>https://drive.google.com/open?id=1nu_V-5vF_3CySy7gja7TwyFymz5kugmF</t>
  </si>
  <si>
    <t>210000016734-0000</t>
  </si>
  <si>
    <t>CGE003214</t>
  </si>
  <si>
    <t>JORGE ANTONIO COVACEVICH AGUILERA</t>
  </si>
  <si>
    <t>JACOVACEVICH</t>
  </si>
  <si>
    <t>CN-0N300H64180-9C8-2NML</t>
  </si>
  <si>
    <t>https://drive.google.com/open?id=19lCe6etkCVHZt5_c2QEhCoUF_3Dvv10b</t>
  </si>
  <si>
    <t>https://drive.google.com/open?id=1fONNxVSddn8zG8TgO7qePqQJVPuf0SH9</t>
  </si>
  <si>
    <t>210000062948-0000</t>
  </si>
  <si>
    <t>CGE003215</t>
  </si>
  <si>
    <t xml:space="preserve">FSEPULVEDAC </t>
  </si>
  <si>
    <t>5CD30855G9</t>
  </si>
  <si>
    <t>https://drive.google.com/open?id=1OQXNG2z_ebJKq5I5gFOiBFBTvXYTEMf4</t>
  </si>
  <si>
    <t>https://drive.google.com/open?id=13e6R4XeHKK_90bwARZAg13kLrkFXWYfD</t>
  </si>
  <si>
    <t>210000026831-0000</t>
  </si>
  <si>
    <t>CGE003218</t>
  </si>
  <si>
    <t>ROSARIO ALEJANDRA ECHEVERRÍA PARDO</t>
  </si>
  <si>
    <t>RAECHEVERRIAP</t>
  </si>
  <si>
    <t>CNC118QRLC</t>
  </si>
  <si>
    <t>https://drive.google.com/open?id=1rKTUIPHKSE8bMR4-MXyJuanKZjFoA0ET</t>
  </si>
  <si>
    <t>https://drive.google.com/open?id=1480yL6jjG-etyKrAPr6iwPhRbMzf1557</t>
  </si>
  <si>
    <t>CGE003750</t>
  </si>
  <si>
    <t>CNQ145P3SP</t>
  </si>
  <si>
    <t>https://drive.google.com/open?id=1Xq7BJKQbuca1qip-3OIt25Y93v5o29dV</t>
  </si>
  <si>
    <t>https://drive.google.com/open?id=14xF2OApqkCSY3ZVzFEcEbRkhkOYJWE_g</t>
  </si>
  <si>
    <t>210000016638-0000</t>
  </si>
  <si>
    <t>CGE003759</t>
  </si>
  <si>
    <t>CN-OU072N-64180-9BA-4NOU</t>
  </si>
  <si>
    <t>E170</t>
  </si>
  <si>
    <t>https://drive.google.com/open?id=1AN7MRYnDlgwhJLNOwzmMwauzNsLk2Ebu</t>
  </si>
  <si>
    <t>https://drive.google.com/open?id=1VxegM6KR4QLG8e4nyFL4j55i7ed9hLzH</t>
  </si>
  <si>
    <t>210000062962-0000</t>
  </si>
  <si>
    <t>CGE003791</t>
  </si>
  <si>
    <t>JUAN FRANCISCO DINAMARCA MUÑOZ</t>
  </si>
  <si>
    <t>JDINAMARCA</t>
  </si>
  <si>
    <t>5CD30855KF</t>
  </si>
  <si>
    <t>NB5CD30855KF</t>
  </si>
  <si>
    <t>https://drive.google.com/open?id=1DHxKpYNk4yfoVRR3ougbdl4_rl8_JqbO</t>
  </si>
  <si>
    <t>https://drive.google.com/open?id=1njVMkVcn48FNfPaQ-FgUQsn_msURwOpj</t>
  </si>
  <si>
    <t>210000062822-0000</t>
  </si>
  <si>
    <t>CGE004039</t>
  </si>
  <si>
    <t>4X3ZH4TW205226P</t>
  </si>
  <si>
    <t>https://drive.google.com/open?id=1DEGK6nE2SGAq1DaH5fcnAjrgPSQHchER</t>
  </si>
  <si>
    <t>https://drive.google.com/open?id=1W75sVMk80lhqVbb-GdOyEbKdvMvyEQdZ</t>
  </si>
  <si>
    <t>210000062855-0000</t>
  </si>
  <si>
    <t>CGE004072</t>
  </si>
  <si>
    <t>4X3ZH4TW205553J</t>
  </si>
  <si>
    <t>THINKVISION</t>
  </si>
  <si>
    <t>https://drive.google.com/open?id=1D04-sGwDOgicZbKCPyjtpsonUKeBQqsO</t>
  </si>
  <si>
    <t>https://drive.google.com/open?id=1ZSpgqf65oZa1wkhdDFchi-3kWqUZdl-j</t>
  </si>
  <si>
    <t>210000062864-0000</t>
  </si>
  <si>
    <t>CGE004091</t>
  </si>
  <si>
    <t>ISRAEL PARDO</t>
  </si>
  <si>
    <t>4X3ZH4TW205508E</t>
  </si>
  <si>
    <t>https://drive.google.com/open?id=1X5v57wCsRhFR4BzQpCC5Lfk8We3nk7Q8</t>
  </si>
  <si>
    <t>https://drive.google.com/open?id=19-Fy3t2iYdhm-4wpbq1vZKMptKZTMF4g</t>
  </si>
  <si>
    <t>210000062868-0000</t>
  </si>
  <si>
    <t>CGE004095</t>
  </si>
  <si>
    <t>4X3ZH4TW205998J</t>
  </si>
  <si>
    <t>https://drive.google.com/open?id=1IbevSuxt8DxGQpH4r-NwL0eu7CTGLT9C</t>
  </si>
  <si>
    <t>https://drive.google.com/open?id=1cIN2SsipVYwA-RthWq9HweAv-FS_yNZ6</t>
  </si>
  <si>
    <t>CGE004442</t>
  </si>
  <si>
    <t xml:space="preserve">JORGE ESPINOZA </t>
  </si>
  <si>
    <t>JESPINOZAE</t>
  </si>
  <si>
    <t>5CD207HF5R</t>
  </si>
  <si>
    <t>NB5CD207HF5R</t>
  </si>
  <si>
    <t>PROBOOK 400 GB</t>
  </si>
  <si>
    <t>https://drive.google.com/open?id=1-ZuceVHqZMhc_tSUCcO8tjE499z0V9lV</t>
  </si>
  <si>
    <t>https://drive.google.com/open?id=1VKl26yBHVo_Uvj_HXwjm1rRlreFShWS8</t>
  </si>
  <si>
    <t>210000022379-0000</t>
  </si>
  <si>
    <t>CGE004443</t>
  </si>
  <si>
    <t>JORGE ESPINOZA</t>
  </si>
  <si>
    <t>CN0N445N7426109R2KPS</t>
  </si>
  <si>
    <t>https://drive.google.com/open?id=1WIF0HWhAdqyWs14MFV8FdDxYrSWfOnLW</t>
  </si>
  <si>
    <t>https://drive.google.com/open?id=1ERbF3RXBqkTmPD8dNCGak0ucRazCEDPk</t>
  </si>
  <si>
    <t>210000028670-0000</t>
  </si>
  <si>
    <t>CGE004444</t>
  </si>
  <si>
    <t>NO VISIBLE (DAÑADO)</t>
  </si>
  <si>
    <t>https://drive.google.com/open?id=11tOy1XHgKN9XMOi2BAGX05EbWhKsE81v</t>
  </si>
  <si>
    <t>210000028288-0000</t>
  </si>
  <si>
    <t>CGE004445</t>
  </si>
  <si>
    <t xml:space="preserve">JOSELYNE </t>
  </si>
  <si>
    <t>NO VISIBLE DAÑADO</t>
  </si>
  <si>
    <t>https://drive.google.com/open?id=10OzZ850MSFaZ9fBASkXZae35Aw40Q-0R</t>
  </si>
  <si>
    <t>https://drive.google.com/open?id=1MwJrZpNXaCR6V3ILLHbGzzP4KUeEIc_j</t>
  </si>
  <si>
    <t>210000030087-0000</t>
  </si>
  <si>
    <t>CGE004449</t>
  </si>
  <si>
    <t>JORGE ANTONIO CABRERA VALDES</t>
  </si>
  <si>
    <t>JACABRERAV</t>
  </si>
  <si>
    <t>MP1NTHLZ</t>
  </si>
  <si>
    <t>NB-MP1NTHLZ</t>
  </si>
  <si>
    <t>https://drive.google.com/open?id=1l1DKSwT6SXgjbm-nPQ2zt2tSVv8dIOOc</t>
  </si>
  <si>
    <t>https://drive.google.com/open?id=1Fg4Qj8HsaBSkgKPHnu3gOKYYcdUITyAj</t>
  </si>
  <si>
    <t>210000059830-0000</t>
  </si>
  <si>
    <t>CGE004453</t>
  </si>
  <si>
    <t>FRANCISCO SANTOS ARAVENA ORTIZ</t>
  </si>
  <si>
    <t>FSARAVENAO</t>
  </si>
  <si>
    <t>R911757L</t>
  </si>
  <si>
    <t>NB-R911757L</t>
  </si>
  <si>
    <t>https://drive.google.com/open?id=1Jg2npQ9m204gNg93-kMRytsf29jFgpYx</t>
  </si>
  <si>
    <t>https://drive.google.com/open?id=1Prz11lM45Z1OO9MMNmpcoShawmrvbL2m</t>
  </si>
  <si>
    <t>210000061572-0000</t>
  </si>
  <si>
    <t>CGE004460</t>
  </si>
  <si>
    <t>ARTURO NOLBERTO GATICA URBINA</t>
  </si>
  <si>
    <t>ANGATICAU</t>
  </si>
  <si>
    <t>5CD207HFN2</t>
  </si>
  <si>
    <t>NB-5CD207HFN2</t>
  </si>
  <si>
    <t>https://drive.google.com/open?id=1brHV1KbxIv8At0Cy64_MLS7pZtXYXHNj</t>
  </si>
  <si>
    <t>https://drive.google.com/open?id=1qGktpDRBTje8jbRhFAsotpeAmOlAzgIX</t>
  </si>
  <si>
    <t>210000052303-0000</t>
  </si>
  <si>
    <t>CGE004464</t>
  </si>
  <si>
    <t>HUMBERTO SAUL CERDA PARRA</t>
  </si>
  <si>
    <t>ZZPCH4ZK800186L</t>
  </si>
  <si>
    <t>LED 24 IN</t>
  </si>
  <si>
    <t>https://drive.google.com/open?id=1mEsDqpoHbY_XgSm4ZI6b0Kr1q8pIMdtc</t>
  </si>
  <si>
    <t>https://drive.google.com/open?id=1UxGgflyLITYsHfvtXm67WDBfi1ghhKQq</t>
  </si>
  <si>
    <t>CGE004465</t>
  </si>
  <si>
    <t>HSCERDAP</t>
  </si>
  <si>
    <t>R9136YVN</t>
  </si>
  <si>
    <t>NB-R9136YVN</t>
  </si>
  <si>
    <t>https://drive.google.com/open?id=1L4IRM7KtR4c2F3GkCyEZPydZjvrBbkjc</t>
  </si>
  <si>
    <t>210000059819-0000</t>
  </si>
  <si>
    <t>CGE004469</t>
  </si>
  <si>
    <t>JOSE FELIPE ESPINOZA RUIZ</t>
  </si>
  <si>
    <t>JOFESPINOZAR</t>
  </si>
  <si>
    <t>R911756E</t>
  </si>
  <si>
    <t>https://drive.google.com/open?id=1jhO8LmO37yILCdI4ZXutie-8Zlhp_YDb</t>
  </si>
  <si>
    <t>https://drive.google.com/open?id=1QnC8wuUeaiI1KaZNIkRi0b-6W9f2bLbC</t>
  </si>
  <si>
    <t>CGE004470</t>
  </si>
  <si>
    <t>JUAN CALEB BECERRA HENRIQUEZ</t>
  </si>
  <si>
    <t>JBECERRAH</t>
  </si>
  <si>
    <t>PW009SG0</t>
  </si>
  <si>
    <t>https://drive.google.com/open?id=1WP69PlhSWZvIgB0r5j3Y--JXt6OAcNkd</t>
  </si>
  <si>
    <t>210000030089-0000</t>
  </si>
  <si>
    <t>CGE004472</t>
  </si>
  <si>
    <t>MARCELO IVAN GUTIERREZ QUEZADA</t>
  </si>
  <si>
    <t>MIGUTIERREZQ</t>
  </si>
  <si>
    <t>MP1NTDGB</t>
  </si>
  <si>
    <t>NB-MP1NTDGB</t>
  </si>
  <si>
    <t>https://drive.google.com/open?id=1lxrkKV1SIgj7Hrn8ED9MSCouDBeIMAZY</t>
  </si>
  <si>
    <t>https://drive.google.com/open?id=1chhlruZAlq0bQkQuEQgwKqd4eMEfpgH5</t>
  </si>
  <si>
    <t>210000027025-0000</t>
  </si>
  <si>
    <t>CGE004473</t>
  </si>
  <si>
    <t>GABRIEL OJEDA</t>
  </si>
  <si>
    <t xml:space="preserve">PERSONA NO SE ENCUENTRA EN LA SUCURSAL </t>
  </si>
  <si>
    <t>MXL1341PK0</t>
  </si>
  <si>
    <t>DT-MXL1341PK0</t>
  </si>
  <si>
    <t xml:space="preserve">ELITE SMALL FARM FACTOR </t>
  </si>
  <si>
    <t>https://drive.google.com/open?id=1xOxDoWUZMyeqRqX9AswiCynN2UV6syPY</t>
  </si>
  <si>
    <t>https://drive.google.com/open?id=1Oysg6RM3vPeqk3WYSXG1efotylqcMWcO</t>
  </si>
  <si>
    <t>210000026380-0000</t>
  </si>
  <si>
    <t>CGE004474</t>
  </si>
  <si>
    <t>CNC118QSG7</t>
  </si>
  <si>
    <t>https://drive.google.com/open?id=1omlwRbHa8g86xDBA7nW_jwMfnCco7WIU</t>
  </si>
  <si>
    <t>https://drive.google.com/open?id=14TFo8fRAaHRFNCDOjLDTnnMdpou-FM5r</t>
  </si>
  <si>
    <t>210000062509-0000</t>
  </si>
  <si>
    <t>CGE004476</t>
  </si>
  <si>
    <t>WILLIAMS FRANCO MEDINA</t>
  </si>
  <si>
    <t>WFRANCOM</t>
  </si>
  <si>
    <t>5CD236FGDW</t>
  </si>
  <si>
    <t>NB-5CD236FGDW</t>
  </si>
  <si>
    <t>https://drive.google.com/open?id=1hZ9vr9bo9y5e7ZwcEEcccfNdDotWZXYq</t>
  </si>
  <si>
    <t>https://drive.google.com/open?id=1HHbCgeSBcjVOFj1Bqy5UKIWJI_jwZhut</t>
  </si>
  <si>
    <t>210000052278-0000</t>
  </si>
  <si>
    <t>CGE004479</t>
  </si>
  <si>
    <t xml:space="preserve">SEBASTIÁN ANDRÉS ARAVENA VASQUEZ </t>
  </si>
  <si>
    <t>SAARAVENAV</t>
  </si>
  <si>
    <t>https://drive.google.com/open?id=1Erjbt789_jD99H_WSViiKhy_bX1WI4It</t>
  </si>
  <si>
    <t>https://drive.google.com/open?id=1BrJiCQfHbjywkWnp3ii6_mW8FUpRjFIu</t>
  </si>
  <si>
    <t>210000025898-0000</t>
  </si>
  <si>
    <t>CGE004481</t>
  </si>
  <si>
    <t>JUAN EDUARDO LÓPEZ CASTILLO</t>
  </si>
  <si>
    <t>JELOPEZCL</t>
  </si>
  <si>
    <t>MXL1341QX5</t>
  </si>
  <si>
    <t xml:space="preserve">COMPAQ 8200 ELITE SMALL FARM FACTOR </t>
  </si>
  <si>
    <t>https://drive.google.com/open?id=1z1G85KWanB4tRBx0jJQ12fx9w6G-dz-W</t>
  </si>
  <si>
    <t>https://drive.google.com/open?id=1EwD99eZhoJthkaz6Ai1ZA-SxGwEEhu2W</t>
  </si>
  <si>
    <t>210000026346-0000</t>
  </si>
  <si>
    <t>CGE004482</t>
  </si>
  <si>
    <t>CNC118QRVX</t>
  </si>
  <si>
    <t>https://drive.google.com/open?id=1Hvw-84IXMPazcIVd2g8EaG8nCBp8_uyZ</t>
  </si>
  <si>
    <t>https://drive.google.com/open?id=1nJC3B0ygOBxDTYWGQQbGp_xdgbcIooIR</t>
  </si>
  <si>
    <t>210000016404-0000</t>
  </si>
  <si>
    <t>CGE004485</t>
  </si>
  <si>
    <t>CN-0N300H-64180-9C8-2AZL</t>
  </si>
  <si>
    <t>https://drive.google.com/open?id=1C5xk-nRG7G2ufuJ4MD8BeMgUFKAQXfGf</t>
  </si>
  <si>
    <t>https://drive.google.com/open?id=1UwvEU-vmK0gmD3AhK1cQsc5IPYdMMXH3</t>
  </si>
  <si>
    <t>210000028762-0000</t>
  </si>
  <si>
    <t>CGE004491</t>
  </si>
  <si>
    <t xml:space="preserve">GONZALO ANDRÉS CISTERNAS PACHECO </t>
  </si>
  <si>
    <t>CNC122NVHH</t>
  </si>
  <si>
    <t>https://drive.google.com/open?id=1paQmBsKAJeUljNlUJuLz_aAQvRysEQRV</t>
  </si>
  <si>
    <t>https://drive.google.com/open?id=1ye9F7UaD7yvFX9AH0cjCbXmRv1zOXG78</t>
  </si>
  <si>
    <t>210000027293-0000</t>
  </si>
  <si>
    <t>CGE004492</t>
  </si>
  <si>
    <t>GONZALO ANDRÉS CISTERNAS PACHECO</t>
  </si>
  <si>
    <t>CNC115T2F5</t>
  </si>
  <si>
    <t>https://drive.google.com/open?id=1fsIBsiZcCi_RbZNuJ-oZpxf1tTgfaWtl</t>
  </si>
  <si>
    <t>https://drive.google.com/open?id=1oLnZfFfqhc0wNdc0xxCkm5p08lPfu3G6</t>
  </si>
  <si>
    <t>210000064131-0000</t>
  </si>
  <si>
    <t>CGE005005</t>
  </si>
  <si>
    <t>ALVARO DURAN</t>
  </si>
  <si>
    <t>NOTEBOOK GAMA ESTÁNDAR DELL</t>
  </si>
  <si>
    <t>https://drive.google.com/open?id=1RGfn-hZPhvrIisd3hlu4Br2rdQSTBi66</t>
  </si>
  <si>
    <t>https://drive.google.com/open?id=1fKcsrqVjIN1B09MBz9lXpcdJpXbPhZxp</t>
  </si>
  <si>
    <t>210000030016-0000</t>
  </si>
  <si>
    <t>CGE005066</t>
  </si>
  <si>
    <t>VAARENASS</t>
  </si>
  <si>
    <t>PF221C2P</t>
  </si>
  <si>
    <t>NB-PF221C2P</t>
  </si>
  <si>
    <t>https://drive.google.com/open?id=1li9udb9JXOAX7mEAhbUFc8557PGJWORv</t>
  </si>
  <si>
    <t>https://drive.google.com/open?id=1hcVOgTJeQTaLa2VLGaV1wpm6jFxIzUu4</t>
  </si>
  <si>
    <t>210000063503-0000</t>
  </si>
  <si>
    <t>CGE005071</t>
  </si>
  <si>
    <t>IVÁN FRANCISCO LOVERA BARRERA</t>
  </si>
  <si>
    <t>ILOVERAB</t>
  </si>
  <si>
    <t>HTB89W3</t>
  </si>
  <si>
    <t>https://drive.google.com/open?id=1TVV3HTuJYvKsR7gPRnDslrzJJUfWENoJ</t>
  </si>
  <si>
    <t>https://drive.google.com/open?id=147BW7ajZOI8jKM0CxH0nv3cDUojcwIHD</t>
  </si>
  <si>
    <t>210000063502-0000</t>
  </si>
  <si>
    <t>CGE005113</t>
  </si>
  <si>
    <t>RODRIGO GONZALEZ CORTES</t>
  </si>
  <si>
    <t>DPZ79W3</t>
  </si>
  <si>
    <t>LATITUDE 440</t>
  </si>
  <si>
    <t>https://drive.google.com/open?id=1333oABFyx6awa4aq1hcjqqgGmiMKDh10</t>
  </si>
  <si>
    <t>https://drive.google.com/open?id=180ZziA3izNI_hXMxXuc1uU8KmNEy7Q5T</t>
  </si>
  <si>
    <t>210000063489-0000</t>
  </si>
  <si>
    <t>CGE005121</t>
  </si>
  <si>
    <t>GUSTAVO ALEJANDRO BRAVO ASTUDILLO</t>
  </si>
  <si>
    <t>57589W3</t>
  </si>
  <si>
    <t xml:space="preserve">GBRAVO </t>
  </si>
  <si>
    <t>https://drive.google.com/open?id=1It7kLKVH0gS0F7gYtEVFmhnsp-sh2Rq5</t>
  </si>
  <si>
    <t>https://drive.google.com/open?id=1MDEmsEF_pstmC952m5scTe2E9VqrFyh_</t>
  </si>
  <si>
    <t>210000064018-0000</t>
  </si>
  <si>
    <t>CGE005137</t>
  </si>
  <si>
    <t xml:space="preserve">PATRICK HERNANDEZ </t>
  </si>
  <si>
    <t>https://drive.google.com/open?id=1VbLRAwnIPG2fLW4pyHYQ3_LGVfLeJN9y</t>
  </si>
  <si>
    <t>https://drive.google.com/open?id=1aS05OshkSXSOEpq2qVy2iL53j7LsXL-w</t>
  </si>
  <si>
    <t>210000064017-0000</t>
  </si>
  <si>
    <t>CGE005158</t>
  </si>
  <si>
    <t>MIRKO SAN MARTIN LOBOS</t>
  </si>
  <si>
    <t>CN-0101CF-TV200-3AB-46YB-A01</t>
  </si>
  <si>
    <t>PANTALLA 24 DELL</t>
  </si>
  <si>
    <t>https://drive.google.com/open?id=1mmvpFzgDPf-cohSAbdAzEeSuZkuqXvUB</t>
  </si>
  <si>
    <t>https://drive.google.com/open?id=13_02WErTt5nS-OpqDL4l20Ufuv-su0UZ</t>
  </si>
  <si>
    <t>210000064010-0000</t>
  </si>
  <si>
    <t>CGE005173</t>
  </si>
  <si>
    <t>CN-0101CF-TV200-3AH-1K3U-A01</t>
  </si>
  <si>
    <t>https://drive.google.com/open?id=1moQpM4QQQgQr5VHFdzuX2VoNY1V32BYx</t>
  </si>
  <si>
    <t>https://drive.google.com/open?id=1d6cLFfcTSDeo4lWLCZmRIsXXKLkYOtJ7</t>
  </si>
  <si>
    <t>210000063704-0000</t>
  </si>
  <si>
    <t>CGE005218</t>
  </si>
  <si>
    <t>ANDRES SEBASTIAN VELOSO SOLA</t>
  </si>
  <si>
    <t>AVELOSOS</t>
  </si>
  <si>
    <t>9M8B9W3</t>
  </si>
  <si>
    <t xml:space="preserve">DELL LATITUDE 5420 </t>
  </si>
  <si>
    <t>CHAÑARAL</t>
  </si>
  <si>
    <t>https://drive.google.com/open?id=140RSv7NRyq3j3hutD9MR9Nf0kRY7P7iQ</t>
  </si>
  <si>
    <t>https://drive.google.com/open?id=1O9t02cOXWjedRcYJ_T_xxLqpsji9Bhn3</t>
  </si>
  <si>
    <t>210000063584-0000</t>
  </si>
  <si>
    <t>FBHB9W3</t>
  </si>
  <si>
    <t>https://drive.google.com/open?id=1DgmRTt8JCZYaDbVY8bnBI7xI-g2v7G1V</t>
  </si>
  <si>
    <t>https://drive.google.com/open?id=1TGV4GFrJC5Nd1bl63fCyMFVrJfPLDS26</t>
  </si>
  <si>
    <t>210000065655-0000</t>
  </si>
  <si>
    <t>CARLA PATRICIA CORNEJO CORNEJO</t>
  </si>
  <si>
    <t>CCORNEJOC31</t>
  </si>
  <si>
    <t>31589W3</t>
  </si>
  <si>
    <t>https://drive.google.com/open?id=1Faq6Mq-F4fQAyQVVAyE6MGWv0CFmCJ2t</t>
  </si>
  <si>
    <t>https://drive.google.com/open?id=1Cm-QqF8YpikZPoiFtpFsLAl60l31rubb</t>
  </si>
  <si>
    <t>210000063530-0000</t>
  </si>
  <si>
    <t>CGE005275</t>
  </si>
  <si>
    <t>85589W3</t>
  </si>
  <si>
    <t xml:space="preserve">JACOVACEVICH </t>
  </si>
  <si>
    <t>https://drive.google.com/open?id=1GpjrXB0mdiI5uJDQcmG1w0c7lVB_HLLq</t>
  </si>
  <si>
    <t>https://drive.google.com/open?id=1BtYjo3Iz_tn3v6qD6EYqTCjWIMs6-aKU</t>
  </si>
  <si>
    <t>CGE005312</t>
  </si>
  <si>
    <t>JAIME BENJAMIN  GONZÁLEZ SALAZAR</t>
  </si>
  <si>
    <t>JBGONZALEZS</t>
  </si>
  <si>
    <t>NO SE ENCONTRO</t>
  </si>
  <si>
    <t>NB9MPC9W3</t>
  </si>
  <si>
    <t>https://drive.google.com/open?id=1lGJzMsAczE3tD-bdMTi_rYCcGRNcA33A</t>
  </si>
  <si>
    <t>https://drive.google.com/open?id=1ZlC9fhzGtd1rQgal65HGmvKJLDyGf6G0</t>
  </si>
  <si>
    <t>210000063935-0000</t>
  </si>
  <si>
    <t>CGE005317</t>
  </si>
  <si>
    <t xml:space="preserve">FRANCISCO SANTOS ARAVENA ORTIZ </t>
  </si>
  <si>
    <t>CN-0101CF-TV200-3AB-434B-A01</t>
  </si>
  <si>
    <t>https://drive.google.com/open?id=1bwGLTGxpZbrXZ7lUcP_P-8FiFp-lFKfu</t>
  </si>
  <si>
    <t>https://drive.google.com/open?id=1gD2nOHv_vzUSsOGMtO2vCf0MLDa-NdUA</t>
  </si>
  <si>
    <t>210000063962-0000</t>
  </si>
  <si>
    <t>CGE005386</t>
  </si>
  <si>
    <t>CN-0101CF-TV200-3AB-49BB-A01</t>
  </si>
  <si>
    <t>https://drive.google.com/open?id=1C1OQPBJAJjvG7jxgx6HmCiEll51rxJod</t>
  </si>
  <si>
    <t>https://drive.google.com/open?id=1rS8DpmBpYNdrEpQss5JioakV7QnAoR2O</t>
  </si>
  <si>
    <t>210000063754-0000</t>
  </si>
  <si>
    <t>CGE005441</t>
  </si>
  <si>
    <t>https://drive.google.com/open?id=1GlSqr3WkOJSM0PXwRX3bcV2Bm2BaeC7Y</t>
  </si>
  <si>
    <t>https://drive.google.com/open?id=1ycX1_vx2iRAD6LKXtVuFxjid07ykJMEa</t>
  </si>
  <si>
    <t>CGE005514</t>
  </si>
  <si>
    <t>JLORCA</t>
  </si>
  <si>
    <t>https://drive.google.com/open?id=1eyVD4BwGUnVi_khxZNMNGJkMeRxODirn</t>
  </si>
  <si>
    <t>https://drive.google.com/open?id=1D2jgJFEU2RXJUDeO51_tc8aGaAQn2y-g</t>
  </si>
  <si>
    <t>210000063697-0000</t>
  </si>
  <si>
    <t>CGE005641</t>
  </si>
  <si>
    <t xml:space="preserve">PABLO FUENZALIDA </t>
  </si>
  <si>
    <t>8JY99W3</t>
  </si>
  <si>
    <t>https://drive.google.com/open?id=1CwKTf390KIctyjh_6kXN0_fchQaITQWQ</t>
  </si>
  <si>
    <t>https://drive.google.com/open?id=1fjON-Rpu8_4NmM5s3sblYv4Fsk2760bQ</t>
  </si>
  <si>
    <t>210000068438-0000</t>
  </si>
  <si>
    <t>CGE005648</t>
  </si>
  <si>
    <t>GABRIEL NICOLAS VALDES CAMPOS</t>
  </si>
  <si>
    <t>GNVALDESC</t>
  </si>
  <si>
    <t>D15C9W3</t>
  </si>
  <si>
    <t>NB-D15C9W3</t>
  </si>
  <si>
    <t>https://drive.google.com/open?id=1m6uvTqYVSUtTSz7kFnvG7pSlYTkMjH3F</t>
  </si>
  <si>
    <t>https://drive.google.com/open?id=11RNoC50HpfxoLkQQoOB2G9kjzJlYFVzQ</t>
  </si>
  <si>
    <t>210000026913-0000</t>
  </si>
  <si>
    <t>CGE005820</t>
  </si>
  <si>
    <t>CONSUELO ALEJANDRA SOTO LOPEZ</t>
  </si>
  <si>
    <t>CSOTOL</t>
  </si>
  <si>
    <t>MXL1341PLP</t>
  </si>
  <si>
    <t xml:space="preserve">COMPÁQ 8200 ÉLITE SFF </t>
  </si>
  <si>
    <t>https://drive.google.com/open?id=14nFPz5g7QrTQwnq4dWj7cvC9Z-hW5L9s</t>
  </si>
  <si>
    <t>https://drive.google.com/open?id=1Dx-eoYlKjj_5pB5sQYGWrhzRLz1naDBQ</t>
  </si>
  <si>
    <t>210000064147-0000</t>
  </si>
  <si>
    <t>CGE006001</t>
  </si>
  <si>
    <t>JONATHAN LEAL</t>
  </si>
  <si>
    <t>JALEALC</t>
  </si>
  <si>
    <t xml:space="preserve">USUARIO NO ESTA EN SUCURSAL </t>
  </si>
  <si>
    <t>https://drive.google.com/open?id=1cdZxi5sPo0eF9gc-BC4kJHiIlNeN11Rk</t>
  </si>
  <si>
    <t>https://drive.google.com/open?id=1WxZMbcFU3SfgY6w3tOxUE-QTij4uHB-a</t>
  </si>
  <si>
    <t>210000061583-0000</t>
  </si>
  <si>
    <t>CGE006402</t>
  </si>
  <si>
    <t>CARMEN PARDO</t>
  </si>
  <si>
    <t>CPARDOL</t>
  </si>
  <si>
    <t>5CD207HDPP</t>
  </si>
  <si>
    <t>https://drive.google.com/open?id=1ByKkFoMbSXVVkA61fdM-PP63PvlUBNE1</t>
  </si>
  <si>
    <t>https://drive.google.com/open?id=1wkHmHPTrnXwA9HU0sTC1gSQFi52FHdDI</t>
  </si>
  <si>
    <t>CGE006403</t>
  </si>
  <si>
    <t>CARMEN PARDO LOPEZ</t>
  </si>
  <si>
    <t>HUB USB</t>
  </si>
  <si>
    <t>https://drive.google.com/open?id=161kq96YWlVnFgguu-qpqEu1Qtj6ovA6R</t>
  </si>
  <si>
    <t>https://drive.google.com/open?id=1sh_UjX8F8DE0GUvufu-fgvTUlNcZw6DD</t>
  </si>
  <si>
    <t>2100000028181-0000</t>
  </si>
  <si>
    <t>CGE006404</t>
  </si>
  <si>
    <t xml:space="preserve">CARMEN PARDO </t>
  </si>
  <si>
    <t>https://drive.google.com/open?id=1bMtANefmwpz5YTrJGzxfFQap72jLPimE</t>
  </si>
  <si>
    <t>2100000047252-0000</t>
  </si>
  <si>
    <t>CGE006575</t>
  </si>
  <si>
    <t>EEMOSCOSOG</t>
  </si>
  <si>
    <t>5CG70141XT</t>
  </si>
  <si>
    <t>NB-5CG70141XT</t>
  </si>
  <si>
    <t>https://drive.google.com/open?id=173WHNNwhAkpQLX7iqXWdQ298W0Q13jNO</t>
  </si>
  <si>
    <t>https://drive.google.com/open?id=12tyq55kDwtJDiGmsBn6UqnNRjxPld33s</t>
  </si>
  <si>
    <t>210000063808-0000</t>
  </si>
  <si>
    <t>CGE006934</t>
  </si>
  <si>
    <t>CN-0101CF-TV200-3AB-B18B-A01</t>
  </si>
  <si>
    <t>24 PULGADAS DELL ALL IN ONE</t>
  </si>
  <si>
    <t>https://drive.google.com/open?id=1x2sZjI2gAZc8wGfHkmwp7jAxwSLN0BrS</t>
  </si>
  <si>
    <t>https://drive.google.com/open?id=1XF6cbclvT_yVhWClrQgLspf55RYhk6Vh</t>
  </si>
  <si>
    <t>CGE007313</t>
  </si>
  <si>
    <t>PEDRO MARTINEZ</t>
  </si>
  <si>
    <t>https://drive.google.com/open?id=1Wi729usDF30wGpE1AK4irH2REARjyDBA</t>
  </si>
  <si>
    <t>210000024797-0000</t>
  </si>
  <si>
    <t>CGE007315</t>
  </si>
  <si>
    <t>CNC114QCGR</t>
  </si>
  <si>
    <t>https://drive.google.com/open?id=1Jw1ZqbuTa70QYlmLZ7t3hu-mnJpxNnlr</t>
  </si>
  <si>
    <t>https://drive.google.com/open?id=1fs4Ni26ccMe_WKErB3mkx2NEBynw9y1f</t>
  </si>
  <si>
    <t>CGE007316</t>
  </si>
  <si>
    <t>210000026485-0000</t>
  </si>
  <si>
    <t>CNC118QRKR</t>
  </si>
  <si>
    <t>https://drive.google.com/open?id=1JPKyhdNx29BfMGCeaga8xlIPL0AnNLeB</t>
  </si>
  <si>
    <t>https://drive.google.com/open?id=1kRaPHyFHkW8jYblSiMwYkp4zePmDrUVQ</t>
  </si>
  <si>
    <t>2100000028749-0000</t>
  </si>
  <si>
    <t>CGE007319</t>
  </si>
  <si>
    <t>PATRICIO OYARSUR</t>
  </si>
  <si>
    <t>POYARSUR</t>
  </si>
  <si>
    <t>CNC117Q1DN</t>
  </si>
  <si>
    <t>https://drive.google.com/open?id=1_a7sHTKp7qkDZahNT54Yx4eQBbyz4bBs</t>
  </si>
  <si>
    <t>https://drive.google.com/open?id=1Vkz5Fpon9nxVBw-vOEKotFwSJfA-_S5V</t>
  </si>
  <si>
    <t>CGE007331</t>
  </si>
  <si>
    <t>IPARDO</t>
  </si>
  <si>
    <t>R9136YPQ</t>
  </si>
  <si>
    <t>NBR9136YPQ</t>
  </si>
  <si>
    <t>https://drive.google.com/open?id=13jQISwnZaiBAS4qdxy_kIG1Na3iKS36R</t>
  </si>
  <si>
    <t>https://drive.google.com/open?id=1AtelFqHbxAjmNTh9LevfCb1QIH-INuCG</t>
  </si>
  <si>
    <t>210000060835-0000</t>
  </si>
  <si>
    <t>CGE007333</t>
  </si>
  <si>
    <t>OSCAR ORTIZ</t>
  </si>
  <si>
    <t>OORTIZ</t>
  </si>
  <si>
    <t>FW009SG1</t>
  </si>
  <si>
    <t>NBFW009SG1</t>
  </si>
  <si>
    <t>L13 YOGA GEN 2</t>
  </si>
  <si>
    <t>https://drive.google.com/open?id=1dLZOmAlx135lpbZdMHli0EjFlJJlQ-7g</t>
  </si>
  <si>
    <t>https://drive.google.com/open?id=1MH5V1-BzYOvD8oMQpYf-y80Ufpcya9CO</t>
  </si>
  <si>
    <t>CGE007336</t>
  </si>
  <si>
    <t>JOSELYNE</t>
  </si>
  <si>
    <t>EJECUTIVOAT_JSS</t>
  </si>
  <si>
    <t>H3NZ704</t>
  </si>
  <si>
    <t>DTH3NZ704</t>
  </si>
  <si>
    <t>https://drive.google.com/open?id=1bMtvNxk3I9PEWpr1HDj4XLf1yPmGxMeK</t>
  </si>
  <si>
    <t>CGE007445</t>
  </si>
  <si>
    <t>SEBASTIÁN ANDRÉS ARAVENA VASQUEZ</t>
  </si>
  <si>
    <t>702NTCZ7T731</t>
  </si>
  <si>
    <t>20MP48A</t>
  </si>
  <si>
    <t>https://drive.google.com/open?id=1xWtblcCdRHmYhq6TCBNORvoZXi0P18vh</t>
  </si>
  <si>
    <t>210000026656-0000</t>
  </si>
  <si>
    <t>CGE007447</t>
  </si>
  <si>
    <t>CNC115PQPJ</t>
  </si>
  <si>
    <t>https://drive.google.com/open?id=1B6zrF3a0egWJo1CXjPWuoOgjCqdBx-Ma</t>
  </si>
  <si>
    <t>https://drive.google.com/open?id=1i2cJGCJQ-OCLsyexY8-DdyOHaSNgQ7W5</t>
  </si>
  <si>
    <t>210000023061-0000</t>
  </si>
  <si>
    <t>CGE007449</t>
  </si>
  <si>
    <t>CN-0N300H-64180-0CF-0F0L</t>
  </si>
  <si>
    <t>https://drive.google.com/open?id=1RzcKcv45OOQpOXrFLOP9fXfmiF7iTxBV</t>
  </si>
  <si>
    <t>https://drive.google.com/open?id=1xdYGnPbJzm_MGMGWczEwsuahvyUeihAq</t>
  </si>
  <si>
    <t>CGE007455</t>
  </si>
  <si>
    <t>CNC118QSD6</t>
  </si>
  <si>
    <t>https://drive.google.com/open?id=1if1O6ClDzCMMuEP1lcRPCtQohRSpBxR7</t>
  </si>
  <si>
    <t>210000028415-0000</t>
  </si>
  <si>
    <t>CGE007456</t>
  </si>
  <si>
    <t>3CQ137CTGD</t>
  </si>
  <si>
    <t>https://drive.google.com/open?id=1vEYiDlmTatbkM2UbbWv3NmSyPpzwk8dm</t>
  </si>
  <si>
    <t>https://drive.google.com/open?id=1scrrHseNeXFicxLU1MpUTrLzo5Y1jaRt</t>
  </si>
  <si>
    <t>210000049154-0000</t>
  </si>
  <si>
    <t>CGE007572</t>
  </si>
  <si>
    <t xml:space="preserve">VERÓNICA ALEJANDRA FUENTES FIERRO </t>
  </si>
  <si>
    <t>EJECUTIVOAT_VFF</t>
  </si>
  <si>
    <t>5CG7411GJJ</t>
  </si>
  <si>
    <t>NB5CG7411GJJ</t>
  </si>
  <si>
    <t>https://drive.google.com/open?id=1fQndo8jJZLfgfCAjLV22QfhX1mVKtodW</t>
  </si>
  <si>
    <t>https://drive.google.com/open?id=1cKxGTHvOqSBb4xLFwEr7w6bRnSjEXCBS</t>
  </si>
  <si>
    <t>210000051540-0000</t>
  </si>
  <si>
    <t>CGE007592</t>
  </si>
  <si>
    <t>VICTOR HERNÁN LAVIN SAAVEDRA</t>
  </si>
  <si>
    <t>VLAVIN</t>
  </si>
  <si>
    <t>5CG8114SLD</t>
  </si>
  <si>
    <t>NB5CG8114SLD</t>
  </si>
  <si>
    <t>https://drive.google.com/open?id=1T_6JmI9xieUMyCzap2riF5FPZBYtKLUL</t>
  </si>
  <si>
    <t>https://drive.google.com/open?id=1qegQKT1_ekSK-K4cLP7H2B6uqsms6bPS</t>
  </si>
  <si>
    <t>CGE007783</t>
  </si>
  <si>
    <t>CNC118QSC4</t>
  </si>
  <si>
    <t>https://drive.google.com/open?id=1ZAuegBwxyLXD6YJlUt8hNNgH-snjbCHc</t>
  </si>
  <si>
    <t>210000035003-0000</t>
  </si>
  <si>
    <t>CGE007790</t>
  </si>
  <si>
    <t>OSCAR RODRIGO SERRANO ORTEGA</t>
  </si>
  <si>
    <t>ORSERRANOO</t>
  </si>
  <si>
    <t>3CQ132B96B</t>
  </si>
  <si>
    <t>https://drive.google.com/open?id=1K1pJRgXyeX2yqpy44zgtsTgOb0p656ce</t>
  </si>
  <si>
    <t>https://drive.google.com/open?id=1PwZx8OmieiNQ9-id8CyQxhbqe4CwjCIT</t>
  </si>
  <si>
    <t>CGE008251</t>
  </si>
  <si>
    <t xml:space="preserve">DIEGO ALEJANDRO GALLOSO GARCÍA </t>
  </si>
  <si>
    <t>DGALLOSOG</t>
  </si>
  <si>
    <t>0B4WHCJR701009H</t>
  </si>
  <si>
    <t>LT24H315HLBXZS</t>
  </si>
  <si>
    <t>https://drive.google.com/open?id=1Q8Mg3ThYbrFYN7mf8KlxnmsZwoBgUgtz</t>
  </si>
  <si>
    <t>https://drive.google.com/open?id=1Pa_edkzmkiTgzYc3aEfdV9W3lpmwYTcN</t>
  </si>
  <si>
    <t>26n58lt#abm</t>
  </si>
  <si>
    <t>CGE008254</t>
  </si>
  <si>
    <t>PEDRO ALBERTO JARA FLORES</t>
  </si>
  <si>
    <t>LOGISPJF</t>
  </si>
  <si>
    <t>5CD1463LK2</t>
  </si>
  <si>
    <t>https://drive.google.com/open?id=1CGodqflF-1DiSDPtnnVVjSOxMg3mYaVu</t>
  </si>
  <si>
    <t>https://drive.google.com/open?id=1SsZ0F344Eb6FOUryes-Ip4Kwlqi05fMM</t>
  </si>
  <si>
    <t>210000059848-0000</t>
  </si>
  <si>
    <t>CGE008255</t>
  </si>
  <si>
    <t>R911755F</t>
  </si>
  <si>
    <t>https://drive.google.com/open?id=1VSWHsSRNbYvQG0XS0aO0se7KHnLANXe6</t>
  </si>
  <si>
    <t>https://drive.google.com/open?id=1MNkZDRNpkUtWbHSRPvFi-EWHLwleaUIR</t>
  </si>
  <si>
    <t>CGE008256</t>
  </si>
  <si>
    <t>PABLO ALEXANDER LOAIZA BEAS</t>
  </si>
  <si>
    <t>LOGISPALB</t>
  </si>
  <si>
    <t>0B4WHCJR701014F</t>
  </si>
  <si>
    <t>LT24H315HLB</t>
  </si>
  <si>
    <t>https://drive.google.com/open?id=1kYzAnyE84irE_ds7fWfJ6SeMITenZV1X</t>
  </si>
  <si>
    <t>https://drive.google.com/open?id=1fzM64s_mV8LYl9P0tn7dnzMsxWh1FA4W</t>
  </si>
  <si>
    <t>26h58lt#abm</t>
  </si>
  <si>
    <t>CGE008257</t>
  </si>
  <si>
    <t>FRANCISCO ALEXIS GONZÁLEZ BARRERA</t>
  </si>
  <si>
    <t>ADMINFGB</t>
  </si>
  <si>
    <t>5CD1463M9L</t>
  </si>
  <si>
    <t>https://drive.google.com/open?id=1bSl2Va-gUhop7cdyqPjTOWPK9fPnsXsG</t>
  </si>
  <si>
    <t>https://drive.google.com/open?id=1du2o9GjdKhkWxVyRjnD_3tITW5CuG4mo</t>
  </si>
  <si>
    <t>CGE008258</t>
  </si>
  <si>
    <t>5CD1463LNS</t>
  </si>
  <si>
    <t>https://drive.google.com/open?id=1jiYUwh46DhIFig0Fm2rbtfDTE8eTspkg</t>
  </si>
  <si>
    <t>https://drive.google.com/open?id=12jW_W-QBWrwMmisoETBgzLFecnvTnCmX</t>
  </si>
  <si>
    <t>210000045818-0000</t>
  </si>
  <si>
    <t>CGE008259</t>
  </si>
  <si>
    <t>ADMINISTRATIVODAGG</t>
  </si>
  <si>
    <t>5CG6411YTV</t>
  </si>
  <si>
    <t>https://drive.google.com/open?id=1R9jcTjTOSH9M1_gUveyrYUZz4qhYzUFl</t>
  </si>
  <si>
    <t>https://drive.google.com/open?id=1zsrwp-MU2WfnRv1ounhYcjKig3aURx1R</t>
  </si>
  <si>
    <t>CGE008260</t>
  </si>
  <si>
    <t xml:space="preserve">JOSÉ MIGUEL TÉLLEZ MALDONADO </t>
  </si>
  <si>
    <t>SUPERVISORJTM</t>
  </si>
  <si>
    <t>5CD1463MCG</t>
  </si>
  <si>
    <t xml:space="preserve">PROBOOK 440 G8 </t>
  </si>
  <si>
    <t>https://drive.google.com/open?id=1OpF6ZNzJ0xgTh4SDMIl1CiWUl4noQwYv</t>
  </si>
  <si>
    <t>https://drive.google.com/open?id=1GpQ_WD5Hw-JDsaZPWUTDa7zRrN1Mdl2_</t>
  </si>
  <si>
    <t>2100000030257-0000</t>
  </si>
  <si>
    <t>CGE008261</t>
  </si>
  <si>
    <t>LUIS RODRIGO DÍAZ ROJAS</t>
  </si>
  <si>
    <t>IRDIAZR</t>
  </si>
  <si>
    <t>PF1W658F</t>
  </si>
  <si>
    <t>https://drive.google.com/open?id=1mFFLLbKUR6Znpg3pRpaFRC0ncz7Ji8YU</t>
  </si>
  <si>
    <t>https://drive.google.com/open?id=1YyqjRX8F9bH0_q_vGHMOkS-mSeiprKEO</t>
  </si>
  <si>
    <t>CGE008262</t>
  </si>
  <si>
    <t>5CD1463LSM</t>
  </si>
  <si>
    <t>https://drive.google.com/open?id=1yotsW8u942NkC3TJlK3ObJO4P99XaBTi</t>
  </si>
  <si>
    <t>https://drive.google.com/open?id=1uEnCCE9FhNBOh4I75TWeFZoetgYua1hA</t>
  </si>
  <si>
    <t>2100000045329-0000</t>
  </si>
  <si>
    <t>CGE008263</t>
  </si>
  <si>
    <t>MARCELO ANTONIO URRA RIQUELME</t>
  </si>
  <si>
    <t>MAURRAR</t>
  </si>
  <si>
    <t>602NTMX5U115</t>
  </si>
  <si>
    <t>22M38A-B</t>
  </si>
  <si>
    <t>https://drive.google.com/open?id=1BYwP1unaJuCSWUM-ce1fKcpwvrKoT2P7</t>
  </si>
  <si>
    <t>https://drive.google.com/open?id=19DZpjMoYr5GNPxim8nm1noQ25u9bNj9P</t>
  </si>
  <si>
    <t>210000047221-0000</t>
  </si>
  <si>
    <t>CGE008264</t>
  </si>
  <si>
    <t xml:space="preserve">MARCELO ANTONIO URRA RIQUELME </t>
  </si>
  <si>
    <t>5CG701427Q</t>
  </si>
  <si>
    <t>https://drive.google.com/open?id=1tt3DP78q02d3nPhxZuiM-BlDkgblUheR</t>
  </si>
  <si>
    <t>https://drive.google.com/open?id=1aqGfT7ooqi6hErzfu1PR93wDT7ZLYf0K</t>
  </si>
  <si>
    <t>CGE008265</t>
  </si>
  <si>
    <t>JUAN ANDRÉS GONZALES RUBIO</t>
  </si>
  <si>
    <t>0B4WHCJR901083L</t>
  </si>
  <si>
    <t>https://drive.google.com/open?id=1TLYZJkYuY-s_QNlyUho79NQHPKb2kQml</t>
  </si>
  <si>
    <t>https://drive.google.com/open?id=1BqvISHu9GWlbiL2amnXMYGxEyMdERPel</t>
  </si>
  <si>
    <t>CGE008266</t>
  </si>
  <si>
    <t>FERNANDO JAVIER DEL CANTO ROJO</t>
  </si>
  <si>
    <t>ADMINISTRATIVOFJDR</t>
  </si>
  <si>
    <t>5CD1463LV3</t>
  </si>
  <si>
    <t>https://drive.google.com/open?id=1HlJyo8NxIxDS8tzSOTgwmghFRHN2_NYC</t>
  </si>
  <si>
    <t>https://drive.google.com/open?id=1qGWxl1gBzhD93tpLjou70LzPZ5Xs_7HA</t>
  </si>
  <si>
    <t>CGE008267</t>
  </si>
  <si>
    <t xml:space="preserve">TOMAS ALEJANDRO PINTO CÁCERES </t>
  </si>
  <si>
    <t>TAPINTOC</t>
  </si>
  <si>
    <t>5CD1453LP1</t>
  </si>
  <si>
    <t>https://drive.google.com/open?id=123GiqNE0SG1A4Ijz5Rz6arQDy8QUkt2Y</t>
  </si>
  <si>
    <t>https://drive.google.com/open?id=1xeuo3M1j153DT4M21UWiq4hz6LhPSYyQ</t>
  </si>
  <si>
    <t>CGE008268</t>
  </si>
  <si>
    <t>OPERADORTPC</t>
  </si>
  <si>
    <t>0B4WHCJR701003K</t>
  </si>
  <si>
    <t>https://drive.google.com/open?id=1L2ERZO25bO1c-5dzD7ImtLDn_F2oE1Gv</t>
  </si>
  <si>
    <t>https://drive.google.com/open?id=1EWJiC4nPRGrrDiWA5a-MRGyjHaYF2Yub</t>
  </si>
  <si>
    <t>CGE008269</t>
  </si>
  <si>
    <t>CNN73228C2</t>
  </si>
  <si>
    <t>https://drive.google.com/open?id=18vEI_z10aGjFxb64o4yXDT6gtESt0USc</t>
  </si>
  <si>
    <t>https://drive.google.com/open?id=1hOSCSFSnsW2Ye5LFLG9yJ-L6fNuofIkF</t>
  </si>
  <si>
    <t>210000016385-0000</t>
  </si>
  <si>
    <t>CGE008270</t>
  </si>
  <si>
    <t>CN-0N300H-64180-9C8-2BDL</t>
  </si>
  <si>
    <t>https://drive.google.com/open?id=1xTnmqvDuvwiT5OEjNMvntpjGHZO4yIB-</t>
  </si>
  <si>
    <t>https://drive.google.com/open?id=1UB_4a9djT09L89aeflNkwTx1TVrVA-UY</t>
  </si>
  <si>
    <t>210000049940-0000</t>
  </si>
  <si>
    <t>CGE008271</t>
  </si>
  <si>
    <t>ONAXY ALEXANDER MALAVE FIGUERA</t>
  </si>
  <si>
    <t>OMALAVEF</t>
  </si>
  <si>
    <t>5CG7493Y1R</t>
  </si>
  <si>
    <t>ELITEBOOK 640 G3</t>
  </si>
  <si>
    <t>https://drive.google.com/open?id=1aJt_3RQDEDN_ub-seEHfHf3wsiulYFYs</t>
  </si>
  <si>
    <t>https://drive.google.com/open?id=1ggBGi9W2x6ShuTfsFqax5tda7bufbC0P</t>
  </si>
  <si>
    <t>210000065115-0000</t>
  </si>
  <si>
    <t>CGE008361</t>
  </si>
  <si>
    <t>MATIAS GERARDO RIVERA GUAJARSO</t>
  </si>
  <si>
    <t>MGRIVERAG</t>
  </si>
  <si>
    <t>NB5CD421CD2L</t>
  </si>
  <si>
    <t>5CD421CD2L</t>
  </si>
  <si>
    <t>NOTEBOOK HP 15-FD0063LA INTEL</t>
  </si>
  <si>
    <t>https://drive.google.com/open?id=1b6jluy2d9IoWG0s4boWIUueLL9ULZsUI</t>
  </si>
  <si>
    <t>https://drive.google.com/open?id=1upkBWDX9rOwoRz5rt7nF873o92H8jIda</t>
  </si>
  <si>
    <t>210000021023-0000</t>
  </si>
  <si>
    <t>CGE008597</t>
  </si>
  <si>
    <t>MABEL GALLARDO CORTES</t>
  </si>
  <si>
    <t>EJECUTIVOAT</t>
  </si>
  <si>
    <t>https://drive.google.com/open?id=1sF7TCfwHEqaJM0cKStKk6opLI62wTsyN</t>
  </si>
  <si>
    <t>https://drive.google.com/open?id=1ctIMKqRTk764lcaer428jTy2nPcfvmE7</t>
  </si>
  <si>
    <t>210000060043-0000</t>
  </si>
  <si>
    <t>EJECUTICOAT_MGC</t>
  </si>
  <si>
    <t>MJOEJZO7</t>
  </si>
  <si>
    <t>DTMJOEJZ07</t>
  </si>
  <si>
    <t>https://drive.google.com/open?id=1CAzfrCff84EVGSgLfTc5mPFXi2WDNvtS</t>
  </si>
  <si>
    <t>https://drive.google.com/open?id=1k4BY_O3Y3evNKbIbeWDXXvtKTddy08e9</t>
  </si>
  <si>
    <t>210000065796-0000</t>
  </si>
  <si>
    <t>CGE009100</t>
  </si>
  <si>
    <t>SEBASTIAN JESUS CASTILLO CODOCEO</t>
  </si>
  <si>
    <t>SJCASTILLOC</t>
  </si>
  <si>
    <t>8CN35008HY</t>
  </si>
  <si>
    <t xml:space="preserve">HP PROONE 440 G9. </t>
  </si>
  <si>
    <t>https://drive.google.com/open?id=1VRu7dT1oDS0XkY9Ez9yxzKuRrnYXc1Xs</t>
  </si>
  <si>
    <t>https://drive.google.com/open?id=1S7U-2SFoknCJID8vieAeOStJ7babmH_W</t>
  </si>
  <si>
    <t>210000059944-0000</t>
  </si>
  <si>
    <t>CGE009499</t>
  </si>
  <si>
    <t>IVÁN PATRICIO LOVERA BARRERA</t>
  </si>
  <si>
    <t>MJ0EJZ0G</t>
  </si>
  <si>
    <t>TRINKCENTRE M70S</t>
  </si>
  <si>
    <t>https://drive.google.com/open?id=19UbwEyUV-v5mcF2AG9cst1l39MTmqtA3</t>
  </si>
  <si>
    <t>https://drive.google.com/open?id=19uAp-V7Vb5Pl73_mHZFK74Wes7PTwrrd</t>
  </si>
  <si>
    <t>210000027204-0000</t>
  </si>
  <si>
    <t>CGE009502</t>
  </si>
  <si>
    <t>ROSARIO ANGELICA ECHEVERRÍA PARDO</t>
  </si>
  <si>
    <t>CNC118QRHD</t>
  </si>
  <si>
    <t>https://drive.google.com/open?id=1OHglYSjhzeMGKI4tz3Ze22rxK4yWJqOc</t>
  </si>
  <si>
    <t>https://drive.google.com/open?id=16cbqUweY7F-BrRfca-KJ5lwPPPoYX24A</t>
  </si>
  <si>
    <t>210000033154-0000</t>
  </si>
  <si>
    <t>CGE009504</t>
  </si>
  <si>
    <t>JOHANN PATRICK RODRÍGUEZ MOYA</t>
  </si>
  <si>
    <t>JPRODRIGUEZM</t>
  </si>
  <si>
    <t>CNC145P3W9</t>
  </si>
  <si>
    <t>https://drive.google.com/open?id=1SUa40T25DGXNt4KSN0goLOlCiXOIfIja</t>
  </si>
  <si>
    <t>https://drive.google.com/open?id=1eszI82KAdVOlEZefMJegJNjF-1_XWOgK</t>
  </si>
  <si>
    <t>210000026481-0000</t>
  </si>
  <si>
    <t>CGE009508</t>
  </si>
  <si>
    <t xml:space="preserve">JONATHAN EDUARDO MUÑOZ NÚÑEZ </t>
  </si>
  <si>
    <t>NC118QSD7</t>
  </si>
  <si>
    <t>https://drive.google.com/open?id=1vwZj6V5GBZNi2IyRKezLiYNytuxRI5AR</t>
  </si>
  <si>
    <t>https://drive.google.com/open?id=1E71_ta1vnpX1N61f7rwPtEGocAq6n2md</t>
  </si>
  <si>
    <t>21000046146-0000</t>
  </si>
  <si>
    <t>CGE009510</t>
  </si>
  <si>
    <t xml:space="preserve">EJECUTIVODCM </t>
  </si>
  <si>
    <t>MXL6371M2Q</t>
  </si>
  <si>
    <t>https://drive.google.com/open?id=1D0RGbU5fpITqp6cM_1UxOILL93L_hfgb</t>
  </si>
  <si>
    <t>https://drive.google.com/open?id=1J0fsy8nlFZPSpgvJpTCZEaWy4wLkKsma</t>
  </si>
  <si>
    <t>210000066072-0000</t>
  </si>
  <si>
    <t>CGE010076</t>
  </si>
  <si>
    <t>CRISTIAN VALENZUELA</t>
  </si>
  <si>
    <t>CVALENZUELA</t>
  </si>
  <si>
    <t>7MZ7SW3</t>
  </si>
  <si>
    <t>NB7MZ7SW3</t>
  </si>
  <si>
    <t>https://drive.google.com/open?id=1HS5YOWHRc46o-xIdwSSYJ2QVsHgLQKpV</t>
  </si>
  <si>
    <t>https://drive.google.com/open?id=1q2ifCKitk3K76ANYb6cmIQR0pPTYkcIz</t>
  </si>
  <si>
    <t>210000066544-0000</t>
  </si>
  <si>
    <t>CGE010469</t>
  </si>
  <si>
    <t>ALFREDO HUMBERTO FUENZALIDA MATURANA</t>
  </si>
  <si>
    <t>AHFUENZALIDAM</t>
  </si>
  <si>
    <t>MP2GDFRZ</t>
  </si>
  <si>
    <t xml:space="preserve">THINKCENTRE ALL IN ONE I7 13700H 16GB 1TB </t>
  </si>
  <si>
    <t>https://drive.google.com/open?id=1vth6tHPam_dNWAhOh7Zq-A7_2GrhLbzQ</t>
  </si>
  <si>
    <t>https://drive.google.com/open?id=1gApylvRFdSQYaEMN--yp3cKp1L7lUeBl</t>
  </si>
  <si>
    <t>210000066536-0000</t>
  </si>
  <si>
    <t>CGE010484</t>
  </si>
  <si>
    <t>DANIELA ANDREA LARA MORA</t>
  </si>
  <si>
    <t>EJECUTIVOAT_DLM</t>
  </si>
  <si>
    <t>MP2A5387</t>
  </si>
  <si>
    <t>DTMP2A5387</t>
  </si>
  <si>
    <t xml:space="preserve">THINKCENTRE NEO </t>
  </si>
  <si>
    <t>https://drive.google.com/open?id=1R1mhokcTqGhjJv4s0_nbzVJZUJd548F3</t>
  </si>
  <si>
    <t>https://drive.google.com/open?id=1BikpQ5Eb8H4aWyyLEj9E--yQ8CsSoO49</t>
  </si>
  <si>
    <t>210000066541-0000</t>
  </si>
  <si>
    <t>CGE010485</t>
  </si>
  <si>
    <t>https://drive.google.com/open?id=1W2cg2By6CMQA1g6wNtF2uzXEdtirvuo3</t>
  </si>
  <si>
    <t>https://drive.google.com/open?id=1oqANLrTM90g80Q1DrRTL32UfQXalWJrL</t>
  </si>
  <si>
    <t>210000066486-0000</t>
  </si>
  <si>
    <t>CGE010500</t>
  </si>
  <si>
    <t>MP2GDFSP</t>
  </si>
  <si>
    <t>https://drive.google.com/open?id=1gDvgzHsajjtqOYOc9hT7T68iIfSvsuvk</t>
  </si>
  <si>
    <t>https://drive.google.com/open?id=1Sa3cEjsfChwKmnkdW57VXEd3cCsGa462</t>
  </si>
  <si>
    <t>210000066480-0000</t>
  </si>
  <si>
    <t>CGE010519</t>
  </si>
  <si>
    <t>CAROLINA DEL PILAR SOTO BOLARIN</t>
  </si>
  <si>
    <t>EJECUTIVOCSB</t>
  </si>
  <si>
    <t>MP2GG8Z0</t>
  </si>
  <si>
    <t>https://drive.google.com/open?id=1m5z8EGJcCNjWmXEd03I2YO7p3k1_sWKm</t>
  </si>
  <si>
    <t>https://drive.google.com/open?id=1y0PRYD7jWnmnaqQTotH_iulFgVSzvnwx</t>
  </si>
  <si>
    <t>210000066511-0000</t>
  </si>
  <si>
    <t>CGE010538</t>
  </si>
  <si>
    <t>IGNACIO ALEXIS ANDRADE FUENTES</t>
  </si>
  <si>
    <t>EJECUTIVOIAAF</t>
  </si>
  <si>
    <t>MP2GC90C</t>
  </si>
  <si>
    <t>https://drive.google.com/open?id=1zf0vS71jtQ8AKkSIp-tMSvWABIt4OGxF</t>
  </si>
  <si>
    <t>https://drive.google.com/open?id=1XccHQFYTxFSQhVOH51EZCBB61fH_2xjL</t>
  </si>
  <si>
    <t>210000066513-0000</t>
  </si>
  <si>
    <t>CGE010553</t>
  </si>
  <si>
    <t xml:space="preserve">CAROLINA PAZ ORELLANA ROJAS </t>
  </si>
  <si>
    <t>MP2GDJ3Z</t>
  </si>
  <si>
    <t>https://drive.google.com/open?id=1uuuyp9yn33kioYeqHlQ0_5ePUFICWSn2</t>
  </si>
  <si>
    <t>https://drive.google.com/open?id=1ifDN3TmjjWPZuHJCtPrfwlfoLGKysu6X</t>
  </si>
  <si>
    <t>210000066510-0000</t>
  </si>
  <si>
    <t>CGE010555</t>
  </si>
  <si>
    <t xml:space="preserve">ANA MARIA SANDOVAL DIAZ </t>
  </si>
  <si>
    <t>EJECUTIVOASD</t>
  </si>
  <si>
    <t>MP2GC90V</t>
  </si>
  <si>
    <t>MONITOR THINKCENTRE TINY IN ONE 24 GEN 4</t>
  </si>
  <si>
    <t>https://drive.google.com/open?id=1tjkAEjQrah3UuOGmmrW2lQaX7Rur-jXk</t>
  </si>
  <si>
    <t>https://drive.google.com/open?id=138RSymNO7l_RQmI00zT5xdFF5LHRvSpr</t>
  </si>
  <si>
    <t>210000066484-0000</t>
  </si>
  <si>
    <t>CGE010560</t>
  </si>
  <si>
    <t xml:space="preserve">MARIELA YANET MUÑOZ CORTES </t>
  </si>
  <si>
    <t>EJECUTIVOMMC</t>
  </si>
  <si>
    <t>MP2GDM1R</t>
  </si>
  <si>
    <t>IDEACENTRE AIO 3</t>
  </si>
  <si>
    <t>https://drive.google.com/open?id=1gY7otMUuNEc0NTCyD_IkzfGfvFJe_DTP</t>
  </si>
  <si>
    <t>https://drive.google.com/open?id=1W-En53nQdcLqo58_kv0vIKGudqUZUhyO</t>
  </si>
  <si>
    <t>21999006B442-0000</t>
  </si>
  <si>
    <t>CGE010569</t>
  </si>
  <si>
    <t xml:space="preserve">CAROLINA LOTINA CORTES </t>
  </si>
  <si>
    <t>EJECUTIVOCLC</t>
  </si>
  <si>
    <t>MP2GDM1W</t>
  </si>
  <si>
    <t>THINKCENTRE NEO 50A 24GEN4</t>
  </si>
  <si>
    <t>https://drive.google.com/open?id=1zRGPGvWu-EFBYJilyVTQ02QyOAoR0GkK</t>
  </si>
  <si>
    <t>https://drive.google.com/open?id=1nm9m2erh-66ZGowgzlZEG5mwykOzGw1U</t>
  </si>
  <si>
    <t>210000066463-0000</t>
  </si>
  <si>
    <t>CGE010570</t>
  </si>
  <si>
    <t xml:space="preserve">DANIELA ELIZABETH FIEROGA JARA </t>
  </si>
  <si>
    <t xml:space="preserve">EJECUTIVODFJ </t>
  </si>
  <si>
    <t>MP2GDM1J</t>
  </si>
  <si>
    <t>DTMP2GDM1J</t>
  </si>
  <si>
    <t>https://drive.google.com/open?id=1-jA8-mJi6sQ3gPn_2AZ5QKn-mPEEQVnj</t>
  </si>
  <si>
    <t>https://drive.google.com/open?id=1ScN3mB77O7sQyRf1j086c1FZfgsa0vU0</t>
  </si>
  <si>
    <t>210000066408-0000</t>
  </si>
  <si>
    <t>CGE010622</t>
  </si>
  <si>
    <t>CRISTOBAL CENTIVARA</t>
  </si>
  <si>
    <t>EJECUTIVOAT_MRY</t>
  </si>
  <si>
    <t>MP2GC8Y4</t>
  </si>
  <si>
    <t>AIO-MP2GC8Y4</t>
  </si>
  <si>
    <t>https://drive.google.com/open?id=1hCOhWuTC86wQvo8U6CVXKrxUZ9bs-EbG</t>
  </si>
  <si>
    <t>https://drive.google.com/open?id=1sP-MMFxfNfwbtScHB6VlmISPM6FqhWJv</t>
  </si>
  <si>
    <t>210000066425-0000</t>
  </si>
  <si>
    <t>CGE010648</t>
  </si>
  <si>
    <t>NICOL ALEJANDRA CIFUENTES MOYA</t>
  </si>
  <si>
    <t>NACIFUENTESM</t>
  </si>
  <si>
    <t>https://drive.google.com/open?id=1W_RZAMT-jk2gKnYH3A5Iz9qAUadREazt</t>
  </si>
  <si>
    <t>https://drive.google.com/open?id=1h20TWmIhS5NZffxblFXOP0XzEeTyIy0G</t>
  </si>
  <si>
    <t>210000066393-0000</t>
  </si>
  <si>
    <t>CGE010779</t>
  </si>
  <si>
    <t>ROSARIO ECHEVERRÍA PARDO</t>
  </si>
  <si>
    <t xml:space="preserve">RAECHEVERRIAP </t>
  </si>
  <si>
    <t>MP2GDJ1A</t>
  </si>
  <si>
    <t>THINKCENTER 8A GEN4</t>
  </si>
  <si>
    <t>https://drive.google.com/open?id=1hm6RhAqzktmR_tP_t1m5qaYnQbUHq997</t>
  </si>
  <si>
    <t>https://drive.google.com/open?id=177I1v8pL0RkzdreeOJleq6e2wQro2mqA</t>
  </si>
  <si>
    <t>210000066040-0000</t>
  </si>
  <si>
    <t>CGE010864</t>
  </si>
  <si>
    <t>GACISTERNASP</t>
  </si>
  <si>
    <t>ALL IN ONE OPTIPLEX</t>
  </si>
  <si>
    <t>https://drive.google.com/open?id=1IwYrHZZ4alKsij-sR3ztARelAeSc5oSv</t>
  </si>
  <si>
    <t>https://drive.google.com/open?id=1dU5mZKOWu76TmaW1s8g4LHYWq83fTjG5</t>
  </si>
  <si>
    <t>210000066994-0000</t>
  </si>
  <si>
    <t>CGE011410</t>
  </si>
  <si>
    <t xml:space="preserve">CRISTIAN PAREDES </t>
  </si>
  <si>
    <t>CPAREDES</t>
  </si>
  <si>
    <t>USUARIO NO SE ENCUENTRA EN LA SUCURSAL PARA ACCEDER</t>
  </si>
  <si>
    <t>TINKCENTRE NEO50</t>
  </si>
  <si>
    <t>https://drive.google.com/open?id=1oj1IsgJSH2wGTynFyw6PupmQcUKW4R55</t>
  </si>
  <si>
    <t>https://drive.google.com/open?id=1PBg4p0PtKGTjxTUHCfmezuudFRcuUI0f</t>
  </si>
  <si>
    <t>210000066985-0000</t>
  </si>
  <si>
    <t>CGE011426</t>
  </si>
  <si>
    <t>DIEGO VALVERDE</t>
  </si>
  <si>
    <t>AUN NO TIENE</t>
  </si>
  <si>
    <t>7983958900064</t>
  </si>
  <si>
    <t>USUARIO AUN NO INGRESA</t>
  </si>
  <si>
    <t>TINKCENTRE NEO 50</t>
  </si>
  <si>
    <t>https://drive.google.com/open?id=1STOf2v8BaQyklox6Kif5caghSLNpeETa</t>
  </si>
  <si>
    <t>https://drive.google.com/open?id=1NtfVuldzjFpVsjgm9SPmkNzNICmsm2jH</t>
  </si>
  <si>
    <t>210000066948-0000</t>
  </si>
  <si>
    <t>CGE011429</t>
  </si>
  <si>
    <t>GUILLERMO DIAZ</t>
  </si>
  <si>
    <t>GAGIAZJ</t>
  </si>
  <si>
    <t>MP2Z8RJV</t>
  </si>
  <si>
    <t>https://drive.google.com/open?id=1mIfelR6yWxDzZgP2rUwKWF6dUaSqkj02</t>
  </si>
  <si>
    <t>https://drive.google.com/open?id=1GwvX00i-00JsLgcBwDQztZHVwUGsEOiE</t>
  </si>
  <si>
    <t>210000066950-0000</t>
  </si>
  <si>
    <t>CGE011453</t>
  </si>
  <si>
    <t>ALEJANDRA CRISTINA SEVERINO PAREJA</t>
  </si>
  <si>
    <t>EJECUTIVOACSP</t>
  </si>
  <si>
    <t>MP2Z8RH9</t>
  </si>
  <si>
    <t>https://drive.google.com/open?id=16Dg4fpUYb1OtRxcSg8RERlgCRCmzJVZc</t>
  </si>
  <si>
    <t>https://drive.google.com/open?id=1scJGn62B-27YMkSnA2aTNv39AMaKL5gW</t>
  </si>
  <si>
    <t>210000066940-0000</t>
  </si>
  <si>
    <t>CGE011479</t>
  </si>
  <si>
    <t xml:space="preserve">WALDO ENRIQUE SEPÚLVEDA VÁSQUEZ </t>
  </si>
  <si>
    <t>OPERADORWSV</t>
  </si>
  <si>
    <t>MP2Z8RN3</t>
  </si>
  <si>
    <t>https://drive.google.com/open?id=1BF4Qg0AsbKBX9UobIQfM04aizQ0ouzEt</t>
  </si>
  <si>
    <t>https://drive.google.com/open?id=1PYiHfrbGIiR-wr0Rb_R38yZSNkGSQL4U</t>
  </si>
  <si>
    <t>210000066932-0000</t>
  </si>
  <si>
    <t>CGE011489</t>
  </si>
  <si>
    <t>JOSÉ MIGUEL TÉLLEZ MALDONADO</t>
  </si>
  <si>
    <t>SUPERVISORJTRM</t>
  </si>
  <si>
    <t>MP2Z8RHN</t>
  </si>
  <si>
    <t>https://drive.google.com/open?id=1PBH8G1cR2u5foJ4EIwenVmJkddNYhFsB</t>
  </si>
  <si>
    <t>https://drive.google.com/open?id=1Myc2P20iK6tp7a70Qdd3H4ALHGafVDHf</t>
  </si>
  <si>
    <t>210000066941-0000</t>
  </si>
  <si>
    <t>CGE011499</t>
  </si>
  <si>
    <t xml:space="preserve">ROSA ELISABETH VARRIOS ALVAREZ </t>
  </si>
  <si>
    <t>MP2Z8RJ9</t>
  </si>
  <si>
    <t xml:space="preserve">LENOVO THINKVISION T34W-30. </t>
  </si>
  <si>
    <t>VALLENAR</t>
  </si>
  <si>
    <t>https://drive.google.com/open?id=1rar-pUdgp8uHb8CwG-s0ZUZrRWbxH17r</t>
  </si>
  <si>
    <t>https://drive.google.com/open?id=1BcSKyP0pjMw21z1ooZmsUTteG6MIJEOp</t>
  </si>
  <si>
    <t>210000066910-0000</t>
  </si>
  <si>
    <t>CGE011517</t>
  </si>
  <si>
    <t xml:space="preserve">LUCERINA ESTER VILLALON CHACÓN </t>
  </si>
  <si>
    <t>EJECUTIVOLVC</t>
  </si>
  <si>
    <t>MP2Z8RKD</t>
  </si>
  <si>
    <t>AIOMP2Z8RKD</t>
  </si>
  <si>
    <t>COMERCIO 541</t>
  </si>
  <si>
    <t>1ER PISO</t>
  </si>
  <si>
    <t>POZO ALMONTE</t>
  </si>
  <si>
    <t>ATENCIÓN A CLIENTE</t>
  </si>
  <si>
    <t>https://drive.google.com/open?id=1uKrPpNAKpnks25VEtm5M9m5a1YvqxCw2</t>
  </si>
  <si>
    <t>https://drive.google.com/open?id=1L8wzdORrkqzkZmP2PkqPBvvleiuv6GOi</t>
  </si>
  <si>
    <t>CGE033911</t>
  </si>
  <si>
    <t xml:space="preserve">CLAUDIA DIAZ </t>
  </si>
  <si>
    <t>CDIAZ</t>
  </si>
  <si>
    <t>4CE7392J1S</t>
  </si>
  <si>
    <t>DT4CE7392J1S</t>
  </si>
  <si>
    <t>https://drive.google.com/open?id=18VMkca0dqiRJa6vmEhYdh7cYZqSwigq4</t>
  </si>
  <si>
    <t>210000027367-0000</t>
  </si>
  <si>
    <t>CGEO00737</t>
  </si>
  <si>
    <t>https://drive.google.com/open?id=1w69CGpOn24QgiXCqiYc-a7VI31LeC2Qf</t>
  </si>
  <si>
    <t>https://drive.google.com/open?id=1H_amTdgywrAOH_tCbDR2G7i9zhfo0aqo</t>
  </si>
  <si>
    <t>210000862909-0000</t>
  </si>
  <si>
    <t>CGEO04026</t>
  </si>
  <si>
    <t>4X3ZH4TW205210L</t>
  </si>
  <si>
    <t>https://drive.google.com/open?id=13M6VwTtFC6IjXwBB9L2gc2JL4EjO85HL</t>
  </si>
  <si>
    <t>https://drive.google.com/open?id=1hAgjIc29sjhRzB8Xlp9A5vLTRV0I--Xv</t>
  </si>
  <si>
    <t>210000025324-0000</t>
  </si>
  <si>
    <t>CGE200347</t>
  </si>
  <si>
    <t>EJECUTIVOJCB</t>
  </si>
  <si>
    <t>MXL1241S74</t>
  </si>
  <si>
    <t>DT-MXL1241S74</t>
  </si>
  <si>
    <t xml:space="preserve">COMPAQ 8200 ÉLITE SMALL FARM FACTOR </t>
  </si>
  <si>
    <t>https://drive.google.com/open?id=1NHQdoOuLbhozTAUsCMtQdkPgYDpZya4T</t>
  </si>
  <si>
    <t>https://drive.google.com/open?id=1ZRWuCAgndD67ULhjQHl66SH3RxnUxJn3</t>
  </si>
  <si>
    <t>CGE006833</t>
  </si>
  <si>
    <t xml:space="preserve">CRISTIAN VALENZUELA </t>
  </si>
  <si>
    <t xml:space="preserve"> COMPACT LE1711</t>
  </si>
  <si>
    <t>https://drive.google.com/open?id=1hHwx-9WBQX9K72U_zyuljFuwIM9uRXSK</t>
  </si>
  <si>
    <t>https://drive.google.com/open?id=1Ve5F4_mUodotdmMLcoITjgas0Y1mQoFx</t>
  </si>
  <si>
    <t>CGE006834</t>
  </si>
  <si>
    <t>Cisco</t>
  </si>
  <si>
    <t>IP PHONE 7961</t>
  </si>
  <si>
    <t>https://drive.google.com/open?id=16GaFnDGHeWb8a2lb529Sc7mybb0NrTkI</t>
  </si>
  <si>
    <t>CGE006835</t>
  </si>
  <si>
    <t>https://drive.google.com/open?id=1fKYummVC5s3tlCU8Udm0Qqao1yTsYiFV</t>
  </si>
  <si>
    <t>https://drive.google.com/open?id=1OTwbXE63jArge86ExAxX9hJZf5wfNo79</t>
  </si>
  <si>
    <t>510000003870-000</t>
  </si>
  <si>
    <t>CGE006836</t>
  </si>
  <si>
    <t>JODELYNE</t>
  </si>
  <si>
    <t>FCH12468GLT</t>
  </si>
  <si>
    <t>IP 7941</t>
  </si>
  <si>
    <t>https://drive.google.com/open?id=1cI5zX5Z1yvAFhQCOkS_hwVN3Ybr1rdGu</t>
  </si>
  <si>
    <t>https://drive.google.com/open?id=1QlDKnpPjIJA6mAgFLYVGdze1LEaXpCyZ</t>
  </si>
  <si>
    <t>510000007425-0000</t>
  </si>
  <si>
    <t>CGE006837</t>
  </si>
  <si>
    <t>FCH1428B6J3</t>
  </si>
  <si>
    <t xml:space="preserve">Cisco </t>
  </si>
  <si>
    <t>https://drive.google.com/open?id=199FE42FYZqXclelqSSJxOzWFTMoVMtf3</t>
  </si>
  <si>
    <t>https://drive.google.com/open?id=1tfEAO7JUu5lEyi4xgoKXgaCl0CEkb4T5</t>
  </si>
  <si>
    <t>510000003676-0000</t>
  </si>
  <si>
    <t>CGE006838</t>
  </si>
  <si>
    <t>PATRICIO OYASUR</t>
  </si>
  <si>
    <t>FCH124681AZ</t>
  </si>
  <si>
    <t>CP7941</t>
  </si>
  <si>
    <t>https://drive.google.com/open?id=1nMQ8gtcP8segVNM5RSc9nPacUM4W1_EN</t>
  </si>
  <si>
    <t>https://drive.google.com/open?id=1WyOC5tyPHnwCjJ45pb0UC-ro7Hx0YbQQ</t>
  </si>
  <si>
    <t>510000006039-0000</t>
  </si>
  <si>
    <t>CGE006839</t>
  </si>
  <si>
    <t>FCH12468ALA</t>
  </si>
  <si>
    <t>https://drive.google.com/open?id=1ZWF4srpwO71FY6gkEUdJmx0yabPwbb8A</t>
  </si>
  <si>
    <t>https://drive.google.com/open?id=1opRK7g0Yth67OjmyYUc0J0DWkrWKwjcu</t>
  </si>
  <si>
    <t>21000002817-0000</t>
  </si>
  <si>
    <t>CGE006840</t>
  </si>
  <si>
    <t>MXL1341P30</t>
  </si>
  <si>
    <t>DTMXL1341P30</t>
  </si>
  <si>
    <t xml:space="preserve">8200 ELITE SMALL </t>
  </si>
  <si>
    <t>https://drive.google.com/open?id=15kKmXGh7vDMKnUHIGY_LRSZk3XZKH43Q</t>
  </si>
  <si>
    <t>https://drive.google.com/open?id=1MeWjI9leaUph9eB7_Sq0Fsg9rUJmE9Yn</t>
  </si>
  <si>
    <t>CGE006841</t>
  </si>
  <si>
    <t>MULTIPORT ADAPTER</t>
  </si>
  <si>
    <t>https://drive.google.com/open?id=1pPMX20INZDBdcTkLByFRmUAv4IP4IHyw</t>
  </si>
  <si>
    <t>510000005244-0000</t>
  </si>
  <si>
    <t>CGE006842</t>
  </si>
  <si>
    <t>FCH1242B3TW</t>
  </si>
  <si>
    <t>CP 7961G</t>
  </si>
  <si>
    <t>https://drive.google.com/open?id=1Wcjqd_O4gDa7vz6f4S5lJXVS2wFv0ci_</t>
  </si>
  <si>
    <t>https://drive.google.com/open?id=1yKFH1KnJC1MHbPs29bZVzrvNXUIt8_zB</t>
  </si>
  <si>
    <t>51000005243-0000</t>
  </si>
  <si>
    <t>CGE006843</t>
  </si>
  <si>
    <t>FCH12490SS</t>
  </si>
  <si>
    <t>https://drive.google.com/open?id=1l5mEQqUpi1YRUVNk4eSnxZOm-zZaQUzY</t>
  </si>
  <si>
    <t>https://drive.google.com/open?id=1ukp4a5rKx-B93jeV0CRgnCFVIHi3icWd</t>
  </si>
  <si>
    <t>510000006036-0000</t>
  </si>
  <si>
    <t>CGE006844</t>
  </si>
  <si>
    <t>FCH12468FVS</t>
  </si>
  <si>
    <t>CP7941G</t>
  </si>
  <si>
    <t>https://drive.google.com/open?id=1N3vLWKnKKJ0Uew8cqKOrx7hAabrf-YG4</t>
  </si>
  <si>
    <t>https://drive.google.com/open?id=1umpJvUvIuXW6Dum0o9tFX7gEZjsLcUPw</t>
  </si>
  <si>
    <t>CGE006845</t>
  </si>
  <si>
    <t>CLAUDIA DIAZ MUÑOZ</t>
  </si>
  <si>
    <t>HP COMPACT LE 1711</t>
  </si>
  <si>
    <t>https://drive.google.com/open?id=12iJ6W5f8AFSj69H6_GmDkImyaPbXYM0G</t>
  </si>
  <si>
    <t>https://drive.google.com/open?id=1_IfldrJ5zdCNC6mZj76ZSq4IEpjw_Vjk</t>
  </si>
  <si>
    <t>210000066447-0000</t>
  </si>
  <si>
    <t>CGE006846</t>
  </si>
  <si>
    <t>HECTOR ALEJANDRO ACUNA VARGAS</t>
  </si>
  <si>
    <t>HAACUNAV</t>
  </si>
  <si>
    <t>MP2GDM1L</t>
  </si>
  <si>
    <t>AIO-MP2GDM1L</t>
  </si>
  <si>
    <t>ALL IN ONE 13700H 16GB 1TB</t>
  </si>
  <si>
    <t>https://drive.google.com/open?id=1uS9wr3V6wQ7ZgljBLOEcvy1Dwk9JrF5Z</t>
  </si>
  <si>
    <t>https://drive.google.com/open?id=16otS7wczewqAFwBXleEx9tNItN0eJ11R</t>
  </si>
  <si>
    <t>210000062729-0000</t>
  </si>
  <si>
    <t>CGE006847</t>
  </si>
  <si>
    <t>JELOPEZC</t>
  </si>
  <si>
    <t>5CD3040V18</t>
  </si>
  <si>
    <t>NB-5CD3040V18</t>
  </si>
  <si>
    <t>https://drive.google.com/open?id=1OgV9cp86WaOQBAi1GZ2on-JVSxGNM1-m</t>
  </si>
  <si>
    <t>https://drive.google.com/open?id=100KMMYv8HeQkfC6nxgarObl_5-noNmaF</t>
  </si>
  <si>
    <t>510000007547-0000</t>
  </si>
  <si>
    <t>CGE006848</t>
  </si>
  <si>
    <t xml:space="preserve">ALFREDO HUMBERTO FUENZALIDA MATURANA </t>
  </si>
  <si>
    <t>FCH1428B0DE</t>
  </si>
  <si>
    <t>7911G</t>
  </si>
  <si>
    <t>https://drive.google.com/open?id=1SNGIXy0hsag9lrapUlJOrEwiRSeQTVUb</t>
  </si>
  <si>
    <t>https://drive.google.com/open?id=12bW0un_Z5043vkl6ydHDP0ZnhT71h5wv</t>
  </si>
  <si>
    <t>510000008517-0000</t>
  </si>
  <si>
    <t>CGE006849</t>
  </si>
  <si>
    <t>CP7942G</t>
  </si>
  <si>
    <t>https://drive.google.com/open?id=1QgyaAgp-cHrv_GcuNSzsGfUD7EvQktt6</t>
  </si>
  <si>
    <t>https://drive.google.com/open?id=1hofptThF_YJFNeaBqJiwZ7Z2yDizaIGe</t>
  </si>
  <si>
    <t>210000023056-0000</t>
  </si>
  <si>
    <t>CGE006850</t>
  </si>
  <si>
    <t>CN-0X706H-72872-0BS-E89L</t>
  </si>
  <si>
    <t>https://drive.google.com/open?id=1CZmf6gD-dRM4njK3RP_aJ8fWYAiGp2I0</t>
  </si>
  <si>
    <t>https://drive.google.com/open?id=1GwhCJX8FGy_kV9f4quD4JtqdQsQNUJvb</t>
  </si>
  <si>
    <t>CGE006851</t>
  </si>
  <si>
    <t>6N9RH9TXB00010Y</t>
  </si>
  <si>
    <t>S24D366GAL</t>
  </si>
  <si>
    <t>https://drive.google.com/open?id=1iCu-PwyL19xXQFakEh7Xh9u6EBpAqsr9</t>
  </si>
  <si>
    <t>510000005246-0000</t>
  </si>
  <si>
    <t>CGE006852</t>
  </si>
  <si>
    <t>FCH12439Y13</t>
  </si>
  <si>
    <t>CISCO IP PHONE 7900</t>
  </si>
  <si>
    <t>https://drive.google.com/open?id=1dGTbYmD740YsFPLTK_qeUMOZ_pDui-rg</t>
  </si>
  <si>
    <t>https://drive.google.com/open?id=1lMyzr2mKF_YCVDRdVtH-kL3rkG353E_p</t>
  </si>
  <si>
    <t>510000007751-0000</t>
  </si>
  <si>
    <t>CGE006853</t>
  </si>
  <si>
    <t xml:space="preserve">GABRIEL NICOLAS VALDES CAMPOS </t>
  </si>
  <si>
    <t>FCH1437AU2A</t>
  </si>
  <si>
    <t>IP PHONE CP7911G</t>
  </si>
  <si>
    <t>https://drive.google.com/open?id=19WaKM2jZfivxEDiT21hhCYiaeE2aDxT1</t>
  </si>
  <si>
    <t>https://drive.google.com/open?id=1cZUgAgSeXlg0UsTUw6Cl7WCVkKsxB1CN</t>
  </si>
  <si>
    <t>510000006506-0000</t>
  </si>
  <si>
    <t>CGE006854</t>
  </si>
  <si>
    <t>FCH12468XXK</t>
  </si>
  <si>
    <t>IP PHONE CP 7941G</t>
  </si>
  <si>
    <t>https://drive.google.com/open?id=18hxsm3PCtWp8nYxLB2naObMgWbqIKUDr</t>
  </si>
  <si>
    <t>https://drive.google.com/open?id=1MZuGKpFQkNEIadDIII40frKl8wC0mzf_</t>
  </si>
  <si>
    <t>210000060177-0000</t>
  </si>
  <si>
    <t>CGE006855</t>
  </si>
  <si>
    <t>NICOLAS ESTEBAN BRICEÑO MORA</t>
  </si>
  <si>
    <t>NEBRICENOM</t>
  </si>
  <si>
    <t>R9136YSP</t>
  </si>
  <si>
    <t>NB-R9136YSP</t>
  </si>
  <si>
    <t>https://drive.google.com/open?id=1FZ_FYGWHv7Fa_qnK-ETN4cPrRCXvT4nD</t>
  </si>
  <si>
    <t>https://drive.google.com/open?id=1fEsRmTS36VjuFAr1K1Fgq50LHSOkwf06</t>
  </si>
  <si>
    <t>510000004658-0000</t>
  </si>
  <si>
    <t>CGE006856</t>
  </si>
  <si>
    <t>FCH12468XRA</t>
  </si>
  <si>
    <t>https://drive.google.com/open?id=15AHRVUgZwH1tFhc1nCPIa_XLzY53tL5H</t>
  </si>
  <si>
    <t>https://drive.google.com/open?id=1xzExt8F7-ZhuhGZqoxvOcPiJSxDMUZZt</t>
  </si>
  <si>
    <t>510000007954-0000</t>
  </si>
  <si>
    <t>CGE006857</t>
  </si>
  <si>
    <t xml:space="preserve">PABLO URBINA SANDOVAL </t>
  </si>
  <si>
    <t>FCH1242AYW9</t>
  </si>
  <si>
    <t>https://drive.google.com/open?id=12-Gam7OumTb3wcZyrwjpgt70s5WYlwRX</t>
  </si>
  <si>
    <t>https://drive.google.com/open?id=1hFrYUBbipjkjdQROEBZDyH-xW1bJrg09</t>
  </si>
  <si>
    <t>510000003994-0000</t>
  </si>
  <si>
    <t>CGE006858</t>
  </si>
  <si>
    <t>FCH12448MRK</t>
  </si>
  <si>
    <t>https://drive.google.com/open?id=1b0dfKBmWhmDOyCKympLKPw2fppIYGkpu</t>
  </si>
  <si>
    <t>https://drive.google.com/open?id=12ULNASRseVxcSffNYIQW9x-AQvPR2PcI</t>
  </si>
  <si>
    <t>510000003618-0000</t>
  </si>
  <si>
    <t>CGE006859</t>
  </si>
  <si>
    <t>FCH1245AQNG</t>
  </si>
  <si>
    <t>IP PHONE 7941G</t>
  </si>
  <si>
    <t>https://drive.google.com/open?id=1fk5scYHMFt1Nk2t18cwRTphceLnKXjB3</t>
  </si>
  <si>
    <t>https://drive.google.com/open?id=1KRl7MYcxY-e_E-1S9FEdqJ8t8nFVeTCZ</t>
  </si>
  <si>
    <t>CGE006860</t>
  </si>
  <si>
    <t>3CQ137CRJQ</t>
  </si>
  <si>
    <t>https://drive.google.com/open?id=1ihluwo4r4019sGzJcW7Gs01o0o9mQZll</t>
  </si>
  <si>
    <t>https://drive.google.com/open?id=1VtiNU_p27cwKA92S9F9n4nmafaUEbZgw</t>
  </si>
  <si>
    <t>210000027338-0000</t>
  </si>
  <si>
    <t>CGE006861</t>
  </si>
  <si>
    <t>https://drive.google.com/open?id=1_7Y1cTlYgZoNMDyRfYJ_fnIpbgQAe6FQ</t>
  </si>
  <si>
    <t>https://drive.google.com/open?id=1hRJZz5eJCVdnhK4rajefwB67_kc2TIbl</t>
  </si>
  <si>
    <t>510000004030-0000</t>
  </si>
  <si>
    <t>CGE006862</t>
  </si>
  <si>
    <t xml:space="preserve">JORGE CABRERA VALDES </t>
  </si>
  <si>
    <t>FCH1247A5Y7</t>
  </si>
  <si>
    <t>CISCO IP PHONE CP 7911</t>
  </si>
  <si>
    <t>https://drive.google.com/open?id=10i0bqGlQI3s1Vf7eIEdDiz8mjRV7NwRk</t>
  </si>
  <si>
    <t>https://drive.google.com/open?id=1DROou5AXChdWahRuIVSSpqoWDz-I3Uld</t>
  </si>
  <si>
    <t>210000029947-0000</t>
  </si>
  <si>
    <t>CGE006863</t>
  </si>
  <si>
    <t>JCRIOSH</t>
  </si>
  <si>
    <t>PF1BF6U1</t>
  </si>
  <si>
    <t>NB-PF1BF6U1</t>
  </si>
  <si>
    <t>https://drive.google.com/open?id=1damfYKHGlkT-q1RiQbHlm_6rMmte01xR</t>
  </si>
  <si>
    <t>https://drive.google.com/open?id=12YRqsqedOcvALILCdDbj2piDsYkzAmQ0</t>
  </si>
  <si>
    <t>210000060248-0000</t>
  </si>
  <si>
    <t>CGE006864</t>
  </si>
  <si>
    <t>MSMARTINL</t>
  </si>
  <si>
    <t>R9136YVW</t>
  </si>
  <si>
    <t>NB-R9136YVW</t>
  </si>
  <si>
    <t>https://drive.google.com/open?id=1Sm7Y2LScWoG0bVNtt9VV55TW3LLHgWET</t>
  </si>
  <si>
    <t>https://drive.google.com/open?id=16qHuEchoCQ-IphnoBMXpU9bt9r61BViG</t>
  </si>
  <si>
    <t>210000060397-0000</t>
  </si>
  <si>
    <t>CGE006865</t>
  </si>
  <si>
    <t xml:space="preserve">ALVARO DURAN </t>
  </si>
  <si>
    <t>1CR12102Z3</t>
  </si>
  <si>
    <t>https://drive.google.com/open?id=1sHQhyeiW5NIp0-JWWIVN3En0BBcaEdk9</t>
  </si>
  <si>
    <t>https://drive.google.com/open?id=1EKgy7l_Eba-SNNGEndpi6k2iunW-fBq7</t>
  </si>
  <si>
    <t>210000022094-0000</t>
  </si>
  <si>
    <t>CGE006866</t>
  </si>
  <si>
    <t>CN-0N300H-64180-0AS-01VL</t>
  </si>
  <si>
    <t>https://drive.google.com/open?id=11obGOSyjKeIL1AsAYTnNUorGj9b7L59_</t>
  </si>
  <si>
    <t>https://drive.google.com/open?id=1OcMgIibJlPEGcsg3wz2kjGOPnLme-qjR</t>
  </si>
  <si>
    <t>510000007909-0000</t>
  </si>
  <si>
    <t>CGE006867</t>
  </si>
  <si>
    <t>CP 7942G</t>
  </si>
  <si>
    <t>https://drive.google.com/open?id=1pGGwk5TArk25qhmWH5Cys1wKWCUb7KNG</t>
  </si>
  <si>
    <t>https://drive.google.com/open?id=14hKuwWotbwrY-VQ9FBemt99s04iq0j6O</t>
  </si>
  <si>
    <t>CGE006868</t>
  </si>
  <si>
    <t>MARCELA ALEJANDRA ROMERO YAÑEZ</t>
  </si>
  <si>
    <t>5CD5033GMD</t>
  </si>
  <si>
    <t>NB-5CD5033GMD</t>
  </si>
  <si>
    <t>https://drive.google.com/open?id=1YAV0NkCeKhQYBrp898ScC4MC90iH8FQ3</t>
  </si>
  <si>
    <t>510000006238-0000</t>
  </si>
  <si>
    <t>CGE006869</t>
  </si>
  <si>
    <t>FCH12468EFL</t>
  </si>
  <si>
    <t>CP-7941G</t>
  </si>
  <si>
    <t>https://drive.google.com/open?id=1dfXhcZgBk7sNCQT2BdbeQue9kg2nAslr</t>
  </si>
  <si>
    <t>https://drive.google.com/open?id=1im25dWbQpbpWXjni37_EuEsufa1ytjNe</t>
  </si>
  <si>
    <t>210000026772-0000</t>
  </si>
  <si>
    <t>CGE006870</t>
  </si>
  <si>
    <t>CNC115T0KP</t>
  </si>
  <si>
    <t>https://drive.google.com/open?id=1CDdueCsgAjiedE2PDvLT5GsGShRSGZJ6</t>
  </si>
  <si>
    <t>https://drive.google.com/open?id=1MEcn6YYkJ5I4WbsU7PR7CXwcv3oJjiKx</t>
  </si>
  <si>
    <t>210000049535-0000</t>
  </si>
  <si>
    <t>CGE006871</t>
  </si>
  <si>
    <t>ABIGAIL MICAL ALFARO SOTOMAYOR</t>
  </si>
  <si>
    <t>EJECUTIVOAMS</t>
  </si>
  <si>
    <t>4CE7392HMZ</t>
  </si>
  <si>
    <t>DT4CE7392HMZ</t>
  </si>
  <si>
    <t xml:space="preserve">ATENCION A CLIENTE </t>
  </si>
  <si>
    <t>https://drive.google.com/open?id=11OQO6l_xHJXKuTL9y6xojHIO5RXtN93N</t>
  </si>
  <si>
    <t>https://drive.google.com/open?id=1Gm9tkHFOYydPRDkh6Ei6QNSc6W5W7zxt</t>
  </si>
  <si>
    <t>510000006410-0000</t>
  </si>
  <si>
    <t>CGE006872</t>
  </si>
  <si>
    <t xml:space="preserve">CARLOS PINEDA </t>
  </si>
  <si>
    <t>FCH12468G8H</t>
  </si>
  <si>
    <t>https://drive.google.com/open?id=1rfjNHiHk54-luVfSGAjIVTLemdhA_vL6</t>
  </si>
  <si>
    <t>https://drive.google.com/open?id=165o4gKYwotyvKzMEQAJYWHZ66MoZRfHk</t>
  </si>
  <si>
    <t>210000025339-0000</t>
  </si>
  <si>
    <t>CGE006873</t>
  </si>
  <si>
    <t>MXL1241QX5</t>
  </si>
  <si>
    <t>DTMXL1241QX5</t>
  </si>
  <si>
    <t>DESKTOP HP 8200</t>
  </si>
  <si>
    <t>https://drive.google.com/open?id=1C0CSRVmGzIXBECP2hsdkA3HXZ7Yi_cbL</t>
  </si>
  <si>
    <t>https://drive.google.com/open?id=1WdDzOHsgcbuWDoy800G12obLZreVUwjx</t>
  </si>
  <si>
    <t>CGE006874</t>
  </si>
  <si>
    <t>IP PHONE 7963</t>
  </si>
  <si>
    <t>https://drive.google.com/open?id=1FYQFBzn03waVb8PZbAy8T_efO3SuNrpH</t>
  </si>
  <si>
    <t>https://drive.google.com/open?id=1KQdcyrOBMSvF6h7XX7kU-Tt4EQqrhFUK</t>
  </si>
  <si>
    <t>210000016863-0000</t>
  </si>
  <si>
    <t>CGE006875</t>
  </si>
  <si>
    <t>CN-ON300H-64180-9C8-2MRL</t>
  </si>
  <si>
    <t>https://drive.google.com/open?id=1qGBLFNifdbZXYmDbAyN8p6acpYbvKhjk</t>
  </si>
  <si>
    <t>https://drive.google.com/open?id=1pwJwKTlkDfLCnR-QIkWr7Yz4M_WKRrYi</t>
  </si>
  <si>
    <t>210000027654-0000</t>
  </si>
  <si>
    <t>CGE006876</t>
  </si>
  <si>
    <t>YASNA DEL CARMEN NUÑEZ IBARBE</t>
  </si>
  <si>
    <t>EJECUTIVOYCNI</t>
  </si>
  <si>
    <t>MXL1361825</t>
  </si>
  <si>
    <t>DTMXL1361825</t>
  </si>
  <si>
    <t>https://drive.google.com/open?id=1L8ONTc8eGRFZy0Hk5AApFRiSqMP4mheg</t>
  </si>
  <si>
    <t>https://drive.google.com/open?id=1OIRcKg9JYAk_iiY1NqFXU1YeSYa9D6Y_</t>
  </si>
  <si>
    <t>MOLINA</t>
  </si>
  <si>
    <t>PELLEHUE</t>
  </si>
  <si>
    <t>DELEGACIÓN LOS ÁNGELES</t>
  </si>
  <si>
    <t>COORDINACIÓN DE PROVEEDORES</t>
  </si>
  <si>
    <t>PROVEEDORES</t>
  </si>
  <si>
    <t>GERENTE ASUNTOS ADMINISTRATIVOS</t>
  </si>
  <si>
    <t>PREVENCIÓN DE RIESGO</t>
  </si>
  <si>
    <t>CORDINICION DE PROVEEDORES</t>
  </si>
  <si>
    <t xml:space="preserve">DELEGACION </t>
  </si>
  <si>
    <t xml:space="preserve">LOGÍSTICA </t>
  </si>
  <si>
    <t xml:space="preserve">SERVICIO GENERAL </t>
  </si>
  <si>
    <t xml:space="preserve">DELEGACION CONSTITUCIÓN </t>
  </si>
  <si>
    <t xml:space="preserve">COMERCIAL </t>
  </si>
  <si>
    <t>ATENCION A CLIENTES</t>
  </si>
  <si>
    <t>ATENCION A CLIENTES PRESENCIALES</t>
  </si>
  <si>
    <t>ATENCIÓN A CLIENTES</t>
  </si>
  <si>
    <t>ATENCIÓN A CLIENTES PRESENCIALES</t>
  </si>
  <si>
    <t xml:space="preserve">DELEGACIÓN CONSTITUCIÓN </t>
  </si>
  <si>
    <t xml:space="preserve">TRANSMISIÓN </t>
  </si>
  <si>
    <t xml:space="preserve">DELEGACION CAUQUENES </t>
  </si>
  <si>
    <t xml:space="preserve">TÉCNICA </t>
  </si>
  <si>
    <t xml:space="preserve">MANTENIMIENTO </t>
  </si>
  <si>
    <t xml:space="preserve">ADMINISTRACIÓN </t>
  </si>
  <si>
    <t xml:space="preserve">ATENCIÓN A CLIENTE </t>
  </si>
  <si>
    <t xml:space="preserve">DELEGACIÓN TOME </t>
  </si>
  <si>
    <t>DELEGACIÓN TOME</t>
  </si>
  <si>
    <t xml:space="preserve">ATENCIÓN CLIENTE </t>
  </si>
  <si>
    <t xml:space="preserve">DELEGACION PARRAL </t>
  </si>
  <si>
    <t xml:space="preserve">TRANSMISIONES </t>
  </si>
  <si>
    <t>TRANSMISIONES</t>
  </si>
  <si>
    <t>DELEGACION PARRAL</t>
  </si>
  <si>
    <t>ACTIVO FIJO</t>
  </si>
  <si>
    <t>LOGÍSTICA</t>
  </si>
  <si>
    <t xml:space="preserve">OFICINA COMERCIAL </t>
  </si>
  <si>
    <t xml:space="preserve">SERVICIO TÉCNICO </t>
  </si>
  <si>
    <t xml:space="preserve">COMERCIO </t>
  </si>
  <si>
    <t xml:space="preserve">SERVICIO AL CLIENTE </t>
  </si>
  <si>
    <t xml:space="preserve">SERVICIO A CLIENTES </t>
  </si>
  <si>
    <t xml:space="preserve">ATENCIÓN A CLIENTES </t>
  </si>
  <si>
    <t>LOSGITICA</t>
  </si>
  <si>
    <t>SERVICIO GENERAL</t>
  </si>
  <si>
    <t xml:space="preserve">ATENCION CLIENTE </t>
  </si>
  <si>
    <t>Etiquetas de fila</t>
  </si>
  <si>
    <t>AVENIDA LIBERTADOR BERNARDO O´HIGGINS N° 419</t>
  </si>
  <si>
    <t>JOSÉ JOAQUÍN AGUIRRE N° 240</t>
  </si>
  <si>
    <t>210000028316-0000</t>
  </si>
  <si>
    <t>210000061672-0000</t>
  </si>
  <si>
    <t>210000022076-0000</t>
  </si>
  <si>
    <t>210000060179-0000</t>
  </si>
  <si>
    <t>210000026621-0000</t>
  </si>
  <si>
    <t>210000023266-00000</t>
  </si>
  <si>
    <t>210000029709-0000</t>
  </si>
  <si>
    <t>CGE008289</t>
  </si>
  <si>
    <t>CGE008288</t>
  </si>
  <si>
    <t>CGE002047</t>
  </si>
  <si>
    <t>CGE007113</t>
  </si>
  <si>
    <t>CGE007114</t>
  </si>
  <si>
    <t>CGE007115</t>
  </si>
  <si>
    <t>CGE007120</t>
  </si>
  <si>
    <t>CGE007119</t>
  </si>
  <si>
    <t>CGE004176</t>
  </si>
  <si>
    <t>ANDREA SOLANGE SOTO MALDONADO</t>
  </si>
  <si>
    <t xml:space="preserve">ANDREA SOLANGE SOTO MALDONADO </t>
  </si>
  <si>
    <t>PATRICIA MATICELA VERGARA PEREZ</t>
  </si>
  <si>
    <t>GUILLERMO ANTONIO PALMA CONTRERAS</t>
  </si>
  <si>
    <t xml:space="preserve">GUILLERMO ANTONIO PALMA CONTRERAS </t>
  </si>
  <si>
    <t>MARIA VERÓNICA VARGAS ORTIZ</t>
  </si>
  <si>
    <t xml:space="preserve">MARIA VERÓNICA VARGAS ORTIZ </t>
  </si>
  <si>
    <t>HECTOR VELIZ</t>
  </si>
  <si>
    <t>HÉCTOR VELIZ</t>
  </si>
  <si>
    <t>CRISTÓBAL VALDIVIA BENITTEZ</t>
  </si>
  <si>
    <t>EJECUTIVOASSM</t>
  </si>
  <si>
    <t>5CD4484GS5</t>
  </si>
  <si>
    <t>NB5CD4484GS5</t>
  </si>
  <si>
    <t>G 10</t>
  </si>
  <si>
    <t>CLAUDIO CANCINO 97</t>
  </si>
  <si>
    <t>SANTA CRUZ</t>
  </si>
  <si>
    <t xml:space="preserve">EJECUTIVOASSM </t>
  </si>
  <si>
    <t>3CQ137CRZ4</t>
  </si>
  <si>
    <t>CONERCIAL</t>
  </si>
  <si>
    <t>EJECUTIVOPMVP</t>
  </si>
  <si>
    <t>5CD4519PDV</t>
  </si>
  <si>
    <t>NB5CD4519PDV</t>
  </si>
  <si>
    <t>450 G10</t>
  </si>
  <si>
    <t>UDUARIO NO ESTA EN SU PUESTO</t>
  </si>
  <si>
    <t>5CD207HCF7</t>
  </si>
  <si>
    <t>NB5CD207HCF7</t>
  </si>
  <si>
    <t>MVVARGASO</t>
  </si>
  <si>
    <t>R9136YPW</t>
  </si>
  <si>
    <t>NBR9136YPW</t>
  </si>
  <si>
    <t xml:space="preserve">MVVARGASO </t>
  </si>
  <si>
    <t>CNC115PQPF</t>
  </si>
  <si>
    <t xml:space="preserve">FACTURACIÓN </t>
  </si>
  <si>
    <t>CNOF8NDP</t>
  </si>
  <si>
    <t>DTMJ0AX40S</t>
  </si>
  <si>
    <t>P2111HB</t>
  </si>
  <si>
    <t>ENCARGADO COMERCIAL</t>
  </si>
  <si>
    <t>MJ0AX40S</t>
  </si>
  <si>
    <t>DTMMJ0AX40S</t>
  </si>
  <si>
    <t>M720t</t>
  </si>
  <si>
    <t xml:space="preserve">JEFATURA COMERCIAL </t>
  </si>
  <si>
    <t>CVALDIVIAB</t>
  </si>
  <si>
    <t>5CD30855D3</t>
  </si>
  <si>
    <t>TAL-TAL</t>
  </si>
  <si>
    <t>HUALPEN</t>
  </si>
  <si>
    <t>210000035668-0000</t>
  </si>
  <si>
    <t>210000027158-000</t>
  </si>
  <si>
    <t>CGE007613</t>
  </si>
  <si>
    <t>3CQ132BB0G</t>
  </si>
  <si>
    <t>DTMXL1341QWT</t>
  </si>
  <si>
    <t>MARIANO LATORRE 581</t>
  </si>
  <si>
    <t>COBQUECURA</t>
  </si>
  <si>
    <t>MXL1341QWT</t>
  </si>
  <si>
    <t>Hp Compaq 8200 Elite SFF</t>
  </si>
  <si>
    <t>Etiquetas de columna</t>
  </si>
  <si>
    <t>AVENIDA JUAN MARTINEZ N° 1402, LOCAL 1</t>
  </si>
  <si>
    <t>DIEGO DE ALMAGRO</t>
  </si>
  <si>
    <t>EL TREBOL N° 0617</t>
  </si>
  <si>
    <t>ALMIRANTE JUAN JOSÉ LATORRE N° 2442</t>
  </si>
  <si>
    <t>BALDOMERO LILLO N° 1935</t>
  </si>
  <si>
    <t>LA PINTANA</t>
  </si>
  <si>
    <t>AVENIDA PRESIDENTE RIESCO N° 5561</t>
  </si>
  <si>
    <t>REPÚBLICA N° 80</t>
  </si>
  <si>
    <t>JUAN MONTES N° 81</t>
  </si>
  <si>
    <t>CAMINO LOS CARROS N° 1877</t>
  </si>
  <si>
    <t>21 DE MAYO N° 1198</t>
  </si>
  <si>
    <t>LIMACHE N° 3637</t>
  </si>
  <si>
    <t xml:space="preserve"> ARIEL ENRIQUE CARREÑO ALVAREZ</t>
  </si>
  <si>
    <t>LUCAS BENJAMIN ARMESTO PRELAZ</t>
  </si>
  <si>
    <t>210000058844-0000</t>
  </si>
  <si>
    <t>CGE003965</t>
  </si>
  <si>
    <t>ABELINO SEGUNDO ANTIAS CERDA</t>
  </si>
  <si>
    <t>ASANTIASC</t>
  </si>
  <si>
    <t>R90YBTKH</t>
  </si>
  <si>
    <t>NBR90YBTKH</t>
  </si>
  <si>
    <t>3 PUENTES</t>
  </si>
  <si>
    <t>PUNTA ARENAS</t>
  </si>
  <si>
    <t>MAGALLANES</t>
  </si>
  <si>
    <t>Vigilancia</t>
  </si>
  <si>
    <t>https://drive.google.com/open?id=159-vgHICqyas8aDbrXCwhluslGIg6PHu</t>
  </si>
  <si>
    <t>210000063758-0000</t>
  </si>
  <si>
    <t>CGE005433</t>
  </si>
  <si>
    <t>JUAN MACHUCA</t>
  </si>
  <si>
    <t>JFMACHUCAG</t>
  </si>
  <si>
    <t>C4NZ704</t>
  </si>
  <si>
    <t>DTC4NZ704</t>
  </si>
  <si>
    <t>https://drive.google.com/open?id=1H7bglN6xznjpqZnvfS0h3KVMo95O1niH</t>
  </si>
  <si>
    <t>210000023187-0000</t>
  </si>
  <si>
    <t>CGE001917</t>
  </si>
  <si>
    <t>6JVBYP3</t>
  </si>
  <si>
    <t>https://drive.google.com/open?id=1qpEkPEHkK5Tf1vhVmOhtq9bDuhxQ5h-N</t>
  </si>
  <si>
    <t>CGE001864</t>
  </si>
  <si>
    <t>FRANCISCO JAVIER CHAMIA MUÑOZ</t>
  </si>
  <si>
    <t>FJCHAMIAM</t>
  </si>
  <si>
    <t>R9117545</t>
  </si>
  <si>
    <t>NBR9117545</t>
  </si>
  <si>
    <t>Central 3 ptes</t>
  </si>
  <si>
    <t>210000063937-0000</t>
  </si>
  <si>
    <t>CGE005365</t>
  </si>
  <si>
    <t>FRANCISCO JAVIER CHAMIANMUÑOZ</t>
  </si>
  <si>
    <t>3KMXQT7</t>
  </si>
  <si>
    <t>https://drive.google.com/open?id=1wHbfPBObwGdh2i1VqeLuz0-7cPuZXLDd</t>
  </si>
  <si>
    <t>210000063960-0000</t>
  </si>
  <si>
    <t>CGE005364</t>
  </si>
  <si>
    <t>ALDO DOMINGO GHISONI HUTT</t>
  </si>
  <si>
    <t>ADGHISONIH</t>
  </si>
  <si>
    <t>9RNDLW2</t>
  </si>
  <si>
    <t>https://drive.google.com/open?id=1X4t2GErThybHvLQ1ReqEcD7IkVBKadOx</t>
  </si>
  <si>
    <t>210000030285-0000</t>
  </si>
  <si>
    <t>CGE001928</t>
  </si>
  <si>
    <t>PF1WA30B</t>
  </si>
  <si>
    <t>NBPF1WA30B</t>
  </si>
  <si>
    <t>https://drive.google.com/open?id=11udeT8jV_Ik-JGQWFIgTu1c8QRdr80dz</t>
  </si>
  <si>
    <t>CGE005076</t>
  </si>
  <si>
    <t>KAREN DANIELA GALLARDO WILIAMS</t>
  </si>
  <si>
    <t>KGALLARDOW</t>
  </si>
  <si>
    <t>5CHB9W3</t>
  </si>
  <si>
    <t>NB5CHB9W3</t>
  </si>
  <si>
    <t>210000063974-0000</t>
  </si>
  <si>
    <t>CGE005324</t>
  </si>
  <si>
    <t>RICARDO EDUARDO OYARZUN MARAGAÑO</t>
  </si>
  <si>
    <t>REOYARZUNM</t>
  </si>
  <si>
    <t>5FZGHB8</t>
  </si>
  <si>
    <t>https://drive.google.com/open?id=1KxcByXwnUvp-YRQRx3nzTJeMozx8la8t</t>
  </si>
  <si>
    <t>210000063586-0000</t>
  </si>
  <si>
    <t>CGE005566</t>
  </si>
  <si>
    <t>JUAN FRANCISCO ALVARADO ASTUDILLO</t>
  </si>
  <si>
    <t>JFALVARADOA</t>
  </si>
  <si>
    <t>5ĶL99W3</t>
  </si>
  <si>
    <t>NB5ĶL99W3</t>
  </si>
  <si>
    <t>https://drive.google.com/open?id=1xmYD0wyAyH_8oZycjh8t1SMBoCc9tieh</t>
  </si>
  <si>
    <t>210000063927-0000</t>
  </si>
  <si>
    <t>CGE005371</t>
  </si>
  <si>
    <t>HECTOR EDUARDO SOTO MIHOVILOVIC</t>
  </si>
  <si>
    <t>HESOTOM</t>
  </si>
  <si>
    <t>2VPLCY6</t>
  </si>
  <si>
    <t>https://drive.google.com/open?id=1uImmyFKobGLgXQa4H1FjKo_IuUyLpW7e</t>
  </si>
  <si>
    <t>210000045937-0000</t>
  </si>
  <si>
    <t>CGE001923</t>
  </si>
  <si>
    <t>5CG6411Z1S</t>
  </si>
  <si>
    <t>NB5CG6411Z1S</t>
  </si>
  <si>
    <t>https://drive.google.com/open?id=1HFx7DtArorkxR4EPT9Syp7-hMQ9qodEO</t>
  </si>
  <si>
    <t>210000063936-0000</t>
  </si>
  <si>
    <t>CGE005373</t>
  </si>
  <si>
    <t>FABIAN FERNANDO CARDENAS PAREDES</t>
  </si>
  <si>
    <t>FFCARDENASP</t>
  </si>
  <si>
    <t>7TQJSM1</t>
  </si>
  <si>
    <t>Magallanes</t>
  </si>
  <si>
    <t>https://drive.google.com/open?id=1xWedytPgLcZ99o7XGGhIEiWJnxZd3XLn</t>
  </si>
  <si>
    <t>CGE005111</t>
  </si>
  <si>
    <t>GKJ89W3</t>
  </si>
  <si>
    <t>NBGKJ89W3</t>
  </si>
  <si>
    <t>CGE008890</t>
  </si>
  <si>
    <t>JOSELYN SILVANA TAPIA PANICHINE</t>
  </si>
  <si>
    <t>JTAPIAP</t>
  </si>
  <si>
    <t>4XWKRN9</t>
  </si>
  <si>
    <t>P2314HT</t>
  </si>
  <si>
    <t>210000063956-0000</t>
  </si>
  <si>
    <t>CGE005369</t>
  </si>
  <si>
    <t>JOSELYN SILVANA TAPIA PANICHINI</t>
  </si>
  <si>
    <t>8BLDVE3</t>
  </si>
  <si>
    <t>https://drive.google.com/open?id=1Kt_Wo95xPgZy8iCaeUA7orEna_L0wVqi</t>
  </si>
  <si>
    <t>CGE004240</t>
  </si>
  <si>
    <t>5CD308C14W</t>
  </si>
  <si>
    <t>NB5CD308C14W</t>
  </si>
  <si>
    <t>CGE005459</t>
  </si>
  <si>
    <t>FRANCISCA ALEJANDRA  TORRES GU</t>
  </si>
  <si>
    <t>FTORRESG</t>
  </si>
  <si>
    <t>4XS79W3</t>
  </si>
  <si>
    <t>NB4XS79W3</t>
  </si>
  <si>
    <t>210000063976-0000</t>
  </si>
  <si>
    <t>CGE005388</t>
  </si>
  <si>
    <t>MAURICIO EDUARDO VASQUEZ OYARZUN</t>
  </si>
  <si>
    <t>MEVASQUEZO</t>
  </si>
  <si>
    <t>1YHMQZ5</t>
  </si>
  <si>
    <t>https://drive.google.com/open?id=1WooS2wGYmL5hAmxaNrcYOFhDcIarJ-gG</t>
  </si>
  <si>
    <t>210000066887-0000</t>
  </si>
  <si>
    <t>CGE010196</t>
  </si>
  <si>
    <t xml:space="preserve">MAURICIO EDUARDO VASQUEZ OYARZUN </t>
  </si>
  <si>
    <t>PF5EYVWH</t>
  </si>
  <si>
    <t>NBPF5EYVWH</t>
  </si>
  <si>
    <t>Central 3 pte</t>
  </si>
  <si>
    <t>https://drive.google.com/open?id=1-2MDFV5qCyQihQFYgtXezt-ujDgR9ZeX</t>
  </si>
  <si>
    <t>CGE004218</t>
  </si>
  <si>
    <t>DIEGO FABIAN HIJERRA HERNANDEZ</t>
  </si>
  <si>
    <t>DHIJERRAH</t>
  </si>
  <si>
    <t>5CD30855GZ</t>
  </si>
  <si>
    <t>NB5CD30855GZ</t>
  </si>
  <si>
    <t>210000063973-0000</t>
  </si>
  <si>
    <t>CGE005372</t>
  </si>
  <si>
    <t>CRISTIAN FRANCISCO MADRID CANALES</t>
  </si>
  <si>
    <t>CFMADRIDC</t>
  </si>
  <si>
    <t>6NPGTX4</t>
  </si>
  <si>
    <t>https://drive.google.com/open?id=1zrQjha4J3bbc9hE8LL9mBG_yfreKLj7l</t>
  </si>
  <si>
    <t>CGE001909</t>
  </si>
  <si>
    <t>CRISTIAN FRANCISCO MADRID CANALEA</t>
  </si>
  <si>
    <t>5CG70142</t>
  </si>
  <si>
    <t>Nb-5CG70142-FR</t>
  </si>
  <si>
    <t>Central 3 ptea</t>
  </si>
  <si>
    <t>210000063040-0000</t>
  </si>
  <si>
    <t>CGE004171</t>
  </si>
  <si>
    <t>FERNANDO JAVIER VARGAS ALVARADO</t>
  </si>
  <si>
    <t>FJVARGASA</t>
  </si>
  <si>
    <t>5CD30855N6</t>
  </si>
  <si>
    <t>NB5CD30855N6</t>
  </si>
  <si>
    <t>https://drive.google.com/open?id=1cYdeUOm-0PAu0dOOrC2xg7zAnRJce5IW</t>
  </si>
  <si>
    <t>CGE008912</t>
  </si>
  <si>
    <t>OPERADORES CENTRAL TRES PUENTES</t>
  </si>
  <si>
    <t>OPERADORCTP</t>
  </si>
  <si>
    <t>5CG0096GBQ</t>
  </si>
  <si>
    <t>NB5CG0096GBQ</t>
  </si>
  <si>
    <t>Sala comando</t>
  </si>
  <si>
    <t>210000063023-0000</t>
  </si>
  <si>
    <t>CGE004154</t>
  </si>
  <si>
    <t>OPERADOR PUNTA</t>
  </si>
  <si>
    <t>OPERADORPA</t>
  </si>
  <si>
    <t>5CD30855MV</t>
  </si>
  <si>
    <t>NB5CD30855MV</t>
  </si>
  <si>
    <t>Sala de control</t>
  </si>
  <si>
    <t>https://drive.google.com/open?id=1BH34tI4rGQtHRuW3P7ny4Lo4aIdKjJmz</t>
  </si>
  <si>
    <t>210000063949-0000</t>
  </si>
  <si>
    <t>CGE005390</t>
  </si>
  <si>
    <t>RAFAEL LUIS NAVARRO MONTIEL</t>
  </si>
  <si>
    <t>RNAVARRO</t>
  </si>
  <si>
    <t>0CMRJY2</t>
  </si>
  <si>
    <t>https://drive.google.com/open?id=1BsEg7jshSqYbAN8wFMf4zXqlYckmJkS1</t>
  </si>
  <si>
    <t>210000051230-0000</t>
  </si>
  <si>
    <t>CGE001863</t>
  </si>
  <si>
    <t>MXL7331BW0-1</t>
  </si>
  <si>
    <t>DTMXL7331BW0-1</t>
  </si>
  <si>
    <t>ELITEDESK 800</t>
  </si>
  <si>
    <t>https://drive.google.com/open?id=1b8EmuDTYVxoHN3uvMZq7sNcLPc_ASMag</t>
  </si>
  <si>
    <t>210000047295-0000</t>
  </si>
  <si>
    <t>CGE008893</t>
  </si>
  <si>
    <t>JAIME LESLY ANTIÑIRRE HESS</t>
  </si>
  <si>
    <t>JLANTIRRINEH</t>
  </si>
  <si>
    <t>5CG70141YF</t>
  </si>
  <si>
    <t>NB5CG70141YF</t>
  </si>
  <si>
    <t>Taller mecanico</t>
  </si>
  <si>
    <t>https://drive.google.com/open?id=1r3KUipyrUCFW4GOEApsG-r57Wtc_akzf</t>
  </si>
  <si>
    <t>210000041928-0000</t>
  </si>
  <si>
    <t>CGE008896</t>
  </si>
  <si>
    <t>JUAN CARLOS CAVALLIERI PEÑA</t>
  </si>
  <si>
    <t>ELECTRICISTAJCP</t>
  </si>
  <si>
    <t>5CG6011VX7</t>
  </si>
  <si>
    <t>NB5CG6011VX7</t>
  </si>
  <si>
    <t>Taller electrico</t>
  </si>
  <si>
    <t>https://drive.google.com/open?id=1O-fXT8WL6tcksr0bgjnwew0EfMTq1Kza</t>
  </si>
  <si>
    <t>210000063966-0000</t>
  </si>
  <si>
    <t>CGE005377</t>
  </si>
  <si>
    <t>JUAN CARLOS TORRES MUÑOZ</t>
  </si>
  <si>
    <t>JCTORRES</t>
  </si>
  <si>
    <t>5SZFVQ7</t>
  </si>
  <si>
    <t>P2421H</t>
  </si>
  <si>
    <t>Taller mantenimiento</t>
  </si>
  <si>
    <t>https://drive.google.com/open?id=1c8uGQdng4X40vdin8c9mFzx_Mt-xp_Vj</t>
  </si>
  <si>
    <t>CGE008916</t>
  </si>
  <si>
    <t>SOFIA ANDREA SOTO VELASQUEZ</t>
  </si>
  <si>
    <t>ESTUDIANTESASV</t>
  </si>
  <si>
    <t>5CG0096H00</t>
  </si>
  <si>
    <t>NB5CG0096H00</t>
  </si>
  <si>
    <t>CROACIA 444</t>
  </si>
  <si>
    <t>INFORMATICA</t>
  </si>
  <si>
    <t>CGE004172</t>
  </si>
  <si>
    <t>5CD30855JH</t>
  </si>
  <si>
    <t>NB5CD30855JH</t>
  </si>
  <si>
    <t>210000060305-0000</t>
  </si>
  <si>
    <t>CGE006407</t>
  </si>
  <si>
    <t>JUAN FERNANDO MACHUCA GONZALES</t>
  </si>
  <si>
    <t>5CD123DKWW</t>
  </si>
  <si>
    <t>NB5CD123DKWW</t>
  </si>
  <si>
    <t>210000063907-0000</t>
  </si>
  <si>
    <t>CGE005430</t>
  </si>
  <si>
    <t>CESAR ALEX ALMONACID PEREZ</t>
  </si>
  <si>
    <t>CAALMONACIDP</t>
  </si>
  <si>
    <t>Na</t>
  </si>
  <si>
    <t>210000063084-0000</t>
  </si>
  <si>
    <t>CGE004225</t>
  </si>
  <si>
    <t>5CD30855NH</t>
  </si>
  <si>
    <t>NB5CD30855NH</t>
  </si>
  <si>
    <t>210000062956-0000</t>
  </si>
  <si>
    <t>CGE001866</t>
  </si>
  <si>
    <t>CESAR ANDRES MIRANDA VILLEGAS</t>
  </si>
  <si>
    <t>CMIRANDAV</t>
  </si>
  <si>
    <t>5CD30855LT</t>
  </si>
  <si>
    <t>NB5CD30855LT</t>
  </si>
  <si>
    <t>210000063940-0000</t>
  </si>
  <si>
    <t>CGE005361</t>
  </si>
  <si>
    <t>CN-0101CF-TV200-3AB-AUCB-A01</t>
  </si>
  <si>
    <t>CGE008928</t>
  </si>
  <si>
    <t>CELINA DEL.CARMEN CARDENAS OYARZUN</t>
  </si>
  <si>
    <t>CDCARDENASO</t>
  </si>
  <si>
    <t>5CG0096GJV</t>
  </si>
  <si>
    <t>NB5CG0096GJV</t>
  </si>
  <si>
    <t>CGE005385</t>
  </si>
  <si>
    <t>YUAN LU</t>
  </si>
  <si>
    <t>LUYUAN</t>
  </si>
  <si>
    <t>CN-0101CF-TV200-3AB-4CFB-A01</t>
  </si>
  <si>
    <t>CGE004156</t>
  </si>
  <si>
    <t>JAVIERA ANDREA MANSILLA CHIGUAY</t>
  </si>
  <si>
    <t>JAMANSILLAC</t>
  </si>
  <si>
    <t>5CD30855HZ</t>
  </si>
  <si>
    <t>NB5CD30855HZ</t>
  </si>
  <si>
    <t>CGE008931</t>
  </si>
  <si>
    <t>CECILIA MARCELA MARABOLI LEGUE</t>
  </si>
  <si>
    <t>CMMARABOLIL</t>
  </si>
  <si>
    <t>5CG70142FR</t>
  </si>
  <si>
    <t>NB-5CG70142FR</t>
  </si>
  <si>
    <t>RECURSOS HUMANOS</t>
  </si>
  <si>
    <t>CGE005118</t>
  </si>
  <si>
    <t>CAMILA ANDREA CARDENAS MELO</t>
  </si>
  <si>
    <t>CCARDENASM</t>
  </si>
  <si>
    <t>6JZ79W3</t>
  </si>
  <si>
    <t>NB6JZ79W3</t>
  </si>
  <si>
    <t>CGE005583</t>
  </si>
  <si>
    <t>JOICE CAROLINAVILCHES ALCOTA</t>
  </si>
  <si>
    <t>JCVILCHESA</t>
  </si>
  <si>
    <t>75HB9W3</t>
  </si>
  <si>
    <t>NB75HB9W3</t>
  </si>
  <si>
    <t>COMERCIAL Y NUEVOS NEGOCIOS</t>
  </si>
  <si>
    <t>210000063955-0000</t>
  </si>
  <si>
    <t>CGE005408</t>
  </si>
  <si>
    <t>DIEGO FERNANDO DIAZ MORALES</t>
  </si>
  <si>
    <t>DFDIAZM</t>
  </si>
  <si>
    <t>CN-0101CF-TV200-3AB-40TB-A01</t>
  </si>
  <si>
    <t>GERENTE COMERCIAL</t>
  </si>
  <si>
    <t>210000063941-0000</t>
  </si>
  <si>
    <t>CGE005375</t>
  </si>
  <si>
    <t>LUIS EDUARDO VELASQUEZ PEREZ</t>
  </si>
  <si>
    <t>LEVELASQUEZP</t>
  </si>
  <si>
    <t>CN-0101CF-TV200-3AB-43BB-A01</t>
  </si>
  <si>
    <t>JEFE CONTROL Y GESTION</t>
  </si>
  <si>
    <t>CGE004191</t>
  </si>
  <si>
    <t>5CD30855LF</t>
  </si>
  <si>
    <t>NB5CD30855LF</t>
  </si>
  <si>
    <t>JEFE GESTION CONTROL</t>
  </si>
  <si>
    <t>CGE005097</t>
  </si>
  <si>
    <t>LIDIA CAROLINA LIZANA ARRIAGADA</t>
  </si>
  <si>
    <t>LCLIZANAA</t>
  </si>
  <si>
    <t>1NL99W3</t>
  </si>
  <si>
    <t>NB1NL99W3</t>
  </si>
  <si>
    <t>JEFA OPERACIONES COMERCILAES</t>
  </si>
  <si>
    <t>210000063626-0000</t>
  </si>
  <si>
    <t>CGE005521</t>
  </si>
  <si>
    <t>NATALIA ANDREA ALMONACID PEREZ</t>
  </si>
  <si>
    <t>NAALMONACIDP</t>
  </si>
  <si>
    <t>41T89W3</t>
  </si>
  <si>
    <t>NB41T89W3</t>
  </si>
  <si>
    <t>OPERACIONES COMERCIALES</t>
  </si>
  <si>
    <t>CGE008907</t>
  </si>
  <si>
    <t>NELSON BERNARDO ALVAREZ LOYOLA</t>
  </si>
  <si>
    <t>NALVAREZ</t>
  </si>
  <si>
    <t>5CG7351XDX</t>
  </si>
  <si>
    <t>NB5CG7351XDX</t>
  </si>
  <si>
    <t>CGE004146</t>
  </si>
  <si>
    <t>VALESCA DE LOURDE COLUN COLUN</t>
  </si>
  <si>
    <t>VLCOLUNC</t>
  </si>
  <si>
    <t>5CD30855NC</t>
  </si>
  <si>
    <t>NB5CD30855NC</t>
  </si>
  <si>
    <t>CGE004186</t>
  </si>
  <si>
    <t>JOSE FRANCISCO GOPEZ BARRIENTOS</t>
  </si>
  <si>
    <t>JFGOMEZB</t>
  </si>
  <si>
    <t>5CD30855MJ</t>
  </si>
  <si>
    <t>NB5CD30855MJ</t>
  </si>
  <si>
    <t>JEFE ATENCION A CLIENTE</t>
  </si>
  <si>
    <t>210000063929-0000</t>
  </si>
  <si>
    <t>CGE005405</t>
  </si>
  <si>
    <t>PAULINA ANDREA RUIZ FERNANDEZ</t>
  </si>
  <si>
    <t>PRUIZF</t>
  </si>
  <si>
    <t>CN-0101CF-TV200-3AB-4CAB-A01</t>
  </si>
  <si>
    <t>NB5CD308C18J</t>
  </si>
  <si>
    <t>COMUNICACIONES</t>
  </si>
  <si>
    <t>CHE004242</t>
  </si>
  <si>
    <t>5CD308C18J</t>
  </si>
  <si>
    <t>CGE008924</t>
  </si>
  <si>
    <t>NICOLAS ALFONSO PACHECO PLASTIC</t>
  </si>
  <si>
    <t>APOYONAPP</t>
  </si>
  <si>
    <t>5CG7351XFZ</t>
  </si>
  <si>
    <t>NB5CG7351XFZ</t>
  </si>
  <si>
    <t>COMUNICCAIONES</t>
  </si>
  <si>
    <t>210000063931-0000</t>
  </si>
  <si>
    <t>CGE005395</t>
  </si>
  <si>
    <t>IAN JAMES ALFSEN SAPUNAR</t>
  </si>
  <si>
    <t>IJALFSENS</t>
  </si>
  <si>
    <t>CN-0101CF-TV200-3AB-439-A01</t>
  </si>
  <si>
    <t>NB-5CD30855NP</t>
  </si>
  <si>
    <t>AREA DESARROLLO</t>
  </si>
  <si>
    <t>CGE004163</t>
  </si>
  <si>
    <t>5CD30855NP</t>
  </si>
  <si>
    <t>NB5CD30855NP</t>
  </si>
  <si>
    <t>DESARROLLO</t>
  </si>
  <si>
    <t>210000063939-0000</t>
  </si>
  <si>
    <t>CGE005378</t>
  </si>
  <si>
    <t>PABLO JOSE YAÑEZ ALI</t>
  </si>
  <si>
    <t>PJYANEZA</t>
  </si>
  <si>
    <t>CN-0101CF-TV200-3AB-43AB-A01</t>
  </si>
  <si>
    <t>NB5CG43232LG</t>
  </si>
  <si>
    <t>210000063567-0000</t>
  </si>
  <si>
    <t>CGE005607</t>
  </si>
  <si>
    <t>ANDREA ISABEL FUENTES COLLAO</t>
  </si>
  <si>
    <t>AIFUENTESC</t>
  </si>
  <si>
    <t>CML99W3</t>
  </si>
  <si>
    <t>NBCML99W3</t>
  </si>
  <si>
    <t>ASUNTOS LEGALES</t>
  </si>
  <si>
    <t>210000063560-0000</t>
  </si>
  <si>
    <t>CGE005264</t>
  </si>
  <si>
    <t>PAMELA KATHERINE CUADRA OYARZUN</t>
  </si>
  <si>
    <t>PCUADRAO</t>
  </si>
  <si>
    <t>54T79W3</t>
  </si>
  <si>
    <t>NB54T79W3</t>
  </si>
  <si>
    <t>SECRETARIA GERENCIA</t>
  </si>
  <si>
    <t>CGE005075</t>
  </si>
  <si>
    <t>LU YUAN</t>
  </si>
  <si>
    <t>G9HB9W3</t>
  </si>
  <si>
    <t>NBG9HB9W3</t>
  </si>
  <si>
    <t>PLANIFOCACION</t>
  </si>
  <si>
    <t>210000066793-0000</t>
  </si>
  <si>
    <t>CGE01619x</t>
  </si>
  <si>
    <t>GABRIELA ANDREA LEIVA MULLER</t>
  </si>
  <si>
    <t>GALEIVAM</t>
  </si>
  <si>
    <t>PF5F554Q</t>
  </si>
  <si>
    <t>NBPF5F554Q</t>
  </si>
  <si>
    <t>JEFE PLANIFICACION</t>
  </si>
  <si>
    <t>CGE004121</t>
  </si>
  <si>
    <t>VALESKA ISABEL VALENZUELA PARRA</t>
  </si>
  <si>
    <t>VIVALENZUELAP</t>
  </si>
  <si>
    <t>5CD30855C4</t>
  </si>
  <si>
    <t>NB5CD30855C4</t>
  </si>
  <si>
    <t>ATENCION CLIENTE</t>
  </si>
  <si>
    <t>210000049920-0000</t>
  </si>
  <si>
    <t>CGE001340</t>
  </si>
  <si>
    <t>MANUEL ALEJANDRO ULLOA MANCILLA</t>
  </si>
  <si>
    <t>MULLOAM</t>
  </si>
  <si>
    <t>5CG7493XZV</t>
  </si>
  <si>
    <t>NB5CG7493XZV</t>
  </si>
  <si>
    <t>210000046013-0000</t>
  </si>
  <si>
    <t>CGE001874</t>
  </si>
  <si>
    <t>JUAN CARLOS MUÑOZ PERANCHIGUAY</t>
  </si>
  <si>
    <t>JCMUNOZP</t>
  </si>
  <si>
    <t>5CG6415NMR</t>
  </si>
  <si>
    <t>NB5CG6415NMR</t>
  </si>
  <si>
    <t>ATENCION DE CLIENTE</t>
  </si>
  <si>
    <t>210000066794-0000</t>
  </si>
  <si>
    <t>CGE010199</t>
  </si>
  <si>
    <t>LIU WEI</t>
  </si>
  <si>
    <t>WEILIU</t>
  </si>
  <si>
    <t>PF-5F233F</t>
  </si>
  <si>
    <t>NBPF5F233F</t>
  </si>
  <si>
    <t>SUBGERENCIA GRAL</t>
  </si>
  <si>
    <t>210000066351-0000</t>
  </si>
  <si>
    <t>CGE010821</t>
  </si>
  <si>
    <t>CAMILA ANDREA MUÑOZ PRIETO</t>
  </si>
  <si>
    <t>CAMUNOZP</t>
  </si>
  <si>
    <t>MP2GDJ0G</t>
  </si>
  <si>
    <t>AIOMP2GDJ0G</t>
  </si>
  <si>
    <t>COMPRAS Y LOGISTICA</t>
  </si>
  <si>
    <t>210000066333-0000</t>
  </si>
  <si>
    <t>CGE010839</t>
  </si>
  <si>
    <t>FERNANDA NICOLE RODRIGUEZ HERNANDEZ</t>
  </si>
  <si>
    <t>FNRODRIGUEZH</t>
  </si>
  <si>
    <t>MP2GDFRL</t>
  </si>
  <si>
    <t>AIOMP2GDFRL</t>
  </si>
  <si>
    <t>CGE005116</t>
  </si>
  <si>
    <t>FERNANDA KARINA CONTRERAS DIAZ</t>
  </si>
  <si>
    <t>FCONTRERASD</t>
  </si>
  <si>
    <t>5ML99W3</t>
  </si>
  <si>
    <t>NB5ML99W3</t>
  </si>
  <si>
    <t>210000066694-0000</t>
  </si>
  <si>
    <t>CGE006406</t>
  </si>
  <si>
    <t>CHRISTIAN MARCELO GALLARDO MANSILLA</t>
  </si>
  <si>
    <t>CMGALLARDOM</t>
  </si>
  <si>
    <t>PF56V9E1</t>
  </si>
  <si>
    <t>NBPF56V9E1</t>
  </si>
  <si>
    <t>210000065014-0000</t>
  </si>
  <si>
    <t>CGE004170</t>
  </si>
  <si>
    <t>ROMINA DANIELA SAAVEDRA BIANCHI</t>
  </si>
  <si>
    <t>RSAAVEDRAB</t>
  </si>
  <si>
    <t>5CD30855JL</t>
  </si>
  <si>
    <t>NB5CD30855JL</t>
  </si>
  <si>
    <t>SEGURIDAD Y SALUD</t>
  </si>
  <si>
    <t>210000061637-0000</t>
  </si>
  <si>
    <t>CGE001849</t>
  </si>
  <si>
    <t xml:space="preserve">CARLOS ALBERTO URIBE LEIVA </t>
  </si>
  <si>
    <t>CAURIBEL</t>
  </si>
  <si>
    <t>5CD207HDM2</t>
  </si>
  <si>
    <t>NB5CD207HDM2</t>
  </si>
  <si>
    <t>MEDIOAMBIENTE</t>
  </si>
  <si>
    <t>CGE008897</t>
  </si>
  <si>
    <t>PAULINA ANDREA RIVERA VARGAS</t>
  </si>
  <si>
    <t>ANALISTAPARV</t>
  </si>
  <si>
    <t>5CG7351XCK</t>
  </si>
  <si>
    <t>NB5CG7351XCK</t>
  </si>
  <si>
    <t>CGE005122</t>
  </si>
  <si>
    <t>GUSTAVO LUIS ZAMBRANO BAHAMONDE</t>
  </si>
  <si>
    <t>GLZAMBRANOB</t>
  </si>
  <si>
    <t>GCHB9W3</t>
  </si>
  <si>
    <t>NBGCHB9W3</t>
  </si>
  <si>
    <t>MARGEN Y TARIFAS</t>
  </si>
  <si>
    <t>210000063975-0000</t>
  </si>
  <si>
    <t>CGE005376</t>
  </si>
  <si>
    <t>GUSTAVO LUIS ZAMBRANO BAAMONDE</t>
  </si>
  <si>
    <t>CN-0101CF-TV200-3AB-46UB-A01</t>
  </si>
  <si>
    <t>CGE004241</t>
  </si>
  <si>
    <t>ESTEBAN ANDRES CARDENAS CARDENAS</t>
  </si>
  <si>
    <t>ECARDENASC</t>
  </si>
  <si>
    <t>5CD308C177</t>
  </si>
  <si>
    <t>NB5CD308C177</t>
  </si>
  <si>
    <t>CGE004190</t>
  </si>
  <si>
    <t>KIMBERLY INES GAETE VILLAGRA</t>
  </si>
  <si>
    <t>KGAETEV</t>
  </si>
  <si>
    <t>5CD30855HN</t>
  </si>
  <si>
    <t>NB5CD30855HN</t>
  </si>
  <si>
    <t>210000066394-0000</t>
  </si>
  <si>
    <t>CGE010778</t>
  </si>
  <si>
    <t>VICTOR MANUEL LEVICOY OSORIO</t>
  </si>
  <si>
    <t>VMLEVICOYO</t>
  </si>
  <si>
    <t>MP2GDFS6</t>
  </si>
  <si>
    <t>AIOMP2GDFS6</t>
  </si>
  <si>
    <t>CONSTRUCCION</t>
  </si>
  <si>
    <t>210000063951-0000</t>
  </si>
  <si>
    <t>CGE005316</t>
  </si>
  <si>
    <t>SERGIO ARTURO VILLEGAS VILLEGAS</t>
  </si>
  <si>
    <t>SAVILLEGASV</t>
  </si>
  <si>
    <t>CN-0101CF-TV200-3AB-ARYB-A01</t>
  </si>
  <si>
    <t>NB5CG6415NM2</t>
  </si>
  <si>
    <t>CGE004227</t>
  </si>
  <si>
    <t>NICOLE DENISSE OJEDA BARRIA</t>
  </si>
  <si>
    <t>NOJEDAB</t>
  </si>
  <si>
    <t>5CD30855HL</t>
  </si>
  <si>
    <t>NB5CD30855HL</t>
  </si>
  <si>
    <t>DISTRIBUCION</t>
  </si>
  <si>
    <t>CGE008913</t>
  </si>
  <si>
    <t>JUAN FERNANDO MACHUCA GONZALEZ</t>
  </si>
  <si>
    <t>5CG6415NH2</t>
  </si>
  <si>
    <t>NB5CG6415NH2</t>
  </si>
  <si>
    <t>210000062178-0000</t>
  </si>
  <si>
    <t>CGE000117</t>
  </si>
  <si>
    <t>CARLO ANTONIO CALISTO TRIVIÑO</t>
  </si>
  <si>
    <t>CCALISTO</t>
  </si>
  <si>
    <t>4CE237DHBK</t>
  </si>
  <si>
    <t>NB4CE237DHBK</t>
  </si>
  <si>
    <t>PRO SFF 400</t>
  </si>
  <si>
    <t>OPERACION COMERCIAL</t>
  </si>
  <si>
    <t>210000045865-0000</t>
  </si>
  <si>
    <t>CGE001841</t>
  </si>
  <si>
    <t>HAROLD JAVIER DIAZ LEVICOY</t>
  </si>
  <si>
    <t>HJDIAZL</t>
  </si>
  <si>
    <t>5CG6411Z6V</t>
  </si>
  <si>
    <t>NB5CG6411Z6V</t>
  </si>
  <si>
    <t>210000051059-0000</t>
  </si>
  <si>
    <t>CGE001907</t>
  </si>
  <si>
    <t>LUIS HERNAN SOTO CARCAMO</t>
  </si>
  <si>
    <t>LSOTOC</t>
  </si>
  <si>
    <t>4CE7392HXR</t>
  </si>
  <si>
    <t>DT4CE7392HXR</t>
  </si>
  <si>
    <t>HP 280</t>
  </si>
  <si>
    <t>SERVICIO TECNICO</t>
  </si>
  <si>
    <t>210000051120-0000</t>
  </si>
  <si>
    <t>CGE001920</t>
  </si>
  <si>
    <t>OSVALDO ENRIQUE ALCANTARA LOPEZ</t>
  </si>
  <si>
    <t>OEALCANTARAL</t>
  </si>
  <si>
    <t>4CE7392HPG</t>
  </si>
  <si>
    <t>DT4CE7392HPG</t>
  </si>
  <si>
    <t>TALLER</t>
  </si>
  <si>
    <t>CGE008918</t>
  </si>
  <si>
    <t>EMIR ANTONIO OYARZO ANDRADE</t>
  </si>
  <si>
    <t>EAOYARZOA</t>
  </si>
  <si>
    <t>5CG7351XQY</t>
  </si>
  <si>
    <t>NB5CG7351XQY</t>
  </si>
  <si>
    <t>CGE005315</t>
  </si>
  <si>
    <t>CGE005098</t>
  </si>
  <si>
    <t>CGE005560</t>
  </si>
  <si>
    <t>CGE007781</t>
  </si>
  <si>
    <t>CGE003037</t>
  </si>
  <si>
    <t>CGE008245</t>
  </si>
  <si>
    <t>CGE008244</t>
  </si>
  <si>
    <t>CGE008242</t>
  </si>
  <si>
    <t>CGE008241</t>
  </si>
  <si>
    <t>CGE008247</t>
  </si>
  <si>
    <t>CGE008248</t>
  </si>
  <si>
    <t>CGE005460</t>
  </si>
  <si>
    <t>CGE002239</t>
  </si>
  <si>
    <t>CGE008249</t>
  </si>
  <si>
    <t>CGE005114</t>
  </si>
  <si>
    <t>CGE002607</t>
  </si>
  <si>
    <t>CGE006656</t>
  </si>
  <si>
    <t>CGE005204</t>
  </si>
  <si>
    <t>CGE003757</t>
  </si>
  <si>
    <t>CGE002579</t>
  </si>
  <si>
    <t>CGE005597</t>
  </si>
  <si>
    <t>CGE004032</t>
  </si>
  <si>
    <t>CGE010918</t>
  </si>
  <si>
    <t>CGE008313</t>
  </si>
  <si>
    <t>CGE008315</t>
  </si>
  <si>
    <t>CGE009889</t>
  </si>
  <si>
    <t>CGE005493</t>
  </si>
  <si>
    <t>CGE010899</t>
  </si>
  <si>
    <t>CGE004157</t>
  </si>
  <si>
    <t>CGE003718</t>
  </si>
  <si>
    <t>CGE005208</t>
  </si>
  <si>
    <t>CGE002847</t>
  </si>
  <si>
    <t>CGE003756</t>
  </si>
  <si>
    <t>210000063970-0000</t>
  </si>
  <si>
    <t>210000063490-0000</t>
  </si>
  <si>
    <t>210000063872-0000</t>
  </si>
  <si>
    <t>210000016574-0000</t>
  </si>
  <si>
    <t>210000034589-0000</t>
  </si>
  <si>
    <t>210000059829-0000</t>
  </si>
  <si>
    <t>26n48lt#abm</t>
  </si>
  <si>
    <t>210000035096-0000</t>
  </si>
  <si>
    <t>C84bd6e58e59</t>
  </si>
  <si>
    <t>210000088717-0000</t>
  </si>
  <si>
    <t>N/a</t>
  </si>
  <si>
    <t>210000063507-0000</t>
  </si>
  <si>
    <t>210000018345-0000</t>
  </si>
  <si>
    <t>210000064118-0000</t>
  </si>
  <si>
    <t>210000063711-0000</t>
  </si>
  <si>
    <t>210000062477-0000</t>
  </si>
  <si>
    <t>210000030023-0000</t>
  </si>
  <si>
    <t>210000063628-0000</t>
  </si>
  <si>
    <t>210000066749-0000</t>
  </si>
  <si>
    <t>210000051218-0000</t>
  </si>
  <si>
    <t>210000029543-0000</t>
  </si>
  <si>
    <t>210000067109-0000</t>
  </si>
  <si>
    <t>210000063832-0000</t>
  </si>
  <si>
    <t>210000066760-0000</t>
  </si>
  <si>
    <t>210000033374-0000</t>
  </si>
  <si>
    <t>210000063558-0000</t>
  </si>
  <si>
    <t>210000060243-0000</t>
  </si>
  <si>
    <t xml:space="preserve">MANUEL ANTONIO ARAYA DÍAZ </t>
  </si>
  <si>
    <t>FELIPE ANDRES HONORATO JORQUERA</t>
  </si>
  <si>
    <t xml:space="preserve">NATALIA TOBAR GONZALEZ </t>
  </si>
  <si>
    <t xml:space="preserve">NATALIA TOBAR GONZÁLEZ </t>
  </si>
  <si>
    <t>JAMINOC</t>
  </si>
  <si>
    <t>FCERDAM</t>
  </si>
  <si>
    <t xml:space="preserve">MARAYAD </t>
  </si>
  <si>
    <t>FHONORATOJ</t>
  </si>
  <si>
    <t>ADMINISTRATIVONTG</t>
  </si>
  <si>
    <t>LOGÍSRQC</t>
  </si>
  <si>
    <t>LOGISRQC</t>
  </si>
  <si>
    <t>CAMORAB</t>
  </si>
  <si>
    <t>GCHAVEZO</t>
  </si>
  <si>
    <t xml:space="preserve">ECIDC </t>
  </si>
  <si>
    <t>ECIDC</t>
  </si>
  <si>
    <t>PSALINASV</t>
  </si>
  <si>
    <t>SCORTES</t>
  </si>
  <si>
    <t xml:space="preserve">CMUENAC </t>
  </si>
  <si>
    <t>MMORALESF</t>
  </si>
  <si>
    <t xml:space="preserve">COLAVE </t>
  </si>
  <si>
    <t xml:space="preserve">CPTORRESF </t>
  </si>
  <si>
    <t>JPJELDRESS</t>
  </si>
  <si>
    <t>MSERRANOI</t>
  </si>
  <si>
    <t>PVRAMIREZA</t>
  </si>
  <si>
    <t>884B9W3</t>
  </si>
  <si>
    <t>CNC112QD3H</t>
  </si>
  <si>
    <t>R9-11555C</t>
  </si>
  <si>
    <t>5CD1463M7L</t>
  </si>
  <si>
    <t>0B4WHCJR901809A</t>
  </si>
  <si>
    <t>CNC121NX8X</t>
  </si>
  <si>
    <t>VN-OMDK14WS700-3CP-638U-A0S</t>
  </si>
  <si>
    <t>93589W3</t>
  </si>
  <si>
    <t>ZZPCH4ZJ700251J</t>
  </si>
  <si>
    <t>H5T79W3</t>
  </si>
  <si>
    <t>2ML99W3</t>
  </si>
  <si>
    <t>CN-014KON-74445-026-AK3U</t>
  </si>
  <si>
    <t>5CD4038PS7</t>
  </si>
  <si>
    <t>4W8B9W3</t>
  </si>
  <si>
    <t>5CD236FG9R</t>
  </si>
  <si>
    <t>3CQ137CRKF</t>
  </si>
  <si>
    <t>DML99W3</t>
  </si>
  <si>
    <t>4X3ZH4TW203935P</t>
  </si>
  <si>
    <t>PF-5EXFS</t>
  </si>
  <si>
    <t>ZZPCH4ZK701562F</t>
  </si>
  <si>
    <t>ZHK0MDWR</t>
  </si>
  <si>
    <t>MDJR634Q40</t>
  </si>
  <si>
    <t>CN-0101CF-TV200-3AH-1L7U-A01</t>
  </si>
  <si>
    <t>5EZ1H4</t>
  </si>
  <si>
    <t>5CD30855DG</t>
  </si>
  <si>
    <t>CNC145P3B3</t>
  </si>
  <si>
    <t>H4J89W3</t>
  </si>
  <si>
    <t>R9-136YT0</t>
  </si>
  <si>
    <t>5CD207HDLH</t>
  </si>
  <si>
    <t>Mac</t>
  </si>
  <si>
    <t>F2422H</t>
  </si>
  <si>
    <t>LENOVO THINKPAD L13 YOGA</t>
  </si>
  <si>
    <t>S24D400GAL</t>
  </si>
  <si>
    <t>T24H315HLB</t>
  </si>
  <si>
    <t>LE171L</t>
  </si>
  <si>
    <t>LS24F350FHLXZS</t>
  </si>
  <si>
    <t>G24101</t>
  </si>
  <si>
    <t>PROBOOK 440 14 INCH G10</t>
  </si>
  <si>
    <t>A2691</t>
  </si>
  <si>
    <t>TRINKPAD EJ4 GEN5</t>
  </si>
  <si>
    <t>THINKPAD D13 YOGA</t>
  </si>
  <si>
    <t xml:space="preserve">SAN BERNARDO </t>
  </si>
  <si>
    <t xml:space="preserve">MANTENIMIENTO Y DISTRIBUCIÓN </t>
  </si>
  <si>
    <t>LOGISTICA</t>
  </si>
  <si>
    <t>ATENCIÓN USUARIO</t>
  </si>
  <si>
    <t>ATENCIÓN DE USUARIOS</t>
  </si>
  <si>
    <t xml:space="preserve">ATENCIÓN AL USUARIO </t>
  </si>
  <si>
    <t xml:space="preserve">COMPRAS </t>
  </si>
  <si>
    <t xml:space="preserve">CALIDAD DE SERVICIO </t>
  </si>
  <si>
    <t xml:space="preserve">GESTIONES </t>
  </si>
  <si>
    <t>GESTIONES</t>
  </si>
  <si>
    <t xml:space="preserve">GERENCIA </t>
  </si>
  <si>
    <t>MEDICIÓN REPORTE</t>
  </si>
  <si>
    <t xml:space="preserve">PLANIFICACIÓN </t>
  </si>
  <si>
    <t>ATENCIÓN CLIENTES</t>
  </si>
  <si>
    <t xml:space="preserve">ATENCIÓN AL CLIENTE </t>
  </si>
  <si>
    <t>210000048839-0000</t>
  </si>
  <si>
    <t>210000061623-0000</t>
  </si>
  <si>
    <t>https://drive.google.com/open?id=1Sw1Fjo5dN8khYGhcumScbB-uN1CJjXTa</t>
  </si>
  <si>
    <t>https://drive.google.com/open?id=1mwTJKDuOxUlXPVl7zokZwb2vuvNqXRfI</t>
  </si>
  <si>
    <t>https://drive.google.com/open?id=1zv9mfmgSXocOfTuLuh_hNGTfegOO9VtE</t>
  </si>
  <si>
    <t>https://drive.google.com/open?id=1u5Ketskn2T8UAOptSNzMuq1W6IOqZU78</t>
  </si>
  <si>
    <t>https://drive.google.com/open?id=1_vjp6iOagv4yZDVrmkVWXvLseaybMTG6</t>
  </si>
  <si>
    <t>https://drive.google.com/open?id=1cM4NYLoU28nni1fXs-eVaCqkvdqi0mlY</t>
  </si>
  <si>
    <t>https://drive.google.com/open?id=1T7ht7DrBwSwxqp8lhSC-JER3HA9EhXwx</t>
  </si>
  <si>
    <t>https://drive.google.com/open?id=1dJB9ILqgA0xrWYZzI7Ms6ks1LibeK5ep</t>
  </si>
  <si>
    <t>https://drive.google.com/open?id=1Dp1urliGCe9G9IVqdZHVgcvECWCG8GqC</t>
  </si>
  <si>
    <t>https://drive.google.com/open?id=15AAbo6JhsPwOpsf2V1K-F1tDXF-vUe07</t>
  </si>
  <si>
    <t>https://drive.google.com/open?id=1C5beDcsz0AH8QD8DjnAuV8wNU3dzbaws</t>
  </si>
  <si>
    <t>https://drive.google.com/open?id=1Prq3FrErMwtgPBEaPyxrGCx2LXEZzQOS</t>
  </si>
  <si>
    <t>https://drive.google.com/open?id=18MCZT99lyzr2Vn9YaEekTGhcV40XXXcZ</t>
  </si>
  <si>
    <t>https://drive.google.com/open?id=1Sg1DMRhlJF7oRJCcQsWqve5fb7WOJghy</t>
  </si>
  <si>
    <t>https://drive.google.com/open?id=1sug3kL1Kk7tbp3x_z2L9e7NJVcZNkL2A</t>
  </si>
  <si>
    <t>https://drive.google.com/open?id=109_xJiZATWEKEOoR0zMkIde9OCoscTNd</t>
  </si>
  <si>
    <t>https://drive.google.com/open?id=1sM7C3IDG3DfnJUPTVzU9NaYmAqQXDqiN</t>
  </si>
  <si>
    <t>https://drive.google.com/open?id=1Iq9cRBYqGDePc8JDS5GT_ww9g6VVX4Dv</t>
  </si>
  <si>
    <t>https://drive.google.com/open?id=1TA61hEqJJc7sBlHrdbHk1SjFAX9BcO_0</t>
  </si>
  <si>
    <t>https://drive.google.com/open?id=1wey3n1VMyN7faEM5alHU3eszXsWAta6v</t>
  </si>
  <si>
    <t>https://drive.google.com/open?id=1KhjjwhrKDGTIaA1jDQYT6qFtM0ubHmd2</t>
  </si>
  <si>
    <t>https://drive.google.com/open?id=1PUlQy-L6krto93RqQO5qrtA0s9jubtYG</t>
  </si>
  <si>
    <t>https://drive.google.com/open?id=1paHqXKOS2M-owmYKkSrXFsLeId2gwdoa</t>
  </si>
  <si>
    <t>https://drive.google.com/open?id=1bwvBQ4x1oTVk_R77Q6SMTJ77SNzY7WRm</t>
  </si>
  <si>
    <t>https://drive.google.com/open?id=10N5YaLOoFxihSm2-oXm2BLcl0mMQgwYK</t>
  </si>
  <si>
    <t>https://drive.google.com/open?id=1QCF10F4S73csVQxjwejGGMcPUDw1Gfxg</t>
  </si>
  <si>
    <t>https://drive.google.com/open?id=16fidT4BYw3bfUbbFlD-gd18nHhc9iaCP</t>
  </si>
  <si>
    <t>https://drive.google.com/open?id=1coG2B69JPL21NE6anpEZNivPCkrZZYhm</t>
  </si>
  <si>
    <t>https://drive.google.com/open?id=17YNiwsq6XgICBMx4WDrVeueasERSFxvc</t>
  </si>
  <si>
    <t>https://drive.google.com/open?id=1BWW3Lmqfp-ZjYl9_46x83y11FOTIeMY-</t>
  </si>
  <si>
    <t>https://drive.google.com/open?id=1NxkaQOAV4ub9DLj8SmRr1Lfg8v5oqYBp</t>
  </si>
  <si>
    <t>https://drive.google.com/open?id=1bYFBDU-9VhMZ22iE5Y7gWWFWrEWT-o1o</t>
  </si>
  <si>
    <t>https://drive.google.com/open?id=1CQupqL5m2TU73o6BnqpYuNdfR6PCV4sm</t>
  </si>
  <si>
    <t>https://drive.google.com/open?id=1pVyibVYApqIe-G7Ra1zzFuPPjzjUJWgT</t>
  </si>
  <si>
    <t>https://drive.google.com/open?id=1jEI5eDmhdMMjA6REWPQTN3vLLHZUh9jv</t>
  </si>
  <si>
    <t>https://drive.google.com/open?id=1M_d_z7aH_PY6htWBdB1w3kS849IYCTdd</t>
  </si>
  <si>
    <t>https://drive.google.com/open?id=1WjaSx8CEoMh8hhKk0yYNTV3AnRbYye1E</t>
  </si>
  <si>
    <t>https://drive.google.com/open?id=1y8ls5Xl51CxwHhlcq6WAOsz5JfQdukRp</t>
  </si>
  <si>
    <t>https://drive.google.com/open?id=1pDMsBBytlmtLokhi5swJACvqYS9dP2lA</t>
  </si>
  <si>
    <t>https://drive.google.com/open?id=1wCO34Uzc0ImrZdoZWGyxNclPbaVA2J9Z</t>
  </si>
  <si>
    <t>https://drive.google.com/open?id=1BpJZgZYI6sz7Tx30Qlq8hfGWGrpbUSuf</t>
  </si>
  <si>
    <t>JORGE ANTONIO MIÑO CARREÑO</t>
  </si>
  <si>
    <t>FERNANDA JAVIERA CERDA MUÑOZ</t>
  </si>
  <si>
    <t>RODRIGO ANTONIO QUIROZ CALDERON</t>
  </si>
  <si>
    <t xml:space="preserve">CONSUELO SOTO LÓPEZ </t>
  </si>
  <si>
    <t xml:space="preserve">JUAN EDUARDO RABELLO RODRÍGUEZ </t>
  </si>
  <si>
    <t xml:space="preserve">ESTEBAN GENARO GIROLAMO PESCE SANCHEZ </t>
  </si>
  <si>
    <t xml:space="preserve">CARLOS ALBERTO MORA BARRERA </t>
  </si>
  <si>
    <t>GONZALO ENRIQUE CHÁVEZ OLMOS</t>
  </si>
  <si>
    <t>EDGARDO ALBERTO CID CRISOSTO</t>
  </si>
  <si>
    <t>PABLO ANDRÉS SALINAS VILLALON</t>
  </si>
  <si>
    <t>SANDRA TELMA CORTES ULLOA</t>
  </si>
  <si>
    <t xml:space="preserve">CRISTIAN ANDRÉS MUENA CARVAJAL </t>
  </si>
  <si>
    <t xml:space="preserve">CRISTIAN ANDRÉS MUENA </t>
  </si>
  <si>
    <t>JORGE ANDRÉS GUAJARDO CANIUMAN</t>
  </si>
  <si>
    <t>MARIANO ROBERTO MORALES FERRADA</t>
  </si>
  <si>
    <t xml:space="preserve">CHRISTIAN FRANCISCO OLAVE TORRES </t>
  </si>
  <si>
    <t>CHRISTIAN FRANCISCO OLAVE TORRES</t>
  </si>
  <si>
    <t>JUAN PABLO JELDRES SALINAS</t>
  </si>
  <si>
    <t>MARITZA PAULINA SERRANO INOSTROZA</t>
  </si>
  <si>
    <t>PAMELA VERÓNICA RAMÍREZ ANABALON</t>
  </si>
  <si>
    <t>PAULA ANDREA CADENAS ARAYA</t>
  </si>
  <si>
    <t>PACADENASA</t>
  </si>
  <si>
    <t>JORGE ALBERTO  FORNES CASTILLO</t>
  </si>
  <si>
    <t>JFORNES</t>
  </si>
  <si>
    <t>RODRIGO ANTONIO URZUA MATURANA</t>
  </si>
  <si>
    <t>CATHERINE SOLANGE ROJAS MARTINEZ</t>
  </si>
  <si>
    <t>MATIAS DANTE GALLARDO HORMAZABAL</t>
  </si>
  <si>
    <t>210000020296-0000</t>
  </si>
  <si>
    <t>210000063761-0000</t>
  </si>
  <si>
    <t>210000066380-0000</t>
  </si>
  <si>
    <t>210000066383-0000</t>
  </si>
  <si>
    <t>Sin nro</t>
  </si>
  <si>
    <t>210000060012-0000</t>
  </si>
  <si>
    <t>210000029706-0000</t>
  </si>
  <si>
    <t>210000066349-0000</t>
  </si>
  <si>
    <t>210000062826-0000</t>
  </si>
  <si>
    <t>CGE003839</t>
  </si>
  <si>
    <t>CGE005188</t>
  </si>
  <si>
    <t>CGE010792</t>
  </si>
  <si>
    <t>CGE010789</t>
  </si>
  <si>
    <t>CGE003806</t>
  </si>
  <si>
    <t>CGE003843</t>
  </si>
  <si>
    <t>CGE003974</t>
  </si>
  <si>
    <t>CGE010823</t>
  </si>
  <si>
    <t>CGE004043</t>
  </si>
  <si>
    <t>CGE003838</t>
  </si>
  <si>
    <t>VIGILANTE_NATALES</t>
  </si>
  <si>
    <t>PATRICIO IVAN GOMEZ VERA</t>
  </si>
  <si>
    <t>ABEL ARMANDO VARGAS BORQUEZ</t>
  </si>
  <si>
    <t>CRISTIAN JAVIER PEREZ BRONCHEUR</t>
  </si>
  <si>
    <t>OPERADOR NATALES</t>
  </si>
  <si>
    <t>FERNANDO ROMAN SILVA HERNANDEZ</t>
  </si>
  <si>
    <t>PIGOMEZV</t>
  </si>
  <si>
    <t>AAVARGASB</t>
  </si>
  <si>
    <t>SINUSUARIO</t>
  </si>
  <si>
    <t>CJPEREZB</t>
  </si>
  <si>
    <t>OPERADORNAT</t>
  </si>
  <si>
    <t>FRSILVAH</t>
  </si>
  <si>
    <t>CN-0N300H-64180-044-0PCH</t>
  </si>
  <si>
    <t>J3NZ704</t>
  </si>
  <si>
    <t>MPGDJ4D</t>
  </si>
  <si>
    <t>MP2GC905</t>
  </si>
  <si>
    <t>5CG74962SH</t>
  </si>
  <si>
    <t>MJ0EJZ1K</t>
  </si>
  <si>
    <t>MJ0AX40X</t>
  </si>
  <si>
    <t>MP2GDJ0J</t>
  </si>
  <si>
    <t>4X3ZH4TW205737V</t>
  </si>
  <si>
    <t>5CG0096GJN</t>
  </si>
  <si>
    <t>DTJ3NZ704</t>
  </si>
  <si>
    <t>E1709wc</t>
  </si>
  <si>
    <t>AV. ESPAÑA 1797</t>
  </si>
  <si>
    <t>PUERTO NATALES</t>
  </si>
  <si>
    <t>Optiplex sff 7010</t>
  </si>
  <si>
    <t>AV.ESPAÑA 1797</t>
  </si>
  <si>
    <t>AIOMPGDJ4D</t>
  </si>
  <si>
    <t>Thinkcentre</t>
  </si>
  <si>
    <t>AIOMP2GC905</t>
  </si>
  <si>
    <t>NB5CG74962SH</t>
  </si>
  <si>
    <t>Elitebook 820</t>
  </si>
  <si>
    <t>DTMJ0EJZ1K</t>
  </si>
  <si>
    <t>DTMJ0AX40X</t>
  </si>
  <si>
    <t>AIOMP2GDJ0J</t>
  </si>
  <si>
    <t>Thinkcentre neo</t>
  </si>
  <si>
    <t>NB5CG0096GJN</t>
  </si>
  <si>
    <t>Elitebook 840</t>
  </si>
  <si>
    <t>RICARDO KRUGER 257</t>
  </si>
  <si>
    <t>NB5CD30855DG</t>
  </si>
  <si>
    <t>ERNESTO JAVIER PEÑAFIEL MORGAN</t>
  </si>
  <si>
    <t>LORENA LUCILA MONTECINOS QUEZADA</t>
  </si>
  <si>
    <t>CLAUDIO ALEX ESCALONA MIRANDA</t>
  </si>
  <si>
    <t>CARLOS ALBERTO MORA BARRERA</t>
  </si>
  <si>
    <t>JUAN FRANCISCO ESTRADA ACEVEDO</t>
  </si>
  <si>
    <t>PAOLA JESSICA WALKER FLORES</t>
  </si>
  <si>
    <t>GONZALO ENRIQUE CHAVEZ OLMOS</t>
  </si>
  <si>
    <t>DANIEL ANTONIO FREDES ROSALES</t>
  </si>
  <si>
    <t>CAROLINA DEL PILAR MEJIAS CARABANTES</t>
  </si>
  <si>
    <t>JIMMY RICHARD TRUJILLO ORTIZ</t>
  </si>
  <si>
    <t>GLADYS SOLEDAD AROS LEAL</t>
  </si>
  <si>
    <t>RICARDO ALEJANDRO WALKER SAAVEDRA</t>
  </si>
  <si>
    <t>JORGE ALBERTO DIAZ CABRE</t>
  </si>
  <si>
    <t>CARLOS FELIPE MORA CONTRERAS</t>
  </si>
  <si>
    <t>MANUEL ALEJANDRO MACHUCA ALARCON</t>
  </si>
  <si>
    <t>CESAR MIRA SAEZ</t>
  </si>
  <si>
    <t>HECTOR MENARES ESPINOZA</t>
  </si>
  <si>
    <t>JORGE ANDRES MUÑOZ SEPULVEDA</t>
  </si>
  <si>
    <t>PABLO ANDRES SECCIA ARRIAZA</t>
  </si>
  <si>
    <t>GABRIELA ARIADNE ALBORNOZ ORTIZ</t>
  </si>
  <si>
    <t>MARIA ISABEL GROGG MORALES</t>
  </si>
  <si>
    <t>PAMELA VERONICA RAMIREZ ANABALON</t>
  </si>
  <si>
    <t>CRISTIAN ANDRES MUENA CARVAJAL</t>
  </si>
  <si>
    <t>JESSICA OLGA MONTECINOS BADILLA</t>
  </si>
  <si>
    <t>FRANCISCO RAMON GUZMAN CONTRERAS</t>
  </si>
  <si>
    <t>JONATHAN FRANCISCO INZUNZA GAVILAN</t>
  </si>
  <si>
    <t>MARIO JAVIER BORQUEZ ROSAS</t>
  </si>
  <si>
    <t>PABLO ANDRES SALINAS VILLALON</t>
  </si>
  <si>
    <t>ELIZABETH DE LOURDES ORELLANA FUENTES</t>
  </si>
  <si>
    <t>MARIA ANTONIETA BUSTAMANTE RIQUELME</t>
  </si>
  <si>
    <t>MATIAS IGNACIO SEBASTIAN ORTIZ SANTOS</t>
  </si>
  <si>
    <t>ESTEBAN GENARO GIROLAMO PESCE SANCHEZ</t>
  </si>
  <si>
    <t>DANIEL ALEJANDRO SOTO ALQUINTA</t>
  </si>
  <si>
    <t>JUAN EDUARDO RABELLO RODRIGUEZ</t>
  </si>
  <si>
    <t>MATIAS JUAN HEPP VALENZUELA</t>
  </si>
  <si>
    <t>URSULA SOLANGE MELLA ESPINOZA</t>
  </si>
  <si>
    <t>MARIO LUIS GALLO PEÑALOZA</t>
  </si>
  <si>
    <t>OSCAR SEBASTIAN SAN MARTIN AGUIRRE</t>
  </si>
  <si>
    <t>CAROLINA ANDREA RIVAS CADIZ</t>
  </si>
  <si>
    <t>ADOLFO ENRIQUE ALVARADO JELDRES</t>
  </si>
  <si>
    <t>SERGIO ANDRES FLORES OLIVARES</t>
  </si>
  <si>
    <t>MARGARITA DEL CARMEN ROJAS PARADA</t>
  </si>
  <si>
    <t>ROGELIO ENRIQUE VIELMA GUZMAN</t>
  </si>
  <si>
    <t>RUTH HUANCA MAMANI</t>
  </si>
  <si>
    <t>JOSE MANUEL VERGARA ARCIERI</t>
  </si>
  <si>
    <t>ENRIQUE ABRAHAM ARAVENA CIFUENTES</t>
  </si>
  <si>
    <t>KAREN NATHALIA PAVEZ FUENTES</t>
  </si>
  <si>
    <t>XIMENA DEL CARMEN SOTO FUENTES</t>
  </si>
  <si>
    <t>CLAUDIA XIMENA CARCAMO MANSILLA</t>
  </si>
  <si>
    <t>TERESA DE JESUS PEREZ VIDAL</t>
  </si>
  <si>
    <t>MARIA TERESA VERGARA ABURTO</t>
  </si>
  <si>
    <t>VICTOR HUGO RUIZ FICA</t>
  </si>
  <si>
    <t>YOSELYNE ANDREA CASTRO RIVERA</t>
  </si>
  <si>
    <t>ROBERT MICHAEL SILVA MIRANDA</t>
  </si>
  <si>
    <t>BORIS EDUARDO MIRANDA PEREZ</t>
  </si>
  <si>
    <t>MARCO ANTONIO SAEZ VARGAS</t>
  </si>
  <si>
    <t>MARCIA LORENA AHUMADA ARIS</t>
  </si>
  <si>
    <t>HECTOR IGNACIO BARRIA MUÑOZ</t>
  </si>
  <si>
    <t>HECTOR ANDRES HERRERA ESPINOZA</t>
  </si>
  <si>
    <t>TANYA MOYA LOBOS</t>
  </si>
  <si>
    <t>NELSON GASTON ANTILLANCA ESPINA</t>
  </si>
  <si>
    <t>FRANCISCO JOSE GALLEGOS GONZALEZ</t>
  </si>
  <si>
    <t>MANUEL NICOLAS SEPULVEDA JAMETT</t>
  </si>
  <si>
    <t>LEONARDO JORQUERA OROSTICA</t>
  </si>
  <si>
    <t>MARICELA VILLANUEVA CASTILLO</t>
  </si>
  <si>
    <t>CARLOS ZUÑIGA AGUIRRE</t>
  </si>
  <si>
    <t>FELIPE MANUEL GONZALEZ MENA</t>
  </si>
  <si>
    <t>ANA CECILIA PACHECO GARRIDO</t>
  </si>
  <si>
    <t>PABLO ANDRES PINO PINO</t>
  </si>
  <si>
    <t>CARLOS MARCELO QUEZADA SOTO</t>
  </si>
  <si>
    <t>CLAUDIA NICOLE CARRIEL NARANJO</t>
  </si>
  <si>
    <t>MILTON LEONARDO HUILIPAN MELIN</t>
  </si>
  <si>
    <t>MANUEL ALEJANDRO CARRASCO RODRIGUEZ</t>
  </si>
  <si>
    <t>GABRIEL FRANCISCO MAREK DEL VALLE</t>
  </si>
  <si>
    <t>DANIELA FERNANDA RODRIGUEZ VIZCARRA</t>
  </si>
  <si>
    <t>NICOLAS ALBERTO GUTIERREZ ZEPEDA</t>
  </si>
  <si>
    <t>CLAUDIO ENRIQUE METAYER GUERRERO</t>
  </si>
  <si>
    <t>CECILIA ANDREA OSORIO SANTIS</t>
  </si>
  <si>
    <t>RONNY ALEXIS TAPIA UGALDE</t>
  </si>
  <si>
    <t>VALERIA DEL ROCIO OLIVOS VALENZUELA</t>
  </si>
  <si>
    <t>CARLA SOLANGE ORTEGA URIBE</t>
  </si>
  <si>
    <t>JORGE LUIS CARRASCO FERNANDEZ</t>
  </si>
  <si>
    <t>MARIA EUGENIA SILVA BLANCO</t>
  </si>
  <si>
    <t>PABLO CESAR GARRIDO CARRASCO</t>
  </si>
  <si>
    <t>JAVIERA VALENCIA ZAMORANO</t>
  </si>
  <si>
    <t xml:space="preserve"> LUIS SEBASTIAN</t>
  </si>
  <si>
    <t>CECILIA ANDREA REYES BARAONA</t>
  </si>
  <si>
    <t>GLORIA LISSETTE ORTIZ NAVARRO</t>
  </si>
  <si>
    <t>EPENAFIELM</t>
  </si>
  <si>
    <t>PJWALKERF</t>
  </si>
  <si>
    <t>DFREDESR</t>
  </si>
  <si>
    <t>CMEJIASC</t>
  </si>
  <si>
    <t>RWALKERS</t>
  </si>
  <si>
    <t>CFMORAC</t>
  </si>
  <si>
    <t>CDMIRAS</t>
  </si>
  <si>
    <t>MIGROGG</t>
  </si>
  <si>
    <t>CMUENAC</t>
  </si>
  <si>
    <t>JMONTECINOSB</t>
  </si>
  <si>
    <t>JFINZUNZAG</t>
  </si>
  <si>
    <t>MBORQUEZ</t>
  </si>
  <si>
    <t>SEMARQUEZG</t>
  </si>
  <si>
    <t>MBUSTAMANTER</t>
  </si>
  <si>
    <t>MIORTIZS</t>
  </si>
  <si>
    <t>MJHEPPV</t>
  </si>
  <si>
    <t>UMELLAE</t>
  </si>
  <si>
    <t>MGALLOP</t>
  </si>
  <si>
    <t>SAFLORESO</t>
  </si>
  <si>
    <t>VCRANGELP</t>
  </si>
  <si>
    <t>REVIELMAG2</t>
  </si>
  <si>
    <t>JMVERGARAA</t>
  </si>
  <si>
    <t>KNPAVEZF</t>
  </si>
  <si>
    <t>XSOTO</t>
  </si>
  <si>
    <t>CXCARCAMOM</t>
  </si>
  <si>
    <t>MTVERGARAA</t>
  </si>
  <si>
    <t>VHRUIZF</t>
  </si>
  <si>
    <t>JACASTROR</t>
  </si>
  <si>
    <t>RMSILVAM</t>
  </si>
  <si>
    <t>CGUARDERAO</t>
  </si>
  <si>
    <t>MASAEZV</t>
  </si>
  <si>
    <t>MAHUMADA</t>
  </si>
  <si>
    <t>TGMOYAL</t>
  </si>
  <si>
    <t>FGALLEGOSG</t>
  </si>
  <si>
    <t>LDJORQUERAO</t>
  </si>
  <si>
    <t>MMVILLANUEVA</t>
  </si>
  <si>
    <t>CEZUNIGAA</t>
  </si>
  <si>
    <t>APACHECOG</t>
  </si>
  <si>
    <t>CNCARRIELN</t>
  </si>
  <si>
    <t>MLHUILIPANM</t>
  </si>
  <si>
    <t>MCARRASCO</t>
  </si>
  <si>
    <t>GMAREKD</t>
  </si>
  <si>
    <t>DFRODRIGUEZV</t>
  </si>
  <si>
    <t>CAOSORIOS</t>
  </si>
  <si>
    <t>RTAPIAU</t>
  </si>
  <si>
    <t>CSORTEGAU</t>
  </si>
  <si>
    <t>JLCARRASCOF</t>
  </si>
  <si>
    <t>MESILVAB</t>
  </si>
  <si>
    <t>PGARRIDOC</t>
  </si>
  <si>
    <t>JJVALENCIAZ</t>
  </si>
  <si>
    <t>LSBRANDJ</t>
  </si>
  <si>
    <t>NB72K64M8</t>
  </si>
  <si>
    <t>NB93R25Q6</t>
  </si>
  <si>
    <t>NB58H93L2</t>
  </si>
  <si>
    <t>NB64N81V7</t>
  </si>
  <si>
    <t>NB39Z72C5</t>
  </si>
  <si>
    <t>NB84D26X9</t>
  </si>
  <si>
    <t>NB57P41B3</t>
  </si>
  <si>
    <t>NB63J85T4</t>
  </si>
  <si>
    <t>NB91M47K2</t>
  </si>
  <si>
    <t>NB82L59N6</t>
  </si>
  <si>
    <t>NB74Q38W1</t>
  </si>
  <si>
    <t>NB65X92J7</t>
  </si>
  <si>
    <t>NB39H84F5</t>
  </si>
  <si>
    <t>NB72K41M8</t>
  </si>
  <si>
    <t>NB83N57R2</t>
  </si>
  <si>
    <t>NB94T63V9</t>
  </si>
  <si>
    <t>NB58C72Q4</t>
  </si>
  <si>
    <t>NB61P85D7</t>
  </si>
  <si>
    <t>NB47L93X5</t>
  </si>
  <si>
    <t>NB82M64N1</t>
  </si>
  <si>
    <t>NB95J72K3</t>
  </si>
  <si>
    <t>NB63R81W9</t>
  </si>
  <si>
    <t>NB74H59C2</t>
  </si>
  <si>
    <t>NB38T92L6</t>
  </si>
  <si>
    <t>NB57N41X8</t>
  </si>
  <si>
    <t>NB93K85M4</t>
  </si>
  <si>
    <t>NB62P47Q1</t>
  </si>
  <si>
    <t>NB85J39V7</t>
  </si>
  <si>
    <t>NB74C82D5</t>
  </si>
  <si>
    <t>NB91X63H2</t>
  </si>
  <si>
    <t>NB58T94N6</t>
  </si>
  <si>
    <t>NB83R72W4</t>
  </si>
  <si>
    <t>NB61L85K9</t>
  </si>
  <si>
    <t>NB47M93C2</t>
  </si>
  <si>
    <t>NB5XZ47291KM</t>
  </si>
  <si>
    <t>NB5PL83920RT</t>
  </si>
  <si>
    <t>NB5JK58274QV</t>
  </si>
  <si>
    <t>NB5RT64019WX</t>
  </si>
  <si>
    <t>NB5QW39275AZ</t>
  </si>
  <si>
    <t>NB5LM84726BN</t>
  </si>
  <si>
    <t>NB5FG57341YU</t>
  </si>
  <si>
    <t>NB5YU63985PO</t>
  </si>
  <si>
    <t>NB5AZ91472CV</t>
  </si>
  <si>
    <t>NB5CV82593TR</t>
  </si>
  <si>
    <t>NB5TR74938BN</t>
  </si>
  <si>
    <t>NB5BN65920OP</t>
  </si>
  <si>
    <t>NB5OP39481SD</t>
  </si>
  <si>
    <t>NB5SD72149WX</t>
  </si>
  <si>
    <t>NB5WX83957KL</t>
  </si>
  <si>
    <t>NB5KL94726JM</t>
  </si>
  <si>
    <t>NB5JM58273ZR</t>
  </si>
  <si>
    <t>NB5ZR61958HY</t>
  </si>
  <si>
    <t>NB5HY47935QT</t>
  </si>
  <si>
    <t>NB5QT82964VG</t>
  </si>
  <si>
    <t>NB5VG95723FA</t>
  </si>
  <si>
    <t>NB5FA63981EO</t>
  </si>
  <si>
    <t>NB5EO74952UC</t>
  </si>
  <si>
    <t>NB5UC38927IB</t>
  </si>
  <si>
    <t>NB5IB57941DY</t>
  </si>
  <si>
    <t>NB5DY93185SN</t>
  </si>
  <si>
    <t>NB5SN62479WR</t>
  </si>
  <si>
    <t>NB5WR85392LO</t>
  </si>
  <si>
    <t>NB5LO74928KP</t>
  </si>
  <si>
    <t>NB5KP91364MJ</t>
  </si>
  <si>
    <t>NB5MJ58947QZ</t>
  </si>
  <si>
    <t>NB5QZ83729VG</t>
  </si>
  <si>
    <t>NB5VG61958FA</t>
  </si>
  <si>
    <t>NB5FA47932EO</t>
  </si>
  <si>
    <t>NB5EO82964UC</t>
  </si>
  <si>
    <t>NB5UC95723IB</t>
  </si>
  <si>
    <t>NB5IB63981DY</t>
  </si>
  <si>
    <t>NB5DY74952SN</t>
  </si>
  <si>
    <t>NB5SN38927WR</t>
  </si>
  <si>
    <t>NB5WR57941LO</t>
  </si>
  <si>
    <t>NB5LO93185KP</t>
  </si>
  <si>
    <t>NB5KP62479MJ</t>
  </si>
  <si>
    <t>NB5MJ85392QZ</t>
  </si>
  <si>
    <t>NB5QZ74928VG</t>
  </si>
  <si>
    <t>NB5VG91364FA</t>
  </si>
  <si>
    <t>NB5FA58947EO</t>
  </si>
  <si>
    <t>NB5EO83729UC</t>
  </si>
  <si>
    <t>NB5UC61958IB</t>
  </si>
  <si>
    <t>NB5IB47932DY</t>
  </si>
  <si>
    <t>NB5DY82964SN</t>
  </si>
  <si>
    <t>NB5SN95723WR</t>
  </si>
  <si>
    <t>NB5WR63981LO</t>
  </si>
  <si>
    <t>NB5LO74952KP</t>
  </si>
  <si>
    <t>NB5KP38927MJ</t>
  </si>
  <si>
    <t>NB5MJ57941QZ</t>
  </si>
  <si>
    <t>PROBOOK 440 G11</t>
  </si>
  <si>
    <t>PROBOOK 440 G12</t>
  </si>
  <si>
    <t>PROBOOK 440 G13</t>
  </si>
  <si>
    <t>PROBOOK 440 G14</t>
  </si>
  <si>
    <t>PROBOOK 440 G15</t>
  </si>
  <si>
    <t>PROBOOK 440 G16</t>
  </si>
  <si>
    <t>PROBOOK 440 G17</t>
  </si>
  <si>
    <t>PROBOOK 440 G18</t>
  </si>
  <si>
    <t>PROBOOK 440 G19</t>
  </si>
  <si>
    <t>PROBOOK 440 G20</t>
  </si>
  <si>
    <t>PROBOOK 440 G21</t>
  </si>
  <si>
    <t>PROBOOK 440 G22</t>
  </si>
  <si>
    <t>PROBOOK 440 G23</t>
  </si>
  <si>
    <t>PROBOOK 440 G24</t>
  </si>
  <si>
    <t>PROBOOK 440 G25</t>
  </si>
  <si>
    <t>PROBOOK 440 G26</t>
  </si>
  <si>
    <t>PROBOOK 440 G27</t>
  </si>
  <si>
    <t>PROBOOK 440 G28</t>
  </si>
  <si>
    <t>PROBOOK 440 G29</t>
  </si>
  <si>
    <t>PROBOOK 440 G30</t>
  </si>
  <si>
    <t>PROBOOK 440 G31</t>
  </si>
  <si>
    <t>PROBOOK 440 G32</t>
  </si>
  <si>
    <t>PROBOOK 440 G33</t>
  </si>
  <si>
    <t>PROBOOK 440 G34</t>
  </si>
  <si>
    <t>PROBOOK 440 G35</t>
  </si>
  <si>
    <t>PROBOOK 440 G36</t>
  </si>
  <si>
    <t>PROBOOK 440 G37</t>
  </si>
  <si>
    <t>PROBOOK 440 G38</t>
  </si>
  <si>
    <t>PROBOOK 440 G39</t>
  </si>
  <si>
    <t>PROBOOK 440 G40</t>
  </si>
  <si>
    <t>PROBOOK 440 G41</t>
  </si>
  <si>
    <t>PROBOOK 440 G42</t>
  </si>
  <si>
    <t>PROBOOK 440 G43</t>
  </si>
  <si>
    <t>PROBOOK 440 G44</t>
  </si>
  <si>
    <t>PROBOOK 440 G45</t>
  </si>
  <si>
    <t>PROBOOK 440 G46</t>
  </si>
  <si>
    <t>PROBOOK 440 G47</t>
  </si>
  <si>
    <t>PROBOOK 440 G48</t>
  </si>
  <si>
    <t>PROBOOK 440 G49</t>
  </si>
  <si>
    <t>PROBOOK 440 G50</t>
  </si>
  <si>
    <t>PROBOOK 440 G51</t>
  </si>
  <si>
    <t>PROBOOK 440 G52</t>
  </si>
  <si>
    <t>PROBOOK 440 G53</t>
  </si>
  <si>
    <t>PROBOOK 440 G54</t>
  </si>
  <si>
    <t>PROBOOK 440 G55</t>
  </si>
  <si>
    <t>PROBOOK 440 G56</t>
  </si>
  <si>
    <t>PROBOOK 440 G57</t>
  </si>
  <si>
    <t>PROBOOK 440 G58</t>
  </si>
  <si>
    <t>PROBOOK 440 G59</t>
  </si>
  <si>
    <t>PROBOOK 440 G60</t>
  </si>
  <si>
    <t>PROBOOK 440 G61</t>
  </si>
  <si>
    <t>PROBOOK 440 G62</t>
  </si>
  <si>
    <t>PROBOOK 440 G63</t>
  </si>
  <si>
    <t>PROBOOK 440 G64</t>
  </si>
  <si>
    <t>72K64M8</t>
  </si>
  <si>
    <t>93R25Q6</t>
  </si>
  <si>
    <t>58H93L2</t>
  </si>
  <si>
    <t>64N81V7</t>
  </si>
  <si>
    <t>39Z72C5</t>
  </si>
  <si>
    <t>84D26X9</t>
  </si>
  <si>
    <t>57P41B3</t>
  </si>
  <si>
    <t>63J85T4</t>
  </si>
  <si>
    <t>91M47K2</t>
  </si>
  <si>
    <t>82L59N6</t>
  </si>
  <si>
    <t>74Q38W1</t>
  </si>
  <si>
    <t>65X92J7</t>
  </si>
  <si>
    <t>39H84F5</t>
  </si>
  <si>
    <t>72K41M8</t>
  </si>
  <si>
    <t>83N57R2</t>
  </si>
  <si>
    <t>94T63V9</t>
  </si>
  <si>
    <t>58C72Q4</t>
  </si>
  <si>
    <t>61P85D7</t>
  </si>
  <si>
    <t>47L93X5</t>
  </si>
  <si>
    <t>82M64N1</t>
  </si>
  <si>
    <t>95J72K3</t>
  </si>
  <si>
    <t>63R81W9</t>
  </si>
  <si>
    <t>74H59C2</t>
  </si>
  <si>
    <t>38T92L6</t>
  </si>
  <si>
    <t>57N41X8</t>
  </si>
  <si>
    <t>93K85M4</t>
  </si>
  <si>
    <t>62P47Q1</t>
  </si>
  <si>
    <t>85J39V7</t>
  </si>
  <si>
    <t>74C82D5</t>
  </si>
  <si>
    <t>91X63H2</t>
  </si>
  <si>
    <t>58T94N6</t>
  </si>
  <si>
    <t>83R72W4</t>
  </si>
  <si>
    <t>61L85K9</t>
  </si>
  <si>
    <t>47M93C2</t>
  </si>
  <si>
    <t>30855DG</t>
  </si>
  <si>
    <t>47291KM</t>
  </si>
  <si>
    <t>83920RT</t>
  </si>
  <si>
    <t>58274QV</t>
  </si>
  <si>
    <t>64019WX</t>
  </si>
  <si>
    <t>39275AZ</t>
  </si>
  <si>
    <t>84726BN</t>
  </si>
  <si>
    <t>57341YU</t>
  </si>
  <si>
    <t>63985PO</t>
  </si>
  <si>
    <t>91472CV</t>
  </si>
  <si>
    <t>82593TR</t>
  </si>
  <si>
    <t>74938BN</t>
  </si>
  <si>
    <t>65920OP</t>
  </si>
  <si>
    <t>39481SD</t>
  </si>
  <si>
    <t>72149WX</t>
  </si>
  <si>
    <t>83957KL</t>
  </si>
  <si>
    <t>94726JM</t>
  </si>
  <si>
    <t>58273ZR</t>
  </si>
  <si>
    <t>61958HY</t>
  </si>
  <si>
    <t>47935QT</t>
  </si>
  <si>
    <t>82964VG</t>
  </si>
  <si>
    <t>95723FA</t>
  </si>
  <si>
    <t>63981EO</t>
  </si>
  <si>
    <t>74952UC</t>
  </si>
  <si>
    <t>38927IB</t>
  </si>
  <si>
    <t>57941DY</t>
  </si>
  <si>
    <t>93185SN</t>
  </si>
  <si>
    <t>62479WR</t>
  </si>
  <si>
    <t>85392LO</t>
  </si>
  <si>
    <t>74928KP</t>
  </si>
  <si>
    <t>91364MJ</t>
  </si>
  <si>
    <t>58947QZ</t>
  </si>
  <si>
    <t>83729VG</t>
  </si>
  <si>
    <t>61958FA</t>
  </si>
  <si>
    <t>47932EO</t>
  </si>
  <si>
    <t>82964UC</t>
  </si>
  <si>
    <t>95723IB</t>
  </si>
  <si>
    <t>63981DY</t>
  </si>
  <si>
    <t>74952SN</t>
  </si>
  <si>
    <t>38927WR</t>
  </si>
  <si>
    <t>57941LO</t>
  </si>
  <si>
    <t>93185KP</t>
  </si>
  <si>
    <t>62479MJ</t>
  </si>
  <si>
    <t>85392QZ</t>
  </si>
  <si>
    <t>74928VG</t>
  </si>
  <si>
    <t>91364FA</t>
  </si>
  <si>
    <t>58947EO</t>
  </si>
  <si>
    <t>83729UC</t>
  </si>
  <si>
    <t>61958IB</t>
  </si>
  <si>
    <t>47932DY</t>
  </si>
  <si>
    <t>82964SN</t>
  </si>
  <si>
    <t>95723WR</t>
  </si>
  <si>
    <t>63981LO</t>
  </si>
  <si>
    <t>74952KP</t>
  </si>
  <si>
    <t>38927MJ</t>
  </si>
  <si>
    <t>57941QZ</t>
  </si>
  <si>
    <t>210000010001-0000</t>
  </si>
  <si>
    <t>210000010002-0000</t>
  </si>
  <si>
    <t>210000010003-0000</t>
  </si>
  <si>
    <t>210000010004-0000</t>
  </si>
  <si>
    <t>210000010005-0000</t>
  </si>
  <si>
    <t>210000010006-0000</t>
  </si>
  <si>
    <t>210000010007-0000</t>
  </si>
  <si>
    <t>210000010008-0000</t>
  </si>
  <si>
    <t>210000010009-0000</t>
  </si>
  <si>
    <t>210000010010-0000</t>
  </si>
  <si>
    <t>210000010011-0000</t>
  </si>
  <si>
    <t>210000010012-0000</t>
  </si>
  <si>
    <t>210000010013-0000</t>
  </si>
  <si>
    <t>210000010014-0000</t>
  </si>
  <si>
    <t>210000010015-0000</t>
  </si>
  <si>
    <t>210000010016-0000</t>
  </si>
  <si>
    <t>210000010017-0000</t>
  </si>
  <si>
    <t>210000010018-0000</t>
  </si>
  <si>
    <t>210000010019-0000</t>
  </si>
  <si>
    <t>210000010020-0000</t>
  </si>
  <si>
    <t>210000010021-0000</t>
  </si>
  <si>
    <t>210000010022-0000</t>
  </si>
  <si>
    <t>210000010023-0000</t>
  </si>
  <si>
    <t>210000010024-0000</t>
  </si>
  <si>
    <t>210000010025-0000</t>
  </si>
  <si>
    <t>210000010026-0000</t>
  </si>
  <si>
    <t>210000010027-0000</t>
  </si>
  <si>
    <t>210000010028-0000</t>
  </si>
  <si>
    <t>210000010029-0000</t>
  </si>
  <si>
    <t>210000010030-0000</t>
  </si>
  <si>
    <t>210000010031-0000</t>
  </si>
  <si>
    <t>210000010032-0000</t>
  </si>
  <si>
    <t>210000010033-0000</t>
  </si>
  <si>
    <t>210000010034-0000</t>
  </si>
  <si>
    <t>210000010035-0000</t>
  </si>
  <si>
    <t>210000010036-0000</t>
  </si>
  <si>
    <t>210000010037-0000</t>
  </si>
  <si>
    <t>210000010038-0000</t>
  </si>
  <si>
    <t>210000010039-0000</t>
  </si>
  <si>
    <t>210000010040-0000</t>
  </si>
  <si>
    <t>210000010041-0000</t>
  </si>
  <si>
    <t>210000010042-0000</t>
  </si>
  <si>
    <t>210000010043-0000</t>
  </si>
  <si>
    <t>210000010044-0000</t>
  </si>
  <si>
    <t>210000010045-0000</t>
  </si>
  <si>
    <t>210000010046-0000</t>
  </si>
  <si>
    <t>210000010047-0000</t>
  </si>
  <si>
    <t>210000010048-0000</t>
  </si>
  <si>
    <t>210000010049-0000</t>
  </si>
  <si>
    <t>210000010050-0000</t>
  </si>
  <si>
    <t>210000010051-0000</t>
  </si>
  <si>
    <t>210000010052-0000</t>
  </si>
  <si>
    <t>210000010053-0000</t>
  </si>
  <si>
    <t>210000010054-0000</t>
  </si>
  <si>
    <t>210000010055-0000</t>
  </si>
  <si>
    <t>210000010056-0000</t>
  </si>
  <si>
    <t>210000010057-0000</t>
  </si>
  <si>
    <t>210000010058-0000</t>
  </si>
  <si>
    <t>210000010059-0000</t>
  </si>
  <si>
    <t>210000010060-0000</t>
  </si>
  <si>
    <t>210000010061-0000</t>
  </si>
  <si>
    <t>210000010062-0000</t>
  </si>
  <si>
    <t>210000010063-0000</t>
  </si>
  <si>
    <t>210000010064-0000</t>
  </si>
  <si>
    <t>210000010065-0000</t>
  </si>
  <si>
    <t>210000010066-0000</t>
  </si>
  <si>
    <t>210000010067-0000</t>
  </si>
  <si>
    <t>210000010068-0000</t>
  </si>
  <si>
    <t>210000010069-0000</t>
  </si>
  <si>
    <t>210000010070-0000</t>
  </si>
  <si>
    <t>210000010071-0000</t>
  </si>
  <si>
    <t>210000010072-0000</t>
  </si>
  <si>
    <t>210000010073-0000</t>
  </si>
  <si>
    <t>210000010074-0000</t>
  </si>
  <si>
    <t>210000010075-0000</t>
  </si>
  <si>
    <t>210000010076-0000</t>
  </si>
  <si>
    <t>210000010077-0000</t>
  </si>
  <si>
    <t>210000010078-0000</t>
  </si>
  <si>
    <t>210000010079-0000</t>
  </si>
  <si>
    <t>210000010080-0000</t>
  </si>
  <si>
    <t>210000010081-0000</t>
  </si>
  <si>
    <t>210000010082-0000</t>
  </si>
  <si>
    <t>210000010083-0000</t>
  </si>
  <si>
    <t>210000010084-0000</t>
  </si>
  <si>
    <t>210000010085-0000</t>
  </si>
  <si>
    <t>210000010086-0000</t>
  </si>
  <si>
    <t>210000010087-0000</t>
  </si>
  <si>
    <t>210000010088-0000</t>
  </si>
  <si>
    <t>210000010089-0000</t>
  </si>
  <si>
    <t>210000010090-0000</t>
  </si>
  <si>
    <t>210000010090-0001</t>
  </si>
  <si>
    <t>CGE009472</t>
  </si>
  <si>
    <t>CGE008945</t>
  </si>
  <si>
    <t>CGE002157</t>
  </si>
  <si>
    <t>CGE007804</t>
  </si>
  <si>
    <t>CGE004392</t>
  </si>
  <si>
    <t>CGE009183</t>
  </si>
  <si>
    <t>CGE006521</t>
  </si>
  <si>
    <t>CGE003876</t>
  </si>
  <si>
    <t>CGE008214</t>
  </si>
  <si>
    <t>CGE001965</t>
  </si>
  <si>
    <t>CGE009507</t>
  </si>
  <si>
    <t>CGE002843</t>
  </si>
  <si>
    <t>CGE007129</t>
  </si>
  <si>
    <t>CGE004678</t>
  </si>
  <si>
    <t>CGE009812</t>
  </si>
  <si>
    <t>CGE003591</t>
  </si>
  <si>
    <t>CGE001482</t>
  </si>
  <si>
    <t>CGE009654</t>
  </si>
  <si>
    <t>CGE002917</t>
  </si>
  <si>
    <t>CGE007305</t>
  </si>
  <si>
    <t>CGE004829</t>
  </si>
  <si>
    <t>CGE009021</t>
  </si>
  <si>
    <t>CGE005748</t>
  </si>
  <si>
    <t>CGE003264</t>
  </si>
  <si>
    <t>CGE008593</t>
  </si>
  <si>
    <t>CGE001076</t>
  </si>
  <si>
    <t>CGE009438</t>
  </si>
  <si>
    <t>CGE002851</t>
  </si>
  <si>
    <t>CGE007690</t>
  </si>
  <si>
    <t>CGE004315</t>
  </si>
  <si>
    <t>CGE009927</t>
  </si>
  <si>
    <t>CGE008605</t>
  </si>
  <si>
    <t>CGE009376</t>
  </si>
  <si>
    <t>CGE002498</t>
  </si>
  <si>
    <t>CGE007812</t>
  </si>
  <si>
    <t>CGE004267</t>
  </si>
  <si>
    <t>CGE009145</t>
  </si>
  <si>
    <t>CGE005930</t>
  </si>
  <si>
    <t>CGE008721</t>
  </si>
  <si>
    <t>CGE001469</t>
  </si>
  <si>
    <t>CGE009852</t>
  </si>
  <si>
    <t>CGE002634</t>
  </si>
  <si>
    <t>CGE007503</t>
  </si>
  <si>
    <t>CGE004981</t>
  </si>
  <si>
    <t>CGE009208</t>
  </si>
  <si>
    <t>CGE005417</t>
  </si>
  <si>
    <t>CGE003896</t>
  </si>
  <si>
    <t>CGE001725</t>
  </si>
  <si>
    <t>CGE009569</t>
  </si>
  <si>
    <t>CGE002913</t>
  </si>
  <si>
    <t>CGE007284</t>
  </si>
  <si>
    <t>CGE004650</t>
  </si>
  <si>
    <t>CGE009037</t>
  </si>
  <si>
    <t>CGE005892</t>
  </si>
  <si>
    <t>CGE008759</t>
  </si>
  <si>
    <t>CGE001284</t>
  </si>
  <si>
    <t>CGE009623</t>
  </si>
  <si>
    <t>CGE002875</t>
  </si>
  <si>
    <t>CGE004932</t>
  </si>
  <si>
    <t>CGE005271</t>
  </si>
  <si>
    <t>CGE003698</t>
  </si>
  <si>
    <t>CGE008140</t>
  </si>
  <si>
    <t>CGE001967</t>
  </si>
  <si>
    <t>CGE009384</t>
  </si>
  <si>
    <t>CGE002541</t>
  </si>
  <si>
    <t>CGE007820</t>
  </si>
  <si>
    <t>CGE004276</t>
  </si>
  <si>
    <t>CGE009159</t>
  </si>
  <si>
    <t>CGE005947</t>
  </si>
  <si>
    <t>CGE003582</t>
  </si>
  <si>
    <t>CGE009861</t>
  </si>
  <si>
    <t>CGE002648</t>
  </si>
  <si>
    <t>CGE007519</t>
  </si>
  <si>
    <t>CGE004990</t>
  </si>
  <si>
    <t>CGE004991</t>
  </si>
  <si>
    <t>CGE004992</t>
  </si>
  <si>
    <t>CGE004993</t>
  </si>
  <si>
    <t>CGE008733</t>
  </si>
  <si>
    <t>CGE001491</t>
  </si>
  <si>
    <t>CGE009708</t>
  </si>
  <si>
    <t>CGE007326</t>
  </si>
  <si>
    <t>CGE003371</t>
  </si>
  <si>
    <t>CGE006342</t>
  </si>
  <si>
    <t>CGE006587</t>
  </si>
  <si>
    <t>CGE006183</t>
  </si>
  <si>
    <t>CGE006742</t>
  </si>
  <si>
    <t>CGE006254</t>
  </si>
  <si>
    <t>SIN USARIO</t>
  </si>
  <si>
    <t>200001935490-0000</t>
  </si>
  <si>
    <t>EDUARDO ANTONIO SANTANDER PINO</t>
  </si>
  <si>
    <t>qqq</t>
  </si>
  <si>
    <t>ADONIS ARON FUENZALIDA PALACIOS</t>
  </si>
  <si>
    <t>ALONSO ANTONIO DE JESUS SALAZAR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</si>
</sst>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C481F"/>
      <name val="Calibri"/>
      <family val="2"/>
      <scheme val="minor"/>
    </font>
    <font>
      <b/>
      <sz val="11"/>
      <color rgb="FF2A3243"/>
      <name val="Calibri"/>
      <family val="2"/>
      <scheme val="minor"/>
    </font>
    <font>
      <b/>
      <sz val="11"/>
      <color rgb="FF383A3C"/>
      <name val="Calibri"/>
      <family val="2"/>
      <scheme val="minor"/>
    </font>
    <font>
      <b/>
      <sz val="11"/>
      <color rgb="FF133819"/>
      <name val="Calibri"/>
      <family val="2"/>
      <scheme val="minor"/>
    </font>
    <font>
      <b/>
      <sz val="11"/>
      <color rgb="FF3F4170"/>
      <name val="Calibri"/>
      <family val="2"/>
      <scheme val="minor"/>
    </font>
    <font>
      <b/>
      <sz val="11"/>
      <color rgb="FF3F4528"/>
      <name val="Calibri"/>
      <family val="2"/>
      <scheme val="minor"/>
    </font>
    <font>
      <b/>
      <sz val="11"/>
      <color rgb="FF131D38"/>
      <name val="Calibri"/>
      <family val="2"/>
      <scheme val="minor"/>
    </font>
    <font>
      <b/>
      <sz val="11"/>
      <color rgb="FF20444F"/>
      <name val="Calibri"/>
      <family val="2"/>
      <scheme val="minor"/>
    </font>
    <font>
      <b/>
      <sz val="11"/>
      <color rgb="FF4C535E"/>
      <name val="Calibri"/>
      <family val="2"/>
      <scheme val="minor"/>
    </font>
    <font>
      <b/>
      <sz val="11"/>
      <color rgb="FF153137"/>
      <name val="Calibri"/>
      <family val="2"/>
      <scheme val="minor"/>
    </font>
    <font>
      <b/>
      <sz val="11"/>
      <color rgb="FF222322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333333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Barlow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0000FF"/>
      <name val="Roboto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2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7" fillId="6" borderId="0" applyNumberFormat="0" applyBorder="0" applyAlignment="0" applyProtection="0"/>
    <xf numFmtId="9" fontId="16" fillId="0" borderId="0" applyFont="0" applyFill="0" applyBorder="0" applyAlignment="0" applyProtection="0"/>
    <xf numFmtId="0" fontId="26" fillId="0" borderId="0"/>
  </cellStyleXfs>
  <cellXfs count="10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1" fontId="13" fillId="0" borderId="1" xfId="0" applyNumberFormat="1" applyFont="1" applyBorder="1" applyAlignment="1">
      <alignment horizontal="left"/>
    </xf>
    <xf numFmtId="0" fontId="1" fillId="2" borderId="1" xfId="0" applyFont="1" applyFill="1" applyBorder="1"/>
    <xf numFmtId="0" fontId="14" fillId="0" borderId="1" xfId="0" applyFont="1" applyBorder="1"/>
    <xf numFmtId="0" fontId="14" fillId="2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1" fillId="3" borderId="1" xfId="0" applyFont="1" applyFill="1" applyBorder="1"/>
    <xf numFmtId="1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21" fillId="8" borderId="0" xfId="0" applyFont="1" applyFill="1"/>
    <xf numFmtId="0" fontId="21" fillId="9" borderId="0" xfId="0" applyFont="1" applyFill="1" applyAlignment="1">
      <alignment horizontal="center"/>
    </xf>
    <xf numFmtId="9" fontId="21" fillId="9" borderId="0" xfId="2" applyFont="1" applyFill="1" applyAlignment="1">
      <alignment horizontal="center"/>
    </xf>
    <xf numFmtId="1" fontId="1" fillId="10" borderId="2" xfId="0" applyNumberFormat="1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1" fontId="1" fillId="10" borderId="2" xfId="0" applyNumberFormat="1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22" fillId="10" borderId="2" xfId="1" applyFont="1" applyFill="1" applyBorder="1" applyAlignment="1">
      <alignment horizontal="center"/>
    </xf>
    <xf numFmtId="1" fontId="1" fillId="10" borderId="2" xfId="1" applyNumberFormat="1" applyFont="1" applyFill="1" applyBorder="1" applyAlignment="1">
      <alignment horizontal="center"/>
    </xf>
    <xf numFmtId="0" fontId="1" fillId="10" borderId="2" xfId="1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1" fontId="1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1" fontId="20" fillId="10" borderId="2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23" fillId="10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1" fontId="21" fillId="9" borderId="0" xfId="2" applyNumberFormat="1" applyFont="1" applyFill="1" applyAlignment="1">
      <alignment horizontal="center"/>
    </xf>
    <xf numFmtId="0" fontId="0" fillId="0" borderId="2" xfId="0" applyBorder="1"/>
    <xf numFmtId="1" fontId="25" fillId="4" borderId="2" xfId="0" applyNumberFormat="1" applyFont="1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21" fillId="9" borderId="2" xfId="0" applyFont="1" applyFill="1" applyBorder="1"/>
    <xf numFmtId="0" fontId="21" fillId="9" borderId="2" xfId="0" applyFont="1" applyFill="1" applyBorder="1" applyAlignment="1">
      <alignment horizontal="center"/>
    </xf>
    <xf numFmtId="0" fontId="0" fillId="0" borderId="3" xfId="0" applyBorder="1"/>
    <xf numFmtId="0" fontId="1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0" fillId="0" borderId="4" xfId="0" applyBorder="1"/>
    <xf numFmtId="0" fontId="1" fillId="10" borderId="0" xfId="0" applyFont="1" applyFill="1" applyAlignment="1">
      <alignment horizontal="center"/>
    </xf>
    <xf numFmtId="0" fontId="30" fillId="11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0" fillId="12" borderId="2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21" fillId="9" borderId="5" xfId="0" applyNumberFormat="1" applyFont="1" applyFill="1" applyBorder="1" applyAlignment="1">
      <alignment horizontal="center"/>
    </xf>
  </cellXfs>
  <cellStyles count="4">
    <cellStyle name="Incorrecto" xfId="1" builtinId="27"/>
    <cellStyle name="Normal" xfId="0" builtinId="0"/>
    <cellStyle name="Normal 2" xfId="3" xr:uid="{E825C503-6F01-4BC7-A33C-3A0098A20B90}"/>
    <cellStyle name="Porcentaje" xfId="2" builtinId="5"/>
  </cellStyles>
  <dxfs count="84">
    <dxf>
      <alignment horizontal="center"/>
    </dxf>
    <dxf>
      <alignment horizontal="center"/>
    </dxf>
    <dxf>
      <alignment horizontal="center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ont>
        <color theme="0"/>
      </font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ill>
        <patternFill>
          <bgColor rgb="FF0023FF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E32B7D2A-53FE-49CF-A0A8-DD95E7E13B35}">
      <tableStyleElement type="wholeTable" size="0" dxfId="83"/>
      <tableStyleElement type="headerRow" dxfId="82"/>
      <tableStyleElement type="firstRowStripe" dxfId="81"/>
      <tableStyleElement type="secondRowStripe" dxfId="80"/>
    </tableStyle>
  </tableStyles>
  <colors>
    <mruColors>
      <color rgb="FF002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gamb\Documents\USUARIOS%20POR%20ZONA.xlsx" TargetMode="External"/><Relationship Id="rId1" Type="http://schemas.openxmlformats.org/officeDocument/2006/relationships/externalLinkPath" Target="/Users/egamb/Documents/USUARIOS%20POR%20ZO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5"/>
      <sheetName val="Hoja3"/>
      <sheetName val="Hoja6"/>
      <sheetName val="BBDD"/>
      <sheetName val="Hoja8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A1" t="str">
            <v>NOMBRE</v>
          </cell>
          <cell r="B1" t="str">
            <v>Sociedad</v>
          </cell>
          <cell r="C1" t="str">
            <v>División de personal</v>
          </cell>
          <cell r="D1" t="str">
            <v>Subdivisión de personal</v>
          </cell>
          <cell r="E1" t="str">
            <v>Usuario</v>
          </cell>
          <cell r="F1" t="str">
            <v>Correo electrónico</v>
          </cell>
        </row>
        <row r="2">
          <cell r="A2" t="str">
            <v xml:space="preserve"> LUIS SEBASTIAN</v>
          </cell>
          <cell r="B2" t="str">
            <v>CGE S.A</v>
          </cell>
          <cell r="C2" t="str">
            <v>Las Condes</v>
          </cell>
          <cell r="D2" t="str">
            <v>Pte Riesco 5561</v>
          </cell>
          <cell r="E2" t="str">
            <v>LSBRANDJ</v>
          </cell>
          <cell r="F2" t="str">
            <v>LSBRANDJ@CGE.CL</v>
          </cell>
        </row>
        <row r="3">
          <cell r="A3" t="str">
            <v>ADAM PATRICIO CASTILLO SALAS</v>
          </cell>
          <cell r="B3" t="str">
            <v>CGE Servicios S.A.</v>
          </cell>
          <cell r="C3" t="str">
            <v>Las Condes</v>
          </cell>
          <cell r="D3" t="str">
            <v>Pte Riesco 5561</v>
          </cell>
          <cell r="E3" t="str">
            <v>APCASTILLOS</v>
          </cell>
          <cell r="F3" t="str">
            <v>APCASTILLOS@CGE.CL</v>
          </cell>
        </row>
        <row r="4">
          <cell r="A4" t="str">
            <v>ADELIS VIRGINIA MENDEZ VARGAS</v>
          </cell>
          <cell r="B4" t="str">
            <v>CGE Servicios S.A.</v>
          </cell>
          <cell r="C4" t="str">
            <v>Las Condes</v>
          </cell>
          <cell r="D4" t="str">
            <v>Pte Riesco 5561</v>
          </cell>
          <cell r="E4" t="str">
            <v>AVMENDEZV</v>
          </cell>
          <cell r="F4" t="str">
            <v>AVMENDEZV@CGE.CL</v>
          </cell>
        </row>
        <row r="5">
          <cell r="A5" t="str">
            <v>ADOLFO ENRIQUE ALVARADO JELDRES</v>
          </cell>
          <cell r="B5" t="str">
            <v>CGE Servicios S.A.</v>
          </cell>
          <cell r="C5" t="str">
            <v>Las Condes</v>
          </cell>
          <cell r="D5" t="str">
            <v>Pte Riesco 5561</v>
          </cell>
          <cell r="E5" t="str">
            <v>AALVARADOJ</v>
          </cell>
          <cell r="F5" t="str">
            <v>AALVARADOJ@CGE.CL</v>
          </cell>
        </row>
        <row r="6">
          <cell r="A6" t="str">
            <v>ADONIS ARON FUENZALIDA PALACIOS</v>
          </cell>
          <cell r="B6" t="str">
            <v>CGE Servicios S.A.</v>
          </cell>
          <cell r="C6" t="str">
            <v>Las Condes</v>
          </cell>
          <cell r="D6" t="str">
            <v>Pte Riesco 5561</v>
          </cell>
          <cell r="E6" t="str">
            <v>AFUENZALIDAP</v>
          </cell>
          <cell r="F6" t="str">
            <v>AFUENZALIDAP@CGE.CL</v>
          </cell>
        </row>
        <row r="7">
          <cell r="A7" t="str">
            <v>AGUSTIN FRANCISCO LEPE SALAZAR</v>
          </cell>
          <cell r="B7" t="str">
            <v>CGE TRANSMISION S.A.</v>
          </cell>
          <cell r="C7" t="str">
            <v>Las Condes</v>
          </cell>
          <cell r="D7" t="str">
            <v>Pte Riesco 5561</v>
          </cell>
          <cell r="E7" t="str">
            <v>AFLEPES</v>
          </cell>
          <cell r="F7" t="str">
            <v>AFLEPES@CGE.CL</v>
          </cell>
        </row>
        <row r="8">
          <cell r="A8" t="str">
            <v>ALEJANDRA ANDREA SOLA STEVENSON</v>
          </cell>
          <cell r="B8" t="str">
            <v>CGE Servicios S.A.</v>
          </cell>
          <cell r="C8" t="str">
            <v>Las Condes</v>
          </cell>
          <cell r="D8" t="str">
            <v>Pte Riesco 5561</v>
          </cell>
          <cell r="E8" t="str">
            <v>AASOLAS</v>
          </cell>
          <cell r="F8" t="str">
            <v>AASOLAS@CGE.CL</v>
          </cell>
        </row>
        <row r="9">
          <cell r="A9" t="str">
            <v>ALEJANDRA ROSARIO APARICIO SEPULVEDA</v>
          </cell>
          <cell r="B9" t="str">
            <v>CGE Servicios S.A.</v>
          </cell>
          <cell r="C9" t="str">
            <v>Las Condes</v>
          </cell>
          <cell r="D9" t="str">
            <v>Pte Riesco 5561</v>
          </cell>
          <cell r="E9" t="str">
            <v>ARAPARICIOS</v>
          </cell>
          <cell r="F9" t="str">
            <v>ARAPARICIOS@CGE.CL</v>
          </cell>
        </row>
        <row r="10">
          <cell r="A10" t="str">
            <v>ALEXIS BERNARDO CASANOVA ZUÑIGA</v>
          </cell>
          <cell r="B10" t="str">
            <v>CGE Servicios S.A.</v>
          </cell>
          <cell r="C10" t="str">
            <v>Las Condes</v>
          </cell>
          <cell r="D10" t="str">
            <v>Pte Riesco 5561</v>
          </cell>
          <cell r="E10" t="str">
            <v>ABCASANOVAZ</v>
          </cell>
          <cell r="F10" t="str">
            <v>ABCASANOVAZ@CGE.CL</v>
          </cell>
        </row>
        <row r="11">
          <cell r="A11" t="str">
            <v>ALONSO ANTONIO DE JESUS SALAZAR MARTINEZ</v>
          </cell>
          <cell r="B11" t="str">
            <v>CGE TRANSMISION S.A.</v>
          </cell>
          <cell r="C11" t="str">
            <v>Las Condes</v>
          </cell>
          <cell r="D11" t="str">
            <v>Pte Riesco 5561</v>
          </cell>
          <cell r="E11" t="str">
            <v>AADJSALAZARM</v>
          </cell>
          <cell r="F11" t="str">
            <v>AADJSALAZARM@CGE.CL</v>
          </cell>
        </row>
        <row r="12">
          <cell r="A12" t="str">
            <v>ANA CECILIA PACHECO GARRIDO</v>
          </cell>
          <cell r="B12" t="str">
            <v>CGE Servicios S.A.</v>
          </cell>
          <cell r="C12" t="str">
            <v>Las Condes</v>
          </cell>
          <cell r="D12" t="str">
            <v>Pte Riesco 5561</v>
          </cell>
          <cell r="E12" t="str">
            <v>APACHECOG</v>
          </cell>
          <cell r="F12" t="str">
            <v>APACHECOG@CGE.CL</v>
          </cell>
        </row>
        <row r="13">
          <cell r="A13" t="str">
            <v>ANA MARIA ARIAS ATHANACIU</v>
          </cell>
          <cell r="B13" t="str">
            <v>CGE Servicios S.A.</v>
          </cell>
          <cell r="C13" t="str">
            <v>Las Condes</v>
          </cell>
          <cell r="D13" t="str">
            <v>Pte Riesco 5561</v>
          </cell>
          <cell r="E13" t="str">
            <v>AMARIASA</v>
          </cell>
          <cell r="F13" t="str">
            <v>AMARIASA@CGE.CL</v>
          </cell>
        </row>
        <row r="14">
          <cell r="A14" t="str">
            <v>ANA MARIA RODRIGUEZ ORELLANA</v>
          </cell>
          <cell r="B14" t="str">
            <v>CGE Servicios S.A.</v>
          </cell>
          <cell r="C14" t="str">
            <v>Las Condes</v>
          </cell>
          <cell r="D14" t="str">
            <v>Pte Riesco 5561</v>
          </cell>
          <cell r="E14" t="str">
            <v>AMRODRIGUEZO</v>
          </cell>
          <cell r="F14" t="str">
            <v>AMRODRIGUEZO@CGE.CL</v>
          </cell>
        </row>
        <row r="15">
          <cell r="A15" t="str">
            <v>ANA MIRIAM VALENZUELA PINTO</v>
          </cell>
          <cell r="B15" t="str">
            <v>CGE S.A</v>
          </cell>
          <cell r="C15" t="str">
            <v>Las Condes</v>
          </cell>
          <cell r="D15" t="str">
            <v>Pte Riesco 5561</v>
          </cell>
          <cell r="E15" t="str">
            <v>AMVALENZUELAP</v>
          </cell>
          <cell r="F15" t="str">
            <v>AMVALENZUELA@CGE.CL</v>
          </cell>
        </row>
        <row r="16">
          <cell r="A16" t="str">
            <v>ANDREA MARISOL BELTRAN FUENTES</v>
          </cell>
          <cell r="B16" t="str">
            <v>CGE Servicios S.A.</v>
          </cell>
          <cell r="C16" t="str">
            <v>Las Condes</v>
          </cell>
          <cell r="D16" t="str">
            <v>Pte Riesco 5561</v>
          </cell>
          <cell r="E16" t="str">
            <v>AMBELTRANF</v>
          </cell>
          <cell r="F16" t="str">
            <v>AMBELTRANF@CGE.CL</v>
          </cell>
        </row>
        <row r="17">
          <cell r="A17" t="str">
            <v>ANDREA PAZ VIACAVA NAZAR</v>
          </cell>
          <cell r="B17" t="str">
            <v>CGE Servicios S.A.</v>
          </cell>
          <cell r="C17" t="str">
            <v>Las Condes</v>
          </cell>
          <cell r="D17" t="str">
            <v>Pte Riesco 5561</v>
          </cell>
          <cell r="E17" t="str">
            <v>APVIACAVAN</v>
          </cell>
          <cell r="F17" t="str">
            <v>APVIACAVAN@CGE.CL</v>
          </cell>
        </row>
        <row r="18">
          <cell r="A18" t="str">
            <v>ANGELY TAMARA CAMPOS TRINCADO</v>
          </cell>
          <cell r="B18" t="str">
            <v>CGE Servicios S.A.</v>
          </cell>
          <cell r="C18" t="str">
            <v>Las Condes</v>
          </cell>
          <cell r="D18" t="str">
            <v>Pte Riesco 5561</v>
          </cell>
          <cell r="E18" t="str">
            <v>ATCAMPOST</v>
          </cell>
          <cell r="F18" t="str">
            <v>ATCAMPOST@CGE.CL</v>
          </cell>
        </row>
        <row r="19">
          <cell r="A19" t="str">
            <v>ANITA SOLEDAD RIQUELME MORALES</v>
          </cell>
          <cell r="B19" t="str">
            <v>CGE S.A</v>
          </cell>
          <cell r="C19" t="str">
            <v>San Vicente T. T.</v>
          </cell>
          <cell r="D19" t="str">
            <v>Ger.Riesco 1301</v>
          </cell>
          <cell r="E19" t="str">
            <v>ASRIQUELMEM</v>
          </cell>
          <cell r="F19" t="str">
            <v>ASRIQUELMEM@CGE.CL</v>
          </cell>
        </row>
        <row r="20">
          <cell r="A20" t="str">
            <v>ANTONIO ALEJANDRO CASTILLO PIÑONES</v>
          </cell>
          <cell r="B20" t="str">
            <v>CGE TRANSMISION S.A.</v>
          </cell>
          <cell r="C20" t="str">
            <v>Las Condes</v>
          </cell>
          <cell r="D20" t="str">
            <v>Pte Riesco 5561</v>
          </cell>
          <cell r="E20" t="str">
            <v>AACASTILLOP</v>
          </cell>
          <cell r="F20" t="str">
            <v>AACASTILLOP@CGETRANSMISION.CL</v>
          </cell>
        </row>
        <row r="21">
          <cell r="A21" t="str">
            <v>ANTONIO ALONSO MORENO GUEVARA</v>
          </cell>
          <cell r="B21" t="str">
            <v>CGE TRANSMISION S.A.</v>
          </cell>
          <cell r="C21" t="str">
            <v>Las Condes</v>
          </cell>
          <cell r="D21" t="str">
            <v>Pte Riesco 5561</v>
          </cell>
          <cell r="E21" t="str">
            <v>AAMORENOG</v>
          </cell>
          <cell r="F21" t="str">
            <v>AAMORENOG@CGETRANSMISION.CL</v>
          </cell>
        </row>
        <row r="22">
          <cell r="A22" t="str">
            <v>ANTONIO MAURICIO ASTUDILLO MUÑOZ</v>
          </cell>
          <cell r="B22" t="str">
            <v>CGE Servicios S.A.</v>
          </cell>
          <cell r="C22" t="str">
            <v>Las Condes</v>
          </cell>
          <cell r="D22" t="str">
            <v>Pte Riesco 5561</v>
          </cell>
          <cell r="E22" t="str">
            <v>AMASTUDILLOM</v>
          </cell>
          <cell r="F22" t="str">
            <v>AMASTUDILLOM@CGE.CL</v>
          </cell>
        </row>
        <row r="23">
          <cell r="A23" t="str">
            <v>ARCELIA OJEDA MERINO</v>
          </cell>
          <cell r="B23" t="str">
            <v>CGE Servicios S.A.</v>
          </cell>
          <cell r="C23" t="str">
            <v>Las Condes</v>
          </cell>
          <cell r="D23" t="str">
            <v>Pte Riesco 5561</v>
          </cell>
          <cell r="E23" t="str">
            <v>AOJEDA</v>
          </cell>
          <cell r="F23" t="str">
            <v>AOJEDA@CGE.CL</v>
          </cell>
        </row>
        <row r="24">
          <cell r="A24" t="str">
            <v>AUGUSTO PEREZ GUAJARDO</v>
          </cell>
          <cell r="B24" t="str">
            <v>CGE S.A</v>
          </cell>
          <cell r="C24" t="str">
            <v>San Vicente T. T.</v>
          </cell>
          <cell r="D24" t="str">
            <v>Ger.Riesco 1301</v>
          </cell>
          <cell r="E24" t="str">
            <v>APEREZG</v>
          </cell>
          <cell r="F24" t="str">
            <v>APEREZG@CGE.CL</v>
          </cell>
        </row>
        <row r="25">
          <cell r="A25" t="str">
            <v>BARBARA ISA QUITRAL LUCI</v>
          </cell>
          <cell r="B25" t="str">
            <v>CGE S.A</v>
          </cell>
          <cell r="C25" t="str">
            <v>Las Condes</v>
          </cell>
          <cell r="D25" t="str">
            <v>Pte Riesco 5561</v>
          </cell>
          <cell r="E25" t="str">
            <v>BQUITRALL</v>
          </cell>
          <cell r="F25" t="str">
            <v>BQUITRALL@CGE.CL</v>
          </cell>
        </row>
        <row r="26">
          <cell r="A26" t="str">
            <v>BASTIAN LEONEL ARREDONDO ACEITUNO</v>
          </cell>
          <cell r="B26" t="str">
            <v>CGE TRANSMISION S.A.</v>
          </cell>
          <cell r="C26" t="str">
            <v>Las Condes</v>
          </cell>
          <cell r="D26" t="str">
            <v>Pte Riesco 5561</v>
          </cell>
          <cell r="E26" t="str">
            <v>BLARREDONDOA</v>
          </cell>
          <cell r="F26" t="str">
            <v>BLARREDONDOA@CGETRANSMISION.CL</v>
          </cell>
        </row>
        <row r="27">
          <cell r="A27" t="str">
            <v>BEATRIZ ANTONIA MUÑOZ RETAMAL</v>
          </cell>
          <cell r="B27" t="str">
            <v>CGE Servicios S.A.</v>
          </cell>
          <cell r="C27" t="str">
            <v>Las Condes</v>
          </cell>
          <cell r="D27" t="str">
            <v>Pte Riesco 5561</v>
          </cell>
          <cell r="E27" t="str">
            <v>BMUNOZ</v>
          </cell>
          <cell r="F27" t="str">
            <v>BMUNOZR@CGE.CL</v>
          </cell>
        </row>
        <row r="28">
          <cell r="A28" t="str">
            <v>BEATRIZ VICTORIA GUERRA GACITUA</v>
          </cell>
          <cell r="B28" t="str">
            <v>CGE TRANSMISION S.A.</v>
          </cell>
          <cell r="C28" t="str">
            <v>Las Condes</v>
          </cell>
          <cell r="D28" t="str">
            <v>Pte Riesco 5561</v>
          </cell>
          <cell r="E28" t="str">
            <v>BGUERRAG</v>
          </cell>
          <cell r="F28" t="str">
            <v>BGUERRAG@CGETRANSMISION.CL</v>
          </cell>
        </row>
        <row r="29">
          <cell r="A29" t="str">
            <v>BENJAMIN ISRAEL TRONCOSO GONZALEZ</v>
          </cell>
          <cell r="B29" t="str">
            <v>CGE Servicios S.A.</v>
          </cell>
          <cell r="C29" t="str">
            <v>Las Condes</v>
          </cell>
          <cell r="D29" t="str">
            <v>Pte Riesco 5561</v>
          </cell>
          <cell r="E29" t="str">
            <v>BTRONCOSOG</v>
          </cell>
          <cell r="F29" t="str">
            <v>BTRONCOSOG@CGE.CL</v>
          </cell>
        </row>
        <row r="30">
          <cell r="A30" t="str">
            <v>BENJAMIN MATIAS VENEGAS RIOS</v>
          </cell>
          <cell r="B30" t="str">
            <v>CGE TRANSMISION S.A.</v>
          </cell>
          <cell r="C30" t="str">
            <v>Las Condes</v>
          </cell>
          <cell r="D30" t="str">
            <v>Pte Riesco 5561</v>
          </cell>
          <cell r="E30" t="str">
            <v>BVENEGASR</v>
          </cell>
          <cell r="F30" t="str">
            <v>BVENEGASR@CGETRANSMISION.CL</v>
          </cell>
        </row>
        <row r="31">
          <cell r="A31" t="str">
            <v>BORIS EDUARDO MIRANDA PEREZ</v>
          </cell>
          <cell r="B31" t="str">
            <v>CGE Servicios S.A.</v>
          </cell>
          <cell r="C31" t="str">
            <v>Las Condes</v>
          </cell>
          <cell r="D31" t="str">
            <v>Pte Riesco 5561</v>
          </cell>
          <cell r="E31" t="str">
            <v>BEMIRANDAP</v>
          </cell>
          <cell r="F31" t="str">
            <v>BEMIRANDAP@CGE.CL</v>
          </cell>
        </row>
        <row r="32">
          <cell r="A32" t="str">
            <v>CAMILA CONSTANZA LABBE ARIAS</v>
          </cell>
          <cell r="B32" t="str">
            <v>CGE Servicios S.A.</v>
          </cell>
          <cell r="C32" t="str">
            <v>Las Condes</v>
          </cell>
          <cell r="D32" t="str">
            <v>Pte Riesco 5561</v>
          </cell>
          <cell r="E32" t="str">
            <v>CLABBEA</v>
          </cell>
          <cell r="F32" t="str">
            <v>CLABBEA@CGE.CL</v>
          </cell>
        </row>
        <row r="33">
          <cell r="A33" t="str">
            <v>CAMILA NICOLE BRAVO GAMBOA</v>
          </cell>
          <cell r="B33" t="str">
            <v>CGE S.A</v>
          </cell>
          <cell r="C33" t="str">
            <v>Las Condes</v>
          </cell>
          <cell r="D33" t="str">
            <v>Pte Riesco 5561</v>
          </cell>
          <cell r="E33" t="str">
            <v>CBRAVO</v>
          </cell>
          <cell r="F33" t="str">
            <v>CBRAVOG@CGE.CL</v>
          </cell>
        </row>
        <row r="34">
          <cell r="A34" t="str">
            <v>CARLA SOLANGE ORTEGA URIBE</v>
          </cell>
          <cell r="B34" t="str">
            <v>CGE S.A</v>
          </cell>
          <cell r="C34" t="str">
            <v>Las Condes</v>
          </cell>
          <cell r="D34" t="str">
            <v>Pte Riesco 5561</v>
          </cell>
          <cell r="E34" t="str">
            <v>CSORTEGAU</v>
          </cell>
          <cell r="F34" t="str">
            <v>CSORTEGAU@CGE.CL</v>
          </cell>
        </row>
        <row r="35">
          <cell r="A35" t="str">
            <v>CARLOS ALBERTO MORA BARRERA</v>
          </cell>
          <cell r="B35" t="str">
            <v>CGE Servicios S.A.</v>
          </cell>
          <cell r="C35" t="str">
            <v>Las Condes</v>
          </cell>
          <cell r="D35" t="str">
            <v>Pte Riesco 5561</v>
          </cell>
          <cell r="E35" t="str">
            <v>CAMORAB</v>
          </cell>
          <cell r="F35" t="str">
            <v>CAMORAB@CGE.CL</v>
          </cell>
        </row>
        <row r="36">
          <cell r="A36" t="str">
            <v>CARLOS ALBERTO PRIMERA VASQUEZ</v>
          </cell>
          <cell r="B36" t="str">
            <v>CGE S.A</v>
          </cell>
          <cell r="C36" t="str">
            <v>Las Condes</v>
          </cell>
          <cell r="D36" t="str">
            <v>Pte Riesco 5561</v>
          </cell>
          <cell r="E36" t="str">
            <v>CPRIMERAV</v>
          </cell>
          <cell r="F36" t="str">
            <v>CAPRIMERAV@CGE.CL</v>
          </cell>
        </row>
        <row r="37">
          <cell r="A37" t="str">
            <v>CARLOS EDUARDO ARCE OLAVARRIA</v>
          </cell>
          <cell r="B37" t="str">
            <v>CGE S.A</v>
          </cell>
          <cell r="C37" t="str">
            <v>Las Condes</v>
          </cell>
          <cell r="D37" t="str">
            <v>Pte Riesco 5561</v>
          </cell>
          <cell r="E37" t="str">
            <v>CEARCEO</v>
          </cell>
          <cell r="F37" t="str">
            <v>CEARCEO@CGE.CL</v>
          </cell>
        </row>
        <row r="38">
          <cell r="A38" t="str">
            <v>CARLOS ENRIQUE SEVERINO PIZARRO</v>
          </cell>
          <cell r="B38" t="str">
            <v>CGE S.A</v>
          </cell>
          <cell r="C38" t="str">
            <v>Las Condes</v>
          </cell>
          <cell r="D38" t="str">
            <v>Pte Riesco 5561</v>
          </cell>
          <cell r="E38" t="str">
            <v>CESEVERINOP</v>
          </cell>
          <cell r="F38" t="str">
            <v>CESEVERINOP@CGE.CL</v>
          </cell>
        </row>
        <row r="39">
          <cell r="A39" t="str">
            <v>CARLOS FELIPE MORA CONTRERAS</v>
          </cell>
          <cell r="B39" t="str">
            <v>CGE S.A</v>
          </cell>
          <cell r="C39" t="str">
            <v>Las Condes</v>
          </cell>
          <cell r="D39" t="str">
            <v>Pte Riesco 5561</v>
          </cell>
          <cell r="E39" t="str">
            <v>CFMORAC</v>
          </cell>
          <cell r="F39" t="str">
            <v>CFMORAC@CGE.CL</v>
          </cell>
        </row>
        <row r="40">
          <cell r="A40" t="str">
            <v>CARLOS FERNANDO SANCHEZ SEPULVEDA</v>
          </cell>
          <cell r="B40" t="str">
            <v>CGE S.A</v>
          </cell>
          <cell r="C40" t="str">
            <v>Las Condes</v>
          </cell>
          <cell r="D40" t="str">
            <v>Pte Riesco 5561</v>
          </cell>
          <cell r="E40" t="str">
            <v>CFSANCHEZS</v>
          </cell>
          <cell r="F40" t="str">
            <v>CFSANCHEZS@CGE.CL</v>
          </cell>
        </row>
        <row r="41">
          <cell r="A41" t="str">
            <v>CARLOS MARCELO QUEZADA SOTO</v>
          </cell>
          <cell r="B41" t="str">
            <v>CGE TRANSMISION S.A.</v>
          </cell>
          <cell r="C41" t="str">
            <v>Las Condes</v>
          </cell>
          <cell r="D41" t="str">
            <v>Pte Riesco 5561</v>
          </cell>
          <cell r="E41" t="str">
            <v>MQUEZADAS</v>
          </cell>
          <cell r="F41" t="str">
            <v>MQUEZADAS@CGETRANSMISION.CL</v>
          </cell>
        </row>
        <row r="42">
          <cell r="A42" t="str">
            <v>CARLOS ZUÑIGA AGUIRRE</v>
          </cell>
          <cell r="B42" t="str">
            <v>CGE S.A</v>
          </cell>
          <cell r="C42" t="str">
            <v>Las Condes</v>
          </cell>
          <cell r="D42" t="str">
            <v>Pte Riesco 5561</v>
          </cell>
          <cell r="E42" t="str">
            <v>CEZUNIGAA</v>
          </cell>
          <cell r="F42" t="str">
            <v>CEZUNIGAA@CGE.CL</v>
          </cell>
        </row>
        <row r="43">
          <cell r="A43" t="str">
            <v>CARMEN GLORIA QUIJADA LEIVA</v>
          </cell>
          <cell r="B43" t="str">
            <v>CGE Servicios S.A.</v>
          </cell>
          <cell r="C43" t="str">
            <v>Las Condes</v>
          </cell>
          <cell r="D43" t="str">
            <v>Pte Riesco 5561</v>
          </cell>
          <cell r="E43" t="str">
            <v>CGQUIJADAL</v>
          </cell>
          <cell r="F43" t="str">
            <v>CGQUIJADAL@CGE.CL</v>
          </cell>
        </row>
        <row r="44">
          <cell r="A44" t="str">
            <v>CAROLINA ALEJANDRA GUARDERA ORTEGA</v>
          </cell>
          <cell r="B44" t="str">
            <v>CGE Servicios S.A.</v>
          </cell>
          <cell r="C44" t="str">
            <v>Las Condes</v>
          </cell>
          <cell r="D44" t="str">
            <v>Pte Riesco 5561</v>
          </cell>
          <cell r="E44" t="str">
            <v>CGUARDERAO</v>
          </cell>
          <cell r="F44" t="str">
            <v>CAGUARDERAO@CGE.CL</v>
          </cell>
        </row>
        <row r="45">
          <cell r="A45" t="str">
            <v>CAROLINA ANDREA MONTOYA CEBALLOS</v>
          </cell>
          <cell r="B45" t="str">
            <v>CGE S.A</v>
          </cell>
          <cell r="C45" t="str">
            <v>Las Condes</v>
          </cell>
          <cell r="D45" t="str">
            <v>Pte Riesco 5561</v>
          </cell>
          <cell r="E45" t="str">
            <v>CAMONTOYAC</v>
          </cell>
          <cell r="F45" t="str">
            <v>CAMONTOYAC@CGE.CL</v>
          </cell>
        </row>
        <row r="46">
          <cell r="A46" t="str">
            <v>CAROLINA ANDREA RIVAS CADIZ</v>
          </cell>
          <cell r="B46" t="str">
            <v>CGE Servicios S.A.</v>
          </cell>
          <cell r="C46" t="str">
            <v>Las Condes</v>
          </cell>
          <cell r="D46" t="str">
            <v>Pte Riesco 5561</v>
          </cell>
          <cell r="E46" t="str">
            <v>CRIVASC</v>
          </cell>
          <cell r="F46" t="str">
            <v>CRIVASC@CGE.CL</v>
          </cell>
        </row>
        <row r="47">
          <cell r="A47" t="str">
            <v>CAROLINA ANDREA SANCHEZ NEIRA</v>
          </cell>
          <cell r="B47" t="str">
            <v>CGE S.A</v>
          </cell>
          <cell r="C47" t="str">
            <v>Las Condes</v>
          </cell>
          <cell r="D47" t="str">
            <v>Pte Riesco 5561</v>
          </cell>
          <cell r="E47" t="str">
            <v>CASANCHEZN</v>
          </cell>
          <cell r="F47" t="str">
            <v>CASANCHEZN@CGE.CL</v>
          </cell>
        </row>
        <row r="48">
          <cell r="A48" t="str">
            <v>CAROLINA DEL CARMEN LEON CORREA</v>
          </cell>
          <cell r="B48" t="str">
            <v>CGE Servicios S.A.</v>
          </cell>
          <cell r="C48" t="str">
            <v>Las Condes</v>
          </cell>
          <cell r="D48" t="str">
            <v>Pte Riesco 5561</v>
          </cell>
          <cell r="E48" t="str">
            <v>CLEONC</v>
          </cell>
          <cell r="F48" t="str">
            <v>CLEONC@CGE.CL</v>
          </cell>
        </row>
        <row r="49">
          <cell r="A49" t="str">
            <v>CAROLINA DEL PILAR MEJIAS CARABANTES</v>
          </cell>
          <cell r="B49" t="str">
            <v>CGE Servicios S.A.</v>
          </cell>
          <cell r="C49" t="str">
            <v>Las Condes</v>
          </cell>
          <cell r="D49" t="str">
            <v>Pte Riesco 5561</v>
          </cell>
          <cell r="E49" t="str">
            <v>CMEJIASC</v>
          </cell>
          <cell r="F49" t="str">
            <v>CMEJIASC@CGE.CL</v>
          </cell>
        </row>
        <row r="50">
          <cell r="A50" t="str">
            <v>CAROLINA NICOLLE GONZALEZ LEON</v>
          </cell>
          <cell r="B50" t="str">
            <v>CGE S.A</v>
          </cell>
          <cell r="C50" t="str">
            <v>Las Condes</v>
          </cell>
          <cell r="D50" t="str">
            <v>Pte Riesco 5561</v>
          </cell>
          <cell r="E50" t="str">
            <v>CNGONZALEZL</v>
          </cell>
          <cell r="F50" t="str">
            <v>CNGONZALEZL@CGE.CL</v>
          </cell>
        </row>
        <row r="51">
          <cell r="A51" t="str">
            <v>CATALINA ALEJANDRA ERBS AVILA</v>
          </cell>
          <cell r="B51" t="str">
            <v>CGE Servicios S.A.</v>
          </cell>
          <cell r="C51" t="str">
            <v>Las Condes</v>
          </cell>
          <cell r="D51" t="str">
            <v>Pte Riesco 5561</v>
          </cell>
          <cell r="E51" t="str">
            <v>CERBSV</v>
          </cell>
          <cell r="F51" t="str">
            <v>CERBSV@CGE.CL</v>
          </cell>
        </row>
        <row r="52">
          <cell r="A52" t="str">
            <v>CATALINA PAZ CATALDO SANTIVAÑEZ</v>
          </cell>
          <cell r="B52" t="str">
            <v>CGE Servicios S.A.</v>
          </cell>
          <cell r="C52" t="str">
            <v>Las Condes</v>
          </cell>
          <cell r="D52" t="str">
            <v>Pte Riesco 5561</v>
          </cell>
          <cell r="E52" t="str">
            <v>CPCATALDOS</v>
          </cell>
          <cell r="F52" t="str">
            <v>CPCATALDOS@CGE.CL</v>
          </cell>
        </row>
        <row r="53">
          <cell r="A53" t="str">
            <v>CATHERINA PAOLA TRINCADO MONDACA</v>
          </cell>
          <cell r="B53" t="str">
            <v>CGE S.A</v>
          </cell>
          <cell r="C53" t="str">
            <v>Las Condes</v>
          </cell>
          <cell r="D53" t="str">
            <v>Pte Riesco 5561</v>
          </cell>
          <cell r="E53" t="str">
            <v>CTRINCADOM</v>
          </cell>
          <cell r="F53" t="str">
            <v>CTRINCADOM@CGE.CL</v>
          </cell>
        </row>
        <row r="54">
          <cell r="A54" t="str">
            <v>CECILIA ANDREA NORAMBUENA CALDERON</v>
          </cell>
          <cell r="B54" t="str">
            <v>CGE S.A</v>
          </cell>
          <cell r="C54" t="str">
            <v>Las Condes</v>
          </cell>
          <cell r="D54" t="str">
            <v>Pte Riesco 5561</v>
          </cell>
          <cell r="E54" t="str">
            <v>CNORAMBUENAC</v>
          </cell>
          <cell r="F54" t="str">
            <v>CANORAMBUENAC@CGE.CL</v>
          </cell>
        </row>
        <row r="55">
          <cell r="A55" t="str">
            <v>CECILIA ANDREA OSORIO SANTIS</v>
          </cell>
          <cell r="B55" t="str">
            <v>CGE Servicios S.A.</v>
          </cell>
          <cell r="C55" t="str">
            <v>Las Condes</v>
          </cell>
          <cell r="D55" t="str">
            <v>Pte Riesco 5561</v>
          </cell>
          <cell r="E55" t="str">
            <v>CAOSORIOS</v>
          </cell>
          <cell r="F55" t="str">
            <v>CAOSORIOS@CGE.CL</v>
          </cell>
        </row>
        <row r="56">
          <cell r="A56" t="str">
            <v>CECILIA ANDREA REYES BARAONA</v>
          </cell>
          <cell r="B56" t="str">
            <v>CGE Servicios S.A.</v>
          </cell>
          <cell r="C56" t="str">
            <v>Las Condes</v>
          </cell>
          <cell r="D56" t="str">
            <v>Pte Riesco 5561</v>
          </cell>
          <cell r="E56" t="str">
            <v>CAREYESB</v>
          </cell>
          <cell r="F56" t="str">
            <v>CAREYESB@CGE.CL</v>
          </cell>
        </row>
        <row r="57">
          <cell r="A57" t="str">
            <v>CESAR MAURICIO CONCHA INOSTROZA</v>
          </cell>
          <cell r="B57" t="str">
            <v>CGE Servicios S.A.</v>
          </cell>
          <cell r="C57" t="str">
            <v>Las Condes</v>
          </cell>
          <cell r="D57" t="str">
            <v>Pte Riesco 5561</v>
          </cell>
          <cell r="E57" t="str">
            <v>CCONCHAI</v>
          </cell>
          <cell r="F57" t="str">
            <v>CCONCHAI@CGE.CL</v>
          </cell>
        </row>
        <row r="58">
          <cell r="A58" t="str">
            <v>CESAR MIRA SAEZ</v>
          </cell>
          <cell r="B58" t="str">
            <v>CGE S.A</v>
          </cell>
          <cell r="C58" t="str">
            <v>San Vicente T. T.</v>
          </cell>
          <cell r="D58" t="str">
            <v>Ger.Riesco 1301</v>
          </cell>
          <cell r="E58" t="str">
            <v>CDMIRAS</v>
          </cell>
          <cell r="F58" t="str">
            <v>CDMIRAS@CGE.CL</v>
          </cell>
        </row>
        <row r="59">
          <cell r="A59" t="str">
            <v>CHANG FA CHUANG</v>
          </cell>
          <cell r="B59" t="str">
            <v>CGE Servicios S.A.</v>
          </cell>
          <cell r="C59" t="str">
            <v>Las Condes</v>
          </cell>
          <cell r="D59" t="str">
            <v>Pte Riesco 5561</v>
          </cell>
          <cell r="E59" t="str">
            <v>CFCHUANG</v>
          </cell>
          <cell r="F59" t="str">
            <v>CFCHUANG@CGE.CL</v>
          </cell>
        </row>
        <row r="60">
          <cell r="A60" t="str">
            <v>CHENG HORN TSAI</v>
          </cell>
          <cell r="B60" t="str">
            <v>CGE Servicios S.A.</v>
          </cell>
          <cell r="C60" t="str">
            <v>Las Condes</v>
          </cell>
          <cell r="D60" t="str">
            <v>Pte Riesco 5561</v>
          </cell>
          <cell r="E60" t="str">
            <v>CHTSAI</v>
          </cell>
          <cell r="F60" t="str">
            <v>CHTSAI@CGE.CL</v>
          </cell>
        </row>
        <row r="61">
          <cell r="A61" t="str">
            <v>CHENGCHENG LIANG</v>
          </cell>
          <cell r="B61" t="str">
            <v>CGE TRANSMISION S.A.</v>
          </cell>
          <cell r="C61" t="str">
            <v>Las Condes</v>
          </cell>
          <cell r="D61" t="str">
            <v>Pte Riesco 5561</v>
          </cell>
          <cell r="E61" t="str">
            <v>CLIANG</v>
          </cell>
          <cell r="F61" t="str">
            <v>CLIANG@CGE.CL</v>
          </cell>
        </row>
        <row r="62">
          <cell r="A62" t="str">
            <v>CHENGLONG WANG</v>
          </cell>
          <cell r="B62" t="str">
            <v>CGE S.A</v>
          </cell>
          <cell r="C62" t="str">
            <v>Las Condes</v>
          </cell>
          <cell r="D62" t="str">
            <v>Pte Riesco 5561</v>
          </cell>
          <cell r="E62" t="str">
            <v>CWANG</v>
          </cell>
          <cell r="F62" t="str">
            <v>CWANG@CGE.CL</v>
          </cell>
        </row>
        <row r="63">
          <cell r="A63" t="str">
            <v>CHRISTIAN ALBERT GOMEZ DIAZ</v>
          </cell>
          <cell r="B63" t="str">
            <v>CGE S.A</v>
          </cell>
          <cell r="C63" t="str">
            <v>Las Condes</v>
          </cell>
          <cell r="D63" t="str">
            <v>Pte Riesco 5561</v>
          </cell>
          <cell r="E63" t="str">
            <v>CAGOMEZD</v>
          </cell>
          <cell r="F63" t="str">
            <v>CAGOMEZD@CGE.CL</v>
          </cell>
        </row>
        <row r="64">
          <cell r="A64" t="str">
            <v>CHRISTIAN FRANCISCO OLAVE TORRES</v>
          </cell>
          <cell r="B64" t="str">
            <v>CGE TRANSMISION S.A.</v>
          </cell>
          <cell r="C64" t="str">
            <v>Las Condes</v>
          </cell>
          <cell r="D64" t="str">
            <v>Pte Riesco 5561</v>
          </cell>
          <cell r="E64" t="str">
            <v>COLAVE</v>
          </cell>
          <cell r="F64" t="str">
            <v>COLAVE@CGETRANSMISION.CL</v>
          </cell>
        </row>
        <row r="65">
          <cell r="A65" t="str">
            <v>CHRISTJAND JAYSON ASTUYA VILLALON</v>
          </cell>
          <cell r="B65" t="str">
            <v>CGE S.A</v>
          </cell>
          <cell r="C65" t="str">
            <v>Las Condes</v>
          </cell>
          <cell r="D65" t="str">
            <v>Pte Riesco 5561</v>
          </cell>
          <cell r="E65" t="str">
            <v>CJASTUYAV</v>
          </cell>
          <cell r="F65" t="str">
            <v>CJASTUYAV@CGE.CL</v>
          </cell>
        </row>
        <row r="66">
          <cell r="A66" t="str">
            <v>CHRISTOPHER ANDRES FIGUEROA POBLETE</v>
          </cell>
          <cell r="B66" t="str">
            <v>CGE S.A</v>
          </cell>
          <cell r="C66" t="str">
            <v>Las Condes</v>
          </cell>
          <cell r="D66" t="str">
            <v>Pte Riesco 5561</v>
          </cell>
          <cell r="E66" t="str">
            <v>CAFIGUEROAP</v>
          </cell>
          <cell r="F66" t="str">
            <v>CAFIGUEROAP@CGE.CL</v>
          </cell>
        </row>
        <row r="67">
          <cell r="A67" t="str">
            <v>CHUNG HSIEH CHUANG</v>
          </cell>
          <cell r="B67" t="str">
            <v>CGE Servicios S.A.</v>
          </cell>
          <cell r="C67" t="str">
            <v>Las Condes</v>
          </cell>
          <cell r="D67" t="str">
            <v>Pte Riesco 5561</v>
          </cell>
          <cell r="E67" t="str">
            <v>CCHUANGS</v>
          </cell>
          <cell r="F67" t="str">
            <v>CCHUANGS@CGE.CL</v>
          </cell>
        </row>
        <row r="68">
          <cell r="A68" t="str">
            <v>CINTHIA MARIA IBACACHE ALVAREZ</v>
          </cell>
          <cell r="B68" t="str">
            <v>CGE Servicios S.A.</v>
          </cell>
          <cell r="C68" t="str">
            <v>Las Condes</v>
          </cell>
          <cell r="D68" t="str">
            <v>Pte Riesco 5561</v>
          </cell>
          <cell r="E68" t="str">
            <v>CIBACACHEA</v>
          </cell>
          <cell r="F68" t="str">
            <v>CIBACACHEA@CGE.CL</v>
          </cell>
        </row>
        <row r="69">
          <cell r="A69" t="str">
            <v>CLAUDIA ANDREA OBREGON MALDONADO</v>
          </cell>
          <cell r="B69" t="str">
            <v>CGE S.A</v>
          </cell>
          <cell r="C69" t="str">
            <v>Las Condes</v>
          </cell>
          <cell r="D69" t="str">
            <v>Pte Riesco 5561</v>
          </cell>
          <cell r="E69" t="str">
            <v>CAOBREGONM</v>
          </cell>
          <cell r="F69" t="str">
            <v>CAOBREGONM@CGE.CL</v>
          </cell>
        </row>
        <row r="70">
          <cell r="A70" t="str">
            <v>CLAUDIA BESTZABE CEA FIGUEROA</v>
          </cell>
          <cell r="B70" t="str">
            <v>CGE S.A</v>
          </cell>
          <cell r="C70" t="str">
            <v>Las Condes</v>
          </cell>
          <cell r="D70" t="str">
            <v>Pte Riesco 5561</v>
          </cell>
          <cell r="E70" t="str">
            <v>CBCEAF</v>
          </cell>
          <cell r="F70" t="str">
            <v>CBCEAF@CGE.CL</v>
          </cell>
        </row>
        <row r="71">
          <cell r="A71" t="str">
            <v>CLAUDIA ESCALONA CARRASCO</v>
          </cell>
          <cell r="B71" t="str">
            <v>CGE Servicios S.A.</v>
          </cell>
          <cell r="C71" t="str">
            <v>Las Condes</v>
          </cell>
          <cell r="D71" t="str">
            <v>Pte Riesco 5561</v>
          </cell>
          <cell r="E71" t="str">
            <v>CAESCALONAC</v>
          </cell>
          <cell r="F71" t="str">
            <v>CAESCALONAC@CGE.CL</v>
          </cell>
        </row>
        <row r="72">
          <cell r="A72" t="str">
            <v>CLAUDIA FABIOLA FIGUEROA SANHUEZA</v>
          </cell>
          <cell r="B72" t="str">
            <v>CGE S.A</v>
          </cell>
          <cell r="C72" t="str">
            <v>Las Condes</v>
          </cell>
          <cell r="D72" t="str">
            <v>Pte Riesco 5561</v>
          </cell>
          <cell r="E72" t="str">
            <v>CFFIGUEROAS</v>
          </cell>
          <cell r="F72" t="str">
            <v>CFFIGUEROAS@CGE.CL</v>
          </cell>
        </row>
        <row r="73">
          <cell r="A73" t="str">
            <v>CLAUDIA NICOLE CARRIEL NARANJO</v>
          </cell>
          <cell r="B73" t="str">
            <v>CGE Servicios S.A.</v>
          </cell>
          <cell r="C73" t="str">
            <v>Las Condes</v>
          </cell>
          <cell r="D73" t="str">
            <v>Pte Riesco 5561</v>
          </cell>
          <cell r="E73" t="str">
            <v>CNCARRIELN</v>
          </cell>
          <cell r="F73" t="str">
            <v>CNCARRIELN@CGE.CL</v>
          </cell>
        </row>
        <row r="74">
          <cell r="A74" t="str">
            <v>CLAUDIA XIMENA CARCAMO MANSILLA</v>
          </cell>
          <cell r="B74" t="str">
            <v>CGE Servicios S.A.</v>
          </cell>
          <cell r="C74" t="str">
            <v>Las Condes</v>
          </cell>
          <cell r="D74" t="str">
            <v>Pte Riesco 5561</v>
          </cell>
          <cell r="E74" t="str">
            <v>CXCARCAMOM</v>
          </cell>
          <cell r="F74" t="str">
            <v>CXCARCAMOM@CGE.CL</v>
          </cell>
        </row>
        <row r="75">
          <cell r="A75" t="str">
            <v>CLAUDIO ALBERTO RODRIGUEZ MADARIAGA</v>
          </cell>
          <cell r="B75" t="str">
            <v>CGE Servicios S.A.</v>
          </cell>
          <cell r="C75" t="str">
            <v>Las Condes</v>
          </cell>
          <cell r="D75" t="str">
            <v>Pte Riesco 5561</v>
          </cell>
          <cell r="E75" t="str">
            <v>CARODRIGUEZM</v>
          </cell>
          <cell r="F75" t="str">
            <v>CARODRIGUEZM@CGE.CL</v>
          </cell>
        </row>
        <row r="76">
          <cell r="A76" t="str">
            <v>CLAUDIO ALEX ESCALONA MIRANDA</v>
          </cell>
          <cell r="B76" t="str">
            <v>CGE Servicios S.A.</v>
          </cell>
          <cell r="C76" t="str">
            <v>Las Condes</v>
          </cell>
          <cell r="D76" t="str">
            <v>Pte Riesco 5561</v>
          </cell>
          <cell r="E76" t="str">
            <v>CESCALONAM</v>
          </cell>
          <cell r="F76" t="str">
            <v>CESCALONAM@CGE.CL</v>
          </cell>
        </row>
        <row r="77">
          <cell r="A77" t="str">
            <v>CLAUDIO ANDRES ALVAREZ LILLO</v>
          </cell>
          <cell r="B77" t="str">
            <v>CGE Servicios S.A.</v>
          </cell>
          <cell r="C77" t="str">
            <v>Las Condes</v>
          </cell>
          <cell r="D77" t="str">
            <v>Pte Riesco 5561</v>
          </cell>
          <cell r="E77" t="str">
            <v>CAALVAREZL</v>
          </cell>
          <cell r="F77" t="str">
            <v>CAALVAREZL@CGE.CL</v>
          </cell>
        </row>
        <row r="78">
          <cell r="A78" t="str">
            <v>CLAUDIO ANDRES GUTIERREZ MILESI</v>
          </cell>
          <cell r="B78" t="str">
            <v>CGE Servicios S.A.</v>
          </cell>
          <cell r="C78" t="str">
            <v>Las Condes</v>
          </cell>
          <cell r="D78" t="str">
            <v>Pte Riesco 5561</v>
          </cell>
          <cell r="E78" t="str">
            <v>CAGUTIERREZM</v>
          </cell>
          <cell r="F78" t="str">
            <v>CAGUTIERREZM@CGE.CL</v>
          </cell>
        </row>
        <row r="79">
          <cell r="A79" t="str">
            <v>CLAUDIO ANDRES OSORIO MUÑOZ</v>
          </cell>
          <cell r="B79" t="str">
            <v>CGE S.A</v>
          </cell>
          <cell r="C79" t="str">
            <v>Las Condes</v>
          </cell>
          <cell r="D79" t="str">
            <v>Pte Riesco 5561</v>
          </cell>
          <cell r="E79" t="str">
            <v>CAOSORIOM</v>
          </cell>
          <cell r="F79" t="str">
            <v>CAOSORIOM@CGE.CL</v>
          </cell>
        </row>
        <row r="80">
          <cell r="A80" t="str">
            <v>CLAUDIO ANDRES VALDIVIA STEEL</v>
          </cell>
          <cell r="B80" t="str">
            <v>CGE S.A</v>
          </cell>
          <cell r="C80" t="str">
            <v>Las Condes</v>
          </cell>
          <cell r="D80" t="str">
            <v>Pte Riesco 5561</v>
          </cell>
          <cell r="E80" t="str">
            <v>CAVALDIVIAS</v>
          </cell>
          <cell r="F80" t="str">
            <v>CAVALDIVIAS@CGE.CL</v>
          </cell>
        </row>
        <row r="81">
          <cell r="A81" t="str">
            <v>CLAUDIO ENRIQUE METAYER GUERRERO</v>
          </cell>
          <cell r="B81" t="str">
            <v>CGE Servicios S.A.</v>
          </cell>
          <cell r="C81" t="str">
            <v>Las Condes</v>
          </cell>
          <cell r="D81" t="str">
            <v>Pte Riesco 5561</v>
          </cell>
          <cell r="E81" t="str">
            <v>CMETAYER</v>
          </cell>
          <cell r="F81" t="str">
            <v>CMETAYER@CGE.CL</v>
          </cell>
        </row>
        <row r="82">
          <cell r="A82" t="str">
            <v>CLAUDIO FELIPE ORTIZ SUAREZ</v>
          </cell>
          <cell r="B82" t="str">
            <v>CGE S.A</v>
          </cell>
          <cell r="C82" t="str">
            <v>San Vicente T. T.</v>
          </cell>
          <cell r="D82" t="str">
            <v>Ger.Riesco 1301</v>
          </cell>
          <cell r="E82" t="str">
            <v>CORTIZS</v>
          </cell>
          <cell r="F82" t="str">
            <v>CORTIZS@CGE.CL</v>
          </cell>
        </row>
        <row r="83">
          <cell r="A83" t="str">
            <v>CLAUDIO JAVIER LEYTON JOPIA</v>
          </cell>
          <cell r="B83" t="str">
            <v>CGE S.A</v>
          </cell>
          <cell r="C83" t="str">
            <v>Las Condes</v>
          </cell>
          <cell r="D83" t="str">
            <v>Pte Riesco 5561</v>
          </cell>
          <cell r="E83" t="str">
            <v>CJLEYTONJ</v>
          </cell>
          <cell r="F83" t="str">
            <v>CJLEYTONJ@CGE.CL</v>
          </cell>
        </row>
        <row r="84">
          <cell r="A84" t="str">
            <v>CONSTANZA PAZ APABLAZA LORCA</v>
          </cell>
          <cell r="B84" t="str">
            <v>CGE S.A</v>
          </cell>
          <cell r="C84" t="str">
            <v>Las Condes</v>
          </cell>
          <cell r="D84" t="str">
            <v>Pte Riesco 5561</v>
          </cell>
          <cell r="E84" t="str">
            <v>CPAPABLAZAL</v>
          </cell>
          <cell r="F84" t="str">
            <v>CPAPABLAZAL@CGE.CL</v>
          </cell>
        </row>
        <row r="85">
          <cell r="A85" t="str">
            <v>CRISTIAN ALEJANDRO VALENZUELA MENA</v>
          </cell>
          <cell r="B85" t="str">
            <v>CGE S.A</v>
          </cell>
          <cell r="C85" t="str">
            <v>Las Condes</v>
          </cell>
          <cell r="D85" t="str">
            <v>Pte Riesco 5561</v>
          </cell>
          <cell r="E85" t="str">
            <v>CAVALENZUELAM</v>
          </cell>
          <cell r="F85" t="str">
            <v>CAVALENZUELAM@CGE.CL</v>
          </cell>
        </row>
        <row r="86">
          <cell r="A86" t="str">
            <v>CRISTIAN ANDRES BRICEÑO PEREZ DE ARCE</v>
          </cell>
          <cell r="B86" t="str">
            <v>CGE Servicios S.A.</v>
          </cell>
          <cell r="C86" t="str">
            <v>Las Condes</v>
          </cell>
          <cell r="D86" t="str">
            <v>Pte Riesco 5561</v>
          </cell>
          <cell r="E86" t="str">
            <v>CABRICENOP</v>
          </cell>
          <cell r="F86" t="str">
            <v>CABRICENOP@CGE.CL</v>
          </cell>
        </row>
        <row r="87">
          <cell r="A87" t="str">
            <v>CRISTIAN ANDRES CHAMORRO PARDO</v>
          </cell>
          <cell r="B87" t="str">
            <v>CGE Servicios S.A.</v>
          </cell>
          <cell r="C87" t="str">
            <v>Las Condes</v>
          </cell>
          <cell r="D87" t="str">
            <v>Pte Riesco 5561</v>
          </cell>
          <cell r="E87" t="str">
            <v>CACHAMORROP</v>
          </cell>
          <cell r="F87" t="str">
            <v>CACHAMORROP@CGE.CL</v>
          </cell>
        </row>
        <row r="88">
          <cell r="A88" t="str">
            <v>CRISTIAN ANDRES MUENA CARVAJAL</v>
          </cell>
          <cell r="B88" t="str">
            <v>CGE S.A</v>
          </cell>
          <cell r="C88" t="str">
            <v>Las Condes</v>
          </cell>
          <cell r="D88" t="str">
            <v>Pte Riesco 5561</v>
          </cell>
          <cell r="E88" t="str">
            <v>CMUENAC</v>
          </cell>
          <cell r="F88" t="str">
            <v>CMUENAC@CGE.CL</v>
          </cell>
        </row>
        <row r="89">
          <cell r="A89" t="str">
            <v>CRISTIAN ANTONIO ARENAS BRAVO</v>
          </cell>
          <cell r="B89" t="str">
            <v>CGE Servicios S.A.</v>
          </cell>
          <cell r="C89" t="str">
            <v>Las Condes</v>
          </cell>
          <cell r="D89" t="str">
            <v>Pte Riesco 5561</v>
          </cell>
          <cell r="E89" t="str">
            <v>CARENASB</v>
          </cell>
          <cell r="F89" t="str">
            <v>CARENASB@CGE.CL</v>
          </cell>
        </row>
        <row r="90">
          <cell r="A90" t="str">
            <v>CRISTIAN HUMBERTO ORMAZABAL ORMAZABAL</v>
          </cell>
          <cell r="B90" t="str">
            <v>CGE Servicios S.A.</v>
          </cell>
          <cell r="C90" t="str">
            <v>Las Condes</v>
          </cell>
          <cell r="D90" t="str">
            <v>Pte Riesco 5561</v>
          </cell>
          <cell r="E90" t="str">
            <v>CHORMOZABALO</v>
          </cell>
          <cell r="F90" t="str">
            <v>CORMAZABAL@CGE.CL</v>
          </cell>
        </row>
        <row r="91">
          <cell r="A91" t="str">
            <v>CRISTIAN PATRICIO TORRES FIGUEROA</v>
          </cell>
          <cell r="B91" t="str">
            <v>CGE S.A</v>
          </cell>
          <cell r="C91" t="str">
            <v>Las Condes</v>
          </cell>
          <cell r="D91" t="str">
            <v>Pte Riesco 5561</v>
          </cell>
          <cell r="E91" t="str">
            <v>CPTORRESF</v>
          </cell>
          <cell r="F91" t="str">
            <v>CPTORRESF@CGE.CL</v>
          </cell>
        </row>
        <row r="92">
          <cell r="A92" t="str">
            <v>CRISTIAN PINO GUITRIOT</v>
          </cell>
          <cell r="B92" t="str">
            <v>CGE S.A</v>
          </cell>
          <cell r="C92" t="str">
            <v>Las Condes</v>
          </cell>
          <cell r="D92" t="str">
            <v>Pte Riesco 5561</v>
          </cell>
          <cell r="E92" t="str">
            <v>CPINO</v>
          </cell>
          <cell r="F92" t="str">
            <v>CPINO@CGE.CL</v>
          </cell>
        </row>
        <row r="93">
          <cell r="A93" t="str">
            <v>DALAIAS ASKENYS LARGO LARA</v>
          </cell>
          <cell r="B93" t="str">
            <v>CGE S.A</v>
          </cell>
          <cell r="C93" t="str">
            <v>Las Condes</v>
          </cell>
          <cell r="D93" t="str">
            <v>Pte Riesco 5561</v>
          </cell>
          <cell r="E93" t="str">
            <v>DLARGOL</v>
          </cell>
          <cell r="F93" t="str">
            <v>DLARGOL@CGE.CL</v>
          </cell>
        </row>
        <row r="94">
          <cell r="A94" t="str">
            <v>DANAE PAULINA OLATE REYES</v>
          </cell>
          <cell r="B94" t="str">
            <v>CGE Servicios S.A.</v>
          </cell>
          <cell r="C94" t="str">
            <v>Las Condes</v>
          </cell>
          <cell r="D94" t="str">
            <v>Pte Riesco 5561</v>
          </cell>
          <cell r="E94" t="str">
            <v>DOLATER</v>
          </cell>
          <cell r="F94" t="str">
            <v>DOLATER@CGE.CL</v>
          </cell>
        </row>
        <row r="95">
          <cell r="A95" t="str">
            <v>DANIEL ALEJANDRO SOTO ALQUINTA</v>
          </cell>
          <cell r="B95" t="str">
            <v>CGE S.A</v>
          </cell>
          <cell r="C95" t="str">
            <v>Las Condes</v>
          </cell>
          <cell r="D95" t="str">
            <v>Pte Riesco 5561</v>
          </cell>
          <cell r="E95" t="str">
            <v>DASOTOA</v>
          </cell>
          <cell r="F95" t="str">
            <v>DASOTOA@CGE.CL</v>
          </cell>
        </row>
        <row r="96">
          <cell r="A96" t="str">
            <v>DANIEL ANDRES REYES HERNANDEZ</v>
          </cell>
          <cell r="B96" t="str">
            <v>CGE Servicios S.A.</v>
          </cell>
          <cell r="C96" t="str">
            <v>Las Condes</v>
          </cell>
          <cell r="D96" t="str">
            <v>Pte Riesco 5561</v>
          </cell>
          <cell r="E96" t="str">
            <v>DREYESH</v>
          </cell>
          <cell r="F96" t="str">
            <v>DREYESH@CGE.CL</v>
          </cell>
        </row>
        <row r="97">
          <cell r="A97" t="str">
            <v>DANIEL ANTONIO FREDES ROSALES</v>
          </cell>
          <cell r="B97" t="str">
            <v>CGE S.A</v>
          </cell>
          <cell r="C97" t="str">
            <v>Las Condes</v>
          </cell>
          <cell r="D97" t="str">
            <v>Pte Riesco 5561</v>
          </cell>
          <cell r="E97" t="str">
            <v>DFREDESR</v>
          </cell>
          <cell r="F97" t="str">
            <v>DFREDESR@CGETRANSMISION.CL</v>
          </cell>
        </row>
        <row r="98">
          <cell r="A98" t="str">
            <v>DANIEL EDUARDO REYNOSO GONZALEZ</v>
          </cell>
          <cell r="B98" t="str">
            <v>CGE S.A</v>
          </cell>
          <cell r="C98" t="str">
            <v>Las Condes</v>
          </cell>
          <cell r="D98" t="str">
            <v>Pte Riesco 5561</v>
          </cell>
          <cell r="E98" t="str">
            <v>DEGONZALEZR</v>
          </cell>
          <cell r="F98" t="str">
            <v>DEREYNOSOG@CGE.CL</v>
          </cell>
        </row>
        <row r="99">
          <cell r="A99" t="str">
            <v>DANIEL ESTEBAN CATALAN CELIS</v>
          </cell>
          <cell r="B99" t="str">
            <v>CGE S.A</v>
          </cell>
          <cell r="C99" t="str">
            <v>Las Condes</v>
          </cell>
          <cell r="D99" t="str">
            <v>Pte Riesco 5561</v>
          </cell>
          <cell r="E99" t="str">
            <v>DECATALANC</v>
          </cell>
          <cell r="F99" t="str">
            <v>DECATALANC@CGE.CL</v>
          </cell>
        </row>
        <row r="100">
          <cell r="A100" t="str">
            <v>DANIELA FERNANDA RODRIGUEZ VIZCARRA</v>
          </cell>
          <cell r="B100" t="str">
            <v>CGE Servicios S.A.</v>
          </cell>
          <cell r="C100" t="str">
            <v>Las Condes</v>
          </cell>
          <cell r="D100" t="str">
            <v>Pte Riesco 5561</v>
          </cell>
          <cell r="E100" t="str">
            <v>DFRODRIGUEZV</v>
          </cell>
          <cell r="F100" t="str">
            <v>DFRODRIGUEZV@CGE.CL</v>
          </cell>
        </row>
        <row r="101">
          <cell r="A101" t="str">
            <v>DANIELA FRANCISCA CERDA LEIVA</v>
          </cell>
          <cell r="B101" t="str">
            <v>CGE Servicios S.A.</v>
          </cell>
          <cell r="C101" t="str">
            <v>Las Condes</v>
          </cell>
          <cell r="D101" t="str">
            <v>Pte Riesco 5561</v>
          </cell>
          <cell r="E101" t="str">
            <v>DFCERDAL</v>
          </cell>
          <cell r="F101" t="str">
            <v>DFCERDAL@CGE.CL</v>
          </cell>
        </row>
        <row r="102">
          <cell r="A102" t="str">
            <v>DANIELLA MARIA MARTINEZ VERA</v>
          </cell>
          <cell r="B102" t="str">
            <v>CGE S.A</v>
          </cell>
          <cell r="C102" t="str">
            <v>Las Condes</v>
          </cell>
          <cell r="D102" t="str">
            <v>Pte Riesco 5561</v>
          </cell>
          <cell r="E102" t="str">
            <v>DMARTINEZV</v>
          </cell>
          <cell r="F102" t="str">
            <v>DMARTINEZV@CGE.CL</v>
          </cell>
        </row>
        <row r="103">
          <cell r="A103" t="str">
            <v>DAVID ARIEL QUINTANA LEYTON</v>
          </cell>
          <cell r="B103" t="str">
            <v>CGE S.A</v>
          </cell>
          <cell r="C103" t="str">
            <v>Las Condes</v>
          </cell>
          <cell r="D103" t="str">
            <v>Pte Riesco 5561</v>
          </cell>
          <cell r="E103" t="str">
            <v>DQUINTANAL</v>
          </cell>
          <cell r="F103" t="str">
            <v>DQUINTANAL@CGE.CL</v>
          </cell>
        </row>
        <row r="104">
          <cell r="A104" t="str">
            <v>DENISSE LETICIA BROCHON HUNT</v>
          </cell>
          <cell r="B104" t="str">
            <v>CGE S.A</v>
          </cell>
          <cell r="C104" t="str">
            <v>Las Condes</v>
          </cell>
          <cell r="D104" t="str">
            <v>Pte Riesco 5561</v>
          </cell>
          <cell r="E104" t="str">
            <v>DLBROCHONH</v>
          </cell>
          <cell r="F104" t="str">
            <v>DLBROCHONH@CGE.CL</v>
          </cell>
        </row>
        <row r="105">
          <cell r="A105" t="str">
            <v>DIEGO ANDRES SERRANO FERNANDEZ</v>
          </cell>
          <cell r="B105" t="str">
            <v>CGE Servicios S.A.</v>
          </cell>
          <cell r="C105" t="str">
            <v>Las Condes</v>
          </cell>
          <cell r="D105" t="str">
            <v>Pte Riesco 5561</v>
          </cell>
          <cell r="E105" t="str">
            <v>DASERRANOF</v>
          </cell>
          <cell r="F105" t="str">
            <v>DASERRANOF@CGE.CL</v>
          </cell>
        </row>
        <row r="106">
          <cell r="A106" t="str">
            <v>DIEGO ANTONIO BUSTOS MUÑOZ</v>
          </cell>
          <cell r="B106" t="str">
            <v>CGE Servicios S.A.</v>
          </cell>
          <cell r="C106" t="str">
            <v>Las Condes</v>
          </cell>
          <cell r="D106" t="str">
            <v>Pte Riesco 5561</v>
          </cell>
          <cell r="E106" t="str">
            <v>DBUSTOSM</v>
          </cell>
          <cell r="F106" t="str">
            <v>DBUSTOSM@CGE.CL</v>
          </cell>
        </row>
        <row r="107">
          <cell r="A107" t="str">
            <v>DIEGO IGNACIO ANCAVIL CARRASCO</v>
          </cell>
          <cell r="B107" t="str">
            <v>CGE S.A</v>
          </cell>
          <cell r="C107" t="str">
            <v>Las Condes</v>
          </cell>
          <cell r="D107" t="str">
            <v>Pte Riesco 5561</v>
          </cell>
          <cell r="E107" t="str">
            <v>DANCAVIL</v>
          </cell>
          <cell r="F107" t="str">
            <v>DIANCAVILC@CGE.CL</v>
          </cell>
        </row>
        <row r="108">
          <cell r="A108" t="str">
            <v>DIEGO MISAEL LEIVA CORDERO</v>
          </cell>
          <cell r="B108" t="str">
            <v>CGE S.A</v>
          </cell>
          <cell r="C108" t="str">
            <v>San Vicente T. T.</v>
          </cell>
          <cell r="D108" t="str">
            <v>Ger.Riesco 1301</v>
          </cell>
          <cell r="E108" t="str">
            <v>DMLEIVAC</v>
          </cell>
          <cell r="F108" t="str">
            <v>DLEIVAC@CGE.CL</v>
          </cell>
        </row>
        <row r="109">
          <cell r="A109" t="str">
            <v>DYLAN GONZALO LOPEZ MELIVILU</v>
          </cell>
          <cell r="B109" t="str">
            <v>CGE Servicios S.A.</v>
          </cell>
          <cell r="C109" t="str">
            <v>Las Condes</v>
          </cell>
          <cell r="D109" t="str">
            <v>Pte Riesco 5561</v>
          </cell>
          <cell r="E109" t="str">
            <v>DGLOPEZM</v>
          </cell>
          <cell r="F109" t="str">
            <v>DGLOPEZM@CGE.CL</v>
          </cell>
        </row>
        <row r="110">
          <cell r="A110" t="str">
            <v>EDGAR ALBERTO PASTRANO ZABALA</v>
          </cell>
          <cell r="B110" t="str">
            <v>CGE S.A</v>
          </cell>
          <cell r="C110" t="str">
            <v>Las Condes</v>
          </cell>
          <cell r="D110" t="str">
            <v>Pte Riesco 5561</v>
          </cell>
          <cell r="E110" t="str">
            <v>EPASTRANOZ</v>
          </cell>
          <cell r="F110" t="str">
            <v>EPASTRANOZ@CGE.CL</v>
          </cell>
        </row>
        <row r="111">
          <cell r="A111" t="str">
            <v>EDGARDO ALBERTO CID CRISOSTO</v>
          </cell>
          <cell r="B111" t="str">
            <v>CGE S.A</v>
          </cell>
          <cell r="C111" t="str">
            <v>Las Condes</v>
          </cell>
          <cell r="D111" t="str">
            <v>Pte Riesco 5561</v>
          </cell>
          <cell r="E111" t="str">
            <v>ECIDC</v>
          </cell>
          <cell r="F111" t="str">
            <v>ECIDC@CGE.CL</v>
          </cell>
        </row>
        <row r="112">
          <cell r="A112" t="str">
            <v>EDUARDO ALBERTO PALOMINOS GARCIA</v>
          </cell>
          <cell r="B112" t="str">
            <v>CGE Servicios S.A.</v>
          </cell>
          <cell r="C112" t="str">
            <v>Las Condes</v>
          </cell>
          <cell r="D112" t="str">
            <v>Pte Riesco 5561</v>
          </cell>
          <cell r="E112" t="str">
            <v>EAPALOMINOSG</v>
          </cell>
          <cell r="F112" t="str">
            <v>EAPALOMINOG@CGE.CL</v>
          </cell>
        </row>
        <row r="113">
          <cell r="A113" t="str">
            <v>EDUARDO ELISEO ARIAS SOLIS</v>
          </cell>
          <cell r="B113" t="str">
            <v>CGE S.A</v>
          </cell>
          <cell r="C113" t="str">
            <v>Las Condes</v>
          </cell>
          <cell r="D113" t="str">
            <v>Pte Riesco 5561</v>
          </cell>
          <cell r="E113" t="str">
            <v>EEARIASS</v>
          </cell>
          <cell r="F113" t="str">
            <v>EEARIASS@CGE.CL</v>
          </cell>
        </row>
        <row r="114">
          <cell r="A114" t="str">
            <v>EDUARDO ENRIQUE GUERRA BAHAMONDES</v>
          </cell>
          <cell r="B114" t="str">
            <v>CGE TRANSMISION S.A.</v>
          </cell>
          <cell r="C114" t="str">
            <v>Las Condes</v>
          </cell>
          <cell r="D114" t="str">
            <v>Pte Riesco 5561</v>
          </cell>
          <cell r="E114" t="str">
            <v>EGUERRA</v>
          </cell>
          <cell r="F114" t="str">
            <v>EGUERRA@CGETRANSMISION.CL</v>
          </cell>
        </row>
        <row r="115">
          <cell r="A115" t="str">
            <v>EDUARDO FELIPE YAÑEZ REBOLLEDO</v>
          </cell>
          <cell r="B115" t="str">
            <v>CGE Servicios S.A.</v>
          </cell>
          <cell r="C115" t="str">
            <v>Las Condes</v>
          </cell>
          <cell r="D115" t="str">
            <v>Pte Riesco 5561</v>
          </cell>
          <cell r="E115" t="str">
            <v>EYANEZR</v>
          </cell>
          <cell r="F115" t="str">
            <v>EYANEZR@CGE.CL</v>
          </cell>
        </row>
        <row r="116">
          <cell r="A116" t="str">
            <v>ELBA DEL CARMEN MONDACA JORQUERA</v>
          </cell>
          <cell r="B116" t="str">
            <v>CGE Servicios S.A.</v>
          </cell>
          <cell r="C116" t="str">
            <v>Las Condes</v>
          </cell>
          <cell r="D116" t="str">
            <v>Pte Riesco 5561</v>
          </cell>
          <cell r="E116" t="str">
            <v>ECMONDACAJ</v>
          </cell>
          <cell r="F116" t="str">
            <v>ECMONDACAJ@CGE.CL</v>
          </cell>
        </row>
        <row r="117">
          <cell r="A117" t="str">
            <v>ELIAS MARINKOVIC JORQUERA</v>
          </cell>
          <cell r="B117" t="str">
            <v>CGE Servicios S.A.</v>
          </cell>
          <cell r="C117" t="str">
            <v>Las Condes</v>
          </cell>
          <cell r="D117" t="str">
            <v>Pte Riesco 5561</v>
          </cell>
          <cell r="E117" t="str">
            <v>EMARINKOVIC</v>
          </cell>
          <cell r="F117" t="str">
            <v>EMARINKOVIC@CGE.CL</v>
          </cell>
        </row>
        <row r="118">
          <cell r="A118" t="str">
            <v>ELIECER PALMA TOLEDO</v>
          </cell>
          <cell r="B118" t="str">
            <v>CGE S.A</v>
          </cell>
          <cell r="C118" t="str">
            <v>Las Condes</v>
          </cell>
          <cell r="D118" t="str">
            <v>Pte Riesco 5561</v>
          </cell>
          <cell r="E118" t="str">
            <v>EPALMA</v>
          </cell>
          <cell r="F118" t="str">
            <v>EPALMA@CGE.CL</v>
          </cell>
        </row>
        <row r="119">
          <cell r="A119" t="str">
            <v>ELIZABETH ABIGAIL ESTER ARAVENA LOPEZ</v>
          </cell>
          <cell r="B119" t="str">
            <v>CGE Servicios S.A.</v>
          </cell>
          <cell r="C119" t="str">
            <v>Las Condes</v>
          </cell>
          <cell r="D119" t="str">
            <v>Pte Riesco 5561</v>
          </cell>
          <cell r="E119" t="str">
            <v>EAARAVENAL</v>
          </cell>
          <cell r="F119" t="str">
            <v>EAARAVENAL@CGE.CL</v>
          </cell>
        </row>
        <row r="120">
          <cell r="A120" t="str">
            <v>ELIZABETH DE LOURDES ORELLANA FUENTES</v>
          </cell>
          <cell r="B120" t="str">
            <v>CGE Servicios S.A.</v>
          </cell>
          <cell r="C120" t="str">
            <v>Las Condes</v>
          </cell>
          <cell r="D120" t="str">
            <v>Pte Riesco 5561</v>
          </cell>
          <cell r="E120" t="str">
            <v>EORELLANAF</v>
          </cell>
          <cell r="F120" t="str">
            <v>EORELLANAF@CGE.CL</v>
          </cell>
        </row>
        <row r="121">
          <cell r="A121" t="str">
            <v>ELIZABETH LORENA CATRILEO HUERAMAN</v>
          </cell>
          <cell r="B121" t="str">
            <v>CGE S.A</v>
          </cell>
          <cell r="C121" t="str">
            <v>Las Condes</v>
          </cell>
          <cell r="D121" t="str">
            <v>Pte Riesco 5561</v>
          </cell>
          <cell r="E121" t="str">
            <v>ELCATRILEOH</v>
          </cell>
          <cell r="F121" t="str">
            <v>ELCATRILEOH@CGE.CL</v>
          </cell>
        </row>
        <row r="122">
          <cell r="A122" t="str">
            <v>ELSA ESTEFANIA PULGAR GOMEZ</v>
          </cell>
          <cell r="B122" t="str">
            <v>CGE Servicios S.A.</v>
          </cell>
          <cell r="C122" t="str">
            <v>Las Condes</v>
          </cell>
          <cell r="D122" t="str">
            <v>Pte Riesco 5561</v>
          </cell>
          <cell r="E122" t="str">
            <v>EEPULGARG</v>
          </cell>
          <cell r="F122" t="str">
            <v>EEPULGARG@CGE.CL</v>
          </cell>
        </row>
        <row r="123">
          <cell r="A123" t="str">
            <v>EMERSON GARRIDO VILLAROEL</v>
          </cell>
          <cell r="B123" t="str">
            <v>CGE Servicios S.A.</v>
          </cell>
          <cell r="C123" t="str">
            <v>Las Condes</v>
          </cell>
          <cell r="D123" t="str">
            <v>Pte Riesco 5561</v>
          </cell>
          <cell r="E123" t="str">
            <v>EGARRIDOV</v>
          </cell>
          <cell r="F123" t="str">
            <v>EGARRIDOV@CGE.CL</v>
          </cell>
        </row>
        <row r="124">
          <cell r="A124" t="str">
            <v>ENRIQUE ABRAHAM ARAVENA CIFUENTES</v>
          </cell>
          <cell r="B124" t="str">
            <v>CGE Servicios S.A.</v>
          </cell>
          <cell r="C124" t="str">
            <v>Las Condes</v>
          </cell>
          <cell r="D124" t="str">
            <v>Pte Riesco 5561</v>
          </cell>
          <cell r="E124" t="str">
            <v>EARAVENA</v>
          </cell>
          <cell r="F124" t="str">
            <v>EARAVENA@CGE.CL</v>
          </cell>
        </row>
        <row r="125">
          <cell r="A125" t="str">
            <v>ERICA DEL CARMEN MARTINEZ JORQUERA</v>
          </cell>
          <cell r="B125" t="str">
            <v>CGE Servicios S.A.</v>
          </cell>
          <cell r="C125" t="str">
            <v>Las Condes</v>
          </cell>
          <cell r="D125" t="str">
            <v>Pte Riesco 5561</v>
          </cell>
          <cell r="E125" t="str">
            <v>EMARTINEZJ</v>
          </cell>
          <cell r="F125" t="str">
            <v>EMARTINEZJ@CGE.CL</v>
          </cell>
        </row>
        <row r="126">
          <cell r="A126" t="str">
            <v>ERICA ESTELA FIGUEROA CORDOVA</v>
          </cell>
          <cell r="B126" t="str">
            <v>CGE S.A</v>
          </cell>
          <cell r="C126" t="str">
            <v>Las Condes</v>
          </cell>
          <cell r="D126" t="str">
            <v>Pte Riesco 5561</v>
          </cell>
          <cell r="E126" t="str">
            <v>EEFIGUEROAC</v>
          </cell>
          <cell r="F126" t="str">
            <v>EEFIGUEROAC@CGE.CL</v>
          </cell>
        </row>
        <row r="127">
          <cell r="A127" t="str">
            <v>ERNESTO HITAMAR GUTIERREZ DE LA FUENTE</v>
          </cell>
          <cell r="B127" t="str">
            <v>CGE Servicios S.A.</v>
          </cell>
          <cell r="C127" t="str">
            <v>Las Condes</v>
          </cell>
          <cell r="D127" t="str">
            <v>Pte Riesco 5561</v>
          </cell>
          <cell r="E127" t="str">
            <v>EGUTIERREZD</v>
          </cell>
          <cell r="F127" t="str">
            <v>EGUTIERREZD@CGE.CL</v>
          </cell>
        </row>
        <row r="128">
          <cell r="A128" t="str">
            <v>ERNESTO JAVIER PEÑAFIEL MORGAN</v>
          </cell>
          <cell r="B128" t="str">
            <v>CGE Servicios S.A.</v>
          </cell>
          <cell r="C128" t="str">
            <v>Las Condes</v>
          </cell>
          <cell r="D128" t="str">
            <v>Pte Riesco 5561</v>
          </cell>
          <cell r="E128" t="str">
            <v>EPENAFIELM</v>
          </cell>
          <cell r="F128" t="str">
            <v>EPENAFIELM@CGE.CL</v>
          </cell>
        </row>
        <row r="129">
          <cell r="A129" t="str">
            <v>ESTEBAN FERNANDO ALARCON BERNAL</v>
          </cell>
          <cell r="B129" t="str">
            <v>CGE TRANSMISION S.A.</v>
          </cell>
          <cell r="C129" t="str">
            <v>Las Condes</v>
          </cell>
          <cell r="D129" t="str">
            <v>Pte Riesco 5561</v>
          </cell>
          <cell r="E129" t="str">
            <v>EFALARCONB</v>
          </cell>
          <cell r="F129" t="str">
            <v>EFALARCONB@CGETRANSMISION.CL</v>
          </cell>
        </row>
        <row r="130">
          <cell r="A130" t="str">
            <v>ESTEBAN GENARO GIROLAMO PESCE SANCHEZ</v>
          </cell>
          <cell r="B130" t="str">
            <v>CGE S.A</v>
          </cell>
          <cell r="C130" t="str">
            <v>Las Condes</v>
          </cell>
          <cell r="D130" t="str">
            <v>Pte Riesco 5561</v>
          </cell>
          <cell r="E130" t="str">
            <v>EGPESCES</v>
          </cell>
          <cell r="F130" t="str">
            <v>EGPESCES@CGE.CL</v>
          </cell>
        </row>
        <row r="131">
          <cell r="A131" t="str">
            <v>EVELYN BIANCA RODRIGUEZ BECERRA</v>
          </cell>
          <cell r="B131" t="str">
            <v>CGE Servicios S.A.</v>
          </cell>
          <cell r="C131" t="str">
            <v>Las Condes</v>
          </cell>
          <cell r="D131" t="str">
            <v>Pte Riesco 5561</v>
          </cell>
          <cell r="E131" t="str">
            <v>EBRODRIGUEZB</v>
          </cell>
          <cell r="F131" t="str">
            <v>EBRODRIGUEZB@CGE.CL</v>
          </cell>
        </row>
        <row r="132">
          <cell r="A132" t="str">
            <v>EVELYN KARINA GONZALEZ RODRIGUEZ</v>
          </cell>
          <cell r="B132" t="str">
            <v>CGE Servicios S.A.</v>
          </cell>
          <cell r="C132" t="str">
            <v>Las Condes</v>
          </cell>
          <cell r="D132" t="str">
            <v>Pte Riesco 5561</v>
          </cell>
          <cell r="E132" t="str">
            <v>EKGONZALEZR</v>
          </cell>
          <cell r="F132" t="str">
            <v>EKGONZALEZR@CGE.CL</v>
          </cell>
        </row>
        <row r="133">
          <cell r="A133" t="str">
            <v>EVELYN MAGDALENA CRUZ VASQUEZ</v>
          </cell>
          <cell r="B133" t="str">
            <v>CGE S.A</v>
          </cell>
          <cell r="C133" t="str">
            <v>Las Condes</v>
          </cell>
          <cell r="D133" t="str">
            <v>Pte Riesco 5561</v>
          </cell>
          <cell r="E133" t="str">
            <v>EMCRUZV</v>
          </cell>
          <cell r="F133" t="str">
            <v>EMCRUZV@CGE.CL</v>
          </cell>
        </row>
        <row r="134">
          <cell r="A134" t="str">
            <v>FABIOLA ALEJANDRA DUARTE MORALES</v>
          </cell>
          <cell r="B134" t="str">
            <v>CGE TRANSMISION S.A.</v>
          </cell>
          <cell r="C134" t="str">
            <v>Las Condes</v>
          </cell>
          <cell r="D134" t="str">
            <v>Pte Riesco 5561</v>
          </cell>
          <cell r="E134" t="str">
            <v>FADUARTEM</v>
          </cell>
          <cell r="F134" t="str">
            <v>FADUARTEM@CGE.CL</v>
          </cell>
        </row>
        <row r="135">
          <cell r="A135" t="str">
            <v>FABIOLA ANDREA GONZALEZ BUSTAMANTE</v>
          </cell>
          <cell r="B135" t="str">
            <v>CGE S.A</v>
          </cell>
          <cell r="C135" t="str">
            <v>Las Condes</v>
          </cell>
          <cell r="D135" t="str">
            <v>Pte Riesco 5561</v>
          </cell>
          <cell r="E135" t="str">
            <v>FGONZALEZB</v>
          </cell>
          <cell r="F135" t="str">
            <v>FGONZALEZB@CGE.CL</v>
          </cell>
        </row>
        <row r="136">
          <cell r="A136" t="str">
            <v>FELIPE ALEXANDER RAMIREZ ORTIZ</v>
          </cell>
          <cell r="B136" t="str">
            <v>CGE S.A</v>
          </cell>
          <cell r="C136" t="str">
            <v>San Vicente T. T.</v>
          </cell>
          <cell r="D136" t="str">
            <v>Ger.Riesco 1301</v>
          </cell>
          <cell r="E136" t="str">
            <v>FRAMIREZO</v>
          </cell>
          <cell r="F136" t="str">
            <v>FRAMIREZO@CGE.CL</v>
          </cell>
        </row>
        <row r="137">
          <cell r="A137" t="str">
            <v>FELIPE ALFONSO LOPEZ RANNOU</v>
          </cell>
          <cell r="B137" t="str">
            <v>CGE S.A</v>
          </cell>
          <cell r="C137" t="str">
            <v>Las Condes</v>
          </cell>
          <cell r="D137" t="str">
            <v>Pte Riesco 5561</v>
          </cell>
          <cell r="E137" t="str">
            <v>FALOPEZR</v>
          </cell>
          <cell r="F137" t="str">
            <v>FALOPEZR@CGE.CL</v>
          </cell>
        </row>
        <row r="138">
          <cell r="A138" t="str">
            <v>FELIPE ANTONIO CABEZAS BOIN</v>
          </cell>
          <cell r="B138" t="str">
            <v>CGE Servicios S.A.</v>
          </cell>
          <cell r="C138" t="str">
            <v>Las Condes</v>
          </cell>
          <cell r="D138" t="str">
            <v>Pte Riesco 5561</v>
          </cell>
          <cell r="E138" t="str">
            <v>FACABEZASB</v>
          </cell>
          <cell r="F138" t="str">
            <v>FACABEZASB@CGE.CL</v>
          </cell>
        </row>
        <row r="139">
          <cell r="A139" t="str">
            <v>FELIPE MANUEL GONZALEZ MENA</v>
          </cell>
          <cell r="B139" t="str">
            <v>CGE S.A</v>
          </cell>
          <cell r="C139" t="str">
            <v>Las Condes</v>
          </cell>
          <cell r="D139" t="str">
            <v>Pte Riesco 5561</v>
          </cell>
          <cell r="E139" t="str">
            <v>FGONZALEZM</v>
          </cell>
          <cell r="F139" t="str">
            <v>FGONZALEZM@CGE.CL</v>
          </cell>
        </row>
        <row r="140">
          <cell r="A140" t="str">
            <v>FELIX ALEJANDRO VARGAS OSSES</v>
          </cell>
          <cell r="B140" t="str">
            <v>CGE Servicios S.A.</v>
          </cell>
          <cell r="C140" t="str">
            <v>Las Condes</v>
          </cell>
          <cell r="D140" t="str">
            <v>Pte Riesco 5561</v>
          </cell>
          <cell r="E140" t="str">
            <v>FVARGASO</v>
          </cell>
          <cell r="F140" t="str">
            <v>FVARGASO@CGE.CL</v>
          </cell>
        </row>
        <row r="141">
          <cell r="A141" t="str">
            <v>FENG ZHU</v>
          </cell>
          <cell r="B141" t="str">
            <v>CGE COMERCIALIZADORA SPA</v>
          </cell>
          <cell r="C141" t="str">
            <v>Las Condes</v>
          </cell>
          <cell r="D141" t="str">
            <v>Pte Riesco 5561</v>
          </cell>
          <cell r="E141" t="str">
            <v>FZHU</v>
          </cell>
          <cell r="F141" t="str">
            <v>FZHU@CGE.CL</v>
          </cell>
        </row>
        <row r="142">
          <cell r="A142" t="str">
            <v>FERNANDA BELEN CELIS DURAN</v>
          </cell>
          <cell r="B142" t="str">
            <v>CGE Servicios S.A.</v>
          </cell>
          <cell r="C142" t="str">
            <v>Las Condes</v>
          </cell>
          <cell r="D142" t="str">
            <v>Pte Riesco 5561</v>
          </cell>
          <cell r="E142" t="str">
            <v>FCELISD</v>
          </cell>
          <cell r="F142" t="str">
            <v>FCELISD@CGE.CL</v>
          </cell>
        </row>
        <row r="143">
          <cell r="A143" t="str">
            <v>FERNANDA PAOLA ZUÑIGA CORTES</v>
          </cell>
          <cell r="B143" t="str">
            <v>CGE Servicios S.A.</v>
          </cell>
          <cell r="C143" t="str">
            <v>Las Condes</v>
          </cell>
          <cell r="D143" t="str">
            <v>Pte Riesco 5561</v>
          </cell>
          <cell r="E143" t="str">
            <v>FPZUNIGA</v>
          </cell>
          <cell r="F143" t="str">
            <v>FPZUNIGAC@CGE.CL</v>
          </cell>
        </row>
        <row r="144">
          <cell r="A144" t="str">
            <v>FERNANDO ANDRES MADRID CASTILLO</v>
          </cell>
          <cell r="B144" t="str">
            <v>CGE Servicios S.A.</v>
          </cell>
          <cell r="C144" t="str">
            <v>Las Condes</v>
          </cell>
          <cell r="D144" t="str">
            <v>Pte Riesco 5561</v>
          </cell>
          <cell r="E144" t="str">
            <v>FAMADRIDC</v>
          </cell>
          <cell r="F144" t="str">
            <v>FAMADRIDC@CGE.CL</v>
          </cell>
        </row>
        <row r="145">
          <cell r="A145" t="str">
            <v>FERNANDO ENRIQUE MEIER BELTRAN</v>
          </cell>
          <cell r="B145" t="str">
            <v>CGE S.A</v>
          </cell>
          <cell r="C145" t="str">
            <v>Las Condes</v>
          </cell>
          <cell r="D145" t="str">
            <v>Pte Riesco 5561</v>
          </cell>
          <cell r="E145" t="str">
            <v>FMEIERB</v>
          </cell>
          <cell r="F145" t="str">
            <v>FEMEIERB@CGE.CL</v>
          </cell>
        </row>
        <row r="146">
          <cell r="A146" t="str">
            <v>FERNANDO ESTEBAN SALDAÑA RIOS</v>
          </cell>
          <cell r="B146" t="str">
            <v>CGE S.A</v>
          </cell>
          <cell r="C146" t="str">
            <v>Las Condes</v>
          </cell>
          <cell r="D146" t="str">
            <v>Pte Riesco 5561</v>
          </cell>
          <cell r="E146" t="str">
            <v>FESALDANAR</v>
          </cell>
          <cell r="F146" t="str">
            <v>FSALDANAR@CGE.CL</v>
          </cell>
        </row>
        <row r="147">
          <cell r="A147" t="str">
            <v>FERNANDO JAVIER VALDES SALAZAR</v>
          </cell>
          <cell r="B147" t="str">
            <v>CGE S.A</v>
          </cell>
          <cell r="C147" t="str">
            <v>Las Condes</v>
          </cell>
          <cell r="D147" t="str">
            <v>Pte Riesco 5561</v>
          </cell>
          <cell r="E147" t="str">
            <v>FJVALDESS</v>
          </cell>
          <cell r="F147" t="str">
            <v>FJVALDESS@CGE.CL</v>
          </cell>
        </row>
        <row r="148">
          <cell r="A148" t="str">
            <v>FERNANDO JOSE ANTONIO TRAUB D'AMICO</v>
          </cell>
          <cell r="B148" t="str">
            <v>CGE Servicios S.A.</v>
          </cell>
          <cell r="C148" t="str">
            <v>Las Condes</v>
          </cell>
          <cell r="D148" t="str">
            <v>Pte Riesco 5561</v>
          </cell>
          <cell r="E148" t="str">
            <v>FATRAUBD</v>
          </cell>
          <cell r="F148" t="str">
            <v>FJTRAUBD@CGE.CL</v>
          </cell>
        </row>
        <row r="149">
          <cell r="A149" t="str">
            <v>FERNANDO PATRICIO SANHUEZA FERRADA</v>
          </cell>
          <cell r="B149" t="str">
            <v>CGE S.A</v>
          </cell>
          <cell r="C149" t="str">
            <v>Las Condes</v>
          </cell>
          <cell r="D149" t="str">
            <v>Pte Riesco 5561</v>
          </cell>
          <cell r="E149" t="str">
            <v>FPSANHUEZAF</v>
          </cell>
          <cell r="F149" t="str">
            <v>FPSANHUEZAF@CGE.CL</v>
          </cell>
        </row>
        <row r="150">
          <cell r="A150" t="str">
            <v>FRANCISCA ADRIANA FREDES ARAYA</v>
          </cell>
          <cell r="B150" t="str">
            <v>CGE Servicios S.A.</v>
          </cell>
          <cell r="C150" t="str">
            <v>Las Condes</v>
          </cell>
          <cell r="D150" t="str">
            <v>Pte Riesco 5561</v>
          </cell>
          <cell r="E150" t="str">
            <v>FAFREDESA</v>
          </cell>
          <cell r="F150" t="str">
            <v>FAFREDESA@CGE.CL</v>
          </cell>
        </row>
        <row r="151">
          <cell r="A151" t="str">
            <v>FRANCISCA CECILIA REY MORALES</v>
          </cell>
          <cell r="B151" t="str">
            <v>CGE S.A</v>
          </cell>
          <cell r="C151" t="str">
            <v>Las Condes</v>
          </cell>
          <cell r="D151" t="str">
            <v>Pte Riesco 5561</v>
          </cell>
          <cell r="E151" t="str">
            <v>FREY</v>
          </cell>
          <cell r="F151" t="str">
            <v>FCREYM@CGE.CL</v>
          </cell>
        </row>
        <row r="152">
          <cell r="A152" t="str">
            <v>FRANCISCO ANDRES HERNANDEZ CARROZA</v>
          </cell>
          <cell r="B152" t="str">
            <v>CGE Servicios S.A.</v>
          </cell>
          <cell r="C152" t="str">
            <v>Las Condes</v>
          </cell>
          <cell r="D152" t="str">
            <v>Pte Riesco 5561</v>
          </cell>
          <cell r="E152" t="str">
            <v>FAHERNANDEZC</v>
          </cell>
          <cell r="F152" t="str">
            <v>FAHERNANDEZC@CGE.CL</v>
          </cell>
        </row>
        <row r="153">
          <cell r="A153" t="str">
            <v>FRANCISCO JAVIER FIGUEROA VALDES</v>
          </cell>
          <cell r="B153" t="str">
            <v>CGE Servicios S.A.</v>
          </cell>
          <cell r="C153" t="str">
            <v>Las Condes</v>
          </cell>
          <cell r="D153" t="str">
            <v>Pte Riesco 5561</v>
          </cell>
          <cell r="E153" t="str">
            <v>FJFIGUEROAV</v>
          </cell>
          <cell r="F153" t="str">
            <v>FJFIGUEROAV@CGE.CL</v>
          </cell>
        </row>
        <row r="154">
          <cell r="A154" t="str">
            <v>FRANCISCO JAVIER GONZALEZ CAMPOS</v>
          </cell>
          <cell r="B154" t="str">
            <v>CGE S.A</v>
          </cell>
          <cell r="C154" t="str">
            <v>Las Condes</v>
          </cell>
          <cell r="D154" t="str">
            <v>Pte Riesco 5561</v>
          </cell>
          <cell r="E154" t="str">
            <v>FGONZALEZC</v>
          </cell>
          <cell r="F154" t="str">
            <v>FJGONZALEZC@CGE.CL</v>
          </cell>
        </row>
        <row r="155">
          <cell r="A155" t="str">
            <v>FRANCISCO JAVIER PAREDES CARDENAS</v>
          </cell>
          <cell r="B155" t="str">
            <v>CGE S.A</v>
          </cell>
          <cell r="C155" t="str">
            <v>Las Condes</v>
          </cell>
          <cell r="D155" t="str">
            <v>Pte Riesco 5561</v>
          </cell>
          <cell r="E155" t="str">
            <v>FJPAREDESC</v>
          </cell>
          <cell r="F155" t="str">
            <v>FJPAREDESC@CGE.CL</v>
          </cell>
        </row>
        <row r="156">
          <cell r="A156" t="str">
            <v>FRANCISCO JAVIER YAÑEZ ARAYA</v>
          </cell>
          <cell r="B156" t="str">
            <v>CGE S.A</v>
          </cell>
          <cell r="C156" t="str">
            <v>San Vicente T. T.</v>
          </cell>
          <cell r="D156" t="str">
            <v>Ger.Riesco 1301</v>
          </cell>
          <cell r="E156" t="str">
            <v>FJYANEZA</v>
          </cell>
          <cell r="F156" t="str">
            <v>FJYANEZA@CGE.CL</v>
          </cell>
        </row>
        <row r="157">
          <cell r="A157" t="str">
            <v>FRANCISCO JOSE GALLEGOS GONZALEZ</v>
          </cell>
          <cell r="B157" t="str">
            <v>CGE TRANSMISION S.A.</v>
          </cell>
          <cell r="C157" t="str">
            <v>Las Condes</v>
          </cell>
          <cell r="D157" t="str">
            <v>Pte Riesco 5561</v>
          </cell>
          <cell r="E157" t="str">
            <v>FGALLEGOSG</v>
          </cell>
          <cell r="F157" t="str">
            <v>FGALLEGOSG@CGETRANSMISION.CL</v>
          </cell>
        </row>
        <row r="158">
          <cell r="A158" t="str">
            <v>FRANCISCO RAMON GUZMAN CONTRERAS</v>
          </cell>
          <cell r="B158" t="str">
            <v>CGE S.A</v>
          </cell>
          <cell r="C158" t="str">
            <v>Las Condes</v>
          </cell>
          <cell r="D158" t="str">
            <v>Pte Riesco 5561</v>
          </cell>
          <cell r="E158" t="str">
            <v>FRGUZMANC</v>
          </cell>
          <cell r="F158" t="str">
            <v>FRGUZMANC@CGE.CL</v>
          </cell>
        </row>
        <row r="159">
          <cell r="A159" t="str">
            <v>FRANCO ANTONIO ARMIJO BASCHIERI</v>
          </cell>
          <cell r="B159" t="str">
            <v>CGE Servicios S.A.</v>
          </cell>
          <cell r="C159" t="str">
            <v>Las Condes</v>
          </cell>
          <cell r="D159" t="str">
            <v>Pte Riesco 5561</v>
          </cell>
          <cell r="E159" t="str">
            <v>FAARMIJOB</v>
          </cell>
          <cell r="F159" t="str">
            <v>FAARMIJOB@CGE.CL</v>
          </cell>
        </row>
        <row r="160">
          <cell r="A160" t="str">
            <v>GABRIEL FRANCISCO MAREK DEL VALLE</v>
          </cell>
          <cell r="B160" t="str">
            <v>CGE Servicios S.A.</v>
          </cell>
          <cell r="C160" t="str">
            <v>Las Condes</v>
          </cell>
          <cell r="D160" t="str">
            <v>Pte Riesco 5561</v>
          </cell>
          <cell r="E160" t="str">
            <v>GMAREKD</v>
          </cell>
          <cell r="F160" t="str">
            <v>GMAREKD@CGE.CL</v>
          </cell>
        </row>
        <row r="161">
          <cell r="A161" t="str">
            <v>GABRIELA ALEJANDRA CHOURIO GUTIERREZ</v>
          </cell>
          <cell r="B161" t="str">
            <v>CGE Servicios S.A.</v>
          </cell>
          <cell r="C161" t="str">
            <v>Las Condes</v>
          </cell>
          <cell r="D161" t="str">
            <v>Pte Riesco 5561</v>
          </cell>
          <cell r="E161" t="str">
            <v>GCHOURIOG</v>
          </cell>
          <cell r="F161" t="str">
            <v>GCHOURIOG@CGE.CL</v>
          </cell>
        </row>
        <row r="162">
          <cell r="A162" t="str">
            <v>GABRIELA ARIADNE ALBORNOZ ORTIZ</v>
          </cell>
          <cell r="B162" t="str">
            <v>CGE Servicios S.A.</v>
          </cell>
          <cell r="C162" t="str">
            <v>Las Condes</v>
          </cell>
          <cell r="D162" t="str">
            <v>Pte Riesco 5561</v>
          </cell>
          <cell r="E162" t="str">
            <v>GAALBORNOZO</v>
          </cell>
          <cell r="F162" t="str">
            <v>GAALBORNOZO@CGE.CL</v>
          </cell>
        </row>
        <row r="163">
          <cell r="A163" t="str">
            <v>GABRIELA RAYEN MELILLAN QUILAQUEO</v>
          </cell>
          <cell r="B163" t="str">
            <v>CGE COMERCIALIZADORA SPA</v>
          </cell>
          <cell r="C163" t="str">
            <v>Las Condes</v>
          </cell>
          <cell r="D163" t="str">
            <v>Pte Riesco 5561</v>
          </cell>
          <cell r="E163" t="str">
            <v>GRMELILLANQ</v>
          </cell>
          <cell r="F163" t="str">
            <v>GMELILLANQ@CGE.CL</v>
          </cell>
        </row>
        <row r="164">
          <cell r="A164" t="str">
            <v>GERALDINE VALENTINA ESCALANTE URRUTIA</v>
          </cell>
          <cell r="B164" t="str">
            <v>CGE S.A</v>
          </cell>
          <cell r="C164" t="str">
            <v>Las Condes</v>
          </cell>
          <cell r="D164" t="str">
            <v>Pte Riesco 5561</v>
          </cell>
          <cell r="E164" t="str">
            <v>GESCALANTEU</v>
          </cell>
          <cell r="F164" t="str">
            <v>GESCALANTEU@CGE.CL</v>
          </cell>
        </row>
        <row r="165">
          <cell r="A165" t="str">
            <v>GIBRAN NIELS GUERRA MAHMOUD</v>
          </cell>
          <cell r="B165" t="str">
            <v>CGE S.A</v>
          </cell>
          <cell r="C165" t="str">
            <v>Las Condes</v>
          </cell>
          <cell r="D165" t="str">
            <v>Pte Riesco 5561</v>
          </cell>
          <cell r="E165" t="str">
            <v>GNGUERRAM</v>
          </cell>
          <cell r="F165" t="str">
            <v>GGUERRAM@CGE.CL</v>
          </cell>
        </row>
        <row r="166">
          <cell r="A166" t="str">
            <v>GIOVANNI ALEJANDRO GALLEGUILLOS DIAZ</v>
          </cell>
          <cell r="B166" t="str">
            <v>CGE Servicios S.A.</v>
          </cell>
          <cell r="C166" t="str">
            <v>Las Condes</v>
          </cell>
          <cell r="D166" t="str">
            <v>Pte Riesco 5561</v>
          </cell>
          <cell r="E166" t="str">
            <v>GGALLEGUILLOS</v>
          </cell>
          <cell r="F166" t="str">
            <v>GGALLEGUILLOS@CGE.CL</v>
          </cell>
        </row>
        <row r="167">
          <cell r="A167" t="str">
            <v>GIOVANNI ANDRES MALLEA VERGARA</v>
          </cell>
          <cell r="B167" t="str">
            <v>CGE Servicios S.A.</v>
          </cell>
          <cell r="C167" t="str">
            <v>Las Condes</v>
          </cell>
          <cell r="D167" t="str">
            <v>Pte Riesco 5561</v>
          </cell>
          <cell r="E167" t="str">
            <v>GAMALLEAV</v>
          </cell>
          <cell r="F167" t="str">
            <v>GAMALLEAV@CGE.CL</v>
          </cell>
        </row>
        <row r="168">
          <cell r="A168" t="str">
            <v>GLADYS ESTER GUZMAN TAUCAN</v>
          </cell>
          <cell r="B168" t="str">
            <v>CGE Servicios S.A.</v>
          </cell>
          <cell r="C168" t="str">
            <v>Las Condes</v>
          </cell>
          <cell r="D168" t="str">
            <v>Pte Riesco 5561</v>
          </cell>
          <cell r="E168" t="str">
            <v>GEGUZMANT</v>
          </cell>
          <cell r="F168" t="str">
            <v>GEGUZMANT@CGE.CL</v>
          </cell>
        </row>
        <row r="169">
          <cell r="A169" t="str">
            <v>GLADYS SOLEDAD AROS LEAL</v>
          </cell>
          <cell r="B169" t="str">
            <v>CGE S.A</v>
          </cell>
          <cell r="C169" t="str">
            <v>Las Condes</v>
          </cell>
          <cell r="D169" t="str">
            <v>Pte Riesco 5561</v>
          </cell>
          <cell r="E169" t="str">
            <v>SAROS</v>
          </cell>
          <cell r="F169" t="str">
            <v>SAROS@CGE.CL</v>
          </cell>
        </row>
        <row r="170">
          <cell r="A170" t="str">
            <v>GLADYS SUSANA CARCAMO ALARCON</v>
          </cell>
          <cell r="B170" t="str">
            <v>CGE Servicios S.A.</v>
          </cell>
          <cell r="C170" t="str">
            <v>Las Condes</v>
          </cell>
          <cell r="D170" t="str">
            <v>Pte Riesco 5561</v>
          </cell>
          <cell r="E170" t="str">
            <v>GSCARCAMOA</v>
          </cell>
          <cell r="F170" t="str">
            <v>GSCARCAMOA@CGE.CL</v>
          </cell>
        </row>
        <row r="171">
          <cell r="A171" t="str">
            <v>GLORIA LISSETTE ORTIZ NAVARRO</v>
          </cell>
          <cell r="B171" t="str">
            <v>CGE Servicios S.A.</v>
          </cell>
          <cell r="C171" t="str">
            <v>Las Condes</v>
          </cell>
          <cell r="D171" t="str">
            <v>Pte Riesco 5561</v>
          </cell>
          <cell r="E171" t="str">
            <v>GLORTIZN</v>
          </cell>
          <cell r="F171" t="str">
            <v>GLORTIZN@CGE.CL</v>
          </cell>
        </row>
        <row r="172">
          <cell r="A172" t="str">
            <v>GONZALO ALEJANDRO MAUREIRA ORTEGA</v>
          </cell>
          <cell r="B172" t="str">
            <v>CGE S.A</v>
          </cell>
          <cell r="C172" t="str">
            <v>Las Condes</v>
          </cell>
          <cell r="D172" t="str">
            <v>Pte Riesco 5561</v>
          </cell>
          <cell r="E172" t="str">
            <v>GAMAUREIRAO</v>
          </cell>
          <cell r="F172" t="str">
            <v>GAMAUREIRAO@CGE.CL</v>
          </cell>
        </row>
        <row r="173">
          <cell r="A173" t="str">
            <v>GONZALO ANDRES CACERES ALFARO</v>
          </cell>
          <cell r="B173" t="str">
            <v>CGE S.A</v>
          </cell>
          <cell r="C173" t="str">
            <v>San Vicente T. T.</v>
          </cell>
          <cell r="D173" t="str">
            <v>Ger.Riesco 1301</v>
          </cell>
          <cell r="E173" t="str">
            <v>GCACERESA</v>
          </cell>
          <cell r="F173" t="str">
            <v>GCACERESA@CGE.CL</v>
          </cell>
        </row>
        <row r="174">
          <cell r="A174" t="str">
            <v>GONZALO CAMPOS OSORIO</v>
          </cell>
          <cell r="B174" t="str">
            <v>CGE S.A</v>
          </cell>
          <cell r="C174" t="str">
            <v>Las Condes</v>
          </cell>
          <cell r="D174" t="str">
            <v>Pte Riesco 5561</v>
          </cell>
          <cell r="E174" t="str">
            <v>GCAMPOSO</v>
          </cell>
          <cell r="F174" t="str">
            <v>GCAMPOSO@CGE.CL</v>
          </cell>
        </row>
        <row r="175">
          <cell r="A175" t="str">
            <v>GONZALO CARRASCO SALINAS</v>
          </cell>
          <cell r="B175" t="str">
            <v>CGE Servicios S.A.</v>
          </cell>
          <cell r="C175" t="str">
            <v>Las Condes</v>
          </cell>
          <cell r="D175" t="str">
            <v>Pte Riesco 5561</v>
          </cell>
          <cell r="E175" t="str">
            <v>GCARRASCO</v>
          </cell>
          <cell r="F175" t="str">
            <v>GCARRASCO@CGE.CL</v>
          </cell>
        </row>
        <row r="176">
          <cell r="A176" t="str">
            <v>GONZALO DIAZ IBAÑEZ</v>
          </cell>
          <cell r="B176" t="str">
            <v>CGE Servicios S.A.</v>
          </cell>
          <cell r="C176" t="str">
            <v>Las Condes</v>
          </cell>
          <cell r="D176" t="str">
            <v>Pte Riesco 5561</v>
          </cell>
          <cell r="E176" t="str">
            <v>GDIAZI</v>
          </cell>
          <cell r="F176" t="str">
            <v>GDIAZI@CGE.CL</v>
          </cell>
        </row>
        <row r="177">
          <cell r="A177" t="str">
            <v>GONZALO ENRIQUE CHAVEZ OLMOS</v>
          </cell>
          <cell r="B177" t="str">
            <v>CGE Servicios S.A.</v>
          </cell>
          <cell r="C177" t="str">
            <v>Las Condes</v>
          </cell>
          <cell r="D177" t="str">
            <v>Pte Riesco 5561</v>
          </cell>
          <cell r="E177" t="str">
            <v>GCHAVEZO</v>
          </cell>
          <cell r="F177" t="str">
            <v>GCHAVEZO@CGE.CL</v>
          </cell>
        </row>
        <row r="178">
          <cell r="A178" t="str">
            <v>GREGORY ANTONIO ROJAS JARA</v>
          </cell>
          <cell r="B178" t="str">
            <v>CGE Servicios S.A.</v>
          </cell>
          <cell r="C178" t="str">
            <v>Las Condes</v>
          </cell>
          <cell r="D178" t="str">
            <v>Pte Riesco 5561</v>
          </cell>
          <cell r="E178" t="str">
            <v>GAROJASJ</v>
          </cell>
          <cell r="F178" t="str">
            <v>GAROJASJ@CGE.CL</v>
          </cell>
        </row>
        <row r="179">
          <cell r="A179" t="str">
            <v>GUIDO ANTONIO NEUBAUER NAVARRETE</v>
          </cell>
          <cell r="B179" t="str">
            <v>CGE Servicios S.A.</v>
          </cell>
          <cell r="C179" t="str">
            <v>Las Condes</v>
          </cell>
          <cell r="D179" t="str">
            <v>Pte Riesco 5561</v>
          </cell>
          <cell r="E179" t="str">
            <v>GANEUBAUERN</v>
          </cell>
          <cell r="F179" t="str">
            <v>GANEUBAUERN@CGE.CL</v>
          </cell>
        </row>
        <row r="180">
          <cell r="A180" t="str">
            <v>GUILLERMO ALEJANDRO CACERES NUÑEZ</v>
          </cell>
          <cell r="B180" t="str">
            <v>CGE TRANSMISION S.A.</v>
          </cell>
          <cell r="C180" t="str">
            <v>Las Condes</v>
          </cell>
          <cell r="D180" t="str">
            <v>Pte Riesco 5561</v>
          </cell>
          <cell r="E180" t="str">
            <v>GACACERESN</v>
          </cell>
          <cell r="F180" t="str">
            <v>GACACERESN@CGETRANSMISION.CL</v>
          </cell>
        </row>
        <row r="181">
          <cell r="A181" t="str">
            <v>GUILLERMO ALEX CAMPOS FAUNDEZ</v>
          </cell>
          <cell r="B181" t="str">
            <v>CGE S.A</v>
          </cell>
          <cell r="C181" t="str">
            <v>Las Condes</v>
          </cell>
          <cell r="D181" t="str">
            <v>Pte Riesco 5561</v>
          </cell>
          <cell r="E181" t="str">
            <v>GACAMPOSF</v>
          </cell>
          <cell r="F181" t="str">
            <v>GCAMPOSF@CGE.CL</v>
          </cell>
        </row>
        <row r="182">
          <cell r="A182" t="str">
            <v>GUILLERMO DE JESUS SOTO ALARCON</v>
          </cell>
          <cell r="B182" t="str">
            <v>CGE S.A</v>
          </cell>
          <cell r="C182" t="str">
            <v>Las Condes</v>
          </cell>
          <cell r="D182" t="str">
            <v>Pte Riesco 5561</v>
          </cell>
          <cell r="E182" t="str">
            <v>GSOTOA</v>
          </cell>
          <cell r="F182" t="str">
            <v>GSOTOA@CGE.CL</v>
          </cell>
        </row>
        <row r="183">
          <cell r="A183" t="str">
            <v>HAI ZHAO</v>
          </cell>
          <cell r="B183" t="str">
            <v>CGE TRANSMISION S.A.</v>
          </cell>
          <cell r="C183" t="str">
            <v>Las Condes</v>
          </cell>
          <cell r="D183" t="str">
            <v>Pte Riesco 5561</v>
          </cell>
          <cell r="E183" t="str">
            <v>HZHAO</v>
          </cell>
          <cell r="F183" t="str">
            <v>HZHAO@CGE.CL</v>
          </cell>
        </row>
        <row r="184">
          <cell r="A184" t="str">
            <v>HECTOR ANDRES HERRERA ESPINOZA</v>
          </cell>
          <cell r="B184" t="str">
            <v>CGE S.A</v>
          </cell>
          <cell r="C184" t="str">
            <v>Las Condes</v>
          </cell>
          <cell r="D184" t="str">
            <v>Pte Riesco 5561</v>
          </cell>
          <cell r="E184" t="str">
            <v>HAHERRERAE</v>
          </cell>
          <cell r="F184" t="str">
            <v>HAHERRERAE@CGE.CL</v>
          </cell>
        </row>
        <row r="185">
          <cell r="A185" t="str">
            <v>HECTOR IGNACIO BARRIA MUÑOZ</v>
          </cell>
          <cell r="B185" t="str">
            <v>CGE TRANSMISION S.A.</v>
          </cell>
          <cell r="C185" t="str">
            <v>Las Condes</v>
          </cell>
          <cell r="D185" t="str">
            <v>Pte Riesco 5561</v>
          </cell>
          <cell r="E185" t="str">
            <v>HBARRIAM</v>
          </cell>
          <cell r="F185" t="str">
            <v>HBARRIAM@CGETRANSMISION.CL</v>
          </cell>
        </row>
        <row r="186">
          <cell r="A186" t="str">
            <v>HECTOR IVAN CARRIZO BONILLA</v>
          </cell>
          <cell r="B186" t="str">
            <v>CGE Servicios S.A.</v>
          </cell>
          <cell r="C186" t="str">
            <v>Las Condes</v>
          </cell>
          <cell r="D186" t="str">
            <v>Pte Riesco 5561</v>
          </cell>
          <cell r="E186" t="str">
            <v>HICARRIZOB</v>
          </cell>
          <cell r="F186" t="str">
            <v>HICARRIZOB@CGE.CL</v>
          </cell>
        </row>
        <row r="187">
          <cell r="A187" t="str">
            <v>HECTOR MENARES ESPINOZA</v>
          </cell>
          <cell r="B187" t="str">
            <v>CGE S.A</v>
          </cell>
          <cell r="C187" t="str">
            <v>San Vicente T. T.</v>
          </cell>
          <cell r="D187" t="str">
            <v>Ger.Riesco 1301</v>
          </cell>
          <cell r="E187" t="str">
            <v>HMENARES</v>
          </cell>
          <cell r="F187" t="str">
            <v>HMENARES@CGE.CL</v>
          </cell>
        </row>
        <row r="188">
          <cell r="A188" t="str">
            <v>HEINZ ANDREAS KOLLMANN CARRASCO</v>
          </cell>
          <cell r="B188" t="str">
            <v>CGE S.A</v>
          </cell>
          <cell r="C188" t="str">
            <v>Las Condes</v>
          </cell>
          <cell r="D188" t="str">
            <v>Pte Riesco 5561</v>
          </cell>
          <cell r="E188" t="str">
            <v>HKOLLMANNC</v>
          </cell>
          <cell r="F188" t="str">
            <v>HKOLLMANNC@CGE.CL</v>
          </cell>
        </row>
        <row r="189">
          <cell r="A189" t="str">
            <v>HERMANN HANS SANDERS SALDIVIA</v>
          </cell>
          <cell r="B189" t="str">
            <v>CGE Servicios S.A.</v>
          </cell>
          <cell r="C189" t="str">
            <v>Las Condes</v>
          </cell>
          <cell r="D189" t="str">
            <v>Pte Riesco 5561</v>
          </cell>
          <cell r="E189" t="str">
            <v>HSANDERSS</v>
          </cell>
          <cell r="F189" t="str">
            <v>HSANDERSS@CGE.CL</v>
          </cell>
        </row>
        <row r="190">
          <cell r="A190" t="str">
            <v>HERNAN PATRICIO BLANCO ORTIZ</v>
          </cell>
          <cell r="B190" t="str">
            <v>CGE TRANSMISION S.A.</v>
          </cell>
          <cell r="C190" t="str">
            <v>Las Condes</v>
          </cell>
          <cell r="D190" t="str">
            <v>Pte Riesco 5561</v>
          </cell>
          <cell r="E190" t="str">
            <v>HPBLANCOO</v>
          </cell>
          <cell r="F190" t="str">
            <v>HPBLANCOO@CGETRANSMISION.CL</v>
          </cell>
        </row>
        <row r="191">
          <cell r="A191" t="str">
            <v>HERNAN RODRIGO GALVEZ MENDEZ</v>
          </cell>
          <cell r="B191" t="str">
            <v>CGE S.A</v>
          </cell>
          <cell r="C191" t="str">
            <v>Las Condes</v>
          </cell>
          <cell r="D191" t="str">
            <v>Pte Riesco 5561</v>
          </cell>
          <cell r="E191" t="str">
            <v>HGALVEZM</v>
          </cell>
          <cell r="F191" t="str">
            <v>HGALVEZM@CGE.CL</v>
          </cell>
        </row>
        <row r="192">
          <cell r="A192" t="str">
            <v>IGNACIO ANDRES CANDIA MUÑOZ</v>
          </cell>
          <cell r="B192" t="str">
            <v>CGE S.A</v>
          </cell>
          <cell r="C192" t="str">
            <v>Las Condes</v>
          </cell>
          <cell r="D192" t="str">
            <v>Pte Riesco 5561</v>
          </cell>
          <cell r="E192" t="str">
            <v>IACANDIAM</v>
          </cell>
          <cell r="F192" t="str">
            <v>IACANDIAM@CGE.CL</v>
          </cell>
        </row>
        <row r="193">
          <cell r="A193" t="str">
            <v>IGNACIO ANDRES DIAZ HOFMAN</v>
          </cell>
          <cell r="B193" t="str">
            <v>CGE S.A</v>
          </cell>
          <cell r="C193" t="str">
            <v>Las Condes</v>
          </cell>
          <cell r="D193" t="str">
            <v>Pte Riesco 5561</v>
          </cell>
          <cell r="E193" t="str">
            <v>IDIAZH</v>
          </cell>
          <cell r="F193" t="str">
            <v>IDIAZH@CGE.CL</v>
          </cell>
        </row>
        <row r="194">
          <cell r="A194" t="str">
            <v>IGNACIO ANDRES HENRIQUEZ PRADO</v>
          </cell>
          <cell r="B194" t="str">
            <v>CGE Servicios S.A.</v>
          </cell>
          <cell r="C194" t="str">
            <v>Las Condes</v>
          </cell>
          <cell r="D194" t="str">
            <v>Pte Riesco 5561</v>
          </cell>
          <cell r="E194" t="str">
            <v>IAHENRIQUEZP</v>
          </cell>
          <cell r="F194" t="str">
            <v>IAHENRIQUEZP@CGE.CL</v>
          </cell>
        </row>
        <row r="195">
          <cell r="A195" t="str">
            <v>IGNACIO JAVIER CROCCO ROMERO</v>
          </cell>
          <cell r="B195" t="str">
            <v>CGE Servicios S.A.</v>
          </cell>
          <cell r="C195" t="str">
            <v>Las Condes</v>
          </cell>
          <cell r="D195" t="str">
            <v>Pte Riesco 5561</v>
          </cell>
          <cell r="E195" t="str">
            <v>IJCROCCOR</v>
          </cell>
          <cell r="F195" t="str">
            <v>IJCROCCOR@CGE.CL</v>
          </cell>
        </row>
        <row r="196">
          <cell r="A196" t="str">
            <v>IGNACIO RAIMUNDO RODRIGUEZ DELGADO</v>
          </cell>
          <cell r="B196" t="str">
            <v>CGE TRANSMISION S.A.</v>
          </cell>
          <cell r="C196" t="str">
            <v>Las Condes</v>
          </cell>
          <cell r="D196" t="str">
            <v>Pte Riesco 5561</v>
          </cell>
          <cell r="E196" t="str">
            <v>IRRODRIGUEZD</v>
          </cell>
          <cell r="F196" t="str">
            <v>IRRODRIGUEZD@CGETRANSMISION.CL</v>
          </cell>
        </row>
        <row r="197">
          <cell r="A197" t="str">
            <v>ISABEL DEL CARMEN RIQUELME FARIAS</v>
          </cell>
          <cell r="B197" t="str">
            <v>CGE Servicios S.A.</v>
          </cell>
          <cell r="C197" t="str">
            <v>Las Condes</v>
          </cell>
          <cell r="D197" t="str">
            <v>Pte Riesco 5561</v>
          </cell>
          <cell r="E197" t="str">
            <v>ICRIQUELMEF</v>
          </cell>
          <cell r="F197" t="str">
            <v>ICRIQUELMEF@CGE.CL</v>
          </cell>
        </row>
        <row r="198">
          <cell r="A198" t="str">
            <v>ISAIAS ROMERO TELLO</v>
          </cell>
          <cell r="B198" t="str">
            <v>CGE S.A</v>
          </cell>
          <cell r="C198" t="str">
            <v>Las Condes</v>
          </cell>
          <cell r="D198" t="str">
            <v>Pte Riesco 5561</v>
          </cell>
          <cell r="E198" t="str">
            <v>IAROMEROT</v>
          </cell>
          <cell r="F198" t="str">
            <v>IAROMEROT@CGE.CL</v>
          </cell>
        </row>
        <row r="199">
          <cell r="A199" t="str">
            <v>IVAN ARISTIDES QUEZADA ESCOBAR</v>
          </cell>
          <cell r="B199" t="str">
            <v>CGE Servicios S.A.</v>
          </cell>
          <cell r="C199" t="str">
            <v>Las Condes</v>
          </cell>
          <cell r="D199" t="str">
            <v>Pte Riesco 5561</v>
          </cell>
          <cell r="E199" t="str">
            <v>IQUEZADAE</v>
          </cell>
          <cell r="F199" t="str">
            <v>IQUEZADAE@CGE.CL</v>
          </cell>
        </row>
        <row r="200">
          <cell r="A200" t="str">
            <v>IVAN EDGARDO MAYORGA PAREDES</v>
          </cell>
          <cell r="B200" t="str">
            <v>CGE S.A</v>
          </cell>
          <cell r="C200" t="str">
            <v>Las Condes</v>
          </cell>
          <cell r="D200" t="str">
            <v>Pte Riesco 5561</v>
          </cell>
          <cell r="E200" t="str">
            <v>IEMAYORGAP</v>
          </cell>
          <cell r="F200" t="str">
            <v>IEMAYORGAP@CGE.CL</v>
          </cell>
        </row>
        <row r="201">
          <cell r="A201" t="str">
            <v>IVAN EDUARDO SEPULVEDA VASQUEZ</v>
          </cell>
          <cell r="B201" t="str">
            <v>CGE TRANSMISION S.A.</v>
          </cell>
          <cell r="C201" t="str">
            <v>Las Condes</v>
          </cell>
          <cell r="D201" t="str">
            <v>Pte Riesco 5561</v>
          </cell>
          <cell r="E201" t="str">
            <v>ISEPULVEDAV</v>
          </cell>
          <cell r="F201" t="str">
            <v>ISEPULVEDAV@CGETRANSMISION.CL</v>
          </cell>
        </row>
        <row r="202">
          <cell r="A202" t="str">
            <v>IVAN MARCELO CACERES PARDO</v>
          </cell>
          <cell r="B202" t="str">
            <v>CGE S.A</v>
          </cell>
          <cell r="C202" t="str">
            <v>San Vicente T. T.</v>
          </cell>
          <cell r="D202" t="str">
            <v>Ger.Riesco 1301</v>
          </cell>
          <cell r="E202" t="str">
            <v>IMCACERESP</v>
          </cell>
          <cell r="F202" t="str">
            <v>IMCACERESP@CGE.CL</v>
          </cell>
        </row>
        <row r="203">
          <cell r="A203" t="str">
            <v>IVES HUGO GODOY ESPINOZA</v>
          </cell>
          <cell r="B203" t="str">
            <v>CGE Servicios S.A.</v>
          </cell>
          <cell r="C203" t="str">
            <v>Las Condes</v>
          </cell>
          <cell r="D203" t="str">
            <v>Pte Riesco 5561</v>
          </cell>
          <cell r="E203" t="str">
            <v>IHGODOYE</v>
          </cell>
          <cell r="F203" t="str">
            <v>IHGODOYE@CGE.CL</v>
          </cell>
        </row>
        <row r="204">
          <cell r="A204" t="str">
            <v>JAIME ANDRES MADRID DIAZ</v>
          </cell>
          <cell r="B204" t="str">
            <v>CGE Servicios S.A.</v>
          </cell>
          <cell r="C204" t="str">
            <v>Las Condes</v>
          </cell>
          <cell r="D204" t="str">
            <v>Pte Riesco 5561</v>
          </cell>
          <cell r="E204" t="str">
            <v>JAMADRIDD</v>
          </cell>
          <cell r="F204" t="str">
            <v>JAMADRIDD@CGE.CL</v>
          </cell>
        </row>
        <row r="205">
          <cell r="A205" t="str">
            <v>JAVIER ALEJANDRO LEON MANSILLA</v>
          </cell>
          <cell r="B205" t="str">
            <v>CGE S.A</v>
          </cell>
          <cell r="C205" t="str">
            <v>Las Condes</v>
          </cell>
          <cell r="D205" t="str">
            <v>Pte Riesco 5561</v>
          </cell>
          <cell r="E205" t="str">
            <v>JALEONM</v>
          </cell>
          <cell r="F205" t="str">
            <v>JLEONM@CGE.CL</v>
          </cell>
        </row>
        <row r="206">
          <cell r="A206" t="str">
            <v>JAVIER ALEJANDRO LEONARIO FERNANDEZ</v>
          </cell>
          <cell r="B206" t="str">
            <v>CGE S.A</v>
          </cell>
          <cell r="C206" t="str">
            <v>Las Condes</v>
          </cell>
          <cell r="D206" t="str">
            <v>Pte Riesco 5561</v>
          </cell>
          <cell r="E206" t="str">
            <v>JALEONARIOF</v>
          </cell>
          <cell r="F206" t="str">
            <v>JALEONARIOF@CGE.CL</v>
          </cell>
        </row>
        <row r="207">
          <cell r="A207" t="str">
            <v>JAVIER ANDRES CRUCES SEGUEL</v>
          </cell>
          <cell r="B207" t="str">
            <v>CGE TRANSMISION S.A.</v>
          </cell>
          <cell r="C207" t="str">
            <v>Las Condes</v>
          </cell>
          <cell r="D207" t="str">
            <v>Pte Riesco 5561</v>
          </cell>
          <cell r="E207" t="str">
            <v>JACRUCESS</v>
          </cell>
          <cell r="F207" t="str">
            <v>JACRUCESS@CGETRANSMISION.CL</v>
          </cell>
        </row>
        <row r="208">
          <cell r="A208" t="str">
            <v>JAVIER SANTORO ARANCIBIA</v>
          </cell>
          <cell r="B208" t="str">
            <v>CGE S.A</v>
          </cell>
          <cell r="C208" t="str">
            <v>Las Condes</v>
          </cell>
          <cell r="D208" t="str">
            <v>Pte Riesco 5561</v>
          </cell>
          <cell r="E208" t="str">
            <v>JSANTOROA</v>
          </cell>
          <cell r="F208" t="str">
            <v>JSANTOROA@CGE.CL</v>
          </cell>
        </row>
        <row r="209">
          <cell r="A209" t="str">
            <v>JAVIERA AMANDA CARVALLO CONCHA</v>
          </cell>
          <cell r="B209" t="str">
            <v>CGE Servicios S.A.</v>
          </cell>
          <cell r="C209" t="str">
            <v>Las Condes</v>
          </cell>
          <cell r="D209" t="str">
            <v>Pte Riesco 5561</v>
          </cell>
          <cell r="E209" t="str">
            <v>JACARVALLOC</v>
          </cell>
          <cell r="F209" t="str">
            <v>JACARVALLOC@CGE.CL</v>
          </cell>
        </row>
        <row r="210">
          <cell r="A210" t="str">
            <v>JAVIERA ANTONIA GUTIERREZ CAZENAVE</v>
          </cell>
          <cell r="B210" t="str">
            <v>CGE Servicios S.A.</v>
          </cell>
          <cell r="C210" t="str">
            <v>Las Condes</v>
          </cell>
          <cell r="D210" t="str">
            <v>Pte Riesco 5561</v>
          </cell>
          <cell r="E210" t="str">
            <v>JAGUTIERREZC</v>
          </cell>
          <cell r="F210" t="str">
            <v>JAGUTIERREZC@CGE.CL</v>
          </cell>
        </row>
        <row r="211">
          <cell r="A211" t="str">
            <v>JAVIERA CONSTANZA SANCHEZ STIVEN</v>
          </cell>
          <cell r="B211" t="str">
            <v>CGE TRANSMISION S.A.</v>
          </cell>
          <cell r="C211" t="str">
            <v>Las Condes</v>
          </cell>
          <cell r="D211" t="str">
            <v>Pte Riesco 5561</v>
          </cell>
          <cell r="E211" t="str">
            <v>JCSANCHEZS</v>
          </cell>
          <cell r="F211" t="str">
            <v>JCSANCHEZS@CGETRANSMISION.CL</v>
          </cell>
        </row>
        <row r="212">
          <cell r="A212" t="str">
            <v>JAVIERA VALENCIA ZAMORANO</v>
          </cell>
          <cell r="B212" t="str">
            <v>CGE Servicios S.A.</v>
          </cell>
          <cell r="C212" t="str">
            <v>Las Condes</v>
          </cell>
          <cell r="D212" t="str">
            <v>Pte Riesco 5561</v>
          </cell>
          <cell r="E212" t="str">
            <v>JJVALENCIAZ</v>
          </cell>
          <cell r="F212" t="str">
            <v>JJVALENCIAZ@CGE.CL</v>
          </cell>
        </row>
        <row r="213">
          <cell r="A213" t="str">
            <v>JAZNA ANGELICA MIMICA PORRAS</v>
          </cell>
          <cell r="B213" t="str">
            <v>CGE Servicios S.A.</v>
          </cell>
          <cell r="C213" t="str">
            <v>Las Condes</v>
          </cell>
          <cell r="D213" t="str">
            <v>Pte Riesco 5561</v>
          </cell>
          <cell r="E213" t="str">
            <v>JAMIMICAP</v>
          </cell>
          <cell r="F213" t="str">
            <v>JAMIMICAP@CGE.CL</v>
          </cell>
        </row>
        <row r="214">
          <cell r="A214" t="str">
            <v>JEAN CARLOS FARIAS JAUBRE</v>
          </cell>
          <cell r="B214" t="str">
            <v>CGE S.A</v>
          </cell>
          <cell r="C214" t="str">
            <v>Las Condes</v>
          </cell>
          <cell r="D214" t="str">
            <v>Pte Riesco 5561</v>
          </cell>
          <cell r="E214" t="str">
            <v>JFARIASJ</v>
          </cell>
          <cell r="F214" t="str">
            <v>JFARIASJ@CGE.CL</v>
          </cell>
        </row>
        <row r="215">
          <cell r="A215" t="str">
            <v>JENNY DEL CARMEN ARAYA CODOCEO</v>
          </cell>
          <cell r="B215" t="str">
            <v>CGE S.A</v>
          </cell>
          <cell r="C215" t="str">
            <v>Las Condes</v>
          </cell>
          <cell r="D215" t="str">
            <v>Pte Riesco 5561</v>
          </cell>
          <cell r="E215" t="str">
            <v>JCARAYAC</v>
          </cell>
          <cell r="F215" t="str">
            <v>JCARAYAC@CGE.CL</v>
          </cell>
        </row>
        <row r="216">
          <cell r="A216" t="str">
            <v>JESSICA ANDREA ESTAY DONOSO</v>
          </cell>
          <cell r="B216" t="str">
            <v>CGE S.A</v>
          </cell>
          <cell r="C216" t="str">
            <v>Las Condes</v>
          </cell>
          <cell r="D216" t="str">
            <v>Pte Riesco 5561</v>
          </cell>
          <cell r="E216" t="str">
            <v>JESTAYD</v>
          </cell>
          <cell r="F216" t="str">
            <v>JESTAYD@CGE.CL</v>
          </cell>
        </row>
        <row r="217">
          <cell r="A217" t="str">
            <v>JESSICA ANGELICA CONTRERAS CAMPILLAY</v>
          </cell>
          <cell r="B217" t="str">
            <v>CGE S.A</v>
          </cell>
          <cell r="C217" t="str">
            <v>Las Condes</v>
          </cell>
          <cell r="D217" t="str">
            <v>Pte Riesco 5561</v>
          </cell>
          <cell r="E217" t="str">
            <v>JACONTRERASC</v>
          </cell>
          <cell r="F217" t="str">
            <v>JACONTRERASC@CGE.CL</v>
          </cell>
        </row>
        <row r="218">
          <cell r="A218" t="str">
            <v>JESSICA OLGA MONTECINOS BADILLA</v>
          </cell>
          <cell r="B218" t="str">
            <v>CGE S.A</v>
          </cell>
          <cell r="C218" t="str">
            <v>Las Condes</v>
          </cell>
          <cell r="D218" t="str">
            <v>Pte Riesco 5561</v>
          </cell>
          <cell r="E218" t="str">
            <v>JMONTECINOSB</v>
          </cell>
          <cell r="F218" t="str">
            <v>JMONTECINOSB@CGE.CL</v>
          </cell>
        </row>
        <row r="219">
          <cell r="A219" t="str">
            <v>JIAXUAN ZHANG</v>
          </cell>
          <cell r="B219" t="str">
            <v>CGE S.A</v>
          </cell>
          <cell r="C219" t="str">
            <v>Las Condes</v>
          </cell>
          <cell r="D219" t="str">
            <v>Pte Riesco 5561</v>
          </cell>
          <cell r="E219" t="str">
            <v>JIZHANG</v>
          </cell>
          <cell r="F219" t="str">
            <v>JZHANG@CGE.CL</v>
          </cell>
        </row>
        <row r="220">
          <cell r="A220" t="str">
            <v>JIAYAO QI</v>
          </cell>
          <cell r="B220" t="str">
            <v>CGE Servicios S.A.</v>
          </cell>
          <cell r="C220" t="str">
            <v>Las Condes</v>
          </cell>
          <cell r="D220" t="str">
            <v>Pte Riesco 5561</v>
          </cell>
          <cell r="E220" t="str">
            <v>QJIAYAO</v>
          </cell>
          <cell r="F220" t="str">
            <v>QJIAYAO@CGE.CL</v>
          </cell>
        </row>
        <row r="221">
          <cell r="A221" t="str">
            <v>JIMMY RICHARD TRUJILLO ORTIZ</v>
          </cell>
          <cell r="B221" t="str">
            <v>CGE S.A</v>
          </cell>
          <cell r="C221" t="str">
            <v>Las Condes</v>
          </cell>
          <cell r="D221" t="str">
            <v>Pte Riesco 5561</v>
          </cell>
          <cell r="E221" t="str">
            <v>JRTRUJILLOO</v>
          </cell>
          <cell r="F221" t="str">
            <v>JRTRUJILLOO@CGE.CL</v>
          </cell>
        </row>
        <row r="222">
          <cell r="A222" t="str">
            <v>JIN YU</v>
          </cell>
          <cell r="B222" t="str">
            <v>CGE TRANSMISION S.A.</v>
          </cell>
          <cell r="C222" t="str">
            <v>Las Condes</v>
          </cell>
          <cell r="D222" t="str">
            <v>Pte Riesco 5561</v>
          </cell>
          <cell r="E222" t="str">
            <v>JYU</v>
          </cell>
          <cell r="F222" t="str">
            <v>JYU@CGE.CL</v>
          </cell>
        </row>
        <row r="223">
          <cell r="A223" t="str">
            <v>JOAQUIN ANDRES GAETE TORRES</v>
          </cell>
          <cell r="B223" t="str">
            <v>CGE Servicios S.A.</v>
          </cell>
          <cell r="C223" t="str">
            <v>Las Condes</v>
          </cell>
          <cell r="D223" t="str">
            <v>Pte Riesco 5561</v>
          </cell>
          <cell r="E223" t="str">
            <v>JAGAETET</v>
          </cell>
          <cell r="F223" t="str">
            <v>JOAQUIN.GAETE@CGE.CL</v>
          </cell>
        </row>
        <row r="224">
          <cell r="A224" t="str">
            <v>JOAQUIN ANDRES LEON RAMOS</v>
          </cell>
          <cell r="B224" t="str">
            <v>CGE TRANSMISION S.A.</v>
          </cell>
          <cell r="C224" t="str">
            <v>Las Condes</v>
          </cell>
          <cell r="D224" t="str">
            <v>Pte Riesco 5561</v>
          </cell>
          <cell r="E224" t="str">
            <v>JALEONR</v>
          </cell>
          <cell r="F224" t="str">
            <v>JALEONR@CGETRANSMISION.CL</v>
          </cell>
        </row>
        <row r="225">
          <cell r="A225" t="str">
            <v>JOAQUIN IGNACIO CERNA DIAZ</v>
          </cell>
          <cell r="B225" t="str">
            <v>CGE TRANSMISION S.A.</v>
          </cell>
          <cell r="C225" t="str">
            <v>Las Condes</v>
          </cell>
          <cell r="D225" t="str">
            <v>Pte Riesco 5561</v>
          </cell>
          <cell r="E225" t="str">
            <v>JCERNAD</v>
          </cell>
          <cell r="F225" t="str">
            <v>JCERNAD@CGETRANSMISION.CL</v>
          </cell>
        </row>
        <row r="226">
          <cell r="A226" t="str">
            <v>JOAQUIN NICOLAS ESTEBAN PARRA CUELLO</v>
          </cell>
          <cell r="B226" t="str">
            <v>CGE S.A</v>
          </cell>
          <cell r="C226" t="str">
            <v>Las Condes</v>
          </cell>
          <cell r="D226" t="str">
            <v>Pte Riesco 5561</v>
          </cell>
          <cell r="E226" t="str">
            <v>JPARRAC</v>
          </cell>
          <cell r="F226" t="str">
            <v>JPARRAC@CGE.CL</v>
          </cell>
        </row>
        <row r="227">
          <cell r="A227" t="str">
            <v>JOHANNA VALESKA SEPULVEDA INZUNZA</v>
          </cell>
          <cell r="B227" t="str">
            <v>CGE Servicios S.A.</v>
          </cell>
          <cell r="C227" t="str">
            <v>Las Condes</v>
          </cell>
          <cell r="D227" t="str">
            <v>Pte Riesco 5561</v>
          </cell>
          <cell r="E227" t="str">
            <v>JVSEPULVEDAI</v>
          </cell>
          <cell r="F227" t="str">
            <v>JVSEPULVEDAI@CGE.CL</v>
          </cell>
        </row>
        <row r="228">
          <cell r="A228" t="str">
            <v>JOHANNY ANDRES ESPINOZA VILLALOBOS</v>
          </cell>
          <cell r="B228" t="str">
            <v>CGE S.A</v>
          </cell>
          <cell r="C228" t="str">
            <v>Las Condes</v>
          </cell>
          <cell r="D228" t="str">
            <v>Pte Riesco 5561</v>
          </cell>
          <cell r="E228" t="str">
            <v>JESPINOZAV</v>
          </cell>
          <cell r="F228" t="str">
            <v>JESPINOZAV@CGE.CL</v>
          </cell>
        </row>
        <row r="229">
          <cell r="A229" t="str">
            <v>JONAS PALOMINOS SOTO</v>
          </cell>
          <cell r="B229" t="str">
            <v>CGE S.A</v>
          </cell>
          <cell r="C229" t="str">
            <v>San Vicente T. T.</v>
          </cell>
          <cell r="D229" t="str">
            <v>Ger.Riesco 1301</v>
          </cell>
          <cell r="E229" t="str">
            <v>JPALOMINOSS</v>
          </cell>
          <cell r="F229" t="str">
            <v>JPALOMINOS@CGE.CL</v>
          </cell>
        </row>
        <row r="230">
          <cell r="A230" t="str">
            <v>JONATHAN ESTEBAN CRUZ GUZMAN</v>
          </cell>
          <cell r="B230" t="str">
            <v>CGE S.A</v>
          </cell>
          <cell r="C230" t="str">
            <v>Las Condes</v>
          </cell>
          <cell r="D230" t="str">
            <v>Pte Riesco 5561</v>
          </cell>
          <cell r="E230" t="str">
            <v>JECRUZG</v>
          </cell>
          <cell r="F230" t="str">
            <v>JECRUZG@CGE.CL</v>
          </cell>
        </row>
        <row r="231">
          <cell r="A231" t="str">
            <v>JONATHAN ESTEBAN LARA LARA</v>
          </cell>
          <cell r="B231" t="str">
            <v>CGE S.A</v>
          </cell>
          <cell r="C231" t="str">
            <v>Las Condes</v>
          </cell>
          <cell r="D231" t="str">
            <v>Pte Riesco 5561</v>
          </cell>
          <cell r="E231" t="str">
            <v>JELARA</v>
          </cell>
          <cell r="F231" t="str">
            <v>JLARAL@CGE.CL</v>
          </cell>
        </row>
        <row r="232">
          <cell r="A232" t="str">
            <v>JONATHAN FRANCISCO INZUNZA GAVILAN</v>
          </cell>
          <cell r="B232" t="str">
            <v>CGE S.A</v>
          </cell>
          <cell r="C232" t="str">
            <v>San Vicente T. T.</v>
          </cell>
          <cell r="D232" t="str">
            <v>Ger.Riesco 1301</v>
          </cell>
          <cell r="E232" t="str">
            <v>JFINZUNZAG</v>
          </cell>
          <cell r="F232" t="str">
            <v>JFINZUNZAG@CGEDISTRIBUCION.CL</v>
          </cell>
        </row>
        <row r="233">
          <cell r="A233" t="str">
            <v>JONNATHAN DIAZ ZAA</v>
          </cell>
          <cell r="B233" t="str">
            <v>CGE S.A</v>
          </cell>
          <cell r="C233" t="str">
            <v>Las Condes</v>
          </cell>
          <cell r="D233" t="str">
            <v>Pte Riesco 5561</v>
          </cell>
          <cell r="E233" t="str">
            <v>JDIAZZ</v>
          </cell>
          <cell r="F233" t="str">
            <v>JDIAZZ@CGE.CL</v>
          </cell>
        </row>
        <row r="234">
          <cell r="A234" t="str">
            <v>JORGE ALBERTO DIAZ CABRE</v>
          </cell>
          <cell r="B234" t="str">
            <v>CGE Servicios S.A.</v>
          </cell>
          <cell r="C234" t="str">
            <v>Las Condes</v>
          </cell>
          <cell r="D234" t="str">
            <v>Pte Riesco 5561</v>
          </cell>
          <cell r="E234" t="str">
            <v>JADIAZC</v>
          </cell>
          <cell r="F234" t="str">
            <v>JADIAZC@CGE.CL</v>
          </cell>
        </row>
        <row r="235">
          <cell r="A235" t="str">
            <v>JORGE ALEJANDRO MENDEZ SANDOVAL</v>
          </cell>
          <cell r="B235" t="str">
            <v>CGE S.A</v>
          </cell>
          <cell r="C235" t="str">
            <v>Las Condes</v>
          </cell>
          <cell r="D235" t="str">
            <v>Pte Riesco 5561</v>
          </cell>
          <cell r="E235" t="str">
            <v>JMENDEZS</v>
          </cell>
          <cell r="F235" t="str">
            <v>JMENDEZS@CGE.CL</v>
          </cell>
        </row>
        <row r="236">
          <cell r="A236" t="str">
            <v>JORGE ANDRES GUAJARDO CANIUMAN</v>
          </cell>
          <cell r="B236" t="str">
            <v>CGE S.A</v>
          </cell>
          <cell r="C236" t="str">
            <v>Las Condes</v>
          </cell>
          <cell r="D236" t="str">
            <v>Pte Riesco 5561</v>
          </cell>
          <cell r="E236" t="str">
            <v>JAGUAJARDOC</v>
          </cell>
          <cell r="F236" t="str">
            <v>JAGUAJARDOC@CGE.CL</v>
          </cell>
        </row>
        <row r="237">
          <cell r="A237" t="str">
            <v>JORGE ANDRES MUÑOZ SEPULVEDA</v>
          </cell>
          <cell r="B237" t="str">
            <v>CGE S.A</v>
          </cell>
          <cell r="C237" t="str">
            <v>Las Condes</v>
          </cell>
          <cell r="D237" t="str">
            <v>Pte Riesco 5561</v>
          </cell>
          <cell r="E237" t="str">
            <v>JMUNOZ</v>
          </cell>
          <cell r="F237" t="str">
            <v>JMUNOZ@CGE.CL</v>
          </cell>
        </row>
        <row r="238">
          <cell r="A238" t="str">
            <v>JORGE ANIBAL MORALES ZAPATA</v>
          </cell>
          <cell r="B238" t="str">
            <v>CGE S.A</v>
          </cell>
          <cell r="C238" t="str">
            <v>Las Condes</v>
          </cell>
          <cell r="D238" t="str">
            <v>Pte Riesco 5561</v>
          </cell>
          <cell r="E238" t="str">
            <v>JMORALESZ</v>
          </cell>
          <cell r="F238" t="str">
            <v>JMORALESZ@CGE.CL</v>
          </cell>
        </row>
        <row r="239">
          <cell r="A239" t="str">
            <v>JORGE CASTAÑEDA MENESES</v>
          </cell>
          <cell r="B239" t="str">
            <v>CGE S.A</v>
          </cell>
          <cell r="C239" t="str">
            <v>Las Condes</v>
          </cell>
          <cell r="D239" t="str">
            <v>Pte Riesco 5561</v>
          </cell>
          <cell r="E239" t="str">
            <v>JCASTANEDA</v>
          </cell>
          <cell r="F239" t="str">
            <v>JCASTANEDA@CGE.CL</v>
          </cell>
        </row>
        <row r="240">
          <cell r="A240" t="str">
            <v>JORGE IGNACIO VILCHEZ GUTIERREZ</v>
          </cell>
          <cell r="B240" t="str">
            <v>CGE S.A</v>
          </cell>
          <cell r="C240" t="str">
            <v>Las Condes</v>
          </cell>
          <cell r="D240" t="str">
            <v>Pte Riesco 5561</v>
          </cell>
          <cell r="E240" t="str">
            <v>JVILCHEZG</v>
          </cell>
          <cell r="F240" t="str">
            <v>JVILCHEZG@CGE.CL</v>
          </cell>
        </row>
        <row r="241">
          <cell r="A241" t="str">
            <v>JORGE JAVIER TORREJON ORELLANA</v>
          </cell>
          <cell r="B241" t="str">
            <v>CGE S.A</v>
          </cell>
          <cell r="C241" t="str">
            <v>Las Condes</v>
          </cell>
          <cell r="D241" t="str">
            <v>Pte Riesco 5561</v>
          </cell>
          <cell r="E241" t="str">
            <v>JTORREJONO</v>
          </cell>
          <cell r="F241" t="str">
            <v>JTORREJONO@CGE.CL</v>
          </cell>
        </row>
        <row r="242">
          <cell r="A242" t="str">
            <v>JORGE LUIS CARRASCO FERNANDEZ</v>
          </cell>
          <cell r="B242" t="str">
            <v>CGE Servicios S.A.</v>
          </cell>
          <cell r="C242" t="str">
            <v>Las Condes</v>
          </cell>
          <cell r="D242" t="str">
            <v>Pte Riesco 5561</v>
          </cell>
          <cell r="E242" t="str">
            <v>JLCARRASCOF</v>
          </cell>
          <cell r="F242" t="str">
            <v>JLCARRASCOF@CGE.CL</v>
          </cell>
        </row>
        <row r="243">
          <cell r="A243" t="str">
            <v>JORGE LUIS WALLIS COOPER</v>
          </cell>
          <cell r="B243" t="str">
            <v>CGE Servicios S.A.</v>
          </cell>
          <cell r="C243" t="str">
            <v>Las Condes</v>
          </cell>
          <cell r="D243" t="str">
            <v>Pte Riesco 5561</v>
          </cell>
          <cell r="E243" t="str">
            <v>JLWALLISC</v>
          </cell>
          <cell r="F243" t="str">
            <v>JLWALLISC@CGE.CL</v>
          </cell>
        </row>
        <row r="244">
          <cell r="A244" t="str">
            <v>JOSE GUILLERMO AYANCAN GALLARDO</v>
          </cell>
          <cell r="B244" t="str">
            <v>CGE S.A</v>
          </cell>
          <cell r="C244" t="str">
            <v>Las Condes</v>
          </cell>
          <cell r="D244" t="str">
            <v>Pte Riesco 5561</v>
          </cell>
          <cell r="E244" t="str">
            <v>GAYANCANG</v>
          </cell>
          <cell r="F244" t="str">
            <v>GAYANCANG@CGE.CL</v>
          </cell>
        </row>
        <row r="245">
          <cell r="A245" t="str">
            <v>JOSE IGNACIO SEMINARIO CASTELBLANCO</v>
          </cell>
          <cell r="B245" t="str">
            <v>CGE Servicios S.A.</v>
          </cell>
          <cell r="C245" t="str">
            <v>Las Condes</v>
          </cell>
          <cell r="D245" t="str">
            <v>Pte Riesco 5561</v>
          </cell>
          <cell r="E245" t="str">
            <v>JISEMINARIOC</v>
          </cell>
          <cell r="F245" t="str">
            <v>JISEMINARIOC@CGE.CL</v>
          </cell>
        </row>
        <row r="246">
          <cell r="A246" t="str">
            <v>JOSE MANUEL ORTEGA AGURTO</v>
          </cell>
          <cell r="B246" t="str">
            <v>CGE S.A</v>
          </cell>
          <cell r="C246" t="str">
            <v>Las Condes</v>
          </cell>
          <cell r="D246" t="str">
            <v>Pte Riesco 5561</v>
          </cell>
          <cell r="E246" t="str">
            <v>JMORTEGAA</v>
          </cell>
          <cell r="F246" t="str">
            <v>JMORTEGAA@CGE.CL</v>
          </cell>
        </row>
        <row r="247">
          <cell r="A247" t="str">
            <v>JOSE MANUEL RENGIFO AROSTEGUI</v>
          </cell>
          <cell r="B247" t="str">
            <v>CGE Servicios S.A.</v>
          </cell>
          <cell r="C247" t="str">
            <v>Las Condes</v>
          </cell>
          <cell r="D247" t="str">
            <v>Pte Riesco 5561</v>
          </cell>
          <cell r="E247" t="str">
            <v>JRENGIFO</v>
          </cell>
          <cell r="F247" t="str">
            <v>JRENGIFO@CGE.CL</v>
          </cell>
        </row>
        <row r="248">
          <cell r="A248" t="str">
            <v>JOSE MANUEL VERGARA ARCIERI</v>
          </cell>
          <cell r="B248" t="str">
            <v>CGE Servicios S.A.</v>
          </cell>
          <cell r="C248" t="str">
            <v>Las Condes</v>
          </cell>
          <cell r="D248" t="str">
            <v>Pte Riesco 5561</v>
          </cell>
          <cell r="E248" t="str">
            <v>JMVERGARAA</v>
          </cell>
          <cell r="F248" t="str">
            <v>JMVERGARAA@CGE.CL</v>
          </cell>
        </row>
        <row r="249">
          <cell r="A249" t="str">
            <v>JUAN ALEJANDRO ALARCON RAMIREZ</v>
          </cell>
          <cell r="B249" t="str">
            <v>CGE Servicios S.A.</v>
          </cell>
          <cell r="C249" t="str">
            <v>Las Condes</v>
          </cell>
          <cell r="D249" t="str">
            <v>Pte Riesco 5561</v>
          </cell>
          <cell r="E249" t="str">
            <v>JAALARCONR</v>
          </cell>
          <cell r="F249" t="str">
            <v>JAALARCONR@CGE.CL</v>
          </cell>
        </row>
        <row r="250">
          <cell r="A250" t="str">
            <v>JUAN CARLOS GONZALEZ ZELADA</v>
          </cell>
          <cell r="B250" t="str">
            <v>CGE Servicios S.A.</v>
          </cell>
          <cell r="C250" t="str">
            <v>Las Condes</v>
          </cell>
          <cell r="D250" t="str">
            <v>Pte Riesco 5561</v>
          </cell>
          <cell r="E250" t="str">
            <v>JCGONZALEZZ</v>
          </cell>
          <cell r="F250" t="str">
            <v>JCGONZALEZZ@CGE.CL</v>
          </cell>
        </row>
        <row r="251">
          <cell r="A251" t="str">
            <v>JUAN EDUARDO RABELLO RODRIGUEZ</v>
          </cell>
          <cell r="B251" t="str">
            <v>CGE S.A</v>
          </cell>
          <cell r="C251" t="str">
            <v>Las Condes</v>
          </cell>
          <cell r="D251" t="str">
            <v>Pte Riesco 5561</v>
          </cell>
          <cell r="E251" t="str">
            <v>JERABELLOR</v>
          </cell>
          <cell r="F251" t="str">
            <v>JERABELLOR@CGE.CL</v>
          </cell>
        </row>
        <row r="252">
          <cell r="A252" t="str">
            <v>JUAN ESTEBAN MOLINA CESPEDES</v>
          </cell>
          <cell r="B252" t="str">
            <v>CGE Servicios S.A.</v>
          </cell>
          <cell r="C252" t="str">
            <v>Las Condes</v>
          </cell>
          <cell r="D252" t="str">
            <v>Pte Riesco 5561</v>
          </cell>
          <cell r="E252" t="str">
            <v>JMOLINA</v>
          </cell>
          <cell r="F252" t="str">
            <v>JMOLINA@CGE.CL</v>
          </cell>
        </row>
        <row r="253">
          <cell r="A253" t="str">
            <v>JUAN FRANCISCO ESTRADA ACEVEDO</v>
          </cell>
          <cell r="B253" t="str">
            <v>CGE Servicios S.A.</v>
          </cell>
          <cell r="C253" t="str">
            <v>Las Condes</v>
          </cell>
          <cell r="D253" t="str">
            <v>Pte Riesco 5561</v>
          </cell>
          <cell r="E253" t="str">
            <v>JFESTRADAA</v>
          </cell>
          <cell r="F253" t="str">
            <v>JFESTRADAA@CGE.CL</v>
          </cell>
        </row>
        <row r="254">
          <cell r="A254" t="str">
            <v>JUAN PABLO CONCHA ARIAS</v>
          </cell>
          <cell r="B254" t="str">
            <v>CGE S.A</v>
          </cell>
          <cell r="C254" t="str">
            <v>Las Condes</v>
          </cell>
          <cell r="D254" t="str">
            <v>Pte Riesco 5561</v>
          </cell>
          <cell r="E254" t="str">
            <v>JPCONCHAA</v>
          </cell>
          <cell r="F254" t="str">
            <v>JPCONCHAA@CGE.CL</v>
          </cell>
        </row>
        <row r="255">
          <cell r="A255" t="str">
            <v>JUAN PABLO JELDRES SALINAS</v>
          </cell>
          <cell r="B255" t="str">
            <v>CGE S.A</v>
          </cell>
          <cell r="C255" t="str">
            <v>Las Condes</v>
          </cell>
          <cell r="D255" t="str">
            <v>Pte Riesco 5561</v>
          </cell>
          <cell r="E255" t="str">
            <v>JPJELDRESS</v>
          </cell>
          <cell r="F255" t="str">
            <v>JPJELDRESS@CGE.CL</v>
          </cell>
        </row>
        <row r="256">
          <cell r="A256" t="str">
            <v>JUAN PABLO SOLORZA KOJAKOVIC</v>
          </cell>
          <cell r="B256" t="str">
            <v>CGE Servicios S.A.</v>
          </cell>
          <cell r="C256" t="str">
            <v>Las Condes</v>
          </cell>
          <cell r="D256" t="str">
            <v>Pte Riesco 5561</v>
          </cell>
          <cell r="E256" t="str">
            <v>JPSOLORZAK</v>
          </cell>
          <cell r="F256" t="str">
            <v>JPSOLORZAK@CGE.CL</v>
          </cell>
        </row>
        <row r="257">
          <cell r="A257" t="str">
            <v>JUAN RODRIGO MUÑOZ SOBREVIA</v>
          </cell>
          <cell r="B257" t="str">
            <v>CGE Servicios S.A.</v>
          </cell>
          <cell r="C257" t="str">
            <v>Las Condes</v>
          </cell>
          <cell r="D257" t="str">
            <v>Pte Riesco 5561</v>
          </cell>
          <cell r="E257" t="str">
            <v>JMUNOZSO</v>
          </cell>
          <cell r="F257" t="str">
            <v>JMUNOZSO@CGE.CL</v>
          </cell>
        </row>
        <row r="258">
          <cell r="A258" t="str">
            <v>JUAN SEBASTIAN GALVEZ REYES</v>
          </cell>
          <cell r="B258" t="str">
            <v>CGE Servicios S.A.</v>
          </cell>
          <cell r="C258" t="str">
            <v>Las Condes</v>
          </cell>
          <cell r="D258" t="str">
            <v>Pte Riesco 5561</v>
          </cell>
          <cell r="E258" t="str">
            <v>JSGALVEZR</v>
          </cell>
          <cell r="F258" t="str">
            <v>JSGALVEZR@CGE.CL</v>
          </cell>
        </row>
        <row r="259">
          <cell r="A259" t="str">
            <v>JULIO CRISTIAN SIERRA JERIA</v>
          </cell>
          <cell r="B259" t="str">
            <v>CGE S.A</v>
          </cell>
          <cell r="C259" t="str">
            <v>Las Condes</v>
          </cell>
          <cell r="D259" t="str">
            <v>Pte Riesco 5561</v>
          </cell>
          <cell r="E259" t="str">
            <v>JCSIERRA</v>
          </cell>
          <cell r="F259" t="str">
            <v>JCSIERRA@CGE.CL</v>
          </cell>
        </row>
        <row r="260">
          <cell r="A260" t="str">
            <v>JULIO ENRIQUE ARAYA VILLANUEVA</v>
          </cell>
          <cell r="B260" t="str">
            <v>CGE Servicios S.A.</v>
          </cell>
          <cell r="C260" t="str">
            <v>Las Condes</v>
          </cell>
          <cell r="D260" t="str">
            <v>Pte Riesco 5561</v>
          </cell>
          <cell r="E260" t="str">
            <v>JEARAYAV</v>
          </cell>
          <cell r="F260" t="str">
            <v>JEARAYAV@CGE.CL</v>
          </cell>
        </row>
        <row r="261">
          <cell r="A261" t="str">
            <v>KAREN ANDREA CORTES MONROY GARRIDO</v>
          </cell>
          <cell r="B261" t="str">
            <v>CGE Servicios S.A.</v>
          </cell>
          <cell r="C261" t="str">
            <v>Las Condes</v>
          </cell>
          <cell r="D261" t="str">
            <v>Pte Riesco 5561</v>
          </cell>
          <cell r="E261" t="str">
            <v>KACORTESM</v>
          </cell>
          <cell r="F261" t="str">
            <v>KCORTESMONROY@CGE.CL</v>
          </cell>
        </row>
        <row r="262">
          <cell r="A262" t="str">
            <v>KAREN CARVAJAL CASTILLO</v>
          </cell>
          <cell r="B262" t="str">
            <v>CGE S.A</v>
          </cell>
          <cell r="C262" t="str">
            <v>Las Condes</v>
          </cell>
          <cell r="D262" t="str">
            <v>Pte Riesco 5561</v>
          </cell>
          <cell r="E262" t="str">
            <v>KNCARVAJALC</v>
          </cell>
          <cell r="F262" t="str">
            <v>KNCARVAJALC@CGE.CL</v>
          </cell>
        </row>
        <row r="263">
          <cell r="A263" t="str">
            <v>KAREN NATHALIA PAVEZ FUENTES</v>
          </cell>
          <cell r="B263" t="str">
            <v>CGE Servicios S.A.</v>
          </cell>
          <cell r="C263" t="str">
            <v>Las Condes</v>
          </cell>
          <cell r="D263" t="str">
            <v>Pte Riesco 5561</v>
          </cell>
          <cell r="E263" t="str">
            <v>KNPAVEZF</v>
          </cell>
          <cell r="F263" t="str">
            <v>KNPAVEZF@CGE.CL</v>
          </cell>
        </row>
        <row r="264">
          <cell r="A264" t="str">
            <v>KAREN PAOLA DE LOURDES CARVAJAL LABARCA</v>
          </cell>
          <cell r="B264" t="str">
            <v>CGE Servicios S.A.</v>
          </cell>
          <cell r="C264" t="str">
            <v>Las Condes</v>
          </cell>
          <cell r="D264" t="str">
            <v>Pte Riesco 5561</v>
          </cell>
          <cell r="E264" t="str">
            <v>KPCARVAJALL</v>
          </cell>
          <cell r="F264" t="str">
            <v>KAREN.CARVAJAL@CGE.CL</v>
          </cell>
        </row>
        <row r="265">
          <cell r="A265" t="str">
            <v>KARIN ANGELICA VALENZUELA FUENZALIDA</v>
          </cell>
          <cell r="B265" t="str">
            <v>CGE Servicios S.A.</v>
          </cell>
          <cell r="C265" t="str">
            <v>Las Condes</v>
          </cell>
          <cell r="D265" t="str">
            <v>Pte Riesco 5561</v>
          </cell>
          <cell r="E265" t="str">
            <v>KAVALENZUELA</v>
          </cell>
          <cell r="F265" t="str">
            <v>KAVALENZUELAF@CGE.CL</v>
          </cell>
        </row>
        <row r="266">
          <cell r="A266" t="str">
            <v>KARINA ALEJANDRA RUBIO FUENTES</v>
          </cell>
          <cell r="B266" t="str">
            <v>CGE Servicios S.A.</v>
          </cell>
          <cell r="C266" t="str">
            <v>Las Condes</v>
          </cell>
          <cell r="D266" t="str">
            <v>Pte Riesco 5561</v>
          </cell>
          <cell r="E266" t="str">
            <v>KARUBIOF</v>
          </cell>
          <cell r="F266" t="str">
            <v>KARUBIOF@CGE.CL</v>
          </cell>
        </row>
        <row r="267">
          <cell r="A267" t="str">
            <v>KARINA BELEN ROCCO ORELLANA</v>
          </cell>
          <cell r="B267" t="str">
            <v>CGE S.A</v>
          </cell>
          <cell r="C267" t="str">
            <v>Las Condes</v>
          </cell>
          <cell r="D267" t="str">
            <v>Pte Riesco 5561</v>
          </cell>
          <cell r="E267" t="str">
            <v>KROCCOO</v>
          </cell>
          <cell r="F267" t="str">
            <v>KROCCOO@CGE.CL</v>
          </cell>
        </row>
        <row r="268">
          <cell r="A268" t="str">
            <v>KARINA ROXANA LOPEZ VALDIVIA</v>
          </cell>
          <cell r="B268" t="str">
            <v>CGE Servicios S.A.</v>
          </cell>
          <cell r="C268" t="str">
            <v>Las Condes</v>
          </cell>
          <cell r="D268" t="str">
            <v>Pte Riesco 5561</v>
          </cell>
          <cell r="E268" t="str">
            <v>KRLOPEZV</v>
          </cell>
          <cell r="F268" t="str">
            <v>KRLOPEZV@CGE.CL</v>
          </cell>
        </row>
        <row r="269">
          <cell r="A269" t="str">
            <v>KARINA ROXANA RIQUELME NUÑEZ</v>
          </cell>
          <cell r="B269" t="str">
            <v>CGE Servicios S.A.</v>
          </cell>
          <cell r="C269" t="str">
            <v>Las Condes</v>
          </cell>
          <cell r="D269" t="str">
            <v>Pte Riesco 5561</v>
          </cell>
          <cell r="E269" t="str">
            <v>KRRIQUELMEN</v>
          </cell>
          <cell r="F269" t="str">
            <v>KRRIQUELMEN@CGE.CL</v>
          </cell>
        </row>
        <row r="270">
          <cell r="A270" t="str">
            <v>KARINA VICTORIA ASTUDILLO ASTUDILLO</v>
          </cell>
          <cell r="B270" t="str">
            <v>CGE Servicios S.A.</v>
          </cell>
          <cell r="C270" t="str">
            <v>Las Condes</v>
          </cell>
          <cell r="D270" t="str">
            <v>Pte Riesco 5561</v>
          </cell>
          <cell r="E270" t="str">
            <v>KVASTUDILLOA</v>
          </cell>
          <cell r="F270" t="str">
            <v>KVASTUDILLOA@CGE.CL</v>
          </cell>
        </row>
        <row r="271">
          <cell r="A271" t="str">
            <v>KATTY DEL CARMEN REYES MORENO</v>
          </cell>
          <cell r="B271" t="str">
            <v>CGE S.A</v>
          </cell>
          <cell r="C271" t="str">
            <v>Las Condes</v>
          </cell>
          <cell r="D271" t="str">
            <v>Pte Riesco 5561</v>
          </cell>
          <cell r="E271" t="str">
            <v>KCREYESM</v>
          </cell>
          <cell r="F271" t="str">
            <v>KCREYESM@CGE.CL</v>
          </cell>
        </row>
        <row r="272">
          <cell r="A272" t="str">
            <v>KATYA PAMELA VALDIVIA CONCHA</v>
          </cell>
          <cell r="B272" t="str">
            <v>CGE S.A</v>
          </cell>
          <cell r="C272" t="str">
            <v>Las Condes</v>
          </cell>
          <cell r="D272" t="str">
            <v>Pte Riesco 5561</v>
          </cell>
          <cell r="E272" t="str">
            <v>PVALDIVIAC</v>
          </cell>
          <cell r="F272" t="str">
            <v>PVALDIVIAC@CGE.CL</v>
          </cell>
        </row>
        <row r="273">
          <cell r="A273" t="str">
            <v>LAURA MERCEDES D'ORAZIO CORDOVA</v>
          </cell>
          <cell r="B273" t="str">
            <v>CGE TRANSMISION S.A.</v>
          </cell>
          <cell r="C273" t="str">
            <v>Las Condes</v>
          </cell>
          <cell r="D273" t="str">
            <v>Pte Riesco 5561</v>
          </cell>
          <cell r="E273" t="str">
            <v>LMDORAZIOC</v>
          </cell>
          <cell r="F273" t="str">
            <v>LMDORAZIOC@CGETRANSMISION.CL</v>
          </cell>
        </row>
        <row r="274">
          <cell r="A274" t="str">
            <v>LEANDRO JAROD SALAS ALVARADO</v>
          </cell>
          <cell r="B274" t="str">
            <v>CGE TRANSMISION S.A.</v>
          </cell>
          <cell r="C274" t="str">
            <v>Las Condes</v>
          </cell>
          <cell r="D274" t="str">
            <v>Pte Riesco 5561</v>
          </cell>
          <cell r="E274" t="str">
            <v>LJSALASA</v>
          </cell>
          <cell r="F274" t="str">
            <v>LJSALASA@CGETRANSMISION.CL</v>
          </cell>
        </row>
        <row r="275">
          <cell r="A275" t="str">
            <v>LEIDY CAROLINA ALVARADO CONTR</v>
          </cell>
          <cell r="B275" t="str">
            <v>CGE Servicios S.A.</v>
          </cell>
          <cell r="C275" t="str">
            <v>Las Condes</v>
          </cell>
          <cell r="D275" t="str">
            <v>Pte Riesco 5561</v>
          </cell>
          <cell r="E275" t="str">
            <v>LALVARADOC</v>
          </cell>
          <cell r="F275" t="str">
            <v>LCALVARADOC@CGE.CL</v>
          </cell>
        </row>
        <row r="276">
          <cell r="A276" t="str">
            <v>LEONARDO JORQUERA OROSTICA</v>
          </cell>
          <cell r="B276" t="str">
            <v>CGE S.A</v>
          </cell>
          <cell r="C276" t="str">
            <v>Las Condes</v>
          </cell>
          <cell r="D276" t="str">
            <v>Pte Riesco 5561</v>
          </cell>
          <cell r="E276" t="str">
            <v>LDJORQUERAO</v>
          </cell>
          <cell r="F276" t="str">
            <v>LDJORQUERAO@CGE.CL</v>
          </cell>
        </row>
        <row r="277">
          <cell r="A277" t="str">
            <v>LESLERY VALESKA TOLORZA RAMIREZ</v>
          </cell>
          <cell r="B277" t="str">
            <v>CGE Servicios S.A.</v>
          </cell>
          <cell r="C277" t="str">
            <v>Las Condes</v>
          </cell>
          <cell r="D277" t="str">
            <v>Pte Riesco 5561</v>
          </cell>
          <cell r="E277" t="str">
            <v>LTOLORZAR</v>
          </cell>
          <cell r="F277" t="str">
            <v>LTOLORZAR@CGE.CL</v>
          </cell>
        </row>
        <row r="278">
          <cell r="A278" t="str">
            <v>LORENA LUCILA MONTECINOS QUEZADA</v>
          </cell>
          <cell r="B278" t="str">
            <v>CGE Servicios S.A.</v>
          </cell>
          <cell r="C278" t="str">
            <v>Las Condes</v>
          </cell>
          <cell r="D278" t="str">
            <v>Pte Riesco 5561</v>
          </cell>
          <cell r="E278" t="str">
            <v>LMONTECINOS</v>
          </cell>
          <cell r="F278" t="str">
            <v>LMONTECINOS@CGE.CL</v>
          </cell>
        </row>
        <row r="279">
          <cell r="A279" t="str">
            <v>LUCAS ALBERTO ROMERO JORQUERA</v>
          </cell>
          <cell r="B279" t="str">
            <v>CGE S.A</v>
          </cell>
          <cell r="C279" t="str">
            <v>Las Condes</v>
          </cell>
          <cell r="D279" t="str">
            <v>Pte Riesco 5561</v>
          </cell>
          <cell r="E279" t="str">
            <v>LAROMEROJ</v>
          </cell>
          <cell r="F279" t="str">
            <v>LAROMEROJ@CGE.CL</v>
          </cell>
        </row>
        <row r="280">
          <cell r="A280" t="str">
            <v>LUIS ALBERTO BERNAL ABARCA</v>
          </cell>
          <cell r="B280" t="str">
            <v>CGE S.A</v>
          </cell>
          <cell r="C280" t="str">
            <v>Las Condes</v>
          </cell>
          <cell r="D280" t="str">
            <v>Pte Riesco 5561</v>
          </cell>
          <cell r="E280" t="str">
            <v>LBERNALA</v>
          </cell>
          <cell r="F280" t="str">
            <v>LBERNALA@CGE.CL</v>
          </cell>
        </row>
        <row r="281">
          <cell r="A281" t="str">
            <v>LUIS ANDRES RECABAL CARIPAN</v>
          </cell>
          <cell r="B281" t="str">
            <v>CGE S.A</v>
          </cell>
          <cell r="C281" t="str">
            <v>Las Condes</v>
          </cell>
          <cell r="D281" t="str">
            <v>Pte Riesco 5561</v>
          </cell>
          <cell r="E281" t="str">
            <v>LARECABALC</v>
          </cell>
          <cell r="F281" t="str">
            <v>LARECABALC@CGE.CL</v>
          </cell>
        </row>
        <row r="282">
          <cell r="A282" t="str">
            <v>LUIS ANTONIO ARAYA SILVA</v>
          </cell>
          <cell r="B282" t="str">
            <v>CGE Servicios S.A.</v>
          </cell>
          <cell r="C282" t="str">
            <v>Las Condes</v>
          </cell>
          <cell r="D282" t="str">
            <v>Pte Riesco 5561</v>
          </cell>
          <cell r="E282" t="str">
            <v>LAARAYAS</v>
          </cell>
          <cell r="F282" t="str">
            <v>LAARAYAS@CGE.CL</v>
          </cell>
        </row>
        <row r="283">
          <cell r="A283" t="str">
            <v>LUIS DIEGO CACERES ESPINOZA</v>
          </cell>
          <cell r="B283" t="str">
            <v>CGE S.A</v>
          </cell>
          <cell r="C283" t="str">
            <v>Las Condes</v>
          </cell>
          <cell r="D283" t="str">
            <v>Pte Riesco 5561</v>
          </cell>
          <cell r="E283" t="str">
            <v>LCACERESE</v>
          </cell>
          <cell r="F283" t="str">
            <v>LCACERESE@CGE.CL</v>
          </cell>
        </row>
        <row r="284">
          <cell r="A284" t="str">
            <v>LUIS OCTAVIO BRICEÑO BRAVO</v>
          </cell>
          <cell r="B284" t="str">
            <v>CGE S.A</v>
          </cell>
          <cell r="C284" t="str">
            <v>Las Condes</v>
          </cell>
          <cell r="D284" t="str">
            <v>Pte Riesco 5561</v>
          </cell>
          <cell r="E284" t="str">
            <v>LBRICENOB</v>
          </cell>
          <cell r="F284" t="str">
            <v>LBRICENOB@CGE.CL</v>
          </cell>
        </row>
        <row r="285">
          <cell r="A285" t="str">
            <v>LUIS REYNALDO TAPIA NAVARRETE</v>
          </cell>
          <cell r="B285" t="str">
            <v>CGE Servicios S.A.</v>
          </cell>
          <cell r="C285" t="str">
            <v>Las Condes</v>
          </cell>
          <cell r="D285" t="str">
            <v>Pte Riesco 5561</v>
          </cell>
          <cell r="E285" t="str">
            <v>LRTAPIAN</v>
          </cell>
          <cell r="F285" t="str">
            <v>LTNAVARRETE@CGE.CL</v>
          </cell>
        </row>
        <row r="286">
          <cell r="A286" t="str">
            <v>LUIS RODRIGO ARIAS MOLL</v>
          </cell>
          <cell r="B286" t="str">
            <v>CGE S.A</v>
          </cell>
          <cell r="C286" t="str">
            <v>Las Condes</v>
          </cell>
          <cell r="D286" t="str">
            <v>Pte Riesco 5561</v>
          </cell>
          <cell r="E286" t="str">
            <v>LRARIASM</v>
          </cell>
          <cell r="F286" t="str">
            <v>LRARIASM@CGE.CL</v>
          </cell>
        </row>
        <row r="287">
          <cell r="A287" t="str">
            <v>LUIS VIDAL ARRIAGADA</v>
          </cell>
          <cell r="B287" t="str">
            <v>CGE S.A</v>
          </cell>
          <cell r="C287" t="str">
            <v>Las Condes</v>
          </cell>
          <cell r="D287" t="str">
            <v>Pte Riesco 5561</v>
          </cell>
          <cell r="E287" t="str">
            <v>LVIDALA</v>
          </cell>
          <cell r="F287" t="str">
            <v>LVIDALA@CGE.CL</v>
          </cell>
        </row>
        <row r="288">
          <cell r="A288" t="str">
            <v>MACARENA ALEJANDRA SEPULVEDA SILVA</v>
          </cell>
          <cell r="B288" t="str">
            <v>CGE Servicios S.A.</v>
          </cell>
          <cell r="C288" t="str">
            <v>Las Condes</v>
          </cell>
          <cell r="D288" t="str">
            <v>Pte Riesco 5561</v>
          </cell>
          <cell r="E288" t="str">
            <v>MASEPULVEDAS</v>
          </cell>
          <cell r="F288" t="str">
            <v>MASEPULVEDAS@CGE.CL</v>
          </cell>
        </row>
        <row r="289">
          <cell r="A289" t="str">
            <v>MAGALI MARLENE CORDOVA HINOJOSA</v>
          </cell>
          <cell r="B289" t="str">
            <v>CGE Servicios S.A.</v>
          </cell>
          <cell r="C289" t="str">
            <v>Las Condes</v>
          </cell>
          <cell r="D289" t="str">
            <v>Pte Riesco 5561</v>
          </cell>
          <cell r="E289" t="str">
            <v>MMCORDOVAH</v>
          </cell>
          <cell r="F289" t="str">
            <v>MMCORDOVAH_@CGE.CL</v>
          </cell>
        </row>
        <row r="290">
          <cell r="A290" t="str">
            <v>MANUEL ALEJANDRO CARRASCO RODRIGUEZ</v>
          </cell>
          <cell r="B290" t="str">
            <v>CGE Servicios S.A.</v>
          </cell>
          <cell r="C290" t="str">
            <v>Las Condes</v>
          </cell>
          <cell r="D290" t="str">
            <v>Pte Riesco 5561</v>
          </cell>
          <cell r="E290" t="str">
            <v>MCARRASCO</v>
          </cell>
          <cell r="F290" t="str">
            <v>MCARRASCO@CGE.CL</v>
          </cell>
        </row>
        <row r="291">
          <cell r="A291" t="str">
            <v>MANUEL ALEJANDRO GALVEZ MUÑOZ</v>
          </cell>
          <cell r="B291" t="str">
            <v>CGE S.A</v>
          </cell>
          <cell r="C291" t="str">
            <v>San Vicente T. T.</v>
          </cell>
          <cell r="D291" t="str">
            <v>Ger.Riesco 1301</v>
          </cell>
          <cell r="E291" t="str">
            <v>MGALVEZ</v>
          </cell>
          <cell r="F291" t="str">
            <v>MGALVEZM@CGE.CL</v>
          </cell>
        </row>
        <row r="292">
          <cell r="A292" t="str">
            <v>MANUEL ALEJANDRO MACHUCA ALARCON</v>
          </cell>
          <cell r="B292" t="str">
            <v>CGE S.A</v>
          </cell>
          <cell r="C292" t="str">
            <v>Las Condes</v>
          </cell>
          <cell r="D292" t="str">
            <v>Pte Riesco 5561</v>
          </cell>
          <cell r="E292" t="str">
            <v>MAMACHUCAA</v>
          </cell>
          <cell r="F292" t="str">
            <v>MAMACHUCAA@CGE.CL</v>
          </cell>
        </row>
        <row r="293">
          <cell r="A293" t="str">
            <v>MANUEL FRANCISCO LEON ORMAZABAL</v>
          </cell>
          <cell r="B293" t="str">
            <v>CGE Servicios S.A.</v>
          </cell>
          <cell r="C293" t="str">
            <v>Las Condes</v>
          </cell>
          <cell r="D293" t="str">
            <v>Pte Riesco 5561</v>
          </cell>
          <cell r="E293" t="str">
            <v>MFLEONO</v>
          </cell>
          <cell r="F293" t="str">
            <v>MFLEONO@CGE.CL</v>
          </cell>
        </row>
        <row r="294">
          <cell r="A294" t="str">
            <v>MANUEL IGNACIO ROCO CASTILLO</v>
          </cell>
          <cell r="B294" t="str">
            <v>CGE Servicios S.A.</v>
          </cell>
          <cell r="C294" t="str">
            <v>Las Condes</v>
          </cell>
          <cell r="D294" t="str">
            <v>Pte Riesco 5561</v>
          </cell>
          <cell r="E294" t="str">
            <v>MIROCOC</v>
          </cell>
          <cell r="F294" t="str">
            <v>MIROCOC@CGE.CL</v>
          </cell>
        </row>
        <row r="295">
          <cell r="A295" t="str">
            <v>MANUEL NICOLAS SEPULVEDA JAMETT</v>
          </cell>
          <cell r="B295" t="str">
            <v>CGE S.A</v>
          </cell>
          <cell r="C295" t="str">
            <v>Las Condes</v>
          </cell>
          <cell r="D295" t="str">
            <v>Pte Riesco 5561</v>
          </cell>
          <cell r="E295" t="str">
            <v>MNSEPULVEDAJ</v>
          </cell>
          <cell r="F295" t="str">
            <v>MNSEPULVEDAJ@CGE.CL</v>
          </cell>
        </row>
        <row r="296">
          <cell r="A296" t="str">
            <v>MARCELO EDUARDO BRAVO SEPULVEDA</v>
          </cell>
          <cell r="B296" t="str">
            <v>CGE TRANSMISION S.A.</v>
          </cell>
          <cell r="C296" t="str">
            <v>Las Condes</v>
          </cell>
          <cell r="D296" t="str">
            <v>Pte Riesco 5561</v>
          </cell>
          <cell r="E296" t="str">
            <v>MBRAVOS</v>
          </cell>
          <cell r="F296" t="str">
            <v>MBRAVOS@CGETRANSMISION.CL</v>
          </cell>
        </row>
        <row r="297">
          <cell r="A297" t="str">
            <v>MARCIA LORENA AHUMADA ARIS</v>
          </cell>
          <cell r="B297" t="str">
            <v>CGE Servicios S.A.</v>
          </cell>
          <cell r="C297" t="str">
            <v>Las Condes</v>
          </cell>
          <cell r="D297" t="str">
            <v>Pte Riesco 5561</v>
          </cell>
          <cell r="E297" t="str">
            <v>MAHUMADA</v>
          </cell>
          <cell r="F297" t="str">
            <v>MAHUMADA@CGE.CL</v>
          </cell>
        </row>
        <row r="298">
          <cell r="A298" t="str">
            <v>MARCO ANTONIO SAEZ VARGAS</v>
          </cell>
          <cell r="B298" t="str">
            <v>CGE Servicios S.A.</v>
          </cell>
          <cell r="C298" t="str">
            <v>Las Condes</v>
          </cell>
          <cell r="D298" t="str">
            <v>Pte Riesco 5561</v>
          </cell>
          <cell r="E298" t="str">
            <v>MASAEZV</v>
          </cell>
          <cell r="F298" t="str">
            <v>MASAEZV@CGE.CL</v>
          </cell>
        </row>
        <row r="299">
          <cell r="A299" t="str">
            <v>MARCOS ESTEBAN GONZALEZ SALINAS</v>
          </cell>
          <cell r="B299" t="str">
            <v>CGE TRANSMISION S.A.</v>
          </cell>
          <cell r="C299" t="str">
            <v>Las Condes</v>
          </cell>
          <cell r="D299" t="str">
            <v>Pte Riesco 5561</v>
          </cell>
          <cell r="E299" t="str">
            <v>MGONZALEZS</v>
          </cell>
          <cell r="F299" t="str">
            <v>MGONZALEZS@CGETRANSMISION.CL</v>
          </cell>
        </row>
        <row r="300">
          <cell r="A300" t="str">
            <v>MARCOS FABRISIO SANDOVAL IRRIBARRA</v>
          </cell>
          <cell r="B300" t="str">
            <v>CGE TRANSMISION S.A.</v>
          </cell>
          <cell r="C300" t="str">
            <v>Las Condes</v>
          </cell>
          <cell r="D300" t="str">
            <v>Pte Riesco 5561</v>
          </cell>
          <cell r="E300" t="str">
            <v>MSANDOVALI</v>
          </cell>
          <cell r="F300" t="str">
            <v>MSANDOVALI@CGETRANSMISION.CL</v>
          </cell>
        </row>
        <row r="301">
          <cell r="A301" t="str">
            <v>MARGARITA DEL CARMEN ROJAS PARADA</v>
          </cell>
          <cell r="B301" t="str">
            <v>CGE Servicios S.A.</v>
          </cell>
          <cell r="C301" t="str">
            <v>Las Condes</v>
          </cell>
          <cell r="D301" t="str">
            <v>Pte Riesco 5561</v>
          </cell>
          <cell r="E301" t="str">
            <v>MROJASPA</v>
          </cell>
          <cell r="F301" t="str">
            <v>MROJASPA@CGE.CL</v>
          </cell>
        </row>
        <row r="302">
          <cell r="A302" t="str">
            <v>MARIA ANGELINA TRAVAGLINI MALDONADO</v>
          </cell>
          <cell r="B302" t="str">
            <v>CGE S.A</v>
          </cell>
          <cell r="C302" t="str">
            <v>Las Condes</v>
          </cell>
          <cell r="D302" t="str">
            <v>Pte Riesco 5561</v>
          </cell>
          <cell r="E302" t="str">
            <v>ATRAVAGLINIM</v>
          </cell>
          <cell r="F302" t="str">
            <v>ATRAVAGLINIM@CGE.CL</v>
          </cell>
        </row>
        <row r="303">
          <cell r="A303" t="str">
            <v>MARIA ANTONIETA BUSTAMANTE RIQUELME</v>
          </cell>
          <cell r="B303" t="str">
            <v>CGE Servicios S.A.</v>
          </cell>
          <cell r="C303" t="str">
            <v>Las Condes</v>
          </cell>
          <cell r="D303" t="str">
            <v>Pte Riesco 5561</v>
          </cell>
          <cell r="E303" t="str">
            <v>MBUSTAMANTER</v>
          </cell>
          <cell r="F303" t="str">
            <v>MABUSTAMANTER@CGE.CL</v>
          </cell>
        </row>
        <row r="304">
          <cell r="A304" t="str">
            <v>MARIA BEATRIZ VEGA ELGUETA</v>
          </cell>
          <cell r="B304" t="str">
            <v>CGE Servicios S.A.</v>
          </cell>
          <cell r="C304" t="str">
            <v>Las Condes</v>
          </cell>
          <cell r="D304" t="str">
            <v>Pte Riesco 5561</v>
          </cell>
          <cell r="E304" t="str">
            <v>MBVEGA</v>
          </cell>
          <cell r="F304" t="str">
            <v>MBVEGAE@CGE.CL</v>
          </cell>
        </row>
        <row r="305">
          <cell r="A305" t="str">
            <v>MARIA BERNARDA DE LOS ANG ABARCA RAMIREZ</v>
          </cell>
          <cell r="B305" t="str">
            <v>CGE Servicios S.A.</v>
          </cell>
          <cell r="C305" t="str">
            <v>Las Condes</v>
          </cell>
          <cell r="D305" t="str">
            <v>Pte Riesco 5561</v>
          </cell>
          <cell r="E305" t="str">
            <v>MBABARCAR</v>
          </cell>
          <cell r="F305" t="str">
            <v>MBABARCAR@CGE.CL</v>
          </cell>
        </row>
        <row r="306">
          <cell r="A306" t="str">
            <v>MARIA CRISTINA ALVAREZ DIAZ</v>
          </cell>
          <cell r="B306" t="str">
            <v>CGE S.A</v>
          </cell>
          <cell r="C306" t="str">
            <v>Las Condes</v>
          </cell>
          <cell r="D306" t="str">
            <v>Pte Riesco 5561</v>
          </cell>
          <cell r="E306" t="str">
            <v>MCALVAREZD</v>
          </cell>
          <cell r="F306" t="str">
            <v>MCALVAREZD@CGE.CL</v>
          </cell>
        </row>
        <row r="307">
          <cell r="A307" t="str">
            <v>MARIA CRISTINA MORALES GONZALEZ</v>
          </cell>
          <cell r="B307" t="str">
            <v>CGE Servicios S.A.</v>
          </cell>
          <cell r="C307" t="str">
            <v>Las Condes</v>
          </cell>
          <cell r="D307" t="str">
            <v>Pte Riesco 5561</v>
          </cell>
          <cell r="E307" t="str">
            <v>MCMORALESG</v>
          </cell>
          <cell r="F307" t="str">
            <v>MCMORALESG@CGE.CL</v>
          </cell>
        </row>
        <row r="308">
          <cell r="A308" t="str">
            <v>MARIA ELIANA MENDEZ ARAVENA</v>
          </cell>
          <cell r="B308" t="str">
            <v>CGE Servicios S.A.</v>
          </cell>
          <cell r="C308" t="str">
            <v>Las Condes</v>
          </cell>
          <cell r="D308" t="str">
            <v>Pte Riesco 5561</v>
          </cell>
          <cell r="E308" t="str">
            <v>MEMENDEZA</v>
          </cell>
          <cell r="F308" t="str">
            <v>MEMENDEZA@CGE.CL</v>
          </cell>
        </row>
        <row r="309">
          <cell r="A309" t="str">
            <v>MARIA ELIZABETH LEON SANCHEZ</v>
          </cell>
          <cell r="B309" t="str">
            <v>CGE Servicios S.A.</v>
          </cell>
          <cell r="C309" t="str">
            <v>Las Condes</v>
          </cell>
          <cell r="D309" t="str">
            <v>Pte Riesco 5561</v>
          </cell>
          <cell r="E309" t="str">
            <v>MELEONS</v>
          </cell>
          <cell r="F309" t="str">
            <v>MELEONS@CGE.CL</v>
          </cell>
        </row>
        <row r="310">
          <cell r="A310" t="str">
            <v>MARIA EUGENIA SILVA BLANCO</v>
          </cell>
          <cell r="B310" t="str">
            <v>CGE Servicios S.A.</v>
          </cell>
          <cell r="C310" t="str">
            <v>Las Condes</v>
          </cell>
          <cell r="D310" t="str">
            <v>Pte Riesco 5561</v>
          </cell>
          <cell r="E310" t="str">
            <v>MESILVAB</v>
          </cell>
          <cell r="F310" t="str">
            <v>MESILVAB@CGE.CL</v>
          </cell>
        </row>
        <row r="311">
          <cell r="A311" t="str">
            <v>MARIA FERNANDA SALAS MORENO</v>
          </cell>
          <cell r="B311" t="str">
            <v>CGE Servicios S.A.</v>
          </cell>
          <cell r="C311" t="str">
            <v>Las Condes</v>
          </cell>
          <cell r="D311" t="str">
            <v>Pte Riesco 5561</v>
          </cell>
          <cell r="E311" t="str">
            <v>MFSALASM</v>
          </cell>
          <cell r="F311" t="str">
            <v>MFSALASM@CGE.CL</v>
          </cell>
        </row>
        <row r="312">
          <cell r="A312" t="str">
            <v>MARIA FRANCISCA GORMAZ AVENDAÑO</v>
          </cell>
          <cell r="B312" t="str">
            <v>CGE Servicios S.A.</v>
          </cell>
          <cell r="C312" t="str">
            <v>Las Condes</v>
          </cell>
          <cell r="D312" t="str">
            <v>Pte Riesco 5561</v>
          </cell>
          <cell r="E312" t="str">
            <v>MFGORMAZA</v>
          </cell>
          <cell r="F312" t="str">
            <v>MFGORMAZA@CGE.CL</v>
          </cell>
        </row>
        <row r="313">
          <cell r="A313" t="str">
            <v>MARIA ISABEL GROGG MORALES</v>
          </cell>
          <cell r="B313" t="str">
            <v>CGE Servicios S.A.</v>
          </cell>
          <cell r="C313" t="str">
            <v>Las Condes</v>
          </cell>
          <cell r="D313" t="str">
            <v>Pte Riesco 5561</v>
          </cell>
          <cell r="E313" t="str">
            <v>MIGROGG</v>
          </cell>
          <cell r="F313" t="str">
            <v>MIGROGG@CGE.CL</v>
          </cell>
        </row>
        <row r="314">
          <cell r="A314" t="str">
            <v>MARIA JOSE QUINTEROS RIQUELME</v>
          </cell>
          <cell r="B314" t="str">
            <v>CGE S.A</v>
          </cell>
          <cell r="C314" t="str">
            <v>Las Condes</v>
          </cell>
          <cell r="D314" t="str">
            <v>Pte Riesco 5561</v>
          </cell>
          <cell r="E314" t="str">
            <v>MJQUINTEROSR</v>
          </cell>
          <cell r="F314" t="str">
            <v>MJQUINTEROSR@CGE.CL</v>
          </cell>
        </row>
        <row r="315">
          <cell r="A315" t="str">
            <v>MARIA PAZ FERNANDEZ SAMANIEGO</v>
          </cell>
          <cell r="B315" t="str">
            <v>CGE Servicios S.A.</v>
          </cell>
          <cell r="C315" t="str">
            <v>Las Condes</v>
          </cell>
          <cell r="D315" t="str">
            <v>Pte Riesco 5561</v>
          </cell>
          <cell r="E315" t="str">
            <v>MPFERNANDEZS</v>
          </cell>
          <cell r="F315" t="str">
            <v>MPFERNANDEZS@CGE.CL</v>
          </cell>
        </row>
        <row r="316">
          <cell r="A316" t="str">
            <v>MARIA PAZ NAVARRETE VELASQUEZ</v>
          </cell>
          <cell r="B316" t="str">
            <v>CGE Servicios S.A.</v>
          </cell>
          <cell r="C316" t="str">
            <v>Las Condes</v>
          </cell>
          <cell r="D316" t="str">
            <v>Pte Riesco 5561</v>
          </cell>
          <cell r="E316" t="str">
            <v>MPNAVARRETEV</v>
          </cell>
          <cell r="F316" t="str">
            <v>MPNAVARRETEV@CGE.CL</v>
          </cell>
        </row>
        <row r="317">
          <cell r="A317" t="str">
            <v>MARIA SOLEDAD RAMIREZ RIVADENEIRA</v>
          </cell>
          <cell r="B317" t="str">
            <v>CGE Servicios S.A.</v>
          </cell>
          <cell r="C317" t="str">
            <v>Las Condes</v>
          </cell>
          <cell r="D317" t="str">
            <v>Pte Riesco 5561</v>
          </cell>
          <cell r="E317" t="str">
            <v>MSRAMIREZR</v>
          </cell>
          <cell r="F317" t="str">
            <v>MSRAMIREZR@CGE.CL</v>
          </cell>
        </row>
        <row r="318">
          <cell r="A318" t="str">
            <v>MARIA TERESA VERGARA ABURTO</v>
          </cell>
          <cell r="B318" t="str">
            <v>CGE S.A</v>
          </cell>
          <cell r="C318" t="str">
            <v>Las Condes</v>
          </cell>
          <cell r="D318" t="str">
            <v>Pte Riesco 5561</v>
          </cell>
          <cell r="E318" t="str">
            <v>MTVERGARAA</v>
          </cell>
          <cell r="F318" t="str">
            <v>MTVERGARAA@CGE.CL</v>
          </cell>
        </row>
        <row r="319">
          <cell r="A319" t="str">
            <v>MARIANO ROBERTO MORALES FERRADA</v>
          </cell>
          <cell r="B319" t="str">
            <v>CGE Servicios S.A.</v>
          </cell>
          <cell r="C319" t="str">
            <v>Las Condes</v>
          </cell>
          <cell r="D319" t="str">
            <v>Pte Riesco 5561</v>
          </cell>
          <cell r="E319" t="str">
            <v>MMORALESF</v>
          </cell>
          <cell r="F319" t="str">
            <v>MMORALESF@CGE.CL</v>
          </cell>
        </row>
        <row r="320">
          <cell r="A320" t="str">
            <v>MARICELA VILLANUEVA CASTILLO</v>
          </cell>
          <cell r="B320" t="str">
            <v>CGE S.A</v>
          </cell>
          <cell r="C320" t="str">
            <v>Las Condes</v>
          </cell>
          <cell r="D320" t="str">
            <v>Pte Riesco 5561</v>
          </cell>
          <cell r="E320" t="str">
            <v>MMVILLANUEVA</v>
          </cell>
          <cell r="F320" t="str">
            <v>MMVILLANUEVAC@CGE.CL</v>
          </cell>
        </row>
        <row r="321">
          <cell r="A321" t="str">
            <v>MARIO ALBERTO ALVARADO CARCAMO</v>
          </cell>
          <cell r="B321" t="str">
            <v>CGE S.A</v>
          </cell>
          <cell r="C321" t="str">
            <v>Las Condes</v>
          </cell>
          <cell r="D321" t="str">
            <v>Pte Riesco 5561</v>
          </cell>
          <cell r="E321" t="str">
            <v>MAALVARADOC</v>
          </cell>
          <cell r="F321" t="str">
            <v>MAALVARADOC@CGE.CL</v>
          </cell>
        </row>
        <row r="322">
          <cell r="A322" t="str">
            <v>MARIO ANDRES ANAIZ SANHUEZA</v>
          </cell>
          <cell r="B322" t="str">
            <v>CGE S.A</v>
          </cell>
          <cell r="C322" t="str">
            <v>Las Condes</v>
          </cell>
          <cell r="D322" t="str">
            <v>Pte Riesco 5561</v>
          </cell>
          <cell r="E322" t="str">
            <v>MAANAIZS</v>
          </cell>
          <cell r="F322" t="str">
            <v>MAANAIZS@CGE.CL</v>
          </cell>
        </row>
        <row r="323">
          <cell r="A323" t="str">
            <v>MARIO ANTONIO CAMPOS SILVA</v>
          </cell>
          <cell r="B323" t="str">
            <v>CGE S.A</v>
          </cell>
          <cell r="C323" t="str">
            <v>Las Condes</v>
          </cell>
          <cell r="D323" t="str">
            <v>Pte Riesco 5561</v>
          </cell>
          <cell r="E323" t="str">
            <v>MACAMPOSS</v>
          </cell>
          <cell r="F323" t="str">
            <v>MACAMPOSS@CGE.CL</v>
          </cell>
        </row>
        <row r="324">
          <cell r="A324" t="str">
            <v>MARIO JAVIER BORQUEZ ROSAS</v>
          </cell>
          <cell r="B324" t="str">
            <v>CGE S.A</v>
          </cell>
          <cell r="C324" t="str">
            <v>Las Condes</v>
          </cell>
          <cell r="D324" t="str">
            <v>Pte Riesco 5561</v>
          </cell>
          <cell r="E324" t="str">
            <v>MBORQUEZ</v>
          </cell>
          <cell r="F324" t="str">
            <v>MBORQUEZ@CGE.CL</v>
          </cell>
        </row>
        <row r="325">
          <cell r="A325" t="str">
            <v>MARIO LUIS GALLO PEÑALOZA</v>
          </cell>
          <cell r="B325" t="str">
            <v>CGE S.A</v>
          </cell>
          <cell r="C325" t="str">
            <v>Las Condes</v>
          </cell>
          <cell r="D325" t="str">
            <v>Pte Riesco 5561</v>
          </cell>
          <cell r="E325" t="str">
            <v>MGALLOP</v>
          </cell>
          <cell r="F325" t="str">
            <v>MGALLOP@CGE.CL</v>
          </cell>
        </row>
        <row r="326">
          <cell r="A326" t="str">
            <v>MARISOL DEL CARMEN CONCHA ILLANES</v>
          </cell>
          <cell r="B326" t="str">
            <v>CGE Servicios S.A.</v>
          </cell>
          <cell r="C326" t="str">
            <v>Las Condes</v>
          </cell>
          <cell r="D326" t="str">
            <v>Pte Riesco 5561</v>
          </cell>
          <cell r="E326" t="str">
            <v>MCONCHAI</v>
          </cell>
          <cell r="F326" t="str">
            <v>MCONCHAI@CGE.CL</v>
          </cell>
        </row>
        <row r="327">
          <cell r="A327" t="str">
            <v>MARITZA ALEJANDRA SANTIBAÑEZ ENCINA</v>
          </cell>
          <cell r="B327" t="str">
            <v>CGE S.A</v>
          </cell>
          <cell r="C327" t="str">
            <v>Las Condes</v>
          </cell>
          <cell r="D327" t="str">
            <v>Pte Riesco 5561</v>
          </cell>
          <cell r="E327" t="str">
            <v>MASANTIBANEZ</v>
          </cell>
          <cell r="F327" t="str">
            <v>MARITZA.SANTIBANEZ@CGE.CL</v>
          </cell>
        </row>
        <row r="328">
          <cell r="A328" t="str">
            <v>MARITZA JACQUELINE BUSTOS PAREDES</v>
          </cell>
          <cell r="B328" t="str">
            <v>CGE S.A</v>
          </cell>
          <cell r="C328" t="str">
            <v>Las Condes</v>
          </cell>
          <cell r="D328" t="str">
            <v>Pte Riesco 5561</v>
          </cell>
          <cell r="E328" t="str">
            <v>MJBUSTOSP</v>
          </cell>
          <cell r="F328" t="str">
            <v>MJBUSTOSP@CGE.CL</v>
          </cell>
        </row>
        <row r="329">
          <cell r="A329" t="str">
            <v>MARITZA PAULINA SERRANO INOSTROZA</v>
          </cell>
          <cell r="B329" t="str">
            <v>CGE S.A</v>
          </cell>
          <cell r="C329" t="str">
            <v>Las Condes</v>
          </cell>
          <cell r="D329" t="str">
            <v>Pte Riesco 5561</v>
          </cell>
          <cell r="E329" t="str">
            <v>MSERRANOI</v>
          </cell>
          <cell r="F329" t="str">
            <v>MSERRANOI@CGE.CL</v>
          </cell>
        </row>
        <row r="330">
          <cell r="A330" t="str">
            <v>MATIAS EDUARDO ARACENA TOLEDO</v>
          </cell>
          <cell r="B330" t="str">
            <v>CGE TRANSMISION S.A.</v>
          </cell>
          <cell r="C330" t="str">
            <v>Las Condes</v>
          </cell>
          <cell r="D330" t="str">
            <v>Pte Riesco 5561</v>
          </cell>
          <cell r="E330" t="str">
            <v>MARACENAT</v>
          </cell>
          <cell r="F330" t="str">
            <v>MARACENAT@CGETRANSMISION.CL</v>
          </cell>
        </row>
        <row r="331">
          <cell r="A331" t="str">
            <v>MATIAS IGNACIO SEBASTIAN ORTIZ SANTOS</v>
          </cell>
          <cell r="B331" t="str">
            <v>CGE S.A</v>
          </cell>
          <cell r="C331" t="str">
            <v>Las Condes</v>
          </cell>
          <cell r="D331" t="str">
            <v>Pte Riesco 5561</v>
          </cell>
          <cell r="E331" t="str">
            <v>MIORTIZS</v>
          </cell>
          <cell r="F331" t="str">
            <v>MIORTIZS@CGETRANSMISION.CL</v>
          </cell>
        </row>
        <row r="332">
          <cell r="A332" t="str">
            <v>MATIAS JUAN HEPP VALENZUELA</v>
          </cell>
          <cell r="B332" t="str">
            <v>CGE Servicios S.A.</v>
          </cell>
          <cell r="C332" t="str">
            <v>Las Condes</v>
          </cell>
          <cell r="D332" t="str">
            <v>Pte Riesco 5561</v>
          </cell>
          <cell r="E332" t="str">
            <v>MJHEPPV</v>
          </cell>
          <cell r="F332" t="str">
            <v>MJHEPPV@CGE.CL</v>
          </cell>
        </row>
        <row r="333">
          <cell r="A333" t="str">
            <v>MAURICIO BERNARDO CAMPOSANO IBARRA</v>
          </cell>
          <cell r="B333" t="str">
            <v>CGE Servicios S.A.</v>
          </cell>
          <cell r="C333" t="str">
            <v>Las Condes</v>
          </cell>
          <cell r="D333" t="str">
            <v>Pte Riesco 5561</v>
          </cell>
          <cell r="E333" t="str">
            <v>MCAMPOSANOI</v>
          </cell>
          <cell r="F333" t="str">
            <v>MCAMPOSANOI@CGE.CL</v>
          </cell>
        </row>
        <row r="334">
          <cell r="A334" t="str">
            <v>MAURICIO SALGADO MATAMALA</v>
          </cell>
          <cell r="B334" t="str">
            <v>CGE TRANSMISION S.A.</v>
          </cell>
          <cell r="C334" t="str">
            <v>Las Condes</v>
          </cell>
          <cell r="D334" t="str">
            <v>Pte Riesco 5561</v>
          </cell>
          <cell r="E334" t="str">
            <v>MSALGADO</v>
          </cell>
          <cell r="F334" t="str">
            <v>MSALGADO@CGETRANSMISION.CL</v>
          </cell>
        </row>
        <row r="335">
          <cell r="A335" t="str">
            <v>MAX DILAN RIQUELME ECHEVERRIA</v>
          </cell>
          <cell r="B335" t="str">
            <v>CGE Servicios S.A.</v>
          </cell>
          <cell r="C335" t="str">
            <v>Las Condes</v>
          </cell>
          <cell r="D335" t="str">
            <v>Pte Riesco 5561</v>
          </cell>
          <cell r="E335" t="str">
            <v>MDRIQUELMEE</v>
          </cell>
          <cell r="F335" t="str">
            <v>MDRIQUELMEE@CGE.CL</v>
          </cell>
        </row>
        <row r="336">
          <cell r="A336" t="str">
            <v>MAX JEREMIAS JARA MERINO</v>
          </cell>
          <cell r="B336" t="str">
            <v>CGE S.A</v>
          </cell>
          <cell r="C336" t="str">
            <v>Las Condes</v>
          </cell>
          <cell r="D336" t="str">
            <v>Pte Riesco 5561</v>
          </cell>
          <cell r="E336" t="str">
            <v>MJARAM</v>
          </cell>
          <cell r="F336" t="str">
            <v>MJARAM@CGE.CL</v>
          </cell>
        </row>
        <row r="337">
          <cell r="A337" t="str">
            <v>MERCEDES DEL CARM JAIME GUERRA</v>
          </cell>
          <cell r="B337" t="str">
            <v>CGE Servicios S.A.</v>
          </cell>
          <cell r="C337" t="str">
            <v>Las Condes</v>
          </cell>
          <cell r="D337" t="str">
            <v>Pte Riesco 5561</v>
          </cell>
          <cell r="E337" t="str">
            <v>MCJAIMEG</v>
          </cell>
          <cell r="F337" t="str">
            <v>MCJAIMEG@CGE.CL</v>
          </cell>
        </row>
        <row r="338">
          <cell r="A338" t="str">
            <v>MIGUEL ANGEL ALVAREZ BARAHONA</v>
          </cell>
          <cell r="B338" t="str">
            <v>CGE S.A</v>
          </cell>
          <cell r="C338" t="str">
            <v>Las Condes</v>
          </cell>
          <cell r="D338" t="str">
            <v>Pte Riesco 5561</v>
          </cell>
          <cell r="E338" t="str">
            <v>MAALVAREZBA</v>
          </cell>
          <cell r="F338" t="str">
            <v>MAALVAREZBA@CGE.CL</v>
          </cell>
        </row>
        <row r="339">
          <cell r="A339" t="str">
            <v>MIGUEL ANGEL POBLETE ROJAS</v>
          </cell>
          <cell r="B339" t="str">
            <v>CGE Servicios S.A.</v>
          </cell>
          <cell r="C339" t="str">
            <v>Las Condes</v>
          </cell>
          <cell r="D339" t="str">
            <v>Pte Riesco 5561</v>
          </cell>
          <cell r="E339" t="str">
            <v>MAPOBLETER</v>
          </cell>
          <cell r="F339" t="str">
            <v>MAPOBLETER@CGE.CL</v>
          </cell>
        </row>
        <row r="340">
          <cell r="A340" t="str">
            <v>MIGUEL ANGEL VASQUEZ NAVARRETE</v>
          </cell>
          <cell r="B340" t="str">
            <v>CGE TRANSMISION S.A.</v>
          </cell>
          <cell r="C340" t="str">
            <v>Las Condes</v>
          </cell>
          <cell r="D340" t="str">
            <v>Pte Riesco 5561</v>
          </cell>
          <cell r="E340" t="str">
            <v>MAVASQUEZN</v>
          </cell>
          <cell r="F340" t="str">
            <v>MAVASQUEZN@CGETRANSMISION.CL</v>
          </cell>
        </row>
        <row r="341">
          <cell r="A341" t="str">
            <v>MIJAIL MOISES GONZALEZ PONCE</v>
          </cell>
          <cell r="B341" t="str">
            <v>CGE S.A</v>
          </cell>
          <cell r="C341" t="str">
            <v>Las Condes</v>
          </cell>
          <cell r="D341" t="str">
            <v>Pte Riesco 5561</v>
          </cell>
          <cell r="E341" t="str">
            <v>MMGONZALEZP</v>
          </cell>
          <cell r="F341" t="str">
            <v>MMGONZALEZP@CGE.CL</v>
          </cell>
        </row>
        <row r="342">
          <cell r="A342" t="str">
            <v>MILTON LEONARDO HUILIPAN MELIN</v>
          </cell>
          <cell r="B342" t="str">
            <v>CGE S.A</v>
          </cell>
          <cell r="C342" t="str">
            <v>Las Condes</v>
          </cell>
          <cell r="D342" t="str">
            <v>Pte Riesco 5561</v>
          </cell>
          <cell r="E342" t="str">
            <v>MLHUILIPANM</v>
          </cell>
          <cell r="F342" t="str">
            <v>MLHUILIPANM@CGE.CL</v>
          </cell>
        </row>
        <row r="343">
          <cell r="A343" t="str">
            <v>MIRNA JESSICA GONZALEZ CORTES</v>
          </cell>
          <cell r="B343" t="str">
            <v>CGE Servicios S.A.</v>
          </cell>
          <cell r="C343" t="str">
            <v>Las Condes</v>
          </cell>
          <cell r="D343" t="str">
            <v>Pte Riesco 5561</v>
          </cell>
          <cell r="E343" t="str">
            <v>MJGONZALEZC</v>
          </cell>
          <cell r="F343" t="str">
            <v>MJGONZALEZC@CGE.CL</v>
          </cell>
        </row>
        <row r="344">
          <cell r="A344" t="str">
            <v>MOISES ALONSO MOYA GARIAZZO</v>
          </cell>
          <cell r="B344" t="str">
            <v>CGE S.A</v>
          </cell>
          <cell r="C344" t="str">
            <v>Las Condes</v>
          </cell>
          <cell r="D344" t="str">
            <v>Pte Riesco 5561</v>
          </cell>
          <cell r="E344" t="str">
            <v>MMOYAG</v>
          </cell>
          <cell r="F344" t="str">
            <v>MMOYAG@CGE.CL</v>
          </cell>
        </row>
        <row r="345">
          <cell r="A345" t="str">
            <v>NAN XIANG</v>
          </cell>
          <cell r="B345" t="str">
            <v>CGE TRANSMISION S.A.</v>
          </cell>
          <cell r="C345" t="str">
            <v>Las Condes</v>
          </cell>
          <cell r="D345" t="str">
            <v>Pte Riesco 5561</v>
          </cell>
          <cell r="E345" t="str">
            <v>NXIANG</v>
          </cell>
          <cell r="F345" t="str">
            <v>NXIANG@CGE.CL</v>
          </cell>
        </row>
        <row r="346">
          <cell r="A346" t="str">
            <v>NATHALY JAVIERA OLMOS CARVAJAL</v>
          </cell>
          <cell r="B346" t="str">
            <v>CGE S.A</v>
          </cell>
          <cell r="C346" t="str">
            <v>Las Condes</v>
          </cell>
          <cell r="D346" t="str">
            <v>Pte Riesco 5561</v>
          </cell>
          <cell r="E346" t="str">
            <v>NJOLMOSC</v>
          </cell>
          <cell r="F346" t="str">
            <v>NJOLMOSC@CGE.CL</v>
          </cell>
        </row>
        <row r="347">
          <cell r="A347" t="str">
            <v>NAYARETT YHOMARA PARRA CASTILLO</v>
          </cell>
          <cell r="B347" t="str">
            <v>CGE Servicios S.A.</v>
          </cell>
          <cell r="C347" t="str">
            <v>Las Condes</v>
          </cell>
          <cell r="D347" t="str">
            <v>Pte Riesco 5561</v>
          </cell>
          <cell r="E347" t="str">
            <v>NPARRAC</v>
          </cell>
          <cell r="F347" t="str">
            <v>NPARRAC@CGE.CL</v>
          </cell>
        </row>
        <row r="348">
          <cell r="A348" t="str">
            <v>NELSON GASTON ANTILLANCA ESPINA</v>
          </cell>
          <cell r="B348" t="str">
            <v>CGE TRANSMISION S.A.</v>
          </cell>
          <cell r="C348" t="str">
            <v>Las Condes</v>
          </cell>
          <cell r="D348" t="str">
            <v>Pte Riesco 5561</v>
          </cell>
          <cell r="E348" t="str">
            <v>NANTILLANCA</v>
          </cell>
          <cell r="F348" t="str">
            <v>NANTILLANCA@CGETRANSMISION.CL</v>
          </cell>
        </row>
        <row r="349">
          <cell r="A349" t="str">
            <v>NICOLAS ALBERTO GUTIERREZ ZEPEDA</v>
          </cell>
          <cell r="B349" t="str">
            <v>CGE Servicios S.A.</v>
          </cell>
          <cell r="C349" t="str">
            <v>Las Condes</v>
          </cell>
          <cell r="D349" t="str">
            <v>Pte Riesco 5561</v>
          </cell>
          <cell r="E349" t="str">
            <v>NGUTIERREZZ</v>
          </cell>
          <cell r="F349" t="str">
            <v>NGUTIERREZZ@CGE.CL</v>
          </cell>
        </row>
        <row r="350">
          <cell r="A350" t="str">
            <v>NICOLAS CRISTOBAL VIDAL PEREZ</v>
          </cell>
          <cell r="B350" t="str">
            <v>CGE S.A</v>
          </cell>
          <cell r="C350" t="str">
            <v>Las Condes</v>
          </cell>
          <cell r="D350" t="str">
            <v>Pte Riesco 5561</v>
          </cell>
          <cell r="E350" t="str">
            <v>NCVIDALP</v>
          </cell>
          <cell r="F350" t="str">
            <v>NCVIDALP@CGE.CL</v>
          </cell>
        </row>
        <row r="351">
          <cell r="A351" t="str">
            <v>NICOLAS GORRIÑO CASTAÑEDA</v>
          </cell>
          <cell r="B351" t="str">
            <v>CGE S.A</v>
          </cell>
          <cell r="C351" t="str">
            <v>Las Condes</v>
          </cell>
          <cell r="D351" t="str">
            <v>Pte Riesco 5561</v>
          </cell>
          <cell r="E351" t="str">
            <v>NGORRINOC</v>
          </cell>
          <cell r="F351" t="str">
            <v>NGORRINOC@CGE.CL</v>
          </cell>
        </row>
        <row r="352">
          <cell r="A352" t="str">
            <v>NICOLE BRULL ANENTO</v>
          </cell>
          <cell r="B352" t="str">
            <v>CGE Servicios S.A.</v>
          </cell>
          <cell r="C352" t="str">
            <v>Las Condes</v>
          </cell>
          <cell r="D352" t="str">
            <v>Pte Riesco 5561</v>
          </cell>
          <cell r="E352" t="str">
            <v>NBRULLA</v>
          </cell>
          <cell r="F352" t="str">
            <v>NBRULLA@CGE.CL</v>
          </cell>
        </row>
        <row r="353">
          <cell r="A353" t="str">
            <v>NINIBETH BEATRIZ SAAVEDRA MIRANDA</v>
          </cell>
          <cell r="B353" t="str">
            <v>CGE S.A</v>
          </cell>
          <cell r="C353" t="str">
            <v>Las Condes</v>
          </cell>
          <cell r="D353" t="str">
            <v>Pte Riesco 5561</v>
          </cell>
          <cell r="E353" t="str">
            <v>NBSAAVEDRAM</v>
          </cell>
          <cell r="F353" t="str">
            <v>NSAAVEDRAM@CGE.CL</v>
          </cell>
        </row>
        <row r="354">
          <cell r="A354" t="str">
            <v>NIRVIA ZAIMARELYS SIBILA MATA</v>
          </cell>
          <cell r="B354" t="str">
            <v>CGE S.A</v>
          </cell>
          <cell r="C354" t="str">
            <v>Las Condes</v>
          </cell>
          <cell r="D354" t="str">
            <v>Pte Riesco 5561</v>
          </cell>
          <cell r="E354" t="str">
            <v>NZSIBILAM</v>
          </cell>
          <cell r="F354" t="str">
            <v>NZSIBILAM@CGE.CL</v>
          </cell>
        </row>
        <row r="355">
          <cell r="A355" t="str">
            <v>OLYMPIA MOYA FERNANDEZ</v>
          </cell>
          <cell r="B355" t="str">
            <v>CGE Servicios S.A.</v>
          </cell>
          <cell r="C355" t="str">
            <v>Las Condes</v>
          </cell>
          <cell r="D355" t="str">
            <v>Pte Riesco 5561</v>
          </cell>
          <cell r="E355" t="str">
            <v>OCMOYAF</v>
          </cell>
          <cell r="F355" t="str">
            <v>OCMOYAF@CGE.CL</v>
          </cell>
        </row>
        <row r="356">
          <cell r="A356" t="str">
            <v>OSCAR ANDRES FACUSSE LEDERMANN</v>
          </cell>
          <cell r="B356" t="str">
            <v>CGE Servicios S.A.</v>
          </cell>
          <cell r="C356" t="str">
            <v>Las Condes</v>
          </cell>
          <cell r="D356" t="str">
            <v>Pte Riesco 5561</v>
          </cell>
          <cell r="E356" t="str">
            <v>OAFACUSSEL</v>
          </cell>
          <cell r="F356" t="str">
            <v>OAFACUSSEL@CGE.CL</v>
          </cell>
        </row>
        <row r="357">
          <cell r="A357" t="str">
            <v>OSCAR HUMBERTO GATICA ARRIAGADA</v>
          </cell>
          <cell r="B357" t="str">
            <v>CGE S.A</v>
          </cell>
          <cell r="C357" t="str">
            <v>Las Condes</v>
          </cell>
          <cell r="D357" t="str">
            <v>Pte Riesco 5561</v>
          </cell>
          <cell r="E357" t="str">
            <v>OHGATICAA</v>
          </cell>
          <cell r="F357" t="str">
            <v>OHGATICAA@CGE.CL</v>
          </cell>
        </row>
        <row r="358">
          <cell r="A358" t="str">
            <v>OSCAR SEBASTIAN SAN MARTIN AGUIRRE</v>
          </cell>
          <cell r="B358" t="str">
            <v>CGE Servicios S.A.</v>
          </cell>
          <cell r="C358" t="str">
            <v>Las Condes</v>
          </cell>
          <cell r="D358" t="str">
            <v>Pte Riesco 5561</v>
          </cell>
          <cell r="E358" t="str">
            <v>OSSANMARTINA</v>
          </cell>
          <cell r="F358" t="str">
            <v>OSSANMARTINA@CGE.CL</v>
          </cell>
        </row>
        <row r="359">
          <cell r="A359" t="str">
            <v>PABLO ANDRES PINO PINO</v>
          </cell>
          <cell r="B359" t="str">
            <v>CGE TRANSMISION S.A.</v>
          </cell>
          <cell r="C359" t="str">
            <v>Las Condes</v>
          </cell>
          <cell r="D359" t="str">
            <v>Pte Riesco 5561</v>
          </cell>
          <cell r="E359" t="str">
            <v>PAPINOP</v>
          </cell>
          <cell r="F359" t="str">
            <v>PAPINOP@CGETRANSMISION.CL</v>
          </cell>
        </row>
        <row r="360">
          <cell r="A360" t="str">
            <v>PABLO ANDRES SALINAS VILLALON</v>
          </cell>
          <cell r="B360" t="str">
            <v>CGE S.A</v>
          </cell>
          <cell r="C360" t="str">
            <v>Las Condes</v>
          </cell>
          <cell r="D360" t="str">
            <v>Pte Riesco 5561</v>
          </cell>
          <cell r="E360" t="str">
            <v>PSALINASV</v>
          </cell>
          <cell r="F360" t="str">
            <v>PSALINASV@CGE.CL</v>
          </cell>
        </row>
        <row r="361">
          <cell r="A361" t="str">
            <v>PABLO ANDRES SECCIA ARRIAZA</v>
          </cell>
          <cell r="B361" t="str">
            <v>CGE S.A</v>
          </cell>
          <cell r="C361" t="str">
            <v>Las Condes</v>
          </cell>
          <cell r="D361" t="str">
            <v>Pte Riesco 5561</v>
          </cell>
          <cell r="E361" t="str">
            <v>PASECCIAA</v>
          </cell>
          <cell r="F361" t="str">
            <v>PASECCIAA@CGE.CL</v>
          </cell>
        </row>
        <row r="362">
          <cell r="A362" t="str">
            <v>PABLO ANTONIO JOFRE UTRERAS</v>
          </cell>
          <cell r="B362" t="str">
            <v>CGE S.A</v>
          </cell>
          <cell r="C362" t="str">
            <v>Las Condes</v>
          </cell>
          <cell r="D362" t="str">
            <v>Pte Riesco 5561</v>
          </cell>
          <cell r="E362" t="str">
            <v>PAJOFREU</v>
          </cell>
          <cell r="F362" t="str">
            <v>PAJOFREU@CGE.CL</v>
          </cell>
        </row>
        <row r="363">
          <cell r="A363" t="str">
            <v>PABLO CESAR GARRIDO CARRASCO</v>
          </cell>
          <cell r="B363" t="str">
            <v>CGE Servicios S.A.</v>
          </cell>
          <cell r="C363" t="str">
            <v>Las Condes</v>
          </cell>
          <cell r="D363" t="str">
            <v>Pte Riesco 5561</v>
          </cell>
          <cell r="E363" t="str">
            <v>PGARRIDOC</v>
          </cell>
          <cell r="F363" t="str">
            <v>PGARRIDOC@CGE.CL</v>
          </cell>
        </row>
        <row r="364">
          <cell r="A364" t="str">
            <v>PABLO CESAR RAMIREZ ARENAS</v>
          </cell>
          <cell r="B364" t="str">
            <v>CGE Servicios S.A.</v>
          </cell>
          <cell r="C364" t="str">
            <v>Las Condes</v>
          </cell>
          <cell r="D364" t="str">
            <v>Pte Riesco 5561</v>
          </cell>
          <cell r="E364" t="str">
            <v>PCRAMIREZA</v>
          </cell>
          <cell r="F364" t="str">
            <v>PCRAMIREZA@CGE.CL</v>
          </cell>
        </row>
        <row r="365">
          <cell r="A365" t="str">
            <v>PAMELA ALEJANDRA CAIGUAN COÑAPI</v>
          </cell>
          <cell r="B365" t="str">
            <v>CGE Servicios S.A.</v>
          </cell>
          <cell r="C365" t="str">
            <v>Las Condes</v>
          </cell>
          <cell r="D365" t="str">
            <v>Pte Riesco 5561</v>
          </cell>
          <cell r="E365" t="str">
            <v>PACAIGUANC</v>
          </cell>
          <cell r="F365" t="str">
            <v>PACAIGUANC@CGE.CL</v>
          </cell>
        </row>
        <row r="366">
          <cell r="A366" t="str">
            <v>PAMELA MARGARITA ROJAS LARA</v>
          </cell>
          <cell r="B366" t="str">
            <v>CGE Servicios S.A.</v>
          </cell>
          <cell r="C366" t="str">
            <v>Las Condes</v>
          </cell>
          <cell r="D366" t="str">
            <v>Pte Riesco 5561</v>
          </cell>
          <cell r="E366" t="str">
            <v>PMROJASL</v>
          </cell>
          <cell r="F366" t="str">
            <v>PMROJASL@CGE.CL</v>
          </cell>
        </row>
        <row r="367">
          <cell r="A367" t="str">
            <v>PAMELA MARIA CARDENAS BUSTOS</v>
          </cell>
          <cell r="B367" t="str">
            <v>CGE Servicios S.A.</v>
          </cell>
          <cell r="C367" t="str">
            <v>Las Condes</v>
          </cell>
          <cell r="D367" t="str">
            <v>Pte Riesco 5561</v>
          </cell>
          <cell r="E367" t="str">
            <v>PMCARDENASB</v>
          </cell>
          <cell r="F367" t="str">
            <v>PMCARDENASB@CGE.CL</v>
          </cell>
        </row>
        <row r="368">
          <cell r="A368" t="str">
            <v>PAMELA VERONICA RAMIREZ ANABALON</v>
          </cell>
          <cell r="B368" t="str">
            <v>CGE S.A</v>
          </cell>
          <cell r="C368" t="str">
            <v>Las Condes</v>
          </cell>
          <cell r="D368" t="str">
            <v>Pte Riesco 5561</v>
          </cell>
          <cell r="E368" t="str">
            <v>PVRAMIREZA</v>
          </cell>
          <cell r="F368" t="str">
            <v>PVRAMIREZA@CGE.CL</v>
          </cell>
        </row>
        <row r="369">
          <cell r="A369" t="str">
            <v>PAOLA JESSICA WALKER FLORES</v>
          </cell>
          <cell r="B369" t="str">
            <v>CGE Servicios S.A.</v>
          </cell>
          <cell r="C369" t="str">
            <v>Las Condes</v>
          </cell>
          <cell r="D369" t="str">
            <v>Pte Riesco 5561</v>
          </cell>
          <cell r="E369" t="str">
            <v>PJWALKERF</v>
          </cell>
          <cell r="F369" t="str">
            <v>PJWALKERF@CGE.CL</v>
          </cell>
        </row>
        <row r="370">
          <cell r="A370" t="str">
            <v>PAOLA YUVINZA VILCA BERNA</v>
          </cell>
          <cell r="B370" t="str">
            <v>CGE S.A</v>
          </cell>
          <cell r="C370" t="str">
            <v>Las Condes</v>
          </cell>
          <cell r="D370" t="str">
            <v>Pte Riesco 5561</v>
          </cell>
          <cell r="E370" t="str">
            <v>PYVILCAB</v>
          </cell>
          <cell r="F370" t="str">
            <v>PYVILCAB@CGE.CL</v>
          </cell>
        </row>
        <row r="371">
          <cell r="A371" t="str">
            <v>PATRICIO ALEJANDRO ANABALON MEDINA</v>
          </cell>
          <cell r="B371" t="str">
            <v>CGE S.A</v>
          </cell>
          <cell r="C371" t="str">
            <v>Las Condes</v>
          </cell>
          <cell r="D371" t="str">
            <v>Pte Riesco 5561</v>
          </cell>
          <cell r="E371" t="str">
            <v>PAANABALONM</v>
          </cell>
          <cell r="F371" t="str">
            <v>PAANABALONM@CGE.CL</v>
          </cell>
        </row>
        <row r="372">
          <cell r="A372" t="str">
            <v>PATRICIO ALEJANDRO MURGA MURGA</v>
          </cell>
          <cell r="B372" t="str">
            <v>CGE S.A</v>
          </cell>
          <cell r="C372" t="str">
            <v>Las Condes</v>
          </cell>
          <cell r="D372" t="str">
            <v>Pte Riesco 5561</v>
          </cell>
          <cell r="E372" t="str">
            <v>PAMURGAM</v>
          </cell>
          <cell r="F372" t="str">
            <v>PATRICIO.MURGA@CGE.CL</v>
          </cell>
        </row>
        <row r="373">
          <cell r="A373" t="str">
            <v>PAULA ANDREA CASTILLO LOPEZ</v>
          </cell>
          <cell r="B373" t="str">
            <v>CGE Servicios S.A.</v>
          </cell>
          <cell r="C373" t="str">
            <v>Las Condes</v>
          </cell>
          <cell r="D373" t="str">
            <v>Pte Riesco 5561</v>
          </cell>
          <cell r="E373" t="str">
            <v>PACASTILLOL</v>
          </cell>
          <cell r="F373" t="str">
            <v>PACASTILLOL@CGE.CL</v>
          </cell>
        </row>
        <row r="374">
          <cell r="A374" t="str">
            <v>PAULA ANDREA GONZALEZ PALACIOS</v>
          </cell>
          <cell r="B374" t="str">
            <v>CGE Servicios S.A.</v>
          </cell>
          <cell r="C374" t="str">
            <v>Las Condes</v>
          </cell>
          <cell r="D374" t="str">
            <v>Pte Riesco 5561</v>
          </cell>
          <cell r="E374" t="str">
            <v>PAGONZALEZP</v>
          </cell>
          <cell r="F374" t="str">
            <v>PAGONZALEZP@CGE.CL</v>
          </cell>
        </row>
        <row r="375">
          <cell r="A375" t="str">
            <v>PAULA ANDREA PEREZ CACERES</v>
          </cell>
          <cell r="B375" t="str">
            <v>CGE S.A</v>
          </cell>
          <cell r="C375" t="str">
            <v>Las Condes</v>
          </cell>
          <cell r="D375" t="str">
            <v>Pte Riesco 5561</v>
          </cell>
          <cell r="E375" t="str">
            <v>PPEREZC</v>
          </cell>
          <cell r="F375" t="str">
            <v>PPEREZC@CGE.CL</v>
          </cell>
        </row>
        <row r="376">
          <cell r="A376" t="str">
            <v>PAULINA ANDREA AVILA SALINAS</v>
          </cell>
          <cell r="B376" t="str">
            <v>CGE S.A</v>
          </cell>
          <cell r="C376" t="str">
            <v>Las Condes</v>
          </cell>
          <cell r="D376" t="str">
            <v>Pte Riesco 5561</v>
          </cell>
          <cell r="E376" t="str">
            <v>PAAVILAS</v>
          </cell>
          <cell r="F376" t="str">
            <v>PAAVILAS@CGE.CL</v>
          </cell>
        </row>
        <row r="377">
          <cell r="A377" t="str">
            <v>PAULINA DEL CARMEN GONZALEZ AEDO</v>
          </cell>
          <cell r="B377" t="str">
            <v>CGE Servicios S.A.</v>
          </cell>
          <cell r="C377" t="str">
            <v>Las Condes</v>
          </cell>
          <cell r="D377" t="str">
            <v>Pte Riesco 5561</v>
          </cell>
          <cell r="E377" t="str">
            <v>PCGONZALEZA</v>
          </cell>
          <cell r="F377" t="str">
            <v>PCGONZALEZA@CGE.CL</v>
          </cell>
        </row>
        <row r="378">
          <cell r="A378" t="str">
            <v>PEDRO ANTONIO FLORES PENA</v>
          </cell>
          <cell r="B378" t="str">
            <v>CGE S.A</v>
          </cell>
          <cell r="C378" t="str">
            <v>Las Condes</v>
          </cell>
          <cell r="D378" t="str">
            <v>Pte Riesco 5561</v>
          </cell>
          <cell r="E378" t="str">
            <v>PAFLORESP</v>
          </cell>
          <cell r="F378" t="str">
            <v>PAFLORESP@CGE.CL</v>
          </cell>
        </row>
        <row r="379">
          <cell r="A379" t="str">
            <v>PEDRO JULIO ARMANDO VARGAS ABURTO</v>
          </cell>
          <cell r="B379" t="str">
            <v>CGE Servicios S.A.</v>
          </cell>
          <cell r="C379" t="str">
            <v>Las Condes</v>
          </cell>
          <cell r="D379" t="str">
            <v>Pte Riesco 5561</v>
          </cell>
          <cell r="E379" t="str">
            <v>PJVARGASA</v>
          </cell>
          <cell r="F379" t="str">
            <v>PJVARGASA@CGE.CL</v>
          </cell>
        </row>
        <row r="380">
          <cell r="A380" t="str">
            <v>PEDRO LUIS CORDOVA GALVEZ</v>
          </cell>
          <cell r="B380" t="str">
            <v>CGE TRANSMISION S.A.</v>
          </cell>
          <cell r="C380" t="str">
            <v>Las Condes</v>
          </cell>
          <cell r="D380" t="str">
            <v>Pte Riesco 5561</v>
          </cell>
          <cell r="E380" t="str">
            <v>PLCORDOVAG</v>
          </cell>
          <cell r="F380" t="str">
            <v>PLCORDOVAG@CGETRANSMISION.CL</v>
          </cell>
        </row>
        <row r="381">
          <cell r="A381" t="str">
            <v>PEDRO MICHEL MATHEU ITE</v>
          </cell>
          <cell r="B381" t="str">
            <v>CGE S.A</v>
          </cell>
          <cell r="C381" t="str">
            <v>Las Condes</v>
          </cell>
          <cell r="D381" t="str">
            <v>Pte Riesco 5561</v>
          </cell>
          <cell r="E381" t="str">
            <v>PMMATHEUI</v>
          </cell>
          <cell r="F381" t="str">
            <v>PMMATHEUI@CGE.CL</v>
          </cell>
        </row>
        <row r="382">
          <cell r="A382" t="str">
            <v>PEDRO PABLO FUENTEALBA MILANCA</v>
          </cell>
          <cell r="B382" t="str">
            <v>CGE TRANSMISION S.A.</v>
          </cell>
          <cell r="C382" t="str">
            <v>Las Condes</v>
          </cell>
          <cell r="D382" t="str">
            <v>Pte Riesco 5561</v>
          </cell>
          <cell r="E382" t="str">
            <v>PFUENTEALBAM</v>
          </cell>
          <cell r="F382" t="str">
            <v>PPFUENTEALBAM@CGE.CL</v>
          </cell>
        </row>
        <row r="383">
          <cell r="A383" t="str">
            <v>PENG HUANG</v>
          </cell>
          <cell r="B383" t="str">
            <v>STATE GRID CHILE</v>
          </cell>
          <cell r="C383" t="str">
            <v>Las Condes</v>
          </cell>
          <cell r="D383" t="str">
            <v>Pte Riesco 5561</v>
          </cell>
          <cell r="E383" t="str">
            <v>PEHUANG</v>
          </cell>
          <cell r="F383" t="str">
            <v>PHUANG@CGE.CL</v>
          </cell>
        </row>
        <row r="384">
          <cell r="A384" t="str">
            <v>PERCIDA MAGDALENA TAPIA PALTA</v>
          </cell>
          <cell r="B384" t="str">
            <v>CGE S.A</v>
          </cell>
          <cell r="C384" t="str">
            <v>Las Condes</v>
          </cell>
          <cell r="D384" t="str">
            <v>Pte Riesco 5561</v>
          </cell>
          <cell r="E384" t="str">
            <v>PMTAPIAP</v>
          </cell>
          <cell r="F384" t="str">
            <v>PMTAPIAP@CGE.CL</v>
          </cell>
        </row>
        <row r="385">
          <cell r="A385" t="str">
            <v>PILAR ANDREA RIVAS ESCOBAR</v>
          </cell>
          <cell r="B385" t="str">
            <v>CGE Servicios S.A.</v>
          </cell>
          <cell r="C385" t="str">
            <v>Las Condes</v>
          </cell>
          <cell r="D385" t="str">
            <v>Pte Riesco 5561</v>
          </cell>
          <cell r="E385" t="str">
            <v>PARIVASE</v>
          </cell>
          <cell r="F385" t="str">
            <v>PARIVASE@CGE.CL</v>
          </cell>
        </row>
        <row r="386">
          <cell r="A386" t="str">
            <v>RAUL OSVALDO URETA CALDERON</v>
          </cell>
          <cell r="B386" t="str">
            <v>CGE S.A</v>
          </cell>
          <cell r="C386" t="str">
            <v>Las Condes</v>
          </cell>
          <cell r="D386" t="str">
            <v>Pte Riesco 5561</v>
          </cell>
          <cell r="E386" t="str">
            <v>RURETAC</v>
          </cell>
          <cell r="F386" t="str">
            <v>RURETAC@CGE.CL</v>
          </cell>
        </row>
        <row r="387">
          <cell r="A387" t="str">
            <v>RICARDO ALEJANDRO WALKER SAAVEDRA</v>
          </cell>
          <cell r="B387" t="str">
            <v>CGE S.A</v>
          </cell>
          <cell r="C387" t="str">
            <v>Las Condes</v>
          </cell>
          <cell r="D387" t="str">
            <v>Pte Riesco 5561</v>
          </cell>
          <cell r="E387" t="str">
            <v>RWALKERS</v>
          </cell>
          <cell r="F387" t="str">
            <v>RWALKER@CGE.CL</v>
          </cell>
        </row>
        <row r="388">
          <cell r="A388" t="str">
            <v>RICARDO ANTONIO UTRERAS ESTRELLA</v>
          </cell>
          <cell r="B388" t="str">
            <v>CGE S.A</v>
          </cell>
          <cell r="C388" t="str">
            <v>Las Condes</v>
          </cell>
          <cell r="D388" t="str">
            <v>Pte Riesco 5561</v>
          </cell>
          <cell r="E388" t="str">
            <v>RAUTRERASE</v>
          </cell>
          <cell r="F388" t="str">
            <v>RAUTRERASE@CGE.CL</v>
          </cell>
        </row>
        <row r="389">
          <cell r="A389" t="str">
            <v>RICHARD ALEX CESPEDES MORI</v>
          </cell>
          <cell r="B389" t="str">
            <v>CGE Servicios S.A.</v>
          </cell>
          <cell r="C389" t="str">
            <v>Las Condes</v>
          </cell>
          <cell r="D389" t="str">
            <v>Pte Riesco 5561</v>
          </cell>
          <cell r="E389" t="str">
            <v>RCESPEDES</v>
          </cell>
          <cell r="F389" t="str">
            <v>RCESPEDES@CGE.CL</v>
          </cell>
        </row>
        <row r="390">
          <cell r="A390" t="str">
            <v>ROBERT MICHAEL SILVA MIRANDA</v>
          </cell>
          <cell r="B390" t="str">
            <v>CGE S.A</v>
          </cell>
          <cell r="C390" t="str">
            <v>Las Condes</v>
          </cell>
          <cell r="D390" t="str">
            <v>Pte Riesco 5561</v>
          </cell>
          <cell r="E390" t="str">
            <v>RMSILVAM</v>
          </cell>
          <cell r="F390" t="str">
            <v>RMSILVAM@CGE.CL</v>
          </cell>
        </row>
        <row r="391">
          <cell r="A391" t="str">
            <v>ROBERTO CARLOS DOMINGUEZ MORAN</v>
          </cell>
          <cell r="B391" t="str">
            <v>CGE S.A</v>
          </cell>
          <cell r="C391" t="str">
            <v>Las Condes</v>
          </cell>
          <cell r="D391" t="str">
            <v>Pte Riesco 5561</v>
          </cell>
          <cell r="E391" t="str">
            <v>RDOMINGUEZM</v>
          </cell>
          <cell r="F391" t="str">
            <v>RDOMINGUEZM@CGE.CL</v>
          </cell>
        </row>
        <row r="392">
          <cell r="A392" t="str">
            <v>RODRIGO ALEJANDRO CONSTANZO ZUÑIGA</v>
          </cell>
          <cell r="B392" t="str">
            <v>CGE S.A</v>
          </cell>
          <cell r="C392" t="str">
            <v>Las Condes</v>
          </cell>
          <cell r="D392" t="str">
            <v>Pte Riesco 5561</v>
          </cell>
          <cell r="E392" t="str">
            <v>RACONSTANZOZ</v>
          </cell>
          <cell r="F392" t="str">
            <v>RACONSTANZOZ@CGE.CL</v>
          </cell>
        </row>
        <row r="393">
          <cell r="A393" t="str">
            <v>RODRIGO ALEJANDRO MORENO TILLERIA</v>
          </cell>
          <cell r="B393" t="str">
            <v>CGE Servicios S.A.</v>
          </cell>
          <cell r="C393" t="str">
            <v>Las Condes</v>
          </cell>
          <cell r="D393" t="str">
            <v>Pte Riesco 5561</v>
          </cell>
          <cell r="E393" t="str">
            <v>RAMORENOT</v>
          </cell>
          <cell r="F393" t="str">
            <v>RAMORENOT@CGE.CL</v>
          </cell>
        </row>
        <row r="394">
          <cell r="A394" t="str">
            <v>RODRIGO ANDRES ALVARELLOS RODRIGUEZ</v>
          </cell>
          <cell r="B394" t="str">
            <v>CGE S.A</v>
          </cell>
          <cell r="C394" t="str">
            <v>Las Condes</v>
          </cell>
          <cell r="D394" t="str">
            <v>Pte Riesco 5561</v>
          </cell>
          <cell r="E394" t="str">
            <v>RAALVARELLOS</v>
          </cell>
          <cell r="F394" t="str">
            <v>RAALVARELLOS@CGE.CL</v>
          </cell>
        </row>
        <row r="395">
          <cell r="A395" t="str">
            <v>RODRIGO JAVIER ALQUINTA SAAVEDRA</v>
          </cell>
          <cell r="B395" t="str">
            <v>CGE S.A</v>
          </cell>
          <cell r="C395" t="str">
            <v>Las Condes</v>
          </cell>
          <cell r="D395" t="str">
            <v>Pte Riesco 5561</v>
          </cell>
          <cell r="E395" t="str">
            <v>RJALQUINTAS</v>
          </cell>
          <cell r="F395" t="str">
            <v>RJALQUINTAS@CGE.CL</v>
          </cell>
        </row>
        <row r="396">
          <cell r="A396" t="str">
            <v>RODRIGO PARRAGUEZ CORDOVA</v>
          </cell>
          <cell r="B396" t="str">
            <v>CGE Servicios S.A.</v>
          </cell>
          <cell r="C396" t="str">
            <v>Las Condes</v>
          </cell>
          <cell r="D396" t="str">
            <v>Pte Riesco 5561</v>
          </cell>
          <cell r="E396" t="str">
            <v>RMPARRAGUEZC</v>
          </cell>
          <cell r="F396" t="str">
            <v>RMPARRAGUEZC@CGE.CL</v>
          </cell>
        </row>
        <row r="397">
          <cell r="A397" t="str">
            <v>ROGELIO ENRIQUE VIELMA GUZMAN</v>
          </cell>
          <cell r="B397" t="str">
            <v>CGE Servicios S.A.</v>
          </cell>
          <cell r="C397" t="str">
            <v>Las Condes</v>
          </cell>
          <cell r="D397" t="str">
            <v>Pte Riesco 5561</v>
          </cell>
          <cell r="E397" t="str">
            <v>REVIELMAG2</v>
          </cell>
          <cell r="F397" t="str">
            <v>REVIELMAG@CGE.CL</v>
          </cell>
        </row>
        <row r="398">
          <cell r="A398" t="str">
            <v>ROMINA ANDREA SAPIAINS IBACACHE</v>
          </cell>
          <cell r="B398" t="str">
            <v>CGE Servicios S.A.</v>
          </cell>
          <cell r="C398" t="str">
            <v>Las Condes</v>
          </cell>
          <cell r="D398" t="str">
            <v>Pte Riesco 5561</v>
          </cell>
          <cell r="E398" t="str">
            <v>RASAPIAINS</v>
          </cell>
          <cell r="F398" t="str">
            <v>RASAPIAINSI@CGE.CL</v>
          </cell>
        </row>
        <row r="399">
          <cell r="A399" t="str">
            <v>RONALD ERICK FERNANDEZ TAPIA</v>
          </cell>
          <cell r="B399" t="str">
            <v>CGE Servicios S.A.</v>
          </cell>
          <cell r="C399" t="str">
            <v>Las Condes</v>
          </cell>
          <cell r="D399" t="str">
            <v>Pte Riesco 5561</v>
          </cell>
          <cell r="E399" t="str">
            <v>RFERNANDEZ</v>
          </cell>
          <cell r="F399" t="str">
            <v>RFERNANDEZ@CGE.CL</v>
          </cell>
        </row>
        <row r="400">
          <cell r="A400" t="str">
            <v>RONNY ALEXIS TAPIA UGALDE</v>
          </cell>
          <cell r="B400" t="str">
            <v>CGE Servicios S.A.</v>
          </cell>
          <cell r="C400" t="str">
            <v>Las Condes</v>
          </cell>
          <cell r="D400" t="str">
            <v>Pte Riesco 5561</v>
          </cell>
          <cell r="E400" t="str">
            <v>RTAPIAU</v>
          </cell>
          <cell r="F400" t="str">
            <v>RTAPIAU@CGE.CL</v>
          </cell>
        </row>
        <row r="401">
          <cell r="A401" t="str">
            <v>ROSA LINA TAPIA MONTIEL</v>
          </cell>
          <cell r="B401" t="str">
            <v>CGE S.A</v>
          </cell>
          <cell r="C401" t="str">
            <v>Las Condes</v>
          </cell>
          <cell r="D401" t="str">
            <v>Pte Riesco 5561</v>
          </cell>
          <cell r="E401" t="str">
            <v>RLTAPIAM</v>
          </cell>
          <cell r="F401" t="str">
            <v>RLTAPIAM@CGE.CL</v>
          </cell>
        </row>
        <row r="402">
          <cell r="A402" t="str">
            <v>ROSSANA ANDREA AMESTICA RETAMAL</v>
          </cell>
          <cell r="B402" t="str">
            <v>CGE Servicios S.A.</v>
          </cell>
          <cell r="C402" t="str">
            <v>Las Condes</v>
          </cell>
          <cell r="D402" t="str">
            <v>Pte Riesco 5561</v>
          </cell>
          <cell r="E402" t="str">
            <v>RAMESTICAR</v>
          </cell>
          <cell r="F402" t="str">
            <v>RAMESTICAR@CGE.CL</v>
          </cell>
        </row>
        <row r="403">
          <cell r="A403" t="str">
            <v>ROSSANA ELIZABETH CAULLAN TAPIA</v>
          </cell>
          <cell r="B403" t="str">
            <v>CGE Servicios S.A.</v>
          </cell>
          <cell r="C403" t="str">
            <v>Las Condes</v>
          </cell>
          <cell r="D403" t="str">
            <v>Pte Riesco 5561</v>
          </cell>
          <cell r="E403" t="str">
            <v>RECAULLANT</v>
          </cell>
          <cell r="F403" t="str">
            <v>RECAULLANT@CGE.CL</v>
          </cell>
        </row>
        <row r="404">
          <cell r="A404" t="str">
            <v>RUBY SOLEDAD MALLEA OYARZUN</v>
          </cell>
          <cell r="B404" t="str">
            <v>CGE S.A</v>
          </cell>
          <cell r="C404" t="str">
            <v>Las Condes</v>
          </cell>
          <cell r="D404" t="str">
            <v>Pte Riesco 5561</v>
          </cell>
          <cell r="E404" t="str">
            <v>RSMALLEA</v>
          </cell>
          <cell r="F404" t="str">
            <v>RSMALLEAO@CGE.CL</v>
          </cell>
        </row>
        <row r="405">
          <cell r="A405" t="str">
            <v>RUTH HUANCA MAMANI</v>
          </cell>
          <cell r="B405" t="str">
            <v>CGE Servicios S.A.</v>
          </cell>
          <cell r="C405" t="str">
            <v>Las Condes</v>
          </cell>
          <cell r="D405" t="str">
            <v>Pte Riesco 5561</v>
          </cell>
          <cell r="E405" t="str">
            <v>RHHUANCAM</v>
          </cell>
          <cell r="F405" t="str">
            <v>RHHUANCAM@CGE.CL</v>
          </cell>
        </row>
        <row r="406">
          <cell r="A406" t="str">
            <v>SANDRA TELMA CORTES ULLOA</v>
          </cell>
          <cell r="B406" t="str">
            <v>CGE S.A</v>
          </cell>
          <cell r="C406" t="str">
            <v>Las Condes</v>
          </cell>
          <cell r="D406" t="str">
            <v>Pte Riesco 5561</v>
          </cell>
          <cell r="E406" t="str">
            <v>SCORTES</v>
          </cell>
          <cell r="F406" t="str">
            <v>SCORTES@CGE.CL</v>
          </cell>
        </row>
        <row r="407">
          <cell r="A407" t="str">
            <v>SEBASTIAN ANDRES RETAMALES HERRERA</v>
          </cell>
          <cell r="B407" t="str">
            <v>CGE S.A</v>
          </cell>
          <cell r="C407" t="str">
            <v>San Vicente T. T.</v>
          </cell>
          <cell r="D407" t="str">
            <v>Ger.Riesco 1301</v>
          </cell>
          <cell r="E407" t="str">
            <v>SARETAMALESH</v>
          </cell>
          <cell r="F407" t="str">
            <v>SARETAMALESH@CGE.CL</v>
          </cell>
        </row>
        <row r="408">
          <cell r="A408" t="str">
            <v>SEBASTIAN DAVID ECHEVERRIA FLORES</v>
          </cell>
          <cell r="B408" t="str">
            <v>CGE TRANSMISION S.A.</v>
          </cell>
          <cell r="C408" t="str">
            <v>Las Condes</v>
          </cell>
          <cell r="D408" t="str">
            <v>Pte Riesco 5561</v>
          </cell>
          <cell r="E408" t="str">
            <v>SDECHEVERRIA</v>
          </cell>
          <cell r="F408" t="str">
            <v>SDECHEVERRIA@CGE.CL</v>
          </cell>
        </row>
        <row r="409">
          <cell r="A409" t="str">
            <v>SEBASTIAN EDUARDO HERRERA VIDELA</v>
          </cell>
          <cell r="B409" t="str">
            <v>CGE Servicios S.A.</v>
          </cell>
          <cell r="C409" t="str">
            <v>Las Condes</v>
          </cell>
          <cell r="D409" t="str">
            <v>Pte Riesco 5561</v>
          </cell>
          <cell r="E409" t="str">
            <v>SEHERRERAV</v>
          </cell>
          <cell r="F409" t="str">
            <v>SEHERRERAV@CGE.CL</v>
          </cell>
        </row>
        <row r="410">
          <cell r="A410" t="str">
            <v>SEBASTIAN NICOLAS CARVAJAL CABALLERO</v>
          </cell>
          <cell r="B410" t="str">
            <v>CGE S.A</v>
          </cell>
          <cell r="C410" t="str">
            <v>Las Condes</v>
          </cell>
          <cell r="D410" t="str">
            <v>Pte Riesco 5561</v>
          </cell>
          <cell r="E410" t="str">
            <v>SNCARVAJALC</v>
          </cell>
          <cell r="F410" t="str">
            <v>SNCARVAJALC@CGE.CL</v>
          </cell>
        </row>
        <row r="411">
          <cell r="A411" t="str">
            <v>SELMY ANDREA BARRERA CORRALES</v>
          </cell>
          <cell r="B411" t="str">
            <v>CGE S.A</v>
          </cell>
          <cell r="C411" t="str">
            <v>Las Condes</v>
          </cell>
          <cell r="D411" t="str">
            <v>Pte Riesco 5561</v>
          </cell>
          <cell r="E411" t="str">
            <v>SABARRERAC</v>
          </cell>
          <cell r="F411" t="str">
            <v>SABARRERAC@CGE.CL</v>
          </cell>
        </row>
        <row r="412">
          <cell r="A412" t="str">
            <v>SERGIO ANDRES FLORES OLIVARES</v>
          </cell>
          <cell r="B412" t="str">
            <v>CGE Servicios S.A.</v>
          </cell>
          <cell r="C412" t="str">
            <v>Las Condes</v>
          </cell>
          <cell r="D412" t="str">
            <v>Pte Riesco 5561</v>
          </cell>
          <cell r="E412" t="str">
            <v>SAFLORESO</v>
          </cell>
          <cell r="F412" t="str">
            <v>SAFLORESO@CGE.CL</v>
          </cell>
        </row>
        <row r="413">
          <cell r="A413" t="str">
            <v>SERGIO JOSE HERNANDEZ RAUQUE</v>
          </cell>
          <cell r="B413" t="str">
            <v>CGE S.A</v>
          </cell>
          <cell r="C413" t="str">
            <v>Las Condes</v>
          </cell>
          <cell r="D413" t="str">
            <v>Pte Riesco 5561</v>
          </cell>
          <cell r="E413" t="str">
            <v>SHERNANDEZR</v>
          </cell>
          <cell r="F413" t="str">
            <v>SHERNANDEZR@CGE.CL</v>
          </cell>
        </row>
        <row r="414">
          <cell r="A414" t="str">
            <v>SOFIA JACQUELINE AGUILAR ALDUNATE</v>
          </cell>
          <cell r="B414" t="str">
            <v>CGE S.A</v>
          </cell>
          <cell r="C414" t="str">
            <v>Las Condes</v>
          </cell>
          <cell r="D414" t="str">
            <v>Pte Riesco 5561</v>
          </cell>
          <cell r="E414" t="str">
            <v>SJAGUILARA</v>
          </cell>
          <cell r="F414" t="str">
            <v>SAGUILARA@CGE.CL</v>
          </cell>
        </row>
        <row r="415">
          <cell r="A415" t="str">
            <v>STEVE KEVIN JOHNSON HEREDIA</v>
          </cell>
          <cell r="B415" t="str">
            <v>CGE S.A</v>
          </cell>
          <cell r="C415" t="str">
            <v>Las Condes</v>
          </cell>
          <cell r="D415" t="str">
            <v>Pte Riesco 5561</v>
          </cell>
          <cell r="E415" t="str">
            <v>SKJOHNSONH</v>
          </cell>
          <cell r="F415" t="str">
            <v>SKJOHNSONH@CGE.CL</v>
          </cell>
        </row>
        <row r="416">
          <cell r="A416" t="str">
            <v>SUSAN KARINA ROJAS ROJAS</v>
          </cell>
          <cell r="B416" t="str">
            <v>CGE S.A</v>
          </cell>
          <cell r="C416" t="str">
            <v>Las Condes</v>
          </cell>
          <cell r="D416" t="str">
            <v>Pte Riesco 5561</v>
          </cell>
          <cell r="E416" t="str">
            <v>SKROJASR</v>
          </cell>
          <cell r="F416" t="str">
            <v>SKROJASR@CGE.CL</v>
          </cell>
        </row>
        <row r="417">
          <cell r="A417" t="str">
            <v>SUSANA ESTER MARQUEZ GONZALEZ</v>
          </cell>
          <cell r="B417" t="str">
            <v>CGE Servicios S.A.</v>
          </cell>
          <cell r="C417" t="str">
            <v>Las Condes</v>
          </cell>
          <cell r="D417" t="str">
            <v>Pte Riesco 5561</v>
          </cell>
          <cell r="E417" t="str">
            <v>SEMARQUEZG</v>
          </cell>
          <cell r="F417" t="str">
            <v>SEMARQUEZG@CGE.CL</v>
          </cell>
        </row>
        <row r="418">
          <cell r="A418" t="str">
            <v>SUSANA ISABEL RIVERA RUBIO</v>
          </cell>
          <cell r="B418" t="str">
            <v>CGE Servicios S.A.</v>
          </cell>
          <cell r="C418" t="str">
            <v>Las Condes</v>
          </cell>
          <cell r="D418" t="str">
            <v>Pte Riesco 5561</v>
          </cell>
          <cell r="E418" t="str">
            <v>SIRIVERAR</v>
          </cell>
          <cell r="F418" t="str">
            <v>SIRIVERAR@CGE.CL</v>
          </cell>
        </row>
        <row r="419">
          <cell r="A419" t="str">
            <v>SUSANA SAMIRAH GARCIA LEYGONIER</v>
          </cell>
          <cell r="B419" t="str">
            <v>CGE Servicios S.A.</v>
          </cell>
          <cell r="C419" t="str">
            <v>Las Condes</v>
          </cell>
          <cell r="D419" t="str">
            <v>Pte Riesco 5561</v>
          </cell>
          <cell r="E419" t="str">
            <v>SSGARCIAL</v>
          </cell>
          <cell r="F419" t="str">
            <v>SSGARCIAL@CGE.CL</v>
          </cell>
        </row>
        <row r="420">
          <cell r="A420" t="str">
            <v>TANYA MOYA LOBOS</v>
          </cell>
          <cell r="B420" t="str">
            <v>CGE S.A</v>
          </cell>
          <cell r="C420" t="str">
            <v>Las Condes</v>
          </cell>
          <cell r="D420" t="str">
            <v>Pte Riesco 5561</v>
          </cell>
          <cell r="E420" t="str">
            <v>TGMOYAL</v>
          </cell>
          <cell r="F420" t="str">
            <v>TGMOYAL@CGE.CL</v>
          </cell>
        </row>
        <row r="421">
          <cell r="A421" t="str">
            <v>TAO YUAN</v>
          </cell>
          <cell r="B421" t="str">
            <v>CGE Servicios S.A.</v>
          </cell>
          <cell r="C421" t="str">
            <v>Las Condes</v>
          </cell>
          <cell r="D421" t="str">
            <v>Pte Riesco 5561</v>
          </cell>
          <cell r="E421" t="str">
            <v>TYUAN</v>
          </cell>
          <cell r="F421" t="str">
            <v>TYUAN@CGE.CL</v>
          </cell>
        </row>
        <row r="422">
          <cell r="A422" t="str">
            <v>TERESA DE JESUS PEREZ VIDAL</v>
          </cell>
          <cell r="B422" t="str">
            <v>CGE Servicios S.A.</v>
          </cell>
          <cell r="C422" t="str">
            <v>Las Condes</v>
          </cell>
          <cell r="D422" t="str">
            <v>Pte Riesco 5561</v>
          </cell>
          <cell r="E422" t="str">
            <v>TPEREZV</v>
          </cell>
          <cell r="F422" t="str">
            <v>TPEREZV@CGE.CL</v>
          </cell>
        </row>
        <row r="423">
          <cell r="A423" t="str">
            <v>THOMAS ALEXANDER WORMULL IBARRA</v>
          </cell>
          <cell r="B423" t="str">
            <v>CGE S.A</v>
          </cell>
          <cell r="C423" t="str">
            <v>Las Condes</v>
          </cell>
          <cell r="D423" t="str">
            <v>Pte Riesco 5561</v>
          </cell>
          <cell r="E423" t="str">
            <v>TWORMULL</v>
          </cell>
          <cell r="F423" t="str">
            <v>TWORMULL@CGE.CL</v>
          </cell>
        </row>
        <row r="424">
          <cell r="A424" t="str">
            <v>TOMAS IGNACIO MORALES JAUREGUIBERRY</v>
          </cell>
          <cell r="B424" t="str">
            <v>CGE Servicios S.A.</v>
          </cell>
          <cell r="C424" t="str">
            <v>Las Condes</v>
          </cell>
          <cell r="D424" t="str">
            <v>Pte Riesco 5561</v>
          </cell>
          <cell r="E424" t="str">
            <v>TIMORALESJ</v>
          </cell>
          <cell r="F424" t="str">
            <v>TOMAS.MORALES@CGE.CL</v>
          </cell>
        </row>
        <row r="425">
          <cell r="A425" t="str">
            <v>TOMAS LUIS SAGREDO SANTIBAÑEZ</v>
          </cell>
          <cell r="B425" t="str">
            <v>CGE Servicios S.A.</v>
          </cell>
          <cell r="C425" t="str">
            <v>Las Condes</v>
          </cell>
          <cell r="D425" t="str">
            <v>Pte Riesco 5561</v>
          </cell>
          <cell r="E425" t="str">
            <v>TSAGREDOS</v>
          </cell>
          <cell r="F425" t="str">
            <v>TSAGREDOS@CGE.CL</v>
          </cell>
        </row>
        <row r="426">
          <cell r="A426" t="str">
            <v>ULISES RAMIRO BUGUEÑO CORTES</v>
          </cell>
          <cell r="B426" t="str">
            <v>CGE S.A</v>
          </cell>
          <cell r="C426" t="str">
            <v>Las Condes</v>
          </cell>
          <cell r="D426" t="str">
            <v>Pte Riesco 5561</v>
          </cell>
          <cell r="E426" t="str">
            <v>URBUGUENOC</v>
          </cell>
          <cell r="F426" t="str">
            <v>URBUGUENOC@CGE.CL</v>
          </cell>
        </row>
        <row r="427">
          <cell r="A427" t="str">
            <v>URSULA SOLANGE MELLA ESPINOZA</v>
          </cell>
          <cell r="B427" t="str">
            <v>CGE Servicios S.A.</v>
          </cell>
          <cell r="C427" t="str">
            <v>Las Condes</v>
          </cell>
          <cell r="D427" t="str">
            <v>Pte Riesco 5561</v>
          </cell>
          <cell r="E427" t="str">
            <v>UMELLAE</v>
          </cell>
          <cell r="F427" t="str">
            <v>USMELLAE@CGE.CL</v>
          </cell>
        </row>
        <row r="428">
          <cell r="A428" t="str">
            <v>VALENTINA PAZ IBAÑEZ TAPIA</v>
          </cell>
          <cell r="B428" t="str">
            <v>CGE Servicios S.A.</v>
          </cell>
          <cell r="C428" t="str">
            <v>Las Condes</v>
          </cell>
          <cell r="D428" t="str">
            <v>Pte Riesco 5561</v>
          </cell>
          <cell r="E428" t="str">
            <v>VPIBANEZT</v>
          </cell>
          <cell r="F428" t="str">
            <v>VPIBANEZT@CGE.CL</v>
          </cell>
        </row>
        <row r="429">
          <cell r="A429" t="str">
            <v>VALERIA ALEJANDRA NOVOA MORENO</v>
          </cell>
          <cell r="B429" t="str">
            <v>CGE S.A</v>
          </cell>
          <cell r="C429" t="str">
            <v>Las Condes</v>
          </cell>
          <cell r="D429" t="str">
            <v>Pte Riesco 5561</v>
          </cell>
          <cell r="E429" t="str">
            <v>VNOVOAM</v>
          </cell>
          <cell r="F429" t="str">
            <v>VNOVOAM@CGE.CL</v>
          </cell>
        </row>
        <row r="430">
          <cell r="A430" t="str">
            <v>VALERIA DEL ROCIO OLIVOS VALENZUELA</v>
          </cell>
          <cell r="B430" t="str">
            <v>CGE Servicios S.A.</v>
          </cell>
          <cell r="C430" t="str">
            <v>Las Condes</v>
          </cell>
          <cell r="D430" t="str">
            <v>Pte Riesco 5561</v>
          </cell>
          <cell r="E430" t="str">
            <v>VROLIVOSV</v>
          </cell>
          <cell r="F430" t="str">
            <v>VROLIVOSV@CGE.CL</v>
          </cell>
        </row>
        <row r="431">
          <cell r="A431" t="str">
            <v>VALERIA GALAZ ARAYA</v>
          </cell>
          <cell r="B431" t="str">
            <v>CGE Servicios S.A.</v>
          </cell>
          <cell r="C431" t="str">
            <v>Las Condes</v>
          </cell>
          <cell r="D431" t="str">
            <v>Pte Riesco 5561</v>
          </cell>
          <cell r="E431" t="str">
            <v>VCGALAZA</v>
          </cell>
          <cell r="F431" t="str">
            <v>VCGALAZA@CGE.CL</v>
          </cell>
        </row>
        <row r="432">
          <cell r="A432" t="str">
            <v>VALERIA GRISELL VERGARA CAMPOS</v>
          </cell>
          <cell r="B432" t="str">
            <v>CGE Servicios S.A.</v>
          </cell>
          <cell r="C432" t="str">
            <v>Las Condes</v>
          </cell>
          <cell r="D432" t="str">
            <v>Pte Riesco 5561</v>
          </cell>
          <cell r="E432" t="str">
            <v>VGVERGARAC</v>
          </cell>
          <cell r="F432" t="str">
            <v>VGVERGARAC@CGE.CL</v>
          </cell>
        </row>
        <row r="433">
          <cell r="A433" t="str">
            <v>VALERIA SOFIA AGUILERA MARTINEZ</v>
          </cell>
          <cell r="B433" t="str">
            <v>CGE S.A</v>
          </cell>
          <cell r="C433" t="str">
            <v>Las Condes</v>
          </cell>
          <cell r="D433" t="str">
            <v>Pte Riesco 5561</v>
          </cell>
          <cell r="E433" t="str">
            <v>VSAGUILERAM</v>
          </cell>
          <cell r="F433" t="str">
            <v>VSAGUILERAM@CGE.CL</v>
          </cell>
        </row>
        <row r="434">
          <cell r="A434" t="str">
            <v>VALESKA ANDREA MARILAF MANQUI</v>
          </cell>
          <cell r="B434" t="str">
            <v>CGE Servicios S.A.</v>
          </cell>
          <cell r="C434" t="str">
            <v>Las Condes</v>
          </cell>
          <cell r="D434" t="str">
            <v>Pte Riesco 5561</v>
          </cell>
          <cell r="E434" t="str">
            <v>VMARILAFM</v>
          </cell>
          <cell r="F434" t="str">
            <v>VAMARILAFM@CGE.CL</v>
          </cell>
        </row>
        <row r="435">
          <cell r="A435" t="str">
            <v>VERONICA CONSTANZA DEL REAL MUÑOZ</v>
          </cell>
          <cell r="B435" t="str">
            <v>CGE Servicios S.A.</v>
          </cell>
          <cell r="C435" t="str">
            <v>Las Condes</v>
          </cell>
          <cell r="D435" t="str">
            <v>Pte Riesco 5561</v>
          </cell>
          <cell r="E435" t="str">
            <v>VCDELREALM</v>
          </cell>
          <cell r="F435" t="str">
            <v>VCDELREALM@CGE.CL</v>
          </cell>
        </row>
        <row r="436">
          <cell r="A436" t="str">
            <v>VICENTE ANDRES DE LA PARRA GONZALEZ</v>
          </cell>
          <cell r="B436" t="str">
            <v>CGE COMERCIALIZADORA SPA</v>
          </cell>
          <cell r="C436" t="str">
            <v>Las Condes</v>
          </cell>
          <cell r="D436" t="str">
            <v>Pte Riesco 5561</v>
          </cell>
          <cell r="E436" t="str">
            <v>VADLPARRAG</v>
          </cell>
          <cell r="F436" t="str">
            <v>VADELAPARRAG@CGE.CL</v>
          </cell>
        </row>
        <row r="437">
          <cell r="A437" t="str">
            <v>VICENTE IGNACIO VERGARA UNJIDOS</v>
          </cell>
          <cell r="B437" t="str">
            <v>CGE TRANSMISION S.A.</v>
          </cell>
          <cell r="C437" t="str">
            <v>Las Condes</v>
          </cell>
          <cell r="D437" t="str">
            <v>Pte Riesco 5561</v>
          </cell>
          <cell r="E437" t="str">
            <v>VVERGARAU</v>
          </cell>
          <cell r="F437" t="str">
            <v>VVERGARAU@CGETRANSMISION.CL</v>
          </cell>
        </row>
        <row r="438">
          <cell r="A438" t="str">
            <v>VICTOR ALEJANDRO PINO SALAZAR</v>
          </cell>
          <cell r="B438" t="str">
            <v>CGE Servicios S.A.</v>
          </cell>
          <cell r="C438" t="str">
            <v>Las Condes</v>
          </cell>
          <cell r="D438" t="str">
            <v>Pte Riesco 5561</v>
          </cell>
          <cell r="E438" t="str">
            <v>VAPINOS</v>
          </cell>
          <cell r="F438" t="str">
            <v>VAPINOS@CGE.CL</v>
          </cell>
        </row>
        <row r="439">
          <cell r="A439" t="str">
            <v>VICTOR ALFONSO GUTIERREZ GONZALEZ</v>
          </cell>
          <cell r="B439" t="str">
            <v>CGE TRANSMISION S.A.</v>
          </cell>
          <cell r="C439" t="str">
            <v>Las Condes</v>
          </cell>
          <cell r="D439" t="str">
            <v>Pte Riesco 5561</v>
          </cell>
          <cell r="E439" t="str">
            <v>VAGUTIERREZG</v>
          </cell>
          <cell r="F439" t="str">
            <v>VAGUTIERREZG@CGETRANSMISION.CL</v>
          </cell>
        </row>
        <row r="440">
          <cell r="A440" t="str">
            <v>VICTOR HUGO RUIZ FICA</v>
          </cell>
          <cell r="B440" t="str">
            <v>CGE S.A</v>
          </cell>
          <cell r="C440" t="str">
            <v>Las Condes</v>
          </cell>
          <cell r="D440" t="str">
            <v>Pte Riesco 5561</v>
          </cell>
          <cell r="E440" t="str">
            <v>VHRUIZF</v>
          </cell>
          <cell r="F440" t="str">
            <v>VHRUIZF@CGE.CL</v>
          </cell>
        </row>
        <row r="441">
          <cell r="A441" t="str">
            <v>VICTOR MANUEL QUEZADA VALENZUELA</v>
          </cell>
          <cell r="B441" t="str">
            <v>CGE S.A</v>
          </cell>
          <cell r="C441" t="str">
            <v>Las Condes</v>
          </cell>
          <cell r="D441" t="str">
            <v>Pte Riesco 5561</v>
          </cell>
          <cell r="E441" t="str">
            <v>VMQUEZADAV</v>
          </cell>
          <cell r="F441" t="str">
            <v>VMQUEZADAV@CGE.CL</v>
          </cell>
        </row>
        <row r="442">
          <cell r="A442" t="str">
            <v>VICTORIA NATALIA VALERIA VARELA</v>
          </cell>
          <cell r="B442" t="str">
            <v>CGE Servicios S.A.</v>
          </cell>
          <cell r="C442" t="str">
            <v>Las Condes</v>
          </cell>
          <cell r="D442" t="str">
            <v>Pte Riesco 5561</v>
          </cell>
          <cell r="E442" t="str">
            <v>VVALERIAV</v>
          </cell>
          <cell r="F442" t="str">
            <v>VVALERIAV@CGE.CL</v>
          </cell>
        </row>
        <row r="443">
          <cell r="A443" t="str">
            <v>VICTORIA YAMILETTE GONZALEZ RIVERA</v>
          </cell>
          <cell r="B443" t="str">
            <v>CGE Servicios S.A.</v>
          </cell>
          <cell r="C443" t="str">
            <v>Las Condes</v>
          </cell>
          <cell r="D443" t="str">
            <v>Pte Riesco 5561</v>
          </cell>
          <cell r="E443" t="str">
            <v>VGONZALEZR</v>
          </cell>
          <cell r="F443" t="str">
            <v>VGONZALEZR@CGE.CL</v>
          </cell>
        </row>
        <row r="444">
          <cell r="A444" t="str">
            <v>VIOLETA RANGEL PEREZ</v>
          </cell>
          <cell r="B444" t="str">
            <v>CGE Servicios S.A.</v>
          </cell>
          <cell r="C444" t="str">
            <v>Las Condes</v>
          </cell>
          <cell r="D444" t="str">
            <v>Pte Riesco 5561</v>
          </cell>
          <cell r="E444" t="str">
            <v>VCRANGELP</v>
          </cell>
          <cell r="F444" t="str">
            <v>VCRANGELP@CGE.CL</v>
          </cell>
        </row>
        <row r="445">
          <cell r="A445" t="str">
            <v>WALTER ANDRES ACEVEDO MARDONES</v>
          </cell>
          <cell r="B445" t="str">
            <v>CGE S.A</v>
          </cell>
          <cell r="C445" t="str">
            <v>Las Condes</v>
          </cell>
          <cell r="D445" t="str">
            <v>Pte Riesco 5561</v>
          </cell>
          <cell r="E445" t="str">
            <v>WAACEVEDOM</v>
          </cell>
          <cell r="F445" t="str">
            <v>WAACEVEDOM@CGE.CL</v>
          </cell>
        </row>
        <row r="446">
          <cell r="A446" t="str">
            <v>WEI FANG</v>
          </cell>
          <cell r="B446" t="str">
            <v>CGE Servicios S.A.</v>
          </cell>
          <cell r="C446" t="str">
            <v>Las Condes</v>
          </cell>
          <cell r="D446" t="str">
            <v>Pte Riesco 5561</v>
          </cell>
          <cell r="E446" t="str">
            <v>WFANG</v>
          </cell>
          <cell r="F446" t="str">
            <v>WFANG@CGE.CL</v>
          </cell>
        </row>
        <row r="447">
          <cell r="A447" t="str">
            <v>XIMENA ALEJANDRA ARAYA RAMIREZ</v>
          </cell>
          <cell r="B447" t="str">
            <v>CGE Servicios S.A.</v>
          </cell>
          <cell r="C447" t="str">
            <v>Las Condes</v>
          </cell>
          <cell r="D447" t="str">
            <v>Pte Riesco 5561</v>
          </cell>
          <cell r="E447" t="str">
            <v>XAARAYAR</v>
          </cell>
          <cell r="F447" t="str">
            <v>XAARAYAR@CGE.CL</v>
          </cell>
        </row>
        <row r="448">
          <cell r="A448" t="str">
            <v>XIMENA CAREM SANTOS RAIN</v>
          </cell>
          <cell r="B448" t="str">
            <v>CGE S.A</v>
          </cell>
          <cell r="C448" t="str">
            <v>Las Condes</v>
          </cell>
          <cell r="D448" t="str">
            <v>Pte Riesco 5561</v>
          </cell>
          <cell r="E448" t="str">
            <v>XCSANTOSR</v>
          </cell>
          <cell r="F448" t="str">
            <v>XCSANTOSR@CGE.CL</v>
          </cell>
        </row>
        <row r="449">
          <cell r="A449" t="str">
            <v>XIMENA DEL CARMEN SOTO FUENTES</v>
          </cell>
          <cell r="B449" t="str">
            <v>CGE Servicios S.A.</v>
          </cell>
          <cell r="C449" t="str">
            <v>Las Condes</v>
          </cell>
          <cell r="D449" t="str">
            <v>Pte Riesco 5561</v>
          </cell>
          <cell r="E449" t="str">
            <v>XSOTO</v>
          </cell>
          <cell r="F449" t="str">
            <v>XSOTO@CGE.CL</v>
          </cell>
        </row>
        <row r="450">
          <cell r="A450" t="str">
            <v>XULONG TAN</v>
          </cell>
          <cell r="B450" t="str">
            <v>CGE Servicios S.A.</v>
          </cell>
          <cell r="C450" t="str">
            <v>Las Condes</v>
          </cell>
          <cell r="D450" t="str">
            <v>Pte Riesco 5561</v>
          </cell>
          <cell r="E450" t="str">
            <v>XTAN</v>
          </cell>
          <cell r="F450" t="str">
            <v>XTAN@CGE.CL</v>
          </cell>
        </row>
        <row r="451">
          <cell r="A451" t="str">
            <v>YAMIN CAO</v>
          </cell>
          <cell r="B451" t="str">
            <v>CGE Servicios S.A.</v>
          </cell>
          <cell r="C451" t="str">
            <v>Las Condes</v>
          </cell>
          <cell r="D451" t="str">
            <v>Pte Riesco 5561</v>
          </cell>
          <cell r="E451" t="str">
            <v>YCAO</v>
          </cell>
          <cell r="F451" t="str">
            <v>YCAO@CGE.CL</v>
          </cell>
        </row>
        <row r="452">
          <cell r="A452" t="str">
            <v>YAN DAI</v>
          </cell>
          <cell r="B452" t="str">
            <v>STATE GRID CHILE</v>
          </cell>
          <cell r="C452" t="str">
            <v>Las Condes</v>
          </cell>
          <cell r="D452" t="str">
            <v>Pte Riesco 5561</v>
          </cell>
          <cell r="E452" t="str">
            <v>YADAI</v>
          </cell>
          <cell r="F452" t="str">
            <v>YDAI@CGE.CL</v>
          </cell>
        </row>
        <row r="453">
          <cell r="A453" t="str">
            <v>YANIRA RAQUEL MANRIQUEZ MORANDI</v>
          </cell>
          <cell r="B453" t="str">
            <v>CGE Servicios S.A.</v>
          </cell>
          <cell r="C453" t="str">
            <v>Las Condes</v>
          </cell>
          <cell r="D453" t="str">
            <v>Pte Riesco 5561</v>
          </cell>
          <cell r="E453" t="str">
            <v>YRMANRIQUEZM</v>
          </cell>
          <cell r="F453" t="str">
            <v>YRMANRIQUEZM@CGE.CL</v>
          </cell>
        </row>
        <row r="454">
          <cell r="A454" t="str">
            <v>YANLI LIU</v>
          </cell>
          <cell r="B454" t="str">
            <v>CGE Servicios S.A.</v>
          </cell>
          <cell r="C454" t="str">
            <v>Las Condes</v>
          </cell>
          <cell r="D454" t="str">
            <v>Pte Riesco 5561</v>
          </cell>
          <cell r="E454" t="str">
            <v>YALIU</v>
          </cell>
          <cell r="F454" t="str">
            <v>YLIU@CGE.CL</v>
          </cell>
        </row>
        <row r="455">
          <cell r="A455" t="str">
            <v>YENERI ALEJANDRA INOSTROZA CELPA</v>
          </cell>
          <cell r="B455" t="str">
            <v>CGE Servicios S.A.</v>
          </cell>
          <cell r="C455" t="str">
            <v>Las Condes</v>
          </cell>
          <cell r="D455" t="str">
            <v>Pte Riesco 5561</v>
          </cell>
          <cell r="E455" t="str">
            <v>YAINOSTROZAC</v>
          </cell>
          <cell r="F455" t="str">
            <v>YAINOSTROZAC@CGE.CL</v>
          </cell>
        </row>
        <row r="456">
          <cell r="A456" t="str">
            <v>YESSICA YOANNA PEREZ IBARRA</v>
          </cell>
          <cell r="B456" t="str">
            <v>CGE Servicios S.A.</v>
          </cell>
          <cell r="C456" t="str">
            <v>Las Condes</v>
          </cell>
          <cell r="D456" t="str">
            <v>Pte Riesco 5561</v>
          </cell>
          <cell r="E456" t="str">
            <v>YPEREZ</v>
          </cell>
          <cell r="F456" t="str">
            <v>YPEREZ@CGE.CL</v>
          </cell>
        </row>
        <row r="457">
          <cell r="A457" t="str">
            <v>YI SUN</v>
          </cell>
          <cell r="B457" t="str">
            <v>STATE GRID CHILE</v>
          </cell>
          <cell r="C457" t="str">
            <v>Las Condes</v>
          </cell>
          <cell r="D457" t="str">
            <v>Pte Riesco 5561</v>
          </cell>
          <cell r="E457" t="str">
            <v>YISUN</v>
          </cell>
          <cell r="F457" t="str">
            <v>YSUN@CGE.CL</v>
          </cell>
        </row>
        <row r="458">
          <cell r="A458" t="str">
            <v>YIPING CHEN</v>
          </cell>
          <cell r="B458" t="str">
            <v>CGE Servicios S.A.</v>
          </cell>
          <cell r="C458" t="str">
            <v>Las Condes</v>
          </cell>
          <cell r="D458" t="str">
            <v>Pte Riesco 5561</v>
          </cell>
          <cell r="E458" t="str">
            <v>YCHEN</v>
          </cell>
          <cell r="F458" t="str">
            <v>YCHEN@CGE.CL</v>
          </cell>
        </row>
        <row r="459">
          <cell r="A459" t="str">
            <v>YOSELYNE ANDREA CASTRO RIVERA</v>
          </cell>
          <cell r="B459" t="str">
            <v>CGE Servicios S.A.</v>
          </cell>
          <cell r="C459" t="str">
            <v>Las Condes</v>
          </cell>
          <cell r="D459" t="str">
            <v>Pte Riesco 5561</v>
          </cell>
          <cell r="E459" t="str">
            <v>JACASTROR</v>
          </cell>
          <cell r="F459" t="str">
            <v>JACASTROR@CGE.CL</v>
          </cell>
        </row>
        <row r="460">
          <cell r="A460" t="str">
            <v>YU LIU</v>
          </cell>
          <cell r="B460" t="str">
            <v>CGE COMERCIALIZADORA SPA</v>
          </cell>
          <cell r="C460" t="str">
            <v>Las Condes</v>
          </cell>
          <cell r="D460" t="str">
            <v>Pte Riesco 5561</v>
          </cell>
          <cell r="E460" t="str">
            <v>YULIU</v>
          </cell>
          <cell r="F460" t="str">
            <v>YULIU@CGE.CL</v>
          </cell>
        </row>
        <row r="461">
          <cell r="A461" t="str">
            <v>YU QIN</v>
          </cell>
          <cell r="B461" t="str">
            <v>CGE Servicios S.A.</v>
          </cell>
          <cell r="C461" t="str">
            <v>Las Condes</v>
          </cell>
          <cell r="D461" t="str">
            <v>Pte Riesco 5561</v>
          </cell>
          <cell r="E461" t="str">
            <v>YUQIN</v>
          </cell>
          <cell r="F461" t="str">
            <v>YQIN@CGE.CL</v>
          </cell>
        </row>
        <row r="462">
          <cell r="A462" t="str">
            <v>YU RONG</v>
          </cell>
          <cell r="B462" t="str">
            <v>CGE S.A</v>
          </cell>
          <cell r="C462" t="str">
            <v>Las Condes</v>
          </cell>
          <cell r="D462" t="str">
            <v>Pte Riesco 5561</v>
          </cell>
          <cell r="E462" t="str">
            <v>YRONG</v>
          </cell>
          <cell r="F462" t="str">
            <v>YRONG@CGE.CL</v>
          </cell>
        </row>
        <row r="463">
          <cell r="A463" t="str">
            <v>ZHIJIE YAN</v>
          </cell>
          <cell r="B463" t="str">
            <v>CGE TRANSMISION S.A.</v>
          </cell>
          <cell r="C463" t="str">
            <v>Las Condes</v>
          </cell>
          <cell r="D463" t="str">
            <v>Pte Riesco 5561</v>
          </cell>
          <cell r="E463" t="str">
            <v>ZHIJIEYAN</v>
          </cell>
          <cell r="F463" t="str">
            <v>ZHIJIEYAN@CGE.CL</v>
          </cell>
        </row>
        <row r="464">
          <cell r="A464" t="str">
            <v>ZIFEI HAO</v>
          </cell>
          <cell r="B464" t="str">
            <v>CGE COMERCIALIZADORA SPA</v>
          </cell>
          <cell r="C464" t="str">
            <v>Las Condes</v>
          </cell>
          <cell r="D464" t="str">
            <v>Pte Riesco 5561</v>
          </cell>
          <cell r="E464" t="str">
            <v>ZHAO</v>
          </cell>
          <cell r="F464" t="str">
            <v>ZHAO@CGE.CL</v>
          </cell>
        </row>
        <row r="465">
          <cell r="A465" t="str">
            <v>ZUNILDA GATICA CALDERON</v>
          </cell>
          <cell r="B465" t="str">
            <v>CGE Servicios S.A.</v>
          </cell>
          <cell r="C465" t="str">
            <v>Las Condes</v>
          </cell>
          <cell r="D465" t="str">
            <v>Pte Riesco 5561</v>
          </cell>
          <cell r="E465" t="str">
            <v>ZCGATICAC</v>
          </cell>
          <cell r="F465" t="str">
            <v>ZCGATICAC@CGE.CL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02.872725810186" createdVersion="8" refreshedVersion="8" minRefreshableVersion="3" recordCount="3177" xr:uid="{6D0A47B2-DDDD-46F8-80B2-20D0991FACD3}">
  <cacheSource type="worksheet">
    <worksheetSource ref="A1:X18784" sheet="CONSOLIDADO"/>
  </cacheSource>
  <cacheFields count="24">
    <cacheField name="Activo Fijo" numFmtId="0">
      <sharedItems containsBlank="1"/>
    </cacheField>
    <cacheField name="Rotulo Entel" numFmtId="0">
      <sharedItems containsBlank="1" containsMixedTypes="1" containsNumber="1" containsInteger="1" minValue="89991" maxValue="95859"/>
    </cacheField>
    <cacheField name="Tipo Dispositivo" numFmtId="0">
      <sharedItems containsBlank="1" count="10">
        <s v="NOTEBOOK"/>
        <s v="MONITOR"/>
        <s v="DESKTOP"/>
        <s v="DOCKING"/>
        <s v="TELEFONO IP"/>
        <s v="AIO"/>
        <s v="TELEVISOR"/>
        <m/>
        <s v="PC" u="1"/>
        <s v="Tipo Dispositivo" u="1"/>
      </sharedItems>
    </cacheField>
    <cacheField name="Unidades" numFmtId="0">
      <sharedItems containsString="0" containsBlank="1" containsNumber="1" containsInteger="1" minValue="1" maxValue="2"/>
    </cacheField>
    <cacheField name="Teléfono" numFmtId="0">
      <sharedItems containsBlank="1"/>
    </cacheField>
    <cacheField name="Nombre de Usuario" numFmtId="0">
      <sharedItems containsBlank="1"/>
    </cacheField>
    <cacheField name="Usuario de RED" numFmtId="0">
      <sharedItems containsBlank="1"/>
    </cacheField>
    <cacheField name="Número de Serie" numFmtId="0">
      <sharedItems containsBlank="1" containsMixedTypes="1" containsNumber="1" containsInteger="1" minValue="34558" maxValue="2301843726543"/>
    </cacheField>
    <cacheField name="Hostname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5450" maxValue="8200"/>
    </cacheField>
    <cacheField name="Dirección" numFmtId="0">
      <sharedItems containsBlank="1"/>
    </cacheField>
    <cacheField name="Piso" numFmtId="0">
      <sharedItems containsBlank="1" containsMixedTypes="1" containsNumber="1" containsInteger="1" minValue="1" maxValue="16"/>
    </cacheField>
    <cacheField name="Comuna" numFmtId="0">
      <sharedItems containsBlank="1"/>
    </cacheField>
    <cacheField name="Región" numFmtId="0">
      <sharedItems containsBlank="1"/>
    </cacheField>
    <cacheField name="Ciudad" numFmtId="0">
      <sharedItems containsBlank="1" count="90">
        <s v="TALCA"/>
        <s v="TOCOPILLA"/>
        <s v="VIÑA DEL MAR"/>
        <s v="PUNTA ARENAS"/>
        <s v="MAULE "/>
        <s v="CALAMA"/>
        <s v="ANTOFAGASTA"/>
        <s v="ILLAPEL "/>
        <s v="CURACAVI"/>
        <s v="SANTIAGO"/>
        <s v="CHILLÁN "/>
        <s v="PUCON"/>
        <s v="IQUIQUE"/>
        <s v="PUERTO NATALES"/>
        <s v="BUIN "/>
        <s v="HUALAÑE"/>
        <s v="OVALLE"/>
        <s v="LA SERENA"/>
        <s v="COPIAPO"/>
        <s v="SAN FERNANDO "/>
        <s v="SAN VICENTE DE TAGUA TAGUA"/>
        <s v="TALAGANTE"/>
        <s v="COQUIMBO"/>
        <s v="CONCEPCIÓN"/>
        <s v="QUIRIHUE"/>
        <s v="CALDERA"/>
        <s v="VICUÑA"/>
        <s v="SANTA CRUZ"/>
        <s v="TALCAHUANO "/>
        <s v="SAN CARLOS"/>
        <s v="RANCAGUA"/>
        <s v="LOS VILOS"/>
        <s v="CHAÑARAL"/>
        <s v="CHAÑARAL "/>
        <s v="CURICÓ "/>
        <s v="TALTAL"/>
        <s v="ARICA"/>
        <s v="HUASCO"/>
        <s v="SAN CLEMENTE"/>
        <s v="PARRAL"/>
        <s v="PICHILEMU"/>
        <s v="LOS ÁNGELES"/>
        <s v="ALTO HOSPICIO"/>
        <s v="ALTO HOSPICIO "/>
        <s v="MOLINA"/>
        <s v="TEMUCO"/>
        <s v="CORONEL"/>
        <s v="LINARES"/>
        <s v="VALLENAR "/>
        <s v="VALLENAR"/>
        <s v="COBQUECURA"/>
        <s v="TOME"/>
        <s v="CONSTITUCIÓN "/>
        <s v="CONSTITUCIÓN"/>
        <s v="COELEMU"/>
        <s v="VILLARRICA"/>
        <s v="SAN PEDRO DE LA PAZ"/>
        <s v="MEJILLONES"/>
        <s v="LAS CABRAS"/>
        <s v="LA LIGUA"/>
        <s v="SAN JAVIER"/>
        <s v="PELLEHUE"/>
        <s v="PUENTE ALTO"/>
        <s v="RENGO"/>
        <s v="CAUQUENES "/>
        <s v="CABILDO"/>
        <m/>
        <s v="TALAGANTE " u="1"/>
        <s v="SAN BERNARDO " u="1"/>
        <s v="SAN BERNARDO" u="1"/>
        <s v="BUIN" u="1"/>
        <s v="PARRAL " u="1"/>
        <s v="SANTA CRUZ " u="1"/>
        <s v="Pelluhue " u="1"/>
        <s v="Pelluhue" u="1"/>
        <s v="CALDERA " u="1"/>
        <s v="CAUQUENES" u="1"/>
        <s v="LOS VILOS " u="1"/>
        <s v="ILLAPEL" u="1"/>
        <s v="CURICO" u="1"/>
        <s v="Curico " u="1"/>
        <s v="CURICÓ" u="1"/>
        <s v="Molina " u="1"/>
        <s v="Ciudad" u="1"/>
        <s v="TALCA " u="1"/>
        <s v="SAN PEDRO DE LA PAZ " u="1"/>
        <s v="DAN FERNANDO " u="1"/>
        <s v="CONCEPCION " u="1"/>
        <s v="CONCEPCIÓN " u="1"/>
        <s v=" VILLARRICA" u="1"/>
      </sharedItems>
    </cacheField>
    <cacheField name="Area" numFmtId="0">
      <sharedItems containsBlank="1"/>
    </cacheField>
    <cacheField name="Necesita Alzador" numFmtId="0">
      <sharedItems containsBlank="1"/>
    </cacheField>
    <cacheField name="Nombre de usuario Responsable" numFmtId="0">
      <sharedItems containsBlank="1"/>
    </cacheField>
    <cacheField name="Tipo Usuario" numFmtId="0">
      <sharedItems containsBlank="1"/>
    </cacheField>
    <cacheField name="Observaciones" numFmtId="0">
      <sharedItems containsBlank="1"/>
    </cacheField>
    <cacheField name="Observaciones 2" numFmtId="0">
      <sharedItems containsBlank="1"/>
    </cacheField>
    <cacheField name="D" numFmtId="0">
      <sharedItems containsBlank="1" containsMixedTypes="1" containsNumber="1" containsInteger="1" minValue="0" maxValue="2301843726559"/>
    </cacheField>
    <cacheField name="FOTO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02.872726504633" createdVersion="8" refreshedVersion="8" minRefreshableVersion="3" recordCount="3176" xr:uid="{D45FA648-DD0E-485A-9283-3FE182ADE128}">
  <cacheSource type="worksheet">
    <worksheetSource ref="A1:X3177" sheet="CONSOLIDADO"/>
  </cacheSource>
  <cacheFields count="24">
    <cacheField name="Activo Fijo" numFmtId="0">
      <sharedItems containsBlank="1"/>
    </cacheField>
    <cacheField name="Rotulo Entel" numFmtId="0">
      <sharedItems containsBlank="1" containsMixedTypes="1" containsNumber="1" containsInteger="1" minValue="89991" maxValue="95859"/>
    </cacheField>
    <cacheField name="Tipo Dispositivo" numFmtId="0">
      <sharedItems containsBlank="1"/>
    </cacheField>
    <cacheField name="Unidades" numFmtId="0">
      <sharedItems containsString="0" containsBlank="1" containsNumber="1" containsInteger="1" minValue="1" maxValue="2"/>
    </cacheField>
    <cacheField name="Teléfono" numFmtId="0">
      <sharedItems containsBlank="1"/>
    </cacheField>
    <cacheField name="Nombre de Usuario" numFmtId="0">
      <sharedItems containsBlank="1" count="1784">
        <s v="ALEX MAURICIO CEBALLOS DURAN"/>
        <s v="CAROL SANDOVAL"/>
        <s v="CATHERINE ALIAGA"/>
        <s v="CESAR PEREZ"/>
        <s v="CHRISTIAN VALENZUELA"/>
        <s v="DANIEL BECERRA"/>
        <s v="DANIELA MUÑOZ"/>
        <s v="DENISSE ANDREA CANCINO VASQUEZ"/>
        <s v="FABIAN RODRIGUEZ"/>
        <s v="FRANCISCA CASANOVA"/>
        <s v="ISABEL ALEJANDRA GARAUD CARRASCO"/>
        <s v="LAURA ANDREA HERRERA ESPINOZA"/>
        <s v="LUISA GALVEZ"/>
        <s v="LUISA IVONNE GALVEZ TAPIA"/>
        <s v="LUSGARDA VERGARA"/>
        <s v="MARCIA VARAS VENEGAS"/>
        <s v="MARÍA FUENTES"/>
        <s v="MARIA VERONICA"/>
        <s v="PABLO FUENZALIDA"/>
        <s v="PAULA VERENNA VALDIVIA MUÑOZ"/>
        <s v="RODRIGO ANDRES ASTUDILLO GONZALEZ"/>
        <s v="SIN USUARIO FIJO"/>
        <s v="URSULA RAMIRES"/>
        <s v="VALESKA CONSUELO MATURANA MATURANA"/>
        <s v="VALESKA MATURANA"/>
        <s v="VERONICA ASALGADO"/>
        <s v="CARLOS FRANCISCO AGUIRRE PAEZ"/>
        <s v="CARLOS FRANCISCO AGUIRRE PAEZ (TOCOPILLA)"/>
        <s v="JUAN EMILIO MUÑOZ CASTILLO"/>
        <s v="MARGORIET XIMENA RAMIREZ ROJAS"/>
        <s v="SOPORTE NI"/>
        <s v="VERONICA ERNESTINA MOYA PIZARRO"/>
        <s v="CARLA LEON BASAURE"/>
        <s v="CLAUDIA SUAREZ GONZALEZ"/>
        <s v="EMA BARRAZA VARGAS"/>
        <s v="FABIOLA JULIETTE ACUÑA GARRIDO EXT"/>
        <s v="NOEMI MARLEN CEBALLOS PAILLAN"/>
        <s v="ABELINO SEGUNDO ANTIAS CERDA"/>
        <s v="ALDO DOMINGO GHISONI HUTT"/>
        <s v="CRISTIAN FRANCISCO MADRID CANALEA"/>
        <s v="CRISTIAN FRANCISCO MADRID CANALES"/>
        <s v="DIEGO FABIAN HIJERRA HERNANDEZ"/>
        <s v="FABIAN FERNANDO CARDENAS PAREDES"/>
        <s v="FERNANDO JAVIER VARGAS ALVARADO"/>
        <s v="FRANCISCA ALEJANDRA  TORRES GU"/>
        <s v="FRANCISCO JAVIER CHAMIA MUÑOZ"/>
        <s v="FRANCISCO JAVIER CHAMIANMUÑOZ"/>
        <s v="HECTOR EDUARDO SOTO MIHOVILOVIC"/>
        <s v="JAIME LESLY ANTIÑIRRE HESS"/>
        <s v="JOSELYN SILVANA TAPIA PANICHINE"/>
        <s v="JOSELYN SILVANA TAPIA PANICHINI"/>
        <s v="JUAN CARLOS CAVALLIERI PEÑA"/>
        <s v="JUAN CARLOS TORRES MUÑOZ"/>
        <s v="JUAN FRANCISCO ALVARADO ASTUDILLO"/>
        <s v="JUAN MACHUCA"/>
        <s v="KAREN DANIELA GALLARDO WILIAMS"/>
        <s v="MAURICIO EDUARDO VASQUEZ OYARZUN"/>
        <s v="MAURICIO EDUARDO VASQUEZ OYARZUN "/>
        <s v="OPERADOR PUNTA"/>
        <s v="OPERADORES CENTRAL TRES PUENTES"/>
        <s v="RAFAEL LUIS NAVARRO MONTIEL"/>
        <s v="RICARDO EDUARDO OYARZUN MARAGAÑO"/>
        <s v="ALEJANDRO ISMAEL AVILA CATALAN"/>
        <s v="ARANCIBIA FUENZALIDA"/>
        <s v="BALTAZAR AVILA CIFUENTES"/>
        <s v="BALTAZAR AVILA CIFUENTES "/>
        <s v="BALTAZAR ÁVILA CIFUENTES "/>
        <s v="BARBARA ANDREA HEVIA ALBORNOZ"/>
        <s v="BASTIAN ALEXSANDER MATAMALA MEDEL"/>
        <s v="CARLOS LÓPEZ SOUTHERLAND"/>
        <s v="CLAUDIO GOMEZ VALENZUELA"/>
        <s v="CRISTIAN ALEJANDRO SEPULVEDA ESPINOZA"/>
        <s v="CRISTIAN POBLETE MONTECINO"/>
        <s v="CRISTIAN POBLETE MONTECINO "/>
        <s v="CRISTOBAL BENJAMÍN GRANDON NAVARRO"/>
        <s v="DAVID ISAAC VASQUEZ GUAJARDO"/>
        <s v="EDUARDO VILLASEÑOR"/>
        <s v="ERIC GONZÁLEZ "/>
        <s v="ESTEBAN ANTONIO GONZÁLES VARAS"/>
        <s v="ESTEBAN GONZALEA"/>
        <s v="ESTEBAN GONZALES"/>
        <s v="ESTEVAN ANTONIO GONZÁLES VARAS "/>
        <s v="EUGENIA MAYBE RIVAS ALCANTARA"/>
        <s v="EVELYN CARLA BRITO BRIONES"/>
        <s v="FABIAN ENEAS MUÑOZ CANALES"/>
        <s v="FRANCISCA ARANEDA"/>
        <s v="FRANCISCA ARANEDA "/>
        <s v="FRANCISCO JAVIER CONTRERAS TORRES"/>
        <s v="GONZALO ROMERO ESCOBAR"/>
        <s v="JOAQUIN ALEJANDRO CONCHA BECERRA"/>
        <s v="JOB ELIAZAR ESPINOZA CID"/>
        <s v="JOSE VASQUEZ"/>
        <s v="JUAN DIAZ ARAVENA"/>
        <s v="JUAN GONZALEZ"/>
        <s v="JUAN IGNACIO GONZALEZ MOYA"/>
        <s v="JUAN SPERBERG"/>
        <s v="JUAN SPERBERG "/>
        <s v="JULIÁN ALFONSO LÓPEZ BASTIAS"/>
        <s v="JULIÁN ALFONSO LÓPEZ BASTIAS "/>
        <s v="LEONARDO SANZANA"/>
        <s v="LORENA PAULINA CANALES AGURTO"/>
        <s v="LUCAS BASTIAN RIVERA CASTILLO"/>
        <s v="LUCIANO GODOY MONCADA"/>
        <s v="LUIS CAMPOS"/>
        <s v="LUIS O APLICA"/>
        <s v="LUIS VEGA"/>
        <s v="MATIAS ALEJANDRO TOLOZA BOBADILLA"/>
        <s v="MIRIAM IBONE VALDIVIA MORAGA"/>
        <s v="NO ESPECIFICA"/>
        <s v="OCIEL BENEDICTO JARA MUNOZ"/>
        <s v="OLGA CRISTINA ARANCIBIA FUENZALIDA"/>
        <s v="PAMELA CID"/>
        <s v="PAMELA ESCOBAR"/>
        <s v="PAMELA ESCOBAR "/>
        <s v="PATRICIO ROJAS"/>
        <s v="PEDRO GUZMAN"/>
        <s v="PEDRO GUZMÁN BENITEZ"/>
        <s v="PILAR ESPINOZA"/>
        <s v="PILAR ESPINOZA "/>
        <s v="RIVAS ALCANTARA"/>
        <s v="ROBERTO EMILIO VERA CORONADO"/>
        <s v="RODOLFO CARLOS GUTIERREZ GACITUA"/>
        <s v="ROTATIVO"/>
        <s v="SERGIO RODRIGUEZ "/>
        <s v="SOFÍA ISIDORA MATUS MORALES"/>
        <s v="VICTOR HUGO POBLETE QUIJADA"/>
        <s v="VIVIANA ANGELICA TOLEDO VILLAMAN"/>
        <s v="YOHANA CONTRERAS BRITO"/>
        <s v="BARBARA CONSTANZA ROJO RAMIREZ"/>
        <s v="MARIO ANDRES VERA ALBORNOZ"/>
        <s v="MARIO VERA ALBORNOZ"/>
        <s v="SERGIO HERIBERTO PEREIRA RIVERA"/>
        <s v="WILSON CORTES B"/>
        <s v="DAVID ESTEBAN PANTOJA BRIONES"/>
        <s v="GERMAN ANDRES TORO ALVAREZ"/>
        <s v="JAVIER NILS MAUREL BORDONES"/>
        <s v="MILTON MANUEL BARRAZA MUNOZ"/>
        <s v="N/A"/>
        <s v="OCTAVIO JACINTO FLORES VARGAS"/>
        <s v="RICARDO ROCO FLORES"/>
        <s v="RODRIGO GONZALEZ CORTES"/>
        <s v="SIN USARIO"/>
        <s v="FABIÁN ALONSO HERRERA PERALTA"/>
        <s v="JUAN LUIS CORNEJO MOYA"/>
        <s v="MATÍAS RAFAEL AGUILAR PEREZ"/>
        <s v="MAX BRIAN MUÑOZ ESPINA"/>
        <s v="MAXELL FABIÁN GONZÁLEZ NORAMBUENA"/>
        <s v="WALTER PATRICIO INOSTROZA FUENZALIDA"/>
        <s v=" ARIEL ENRIQUE CARREÑO ALVAREZ"/>
        <s v="ANA PAULA PEREZ"/>
        <s v="AUTORIDAD VIÑA"/>
        <s v="CARLA ANDREA VILLEGAS BRANT"/>
        <s v="CARLOS ABARVA"/>
        <s v="CAROLINA ALEJANDRA VEGA MELLADO"/>
        <s v="CATHERINE SOLANGE ROJAS MARTINEZ"/>
        <s v="CLAUDIA MUÑOZ"/>
        <s v="COZ 3 METROPOLITANA"/>
        <s v="COZ 6 METROPOLITANA"/>
        <s v="CRISTIAN RENE COLLAO OLIVARES"/>
        <s v="CRISTIAN ROMERO"/>
        <s v="DANIELA VALENCIA"/>
        <s v="FABIAN VELASQUEZ"/>
        <s v="FRANCISCO MARTINEZ"/>
        <s v="FREDEMYG REYES"/>
        <s v="GABRIEL RAMOS"/>
        <s v="GABRIEL VIVANCO"/>
        <s v="ISAAC ROJAS OYARZUN"/>
        <s v="JENNY PEÑAILILLO"/>
        <s v="JORGE ALBERTO  FORNES CASTILLO"/>
        <s v="JORGE ALVARO VIVANCO PAREDES"/>
        <s v="JOSE PEÑA"/>
        <s v="JOSE RODRIGUEZ"/>
        <s v="LAURA RIVERA"/>
        <s v="LEANDRO KASMEL GONZALEZ TURCHAN"/>
        <s v="LUCAS BENJAMIN ARMESTO PRELAZ"/>
        <s v="LUIS GERMAN IBARRA CIFUENTES"/>
        <s v="LUNA BUSTAMANTE"/>
        <s v="MARCOS ANTONIO AMPUERO OJEDA"/>
        <s v="MARIELA SAN MARTIN"/>
        <s v="MATIAS DANTE GALLARDO HORMAZABAL"/>
        <s v="MICHAEL VENEGAS"/>
        <s v="NICOLAS ANDRES MATUS NORAMBUENA"/>
        <s v="NICOLAS MADARIAGA"/>
        <s v="OSCAR PLAZA A"/>
        <s v="PABLO MORALES"/>
        <s v="PAULA ANDREA CADENAS ARAYA"/>
        <s v="PAULINA GUTIERREZ"/>
        <s v="RICARDO SAAVEDRA"/>
        <s v="ROBERTO ALFREDO SANTIS ACEVEDO"/>
        <s v="RODRIGO ANTONIO URZUA MATURANA"/>
        <s v="RUBEN ANTONIO GONZALEZ FICA"/>
        <s v="TANIA ALEJANDRA CATALÁN PÉREZ"/>
        <s v="VALENTINA ORTEGA"/>
        <s v="VALESKA PEREZ"/>
        <s v="VANESSA PAOLA SALINAS MAUREIRA"/>
        <s v="VICTOR HERIBERTO FARIAS PERALTA"/>
        <s v="YEZZER HALIME GUEVARA"/>
        <s v="ANA MERINO DAZA"/>
        <s v="GENESIS CAROLINA MEZA MOYA"/>
        <s v="IRENE GATICA"/>
        <s v="IRENE GATICA "/>
        <s v="MARIA JOSÉ CIFUENTES"/>
        <s v="MIREYA RODRIGUEZ"/>
        <s v="PAMELA PAREDES"/>
        <s v="PAMELA PAREDES "/>
        <s v="PATRICIA ANDREA BELMAR ALARCON"/>
        <s v="ROBERTO PATRICIO PARRA FIGUEROA"/>
        <s v="ROBERTO PATRICIO PARRA FIGUEROA "/>
        <s v="RODRIGO BERMEDO CARRASCO"/>
        <s v="SANDRA RIVAS TORO"/>
        <s v="CRISTIAN PARRA CABRAL"/>
        <s v="IGNACIO CRUZ NAHUELCOI"/>
        <s v="IGNACIO NICOLAS CRUZ NAHUELCOY"/>
        <s v="JONATHAN SAYONI JARA"/>
        <s v="JORGE MANZ "/>
        <s v="JUAN KUNZ "/>
        <s v="NELSON FLORES SAEZ"/>
        <s v="PEDRO MEDEL ANABALON"/>
        <s v="RODRIGO HUCKE"/>
        <s v="CAROLINA LOTINA CORTES "/>
        <s v="LORENA GONZALEZ ROJO"/>
        <s v="MABEL GALLARDO CORTES"/>
        <s v="CARINA ELIZABETH GALLARDO QUIROZ"/>
        <s v="CARLOS ANTONIO ESPINOZA ALVEAR"/>
        <s v="CONSUELO ALEJANDRA SOTO LOPEZ"/>
        <s v="CONSUELO SOTO LÓPEZ "/>
        <s v="DIEGO ALEJANDRO GALLOSO GARCÍA "/>
        <s v="FERNANDO JAVIER DEL CANTO ROJO"/>
        <s v="FRANCISCO ALEXIS GONZÁLEZ BARRERA"/>
        <s v="JORGE HERNAN LLANOS OSSES "/>
        <s v="JOSÉ MIGUEL TÉLLEZ MALDONADO"/>
        <s v="JOSÉ MIGUEL TÉLLEZ MALDONADO "/>
        <s v="JUAN ANDRÉS GONZALES RUBIO"/>
        <s v="JUAN ANDRÉS GONZÁLEZ RUBIO"/>
        <s v="LUIS ALBERTO ASTUDILLO VERGARA"/>
        <s v="LUIS RODRIGO DÍAZ ROJAS"/>
        <s v="MARCELO ANTONIO URRA RIQUELME"/>
        <s v="MARCELO ANTONIO URRA RIQUELME "/>
        <s v="NATALIA TOBAR GONZALEZ "/>
        <s v="NATALIA TOBAR GONZÁLEZ "/>
        <s v="ONAXY ALEXANDER MALAVE FIGUERA"/>
        <s v="PABLO ALEXANDER LOAIZA BEAS"/>
        <s v="PEDRO ALBERTO JARA FLORES"/>
        <s v="RODRIGO ANTONIO QUIROZ CALDERON"/>
        <s v="TOMAS ALEJANDRO PINTO CÁCERES "/>
        <s v="WALDO ENRIQUE SEPÚLVEDA VÁSQUEZ "/>
        <s v="ALEJANDRO BRAYAN TORRICO HIDALGO"/>
        <s v="ANA VERONICA DIAZ CHIA"/>
        <s v="CARLOS ALBERTO AHUMADA MONTERO"/>
        <s v="CARLOS ANDRES GAETE PEREZ "/>
        <s v="CLARISA ESCUDERO LEÓN"/>
        <s v="ERICA DEL CARMEN MARTINEZ JORQUERA"/>
        <s v="FELIPE ANDRES RODRIGUEZ VALDEBENITO"/>
        <s v="HECTOR ALEXIS SUAREZ ESPINOZA"/>
        <s v="HERNAN NEIRA CHACON"/>
        <s v="IVÁN JARA TORRES"/>
        <s v="JAVIER SEBASTIAN ECHEVERRÍA MAMANI"/>
        <s v="JOAQUÍN ADOLFO LOYOLA CABALLERO"/>
        <s v="JORGE ANDRÉS GUTIERREZ VALDERRAMA"/>
        <s v="JOSE ANTONIO VALENCIA PAVEZ"/>
        <s v="JOSE FELIPE GUZMAN SANTANDER"/>
        <s v="JUAN CARLOS MIRANDA PUEBLA"/>
        <s v="JUAN OXA"/>
        <s v="JUAN PEDRO CAIMANQUE ARAYA"/>
        <s v="LORENA MONSALVE"/>
        <s v="LUIS ANTONIO CASTRO VALDES "/>
        <s v="LUIS GERARDO GAJARDO SOLARI"/>
        <s v="MAURICIO SALAZAR SALAZAR"/>
        <s v="MELANIE PAULINA POBLETE ALFARO "/>
        <s v="ORLANDO SAEZ RUBIO"/>
        <s v="PABLO CESAR SALDIAS GOMEZ"/>
        <s v="PAOLA MACHUCA VEGA"/>
        <s v="PERCY CHRISTIAN AVENDAÑO GUTIÉRREZ "/>
        <s v="RICHARD COLLAO"/>
        <s v="ROSA ANDREA LEDEZMA CANDIA"/>
        <s v="ROXANA JORQUERA"/>
        <s v="ROXANA JORQUERA "/>
        <s v="SAMUEL ELIAS MARTINEZ VEGA"/>
        <s v="SARA PEREZ OXA"/>
        <s v="SUY LAN VELOZO CHUN"/>
        <s v="VALESKA CECILIA PEZOA TOLHUYSEN"/>
        <s v="VERONICA PILAR PARRA CAMPOS"/>
        <s v="VIVIAN WILLIAMS NEIRA"/>
        <s v="XIMENA DEL CARMEN OCAMPO CORTEZ"/>
        <s v="YENDRI ELISABETH RAMIREZ "/>
        <s v="YULISSA SANDY TORRICO HIDALGO"/>
        <s v="VIGILANTE_NATALES"/>
        <s v="ALEJANDRA CRISTINA SEVERINO PAREJA"/>
        <s v="CARLA PATRICIA CORNEJO CORNEJO"/>
        <s v="CAROLINA DEL PILAR SOTO BOLARIN"/>
        <s v="DANIELA ANDREA CORTES MALUENDA"/>
        <s v="EDUARDO ANDRÉS NAVARRO DONOSO"/>
        <s v="EJECUTIVOAT_AAG EXT"/>
        <s v="EJECUTIVOAT_AAG EXT "/>
        <s v="FRANCISCO ANTONIO SEPÚLVEDA CARO"/>
        <s v="GUSTAVO ALEJANDRO BRAVO ASTUDILLO"/>
        <s v="GUSTAVO ALEJANDRO BRAVO ASTUDILLO "/>
        <s v="IVÁN FRANCISCO LOVERA BARRERA"/>
        <s v="IVÁN PATRICIO LOVERA BARRERA"/>
        <s v="JOHANN PATRICK RODRÍGUEZ MOYA"/>
        <s v="JONATHAN EDUARDO MUÑOZ NUÑEZ"/>
        <s v="JONATHAN EDUARDO MUÑOZ NÚÑEZ "/>
        <s v="JORGE ANTONIO COVACEVICH AGUILERA"/>
        <s v="OSCAR RODRIGO SERRANO ORTEGA"/>
        <s v="ROSARIO ALEJANDRA ECHEVERRÍA PARDO"/>
        <s v="ROSARIO ANGELICA ECHEVERRÍA PARDO"/>
        <s v="ROSARIO ECHEVERRÍA PARDO"/>
        <s v="YOMAIRA ROCIO TUMBACO LEFIQUEO"/>
        <s v="ABEL ARMANDO VARGAS BORQUEZ"/>
        <s v="CRISTIAN JAVIER PEREZ BRONCHEUR"/>
        <s v="OPERADOR NATALES"/>
        <s v="PATRICIO IVAN GOMEZ VERA"/>
        <s v="SIN USUARIO"/>
        <s v="CARLOS ARRIAGADA REYES"/>
        <s v="CLAUDIO ALBERTO NAVARRO RAMÍREZ"/>
        <s v="EDUARDO PINTO ARANGUIZ"/>
        <s v="EDUARDO PINTO ARANGUIZ "/>
        <s v="HÉCTOR NICOLÁS PARADA MIRANDA"/>
        <s v="MARIO ROBERTO REYES LOBOS"/>
        <s v="PATRICIA ALEJANDRA ALCANTARA ESPINOZA"/>
        <s v="STEFANNY MUÑOZ MUÑOZ"/>
        <s v="TERESA FERNANDA MUÑOZ CASTRO"/>
        <s v="JAVIEA BLANCO LAY SON"/>
        <s v="NINGUNA PEROSNA"/>
        <s v="OSCAR SAN MARTIN AGUIRRE"/>
        <s v="PAULINA HUENCHO HUERTA"/>
        <s v="ROMAN OTEIZA SAEZ"/>
        <s v="VICENTE DE LA PARRA GONZÁLEZ "/>
        <s v="YONATHAN CÁRCAMO AGUILAR"/>
        <s v="ALEXIS ALEJANDRO TORRES DIAZ"/>
        <s v="ALEXIS TAPIA SANTANDER"/>
        <s v="ALEXIS TORRES DIAZ"/>
        <s v="ELIAS JACOB CONTRERAS MERIÑO"/>
        <s v="FERNANDO CORTES VEGA"/>
        <s v="FERNANDO PERES SEGURA"/>
        <s v="LUZ MARINA MAMANI ESCOBAR"/>
        <s v="MAXIMILIANO ADRIAN ALCANTARA IRARRAZABAL"/>
        <s v="MELISSA GUTIÉRREZ FLORES"/>
        <s v="MIGUEL MORALES MEIRA"/>
        <s v="NORVIS SEGUNDO ALFARO MAYA"/>
        <s v="OSCAR NIBALDO ROJAS CORTES"/>
        <s v="OSCAR ROJAS CORTES"/>
        <s v="SEBASTIAN ALFREDO CARVAJAL JOFRE"/>
        <s v="SEBASTIÁN ANTONIO CEURA DONOSO"/>
        <s v="WILSON TABALI"/>
        <s v="ALEJANDRA GONZALES MENDOZA"/>
        <s v="CAROLINA CORTES SEURA"/>
        <s v="CECILIA GODOY CORTES"/>
        <s v="DENISSE GONZALEZ CEPEDA"/>
        <s v="FRANCO BELDRAN"/>
        <s v="MELISSA ALFARO"/>
        <s v="FRANCISCO ANDRES ZULETA ARENAS"/>
        <s v="FRANCISCO NICOLAS AVALOS SILVA"/>
        <s v="FRANKLIN LEONEL MORAGA AVILA"/>
        <s v="FRANYO NICOLAS QUISPE GALEAS"/>
        <s v="GIOVANA ELISABETH HERMOCILLA RIQUELME"/>
        <s v="GINA ANGELICA VIZA GALLEGILLOS"/>
        <s v="GINA ANGELICA VIZA GALLEGILLOS "/>
        <s v="LUIS GUSTAVO CARO MORALES"/>
        <s v="TAMARA NICOLE ARAYA DÁVALOS "/>
        <s v="VERÓNICA DEL CARMEN SOTO HEREDIA"/>
        <s v="VERÓNICA DEL CARMEN SOTO HEREDIA "/>
        <s v="ANIBAL FRANCISCO ATENAS VILCHES"/>
        <s v="ANIBAL FRANCISCO ATENAS VILCHES "/>
        <s v="EILIAMS JAVIER RODRÍGUEZ MENESES"/>
        <s v="EN TERRENO"/>
        <s v="EN TERRENO "/>
        <s v="FABIOLA JULIETTE ACUÑA GARRIDO "/>
        <s v="FERNANDO VALLADARES TRONCOSO"/>
        <s v="GUILLERMO PEREZ ZUÑIGA"/>
        <s v="GUILLERMO PEREZ ZUÑIGA "/>
        <s v="JONATHAN DROGUETTE"/>
        <s v="JOSUE DANIEL ORELLANA AZAGRA"/>
        <s v="JUAN MANUEL LARA MARTINEZ"/>
        <s v="LAURA KARINA ESPINOZA ALVAREZ"/>
        <s v="MARÍA RAQUEL LIZANA MUÑOZ"/>
        <s v="MARÍA RAQUEL LIZANA MUÑOZ "/>
        <s v="MAXIMILIANO PEREZ LATORRE"/>
        <s v="MAXIMILIANO PEREZ LATORRE "/>
        <s v="PAULA PEREIRA PEREIRA "/>
        <s v="SERGIO IGNACIO GONZÁLEZ GUTIERREZ "/>
        <s v="SOLEDAD ANDREA ARCE VALERIO"/>
        <s v="SOLEDAD ANDREA ARCE VALERIO "/>
        <s v="VANNESA DIAS"/>
        <s v="VANNESA DIAS "/>
        <s v="WILLIAMS RODRÍGUEZ MENESES "/>
        <s v=" LUIS SEBASTIAN"/>
        <s v="ADAM PATRICIO CASTILLO SALAS"/>
        <s v="ADELIS VIRGINIA MENDEZ VARGAS"/>
        <s v="ADOLFO ENRIQUE ALVARADO JELDRES"/>
        <s v="ADONIS ARON FUENZALIDA PALACIOS"/>
        <s v="ALEJANDRA ANDREA SOLA STEVENSON"/>
        <s v="ALEJANDRA ROSARIO APARICIO SEPULVEDA"/>
        <s v="ALONSO ANTONIO DE JESUS SALAZAR MARTINEZ"/>
        <s v="ALVARO MALDONADO"/>
        <s v="ANA CECILIA PACHECO GARRIDO"/>
        <s v="ANA MARIA ARIAS ATHANACIU"/>
        <s v="ANA MARIA RODRIGUEZ ORELLANA"/>
        <s v="ANDREA MARISOL BELTRAN FUENTES"/>
        <s v="ANDREA PAZ VIACAVA NAZAR"/>
        <s v="ANGELINA TRAVAGLINI MALDONADO"/>
        <s v="ANITA SOLEDAD RIQUELME MORALES"/>
        <s v="ANTONIO ALEJANDRO CASTILLO PIÑONES"/>
        <s v="ANTONIO ALONSO MORENO GUEVARA"/>
        <s v="ARCELIA OJEDA MERINO"/>
        <s v="BASTIAN AHUMADA TRONCOSO"/>
        <s v="BASTIAN CAMUS DIAZ"/>
        <s v="BASTIAN LEONEL ARREDONDO ACEITUNO"/>
        <s v="BEATRIZ GUERRA GACITUA"/>
        <s v="BENJAMIN TRONCOSO GONZALEZ"/>
        <s v="BENJAMÍN TRONCOSO GONZÁLEZ"/>
        <s v="BENJAMIN VENEGAS RIOS"/>
        <s v="BORIS EDUARDO MIRANDA PEREZ"/>
        <s v="CAMILA BRAVO GAMBOA"/>
        <s v="CAMILA LABBÉ ARIAS"/>
        <s v="CARLA SOLANGE ORTEGA URIBE"/>
        <s v="CARLOS ALBERTO MORA BARRERA"/>
        <s v="CARLOS ALBERTO MORA BARRERA "/>
        <s v="CARLOS EDUARDO ARCE OLAVARRIA"/>
        <s v="CARLOS EDUARDO ARCE OLAVARRÍA"/>
        <s v="CARLOS ENRIQUE SEVERINO PIZARRO"/>
        <s v="CARLOS FELIPE MORA CONTRERAS"/>
        <s v="CARLOS FERNANDO SANCHEZ SEPULVEDA"/>
        <s v="CARLOS FERNANDO SÁNCHEZ SEPÚLVEDA"/>
        <s v="CARLOS GONZALEZ ZELADA"/>
        <s v="CARLOS MARCELO QUEZADA SOTO"/>
        <s v="CARLOS MORA BARRERA"/>
        <s v="CARLOS ZUÑIGA AGUIRRE"/>
        <s v="CARMEN GLORIA QUIJADA LEIVA"/>
        <s v="CAROLINA ALEJANDRA GUARDERA ORTEGA"/>
        <s v="CAROLINA ANDREA RIVAS CADIZ"/>
        <s v="CAROLINA DEL PILAR MEJIAS CARABANTES"/>
        <s v="CAROLINA GONZALEZ LEON"/>
        <s v="CAROLINA LEON CORREA"/>
        <s v="CAROLINA MONTOYA CEBALLOS"/>
        <s v="CAROLINA RIVAS CADIZ"/>
        <s v="CATALINA CATALDO SANTIVAÑEZ"/>
        <s v="CATHERINA PAOLA TRINCADO MONDACA"/>
        <s v="CECILIA ANDREA OSORIO SANTIS"/>
        <s v="CECILIA ANDREA REYES BARAONA"/>
        <s v="CECILIA NORAMBUENA"/>
        <s v="CECILIA NORAMBUENA CALDERON"/>
        <s v="CESAR ANTONIO OYARZUN MUÑOZ"/>
        <s v="CESAR ANTONIO OYARZUN MUÑOZ EXT"/>
        <s v="CESAR MAURICIO CONCHA INOSTROZA"/>
        <s v="CESAR MIRA SAEZ"/>
        <s v="CHANG FA CHUANG"/>
        <s v="CHENGZU LIU"/>
        <s v="CHRISTIAN FRANCISCO OLAVE TORRES"/>
        <s v="CHRISTJAND ASTUYA VILLALON"/>
        <s v="CHRISTJAND JAYSON ASTUYA VILLALON"/>
        <s v="CHRISTOPHER ANDRES FIGUEROA POBLETE"/>
        <s v="CHUNG HSIEH CHUANG"/>
        <s v="CHUNG-HSIEH CHUANG"/>
        <s v="CINTHIA IBACACHE ALVAREZ"/>
        <s v="CLAUDIA ANDREA OBREGON MALDONADO"/>
        <s v="CLAUDIA ESCALONA CARRASCO"/>
        <s v="CLAUDIA NICOLE CARRIEL NARANJO"/>
        <s v="CLAUDIA XIMENA CARCAMO MANSILLA"/>
        <s v="CLAUDIO ALBERTO RODRÍGUEZ MADARIAGA"/>
        <s v="CLAUDIO ALEX ESCALONA MIRANDA"/>
        <s v="CLAUDIO ANDRES GUTIERREZ"/>
        <s v="CLAUDIO ANDRES VALDIVIA STEEL"/>
        <s v="CLAUDIO ENRIQUE METAYER GUERRERO"/>
        <s v="CLAUDIO ESCALONA MIRANDA"/>
        <s v="CLAUDIO JAVIER LEYTON JOPIA"/>
        <s v="CLAUDIO METAYER GUERRERO"/>
        <s v="CLAUDIO MUÑOZ FUENTES"/>
        <s v="CLAUDIO RODRIGUEZ MADARIAGA"/>
        <s v="CLAUDIO VALDIVIA STEEL"/>
        <s v="CONSTANZA APABLAZA"/>
        <s v="CONSTANZA CAMUS GONZALEZ EXT"/>
        <s v="CONSTANZA PAZ APABLAZA LORCA"/>
        <s v="CRISTIAN ANDRES CHAMORRO PARDO"/>
        <s v="CRISTIAN ANDRÉS MUENA "/>
        <s v="CRISTIAN ANDRES MUENA CARVAJAL"/>
        <s v="CRISTIAN ANDRÉS MUENA CARVAJAL "/>
        <s v="CRISTIAN ANTONIO ARENAS BRAVO"/>
        <s v="CRISTIAN CASTRO GALVEZ"/>
        <s v="CRISTIAN HORMAZABAL HORMAZABAL"/>
        <s v="CRISTIAN PATRICIO TORRES FIGUEROA"/>
        <s v="CRISTIAN PINO GUITRIOT"/>
        <s v="CRISTIAN ROJAS BAHAMONDES EXT"/>
        <s v="DANIEL ALEJANDRO SOTO ALQUINTA"/>
        <s v="DANIEL ANTONIO FREDES ROSALES"/>
        <s v="DANIEL ARMANDO ACEVEDO ALVAREZ"/>
        <s v="DANIEL SOTO ALQUINTA"/>
        <s v="DANIELA FERNANDA RODRIGUEZ VIZCARRA"/>
        <s v="DANIELLA MARIA MARTINEZ VERA"/>
        <s v="DARÍO ADRIÁN YÁÑEZ BOVET EXT"/>
        <s v="DAVID ESTEBAN FUENTES CONTARDO"/>
        <s v="DAVID QUINTANA LEYTON"/>
        <s v="DENISSE BROCHON HUNT"/>
        <s v="DIEGO ANCAVIL CARRASCO"/>
        <s v="DIEGO ANDRES BERNAL BELTRAN "/>
        <s v="DIEGO ANDRES SERRANO FERNANDEZ"/>
        <s v="DIEGO BUSTOS MUÑOZ"/>
        <s v="DIEGO SERRANO FERNANDEZ"/>
        <s v="EDGARDO ALBERTO CID CRISOSTO"/>
        <s v="EDUARDO ALBERTO PALOMINO GARCIA"/>
        <s v="EDUARDO ANTONIO SANTANDER PINO"/>
        <s v="EDUARDO ELISEO ARIAS SOLÍS"/>
        <s v="EDUARDO GUERRA BAHAMONDES"/>
        <s v="ELBA MONDACA JORQUERA"/>
        <s v="ELIAS MARINKOVIC JORQUERA"/>
        <s v="ELIECER PALMA TOLEDO"/>
        <s v="ELIZABETH ABIGAIL ESTER ARAVENA LOPEZ"/>
        <s v="ELIZABETH CATRILEO HUERAMAN"/>
        <s v="ELIZABETH DE LOURDES ORELLANA FUENTES"/>
        <s v="ELIZABETH GODOY LINARES"/>
        <s v="ELIZABETH LORENA CATRILEO HUERAMAN"/>
        <s v="ELIZABETH ORELLANA FUENTES"/>
        <s v="ENRIQUE ABRAHAM ARAVENA CIFUENTES"/>
        <s v="ENRIQUE ARAVENA CIFUENTES"/>
        <s v="ERICA ESTELA FIGUEROA CORDOVA"/>
        <s v="ERICA MARTINEZ JORQUERA"/>
        <s v="ERIKA ESTELA FIGUEROA CORDOVA"/>
        <s v="ERNESTO JAVIER PEÑAFIEL MORGAN"/>
        <s v="ESTEBAN ALARCON BERNAL"/>
        <s v="ESTEBAN GENARO GIROLAMO PESCE SANCHEZ"/>
        <s v="ESTEBAN GENARO GIROLAMO PESCE SANCHEZ "/>
        <s v="ESTEBAN GIROLAMO PESCE SANCHEZ"/>
        <s v="ESTEBAN GIROLAMO PESCE SÁNCHEZ"/>
        <s v="ESTEBAN IGNACIO VASQUEZ DONAIRE EXT"/>
        <s v="ETEBAN VASQUEZ DONAIRE"/>
        <s v="EVELYN BIANCA RODRIGUEZ BECERRA"/>
        <s v="EVELYN MAGDALENA CRUZ VASQUEZ"/>
        <s v="FABIOLA ALEJANDRA DUARTE MORALES"/>
        <s v="FABIOLA GONZALEZ BUSTAMANTE"/>
        <s v="FELIPE ALFONSO LÓPEZ RANNOU"/>
        <s v="FELIPE GONZALEZ MENA"/>
        <s v="FELIPE LOPEZ RANNOU"/>
        <s v="FELIPE MANUEL GONZALEZ MENA"/>
        <s v="FELIX VARGAS OSSES"/>
        <s v="FERNANDO ANDRES MADRID CASTILLO"/>
        <s v="FERNANDO JAVIER VALDES SALAZAR"/>
        <s v="FERNANDO MADRID CASTILLO"/>
        <s v="FERNANDO PATRICIO SANHUEZA FERRADA"/>
        <s v="FERNANDO SALDAÑA RIOS"/>
        <s v="FERNANDO SANHUEZA"/>
        <s v="FERNANDO VALDES SALAZAR"/>
        <s v="FRANCISCA ADRIANA FREDES ARAYA"/>
        <s v="FRANCISCA FREDES ARAYA"/>
        <s v="FRANCISCO ANDRES HERNANDEZ CARROZA"/>
        <s v="FRANCISCO ESTRADA ACEVEDO"/>
        <s v="FRANCISCO GALLEGOS"/>
        <s v="FRANCISCO GUZMAN CONTRERAS"/>
        <s v="FRANCISCO JAVIER FIGUEROA VALDES"/>
        <s v="FRANCISCO JAVIER GONZALEZ CAMPOS"/>
        <s v="FRANCISCO JAVIER PAREDES CARDENAS"/>
        <s v="FRANCISCO JOSE GALLEGOS GONZALEZ"/>
        <s v="FRANCISCO RAMON GUZMAN CONTRERAS"/>
        <s v="FRANCISCO VIDAL FLORES"/>
        <s v="FRANCO ANTONIO ARMIJO BASCHIERI"/>
        <s v="FREDDY RAMON PEREZ PAREDES"/>
        <s v="GABRIEL FRANCISCO MAREK DEL VALLE"/>
        <s v="GABRIEL FRANCISCO MAREK DELVALLE"/>
        <s v="GABRIEL MARK DEL VALLE"/>
        <s v="GABRIELA ARIADNE ALBORNOZ ORTIZ"/>
        <s v="GABRIELA MAGDALENA MENESES BASTARDO"/>
        <s v="GERALDINE ESCALANTE URRUTIA"/>
        <s v="GERALDINE VALENTINA ESCALANTE URRUTIA"/>
        <s v="GERMÁN ANDRÉS SOLANO ARAVENA"/>
        <s v="GERMAN ANDRES SPULER"/>
        <s v="GIBRAN GUERRA MAHMOUD"/>
        <s v="GIOVANNA ELIZABETH HERMOSILLA RIQUELME (COPIAPO)"/>
        <s v="GIOVANNI GALLEGUILLOS"/>
        <s v="GLADYS CARCAMO"/>
        <s v="GLADYS ESTER GUZMAN TAUCAN"/>
        <s v="GLADYS SOLEDAD AROS LEAL"/>
        <s v="GLADYS SUSANA CARCAMO ALARCON"/>
        <s v="GLORIA LISSETTE ORTIZ NAVARRO"/>
        <s v="GLORIA ORTIZ NAVARRO"/>
        <s v="GONZALO ALEJANDRO MAUREIRA ORTEGA"/>
        <s v="GONZALO CAMPOS OSORIO"/>
        <s v="GONZALO CARRASCO SALINAS"/>
        <s v="GONZALO CHAVEZ OLMOS"/>
        <s v="GONZALO DIAZ IBAÑEZ"/>
        <s v="GONZALO ENRIQUE CHAVEZ OLMOS"/>
        <s v="GONZALO ENRIQUE CHÁVEZ OLMOS"/>
        <s v="GREGORY ROJAS JARA"/>
        <s v="GUIDO ANTONIO NEUBAUER NAVARRETE"/>
        <s v="GUILLERMO ALEJANDRO CACERES NUÑEZ"/>
        <s v="GUILLERMO ALEX CAMPOS FAUNDEZ"/>
        <s v="GUILLERMO AYANCA GALLARDO"/>
        <s v="GUILLERMO CACERES NUÑEZ"/>
        <s v="GUILLERMO DE JESUS SOTO ALARCON"/>
        <s v="GUILLERMO SOTO ALARCON"/>
        <s v="HECTOR ANDRES HERRERA ESPINOZA"/>
        <s v="HECTOR BARRIA MUÑOZ"/>
        <s v="HECTOR HERRERA ESPINOZA (SANTIAGO)"/>
        <s v="HECTOR IGNACIO BARRIA MUÑOZ"/>
        <s v="HECTOR IVÁN CARRIZO BONILLA (SANTIAGO)"/>
        <s v="HECTOR MENARES ESPINOZA"/>
        <s v="HECTOR OPAZO VELOZO"/>
        <s v="HEINZ KOLLMANN"/>
        <s v="HERMAN PATRICIO BLANCO ORTIZ"/>
        <s v="HERNAN PATRICIO BLANCO ORTIZ"/>
        <s v="HERNÁN RODRIGO GÁLVEZ MÉNDEZ"/>
        <s v="ISABEL DEL CARMEN RIQUELME FARIAS"/>
        <s v="IVAN MAYORGA"/>
        <s v="IVAN SEPULVEDA VASQUEZ"/>
        <s v="JAIME ANDRES MADRID DIAZ"/>
        <s v="JAVIER ANDRES CRUCES SEGUEL"/>
        <s v="JAVIER LEON MANSILLA"/>
        <s v="JAVIER SANTORO ARANCIBIA"/>
        <s v="JAVIERA AMANDA CARVALLO CONCHA"/>
        <s v="JAVIERA CARVALLO CONCHA"/>
        <s v="JAVIERA CONSTANZA SANCHEZ STIVEN"/>
        <s v="JAVIERA VALENCIA ZAMORANO"/>
        <s v="JESSICA ANGÉLICA CONTRERAS CAMPILLAY"/>
        <s v="JESSICA OLGA MONTECINOS BADILLA"/>
        <s v="JESSICA PEREZ IBARRA"/>
        <s v="JIAYAO QI"/>
        <s v="JIMMY RICHARD TRUJILLO ORTIZ"/>
        <s v="JOAQUIN ANDRES GAETE TORRES"/>
        <s v="JOAQUÍN ANDRÉS LEÓN RAMOS"/>
        <s v="JOAQUIN CERNA DIAZ"/>
        <s v="JOAQUIN IGNACIO CERNA DIAZ"/>
        <s v="JOAQUIN LEON LEON"/>
        <s v="JOAQUIN PARRA CUELLO"/>
        <s v="JOCELYN ANDREA CASTRO RIVERA"/>
        <s v="JOHANNY ESPINOZA VILLALOBOS"/>
        <s v="JONATHAN FRANCISCO INZUNZA GAVILAN"/>
        <s v="JONNATHAN DIAZ ZAA"/>
        <s v="JORGE ALBERTO DIAZ CABRE"/>
        <s v="JORGE ANDRES GUAJARDO CANIUMAN"/>
        <s v="JORGE ANDRÉS GUAJARDO CANIUMAN"/>
        <s v="JORGE ANDRES MUÑOZ SEPULVEDA"/>
        <s v="JORGE CASTAÑEDA MENESES"/>
        <s v="JORGE GUAJARDO CANIUMAN"/>
        <s v="JORGE LUIS CARRASCO FERNANDEZ"/>
        <s v="JORGE LUIS WALLIS COOPER"/>
        <s v="JORGE MUÑOZ SEPULVEDA"/>
        <s v="JOSE IGNACIO SEMINARIO CASTELBLANCO"/>
        <s v="JOSE MANUEL ORTEGA ABURTO"/>
        <s v="JOSE MANUEL RENGIFFO"/>
        <s v="JOSE MANUEL VERGARA ARCIERI"/>
        <s v="JOSE MIGUEL GOMEZ VERA"/>
        <s v="JOSE VERGARA ARCIERI"/>
        <s v="JUAN EDUARDO RABELLO RODRIGUEZ"/>
        <s v="JUAN EDUARDO RABELLO RODRÍGUEZ "/>
        <s v="JUAN ESTEBAN MOLINA CESPEDES"/>
        <s v="JUAN ESTEBAN MOLINA CÉSPEDES"/>
        <s v="JUAN FRANCISCO ESTRADA ACEVEDO"/>
        <s v="JUAN PABLO CONCHA ARIAS"/>
        <s v="JUAN PABLO JELDRES SALINAS"/>
        <s v="JUAN PABLO SOLORZA KOJAKOVIC"/>
        <s v="JUAN RABELLO"/>
        <s v="JUAN RODRIGO MUÑOZ SOBREVIA"/>
        <s v="JUAN SEBASTIAN GALVEZ REYES"/>
        <s v="JULIO ENRIQUE ARAYA VILLANUEVA"/>
        <s v="JULIO MORALES DUFFAU"/>
        <s v="KAREN NATHALIA PAVEZ FUENTES"/>
        <s v="KAREN PAOLA CARVAJAL LABARCA"/>
        <s v="KARIN ANGELICA VALENZUELA FUENZALIDA"/>
        <s v="KARINA ALEJANDRA RUBIO FUENTES"/>
        <s v="KARINA ROXANA LOPEZ VALDIVIA"/>
        <s v="KARINA RUBIO FUENTES"/>
        <s v="KARINA ROXANA RIQUELME NUÑEZ"/>
        <s v="KATHERINE VARAS JARA"/>
        <s v="LAURA D'ORAZIO CORDOVA"/>
        <s v="LEANDRO SALAS ALVARADO"/>
        <s v="LEIDY CAROLINA ALVARADO CONTRERAS"/>
        <s v="LEONARDO JORQUERA OROSTICA"/>
        <s v="LORENA LUCILA MONTECINOS QUEZADA"/>
        <s v="LUIS ANDRES RECABAL CARIPAN"/>
        <s v="LUIS ANTONIO ARAYA SILVA"/>
        <s v="LUIS ARIAS MOLL"/>
        <s v="LUIS BRISEÑO BRAVO"/>
        <s v="LUIS CÁCERES ESPINOZA"/>
        <s v="LUIS GARCIA CARTES"/>
        <s v="LUIS OCTAVIO BRICEÑO BRAVO"/>
        <s v="LUIS RECABAL CARIPAN"/>
        <s v="LUIS RODRIGO ARIAS MOLL"/>
        <s v="LUIS SEBASTIAN BRAND JOUSTRA"/>
        <s v="LUIS TAPIA NAVARRETE"/>
        <s v="LUIS VIDAL ARRIAGADA"/>
        <s v="MACARENA ALEJANDRA SEPULVEDA SILVA"/>
        <s v="MACARENA SEPÚLVEDA SILVA"/>
        <s v="MANUEL ALEJANDRO CARRASCO RODRIGUEZ"/>
        <s v="MANUEL ALEJANDRO MACHUCA ALARCON"/>
        <s v="MANUEL ALEJANDRO MACHUCA ALARCÓN"/>
        <s v="MANUEL IGNACIO ROCO CASTILLO"/>
        <s v="MANUEL LEON ORMAZABAL"/>
        <s v="MANUEL NICOLAS SEPULVEDA JAMETT"/>
        <s v="MANUEL SEPULVEDA JAMETT"/>
        <s v="MARCELO BRAVO SEPULVEDA"/>
        <s v="MARCELO EDUARDO BRAVO SEPULVEDA"/>
        <s v="MARCELO MAC-INNES MUÑOZ"/>
        <s v="MARCELO QUEZADA SOTO"/>
        <s v="MARCIA LORENA AHUMADA ARIS"/>
        <s v="MARCO ANTONIO SAEZ VARGAS"/>
        <s v="MARCOS ESTEBAN GONZALEZ SALINAS"/>
        <s v="MARCOS FABRISIO SANDOVAL IRRIBARRA"/>
        <s v="MARCOS GONZALEZ SALINAS"/>
        <s v="MARCOS SAEZ VARGAS"/>
        <s v="MARCOS SANDOVAL IRIBARRA"/>
        <s v="MARGARITA DEL CARMEN ROJAS PARADA"/>
        <s v="MARGARITA ROJAS PARADA"/>
        <s v="MARIA ABARCA RAMIREZ"/>
        <s v="MARIA ANTONIETA BUSTAMANTE"/>
        <s v="MARIA ANTONIETA BUSTAMANTE RIQUELME"/>
        <s v="MARIA BERNARDA ABARCA RAMIREZ"/>
        <s v="MARIA CRISTINA ALVAREZ DIAZ"/>
        <s v="MARIA ELENA GAETE AVILA"/>
        <s v="MARIA ELIANA MENDEZ ARAVENA"/>
        <s v="MARIA ELIZABETH LEON SANCHEZ"/>
        <s v="MARIA EUGENIA CID"/>
        <s v="MARIA EUGENIA SILVA BLANCO"/>
        <s v="MARIA FERNANDA SALAS MORENO"/>
        <s v="MARIA FRANCISCA GORMAZ AVENDAÑO"/>
        <s v="MARIA ISABEL GROGG"/>
        <s v="MARIA ISABEL GROGG MORALES"/>
        <s v="MARIA PAZ NAVARRETE VELASQUEZ"/>
        <s v="MARIA TERESA VERGARA ABURTO"/>
        <s v="MARIANO MORALES"/>
        <s v="MARIANO ROBERTO MORALES FERRADA"/>
        <s v="MARICELA VILLANUEVA CASTILLO"/>
        <s v="MARIO ALBERTO ALVARADO CARCAMO"/>
        <s v="MARIO ALVARADO"/>
        <s v="MARIO ANAIZ SANHUEZA"/>
        <s v="MARIO ANDRÉS ANAIZ SANHUEZA"/>
        <s v="MARIO BORQUEZ ROSAS"/>
        <s v="MARIO CATALDO SEVERINO"/>
        <s v="MARIO JAVIER BORQUEZ ROSAS"/>
        <s v="MARIO LUIS GALLO PEÑALOZA"/>
        <s v="MARISOL DEL CARMEN CONCHA ILLANES"/>
        <s v="MARITZA JAQUELINE BUSTOS PAREDES"/>
        <s v="MARITZA PAULINA SERRANO INOSTROZA"/>
        <s v="MARITZA SANTIBAÑEZ ENCINA"/>
        <s v="MATIAS EDUARDO ARACENA TOLEDO"/>
        <s v="MATIAS IGNACIO SEBASTIAN ORTIZ SANTOS"/>
        <s v="MATIAS JUAN HEPP VALENZUELA"/>
        <s v="MATIAS ORTIZ SANTOS"/>
        <s v="MAURICIO CAMPUSANO"/>
        <s v="MAURICIO ESTEBAN OLIVARES BASÁEZ"/>
        <s v="MAURICIO SALGADO MATAMALA"/>
        <s v="MENGXUAN LIU"/>
        <s v="MERCEDES JAIME GUERRA"/>
        <s v="MICHEL MATHEU ITE"/>
        <s v="MIGUEL ALVAREZ BARAHONA"/>
        <s v="MIGUEL ÁNGEL ÁLVAREZ BARAHONA"/>
        <s v="MIGUEL ANGEL VASQUEZ NAVARRETE"/>
        <s v="MIGUEL ENRIQUE CASTILLO QUEZADA"/>
        <s v="MIGUEL VASQUEZ NAVARRETE"/>
        <s v="MILTON HUILIPAN MELIN"/>
        <s v="MILTON LEONARDO HUILIPAN MELIN"/>
        <s v="MOISES MOYA GARIAZZO"/>
        <s v="NATHALY JAVIERA OLMOS CARVAJAL"/>
        <s v="NECTOR CLAUDIO SOTO MENESES"/>
        <s v="NELSON ANTILLANCA ESPINA"/>
        <s v="NELSON GASTON ANTILLANCA ESPINA"/>
        <s v="NICOLAS ALBERTO GUTIERREZ ZEPEDA"/>
        <s v="NICOLÁS CRISTÓBAL VIDAL PÉREZ"/>
        <s v="NICOLAS GORRIÑO CASTAÑEDA"/>
        <s v="NICOLÁS GUTIERREZ ZEPEDA"/>
        <s v="NICOLE BRULL ANEMTO"/>
        <s v="NO DISPONIBLE"/>
        <s v="OLYMPIA MOYA FERNANDEZ"/>
        <s v="OSCAR SEBASTIAN SAN MARTIN AGUIRRE"/>
        <s v="PABLO ANDRES LEONIDAS MORALES CANDIA"/>
        <s v="PABLO ANDRES PINO PINO"/>
        <s v="PABLO ANDRES SALINAS VILLALON"/>
        <s v="PABLO ANDRÉS SALINAS VILLALON"/>
        <s v="PABLO ANDRES SECCIA ARRIAZA"/>
        <s v="PABLO ANDRÉS SECCIA ARRIAZA"/>
        <s v="PABLO CESAR GARRIDO CARRASCO"/>
        <s v="PABLO CESAR RAMIREZ ARENA"/>
        <s v="PABLO PINO PINO"/>
        <s v="PABLO SALINAS VILLALÓN"/>
        <s v="PABLO SECCIA ARRIAZA"/>
        <s v="PAMELA ALEJANDRA CAIGUAN COÑAPI"/>
        <s v="PAMELA CARDENAS"/>
        <s v="PAMELA VALDIVIA CONCHA"/>
        <s v="PAMELA VERONICA RAMIREZ ANABALON"/>
        <s v="PAMELA VERÓNICA RAMÍREZ ANABALON"/>
        <s v="PAOLA JESSICA WALKER FLORES"/>
        <s v="PATRICIO JARED VASQUEZ AYALA"/>
        <s v="PAULA ANDREA GONZALEZ PALACIOS"/>
        <s v="PAULA PEREZ CACERES"/>
        <s v="PAULINA DEL CARMEN GONZALEZ AEDO"/>
        <s v="PAULO AVILA"/>
        <s v="PEDRO CORDOVA GALVEZ"/>
        <s v="PEDRO JULIO VARGAS ABURTO"/>
        <s v="PEDRO LUIS CORDOVA GALVEZ"/>
        <s v="PEDRO MATHEU ITE"/>
        <s v="PEDRO PABLO FUENTEALBA MILANCA"/>
        <s v="PEDRO VARGAS ABURTO"/>
        <s v="PERCIDA MAGDALENA TAPIA PALTA"/>
        <s v="PILAR ANDREA RIVAS ESCOBAR"/>
        <s v="QI JIAYAO"/>
        <s v="RICARDO ALEJANDRO WALKER SAAVEDRA"/>
        <s v="RICARDO ANTONIO UTRERAS ESTRELLA"/>
        <s v="RICHARD CESPEDES MORI"/>
        <s v="ROBERT MICHAEL SILVA MIRANDA"/>
        <s v="ROBERTO CARLOS DOMÍNGUEZ MORÁN"/>
        <s v="RODRIGO ALEJANDRO CONSTANZO ZUÑIGA"/>
        <s v="RODRIGO ALEJANDRO MORENO TILLERIA"/>
        <s v="RODRIGO ANDRES ALVARELLOS RODRIGUEZ"/>
        <s v="RODRIGO MAURICIO PARRAGUEZ CORDOVA"/>
        <s v="RODRIGO PARRAGUEZ CORDOVA"/>
        <s v="ROGELIO ENRIQUE VIELMA GUZMAN"/>
        <s v="ROGELIO VIELMA"/>
        <s v="ROMINA ANDREA SAPIAINS IBACACHE"/>
        <s v="RONALD ERICK FERNANDEZ TAPIA"/>
        <s v="RONALD FERNANDEZ TAPIA"/>
        <s v="RONNY ALEXIS TAPIA UGALDE"/>
        <s v="ROSA LINA TAPIA MONTIEL"/>
        <s v="ROSSANA ANDREA AMESTICA RETAMAL"/>
        <s v="ROSSANA ELIZABETH CAULLÁN TAPIA"/>
        <s v="RUBEN ANGEL GUZMAN GORMAZ"/>
        <s v="RUTH HUANCA MAMANI"/>
        <s v="SANDRA TELMA CORTES ULLOA"/>
        <s v="SANDRO FABIAN RAMIREZ ZAPATA"/>
        <s v="SEBASTIAN ANDRES RETAMALES HERRERA"/>
        <s v="SEBASTIAN CARVAJAL CABALLERO"/>
        <s v="SEBASTIÁN DAVID ECHEVERRIA FLORES"/>
        <s v="SERGIO ANDRES FLORES OLIVARES"/>
        <s v="SOFIA AGUILAR ALDUNATE"/>
        <s v="SOLEDAD AROS LEAL"/>
        <s v="SUSAN KARINA ROJAS ROJAS"/>
        <s v="SUSANA ESTER MARQUEZ GONZALEZ"/>
        <s v="SUSANA RIVERA RUBIO"/>
        <s v="SUSANA SAMIRAH GARCIA LEYGONIER"/>
        <s v="TANYA MOYA LOBOS"/>
        <s v="TERESA DE JESUS PEREZ VIDAL"/>
        <s v="THOMAS ALEXANDER WORMULL IBARRA"/>
        <s v="TOMÁS LUIS SAGREDO SANTIBAÑEZ"/>
        <s v="URSULA SOLANGE MELLA ESPINOZA"/>
        <s v="VALERIA DEL CARMEN GALAZ ARAYA"/>
        <s v="VALERIA DEL ROCIO OLIVOS VALENZUELA"/>
        <s v="VALERIA NOVOA MORENO"/>
        <s v="VALESKA ANDREA MARILAF MANQUI"/>
        <s v="VERÓNICA CONSTANZA DEL REAL MUÑOZ"/>
        <s v="VICENTE VERGARA UNJIDOS"/>
        <s v="VICTOR ALEJANDRO PINO SALAZAR"/>
        <s v="VÍCTOR ALFONSO GUTIERREZ GONZALEZ"/>
        <s v="VICTOR GUTIERREZ GONZALEZ"/>
        <s v="VICTOR HUGO RUIZ FICA"/>
        <s v="VICTOR MANUEL QUEZADA VALENZUELA"/>
        <s v="VICTOR RUIZ FICA"/>
        <s v="VICTORIA GONZALEZ RIVERA"/>
        <s v="VICTORIA VALERIA VARELA"/>
        <s v="VIOLETA RANGEL PEREZ"/>
        <s v="XIMENA ALEJANDRA ARAYA RAMIREZ"/>
        <s v="XIMENA DEL CARMEN SOTO FUENTES"/>
        <s v="XIMENA SANTOS RAIN"/>
        <s v="XULONG TAN"/>
        <s v="YANIRA RAQUEL MANRIQUEZ MORANDI"/>
        <s v="YENERI ALEJANDRA INOSTROZA CELPA"/>
        <s v="YOSELYNE ANDREA CASTRO RIVERA"/>
        <s v="ZIFEI HAO"/>
        <s v="ZUNILDA GATICA"/>
        <s v="GABRIELA ALBORNOZ ORTIZ"/>
        <s v="GABRIELA MELILLAN QUILAQUEO"/>
        <s v="GENESIS POBLETE CERDA"/>
        <s v="HECTOR ARELLANO RETAMAL"/>
        <s v="IGNACIO JAVIER CROCCO ROMERO"/>
        <s v="ALEXIS SERGIO CARRASCO MORENO"/>
        <s v="FELIPE ALEJANDRO SANDOVAL RAMÍREZ "/>
        <s v="JONATHAN ANDRÉS JORQUERA TAPIA"/>
        <s v="LUIS ALBERTO MUÑOZ SEPÚLVEDA "/>
        <s v="MIGUEL ÁNGEL HERRERA CASANOVA"/>
        <s v="PAMELA ANDREA FARÍAS GUAJARDO"/>
        <s v="YANET DEL CARMEN CONTRERAS AEDO"/>
        <s v="AGUEDA VISNJA CARVAJAL ALMONACID"/>
        <s v="ANA MARIA MEDRANO FERREIRA"/>
        <s v="BENJAMIN ANGEL CONDORE ROJAS"/>
        <s v="NANCY MERY SAN MARTIN CORDOBA"/>
        <s v="NELLY TERESA CRUZ CRUZ"/>
        <s v="RAUL TOMAS DONOSO VERGARA"/>
        <s v="YERKO JAVIER TORRES ARAYA"/>
        <s v="ANDREA BLAKE RODRIGES"/>
        <s v="JAVIERA ESCALANTE"/>
        <s v="JAVIERA ISABEL ESCALANTE ORTIZ"/>
        <s v="MARIA PAZ SILVA"/>
        <s v="NICOLAS TAPIA TAPIA"/>
        <s v="PALOMA POLANCO"/>
        <s v="PAULINA ACUÑA"/>
        <s v="CECILIA BEATRIZ OLIVARES ULLOA "/>
        <s v="CHRISTIAN JOSÉ ALFONSO ARAYA AGUAYO "/>
        <s v="CLAUDIA VALESKA CATALÁN MOLINA "/>
        <s v="CLAUDIA VANESA FERNÁNDEZ REYES "/>
        <s v="FAVIOLA ANDREA GARCÉS HERNÁNDEZ"/>
        <s v="MARCELA NICOLE CANDIA BETANCOURT"/>
        <s v="MARIA ELENA BECERRA CORNEJO "/>
        <s v="MARÍA JOSÉ AMIGO GARCÍA "/>
        <s v="AGUSTÍN IGNACIO ESPINOZA DÍAZ"/>
        <s v="ALEJANDRA ANDRTEA POBLETE SALAZAR"/>
        <s v="ALEX MAURICIO LOBOS MUÑOZ"/>
        <s v="ANDRÉS EDUARDO LEONEL ZAPATA "/>
        <s v="ANGEL ANDRES RODRIGUEZ DIAZ"/>
        <s v="ANGÉLICA ANDREA LOYOLA IRRIBARRA"/>
        <s v="ANGELO NICOLAS NOVOA MENDOZA"/>
        <s v="ARMANDO ENRIQUE NAHUELPI CANIU "/>
        <s v="CARLA VIVIANA QUIJADA ORELLANA"/>
        <s v="CAROLINA SOFIA VALDÉS BALDERRAMA"/>
        <s v="CATALINA MONSERRATT OPAZO ROMERO"/>
        <s v="CLAUDIO RODRIGO PÉREZ MUÑOZ"/>
        <s v="CRISTOBAL IGNACIO GONZALEZ AGUILERA"/>
        <s v="DANIEL EDGARDO DURAN TORRES"/>
        <s v="DANIELA KARINA DELGADO CARTES"/>
        <s v="DANILO EDUARDO ARROYO TRONCOSO"/>
        <s v="DANILO ERNESTO CARDENAS SEPÚLVEDA"/>
        <s v="DIEGO ALEXIS VALENZUELA ALTAMIRANO "/>
        <s v="EDUARDO ANDRÉS SAN MARTÍN CÁRDENAS"/>
        <s v="ELIEL EMANUEL MORAGA JARA"/>
        <s v="ERIC NICOLAS NOVA PEREZ"/>
        <s v="ERIC NICOLÁS NOVA PEREZ"/>
        <s v="ERIC NICOLÁS NOVA PEREZ "/>
        <s v="ERWIN EDUARDO SANDOVAL JIMENEZ"/>
        <s v="ESTEBAN DEMETRIO SALAZAR ROJAS"/>
        <s v="ESTEBAN DEMETRIO SALAZAR ROJAS "/>
        <s v="FABIAN ENRIQUE CARTES CONTRERAS"/>
        <s v="FELIPE EDUARDO ALVIAL HEIN"/>
        <s v="FELIPE IGNACIO SAVANESES MIRANDA"/>
        <s v="FERNANDO ALBERTO FIGUEROA RIVERA"/>
        <s v="FERNANDO ALBERTO FIGUEROA RIVERA "/>
        <s v="GABRIEL ALEJANDRO OLIVEROS WEDEL "/>
        <s v="GABRIEL AUGUSTO LOZANO NOVA"/>
        <s v="GABRIEL AUGUSTO LOZANO NOVA "/>
        <s v="GERARDO ALEXIS NIETO SILVA"/>
        <s v="HERNAN ANDRÉS OPAZO GARCÍA "/>
        <s v="HUGO EDUARDO ALARCÓN SILVA "/>
        <s v="IAN BRUCCE CASTRO MELLADO"/>
        <s v="IGNACIA GABRIELA CABRERA MENDOZA "/>
        <s v="IGNACIO ALBERTO RIVEROS ORTEGA"/>
        <s v="IGNACIO ALBERTO RIVEROS ORTEGA "/>
        <s v="IVAN ANDRES JIMENEZ PEREZ"/>
        <s v="IVAN CANDIA CONTRERAS"/>
        <s v="IVAN ENRIQUE FUENTES POBLETE"/>
        <s v="JAIME ANDRES BUCAREY PARRA"/>
        <s v="JHANS ALEJANDRO RIVAS CARRIEZ"/>
        <s v="JOB ABEL CUEVAS BUSTOS"/>
        <s v="JOCELYN KARINA OLIVEROS OLIVEROS"/>
        <s v="JOSE DAVID NEIRA FIERRO"/>
        <s v="JOSE RAUL ARRIAGADA PARRA"/>
        <s v="JUAN PABLO PUENTES GUZMAN"/>
        <s v="KARINA ANDREA PARRA BORQUEZ"/>
        <s v="LISSETE ANDREA VEGA SANDOVAL"/>
        <s v="LUIS ALFREDO ASTETE MUÑOZ"/>
        <s v="LUIS NAZARENO GARCIA CARTES"/>
        <s v="MANUEL ARTURO TOLEDO ARIAS"/>
        <s v="MARCO ALEXIS VALENZUELA PERALTA"/>
        <s v="MARCOS IGNACIO CARREÑO MUÑOZ"/>
        <s v="MARISEL ANDREA GARCIA BRICEÑO"/>
        <s v="MAURICIO ALEJANDRO CARRILLO SUAREZ"/>
        <s v="MAURICIO ANDRES AVALOS MILLALONCO"/>
        <s v="MICHEL ALEXANDER VILLA VERGARA"/>
        <s v="MIGUEL ALEJANDRO MARTINEZ MONTOYA"/>
        <s v="NORMA CECILIA VIVEROS SILVA"/>
        <s v="PABLO HERNAN SAGREDO MORAN "/>
        <s v="PAMELA ALEJANDRA GONZALEZ OVANDO"/>
        <s v="PAULINA ANDREA CHAMORRO MERCADO"/>
        <s v="PEDRO PATRICIO AEDO PUEBLA"/>
        <s v="PIERO SEBASTIAN DOMINGUEZ DURAN"/>
        <s v="RITA DEL CARMEN CUADRA JARA "/>
        <s v="ROBERT ENRIQUE RIVAS GONZÁLEZ"/>
        <s v="RODOLFO VALENTINO FERNANDEZ FERNANDEZ"/>
        <s v="RUBÉN ALEXIS CARRILLO NEIRA "/>
        <s v="SALOMON BERNABE ACUÑA CIFUENTES"/>
        <s v="SAMUEL ALEXIS URRA CASTILLO"/>
        <s v="SAMUEL ELIAS MARTÍNEZ ANIÑIR"/>
        <s v="SEBASTIÁN IGNACIO BASAUR VENEGAS "/>
        <s v="SEBASTIAN IGNACIO MATAMALA CACERES"/>
        <s v="SERGIO ALEJANDRO ALARCON ANDRADES"/>
        <s v="SERGIO RODRIGO BURGOS GONZALEZ "/>
        <s v="SILVANA LESLIE QUIROGA VALLE"/>
        <s v="SOLANGE ISABEL YAÑEZ CORDERO "/>
        <s v="TANIA ALEXIA NAZAR PEREZ"/>
        <s v="TANIA BELEN ESTRADA SILVA "/>
        <s v="VICTOR EDUARD FLORES HERNÁNDEZ "/>
        <s v="VICTOR EDUARDO PARRA MARCHANT"/>
        <s v="VÍCTOR HUGO SANDOVAL BAEZA "/>
        <s v="YENNY ALEJANDRA BARRIGA CARVAJAL"/>
        <s v="YERKO SAEZ VICENCIO"/>
        <s v="SIN USUARIO ASIGNADO"/>
        <s v="CHRISTIAN GOMEZ CÁRDENAS"/>
        <s v="CRISTIAN ALEJANDRO SAN MARTIN RIOS"/>
        <s v="JOSE LUIS SEPÚLVEDA SEPÚLVEDA"/>
        <s v="MARLIN SUSANA VERA VASQUEZ"/>
        <s v="NICOLÁS ANTONIO MATAMALA AGUILERA"/>
        <s v="PATRICIA MARISOL SANDOVAL CEBALLOS"/>
        <s v="RODRIGO ALEJANDRO DIAZ MUÑOZ"/>
        <s v="RODRIGO IVAN SUAZO ESCOBAR"/>
        <s v="SAMUEL ROA RIQUELME"/>
        <s v="ABIGAIL MICAL ALFARO SOTOMAYOR"/>
        <s v="CAROLINA PAZ ORELLANA ROJAS "/>
        <s v="IVAN ERNESTO AGUIRRE DIAZ"/>
        <s v="CLAUDIO PEREZ CORTES"/>
        <s v="CYNTHIA AGUIRRE RAMIRES"/>
        <s v="DANIELA BRAVO ROJAS"/>
        <s v="FELIPEX RUBILAR CORTES"/>
        <s v="MANUEL ALEXIS ARANEDA TRONCOSO"/>
        <s v="RODRIGO ANDRES CASTRO DIAZ"/>
        <s v="ADONAY ANDRES MACHUCA ARRIETA"/>
        <s v="CAROLINA ALEJANDRA VEGA RAMOS"/>
        <s v="CLAUDIA MILAGRO TORRES ARAUCO"/>
        <s v="CLAUDIA XIMENA CORTES ROJAS"/>
        <s v="CONSTANZA ANDREA ROJAS TAPIA"/>
        <s v="JONATTAN RODRIGO NEIRA ROJAS"/>
        <s v="JULIO EDMUNDO ARAYA MENESES"/>
        <s v="LILIANA SOLEDAD VERENGELA PERALTA"/>
        <s v="LUZ CRISTINA PIZARRO FLORES"/>
        <s v="NICOLAS IGNACIO MADARIAGA CONTRERAS"/>
        <s v="RENE LORENSO ARTUTO SEGOVIA VERAGUA"/>
        <s v="YAMILA ESTER QUISPE GONZALES"/>
        <s v="ANDREA SOLANGE SOTO MALDONADO"/>
        <s v="ANDREA SOLANGE SOTO MALDONADO "/>
        <s v="CRISTÓBAL VALDIVIA BENITTEZ"/>
        <s v="GUILLERMO ANTONIO PALMA CONTRERAS"/>
        <s v="GUILLERMO ANTONIO PALMA CONTRERAS "/>
        <s v="HECTOR VELIZ"/>
        <s v="HÉCTOR VELIZ"/>
        <s v="MARIA VERÓNICA VARGAS ORTIZ"/>
        <s v="MARIA VERÓNICA VARGAS ORTIZ "/>
        <s v="PATRICIA MATICELA VERGARA PEREZ"/>
        <s v="HELIA SOLEDAD CLAVET MATUS DE LA PARRA"/>
        <s v="HELIA SOLEDAD CLAVET MATUS DE LA PARRA "/>
        <s v="INGRID PAOLA MUÑOZ MUÑOZ "/>
        <s v="RAQUEL CARMEN RAMÍREZ OLIVEROS "/>
        <s v="RIGOBERTO RENÉ AMIGO ALVEAL"/>
        <s v="RIGOBERTO RENÉ AMIGO ALVEAL "/>
        <s v="PAZ JESUS URQUEJO GARCIA"/>
        <s v="LUCERINA ESTER VILLALON CHACÓN "/>
        <s v="ANDREA ISABEL FUENTES COLLAO"/>
        <s v="CAMILA ANDREA CARDENAS MELO"/>
        <s v="CAMILA ANDREA MUÑOZ PRIETO"/>
        <s v="CARLO ANTONIO CALISTO TRIVIÑO"/>
        <s v="CARLOS ALBERTO URIBE LEIVA "/>
        <s v="CECILIA MARCELA MARABOLI LEGUE"/>
        <s v="CELINA DEL.CARMEN CARDENAS OYARZUN"/>
        <s v="CESAR ALEX ALMONACID PEREZ"/>
        <s v="CESAR ANDRES MIRANDA VILLEGAS"/>
        <s v="CHRISTIAN MARCELO GALLARDO MANSILLA"/>
        <s v="DIEGO FERNANDO DIAZ MORALES"/>
        <s v="EMIR ANTONIO OYARZO ANDRADE"/>
        <s v="ESTEBAN ANDRES CARDENAS CARDENAS"/>
        <s v="FERNANDA KARINA CONTRERAS DIAZ"/>
        <s v="FERNANDA NICOLE RODRIGUEZ HERNANDEZ"/>
        <s v="GABRIELA ANDREA LEIVA MULLER"/>
        <s v="GUSTAVO LUIS ZAMBRANO BAAMONDE"/>
        <s v="GUSTAVO LUIS ZAMBRANO BAHAMONDE"/>
        <s v="HAROLD JAVIER DIAZ LEVICOY"/>
        <s v="IAN JAMES ALFSEN SAPUNAR"/>
        <s v="JAVIERA ANDREA MANSILLA CHIGUAY"/>
        <s v="JOICE CAROLINAVILCHES ALCOTA"/>
        <s v="JOSE FRANCISCO GOPEZ BARRIENTOS"/>
        <s v="JUAN CARLOS MUÑOZ PERANCHIGUAY"/>
        <s v="JUAN FERNANDO MACHUCA GONZALES"/>
        <s v="JUAN FERNANDO MACHUCA GONZALEZ"/>
        <s v="KIMBERLY INES GAETE VILLAGRA"/>
        <s v="LIDIA CAROLINA LIZANA ARRIAGADA"/>
        <s v="LIU WEI"/>
        <s v="LU YUAN"/>
        <s v="LUIS EDUARDO VELASQUEZ PEREZ"/>
        <s v="LUIS HERNAN SOTO CARCAMO"/>
        <s v="MANUEL ALEJANDRO ULLOA MANCILLA"/>
        <s v="NATALIA ANDREA ALMONACID PEREZ"/>
        <s v="NELSON BERNARDO ALVAREZ LOYOLA"/>
        <s v="NICOLAS ALFONSO PACHECO PLASTIC"/>
        <s v="NICOLE DENISSE OJEDA BARRIA"/>
        <s v="OSVALDO ENRIQUE ALCANTARA LOPEZ"/>
        <s v="PABLO JOSE YAÑEZ ALI"/>
        <s v="PAMELA KATHERINE CUADRA OYARZUN"/>
        <s v="PAULINA ANDREA RIVERA VARGAS"/>
        <s v="PAULINA ANDREA RUIZ FERNANDEZ"/>
        <s v="ROMINA DANIELA SAAVEDRA BIANCHI"/>
        <s v="SERGIO ARTURO VILLEGAS VILLEGAS"/>
        <s v="SOFIA ANDREA SOTO VELASQUEZ"/>
        <s v="VALESCA DE LOURDE COLUN COLUN"/>
        <s v="VALESKA ISABEL VALENZUELA PARRA"/>
        <s v="VICTOR MANUEL LEVICOY OSORIO"/>
        <s v="YUAN LU"/>
        <s v="ANA LISTER GARCIA SEPÚLVEDA"/>
        <s v="MAGALY DEL ROSARIO URBINA LANDAETA"/>
        <s v="ALEXIS ANDRES ZUÑIGA GALLEGUILLOS"/>
        <s v="CRISTHIAN MARCELO AGURTO PONTONI"/>
        <s v="INGRID IVONNE FERNÁNDEZ MAGNA"/>
        <s v="JORGE GONZÁLEZ"/>
        <s v="JOSE ALFREDO GUZMAN OSORIO"/>
        <s v="JUAN CARLOS GONZALEZ ZELADA"/>
        <s v="LUIS ALBERTO SOTO SOTO"/>
        <s v="LUIS FELICIANO MARISIO SANHUEZA"/>
        <s v="MIGUEL IBARRA ALIAGA"/>
        <s v="NELSON ALEGRIA FUENTES"/>
        <s v="NICOLAS CORDERO PINTO"/>
        <s v="NO SE ENCUENTRA"/>
        <s v="NO TIENE"/>
        <s v="OPERADORES-COT"/>
        <s v="PABLO ESTEBAN LOYOLA APABLAZA"/>
        <s v="ROBINSON IVAN RIVERA CUEVAS"/>
        <s v="CESAR JAVIER BARRIENTOS BAHAMONDEZ"/>
        <s v="EQUIPO EN DESUSO"/>
        <s v="FRANCISCO JAVIER RIOSECO SEGUEL"/>
        <s v="ISAAC MATIAS BERRIOS SAZO"/>
        <s v="EVELYN SALDIVAR GUZMAN"/>
        <s v="KAREN CORONADO AQUEVEQUE"/>
        <s v="ANDRES SEBASTIAN VELOSO SOLA"/>
        <s v="JUAN ENRRIQUE TOLEDO LUNA"/>
        <s v="MARIELA YANET MUÑOZ CORTES "/>
        <s v="RAFAEL ESTEBAN SALAZAR TABILO"/>
        <s v="ALFONSO VILLAGRA"/>
        <s v="ALFONSO VILLAGRA "/>
        <s v="CARMEN PARDO"/>
        <s v="CARMEN PARDO "/>
        <s v="CARMEN PARDO LOPEZ"/>
        <s v="CLAUDIA DIAZ "/>
        <s v="CLAUDIA DIAZ MUÑOZ"/>
        <s v="CRISTIAN PAREDES"/>
        <s v="CRISTIAN PAREDES "/>
        <s v="CRISTIAN VALENZUELA"/>
        <s v="CRISTIAN VALENZUELA "/>
        <s v="DIEGO VALVERDE"/>
        <s v="ESTEBAN MUÑOZ "/>
        <s v="ESTEBAN MUÑOZ PARRA"/>
        <s v="FELIPE ANTONIO ROJAS VERGARA"/>
        <s v="GUILLERMO DIAZ"/>
        <s v="ISRAEL PARDO"/>
        <s v="JAIME CARO"/>
        <s v="JOSE AVELLAIRA"/>
        <s v="JOSÉ ENRIQUEZ"/>
        <s v="JUAN LORCA"/>
        <s v="MICHELL CONSTANZA ARAVENA RETAMAL"/>
        <s v="NICOL ALEJANDRA POBLETE ESPINOZA"/>
        <s v="PABLO FUENZALIDA "/>
        <s v="PATRICK HERNANDEZ "/>
        <s v="PEDRO MARTINEZ"/>
        <s v="PEDRO MORALES"/>
        <s v="SANTIAGO URIBE ABUCHAR"/>
        <s v="VICTOR MEDINA"/>
        <s v="VICTOR NAVARRO"/>
        <s v="CATHERINE DEL CARMEN SUAZO DIAZ"/>
        <s v="JUAN CARLOS VALENZUELA CASTILLO "/>
        <s v="JUAN IGNACIO GODOY MILLAGUIR"/>
        <s v="OSCAR ARTEMIO PAREDES VEGA"/>
        <s v="ROBERTO BRUNO REVELO MOSQUERA"/>
        <s v="RUTH MARINA VALDEBENITO OLIVARES"/>
        <s v="TEREZA IDA BOHORQUEZ GALVEZ"/>
        <s v="CONSTANZO ESPINA TEJEDA"/>
        <s v="TAMARA MICHEA REYES"/>
        <s v="CAROL OLMEDOS PALOMINOS"/>
        <s v="CESAR DAVID MIRA SAEZ"/>
        <s v="CLAUDIO FELIPE ORTIZ SUAREZ"/>
        <s v="DIEGO MISAEL LEIVA CORDERO"/>
        <s v="FELIPE RAMIREZ ORTIZ"/>
        <s v="GONZALO ANDRES CACERES ALFARO"/>
        <s v="HECTOR HENRIQUEZ MENARES ESPINOZA"/>
        <s v="MANUEL ALEJANDRO GALVEZ MUÑOZ"/>
        <s v="MARIAIGNACIA ZAMORA FONCK"/>
        <s v="PABLO SEBASTIAN CUADRA CAMPILLAY"/>
        <s v="CINTIA PAOLA FUENTES LOPEZ"/>
        <s v="HECTOR RODRIGO JARA GÓMEZ"/>
        <s v="MARÍA VERÓNICA GONZÁLEZ BERRIOS"/>
        <s v="ALFREDO HUMBERTO FUENZALIDA MATURANA"/>
        <s v="ALFREDO HUMBERTO FUENZALIDA MATURANA "/>
        <s v="ARTURO NOLBERTO GATICA URBINA"/>
        <s v="GABRIEL OJEDA"/>
        <s v="GONZALO ANDRÉS CISTERNAS PACHECO"/>
        <s v="GONZALO ANDRÉS CISTERNAS PACHECO "/>
        <s v="HECTOR ALEJANDRO ACUNA VARGAS"/>
        <s v="HÉCTOR ALEJANDRO ACUNA VARGAS "/>
        <s v="HUMBERTO SAUL CERDA PARRA"/>
        <s v="IGNACIO CÁCERES PÉREZ"/>
        <s v="JOSE FELIPE ESPINOZA RUIZ"/>
        <s v="JUAN CALEB BECERRA HENRIQUEZ"/>
        <s v="JUAN EDUARDO LÓPEZ CASTILLO"/>
        <s v="MARCELO IVAN GUTIERREZ QUEZADA"/>
        <s v="PATRICIA ELIZABETH SEGURA FLORES"/>
        <s v="SEBASTIÁN ANDRÉS ARAVENA VASQUEZ"/>
        <s v="SEBASTIÁN ANDRÉS ARAVENA VASQUEZ "/>
        <s v="WILLIAMS FRANCO MEDINA"/>
        <s v="ALEJANDRO ESCOBAR PEREZ"/>
        <s v="ALEJANDRO ESCOBAR PEREZ "/>
        <s v="ALEXIS DE JESUS NUÑEZ GARRIDO"/>
        <s v="CHRISTOPHER ACEVEDO SEPÚLVEDA "/>
        <s v="EDUARDO GONZALES OLGUIN "/>
        <s v="HERNAN SILVA ACEBEDO"/>
        <s v="HERNAN SILVA ACEBEDO "/>
        <s v="MONSERRAT GUTIERREZ HURTADO"/>
        <s v="SAMUEL PINO CORDOVA"/>
        <s v="CARLOS DANIEL GONZÁLEZ BUSTOS"/>
        <s v="CESAR ANTONIO VERGARA RÍOS"/>
        <s v="FERNANDA ALEJANDRA TORRES RIVAS"/>
        <s v="GONZALO ENRIQUE SÁNCHEZ FIGUEROA"/>
        <s v="JAVIERA IGNACIA LARA PAREJAS"/>
        <s v="LUIS ANDRÉS DÍAZ GALLARDO"/>
        <s v="MACIEL ESTRADA MARDONES"/>
        <s v="MARCELA ISABEL HIGUERAS FERREIRA"/>
        <s v="MARCELA ISABEL HIGUERAS FIGUEROA"/>
        <s v="MARIA LOURDES PULGAR SALAZAR"/>
        <s v="MATIAS ALEJANDRO SAAVEDRA CAMPOS"/>
        <s v="MIGUEL ÁNGEL TOTIN TOTIN"/>
        <s v="VANIA SUSANA CIFUENTES LEIVA"/>
        <s v="WINSOR GUSTAVO URRUTIA MARTINEZ"/>
        <s v="WINSOR GUSTAVO URRUTIA MARTÍNEZ"/>
        <s v="ALFONSO AYALA MOLINA"/>
        <s v="CLAUDIO FLAVIO ARAYA ARCOS"/>
        <s v="GUILLERMO ROJAS ALVAREZ "/>
        <s v="JAIME EDUARDO JORQUERA ALANIZ"/>
        <s v="ANTONIO ANUAR ARCE TAPIA"/>
        <s v="BRYAN FREDDY FIASCUNARI FLORES"/>
        <s v="CLAUDIO DAVID MERCADO IDIARTE"/>
        <s v="CLAUDIO DAVID MERCADO IRIARTE"/>
        <s v="GIOVANNY ANGELO GALVÁN SOTO"/>
        <s v="JAIME BENJAMIN  GONZÁLEZ SALAZAR"/>
        <s v="JOSÉ ALEJANDRO BUSTAMANTE NAVARRO"/>
        <s v="ROBERTO EDUARDO VERDEJO GONZÁLEZ "/>
        <s v="THAMYKI JOSÉ MAMANI CHALLAPA"/>
        <s v="DAYANA RAQUEL FUENTES CASTILLO"/>
        <s v="DELIA MARGARITA DIAZ DIAZ"/>
        <s v="EJECUTIVOAT_YMH EXT"/>
        <s v="JOHANA DEL CARMEN PIZARRO ACUÑA"/>
        <s v="MARIA DINORA HUERTA DIAZ"/>
        <s v="PRISCILA ANDREA DIAZ ORMEÑO"/>
        <s v="VALERIA AISSY TAPIA RIOS"/>
        <s v="ZULY SHIOMARA MIRANDA MAMANI"/>
        <s v="ABEL PATRICIO ORTEGA FIGUEROA"/>
        <s v="ALEX BASTIÁN BARRIGA OLGUÍN"/>
        <s v="ANDRES ABRAHAM GUASP ORELLANA"/>
        <s v="ANDRES GUSTAVO AZUA PICHUN"/>
        <s v="BASTIAN ALEJANDRO HENRIQUEZ CARVAJAL"/>
        <s v="CAMILA GALVEZ"/>
        <s v="CARLOS ENRIQUE CACERES MUÑOZ EXT"/>
        <s v="CAROLINA SEPULVEDA"/>
        <s v="CLAUDIO MATURANA"/>
        <s v="CORINA MACHUCA BECERRA"/>
        <s v="DIEGO ANDRES YAÑEZ CORDOVA"/>
        <s v="DIEGO ARMANDO AHUMADA VIDAL"/>
        <s v="EDSON MOYA MUÑOZ"/>
        <s v="ELIZABETH POZO"/>
        <s v="ESCARLETT ISLER"/>
        <s v="EVELYN PALACIOS"/>
        <s v="FELIPE CANCINO"/>
        <s v="FELIPE ESTEBAN CANCINO QUIRINO"/>
        <s v="FRANCISCA RAMIREZ"/>
        <s v="FRANCISCO SARANITI BERRIOS"/>
        <s v="GILBERTO PEREZ"/>
        <s v="HECTOR MONDACA"/>
        <s v="HUGO SEPULVEDA"/>
        <s v="IGNACIO REINALDO BRAVO BRAVO"/>
        <s v="JAIRO YAÑEZ ROJAS"/>
        <s v="JENNIFFER CID"/>
        <s v="JESSICA ANTONELLA PRIETO CARRERA"/>
        <s v="JHONNY FABIAN MORENO PINTO"/>
        <s v="JOAQUIN AROS"/>
        <s v="JOHANA DROGETTE"/>
        <s v="JOSE GATICA LIZANA"/>
        <s v="JUAN GABRIEL TORRES GÓMEZ"/>
        <s v="KEVIN MANUEL MADRID NUÑEZ"/>
        <s v="LUIS FELIPE DONOSO DUQUE"/>
        <s v="LUIS RODRIGO LEUNO AYANCAN"/>
        <s v="MARCELO EDUARDO VALDÉS SARRÚA"/>
        <s v="MARCIA CAROLINA TRUJILLO HERRERA"/>
        <s v="MARCO ANTONIO CORREA FLORESN"/>
        <s v="MATIAS FRANCISCO PEREZ MORENO"/>
        <s v="MATIAS RICARDO MELLADO ORELLANA"/>
        <s v="NICOLE PAVEZ"/>
        <s v="PABLO ALVEAL YÁÑEZ"/>
        <s v="PABLO YAÑEZ MARDONES"/>
        <s v="PAULO PEREZ OSORIO"/>
        <s v="RICARDO ANTONIO GARCIA NUÑEZ"/>
        <s v="RICARDO IGNACIO PULGAR ALARCON"/>
        <s v="ROBIN FRANCISCO POBLETE AHUMADA"/>
        <s v="RODRIGO IVAN ZAMORANO ZUÑIGA"/>
        <s v="RODRIGO REYES GONZALES"/>
        <s v="ROSA PRISCILLA MANRÍQUEZ NEIRA"/>
        <s v="S/N"/>
        <s v="SEBASTIÁN INOSTROZA MICHAEL"/>
        <s v="TOMAS FUENTES"/>
        <s v="VIVIANA DEL CARMEN SILVA BERRIOS"/>
        <s v="BERTA CARRENO BERNAL CX"/>
        <s v="BERTA CARREÑO BERNAL"/>
        <s v="CAROLINA ACEVEDO ROMERO"/>
        <s v="CAROLINA ANDREA CONTRERAS AGUILERA"/>
        <s v="CAROLINA CONTRERAS AGUILERA"/>
        <s v="CLAUDIA ELIZABETH HINOJOSA BERNAL"/>
        <s v="CLAUDIA HINOJOSA BERNAL"/>
        <s v="DANIEL HERRERA PLAZA"/>
        <s v="DAVID NUÑEZ LEPPE"/>
        <s v="DOMINGO SOTO AHUMADA"/>
        <s v="EUGENIO TORRES MARIN"/>
        <s v="FELIPE IGNACIO NUÑEZ CASANUEVA"/>
        <s v="FELIPE NUÑEZ CASANUEVA"/>
        <s v="FRANCISCO IGNACIO NUÑEZ MORALES"/>
        <s v="FRANCISCO NUÑEZ MORALES"/>
        <s v="HERNAN MURUA CORTES"/>
        <s v="JUAN ALFARO CORDER"/>
        <s v="LORENA ALFARO GUTIERREZ"/>
        <s v="LUIS CONSTANZO VEGA"/>
        <s v="LUIS MARTINEZ LOPEZ"/>
        <s v="LUZ GLORIA ROJAS PEÑA"/>
        <s v="MARIA TERESA VILLANEA CABRERA"/>
        <s v="OSCAR HERRERA ESTAY"/>
        <s v="RODRIGO MORENO PACHECO"/>
        <s v="WALTER BAALI QUEZADA"/>
        <s v="JAIME CRISTIAN MATAMALA DIAZ"/>
        <s v="VICTOR MANUEL GATICA LEIVA"/>
        <s v="ADRIAN ALFREDO RIVAS PACHECO"/>
        <s v="ALAN JOEL TAPIA VINET"/>
        <s v="ALBERT ZACARIAS VALLEJOS ARIAS"/>
        <s v="ALEJANDRA ANDREA VARAS MOYANO"/>
        <s v="ALEJANDRO ANDRES PLAZA ROJAS"/>
        <s v="ALEJANDRO JOSE AGUILERA SAEZ"/>
        <s v="ALEX PATRICIO NAVARRO CORTES"/>
        <s v="ALEX RODRIGO BARRERA ANGEL"/>
        <s v="ANDRES JORQUERA"/>
        <s v="ARIEL MATIAS MORI ELGUETA"/>
        <s v="ARIEL MATÍAS MORI ELGUETA"/>
        <s v="BARBARA PATRICIA ESPEJO TAPIA"/>
        <s v="BENJAMÍN MATÍAS MARTÍNEZ CORTES"/>
        <s v="BRYAN PATRICIO JOFRE MENA"/>
        <s v="CAMILA FERNANDA MENESES CAVIEDES"/>
        <s v="CAROLINA LAGOS BOBADILLA"/>
        <s v="CAROLINE NICOLE ANGULO PINO"/>
        <s v="CATHERINE LISSET TAPIA AGUIRRE"/>
        <s v="CELSO GABRIEL SAAVEDRA PALMA"/>
        <s v="CHARLOT ESTEFANIA GODOY ROMERO"/>
        <s v="CHRISTIAN ALFREDO ROJAS NUÑEZ"/>
        <s v="CLAUDIA CAVIEDES FARÍAS"/>
        <s v="CLAUDIO FELIPE FUENZALIDA RUBILAR"/>
        <s v="DANIEL ALEXIS MIRANDA VIGORENA"/>
        <s v="DANIELA MARISOL YAÑEZ SEPULVEDA"/>
        <s v="DAVID ALFREDO SAN MARTIN CASTILLO"/>
        <s v="DESPACHO 1 (ROTACIÓN)"/>
        <s v="DIEGO ALEJANDRO TELLO OROSCO"/>
        <s v="ELIZABETH TATIANA SOLAR HERRERA"/>
        <s v="EVELYN MIRANDA A"/>
        <s v="FABIAN MOISES GRADO CORTES"/>
        <s v="FELICIANO SEGUNDO CUELLO GALLARDO"/>
        <s v="FELIPE BRITO VILLALOBOS"/>
        <s v="FELIPE ESTEBAN NUÑEZ GONZALES"/>
        <s v="FELIPE ESTEBAN NUÑEZ GONZALEZ"/>
        <s v="FERNANDA MARGARITA ALARCÓN JALIFE"/>
        <s v="FERNANDO CASTILLO DIAZ"/>
        <s v="FERNANDO EDUARDO BRAVO AGUAYO"/>
        <s v="FRANCISCA PIZARRO PACHECO"/>
        <s v="FRANCISCO ANDRÉS GONZÁLEZ CORTÉS"/>
        <s v="FRANCISCO CORTES IBACACHE"/>
        <s v="FRANCISCO RAUL CORTÉS IBACACHE"/>
        <s v="FREDDY ENRIQUE BELTRAN ORELLANA"/>
        <s v="GABRIEL BARRAZA"/>
        <s v="GENESIS JOSEFINA TERESA AGUILERA MORALES"/>
        <s v="GONZALO FELIPE LAGOS SEPULVEDA"/>
        <s v="GUILIANO ALEXANDER RIVERA TOLEDO"/>
        <s v="GUILLERMO ALEJANDRO CALDERON NAVEA"/>
        <s v="GUILLERMO ANTONIO ROJAS ALBARES"/>
        <s v="GUILLERMO FERNANDEZ CAMPUSANO"/>
        <s v="GUISSELLE ANGÉLICA ORTEGA ARAYA"/>
        <s v="HARDY ANDRE CACERES OJEDA"/>
        <s v="HECTOR CANALES ACUÑA"/>
        <s v="HUGO RIVERA FLORES"/>
        <s v="IAN DANIEL GALLARDO HECKERSDORF"/>
        <s v="IGNACIO ANDRÉS ROJAS ROJAS"/>
        <s v="IGNACIO LUIS CONTRERAS TRUJILLO"/>
        <s v="JAIME ANDRES TABILO ÁLVAREZ"/>
        <s v="JAVIER ALFONSO NAVAS URREA"/>
        <s v="JAVIER IGNACIO MENA GAJARDO"/>
        <s v="JEFREY NICOLAS BARRERA BARRERA"/>
        <s v="JENNIFER KATHERINE RODRIGUEZ SALCEDO"/>
        <s v="JESSICA CANELO AGUIRRE CX"/>
        <s v="JOAQUIN EDUARDO SEPULVEDA ROJAS"/>
        <s v="JOAQUÍN SEPÚLVEDA ROJAS"/>
        <s v="JONATHAN ALEJANDRO GÓMEZ CAMPUSANO"/>
        <s v="JONATHAN ESCARATE OLEA"/>
        <s v="JONATHAN SEGUNDO THOMPSON PANIAGUA"/>
        <s v="JOSE MIGUEL URIBE TABILO"/>
        <s v="JUAN VALDES CARO"/>
        <s v="JUAN IGNACIO ALBARNEZ ARANCIBIA"/>
        <s v="KARIME ANDREA NOEMÍ MUÑOZ"/>
        <s v="KATHERINE PIAROSCA MUÑOZ TRUJILLO"/>
        <s v="KEVIN JAEL BLANCO JULIO"/>
        <s v="KEVIN LEONARDO RIVERA DIAZ"/>
        <s v="KEVIN RIVERA DÍAZ"/>
        <s v="LLAMIL HILAJA RUMIE"/>
        <s v="LUIS FABIÁN BRIZUELA DIAZ"/>
        <s v="LUIS FRANCISCO RIVERA ILLESCA"/>
        <s v="LUIS GERARDO ROBLEDO SANTIBANEZ"/>
        <s v="LUIS ROBLEDO SANTIVAÑEZ"/>
        <s v="MACARENA CASTILLO ORTIZ"/>
        <s v="MACARENA PAZ CATILLO ORTIZ"/>
        <s v="MAGALI FABIOLA TRIGO PEREZ"/>
        <s v="MAIRA VALERIA CASTILLO NAVEA"/>
        <s v="MAKARENA ANDREA CALDERÓN JERALDO"/>
        <s v="MANUEL ALEJANDRO VERGARA DELGADO"/>
        <s v="MANUEL IGNACIO VALERA ROJAS"/>
        <s v="MARCELA LORETO GODOY PENAILILLO"/>
        <s v="MARCELO HUMBERTO MONTTI GAVIÑO"/>
        <s v="MARIELA EUGENIA ALVARADO CASTILLO"/>
        <s v="MARIO ANDRÉS COLLAO IMAÑA"/>
        <s v="MARIO ANTONIO LOPEZ ARAYA"/>
        <s v="MATIAS FERNANDEZ"/>
        <s v="MAURICIO BRAVO ARRIAGADA "/>
        <s v="MAURICIO GARCIA"/>
        <s v="MIGUEL MORGAN"/>
        <s v="MILAGROS JULIETA DIAZ"/>
        <s v="NASNIA POLET PINTO AHUMADA"/>
        <s v="NATALIA SALAZAR MORALES"/>
        <s v="NIBALDO ANDRÉS DONOSO LÓPEZ"/>
        <s v="NICOLE LÓPEZ JOFRÉ"/>
        <s v="NIKAS MARIBEL ALARCON TAPIA"/>
        <s v="NIVALDO ERNESTO CASTILLO POVEDA"/>
        <s v="NYNOSHKA LEYTON FUENTES"/>
        <s v="ORIEL ALEJANDRO JIMENEZ CASTRO"/>
        <s v="OSCAR ISRAEL JEREZ LIRA"/>
        <s v="PABLA TRIGO PEREZ"/>
        <s v="PABLO MANUEL GONZALEZ BALCAZAR"/>
        <s v="PABLO SUÁREZ PÉREZ"/>
        <s v="PATRICIA ALEJANDRA SAN FRANCISCO VERGARA"/>
        <s v="PATRICIA CATALAN VALENZUELA"/>
        <s v="PATRICIA SAN FRANCISCO VERGARA"/>
        <s v="PATRICIO GLAVEZ"/>
        <s v="PATRICIO IGNACIO SAIT PERALTA"/>
        <s v="PATRICIO JAVIER ARANEDA CULLEN"/>
        <s v="PATRICK MÉNDEZ HUERTA"/>
        <s v="PAUL ROMERO ARANEDA"/>
        <s v="PAUL ROMERO ARAYA"/>
        <s v="PAULA TRIGO"/>
        <s v="PEDRO TOMAS PEREIRA SALINAS"/>
        <s v="PERCY EDUARDO TORRES ALVAREZ"/>
        <s v="PERCY EDUARDO TORRES ALVAREZ "/>
        <s v="RAMIRO AVENDAÑO ARRIAGADA"/>
        <s v="ROBINSON MAURICIO LABARCA SALINAS"/>
        <s v="RODRIGO IGNACIO CORTES BURGOS"/>
        <s v="RODRIGO NICOLAS LEIVA BARRAAZA"/>
        <s v="RODRIGO VILLAR MARDONES"/>
        <s v="ROLANDO JOSE PAREDES SANTOS"/>
        <s v="ROSA ESCOBAR CASTILLO"/>
        <s v="ROSSANA SOLEDAD VERGARA TORRES"/>
        <s v="RUFO EDRAS RIVERA OLIVARES"/>
        <s v="SEBASTIAN EDUARDO MOYA TRIGO"/>
        <s v="SEBASTIAN IGANACIO ANGEL JOPIA"/>
        <s v="SEBASTIAN PATRICIO MIXTO NARANJO"/>
        <s v="SERGIO AGUIRRE FREZ"/>
        <s v="SERGIO ANTONIO PERALTA GONZALEZ"/>
        <s v="SERGIO ENRIQUE FERRADA SEGOVIA"/>
        <s v="SERGIO VICENCIO AGUIRRE"/>
        <s v="SIMON JOFRE SPENCER"/>
        <s v="SOPORTENI (USO COMPARTIDO)"/>
        <s v="TAMARA ANDREA PIZARRO ROJAS"/>
        <s v="VALENTINA ANDREA KLUG MATURANA"/>
        <s v="VALENTINA MALATESTA RAIO"/>
        <s v="VANESSA ANDREA BASCUÑAN PENNA"/>
        <s v="VANESSA ARANCIBIA HERRERA"/>
        <s v="VICTOR ANDRES ZAPATA VENEGAS"/>
        <s v="VICTOR ZÚÑIGA ARANCIBIA"/>
        <s v="VIVIAN TAMARA GONZALEZ RIVERA"/>
        <s v="VLADIMIR ALEJANDRO REINOSO ACOSTA"/>
        <s v="WALDO ADRIÁN VILLARROEL CASTILLO"/>
        <s v="WILLIAMS EDWARDS DUBÓ LABARCA"/>
        <s v="WILSON TOMAS ARAYA PASTEN"/>
        <s v="WLADIMIR ANDRÉS CODOCEO VARGAS"/>
        <s v="YEISON FRANSUA GUERRA ARAYA"/>
        <s v="YEISON GUERRA ARAYA"/>
        <s v="YERKO BARRAZA TORRES"/>
        <s v="YERKO FABIÁN BARRAZA TORRES"/>
        <s v="JAIME SILVA"/>
        <s v="PATRICIO OYARSUR"/>
        <s v="PATRICIO OYARSUR "/>
        <s v="PATRICIO OYASUR"/>
        <s v="ANGELICA MCARENA CUELLO VEGA"/>
        <s v="IRIS ULLOA SIERRA"/>
        <s v="KAREN CATILLO TAPIA"/>
        <s v="MARCELA CERDA BOLVARAN"/>
        <s v="MARIA TERESA CASTILLO TAPIA"/>
        <s v="MARICELA BUGEÑO DÍAZ"/>
        <s v="PAMELA ANDREA DELGADO ROJAS"/>
        <s v="WILLIAMS ENRIQUE PLAZA TELLO"/>
        <s v="ALEXIS SAMUEL VERGARA ORREGO"/>
        <s v="CAMILO VEGA VASQUEZ"/>
        <s v="CARDENIO ISRAEL VENEGAS VELOSO"/>
        <s v="CARDENIO VENEGAS VOLOSO"/>
        <s v="CARLOS ESPINOZA "/>
        <s v="CARLOS ESPINOZA VASQUEZ "/>
        <s v="CECILIA BELTRÁN HERNANADEZ"/>
        <s v="CHRISTIAN ALEJANDRO CANDIA CAMPOS"/>
        <s v="CHRISTIAN CANDIA CAMPOS"/>
        <s v="CHRISTIAN SOTO UBILLA"/>
        <s v="CHRISTOPHER ULLOA HONORATO "/>
        <s v="CRISTIAN ALEJANDRO COLLIO COLLINAO"/>
        <s v="CRISTOPHER MATIAS ROCO VALENZUELA"/>
        <s v="EMMANUEL BERRIOS MATUS"/>
        <s v="FRANCISCO ASPEE"/>
        <s v="FREDDY REYES ASTUDILLO"/>
        <s v="JESSICA MUÑOZ GUTIERREZ"/>
        <s v="JOCELYN AEDO MANRIQUEZ"/>
        <s v="JORGE VALLEJOS"/>
        <s v="JOSÉ NAHUELPI ALVAREZ"/>
        <s v="JUAN SEPULVEDA CHAVEZ"/>
        <s v="LORETO ROMÁN SCHUSTER"/>
        <s v="LUIS CALFIÑIR LLANCAQUEO"/>
        <s v="MAIKOL MARCHANT"/>
        <s v="MARIA ALVARADO REBOLLEDO"/>
        <s v="MARIA LUISA OLATE LEAL"/>
        <s v="MARIA OLATE LEAL"/>
        <s v="MARIEL LUCY FLORES SANDOVAL"/>
        <s v="MATÍAS ORMEÑO VIDAL"/>
        <s v="MAURICIO SEGUEL "/>
        <s v="MAYKOL MARCHANT "/>
        <s v="MICHEL CONTRERAS ALDANA "/>
        <s v="MICHELE CONTRERAS ALDANA"/>
        <s v="NATALY MUÑOZ DIAZ"/>
        <s v="NAZIRA HERNÁNDEZ OPORTO "/>
        <s v="PAMELA LEIVA"/>
        <s v="PAMELA LEIVA "/>
        <s v="PATRICIO TORRES DÍAS "/>
        <s v="RODRIGO BASCUÑAN AGUILERA"/>
        <s v="RODRIGO SALGADO PÉREZ "/>
        <s v="ROMINA GONZÁLEZ "/>
        <s v="SIN ASIGNAR"/>
        <s v="SIN ASIGNAR "/>
        <s v="SUSAN VEGA MORALES "/>
        <s v="VÍCTOR OLIVERA RODRIGUEZ"/>
        <s v="VÍCTOR PÉREZ MUNIZAGA "/>
        <s v="CARMEN GLORIA SOTO URRUTIA"/>
        <s v="EDWARD BLADIMIR AGUAYO CAAMAÑO"/>
        <s v="MARCELA ANDREA GARAY SANHUEZA"/>
        <s v="ALEXIS RODRIGO SEPULVEDA ATENAS"/>
        <s v="ALEXIS SEPULVEDA ATENAS"/>
        <s v="ALVARO GONZALEZ SEPULVEDA"/>
        <s v="ANDRES COFRE ECHEVERRIA"/>
        <s v="CHRISTOPHER ANDRES ULLOA HONORATO"/>
        <s v="DANIEL MARDONES PINARES"/>
        <s v="DIEGO QUIROZ BARRIGA"/>
        <s v="EMANUEL VEGA CASTILLO"/>
        <s v="EMERGENCIA"/>
        <s v="FABIAN ALFARO RAMOS"/>
        <s v="FELIPE RIQUELME YEVENE"/>
        <s v="FRANCISCO HUICHAMAN ALBORNOZ"/>
        <s v="HANS KUNZ JARA"/>
        <s v="HERNAN MIGUEL DIAZ FONSECA"/>
        <s v="JAIME LEON OJEDA"/>
        <s v="JORGE GOMEZ VILLAGRA"/>
        <s v="JORGE RODRIGO GOMEZ VILLAGRA"/>
        <s v="JOSE ARVENA CHEUQUEFILO"/>
        <s v="JOSE PADILLA MERIÑO"/>
        <s v="MARÍA PAZ FERNÁNDEZ SAMANIEGO"/>
        <s v="MAURICIO ALVAREZ FLORES"/>
        <s v="MAURICIO EDUARDO ALVAREZ FLORES"/>
        <s v="ORFELIA IVONNE CARTES ZAVALA"/>
        <s v="PRACTICANTE"/>
        <s v="RAFAEL CARRASCO TRONCOSO"/>
        <s v="ROBERTO MARDONES PINARES"/>
        <s v="ROMINA SOLANGE GONZALEZ"/>
        <s v="SIN USO"/>
        <s v="VALENTINA FERNANDA JARA FIGUEROA"/>
        <s v="ANDREA DEL CARMEN HERNANDEZ IBAÑEZ"/>
        <s v="ANGELA SOLIS GRANDON"/>
        <s v="CARLOS ALBERTO DURAN CANALES"/>
        <s v="CHRISTIAN GONZALO FIGUEROA BUSTOS"/>
        <s v="CRISTIAN EDUARDO ESPINOZA VALDÉS"/>
        <s v="HUGO HERNÁN LASTRA VILLENA"/>
        <s v="LUIS FLORES MUÑOZ"/>
        <s v="MARCELO ERIK PEREIRA PEREIRA"/>
        <s v="MARIA JOSE JIMENEZ DURAN"/>
        <s v="MARIA PIA ROBLES"/>
        <s v="MIGUEL ANDRÉS JORQUERA MUÑOZ"/>
        <s v="VERÓNICA MARLENNE SAN MARTIN GARCIA"/>
        <s v="VICTOR MANUEL CONCHA MOYANO"/>
        <s v="YAREZLLA BANUZA ZUÑIGA ALARCÓN"/>
        <s v="ANA MARIA SANDOVAL DIAZ "/>
        <s v="DANILO ERNESTO SEGOVIA SEGOVIA "/>
        <s v="FRANCESCA ARLETTE BRICEÑO IBARBE"/>
        <s v="MATIAS GERARDO RIVERA GUAJARSO"/>
        <s v="ROSA ELISABETH VARRIOS ALVAREZ "/>
        <s v="SEBASTIAN JESUS CASTILLO CODOCEO"/>
        <s v="YASNA DEL CARMEN NUÑEZ IBARBE"/>
        <s v="DANIELA ELIZABETH FIEROGA JARA "/>
        <s v="JUAN FRANCISCO DINAMARCA MUÑOZ"/>
        <s v="LIVIO ERNESTO ARANGUIZ ROMERO "/>
        <s v="MANUEL JESÚS ROZAS BOBADILLA "/>
        <s v="RODRIGO EUSEBIO MORAN RÓSALES"/>
        <s v="VERÓNICA ALEJANDRA FUENTES FIERRO "/>
        <s v="VICTOR HERNÁN LAVIN SAAVEDRA"/>
        <s v="YAZMIN ELENA TORRES ARRIAGADA"/>
        <s v="BENJAMIN PATRICIO GUTIÉRREZ ALVEAR"/>
        <s v="ELISA ALEJANDRA MENDEZ GOMEZ"/>
        <s v="ERICK ESTEBAN MOSCOSO GUERRA"/>
        <s v="GABRIEL NICOLAS VALDES CAMPOS"/>
        <s v="GABRIEL NICOLAS VALDES CAMPOS "/>
        <s v="LUIS GERARD VALLADARES VALDEZ"/>
        <s v="NICOL ALEJANDRA CIFUENTES MOYA"/>
        <s v="NICOLAS ESTEBAN BRICEÑO MORA"/>
        <s v="PABLO URBINA"/>
        <s v="PABLO URBINA SANDOVAL"/>
        <s v="PABLO URBINA SANDOVAL "/>
        <s v="ROTATIVO "/>
        <s v="VICTOR ALEJANDRO ARENAS SANTANA"/>
        <s v="NATALIE FALOON ALAVAREZ GATICA"/>
        <s v="ARMANDO OLIVARES GONZÁLEZ (ANTOFAGASTA)"/>
        <s v="CARLOS EDUARDO ESTAY GODOY "/>
        <s v="CARLOS GOMEZ GOMEZ"/>
        <s v="CARMEN GLORIA SANTIBAÑEZ SALAS"/>
        <s v="CECILIA DAMARIS HINOJOSA VILLA"/>
        <s v="CHRISTIAN ALEXIS ZEVALLOS SAAVEDRA (ANTOFAGASTA/ZONAL)"/>
        <s v="CLAUDIO ANDRES MONDACA CORTES"/>
        <s v="CLAUDIO CORTES AHUMADA"/>
        <s v="CRISTIAN SAN MARTIN VILLAROEL"/>
        <s v="DANIEL ALEXIS HIDALGO GALLARDO"/>
        <s v="DANIEL PEREZ MARRE"/>
        <s v="EDUARDO JOSE GUTIERREZ MARTINEZ"/>
        <s v="EDUARDO JOSÉ GUTIERREZ MARTINEZ"/>
        <s v="EZEQUIEL EDUARDO MURA MONSALVEZ"/>
        <s v="EZEQUIEL MURA MONSALVEZ"/>
        <s v="FELIPE IGNACIO JIMENEZ MUNIZAGA"/>
        <s v="FRANCISCO BRAVO BAEZA"/>
        <s v="FRANCISCO JAVIER BRAVO BAEZA"/>
        <s v="JAVIER IGNACIO SANTIAGO ESPOZ"/>
        <s v="JESSICA VARELA VALENZUELA"/>
        <s v="JORGE EDUARDO RODRIGUEZ MARTINEZ"/>
        <s v="JORGE PABLO ESPINOZA BUSTAMANTE"/>
        <s v="JORGE RODRÍGUEZ MARTINEZ"/>
        <s v="JOSÉ JAVIER VALDEZ RUÍZ"/>
        <s v="JOSEFA CAROLINA NUÑEZ SAN MARTIN"/>
        <s v="JUAN ALBERTO PINILLA RAMIRES"/>
        <s v="JUAN IGANCIO PINTO BARRAZA"/>
        <s v="JUAN IGNACIO PINTO BARRAZA"/>
        <s v="JUAN MAXIMO CHIA OVIEDO"/>
        <s v="JUAN PINILLA RAMIREZ"/>
        <s v="KATHLIN PEREZ FLORES"/>
        <s v="LESLIE GISSELA VILLAGRAN MIRANDA"/>
        <s v="LUIS ALBERTO MIRANDA OLIVARES"/>
        <s v="LUIS ALBERTO TAPIA CASTILLO"/>
        <s v="LUIS JAVIER COLINA OSSANDON"/>
        <s v="LUIS JAVIER COLINA OSSANDON "/>
        <s v="LUIS MIRANDA OLIVARES"/>
        <s v="MARIA DE LOS ANGELES CONTRERAS MARQUEZ"/>
        <s v="MAURICIO QUILONGO ORRAYAN"/>
        <s v="MILKO HENRY SANCHEZ SALFATE"/>
        <s v="MONICA PATRICIA KALASIC OLAVE"/>
        <s v="NECTOR EDUARDO RIVERO HENRIQUEZ"/>
        <s v="NECTOR RIVERO HENRIQUEZ"/>
        <s v="NELSON ANTONIO GALLEGUILLOS TRIBIÑO"/>
        <s v="OSCAR HERNRIQUEZ SEGOVIA COLLADO"/>
        <s v="OSCAR MAURICIO VIDELA INOSTROZA"/>
        <s v="OSCAR SEGOVIA"/>
        <s v="PABLO IGNACIO TRIGO ARAYA"/>
        <s v="PATRICIO ALEJANDRO VELASQUEZ PARRA"/>
        <s v="PRISCILA ALONDRA VILLARROEL VERGARA"/>
        <s v="REINALDO RAÚL MIRANDA DÍAZ"/>
        <s v="RICARDO ANDRES ESPINOSA CACERES"/>
        <s v="RICARDO SEBASTIAN NEIRA CORDERO"/>
        <s v="RODRIGO GERMAN CORTES MARIN"/>
        <s v="RODRIGO HERNAN LORCA PEREZ"/>
        <s v="RODRIGO LORCA PEREZ"/>
        <s v="SANDRA JAQUELINE MIRANDA GUERRA"/>
        <s v="SANDRA MIRANDA G"/>
        <s v="SEBASTIAN ALEJANDRO HERNANDEZ MARTINEZ"/>
        <s v="SERGIO LUIS BUJES PINTO"/>
        <s v="VALENTINA GUTIERREZ GALVEZ"/>
        <s v="VICTOR HUGO MARTINEZ ARAYA"/>
        <s v="YENNY LORETO DIAZ ORELLANA"/>
        <s v="YURI LISETH VALENCIA MURILLO"/>
        <s v="ANNIKA LOPEZ"/>
        <s v="CAROLINA VIDAL CORONADO"/>
        <s v="HÉCTOR GONZALEZ"/>
        <s v="HERMANN GABRIEL YAÑEZ PEREZ"/>
        <s v="HERNÁN YÁÑEZ PEREZ"/>
        <s v="JAIME HERRERA OSORIO"/>
        <s v="JAIME VASQUEZ LEIVA"/>
        <s v="JOEL ENRIQUE URRA JIMÉNEZ"/>
        <s v="JORGE JELDRES VIVANCO"/>
        <s v="JUAN GUERRERO MOEMA"/>
        <s v="JUAN VASQUEZ LEIVA"/>
        <s v="MARCELO ESTEBAN POLANCO CABEZAS"/>
        <s v="MARISOL LOPEZ"/>
        <s v="MARISOL LOPEZ ALARCON"/>
        <s v="MATÍAS PEREDA FIGUEROA"/>
        <s v="MATÍAS PEREDA FIGUEROA "/>
        <s v="MAURICIO MARAMBIO CONTRERAS"/>
        <s v="PAULA ANTIHUALA ANTIHUALA"/>
        <s v="PILAR ORELLANA ALFARO"/>
        <s v="SANDRA SOTO LAVADO"/>
        <s v="VICTOR DANIEL SOTO OJEDA"/>
        <s v="YONATHAN AGUILERA AILLPAN"/>
        <s v="CLAUDIO JIMENEZ REYES"/>
        <s v="DELIA DEL CARMEN TAPIA ESPINOZA"/>
        <s v="EDUARDO ELISER QUIJADA SANDOVAL"/>
        <s v="JEAN PIERRE OJEDA ZURITA"/>
        <s v="JOSE PINTO FABREGA"/>
        <s v="MARCELO ANTONIO GATICA NAVARRETE"/>
        <s v="MATIAS ARANEDA"/>
        <s v="MOISES ALEJANDRO PEREZ VILCHE"/>
        <s v="MOISES ALEJANDRO PEREZ VILCHE "/>
        <s v="RODRIGO MUÑOZ ELGUETA"/>
        <s v="ROSITA MUÑOZ PALAVECINO"/>
        <s v="FERNANDO ROMAN SILVA HERNANDEZ"/>
        <s v="BRYAN ANDRÉS PINO AVELLO"/>
        <s v="FABIAN PATRICIO FUENTES MORAGA "/>
        <s v="HIRAN RODRIGO URRA FERREIRA"/>
        <s v="MARCOS ANTONIO PÉREZ ARCE"/>
        <s v="MARIO SEGUNDO PRIETO GONZÁLEZ "/>
        <s v="VICTOR GONZALO MARÍN MUÑOZ"/>
        <s v="ANDREA PATRICIA CASTRO CORTEZ"/>
        <s v="EJECUTIVOAT_ACC EXT"/>
        <s v="MARIA FRANCISCA CONTRERAS"/>
        <s v="ADRIANA LUGO TORRES"/>
        <s v="BASTIAN OLIVARES OLIVARES"/>
        <s v="BASTIAN PAUL OLIVARES OLIVARES"/>
        <s v="BENJAMIN HECTOR SILVA ARANCIBIA"/>
        <s v="BENJAMIN SILVA ARANCIBIA"/>
        <s v="CLAUDIO LEONEL VALDIVIA PEREZ"/>
        <s v="CLAUDIO VALDIVIA PEREZ"/>
        <s v="EDUARDO ENRIQUE PENA TAPIA"/>
        <s v="EVELYN YAMILET VILLALOBOS OGAS"/>
        <s v="FABIOLA TERESA CORTES TAPIA"/>
        <s v="FRANCISCO ROLANDO VALENCIA FIGUEROA"/>
        <s v="FRANCISCO TAPIA FERNANDEZ"/>
        <s v="FRANCISCO VALENCIA FIGUEROA"/>
        <s v="JOHN ARACENA ZENTENO"/>
        <s v="MARIA CATALDO ROMERO"/>
        <s v="PABLA DELGADO ROMERO"/>
        <s v="PATRICIO HERNAN ZEPEDA VALENZUELA"/>
        <s v="PATRICIO ZEPEDA VALENZUELA"/>
        <s v="RICARDO ANDRES FARIAS PEREZ"/>
        <s v="RICARDO FARIAS PEREZ"/>
        <s v="SAMUEL MARTINEZ VEGA"/>
        <s v="SERGIO LUAN FERNANDEZ"/>
        <s v="WILLIAM GABRIEL HUERTA SUAZO"/>
        <s v="WILLIAM HUERTA SUAZO"/>
        <s v="ANGEL MAURICIO ROJAS ARAVENA"/>
        <s v="GISELLE MACARENA QUEZADA ESPINOZA"/>
        <s v="IVONNE ALEJANDRA LOYOLA LOYOLA"/>
        <s v="BRAYAN GUERRA"/>
        <s v="JODELYNE"/>
        <s v="JONATHAN LEAL"/>
        <s v="JORGE ESPINOZA"/>
        <s v="JORGE ESPINOZA "/>
        <s v="JOSELYNE"/>
        <s v="JOSELYNE "/>
        <s v="MANUEL MARDONES"/>
        <s v="OSCAR ORTIZ"/>
        <s v="ARACELLY SOLEDAD VALENZUELA GODOY"/>
        <s v="CECILIA DEL TRÁNSITO ARANGUIZ SEPÚLVEDA"/>
        <s v="CHRISTOPHER ISRAEL BUSTOS URRUTIA"/>
        <s v="CONSUELO ALEJANDRA MALDONADO CATALÁN"/>
        <s v="DORITA ROSE LABRIN PEREZ"/>
        <s v="FABIÁN ANGELO OLAVE PERALTA"/>
        <s v="FELIPE ANDRES HONORATO JORQUERA"/>
        <s v="FERNANDA JAVIERA CERDA MUÑOZ"/>
        <s v="FRANCISCA MARGARITA VALENZUELA MORENO"/>
        <s v="ISABEL YOLANDA ORMEÑO VERA"/>
        <s v="JAMINOC"/>
        <s v="JAVIERA CONSTANZA LEIVA SUAZO"/>
        <s v="JORGE ANTONIO MIÑO CARREÑO"/>
        <s v="MANUEL ANTONIO ARAYA DÍAZ "/>
        <s v="MOISÉS ABRAHAM GARCÍA SALGADO"/>
        <s v="FABIOLA JULIETTE ACUÑA GARRIDO"/>
        <s v="JESSICA DE LAS MERCEDES ROMAN VRETA"/>
        <s v="VALENTINA ESTEFANIA REYES ASTUDILLO "/>
        <s v="VALERY PAZ PALMA GUTIERREZ"/>
        <s v="VALERY PAZ PALMA GUTIERREZ "/>
        <s v="ALVARO DURAN"/>
        <s v="ALVARO DURAN "/>
        <s v="CARLOS PINEDA"/>
        <s v="CARLOS PINEDA "/>
        <s v="CRISTOBAL CENTIVARA"/>
        <s v="DANIELA ANDREA LARA MORA"/>
        <s v="FRANCISCO SANTOS ARAVENA ORTIZ"/>
        <s v="FRANCISCO SANTOS ARAVENA ORTIZ "/>
        <s v="IGNACIO ALEXIS ANDRADE FUENTES"/>
        <s v="JORGE ANTONIO CABRERA VALDES"/>
        <s v="JORGE CABRERA VALDES "/>
        <s v="JUAN CESAR RIOS HENRIQUEZ"/>
        <s v="MARCELA ALEJANDRA ROMERO YAÑEZ"/>
        <s v="MIRKO SAN MARTIN LOBOS"/>
        <s v="EJECUTIVOAT_JCC EXT"/>
        <s v="MARIBEL DEL PILAR ARANDA ARANDA"/>
        <m/>
        <s v="SEBASTIAN ECHEVERRIA" u="1"/>
        <s v="SERGIO FLORES OLIVARES" u="1"/>
        <s v="SUSANA MARQUEZ GONZALEZ" u="1"/>
        <s v="TERESA PEREZ VIDAL" u="1"/>
        <s v="ALONSO ANTONIO DE JESÚS SALAZAR MARTÍNEZ" u="1"/>
        <s v="ALONSO SALAZAR MARTINEZ" u="1"/>
        <s v="ADONIS FUENZALIDA PALACIOS " u="1"/>
        <s v="ADOLFO ALVARADO JELDRES" u="1"/>
        <s v="JOHANNY ESPINOZA VILLALOBOS" u="1"/>
        <s v="CHRISTIAN FRANCISCO OLAVE TORRES " u="1"/>
        <s v="EDUARDO ANTONIO SANTANDER PINO EXT" u="1"/>
        <s v="JESSICA CONTRERAS" u="1"/>
        <s v="JIMMY TRUJILLO ORTIZ" u="1"/>
        <s v="VIOLETA RÁNGEL PEREZ" u="1"/>
      </sharedItems>
    </cacheField>
    <cacheField name="Usuario de RED" numFmtId="0">
      <sharedItems containsBlank="1"/>
    </cacheField>
    <cacheField name="Número de Serie" numFmtId="0">
      <sharedItems containsBlank="1" containsMixedTypes="1" containsNumber="1" containsInteger="1" minValue="34558" maxValue="2301843726543"/>
    </cacheField>
    <cacheField name="Hostname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5450" maxValue="8200"/>
    </cacheField>
    <cacheField name="Dirección" numFmtId="0">
      <sharedItems containsBlank="1" count="89">
        <s v="2 NORTE 798"/>
        <s v="21 DE MAYO N° 1198"/>
        <s v="3 ORIENTE 1331 LOCAL 3 EDIFICIO BOULEVARD DEL SOL"/>
        <s v="3 PUENTES"/>
        <s v="5 1/2 NORTE 255"/>
        <s v="ALMIRANTE JUAN JOSÉ LATORRE N° 2442"/>
        <s v="ALVAREZ PEREZ 1600"/>
        <s v="AMBROSIO O’HIGGINS 2092"/>
        <s v="AMERICA 663"/>
        <s v="ARAUCO 270"/>
        <s v="ARAUCO 660"/>
        <s v="AV IGNACIO SILVA 301"/>
        <s v="AV LAS ACACIAS 02655"/>
        <s v="AV ZEGERS 469"/>
        <s v="AV. ESPAÑA 1797"/>
        <s v="AV. SAN MARTÍN 453"/>
        <s v="AV.ESPAÑA 1797"/>
        <s v="AVENIDA 11 SEPTIEMBRE N°100"/>
        <s v="AVENIDA CERRO EL PLOMO N° 5260"/>
        <s v="AVENIDA GOBERNADORA LAURA PIZARRON N° 1485"/>
        <s v="AVENIDA JOSE MANUEL BALMACEDA N°2195, LOCAL 101"/>
        <s v="AVENIDA JUAN MARTINEZ N° 1402, LOCAL 1"/>
        <s v="AVENIDA LA PAMPA 3060"/>
        <s v="AVENIDA LIBERTADOR BERNARDO O´HIGGINS N° 419"/>
        <s v="AVENIDA PRESIDENTE RIESCO N° 5561"/>
        <s v="BALDOMERO LILLO N° 1935"/>
        <s v="BALMACEDA 1153"/>
        <s v="BARTOLOME VIVIAR 2044"/>
        <s v="BORGOÑO N° 310"/>
        <s v="CALLE LOS CARRERA N° 301, LOCAL - B-135, MALL PLAZA BIO BIO"/>
        <s v="CAMINO LOS CARROS N° 1877"/>
        <s v="CAMPAÑA DEL 79 N15"/>
        <s v="CARRERA 464"/>
        <s v="CAUSIÑO 495"/>
        <s v="CHACABUCO N°549"/>
        <s v="CIRCUNVALACIÓN 51"/>
        <s v="CLAUDIO CANCINO 97"/>
        <s v="COLON 540"/>
        <s v="COMERCIO 20041"/>
        <s v="COMERCIO 541"/>
        <s v="CROACIA 444"/>
        <s v="EL ROBLE 556"/>
        <s v="EL TREBOL 617"/>
        <s v="EL TREBOL N° 0617"/>
        <s v="ELICURA 136"/>
        <s v="ESMERALDA 543"/>
        <s v="ESTADO N°237"/>
        <s v="FRANCISCO BILBAO 646"/>
        <s v="GENERAL MANUEL BAQUEDADO N*731"/>
        <s v="GENERAL URRUTIA 615 -A"/>
        <s v="GERMAN RIESCO 1301"/>
        <s v="GRAIG 343"/>
        <s v="HUAMACHUCO 721"/>
        <s v="IGNACIO CARRERA PINTO N°109"/>
        <s v="JOSÉ JOAQUÍN AGUIRRE N° 240"/>
        <s v="JOSÉ MANSO DE VELASCO N° 399"/>
        <s v="JUAN MONTES N° 81"/>
        <s v="LA GRANJA 2916"/>
        <s v="LATORRE 2442"/>
        <s v="LIBERTADOR BERNADO O'HIGGINS 0265"/>
        <s v="LIMACHE 3637"/>
        <s v="LIMACHE N° 3637"/>
        <s v="LOS TALLERES N° 1831"/>
        <s v="LUIS CRUZ MARTINEZ 1563 LOCAL 7"/>
        <s v="MAESTRANZA N° 37"/>
        <s v="MANUEL MONTT 669"/>
        <s v="MANUEL MONTT N' 1600, LOCAL 116"/>
        <s v="MANUEL MONTT N° 1469"/>
        <s v="MANUEL RODRÍGUEZ 669"/>
        <s v="MARAÑON 831"/>
        <s v="MARIANO LATORRE 581"/>
        <s v="NOGUEIRA N° 955"/>
        <s v="O'HIGGINS N756"/>
        <s v="PALAZUELOS 413"/>
        <s v="PEDRO AGUIRRE CERDA 5558"/>
        <s v="PEDRO DE VALDIVIA 952"/>
        <s v="REPÚBLICA N° 80"/>
        <s v="RICARDO KRUGER 257"/>
        <s v="RUTA CAMINO A CORONEL KM10 N° 5580, MÓDULO B"/>
        <s v="SAN MARTIN 551"/>
        <s v="SAN MARTIN 898"/>
        <s v="SANTA TERESA 955"/>
        <s v="SARGENTO ALDEA 2510"/>
        <s v="SARGENTO ALDEA 325"/>
        <s v="TENIENTE BELLO 105"/>
        <s v="URRIOLA 102"/>
        <s v="YUNGAY 256"/>
        <s v="ZOILA GAC 785"/>
        <m/>
      </sharedItems>
    </cacheField>
    <cacheField name="Piso" numFmtId="0">
      <sharedItems containsBlank="1" containsMixedTypes="1" containsNumber="1" containsInteger="1" minValue="1" maxValue="16"/>
    </cacheField>
    <cacheField name="Comuna" numFmtId="0">
      <sharedItems containsBlank="1"/>
    </cacheField>
    <cacheField name="Región" numFmtId="0">
      <sharedItems containsBlank="1"/>
    </cacheField>
    <cacheField name="Ciudad" numFmtId="0">
      <sharedItems containsBlank="1"/>
    </cacheField>
    <cacheField name="Area" numFmtId="0">
      <sharedItems containsBlank="1"/>
    </cacheField>
    <cacheField name="Necesita Alzador" numFmtId="0">
      <sharedItems containsBlank="1"/>
    </cacheField>
    <cacheField name="Nombre de usuario Responsable" numFmtId="0">
      <sharedItems containsBlank="1"/>
    </cacheField>
    <cacheField name="Tipo Usuario" numFmtId="0">
      <sharedItems containsBlank="1"/>
    </cacheField>
    <cacheField name="Observaciones" numFmtId="0">
      <sharedItems containsBlank="1"/>
    </cacheField>
    <cacheField name="Observaciones 2" numFmtId="0">
      <sharedItems containsBlank="1"/>
    </cacheField>
    <cacheField name="D" numFmtId="0">
      <sharedItems containsBlank="1" containsMixedTypes="1" containsNumber="1" containsInteger="1" minValue="0" maxValue="2301843726559"/>
    </cacheField>
    <cacheField name="FOTO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7">
  <r>
    <s v="No visible"/>
    <s v="CGE005656"/>
    <x v="0"/>
    <n v="1"/>
    <s v="NO"/>
    <s v="ALEX MAURICIO CEBALLOS DURAN"/>
    <s v="AMCEBALLOSD"/>
    <s v="HLZB9W3"/>
    <s v="HLZB9W3"/>
    <s v="DELL"/>
    <s v="DELL LATITUDE 7440"/>
    <s v="2 NORTE 798"/>
    <n v="2"/>
    <s v="TALCA"/>
    <s v="MAULE"/>
    <x v="0"/>
    <s v="ATENCIÓN COMERCIAL"/>
    <s v="NO"/>
    <s v="Funciona correctamente"/>
    <s v="INTERNO"/>
    <m/>
    <m/>
    <m/>
    <s v="https://drive.google.com/open?id=1UYjhZ49z3HhuQyQqfJCrImSWTRT9fn6t"/>
  </r>
  <r>
    <s v="210000063856-0000"/>
    <s v="CGE005487"/>
    <x v="1"/>
    <n v="1"/>
    <s v="SI"/>
    <s v="ALEX MAURICIO CEBALLOS DURAN"/>
    <s v="AMCEBALLOSD"/>
    <s v="CN 0101CF"/>
    <s v="NO APLICA"/>
    <s v="DELL"/>
    <s v="NO VISIBLE"/>
    <s v="2 NORTE 798"/>
    <n v="2"/>
    <s v="TALCA"/>
    <s v="MAULE"/>
    <x v="0"/>
    <s v="ATENCIÓN COMERCIAL"/>
    <s v="N/A"/>
    <s v="Funciona correctamente"/>
    <s v="INTERNO"/>
    <m/>
    <m/>
    <m/>
    <s v="https://drive.google.com/open?id=1ksr3n7NG98C1Ah1n21iDFfRPlIclUPhl"/>
  </r>
  <r>
    <s v="210000028136-0000"/>
    <s v="CGE007351"/>
    <x v="2"/>
    <n v="1"/>
    <s v="NO"/>
    <s v="CAROL SANDOVAL"/>
    <s v="CSANDOVAL"/>
    <s v="MXL1240NZ4"/>
    <s v="DTMXL1240NZ4"/>
    <s v="HP"/>
    <s v="8200"/>
    <s v="2 NORTE 798"/>
    <n v="1"/>
    <s v="TALCA"/>
    <s v="MAULE"/>
    <x v="0"/>
    <s v="ATENCIÓN COMERCIAL"/>
    <s v="NO"/>
    <s v="Funciona correctamente"/>
    <s v="INTERNO"/>
    <m/>
    <m/>
    <s v="https://drive.google.com/open?id=1Eve0NnLSgy9mqSRjGNcuRfdhoIWIKbg5"/>
    <m/>
  </r>
  <r>
    <s v="210000022369-0000"/>
    <s v="CGE007441"/>
    <x v="1"/>
    <n v="1"/>
    <s v="SI"/>
    <s v="CATHERINE ALIAGA"/>
    <s v="NO APLICA"/>
    <s v="CN ON445N 74261 09R 2KGS"/>
    <s v="NO APLICA"/>
    <s v="DELL"/>
    <s v="E170SC"/>
    <s v="2 NORTE 798"/>
    <n v="2"/>
    <s v="TALCA"/>
    <s v="MAULE"/>
    <x v="0"/>
    <s v="ATENCIÓN COMERCIAL"/>
    <s v="N/A"/>
    <s v="Funciona correctamente"/>
    <s v="INTERNO"/>
    <m/>
    <m/>
    <s v="https://drive.google.com/open?id=1XfxRjNea402XQg9I41DeRy_PM2GozToe"/>
    <m/>
  </r>
  <r>
    <s v="210000064187-0000"/>
    <s v="CGE006673"/>
    <x v="1"/>
    <n v="1"/>
    <s v="SI"/>
    <s v="CESAR PEREZ"/>
    <s v="NO APLICA"/>
    <s v="VN 0MDK14 WS700 418 A3BU A02"/>
    <s v="NO APLICA"/>
    <s v="DELL"/>
    <s v="P2722HE"/>
    <s v="2 NORTE 798"/>
    <n v="2"/>
    <s v="TALCA"/>
    <s v="MAULE"/>
    <x v="0"/>
    <s v="ATENCIÓN COMERCIAL"/>
    <s v="N/A"/>
    <s v="Funciona correctamente"/>
    <s v="INTERNO"/>
    <m/>
    <m/>
    <s v="https://drive.google.com/open?id=16Fff9yD8Zi6ABRYWY3ghIIvFaYfEOqlL"/>
    <m/>
  </r>
  <r>
    <s v="210000061160-0000"/>
    <s v="CGE001478"/>
    <x v="0"/>
    <n v="1"/>
    <s v="NO"/>
    <s v="CHRISTIAN VALENZUELA"/>
    <s v="CVALENZUELAM"/>
    <s v="5CD207HCW1"/>
    <s v="NB5CD207HCW1"/>
    <s v="HP"/>
    <s v="HP PROBOOK 440 G8"/>
    <s v="2 NORTE 798"/>
    <n v="2"/>
    <s v="TALCA"/>
    <s v="MAULE"/>
    <x v="0"/>
    <s v="ATENCIÓN COMERCIAL"/>
    <s v="NO"/>
    <s v="Funciona correctamente"/>
    <s v="INTERNO"/>
    <m/>
    <m/>
    <s v="https://drive.google.com/open?id=1Ci_vMFBzTmpHRth_VYaolzm3mA-ACqHf"/>
    <m/>
  </r>
  <r>
    <s v="No visible"/>
    <s v="NO VISIBLE"/>
    <x v="1"/>
    <n v="1"/>
    <s v="SI"/>
    <s v="CHRISTIAN VALENZUELA"/>
    <s v="NO APLICA"/>
    <s v="CNN7322821"/>
    <s v="NO APLICA"/>
    <s v="HP"/>
    <s v="NO VISIBLE"/>
    <s v="2 NORTE 798"/>
    <n v="2"/>
    <s v="TALCA"/>
    <s v="MAULE"/>
    <x v="0"/>
    <s v="ATENCIÓN COMERCIAL"/>
    <s v="N/A"/>
    <s v="Funciona correctamente"/>
    <s v="INTERNO"/>
    <m/>
    <m/>
    <m/>
    <m/>
  </r>
  <r>
    <s v="210000028014-0000"/>
    <s v="NO POSEE"/>
    <x v="2"/>
    <n v="1"/>
    <s v="NO"/>
    <s v="DANIEL BECERRA"/>
    <s v="EJECUTIVODEDM"/>
    <s v="MXL1341PFN"/>
    <s v="DTMXL1341PFN"/>
    <s v="HP"/>
    <s v="8200"/>
    <s v="2 NORTE 798"/>
    <n v="1"/>
    <s v="TALCA"/>
    <s v="MAULE"/>
    <x v="0"/>
    <s v="ATENCIÓN COMERCIAL"/>
    <s v="NO"/>
    <s v="Funciona correctamente"/>
    <s v="INTERNO"/>
    <m/>
    <m/>
    <s v="https://drive.google.com/open?id=18KT5RhA1EtSc1jadWFCXf3yy_iMA4MQN"/>
    <m/>
  </r>
  <r>
    <s v="210000064143-0000"/>
    <s v="CGE006019"/>
    <x v="0"/>
    <n v="1"/>
    <s v="NO"/>
    <s v="DANIELA MUÑOZ"/>
    <s v="DGMUNOZG"/>
    <s v="7ZQRK24"/>
    <s v="NB7ZQRK24"/>
    <s v="DELL"/>
    <s v="LATITUDE 5440"/>
    <s v="2 NORTE 798"/>
    <n v="2"/>
    <s v="TALCA"/>
    <s v="MAULE"/>
    <x v="0"/>
    <s v="ATENCIÓN COMERCIAL"/>
    <s v="NO"/>
    <s v="Funciona correctamente, sin daños"/>
    <s v="INTERNO"/>
    <m/>
    <m/>
    <s v="https://drive.google.com/open?id=1azvWQEUyAAdyBM7rNfcxqo6vgShvnEBY"/>
    <m/>
  </r>
  <r>
    <s v="210000060388-0000"/>
    <s v="NO PRESENTA"/>
    <x v="1"/>
    <n v="1"/>
    <s v="SI"/>
    <s v="DANIELA MUÑOZ"/>
    <s v="NO APLICA"/>
    <s v="1CR1202Z0"/>
    <s v="NO APLICA"/>
    <s v="HP"/>
    <s v="P24V G4 FHD"/>
    <s v="2 NORTE 798"/>
    <n v="2"/>
    <s v="TALCA"/>
    <s v="MAULE"/>
    <x v="0"/>
    <s v="ATENCIÓN COMERCIAL"/>
    <m/>
    <s v="Funciona correctamente, sin daños"/>
    <s v="INTERNO"/>
    <m/>
    <m/>
    <s v="https://drive.google.com/open?id=1Mfo5XnJauk3fszNzpXXIeAV2R0X-g_9p"/>
    <m/>
  </r>
  <r>
    <s v="210000066404-0000"/>
    <s v="CGE010618"/>
    <x v="2"/>
    <n v="1"/>
    <s v="NO"/>
    <s v="DENISSE ANDREA CANCINO VASQUEZ"/>
    <s v="DACANCINOV"/>
    <s v="NO VISIBLE"/>
    <s v="USUARIO NO SE ENCUENTRA EN LA SUCURSAL"/>
    <s v="LENOVO"/>
    <s v="THINKCENTRE"/>
    <s v="2 NORTE 798"/>
    <n v="1"/>
    <s v="TALCA"/>
    <s v="MAULE"/>
    <x v="0"/>
    <s v="ATENCIÓN COMERCIAL"/>
    <s v="NO"/>
    <m/>
    <s v="INTERNO"/>
    <m/>
    <m/>
    <s v="https://drive.google.com/open?id=1BUzVzPq2soWMZiz0RahELD6IpBmdsbGo"/>
    <m/>
  </r>
  <r>
    <s v="210000061076-0000"/>
    <s v="CGE001486"/>
    <x v="0"/>
    <n v="1"/>
    <s v="NO"/>
    <s v="FABIAN RODRIGUEZ"/>
    <s v="FRODRIGUEZ"/>
    <s v="5CD207HCG5"/>
    <s v="NB5CD207HCG5"/>
    <s v="HP"/>
    <s v="HP PROBOOK 440 G8"/>
    <s v="2 NORTE 798"/>
    <n v="2"/>
    <s v="TALCA"/>
    <s v="MAULE"/>
    <x v="0"/>
    <s v="ATENCIÓN COMERCIAL"/>
    <s v="NO"/>
    <s v="Funciona correctamente"/>
    <s v="INTERNO"/>
    <m/>
    <m/>
    <s v="https://drive.google.com/open?id=1gkznBaGTF2dLimo0rW8cp9lRSavggHGo"/>
    <m/>
  </r>
  <r>
    <s v="210000027309-0000"/>
    <s v="CGE003118"/>
    <x v="1"/>
    <n v="1"/>
    <s v="SI"/>
    <s v="FABIAN RODRIGUEZ"/>
    <s v="NO APLICA"/>
    <s v="CNC117PWXH"/>
    <s v="NO APLICA"/>
    <s v="HP"/>
    <s v="COMPAC LE1711"/>
    <s v="2 NORTE 798"/>
    <n v="2"/>
    <s v="TALCA"/>
    <s v="MAULE"/>
    <x v="0"/>
    <s v="ATENCIÓN COMERCIAL"/>
    <s v="N/A"/>
    <s v="Funciona correctamente"/>
    <s v="INTERNO"/>
    <m/>
    <m/>
    <s v="https://drive.google.com/open?id=1K-92ZoXyhiEL8cJS9ImOcOGstQXMdc19"/>
    <m/>
  </r>
  <r>
    <s v="210000063805-0000"/>
    <s v="CGE005481"/>
    <x v="1"/>
    <n v="1"/>
    <s v="SI"/>
    <s v="FRANCISCA CASANOVA"/>
    <s v="FCASANOVA"/>
    <s v="CN-0101CF"/>
    <s v="NO APLICA"/>
    <s v="DELL"/>
    <s v="DELL 24"/>
    <s v="2 NORTE 798"/>
    <n v="2"/>
    <s v="TALCA"/>
    <s v="MAULE"/>
    <x v="0"/>
    <s v=""/>
    <s v="N/A"/>
    <s v="Funciona correctamente"/>
    <s v="INTERNO"/>
    <m/>
    <m/>
    <m/>
    <s v="https://drive.google.com/open?id=1OWLjQIc9hFuJw34P1F0AeeZZLsyDPjBW"/>
  </r>
  <r>
    <s v="210000049155-0000"/>
    <s v="NO PRESENTA"/>
    <x v="0"/>
    <n v="1"/>
    <s v="NO"/>
    <s v="FRANCISCA CASANOVA"/>
    <s v="FCASANOVA"/>
    <s v="NB-5CG7411CGS"/>
    <s v="NB-5CG7411CGS"/>
    <s v="HP"/>
    <s v="HO ELITEBOOK"/>
    <s v="2 NORTE 798"/>
    <n v="2"/>
    <s v="TALCA"/>
    <s v="MAULE"/>
    <x v="0"/>
    <s v="ATENCIÓN COMERCIAL"/>
    <s v="NO"/>
    <s v="Funciona correctamente, sin daños"/>
    <s v="INTERNO"/>
    <m/>
    <m/>
    <s v="https://drive.google.com/open?id=13MrZyLTtBgOQOSfaP22MTOMjCpHu57iM"/>
    <m/>
  </r>
  <r>
    <s v="210000042619-0000"/>
    <s v="NO VISIBLE"/>
    <x v="3"/>
    <n v="1"/>
    <s v="NO"/>
    <s v="FRANCISCA CASANOVA"/>
    <s v="NO APLICA"/>
    <s v="5CG532W7M2"/>
    <s v="NO APLICA"/>
    <s v="HP"/>
    <s v="2013 ULTRASLIM DOCKINGSTATION"/>
    <s v="2 NORTE 798"/>
    <n v="2"/>
    <s v="TALCA"/>
    <s v="MAULE"/>
    <x v="0"/>
    <s v="ATENCIÓN COMERCIAL"/>
    <s v="N/A"/>
    <s v="Funciona correctamente"/>
    <s v="INTERNO"/>
    <m/>
    <m/>
    <s v="https://drive.google.com/open?id=1KgdVXe50NPjhenUAwPZB2l8MQhpt3zJ3"/>
    <m/>
  </r>
  <r>
    <s v="210000021877-0000"/>
    <s v="CGE007341"/>
    <x v="2"/>
    <n v="1"/>
    <s v="NO"/>
    <s v="ISABEL ALEJANDRA GARAUD CARRASCO"/>
    <s v="IAGARAUDC"/>
    <s v="MXL1341PF0"/>
    <s v="DTMXL1341PF0"/>
    <s v="HP"/>
    <s v="HPCOMPAQ 8200 ELITE SMALLFORM FACTOR"/>
    <s v="2 NORTE 798"/>
    <n v="1"/>
    <s v="TALCA"/>
    <s v="MAULE"/>
    <x v="0"/>
    <s v="ATENCIÓN COMERCIAL"/>
    <s v="N/A"/>
    <s v="Funciona correctamente"/>
    <s v="INTERNO"/>
    <m/>
    <m/>
    <s v="https://drive.google.com/open?id=1wDdVFioG9-W2i72U5fOTxSYcqZRhfMaA"/>
    <m/>
  </r>
  <r>
    <s v="210000026553-0000"/>
    <s v="CGE007338"/>
    <x v="1"/>
    <n v="1"/>
    <s v="SI"/>
    <s v="ISABEL ALEJANDRA GARAUD CARRASCO"/>
    <s v="N/A"/>
    <s v="CNC115PRSF"/>
    <s v="N/A"/>
    <s v="HP"/>
    <s v="COMPAQ LE1711"/>
    <s v="2 NORTE 798"/>
    <n v="1"/>
    <s v="TALCA"/>
    <s v="MAULE"/>
    <x v="0"/>
    <s v="ATENCIÓN COMERCIAL"/>
    <s v="N/A"/>
    <m/>
    <s v="INTERNO"/>
    <m/>
    <m/>
    <s v="https://drive.google.com/open?id=1UFsSYBUkc3ROuJjqM3lcpY27xcH5ICCS"/>
    <m/>
  </r>
  <r>
    <s v="210000027733-0000"/>
    <s v="CGE007348"/>
    <x v="2"/>
    <n v="1"/>
    <s v="NO"/>
    <s v="LAURA ANDREA HERRERA ESPINOZA"/>
    <s v="LAHERRERAE"/>
    <s v="MXL13611JH"/>
    <s v="DTMXL13611JH"/>
    <s v="HP"/>
    <s v="NO VISIBLE"/>
    <s v="2 NORTE 798"/>
    <n v="1"/>
    <s v="TALCA"/>
    <s v="MAULE"/>
    <x v="0"/>
    <s v="ATENCIÓN COMERCIAL"/>
    <s v="NO"/>
    <s v="Funciona correctamente"/>
    <s v="INTERNO"/>
    <m/>
    <m/>
    <s v="https://drive.google.com/open?id=1aRrj-kv46hiwfTzHuok2Wl0QmrhOiTBc"/>
    <m/>
  </r>
  <r>
    <s v="210000027224-0000"/>
    <s v="CGE007347"/>
    <x v="1"/>
    <n v="1"/>
    <s v="SI"/>
    <s v="LAURA ANDREA HERRERA ESPINOZA"/>
    <s v="N/A"/>
    <s v="CNC118QSK6"/>
    <s v="N/A"/>
    <s v="HP"/>
    <s v="COMPAQ LE1711"/>
    <s v="2 NORTE 798"/>
    <n v="1"/>
    <s v="TALCA"/>
    <s v="MAULE"/>
    <x v="0"/>
    <s v="ATENCIÓN COMERCIAL"/>
    <s v="N/A"/>
    <m/>
    <s v="INTERNO"/>
    <m/>
    <m/>
    <s v="https://drive.google.com/open?id=1XRPnJhBah4l1YyNhYj2TUR7HTS8QmV5u"/>
    <m/>
  </r>
  <r>
    <s v="210000002744-0000"/>
    <s v="CGE007353"/>
    <x v="1"/>
    <n v="1"/>
    <s v="SI"/>
    <s v="LAURA ANDREA HERRERA ESPINOZA"/>
    <s v="N/A"/>
    <s v="CNC118QRQ8"/>
    <s v="N/A"/>
    <s v="HP"/>
    <s v="COMPAQ LE1711"/>
    <s v="2 NORTE 798"/>
    <n v="1"/>
    <s v="TALCA"/>
    <s v="MAULE"/>
    <x v="0"/>
    <s v="ATENCIÓN COMERCIAL"/>
    <s v="N/A"/>
    <m/>
    <s v="INTERNO"/>
    <m/>
    <m/>
    <s v="https://drive.google.com/open?id=1TPfG2U-1zrIaIqDrGFAwYMyH-jZsJD_4"/>
    <m/>
  </r>
  <r>
    <s v="210000066506-0000"/>
    <s v="CGE010550"/>
    <x v="2"/>
    <n v="1"/>
    <s v="NO"/>
    <s v="LUISA GALVEZ"/>
    <s v="LIGALVEZT"/>
    <s v="NO VISIBLE"/>
    <s v="PERSONA DEL EQUIPO AUSENTE"/>
    <m/>
    <s v="TINKCENTRE"/>
    <s v="2 NORTE 798"/>
    <n v="1"/>
    <s v="TALCA"/>
    <s v="MAULE"/>
    <x v="0"/>
    <s v="ATENCIÓN COMERCIAL"/>
    <s v="N/A"/>
    <s v="Funciona correctamente"/>
    <s v="INTERNO"/>
    <m/>
    <m/>
    <s v="https://drive.google.com/open?id=1Yi2VoyEI3azCrG33o4KMfwbwmcOewNlN"/>
    <m/>
  </r>
  <r>
    <s v="210000062155-0000"/>
    <s v="CGE000091"/>
    <x v="2"/>
    <n v="1"/>
    <s v="NO"/>
    <s v="LUISA GALVEZ"/>
    <s v="LIGALVEZT"/>
    <s v="4CE238B2BB"/>
    <s v="DT4CE238B2BB"/>
    <s v="HP"/>
    <s v="HP PRO SFF 400 G9"/>
    <s v="2 NORTE 798"/>
    <n v="1"/>
    <s v="TALCA"/>
    <s v="MAULE"/>
    <x v="0"/>
    <s v="ATENCIÓN COMERCIAL"/>
    <s v="N/A"/>
    <s v="Funciona correctamente"/>
    <s v="INTERNO"/>
    <m/>
    <m/>
    <s v="https://drive.google.com/open?id=1E0ir60yQrPmPz--4lwOGXA-GYlyDtBCa"/>
    <m/>
  </r>
  <r>
    <s v="210000013561-0000"/>
    <s v="CGE001393"/>
    <x v="1"/>
    <n v="1"/>
    <s v="SI"/>
    <s v="LUISA IVONNE GALVEZ TAPIA"/>
    <s v="N/A"/>
    <s v="CN-0U072N-64180-99S-120S"/>
    <s v="N/A"/>
    <s v="DELL"/>
    <s v="E170SC"/>
    <s v="2 NORTE 798"/>
    <n v="1"/>
    <s v="TALCA"/>
    <s v="MAULE"/>
    <x v="0"/>
    <s v="ATENCIÓN COMERCIAL"/>
    <s v="N/A"/>
    <m/>
    <s v="INTERNO"/>
    <m/>
    <m/>
    <s v="https://drive.google.com/open?id=1Oi0SIcB8GzymuRh2pP7_D9TINNwu5saH"/>
    <m/>
  </r>
  <r>
    <s v="510000006872-0000"/>
    <s v="NO TIENE"/>
    <x v="4"/>
    <n v="1"/>
    <s v="NO"/>
    <s v="LUISA IVONNE GALVEZ TAPIA"/>
    <s v="N/A"/>
    <s v="FCH12479FTL"/>
    <s v="N/A"/>
    <s v="CISCO"/>
    <s v="CP 7911G"/>
    <s v="2 NORTE 798"/>
    <n v="1"/>
    <s v="TALCA"/>
    <s v="MAULE"/>
    <x v="0"/>
    <s v="ATENCIÓN COMERCIAL"/>
    <s v="N/A"/>
    <m/>
    <s v="INTERNO"/>
    <m/>
    <m/>
    <s v="https://drive.google.com/open?id=1-sXUB6CVZL8-eEs2uGPXD4WWytPMUgG1"/>
    <m/>
  </r>
  <r>
    <s v="510000006867-0000"/>
    <s v="NO TIENE"/>
    <x v="4"/>
    <n v="1"/>
    <s v="NO"/>
    <s v="LUISA IVONNE GALVEZ TAPIA"/>
    <s v="N/A"/>
    <s v="FCH12479H8Z"/>
    <s v="N/A"/>
    <s v="CISCO"/>
    <s v="CP7911G"/>
    <s v="2 NORTE 798"/>
    <n v="1"/>
    <s v="TALCA"/>
    <s v="MAULE"/>
    <x v="0"/>
    <s v="ATENCIÓN COMERCIAL"/>
    <s v="N/A"/>
    <m/>
    <s v="INTERNO"/>
    <m/>
    <m/>
    <s v="https://drive.google.com/open?id=1ONJmC46SgBN3Jtxkjy6Xpm_wmeIki6V5"/>
    <m/>
  </r>
  <r>
    <s v="210000045769-0000"/>
    <s v="CGE002684"/>
    <x v="0"/>
    <n v="1"/>
    <s v="NO"/>
    <s v="LUSGARDA VERGARA"/>
    <s v="LVERGARA"/>
    <s v="5CG8402GOQ"/>
    <s v="NB5CG8402GOQ"/>
    <s v="HP"/>
    <s v="ELITEBOOK 840"/>
    <s v="2 NORTE 798"/>
    <n v="2"/>
    <s v="TALCA"/>
    <s v="MAULE"/>
    <x v="0"/>
    <s v="ATENCIÓN COMERCIAL"/>
    <s v="SI"/>
    <s v="Funciona correctamente"/>
    <s v="INTERNO"/>
    <m/>
    <m/>
    <s v="https://drive.google.com/open?id=1cwbcfjBnayskgSQb2laNOkFOTsOtOHFN"/>
    <m/>
  </r>
  <r>
    <s v="210000060423-0000"/>
    <s v="NO PRESENTA"/>
    <x v="1"/>
    <n v="1"/>
    <s v="SI"/>
    <s v="LUSGARDA VERGARA"/>
    <s v="LVERGARA"/>
    <s v="1CR12102ZT"/>
    <s v="NO APLICA"/>
    <s v="HP"/>
    <s v="P24V G4 FHD"/>
    <s v="2 NORTE 798"/>
    <n v="2"/>
    <s v="TALCA"/>
    <s v="MAULE"/>
    <x v="0"/>
    <s v="ATENCIÓN COMERCIAL"/>
    <m/>
    <s v="Funciona correctamente"/>
    <s v="INTERNO"/>
    <m/>
    <m/>
    <s v="https://drive.google.com/open?id=1sMoJe4mq_b6D9ymj6ucrktXXqUqP6cvE"/>
    <m/>
  </r>
  <r>
    <s v="NO TIENE"/>
    <s v="NO TIENE"/>
    <x v="0"/>
    <n v="1"/>
    <s v="NO"/>
    <s v="MARCIA VARAS VENEGAS"/>
    <s v="N/A"/>
    <s v="5CD4484GRS"/>
    <s v="N/A"/>
    <s v="HP"/>
    <s v="PROBOOK450 G10"/>
    <s v="2 NORTE 798"/>
    <n v="1"/>
    <s v="TALCA"/>
    <s v="MAULE"/>
    <x v="0"/>
    <s v="ATENCIÓN COMERCIAL"/>
    <s v="NO"/>
    <s v="equipo de apoyo terreno"/>
    <s v="INTERNO"/>
    <m/>
    <m/>
    <m/>
    <m/>
  </r>
  <r>
    <s v="NO TIENE"/>
    <s v="NO TIENE"/>
    <x v="0"/>
    <n v="1"/>
    <s v="NO"/>
    <s v="MARCIA VARAS VENEGAS"/>
    <s v="NO APLICA"/>
    <s v="5CD5033GL2"/>
    <s v="NO APLICA"/>
    <s v="HP"/>
    <s v="HP PROBOOK 450 G10"/>
    <s v="2 NORTE 798"/>
    <n v="1"/>
    <s v="TALCA"/>
    <s v="MAULE"/>
    <x v="0"/>
    <s v="ATENCIÓN COMERCIAL"/>
    <s v="NO"/>
    <s v="Equipo apoyo terreno"/>
    <s v="INTERNO"/>
    <m/>
    <m/>
    <s v="https://drive.google.com/open?id=1M-np0U-PI9K62-EAzkMoO7U2WRiz1qjx"/>
    <m/>
  </r>
  <r>
    <s v="210000066519-0000"/>
    <s v="CGE010549"/>
    <x v="2"/>
    <n v="1"/>
    <s v="NO"/>
    <s v="MARCIA VARAS VENEGAS"/>
    <s v="EJECUTIVOMVV"/>
    <s v="AIOMP2GDJ1J"/>
    <s v="AIOMP2GDJ1J"/>
    <s v="LENOVO"/>
    <s v="LENOVO TINKCENTRE"/>
    <s v="2 NORTE 798"/>
    <n v="1"/>
    <s v="TALCA"/>
    <s v="MAULE"/>
    <x v="0"/>
    <s v="ATENCIÓN COMERCIAL"/>
    <s v="N/A"/>
    <s v="Funciona correctamente, sin daños"/>
    <s v="INTERNO"/>
    <m/>
    <m/>
    <s v="https://drive.google.com/open?id=1rDTeUZUgveNzyfig47HU4451lsRYF36L"/>
    <m/>
  </r>
  <r>
    <s v="510000005808-0000"/>
    <s v="NO TIENE"/>
    <x v="4"/>
    <n v="1"/>
    <s v="NO"/>
    <s v="MARCIA VARAS VENEGAS"/>
    <s v="N/A"/>
    <s v="FCH1249938T"/>
    <s v="N/A"/>
    <s v="CISCO"/>
    <s v="IP PHONE CP 7911G"/>
    <s v="2 NORTE 798"/>
    <n v="1"/>
    <s v="TALCA"/>
    <s v="MAULE"/>
    <x v="0"/>
    <s v="ATENCIÓN COMERCIAL"/>
    <s v="N/A"/>
    <m/>
    <s v="INTERNO"/>
    <m/>
    <m/>
    <s v="https://drive.google.com/open?id=1uMlpIIaH7OIbYbHYdK82SkkT08eCwrwt"/>
    <m/>
  </r>
  <r>
    <s v="510000006758-0000"/>
    <s v="NO TIENE"/>
    <x v="4"/>
    <n v="1"/>
    <s v="SI"/>
    <s v="MARCIA VARAS VENEGAS"/>
    <s v="N/A"/>
    <s v="FCH1246842E"/>
    <s v="N/A"/>
    <s v="CISCO"/>
    <s v="IP PHONE 7941"/>
    <s v="2 NORTE 798"/>
    <n v="1"/>
    <s v="TALCA"/>
    <s v="MAULE"/>
    <x v="0"/>
    <s v="ATENCIÓN COMERCIAL"/>
    <s v="N/A"/>
    <m/>
    <s v="INTERNO"/>
    <m/>
    <m/>
    <s v="https://drive.google.com/open?id=1VZHGaPgWsu8PbFZOSz8GrBjxxMZ5SU8V"/>
    <m/>
  </r>
  <r>
    <s v="510000005999-0000"/>
    <s v="NO TIENE"/>
    <x v="1"/>
    <n v="1"/>
    <s v="SI"/>
    <s v="MARÍA FUENTES"/>
    <s v="N/A"/>
    <s v="FCH1246909N"/>
    <s v="N/A"/>
    <s v="CISCO"/>
    <s v="IP PHONE 7900"/>
    <s v="2 NORTE 798"/>
    <n v="1"/>
    <s v="TALCA"/>
    <s v="MAULE"/>
    <x v="0"/>
    <s v="ATENCIÓN COMERCIAL"/>
    <s v="N/A"/>
    <m/>
    <s v="INTERNO"/>
    <m/>
    <m/>
    <s v="https://drive.google.com/open?id=1tGcpQEyScIxa65oeqIwmQi4G66BQgUiP"/>
    <m/>
  </r>
  <r>
    <s v="210000036481-0000"/>
    <s v="CGE007344"/>
    <x v="1"/>
    <n v="1"/>
    <s v="SI"/>
    <s v="MARIA VERONICA"/>
    <s v="N/A"/>
    <s v="CNC145P306"/>
    <s v="N/A"/>
    <s v="HP"/>
    <s v="COMPAQ LE1711"/>
    <s v="2 NORTE 798"/>
    <n v="1"/>
    <s v="TALCA"/>
    <s v="MAULE"/>
    <x v="0"/>
    <s v="ATENCIÓN COMERCIAL"/>
    <s v="N/A"/>
    <m/>
    <s v="INTERNO"/>
    <m/>
    <m/>
    <s v="https://drive.google.com/open?id=1wvtijdNUgdhLfRqA2-HBIH_bfOIrZ-en"/>
    <m/>
  </r>
  <r>
    <s v="510000005803-0000"/>
    <s v="NO TIENE"/>
    <x v="4"/>
    <n v="1"/>
    <s v="NO"/>
    <s v="MARIA VERONICA"/>
    <s v="N/A"/>
    <s v="FCH12479KZH"/>
    <s v="N/A"/>
    <s v="CISCO"/>
    <s v="IP PHONE 7911"/>
    <s v="2 NORTE 798"/>
    <n v="1"/>
    <s v="TALCA"/>
    <s v="MAULE"/>
    <x v="0"/>
    <s v="ATENCIÓN COMERCIAL"/>
    <s v="N/A"/>
    <m/>
    <s v="INTERNO"/>
    <m/>
    <m/>
    <s v="https://drive.google.com/open?id=1BHhq-6BU7lHrRTpvTm9-beVx5_-JLtlC"/>
    <m/>
  </r>
  <r>
    <s v="210000027319-0000"/>
    <s v="NO POSEE"/>
    <x v="1"/>
    <n v="1"/>
    <s v="SI"/>
    <s v="PABLO FUENZALIDA"/>
    <s v="PAFUENZALIDAP"/>
    <s v="CNC115T2F7"/>
    <s v="NO APLICA"/>
    <s v="HP"/>
    <s v="LE1711"/>
    <s v="2 NORTE 798"/>
    <n v="2"/>
    <s v="TALCA"/>
    <s v="MAULE"/>
    <x v="0"/>
    <s v="ATENCIÓN COMERCIAL"/>
    <s v="N/A"/>
    <s v="Funciona correctamente, sin daños"/>
    <s v="INTERNO"/>
    <m/>
    <m/>
    <s v="https://drive.google.com/open?id=1_j_Rf1BdRQfftgnNTf04vBZ9cZjDBbZf"/>
    <m/>
  </r>
  <r>
    <s v="210000027462-0000"/>
    <s v="CGE073343"/>
    <x v="1"/>
    <n v="1"/>
    <s v="SI"/>
    <s v="PAULA VERENNA VALDIVIA MUÑOZ"/>
    <s v="N/A"/>
    <s v="CNC118QSHZ"/>
    <s v="N/A"/>
    <s v="HP"/>
    <s v="COMPAQ LE1711"/>
    <s v="2 NORTE 798"/>
    <n v="1"/>
    <s v="TALCA"/>
    <s v="MAULE"/>
    <x v="0"/>
    <s v="ATENCIÓN COMERCIAL"/>
    <s v="N/A"/>
    <m/>
    <s v="INTERNO"/>
    <m/>
    <m/>
    <s v="https://drive.google.com/open?id=1Rs3Xj9MXMLTdcsZt4OmqBz6uGaLG1Dgk"/>
    <m/>
  </r>
  <r>
    <s v="210000024836-0000"/>
    <s v="CGE002651"/>
    <x v="1"/>
    <n v="1"/>
    <s v="SI"/>
    <s v="RODRIGO ANDRES ASTUDILLO GONZALEZ"/>
    <s v="RAASTUDILLOG"/>
    <s v="CNC114QD9P"/>
    <s v="NO APLICA"/>
    <s v="HP"/>
    <s v="LE1711"/>
    <s v="2 NORTE 798"/>
    <n v="2"/>
    <s v="TALCA"/>
    <s v="MAULE"/>
    <x v="0"/>
    <s v="ATENCIÓN COMERCIAL"/>
    <s v="N/A"/>
    <s v="Funciona correctamente, sin daños"/>
    <s v="INTERNO"/>
    <m/>
    <m/>
    <s v="https://drive.google.com/open?id=1YvVWMHGi0F2TRAQ-Uq4BT09-wYNBZ76_"/>
    <m/>
  </r>
  <r>
    <s v="No visible"/>
    <s v="CGE002649"/>
    <x v="0"/>
    <n v="1"/>
    <s v="NO"/>
    <s v="RODRIGO ANDRES ASTUDILLO GONZALEZ"/>
    <s v="RAASTUDILLOG"/>
    <s v="5CD207HF5Q"/>
    <s v="NB5CD207HF5Q"/>
    <s v="HP"/>
    <s v="HP PROBOOK 440 G8"/>
    <s v="2 NORTE 798"/>
    <n v="2"/>
    <s v="TALCA"/>
    <s v="MAULE"/>
    <x v="0"/>
    <s v="ATENCIÓN COMERCIAL"/>
    <s v="SI"/>
    <s v="Funciona correctamente, daños estético"/>
    <s v="INTERNO"/>
    <m/>
    <m/>
    <s v="https://drive.google.com/open?id=15mVPtgtXti4NAjoiYpYK7XDLMqx3ILPw"/>
    <m/>
  </r>
  <r>
    <s v="510000003867-0000"/>
    <s v="CGE000903"/>
    <x v="4"/>
    <n v="1"/>
    <s v="SI"/>
    <s v="RODRIGO ANDRES ASTUDILLO GONZALEZ"/>
    <s v="RAASTUDILLOG"/>
    <s v="FCH12468XUK"/>
    <s v="NO APLICA"/>
    <s v="CISCO"/>
    <s v="CISCO IP PHONE 7941"/>
    <s v="2 NORTE 798"/>
    <n v="2"/>
    <s v="TALCA"/>
    <s v="MAULE"/>
    <x v="0"/>
    <s v="ATENCIÓN COMERCIAL"/>
    <s v="N/A"/>
    <s v="Funciona correctamente"/>
    <s v="INTERNO"/>
    <m/>
    <m/>
    <s v="https://drive.google.com/open?id=1JCDi7q2jj71Bjnz3pplzWRgEkrSWTTMa"/>
    <m/>
  </r>
  <r>
    <s v="510000007080-0000"/>
    <s v="NO PRESENTA"/>
    <x v="4"/>
    <n v="1"/>
    <s v="SI"/>
    <s v="SIN USUARIO FIJO"/>
    <s v="SIN USUARIO FIJO"/>
    <s v="FCH124B3KL"/>
    <s v="NO APLICA"/>
    <s v="CISCO"/>
    <s v="CISCO IP PHONE 7961"/>
    <s v="2 NORTE 798"/>
    <n v="2"/>
    <s v="TALCA"/>
    <s v="MAULE"/>
    <x v="0"/>
    <s v="ATENCIÓN COMERCIAL"/>
    <s v="N/A"/>
    <s v="Funciona correctamente, sin daños"/>
    <s v="INTERNO"/>
    <m/>
    <m/>
    <s v="https://drive.google.com/open?id=16RfimhoMUCiT2L3NX5jra0gtAUyqVsVR"/>
    <m/>
  </r>
  <r>
    <s v="210000052353-0000"/>
    <s v="NO VISIBLE"/>
    <x v="2"/>
    <n v="1"/>
    <s v="NO"/>
    <s v="URSULA RAMIRES"/>
    <s v="URAMIRES"/>
    <s v="4CE7392HLV"/>
    <s v="DT4CE7392HLV"/>
    <s v="HP"/>
    <s v="280 G2 SFF BUSINESS"/>
    <s v="2 NORTE 798"/>
    <n v="1"/>
    <s v="TALCA"/>
    <s v="MAULE"/>
    <x v="0"/>
    <s v="ATENCIÓN COMERCIAL"/>
    <s v="NO"/>
    <s v="Funciona correctamente"/>
    <s v="INTERNO"/>
    <m/>
    <m/>
    <s v="https://drive.google.com/open?id=1Qx2TGt_gSO7NQ8tyBDRUWhjmAV9uaZ-6"/>
    <m/>
  </r>
  <r>
    <s v="210000008357-0000"/>
    <s v="NO TIENE"/>
    <x v="4"/>
    <n v="1"/>
    <s v="SI"/>
    <s v="VALESKA CONSUELO MATURANA MATURANA"/>
    <s v="N/A"/>
    <s v="FCH131381AE"/>
    <s v="N/A"/>
    <s v="CISCO"/>
    <s v="IP PHONE 7942"/>
    <s v="2 NORTE 798"/>
    <n v="1"/>
    <s v="TALCA"/>
    <s v="MAULE"/>
    <x v="0"/>
    <s v="ATENCIÓN COMERCIAL"/>
    <s v="N/A"/>
    <m/>
    <s v="INTERNO"/>
    <m/>
    <m/>
    <s v="https://drive.google.com/open?id=1Iljx2aaMMEf_uxMDHqzTASCnIIX3Gf3N"/>
    <m/>
  </r>
  <r>
    <s v="210000026315-0000"/>
    <s v="NO TIENE"/>
    <x v="2"/>
    <n v="1"/>
    <s v="NO"/>
    <s v="VALESKA CONSUELO MATURANA MATURANA"/>
    <s v="VCMATURANAM"/>
    <s v="MXL1280W2S"/>
    <s v="DT-MXL1280W2S"/>
    <s v="HP"/>
    <s v="NO VISIBLE"/>
    <s v="2 NORTE 798"/>
    <n v="1"/>
    <s v="TALCA"/>
    <s v="MAULE"/>
    <x v="0"/>
    <s v="ATENCIÓN COMERCIAL"/>
    <s v="N/A"/>
    <m/>
    <s v="INTERNO"/>
    <m/>
    <m/>
    <s v="https://drive.google.com/open?id=1P4mjoRQLt5vEUPX2P9s2ryJ6TKt7u4tM"/>
    <m/>
  </r>
  <r>
    <s v="210000028698-0000"/>
    <s v="CGE007335"/>
    <x v="1"/>
    <n v="1"/>
    <s v="SI"/>
    <s v="VALESKA MATURANA"/>
    <s v="VCMATURANAM"/>
    <s v="CNC122NVPX"/>
    <s v="NO APLICA"/>
    <s v="HP"/>
    <s v="HP COMPAQ LE1711"/>
    <s v="2 NORTE 798"/>
    <n v="1"/>
    <s v="TALCA"/>
    <s v="MAULE"/>
    <x v="0"/>
    <s v="ATENCIÓN COMERCIAL"/>
    <s v="N/A"/>
    <s v="Funciona correctamente"/>
    <s v="INTERNO"/>
    <m/>
    <m/>
    <s v="https://drive.google.com/open?id=1Q1Yaf4SN1fOBjQAg5vp2buX_cWPc5w1r"/>
    <m/>
  </r>
  <r>
    <s v="210000063744-0000"/>
    <s v="CGE005416"/>
    <x v="2"/>
    <n v="1"/>
    <s v="NO"/>
    <s v="VERONICA ASALGADO"/>
    <s v="VASALGADO"/>
    <s v="D17S003"/>
    <s v="DTD17S003"/>
    <s v="DELL"/>
    <s v="D17S"/>
    <s v="2 NORTE 798"/>
    <n v="1"/>
    <s v="TALCA"/>
    <s v="MAULE"/>
    <x v="0"/>
    <s v="ATENCIÓN COMERCIAL"/>
    <s v="NO"/>
    <s v="Funciona correctamente"/>
    <s v="INTERNO"/>
    <m/>
    <m/>
    <s v="https://drive.google.com/open?id=1WVeTn9RbChJSX7Mj95rIYGM5VUb-CJFN"/>
    <m/>
  </r>
  <r>
    <s v="210000017960-0000"/>
    <s v="CGE001174"/>
    <x v="1"/>
    <n v="1"/>
    <m/>
    <s v="CARLOS FRANCISCO AGUIRRE PAEZ"/>
    <s v="CFAGUIRREP"/>
    <s v="CN0N300H641809BF1T4L"/>
    <m/>
    <s v="DELL"/>
    <s v="E1709WC"/>
    <s v="21 DE MAYO N° 1198"/>
    <n v="1"/>
    <s v="TOCOPILLA"/>
    <s v="ANTOFAGASTA"/>
    <x v="1"/>
    <s v="SUPERVISOR ACTIVO GLOBAL"/>
    <m/>
    <s v="CARLOS FRANCISCO AGUIRRE PAEZ"/>
    <s v="INTERNO"/>
    <m/>
    <m/>
    <n v="0"/>
    <m/>
  </r>
  <r>
    <s v="210000049590-0000"/>
    <s v="CGE011529"/>
    <x v="1"/>
    <n v="1"/>
    <m/>
    <s v="CARLOS FRANCISCO AGUIRRE PAEZ"/>
    <s v="CFAGUIRREP"/>
    <s v="4CE739HQ9"/>
    <m/>
    <s v="HP"/>
    <s v="280 G2"/>
    <s v="21 DE MAYO N° 1198"/>
    <n v="1"/>
    <s v="TOCOPILLA"/>
    <s v="ANTOFAGASTA"/>
    <x v="1"/>
    <s v="SUPERVISOR ACTIVO GLOBAL"/>
    <m/>
    <s v="CARLOS FRANCISCO AGUIRRE PAEZ"/>
    <s v="INTERNO"/>
    <m/>
    <s v="EQUIPO SIN USO"/>
    <n v="0"/>
    <m/>
  </r>
  <r>
    <s v="210000016247-0000"/>
    <s v="CGE011531"/>
    <x v="1"/>
    <n v="1"/>
    <m/>
    <s v="CARLOS FRANCISCO AGUIRRE PAEZ"/>
    <s v="CFAGUIRREP"/>
    <s v="CN0X706H728729BL05LL"/>
    <m/>
    <s v="DELL"/>
    <s v="E1709WF"/>
    <s v="21 DE MAYO N° 1198"/>
    <n v="1"/>
    <s v="TOCOPILLA"/>
    <s v="ANTOFAGASTA"/>
    <x v="1"/>
    <s v="SUPERVISOR ACTIVO GLOBAL"/>
    <m/>
    <s v="CARLOS FRANCISCO AGUIRRE PAEZ"/>
    <s v="INTERNO"/>
    <m/>
    <m/>
    <n v="0"/>
    <m/>
  </r>
  <r>
    <s v="210000017964-0000"/>
    <s v="CGE011552"/>
    <x v="1"/>
    <n v="1"/>
    <m/>
    <s v="CARLOS FRANCISCO AGUIRRE PAEZ"/>
    <s v="CFAGUIRREP"/>
    <s v="CN0N300H641809BL1WFL"/>
    <m/>
    <s v="DELL"/>
    <s v="E1709WC"/>
    <s v="21 DE MAYO N° 1198"/>
    <n v="1"/>
    <s v="TOCOPILLA"/>
    <s v="ANTOFAGASTA"/>
    <x v="1"/>
    <s v="SUPERVISOR ACTIVO GLOBAL"/>
    <m/>
    <s v="CARLOS FRANCISCO AGUIRRE PAEZ"/>
    <s v="INTERNO"/>
    <m/>
    <m/>
    <n v="0"/>
    <m/>
  </r>
  <r>
    <s v="210000030273-0000"/>
    <s v="CGE008753"/>
    <x v="0"/>
    <n v="1"/>
    <s v="SI"/>
    <s v="CARLOS FRANCISCO AGUIRRE PAEZ (TOCOPILLA)"/>
    <s v="CFAGUIRREP"/>
    <s v="PF1CSW5L"/>
    <s v="NBPF1CSW5L"/>
    <s v="LENOVO"/>
    <s v="THINKPAD L490"/>
    <s v="21 DE MAYO N° 1198"/>
    <n v="1"/>
    <s v="TOCOPILLA"/>
    <s v="ANTOFAGASTA"/>
    <x v="1"/>
    <s v="SUPERVISOR ACTIVO GLOBAL"/>
    <m/>
    <s v="CARLOS FRANCISCO AGUIRRE PAEZ (TOCOPILLA)"/>
    <s v="INTERNO"/>
    <m/>
    <m/>
    <n v="0"/>
    <m/>
  </r>
  <r>
    <s v="210000016473-0000"/>
    <s v="CGE001176"/>
    <x v="1"/>
    <n v="1"/>
    <m/>
    <s v="JUAN EMILIO MUÑOZ CASTILLO"/>
    <m/>
    <s v="CN0X706H728729BL2P4L"/>
    <m/>
    <s v="DELL"/>
    <s v="E1709WF"/>
    <s v="21 DE MAYO N° 1198"/>
    <n v="1"/>
    <s v="TOCOPILLA"/>
    <s v="ANTOFAGASTA"/>
    <x v="1"/>
    <s v="SUPERVISOR GLOBAL"/>
    <m/>
    <s v="JUAN EMILIO MUÑOZ CASTILLO"/>
    <s v="INTERNO"/>
    <m/>
    <m/>
    <n v="0"/>
    <m/>
  </r>
  <r>
    <s v="210000061615-0000"/>
    <s v="CGE001178"/>
    <x v="0"/>
    <n v="1"/>
    <s v="SI"/>
    <s v="JUAN EMILIO MUÑOZ CASTILLO"/>
    <s v="JEMUNOZC"/>
    <s v="5CD207HD8S"/>
    <s v="NB5CD207HD8S-1"/>
    <s v="HP"/>
    <s v="PROBOOK 440 G8"/>
    <s v="21 DE MAYO N° 1198"/>
    <n v="1"/>
    <s v="TOCOPILLA"/>
    <s v="ANTOFAGASTA"/>
    <x v="1"/>
    <s v="SUPERVISOR GLOBAL"/>
    <m/>
    <s v="JUAN EMILIO MUÑOZ CASTILLO"/>
    <s v="INTERNO"/>
    <m/>
    <m/>
    <n v="0"/>
    <m/>
  </r>
  <r>
    <s v="210000052267-0000"/>
    <s v="CGE001172"/>
    <x v="2"/>
    <n v="1"/>
    <s v="SI"/>
    <s v="MARGORIET XIMENA RAMIREZ ROJAS"/>
    <s v="MXRAMIREZR"/>
    <s v="4CE7392J0V"/>
    <s v="DT4CE739J0V-01"/>
    <s v="HP"/>
    <s v="280 G2"/>
    <s v="21 DE MAYO N° 1198"/>
    <n v="1"/>
    <s v="TOCOPILLA"/>
    <s v="ANTOFAGASTA"/>
    <x v="1"/>
    <s v="EJECUTIVO EN ATENCIÓN AL CLIENTE"/>
    <m/>
    <s v="MARGORIET XIMENA RAMIREZ ROJAS"/>
    <s v="EXTERNO"/>
    <m/>
    <m/>
    <n v="0"/>
    <m/>
  </r>
  <r>
    <s v="210000015001-0000"/>
    <s v="CGE001171"/>
    <x v="1"/>
    <n v="1"/>
    <m/>
    <s v="MARGORIET XIMENA RAMIREZ ROJAS"/>
    <m/>
    <s v="CNOX706H728729BL05HL"/>
    <m/>
    <s v="DELL"/>
    <s v="E1709WF"/>
    <s v="21 DE MAYO N° 1198"/>
    <n v="1"/>
    <s v="TOCOPILLA"/>
    <s v="ANTOFAGASTA"/>
    <x v="1"/>
    <s v="EJECUTIVO EN ATENCIÓN AL CLIENTE"/>
    <m/>
    <s v="MARGORIET XIMENA RAMIREZ ROJAS"/>
    <s v="EXTERNO"/>
    <m/>
    <m/>
    <n v="0"/>
    <m/>
  </r>
  <r>
    <s v="210000018108-0000"/>
    <s v="CGE011532"/>
    <x v="3"/>
    <n v="1"/>
    <s v="SI"/>
    <s v="SOPORTE NI"/>
    <m/>
    <s v="CN0CY640129619B76103A03"/>
    <m/>
    <s v="DELL"/>
    <s v="PR02X"/>
    <s v="21 DE MAYO N° 1198"/>
    <n v="1"/>
    <s v="TOCOPILLA"/>
    <s v="ANTOFAGASTA"/>
    <x v="1"/>
    <s v=""/>
    <m/>
    <s v="SOPORTENI"/>
    <s v="INTERNO"/>
    <m/>
    <s v="SIN USUARIO"/>
    <n v="0"/>
    <m/>
  </r>
  <r>
    <s v="210000017683-0000"/>
    <s v="CGE011550"/>
    <x v="2"/>
    <n v="1"/>
    <s v="SI"/>
    <s v="SOPORTE NI"/>
    <m/>
    <s v="1TSXLL1"/>
    <s v="DT1TSXLL1"/>
    <s v="DELL"/>
    <s v="LATITUDE E5500"/>
    <s v="21 DE MAYO N° 1198"/>
    <n v="1"/>
    <s v="TOCOPILLA"/>
    <s v="ANTOFAGASTA"/>
    <x v="1"/>
    <s v=""/>
    <m/>
    <s v="SOPORTENI"/>
    <s v="INTERNO"/>
    <m/>
    <s v="SIN USUARIO"/>
    <n v="0"/>
    <m/>
  </r>
  <r>
    <s v="210000017975-0000"/>
    <s v="CGE011551"/>
    <x v="1"/>
    <n v="1"/>
    <s v="SI"/>
    <s v="SOPORTE NI"/>
    <m/>
    <s v="CN0N300H641809BF1VSL"/>
    <m/>
    <s v="DELL"/>
    <s v="E1709WC"/>
    <s v="21 DE MAYO N° 1198"/>
    <n v="1"/>
    <s v="TOCOPILLA"/>
    <s v="ANTOFAGASTA"/>
    <x v="1"/>
    <s v=""/>
    <m/>
    <s v="SOPORTENI"/>
    <s v="INTERNO"/>
    <m/>
    <s v="SIN USUARIO"/>
    <n v="0"/>
    <m/>
  </r>
  <r>
    <s v="S/AF"/>
    <s v="CGE011553"/>
    <x v="1"/>
    <n v="1"/>
    <s v="SI"/>
    <s v="SOPORTE NI"/>
    <m/>
    <s v="803NDWECE873"/>
    <m/>
    <s v="LG"/>
    <s v="L177WSBS"/>
    <s v="21 DE MAYO N° 1198"/>
    <n v="1"/>
    <s v="TOCOPILLA"/>
    <s v="ANTOFAGASTA"/>
    <x v="1"/>
    <s v=""/>
    <m/>
    <s v="SOPORTENI"/>
    <s v="INTERNO"/>
    <m/>
    <s v="SIN USO Y SIN USUARIO"/>
    <n v="0"/>
    <m/>
  </r>
  <r>
    <s v="210000017760-0000"/>
    <s v="CGE011554"/>
    <x v="2"/>
    <n v="1"/>
    <s v="NO"/>
    <s v="SOPORTE NI"/>
    <m/>
    <s v="2YFVML1"/>
    <s v="DT2YFVML1"/>
    <s v="DELL"/>
    <s v="OPTIPLEX 380"/>
    <s v="21 DE MAYO N° 1198"/>
    <n v="1"/>
    <s v="TOCOPILLA"/>
    <s v="ANTOFAGASTA"/>
    <x v="1"/>
    <s v=""/>
    <m/>
    <s v="SOPORTENI"/>
    <s v="INTERNO"/>
    <m/>
    <s v="SIN USO Y SIN USUARIO"/>
    <n v="0"/>
    <m/>
  </r>
  <r>
    <s v="210000036504-0000"/>
    <s v="CGE011580"/>
    <x v="2"/>
    <n v="1"/>
    <s v="SI"/>
    <s v="SOPORTE NI"/>
    <m/>
    <s v="MXL13613L1"/>
    <s v="DTMXL13613L1"/>
    <s v="HP"/>
    <s v="COMPAQ 8200 ELITE SMALL"/>
    <s v="21 DE MAYO N° 1198"/>
    <n v="1"/>
    <s v="TOCOPILLA"/>
    <s v="ANTOFAGASTA"/>
    <x v="1"/>
    <s v=""/>
    <m/>
    <s v="SOPORTENI"/>
    <s v="INTERNO"/>
    <m/>
    <s v="SIN USUARIO"/>
    <n v="0"/>
    <m/>
  </r>
  <r>
    <s v="210000016250-0000"/>
    <s v="CGE011581"/>
    <x v="1"/>
    <n v="1"/>
    <s v="SI"/>
    <s v="SOPORTE NI"/>
    <m/>
    <s v="CN0X706H728729BL061L"/>
    <m/>
    <s v="DELL"/>
    <s v="E1709WF"/>
    <s v="21 DE MAYO N° 1198"/>
    <n v="1"/>
    <s v="TOCOPILLA"/>
    <s v="ANTOFAGASTA"/>
    <x v="1"/>
    <s v=""/>
    <m/>
    <s v="SOPORTENI"/>
    <s v="INTERNO"/>
    <m/>
    <s v="SIN USUARIO"/>
    <n v="0"/>
    <m/>
  </r>
  <r>
    <s v="210000015004-0000"/>
    <s v="CGE001582"/>
    <x v="1"/>
    <n v="1"/>
    <s v="SI"/>
    <s v="SOPORTE NI"/>
    <m/>
    <s v="CN0X706H728729BL05RL"/>
    <m/>
    <s v="DELL"/>
    <s v="E1709WF"/>
    <s v="21 DE MAYO N° 1198"/>
    <n v="1"/>
    <s v="TOCOPILLA"/>
    <s v="ANTOFAGASTA"/>
    <x v="1"/>
    <s v=""/>
    <m/>
    <s v="SOPORTENI"/>
    <s v="INTERNO"/>
    <m/>
    <s v="SIN USO Y SIN USUARIO"/>
    <n v="0"/>
    <m/>
  </r>
  <r>
    <s v="210000052268-0000"/>
    <s v="CGE001173"/>
    <x v="2"/>
    <n v="1"/>
    <s v="NO"/>
    <s v="VERONICA ERNESTINA MOYA PIZARRO"/>
    <s v="EJECUTIVOVEMP"/>
    <s v="4CE739HV6"/>
    <s v="DT4CE739HV66"/>
    <s v="HP"/>
    <s v="280 G2"/>
    <s v="21 DE MAYO N° 1198"/>
    <n v="1"/>
    <s v="TOCOPILLA"/>
    <s v="ANTOFAGASTA"/>
    <x v="1"/>
    <s v="EJECUTIVO EN ATENCIÓN AL CLIENTE"/>
    <m/>
    <s v="VERONICA ERNESTINA MOYA PIZARRO"/>
    <s v="EXTERNO"/>
    <m/>
    <m/>
    <n v="0"/>
    <m/>
  </r>
  <r>
    <s v="210000016752-0000"/>
    <s v="CGE001170"/>
    <x v="1"/>
    <n v="1"/>
    <m/>
    <s v="VERONICA ERNESTINA MOYA PIZARRO"/>
    <m/>
    <s v="CN0N300H6418002J0K8L"/>
    <m/>
    <s v="DELL"/>
    <s v="E1709WF"/>
    <s v="21 DE MAYO N° 1198"/>
    <n v="1"/>
    <s v="TOCOPILLA"/>
    <s v="ANTOFAGASTA"/>
    <x v="1"/>
    <s v="EJECUTIVO EN ATENCIÓN AL CLIENTE"/>
    <m/>
    <s v="VERONICA ERNESTINA MOYA PIZARRO"/>
    <s v="EXTERNO"/>
    <m/>
    <m/>
    <n v="0"/>
    <m/>
  </r>
  <r>
    <s v="210000027237-0000"/>
    <s v="CGE011816"/>
    <x v="1"/>
    <n v="1"/>
    <s v="SI"/>
    <s v="CARLA LEON BASAURE"/>
    <s v="EJECUTIVOCPLB"/>
    <s v="CNC118QS60"/>
    <s v="NO TIENE"/>
    <s v="HP"/>
    <s v="COMPAQ LE1711"/>
    <s v="3 ORIENTE 1331 LOCAL 3 EDIFICIO BOULEVARD DEL SOL"/>
    <n v="1"/>
    <s v="VIÑA DEL MAR"/>
    <s v="VALPARAISO"/>
    <x v="2"/>
    <s v="ATENCIÓN COMERCIAL"/>
    <s v="NO"/>
    <s v="CARLA LEON BASAURE"/>
    <s v="INTERNO"/>
    <s v="SE COLOCA ETIQUETA ENTEL"/>
    <m/>
    <n v="0"/>
    <m/>
  </r>
  <r>
    <s v="210000049521-0000"/>
    <s v="CGE008525"/>
    <x v="2"/>
    <n v="1"/>
    <s v="SI"/>
    <s v="CARLA LEON BASAURE"/>
    <s v="EJECUTIVOCPLB"/>
    <s v="4CE7392HXM"/>
    <s v="DT4CE7392HXM"/>
    <s v="HP"/>
    <s v="PC HP 280 G2 "/>
    <s v="3 ORIENTE 1331 LOCAL 3 EDIFICIO BOULEVARD DEL SOL"/>
    <n v="1"/>
    <s v="VIÑA DEL MAR"/>
    <s v="VALPARAISO"/>
    <x v="2"/>
    <s v="ATENCIÓN COMERCIAL"/>
    <s v="NO"/>
    <s v="CARLA LEON BASAURE"/>
    <s v="INTERNO"/>
    <m/>
    <s v="USUARIA A CARGO DE DOS EQUIPOS"/>
    <n v="0"/>
    <m/>
  </r>
  <r>
    <s v="210000023189-0000"/>
    <s v="CGE008526"/>
    <x v="1"/>
    <n v="1"/>
    <s v="SI"/>
    <s v="CARLA LEON BASAURE"/>
    <s v="EJECUTIVOCPLB"/>
    <s v="CNON300H64180OCF008L"/>
    <s v="NO TIENE"/>
    <s v="DELL"/>
    <s v="E1709W"/>
    <s v="3 ORIENTE 1331 LOCAL 3 EDIFICIO BOULEVARD DEL SOL"/>
    <n v="1"/>
    <s v="VIÑA DEL MAR"/>
    <s v="VALPARAISO"/>
    <x v="2"/>
    <s v="ATENCIÓN COMERCIAL"/>
    <s v="NO"/>
    <s v="CARLA LEON BASAURE"/>
    <s v="INTERNO"/>
    <m/>
    <s v="USUARIA A CARGO DE DOS EQUIPOS"/>
    <n v="0"/>
    <m/>
  </r>
  <r>
    <s v="210000033430-0000"/>
    <s v="CGE008521"/>
    <x v="2"/>
    <n v="1"/>
    <s v="NO"/>
    <s v="CARLA LEON BASAURE"/>
    <s v="EJECUTIVOCPLB"/>
    <s v="MXL13613L9"/>
    <s v="DTMXL13613L91"/>
    <s v="HP"/>
    <s v="COMPAQ8200 ELITE SFF PC INTEL CORE I3 -2100"/>
    <s v="3 ORIENTE 1331 LOCAL 3 EDIFICIO BOULEVARD DEL SOL"/>
    <n v="1"/>
    <s v="VIÑA DEL MAR"/>
    <s v="VALPARAISO"/>
    <x v="2"/>
    <s v="ATENCIÓN COMERCIAL"/>
    <s v="NO"/>
    <s v="CARLA LEON BASAURE"/>
    <s v="INTERNO"/>
    <m/>
    <m/>
    <n v="0"/>
    <m/>
  </r>
  <r>
    <s v="210000027236-0000"/>
    <s v="CGE008531"/>
    <x v="1"/>
    <n v="1"/>
    <s v="SI"/>
    <s v="CLAUDIA SUAREZ GONZALEZ"/>
    <s v="EJECUTIVOCASG"/>
    <s v="CNC118QS0"/>
    <s v="NO TIENE"/>
    <s v="HP"/>
    <s v="COMPAQ LE1711"/>
    <s v="3 ORIENTE 1331 LOCAL 3 EDIFICIO BOULEVARD DEL SOL"/>
    <n v="1"/>
    <s v="VIÑA DEL MAR"/>
    <s v="VALPARAISO"/>
    <x v="2"/>
    <s v="ATENCIÓN COMERCIAL"/>
    <s v="NO"/>
    <s v="CLAUDIA SUAREZ GONZALEZ"/>
    <s v="INTERNO"/>
    <m/>
    <m/>
    <n v="0"/>
    <m/>
  </r>
  <r>
    <s v="210000065839-0000"/>
    <s v="CGE010033"/>
    <x v="2"/>
    <n v="1"/>
    <s v="SI"/>
    <s v="EMA BARRAZA VARGAS"/>
    <s v="EJECUTIVOAT_EBV"/>
    <s v="MP2ASYGG"/>
    <s v="DTMP2ASYGG"/>
    <s v="LENOVO"/>
    <s v="THINK CENTRE 12K9003XLS INTEL CORE I7-13700H"/>
    <s v="3 ORIENTE 1331 LOCAL 3 EDIFICIO BOULEVARD DEL SOL"/>
    <n v="1"/>
    <s v="VIÑA DEL MAR"/>
    <s v="VALPARAISO"/>
    <x v="2"/>
    <s v="ATENCIÓN COMERCIAL"/>
    <s v="NO"/>
    <s v="EMA BARRAZA VARGAS"/>
    <s v="INTERNO"/>
    <m/>
    <m/>
    <n v="0"/>
    <m/>
  </r>
  <r>
    <s v="210000028086-0000"/>
    <s v="CGE008532"/>
    <x v="2"/>
    <n v="1"/>
    <s v="SI"/>
    <s v="FABIOLA JULIETTE ACUÑA GARRIDO EXT"/>
    <s v="EJECUTIVOCASG"/>
    <s v="MXL1480HGY"/>
    <s v="DTMXL1480HGY"/>
    <s v="HP"/>
    <s v="COMPAQ8200 ELITE SFF PC INTEL CORE I3 -2100"/>
    <s v="3 ORIENTE 1331 LOCAL 3 EDIFICIO BOULEVARD DEL SOL"/>
    <n v="1"/>
    <s v="VIÑA DEL MAR"/>
    <s v="VALPARAISO"/>
    <x v="2"/>
    <s v="ATENCIÓN COMERCIAL"/>
    <s v="NO"/>
    <s v="CLAUDIA SUAREZ GONZALEZ"/>
    <s v="INTERNO"/>
    <m/>
    <m/>
    <n v="0"/>
    <m/>
  </r>
  <r>
    <s v="210000026581-0000"/>
    <s v="CGE011815"/>
    <x v="1"/>
    <n v="1"/>
    <s v="SI"/>
    <s v="NOEMI MARLEN CEBALLOS PAILLAN"/>
    <s v="EJECUTIVONCP"/>
    <s v="CNC115PQRX"/>
    <s v="NO TIENE"/>
    <s v="HP"/>
    <s v="COMPAQLE1711"/>
    <s v="3 ORIENTE 1331 LOCAL 3 EDIFICIO BOULEVARD DEL SOL"/>
    <n v="1"/>
    <s v="VIÑA DEL MAR"/>
    <s v="VALPARAISO"/>
    <x v="2"/>
    <s v="ATENCIÓN COMERCIAL"/>
    <s v="NO"/>
    <s v="NOEMI CEBALLOS PAILLAN"/>
    <s v="INTERNO"/>
    <s v="SE COLOCA ETIQUETA ENTEL"/>
    <m/>
    <n v="0"/>
    <m/>
  </r>
  <r>
    <s v="S/AF"/>
    <s v="CGE008523"/>
    <x v="2"/>
    <n v="1"/>
    <s v="SI"/>
    <s v="NOEMI MARLEN CEBALLOS PAILLAN"/>
    <s v="EJECUTIVONCP"/>
    <s v="MJ0EJYZS"/>
    <s v="NBMJ0EJYZS"/>
    <s v="LENOVO"/>
    <s v="THINKCENTRE 11DBS5U800 INTEL CORE I5 -10500"/>
    <s v="3 ORIENTE 1331 LOCAL 3 EDIFICIO BOULEVARD DEL SOL"/>
    <n v="1"/>
    <s v="VIÑA DEL MAR"/>
    <s v="VALPARAISO"/>
    <x v="2"/>
    <s v="ATENCIÓN COMERCIAL"/>
    <s v="NO"/>
    <s v="NOEMI CEBALLOS PAILLAN"/>
    <s v="INTERNO"/>
    <m/>
    <m/>
    <n v="0"/>
    <m/>
  </r>
  <r>
    <s v="210000058844-0000"/>
    <s v="CGE003965"/>
    <x v="0"/>
    <n v="1"/>
    <s v="NO"/>
    <s v="ABELINO SEGUNDO ANTIAS CERDA"/>
    <s v="ASANTIASC"/>
    <s v="R90YBTKH"/>
    <s v="NBR90YBTKH"/>
    <s v="LENOVO"/>
    <s v="THINKPAD"/>
    <s v="3 PUENTES"/>
    <n v="1"/>
    <s v="PUNTA ARENAS"/>
    <s v="MAGALLANES"/>
    <x v="3"/>
    <s v="Vigilancia"/>
    <s v="NO"/>
    <s v="ABELINO SEGUNDO ANTIAS CERDA"/>
    <s v="INTERNO"/>
    <m/>
    <m/>
    <m/>
    <s v="https://drive.google.com/open?id=159-vgHICqyas8aDbrXCwhluslGIg6PHu"/>
  </r>
  <r>
    <s v="210000063960-0000"/>
    <s v="CGE005364"/>
    <x v="1"/>
    <n v="1"/>
    <s v="NO"/>
    <s v="ALDO DOMINGO GHISONI HUTT"/>
    <s v="ADGHISONIH"/>
    <s v="9RNDLW2"/>
    <m/>
    <s v="DELL"/>
    <s v="P2422H"/>
    <s v="3 PUENTES"/>
    <n v="1"/>
    <s v="PUNTA ARENAS"/>
    <s v="MAGALLANES"/>
    <x v="3"/>
    <s v="Central 3 ptes"/>
    <s v="NO"/>
    <s v="ALDO DOMINGO GHISONI HUTT"/>
    <s v="INTERNO"/>
    <m/>
    <m/>
    <m/>
    <s v="https://drive.google.com/open?id=1X4t2GErThybHvLQ1ReqEcD7IkVBKadOx"/>
  </r>
  <r>
    <s v="210000030285-0000"/>
    <s v="CGE001928"/>
    <x v="0"/>
    <n v="1"/>
    <s v="NO"/>
    <s v="ALDO DOMINGO GHISONI HUTT"/>
    <s v="ADGHISONIH"/>
    <s v="PF1WA30B"/>
    <s v="NBPF1WA30B"/>
    <s v="LENOVO"/>
    <s v="THINKPAD"/>
    <s v="3 PUENTES"/>
    <n v="1"/>
    <s v="PUNTA ARENAS"/>
    <s v="MAGALLANES"/>
    <x v="3"/>
    <s v="Central 3 ptes"/>
    <s v="NO"/>
    <s v="ALDO DOMINGO GHISONI HUTT"/>
    <s v="INTERNO"/>
    <m/>
    <m/>
    <m/>
    <s v="https://drive.google.com/open?id=11udeT8jV_Ik-JGQWFIgTu1c8QRdr80dz"/>
  </r>
  <r>
    <s v="S/AF"/>
    <s v="CGE001909"/>
    <x v="0"/>
    <n v="1"/>
    <s v="NO"/>
    <s v="CRISTIAN FRANCISCO MADRID CANALEA"/>
    <s v="CFMADRIDC"/>
    <s v="5CG70142"/>
    <s v="Nb-5CG70142-FR"/>
    <s v="HP"/>
    <s v="ELITEBOOK 840"/>
    <s v="3 PUENTES"/>
    <n v="1"/>
    <s v="PUNTA ARENAS"/>
    <s v="MAGALLANES"/>
    <x v="3"/>
    <s v="Central 3 ptea"/>
    <s v="SI"/>
    <s v="CRISTIAN FRANCISCO MADRID CANALEA"/>
    <s v="INTERNO"/>
    <m/>
    <m/>
    <m/>
    <m/>
  </r>
  <r>
    <s v="210000063973-0000"/>
    <s v="CGE005372"/>
    <x v="1"/>
    <n v="1"/>
    <s v="NO"/>
    <s v="CRISTIAN FRANCISCO MADRID CANALES"/>
    <s v="CFMADRIDC"/>
    <s v="6NPGTX4"/>
    <m/>
    <s v="DELL"/>
    <s v="P2422H"/>
    <s v="3 PUENTES"/>
    <n v="1"/>
    <s v="PUNTA ARENAS"/>
    <s v="MAGALLANES"/>
    <x v="3"/>
    <s v="Central 3 ptes"/>
    <s v="NO"/>
    <s v="CRISTIAN FRANCISCO MADRID CANALES"/>
    <s v="INTERNO"/>
    <m/>
    <m/>
    <m/>
    <s v="https://drive.google.com/open?id=1zrQjha4J3bbc9hE8LL9mBG_yfreKLj7l"/>
  </r>
  <r>
    <s v="S/AF"/>
    <s v="CGE004218"/>
    <x v="0"/>
    <n v="1"/>
    <s v="NO"/>
    <s v="DIEGO FABIAN HIJERRA HERNANDEZ"/>
    <s v="DHIJERRAH"/>
    <s v="5CD30855GZ"/>
    <s v="NB5CD30855GZ"/>
    <s v="HP"/>
    <s v="PROBOOK 440"/>
    <s v="3 PUENTES"/>
    <n v="1"/>
    <s v="PUNTA ARENAS"/>
    <s v="MAGALLANES"/>
    <x v="3"/>
    <s v="Central 3 ptes"/>
    <s v="NO"/>
    <s v="DIEGO FABIAN HIJERRA HERNANDEZ"/>
    <s v="INTERNO"/>
    <m/>
    <m/>
    <m/>
    <m/>
  </r>
  <r>
    <s v="210000063936-0000"/>
    <s v="CGE005373"/>
    <x v="1"/>
    <n v="1"/>
    <s v="NO"/>
    <s v="FABIAN FERNANDO CARDENAS PAREDES"/>
    <s v="FFCARDENASP"/>
    <s v="7TQJSM1"/>
    <m/>
    <s v="DELL"/>
    <s v="P2422H"/>
    <s v="3 PUENTES"/>
    <n v="1"/>
    <s v="PUNTA ARENAS"/>
    <s v="MAGALLANES"/>
    <x v="3"/>
    <s v="Central 3 ptes"/>
    <s v="NO"/>
    <s v="FABIAN FERNANDO CARDENAS PAREDES"/>
    <s v="INTERNO"/>
    <m/>
    <m/>
    <m/>
    <s v="https://drive.google.com/open?id=1xWedytPgLcZ99o7XGGhIEiWJnxZd3XLn"/>
  </r>
  <r>
    <s v="S/AF"/>
    <s v="CGE005111"/>
    <x v="0"/>
    <n v="1"/>
    <s v="NO"/>
    <s v="FABIAN FERNANDO CARDENAS PAREDES"/>
    <s v="FFCARDENASP"/>
    <s v="GKJ89W3"/>
    <s v="NBGKJ89W3"/>
    <s v="DELL"/>
    <s v="LATITUDE 5440"/>
    <s v="3 PUENTES"/>
    <n v="1"/>
    <s v="PUNTA ARENAS"/>
    <s v="MAGALLANES"/>
    <x v="3"/>
    <s v="Central 3 ptes"/>
    <s v="NO"/>
    <s v="FABIAN FERNANDO CARDENAS PAREDES"/>
    <s v="INTERNO"/>
    <m/>
    <m/>
    <m/>
    <m/>
  </r>
  <r>
    <s v="210000063040-0000"/>
    <s v="CGE004171"/>
    <x v="0"/>
    <n v="1"/>
    <s v="NO"/>
    <s v="FERNANDO JAVIER VARGAS ALVARADO"/>
    <s v="FJVARGASA"/>
    <s v="5CD30855N6"/>
    <s v="NB5CD30855N6"/>
    <s v="HP"/>
    <s v="PROBOOK 440"/>
    <s v="3 PUENTES"/>
    <n v="1"/>
    <s v="PUNTA ARENAS"/>
    <s v="MAGALLANES"/>
    <x v="3"/>
    <s v="Central 3 ptes"/>
    <s v="SI"/>
    <s v="FERNANDO JAVIER VARGAS ALVARADO"/>
    <s v="INTERNO"/>
    <m/>
    <m/>
    <m/>
    <s v="https://drive.google.com/open?id=1cYdeUOm-0PAu0dOOrC2xg7zAnRJce5IW"/>
  </r>
  <r>
    <s v="S/AF"/>
    <s v="CGE005459"/>
    <x v="0"/>
    <n v="1"/>
    <s v="NO"/>
    <s v="FRANCISCA ALEJANDRA  TORRES GU"/>
    <s v="FTORRESG"/>
    <s v="4XS79W3"/>
    <s v="NB4XS79W3"/>
    <s v="DELL"/>
    <s v="LATITUDE 5440"/>
    <s v="3 PUENTES"/>
    <n v="1"/>
    <s v="PUNTA ARENAS"/>
    <s v="MAGALLANES"/>
    <x v="3"/>
    <s v="Central 3 ptes"/>
    <s v="NO"/>
    <s v="FRANCISCA ALEJANDRA  TORRES GU"/>
    <s v="INTERNO"/>
    <m/>
    <m/>
    <m/>
    <m/>
  </r>
  <r>
    <s v="S/AF"/>
    <s v="CGE001864"/>
    <x v="0"/>
    <n v="1"/>
    <s v="NO"/>
    <s v="FRANCISCO JAVIER CHAMIA MUÑOZ"/>
    <s v="FJCHAMIAM"/>
    <s v="R9117545"/>
    <s v="NBR9117545"/>
    <s v="LENOVO"/>
    <s v="THINKPAD"/>
    <s v="3 PUENTES"/>
    <n v="1"/>
    <s v="PUNTA ARENAS"/>
    <s v="MAGALLANES"/>
    <x v="3"/>
    <s v="Central 3 ptes"/>
    <s v="NO"/>
    <s v="FRANCISCO JAVIER CHAMIA MUÑOZ"/>
    <s v="INTERNO"/>
    <m/>
    <m/>
    <m/>
    <m/>
  </r>
  <r>
    <s v="210000063937-0000"/>
    <s v="CGE005365"/>
    <x v="1"/>
    <n v="1"/>
    <s v="NO"/>
    <s v="FRANCISCO JAVIER CHAMIANMUÑOZ"/>
    <s v="FJCHAMIAM"/>
    <s v="3KMXQT7"/>
    <m/>
    <s v="DELL"/>
    <s v="P2422H"/>
    <s v="3 PUENTES"/>
    <n v="1"/>
    <s v="PUNTA ARENAS"/>
    <s v="MAGALLANES"/>
    <x v="3"/>
    <s v="Central 3 ptes"/>
    <s v="NO"/>
    <s v="FRANCISCO JAVIER CHAMIANMUÑOZ"/>
    <s v="INTERNO"/>
    <m/>
    <m/>
    <m/>
    <s v="https://drive.google.com/open?id=1wHbfPBObwGdh2i1VqeLuz0-7cPuZXLDd"/>
  </r>
  <r>
    <s v="210000063927-0000"/>
    <s v="CGE005371"/>
    <x v="1"/>
    <n v="1"/>
    <s v="NO"/>
    <s v="HECTOR EDUARDO SOTO MIHOVILOVIC"/>
    <s v="HESOTOM"/>
    <s v="2VPLCY6"/>
    <m/>
    <s v="DELL"/>
    <s v="P2422H"/>
    <s v="3 PUENTES"/>
    <n v="1"/>
    <s v="PUNTA ARENAS"/>
    <s v="MAGALLANES"/>
    <x v="3"/>
    <s v="Central 3 ptes"/>
    <s v="NO"/>
    <s v="HECTOR EDUARDO SOTO MIHOVILOVIC"/>
    <s v="INTERNO"/>
    <m/>
    <m/>
    <m/>
    <s v="https://drive.google.com/open?id=1uImmyFKobGLgXQa4H1FjKo_IuUyLpW7e"/>
  </r>
  <r>
    <s v="210000045937-0000"/>
    <s v="CGE001923"/>
    <x v="0"/>
    <n v="1"/>
    <s v="NO"/>
    <s v="HECTOR EDUARDO SOTO MIHOVILOVIC"/>
    <s v="HESOTOM"/>
    <s v="5CG6411Z1S"/>
    <s v="NB5CG6411Z1S"/>
    <s v="HP"/>
    <s v="ELITEBOOK 840"/>
    <s v="3 PUENTES"/>
    <n v="1"/>
    <s v="PUNTA ARENAS"/>
    <s v="MAGALLANES"/>
    <x v="3"/>
    <s v="Central 3 ptes"/>
    <s v="NO"/>
    <s v="HECTOR EDUARDO SOTO MIHOVILOVIC"/>
    <s v="INTERNO"/>
    <m/>
    <m/>
    <m/>
    <s v="https://drive.google.com/open?id=1HFx7DtArorkxR4EPT9Syp7-hMQ9qodEO"/>
  </r>
  <r>
    <s v="210000047295-0000"/>
    <s v="CGE008893"/>
    <x v="0"/>
    <n v="1"/>
    <s v="NO"/>
    <s v="JAIME LESLY ANTIÑIRRE HESS"/>
    <s v="JLANTIRRINEH"/>
    <s v="5CG70141YF"/>
    <s v="NB5CG70141YF"/>
    <s v="HP"/>
    <s v="ELITEBOOK 840"/>
    <s v="3 PUENTES"/>
    <n v="1"/>
    <s v="PUNTA ARENAS"/>
    <s v="MAGALLANES"/>
    <x v="3"/>
    <s v="Taller mecanico"/>
    <s v="NO"/>
    <s v="JAIME LESLY ANTIÑIRRE HESS"/>
    <s v="INTERNO"/>
    <m/>
    <m/>
    <m/>
    <s v="https://drive.google.com/open?id=1r3KUipyrUCFW4GOEApsG-r57Wtc_akzf"/>
  </r>
  <r>
    <s v="S/AF"/>
    <s v="CGE008890"/>
    <x v="1"/>
    <n v="1"/>
    <s v="NO"/>
    <s v="JOSELYN SILVANA TAPIA PANICHINE"/>
    <s v="JTAPIAP"/>
    <s v="4XWKRN9"/>
    <m/>
    <s v="DELL"/>
    <s v="P2314HT"/>
    <s v="3 PUENTES"/>
    <n v="1"/>
    <s v="PUNTA ARENAS"/>
    <s v="MAGALLANES"/>
    <x v="3"/>
    <s v="Central 3 ptes"/>
    <s v="NO"/>
    <s v="JOSELYN SILVANA TAPIA PANICHINE"/>
    <s v="INTERNO"/>
    <m/>
    <m/>
    <m/>
    <m/>
  </r>
  <r>
    <s v="210000063956-0000"/>
    <s v="CGE005369"/>
    <x v="1"/>
    <n v="1"/>
    <s v="NO"/>
    <s v="JOSELYN SILVANA TAPIA PANICHINI"/>
    <s v="JTAPIAP"/>
    <s v="8BLDVE3"/>
    <m/>
    <s v="DELL"/>
    <s v="P2422H"/>
    <s v="3 PUENTES"/>
    <n v="1"/>
    <s v="PUNTA ARENAS"/>
    <s v="MAGALLANES"/>
    <x v="3"/>
    <s v="Central 3 ptes"/>
    <s v="NO"/>
    <s v="JOSELYN SILVANA TAPIA PANICHINI"/>
    <s v="INTERNO"/>
    <m/>
    <m/>
    <m/>
    <s v="https://drive.google.com/open?id=1Kt_Wo95xPgZy8iCaeUA7orEna_L0wVqi"/>
  </r>
  <r>
    <s v="S/AF"/>
    <s v="CGE004240"/>
    <x v="0"/>
    <n v="1"/>
    <s v="NO"/>
    <s v="JOSELYN SILVANA TAPIA PANICHINI"/>
    <s v="JTAPIAP"/>
    <s v="5CD308C14W"/>
    <s v="NB5CD308C14W"/>
    <s v="HP"/>
    <s v="ELITEBOOK 640"/>
    <s v="3 PUENTES"/>
    <n v="1"/>
    <s v="PUNTA ARENAS"/>
    <s v="MAGALLANES"/>
    <x v="3"/>
    <s v="Central 3 ptes"/>
    <s v="NO"/>
    <s v="JOSELYN SILVANA TAPIA PANICHINI"/>
    <s v="INTERNO"/>
    <m/>
    <m/>
    <m/>
    <m/>
  </r>
  <r>
    <s v="210000041928-0000"/>
    <s v="CGE008896"/>
    <x v="0"/>
    <n v="1"/>
    <s v="NO"/>
    <s v="JUAN CARLOS CAVALLIERI PEÑA"/>
    <s v="ELECTRICISTAJCP"/>
    <s v="5CG6011VX7"/>
    <s v="NB5CG6011VX7"/>
    <s v="HP"/>
    <s v="ELITEBOOK 840"/>
    <s v="3 PUENTES"/>
    <n v="1"/>
    <s v="PUNTA ARENAS"/>
    <s v="MAGALLANES"/>
    <x v="3"/>
    <s v="Taller electrico"/>
    <s v="NO"/>
    <s v="JUAN CARLOS CAVALLIERI PEÑA"/>
    <s v="INTERNO"/>
    <m/>
    <m/>
    <m/>
    <s v="https://drive.google.com/open?id=1O-fXT8WL6tcksr0bgjnwew0EfMTq1Kza"/>
  </r>
  <r>
    <s v="210000063966-0000"/>
    <s v="CGE005377"/>
    <x v="1"/>
    <n v="1"/>
    <s v="NO"/>
    <s v="JUAN CARLOS TORRES MUÑOZ"/>
    <s v="JCTORRES"/>
    <s v="5SZFVQ7"/>
    <m/>
    <s v="DELL"/>
    <s v="P2421H"/>
    <s v="3 PUENTES"/>
    <n v="1"/>
    <s v="PUNTA ARENAS"/>
    <s v="MAGALLANES"/>
    <x v="3"/>
    <s v="Taller mantenimiento"/>
    <s v="NO"/>
    <s v="JUAN CARLOS TORRES MUÑOZ"/>
    <s v="INTERNO"/>
    <m/>
    <m/>
    <m/>
    <s v="https://drive.google.com/open?id=1c8uGQdng4X40vdin8c9mFzx_Mt-xp_Vj"/>
  </r>
  <r>
    <s v="210000063586-0000"/>
    <s v="CGE005566"/>
    <x v="0"/>
    <n v="1"/>
    <s v="NO"/>
    <s v="JUAN FRANCISCO ALVARADO ASTUDILLO"/>
    <s v="JFALVARADOA"/>
    <s v="5ĶL99W3"/>
    <s v="NB5ĶL99W3"/>
    <s v="DELL"/>
    <s v="LATITUDE 5440"/>
    <s v="3 PUENTES"/>
    <n v="1"/>
    <s v="PUNTA ARENAS"/>
    <s v="MAGALLANES"/>
    <x v="3"/>
    <s v="Central 3 ptes"/>
    <s v="NO"/>
    <s v="JUAN FRANCISCO ALVARADO ASTUDILLO"/>
    <s v="INTERNO"/>
    <m/>
    <m/>
    <m/>
    <s v="https://drive.google.com/open?id=1xmYD0wyAyH_8oZycjh8t1SMBoCc9tieh"/>
  </r>
  <r>
    <s v="210000063758-0000"/>
    <s v="CGE005433"/>
    <x v="2"/>
    <n v="1"/>
    <s v="NO"/>
    <s v="JUAN MACHUCA"/>
    <s v="JFMACHUCAG"/>
    <s v="C4NZ704"/>
    <s v="DTC4NZ704"/>
    <s v="DELL"/>
    <s v="OPTIPLEX"/>
    <s v="3 PUENTES"/>
    <n v="1"/>
    <s v="PUNTA ARENAS"/>
    <s v="MAGALLANES"/>
    <x v="3"/>
    <s v="Vigilancia"/>
    <s v="NO"/>
    <s v="JUAN MACHUCA"/>
    <s v="INTERNO"/>
    <m/>
    <m/>
    <m/>
    <s v="https://drive.google.com/open?id=1H7bglN6xznjpqZnvfS0h3KVMo95O1niH"/>
  </r>
  <r>
    <s v="210000023187-0000"/>
    <s v="CGE001917"/>
    <x v="1"/>
    <n v="1"/>
    <s v="NO"/>
    <s v="JUAN MACHUCA"/>
    <s v="JFMACHUCAG"/>
    <s v="6JVBYP3"/>
    <m/>
    <s v="DELL"/>
    <s v="E1709W"/>
    <s v="3 PUENTES"/>
    <n v="1"/>
    <s v="PUNTA ARENAS"/>
    <s v="MAGALLANES"/>
    <x v="3"/>
    <s v="Vigilancia"/>
    <s v="NO"/>
    <s v="JUAN MACHUCA"/>
    <s v="INTERNO"/>
    <m/>
    <m/>
    <m/>
    <s v="https://drive.google.com/open?id=1qpEkPEHkK5Tf1vhVmOhtq9bDuhxQ5h-N"/>
  </r>
  <r>
    <s v="S/AF"/>
    <s v="CGE005076"/>
    <x v="0"/>
    <n v="1"/>
    <s v="NO"/>
    <s v="KAREN DANIELA GALLARDO WILIAMS"/>
    <s v="KGALLARDOW"/>
    <s v="5CHB9W3"/>
    <s v="NB5CHB9W3"/>
    <m/>
    <s v="LATITUDE 5440"/>
    <s v="3 PUENTES"/>
    <n v="1"/>
    <s v="PUNTA ARENAS"/>
    <s v="MAGALLANES"/>
    <x v="3"/>
    <s v="Central 3 ptes"/>
    <s v="SI"/>
    <s v="KAREN DANIELA GALLARDO WILIAMS"/>
    <s v="INTERNO"/>
    <m/>
    <m/>
    <m/>
    <m/>
  </r>
  <r>
    <s v="210000063976-0000"/>
    <s v="CGE005388"/>
    <x v="1"/>
    <n v="1"/>
    <s v="NO"/>
    <s v="MAURICIO EDUARDO VASQUEZ OYARZUN"/>
    <s v="MEVASQUEZO"/>
    <s v="1YHMQZ5"/>
    <m/>
    <s v="DELL"/>
    <s v="P2422H"/>
    <s v="3 PUENTES"/>
    <n v="1"/>
    <s v="PUNTA ARENAS"/>
    <s v="MAGALLANES"/>
    <x v="3"/>
    <s v="Central 3 ptes"/>
    <s v="NO"/>
    <s v="MAURICIO EDUARDO VASQUEZ OYARZUN"/>
    <s v="INTERNO"/>
    <m/>
    <m/>
    <m/>
    <s v="https://drive.google.com/open?id=1WooS2wGYmL5hAmxaNrcYOFhDcIarJ-gG"/>
  </r>
  <r>
    <s v="210000066887-0000"/>
    <s v="CGE010196"/>
    <x v="0"/>
    <n v="1"/>
    <s v="NO"/>
    <s v="MAURICIO EDUARDO VASQUEZ OYARZUN "/>
    <s v="MEVASQUEZO"/>
    <s v="PF5EYVWH"/>
    <s v="NBPF5EYVWH"/>
    <s v="LENOVO"/>
    <s v="THINKPAD"/>
    <s v="3 PUENTES"/>
    <n v="1"/>
    <s v="PUNTA ARENAS"/>
    <s v="MAGALLANES"/>
    <x v="3"/>
    <s v="Central 3 pte"/>
    <s v="NO"/>
    <s v="MAURICIO EDUARDO VASQUEZ OYARZUN "/>
    <s v="INTERNO"/>
    <m/>
    <m/>
    <m/>
    <s v="https://drive.google.com/open?id=1-2MDFV5qCyQihQFYgtXezt-ujDgR9ZeX"/>
  </r>
  <r>
    <s v="210000063023-0000"/>
    <s v="CGE004154"/>
    <x v="0"/>
    <n v="1"/>
    <s v="NO"/>
    <s v="OPERADOR PUNTA"/>
    <s v="OPERADORPA"/>
    <s v="5CD30855MV"/>
    <s v="NB5CD30855MV"/>
    <s v="HP"/>
    <s v="PROBOOK 440"/>
    <s v="3 PUENTES"/>
    <n v="1"/>
    <s v="PUNTA ARENAS"/>
    <s v="MAGALLANES"/>
    <x v="3"/>
    <s v="Sala de control"/>
    <s v="SI"/>
    <s v="OPERADOR PUNTA"/>
    <s v="INTERNO"/>
    <m/>
    <m/>
    <m/>
    <s v="https://drive.google.com/open?id=1BH34tI4rGQtHRuW3P7ny4Lo4aIdKjJmz"/>
  </r>
  <r>
    <s v="S/AF"/>
    <s v="CGE008912"/>
    <x v="0"/>
    <n v="1"/>
    <s v="NO"/>
    <s v="OPERADORES CENTRAL TRES PUENTES"/>
    <s v="OPERADORCTP"/>
    <s v="5CG0096GBQ"/>
    <s v="NB5CG0096GBQ"/>
    <s v="HP"/>
    <s v="ELITEBOOK 840"/>
    <s v="3 PUENTES"/>
    <n v="1"/>
    <s v="PUNTA ARENAS"/>
    <s v="MAGALLANES"/>
    <x v="3"/>
    <s v="Sala comando"/>
    <s v="NO"/>
    <s v="OPERADORES CENTRAL TRES PUENTES"/>
    <s v="INTERNO"/>
    <m/>
    <m/>
    <m/>
    <m/>
  </r>
  <r>
    <s v="210000063949-0000"/>
    <s v="CGE005390"/>
    <x v="1"/>
    <n v="1"/>
    <s v="NO"/>
    <s v="RAFAEL LUIS NAVARRO MONTIEL"/>
    <s v="RNAVARRO"/>
    <s v="0CMRJY2"/>
    <m/>
    <s v="DELL"/>
    <s v="P2422H"/>
    <s v="3 PUENTES"/>
    <n v="1"/>
    <s v="PUNTA ARENAS"/>
    <s v="MAGALLANES"/>
    <x v="3"/>
    <s v="Sala de control"/>
    <s v="NO"/>
    <s v="RAFAEL LUIS NAVARRO MONTIEL"/>
    <s v="INTERNO"/>
    <m/>
    <m/>
    <m/>
    <s v="https://drive.google.com/open?id=1BsEg7jshSqYbAN8wFMf4zXqlYckmJkS1"/>
  </r>
  <r>
    <s v="210000051230-0000"/>
    <s v="CGE001863"/>
    <x v="2"/>
    <n v="1"/>
    <s v="NO"/>
    <s v="RAFAEL LUIS NAVARRO MONTIEL"/>
    <s v="RNAVARRO"/>
    <s v="MXL7331BW0-1"/>
    <s v="DTMXL7331BW0-1"/>
    <s v="HP"/>
    <s v="ELITEDESK 800"/>
    <s v="3 PUENTES"/>
    <n v="1"/>
    <s v="PUNTA ARENAS"/>
    <s v="MAGALLANES"/>
    <x v="3"/>
    <s v="Sala de control"/>
    <s v="NO"/>
    <s v="RAFAEL LUIS NAVARRO MONTIEL"/>
    <s v="INTERNO"/>
    <m/>
    <m/>
    <m/>
    <s v="https://drive.google.com/open?id=1b8EmuDTYVxoHN3uvMZq7sNcLPc_ASMag"/>
  </r>
  <r>
    <s v="210000063974-0000"/>
    <s v="CGE005324"/>
    <x v="1"/>
    <n v="1"/>
    <s v="NO"/>
    <s v="RICARDO EDUARDO OYARZUN MARAGAÑO"/>
    <s v="REOYARZUNM"/>
    <s v="5FZGHB8"/>
    <m/>
    <s v="DELL"/>
    <s v="P2422H"/>
    <s v="3 PUENTES"/>
    <n v="1"/>
    <s v="PUNTA ARENAS"/>
    <s v="MAGALLANES"/>
    <x v="3"/>
    <s v="Central 3 ptes"/>
    <s v="NO"/>
    <s v="RICARDO EDUARDO OYARZUN MARAGAÑO"/>
    <s v="INTERNO"/>
    <m/>
    <m/>
    <m/>
    <s v="https://drive.google.com/open?id=1KxcByXwnUvp-YRQRx3nzTJeMozx8la8t"/>
  </r>
  <r>
    <s v="NO TIENE"/>
    <s v="CGE007432"/>
    <x v="2"/>
    <n v="1"/>
    <s v="NO"/>
    <s v="ALEJANDRO ISMAEL AVILA CATALAN"/>
    <s v="AIAVILAC"/>
    <s v="F4NZ704"/>
    <s v="DT-F4NZ704"/>
    <s v="DELL"/>
    <s v="OPTIPLEX"/>
    <s v="5 1/2 NORTE 255"/>
    <n v="3"/>
    <s v="TALCA "/>
    <s v="MAULE"/>
    <x v="0"/>
    <s v="OPERACIONES"/>
    <s v="NO"/>
    <s v="ALEJANDRO ISMAEL AVILA CATALAN"/>
    <s v="INTERNO"/>
    <m/>
    <m/>
    <m/>
    <m/>
  </r>
  <r>
    <s v="200001935490-0000"/>
    <s v="CGE000949"/>
    <x v="1"/>
    <n v="1"/>
    <m/>
    <s v="ALEJANDRO ISMAEL AVILA CATALAN"/>
    <s v="AIAVILAC"/>
    <s v="5NJBH4PW200833F"/>
    <s v="N/A"/>
    <s v="SAMSUNG"/>
    <s v="THINKVISION 24 PULGADAS"/>
    <s v="5 1/2 NORTE 255"/>
    <n v="3"/>
    <s v="TALCA "/>
    <s v="MAULE"/>
    <x v="0"/>
    <s v="OPERACIONES"/>
    <s v="N/A"/>
    <s v="ALEJANDRO ISMAEL AVILA CATALAN"/>
    <s v="INTERNO"/>
    <m/>
    <m/>
    <s v="https://drive.google.com/open?id=1eWcLn8WRrd6fmLMxU0bpaSOMd610gteE"/>
    <m/>
  </r>
  <r>
    <s v="210000062661-0000"/>
    <s v="CGE000909"/>
    <x v="1"/>
    <n v="1"/>
    <m/>
    <s v="ALEJANDRO ISMAEL AVILA CATALAN"/>
    <s v="AIAVILAC"/>
    <s v="5NJBH4PW200583W"/>
    <s v="N/A"/>
    <s v="SAMSUNG"/>
    <s v="THINKVISION 24 PULGADAS"/>
    <s v="5 1/2 NORTE 255"/>
    <n v="3"/>
    <s v="TALCA "/>
    <s v="MAULE"/>
    <x v="0"/>
    <s v="OPERACIONES"/>
    <s v="N/A"/>
    <s v="ALEJANDRO ISMAEL AVILA CATALAN"/>
    <s v="INTERNO"/>
    <m/>
    <m/>
    <s v="https://drive.google.com/open?id=16EEm5QJV2p_Oh1Nm4uqBscfq7Bs8whp3"/>
    <m/>
  </r>
  <r>
    <s v="No aplica"/>
    <s v="CGE000985"/>
    <x v="3"/>
    <n v="1"/>
    <s v="NO"/>
    <s v="ARANCIBIA FUENZALIDA"/>
    <s v="OCEARANCIBIAF"/>
    <s v="NO VISIBLE"/>
    <s v="NO APLICA"/>
    <s v="STARTECH"/>
    <s v="DKT30CSDHPD3"/>
    <s v="5 1/2 NORTE 255"/>
    <n v="1"/>
    <s v="TALCA "/>
    <s v="MAULE"/>
    <x v="0"/>
    <s v="SERVICIO ESPECIALIZADOS"/>
    <m/>
    <s v="ARANCIBIA FUENZALIDA"/>
    <s v="INTERNO"/>
    <m/>
    <m/>
    <m/>
    <m/>
  </r>
  <r>
    <s v="210000059823-0000"/>
    <s v="CGE000893"/>
    <x v="0"/>
    <n v="1"/>
    <s v="NO"/>
    <s v="ARANCIBIA FUENZALIDA"/>
    <s v="OCEARANCIBIAF"/>
    <s v="R9-117562"/>
    <s v="NBR9117562"/>
    <s v="LENOVO"/>
    <s v="THINKPAD E14"/>
    <s v="5 1/2 NORTE 255"/>
    <n v="1"/>
    <s v="TALCA "/>
    <s v="MAULE"/>
    <x v="0"/>
    <s v=""/>
    <m/>
    <s v="ARANCIBIA FUENZALIDA"/>
    <s v="INTERNO"/>
    <m/>
    <m/>
    <m/>
    <m/>
  </r>
  <r>
    <s v="210000062469-0000"/>
    <s v="CGE007438"/>
    <x v="0"/>
    <n v="1"/>
    <s v="NO"/>
    <s v="BALTAZAR AVILA CIFUENTES"/>
    <s v="BGAVILAC"/>
    <s v="5CD236FGF5"/>
    <s v="NB5CD236FGF5"/>
    <s v="HP"/>
    <s v="HP PROBOOK 440 G9"/>
    <s v="5 1/2 NORTE 255"/>
    <n v="1"/>
    <s v="TALCA "/>
    <s v="MAULE"/>
    <x v="0"/>
    <s v="CONTROL DE PERDIDA"/>
    <m/>
    <m/>
    <s v="INTERNO"/>
    <m/>
    <m/>
    <m/>
    <m/>
  </r>
  <r>
    <s v="210000027461-0000"/>
    <s v="CGE007439"/>
    <x v="1"/>
    <n v="1"/>
    <s v="SI"/>
    <s v="BALTAZAR AVILA CIFUENTES "/>
    <s v="NO APLICA"/>
    <s v="CNX118QSPT"/>
    <s v="NO APLICA"/>
    <s v="HP"/>
    <s v="HP COMPAQ LE1711"/>
    <s v="5 1/2 NORTE 255"/>
    <n v="1"/>
    <s v="TALCA "/>
    <s v="MAULE"/>
    <x v="0"/>
    <s v="CONTROL DE PERDIDA"/>
    <m/>
    <m/>
    <s v="INTERNO"/>
    <m/>
    <m/>
    <m/>
    <m/>
  </r>
  <r>
    <s v="210000066114-0000"/>
    <s v="CGE010098"/>
    <x v="1"/>
    <n v="1"/>
    <s v="SI"/>
    <s v="BALTAZAR ÁVILA CIFUENTES "/>
    <s v="NO APLICA"/>
    <s v="CN-04XK6N-QDC00-46Q-1JJB-A02A02"/>
    <s v="NO APLICA"/>
    <s v="DELL"/>
    <s v="DELL P2425HE"/>
    <s v="5 1/2 NORTE 255"/>
    <n v="1"/>
    <s v="TALCA "/>
    <s v="MAULE"/>
    <x v="0"/>
    <s v="CONTROL DE PERDIDA"/>
    <m/>
    <m/>
    <s v="INTERNO"/>
    <m/>
    <m/>
    <m/>
    <m/>
  </r>
  <r>
    <s v="210000051052-0000"/>
    <s v="CGE001008"/>
    <x v="2"/>
    <n v="1"/>
    <s v="NO"/>
    <s v="BARBARA ANDREA HEVIA ALBORNOZ"/>
    <s v="BAHEVIAA"/>
    <s v="4CE7392HQ8"/>
    <s v="4CE7392HQ8"/>
    <s v="HP"/>
    <s v="NO VISIBLE"/>
    <s v="5 1/2 NORTE 255"/>
    <n v="3"/>
    <s v="TALCA "/>
    <s v="MAULE"/>
    <x v="0"/>
    <s v="DESPACHO"/>
    <s v="NO"/>
    <s v="BARBARA ANDREA HEVIA ALBORNOZ"/>
    <s v="INTERNO"/>
    <m/>
    <m/>
    <s v="https://drive.google.com/open?id=1C8WMkNN-phnyB9I517Mdi5RHzEbUm-EI"/>
    <m/>
  </r>
  <r>
    <s v="210000062637-0000"/>
    <s v="CGE001007"/>
    <x v="1"/>
    <n v="1"/>
    <m/>
    <s v="BARBARA ANDREA HEVIA ALBORNOZ"/>
    <s v="BAHEVIAA"/>
    <s v="5NJBH4PW200573Y"/>
    <s v="N/A"/>
    <s v="SAMSUNG"/>
    <s v="THINKVISION 24 PULGADAS"/>
    <s v="5 1/2 NORTE 255"/>
    <n v="3"/>
    <s v="TALCA "/>
    <s v="MAULE"/>
    <x v="0"/>
    <s v="DESPACHO"/>
    <s v="N/A"/>
    <s v="BARBARA ANDREA HEVIA ALBORNOZ"/>
    <s v="INTERNO"/>
    <m/>
    <m/>
    <s v="https://drive.google.com/open?id=10T46soKSXUdJMmgo2JYjNVywF_JU8Vav"/>
    <m/>
  </r>
  <r>
    <s v="210000062677-0000"/>
    <s v="CGE001006"/>
    <x v="1"/>
    <n v="1"/>
    <m/>
    <s v="BARBARA ANDREA HEVIA ALBORNOZ"/>
    <s v="BAHEVIAA"/>
    <s v="5NJBH4PW200647K"/>
    <s v="N/A"/>
    <s v="SAMSUNG"/>
    <s v="THINKVISION 24 PULGADAS"/>
    <s v="5 1/2 NORTE 255"/>
    <n v="3"/>
    <s v="TALCA "/>
    <s v="MAULE"/>
    <x v="0"/>
    <s v="DESPACHO"/>
    <s v="N/A"/>
    <s v="BARBARA ANDREA HEVIA ALBORNOZ"/>
    <s v="INTERNO"/>
    <m/>
    <m/>
    <s v="https://drive.google.com/open?id=1CuRsfm36OHepzHpdTQD_OwxJcjBTcfR2"/>
    <m/>
  </r>
  <r>
    <s v="210000064164-0000"/>
    <s v="CGE006011"/>
    <x v="0"/>
    <n v="1"/>
    <s v="NO"/>
    <s v="BASTIAN ALEXSANDER MATAMALA MEDEL"/>
    <s v="BAMATAMALAM"/>
    <s v="3K2SK24"/>
    <s v="NB3K2SK24"/>
    <s v="DELL"/>
    <s v="LATITUDE 5440"/>
    <s v="5 1/2 NORTE 255"/>
    <n v="1"/>
    <s v="TALCA "/>
    <s v="MAULE"/>
    <x v="0"/>
    <s v="DELEGACIÓN"/>
    <m/>
    <m/>
    <s v="INTERNO"/>
    <m/>
    <m/>
    <m/>
    <m/>
  </r>
  <r>
    <s v="210000016324-0000"/>
    <s v="NO TIENE "/>
    <x v="1"/>
    <n v="1"/>
    <m/>
    <s v="CARLOS LÓPEZ SOUTHERLAND"/>
    <s v="N/A"/>
    <s v="CN-0N300H-64180-9C8-2SLL"/>
    <s v="N/A"/>
    <s v="DELL"/>
    <s v="E170SC"/>
    <s v="5 1/2 NORTE 255"/>
    <n v="1"/>
    <s v="TALCA "/>
    <s v="MAULE"/>
    <x v="0"/>
    <s v="DISTRIBUCIÓN"/>
    <m/>
    <s v="CARLOS LÓPEZ SOUTHERLAND"/>
    <s v="INTERNO"/>
    <m/>
    <m/>
    <m/>
    <m/>
  </r>
  <r>
    <s v="No posee"/>
    <s v="CGE002357"/>
    <x v="0"/>
    <n v="1"/>
    <s v="NO"/>
    <s v="CARLOS LÓPEZ SOUTHERLAND"/>
    <s v="CLOPEZS"/>
    <s v="5CG63145XG"/>
    <s v="NB5CG63145XG"/>
    <s v="HP"/>
    <s v="HP ELITEBOOK"/>
    <s v="5 1/2 NORTE 255"/>
    <n v="1"/>
    <s v="TALCA "/>
    <s v="MAULE"/>
    <x v="0"/>
    <s v="MANTENIMIENDO DE DISTRIBUCIÓN"/>
    <m/>
    <s v="CARLOS LÓPEZ SOUTHERLAND"/>
    <s v="INTERNO"/>
    <m/>
    <m/>
    <m/>
    <m/>
  </r>
  <r>
    <s v="210000062668-0000"/>
    <s v="CGE000926"/>
    <x v="1"/>
    <n v="1"/>
    <m/>
    <s v="CLAUDIO GOMEZ VALENZUELA"/>
    <s v="CGOMEZV"/>
    <s v="5NJBH4PW200595B"/>
    <s v="N/A"/>
    <s v="SAMSUNG"/>
    <s v="THINKVISION 24 PULGADAS"/>
    <s v="5 1/2 NORTE 255"/>
    <n v="3"/>
    <s v="TALCA "/>
    <s v="MAULE"/>
    <x v="0"/>
    <s v="PROGRAMACION"/>
    <s v="N/A"/>
    <s v="CLAUDIO GOMEZ VALENZUELA"/>
    <s v="INTERNO"/>
    <m/>
    <m/>
    <s v="https://drive.google.com/open?id=1C1p4WXtT0YuutOMEv5ZO6E5_LSKkcAYN"/>
    <m/>
  </r>
  <r>
    <s v="200001935490-0000"/>
    <s v="CGE000927"/>
    <x v="1"/>
    <n v="1"/>
    <m/>
    <s v="CLAUDIO GOMEZ VALENZUELA"/>
    <s v="CGOMEZV"/>
    <s v="5NJBH4PW200571R"/>
    <s v="N/A"/>
    <s v="SAMSUNG"/>
    <s v="THINKVISION 24 PULGADAS"/>
    <s v="5 1/2 NORTE 255"/>
    <n v="3"/>
    <s v="TALCA "/>
    <s v="MAULE"/>
    <x v="0"/>
    <s v="PROGRAMACION"/>
    <s v="N/A"/>
    <s v="CLAUDIO GOMEZ VALENZUELA"/>
    <s v="INTERNO"/>
    <m/>
    <m/>
    <s v="https://drive.google.com/open?id=1X2jiEok5cMIHSSgYMjj5WVGeOQx8kGDe"/>
    <m/>
  </r>
  <r>
    <s v="210000051051-0000"/>
    <s v="CGE000928"/>
    <x v="2"/>
    <n v="1"/>
    <s v="NO"/>
    <s v="CLAUDIO GOMEZ VALENZUELA"/>
    <s v="CGOMEZV"/>
    <s v="4CE7392HXP"/>
    <s v="NB-4CE7392HXP"/>
    <s v="HP"/>
    <s v="NO VISIBLE"/>
    <s v="5 1/2 NORTE 255"/>
    <n v="3"/>
    <s v="TALCA "/>
    <s v="MAULE"/>
    <x v="0"/>
    <s v="PROGRAMACION"/>
    <s v="NO"/>
    <s v="CLAUDIO GOMEZ VALENZUELA"/>
    <s v="INTERNO"/>
    <m/>
    <m/>
    <s v="https://drive.google.com/open?id=1VtlmcF0ZbylO0w3FKojjpG-BVvIdiwVc"/>
    <m/>
  </r>
  <r>
    <s v="510000004497-0000"/>
    <s v="NO TIENE"/>
    <x v="4"/>
    <n v="1"/>
    <s v="SI"/>
    <s v="CLAUDIO GOMEZ VALENZUELA"/>
    <s v="CGOMEZV"/>
    <s v="FCH12439S6C"/>
    <s v="N/A"/>
    <s v="CISCO"/>
    <s v="IP PHONE 7900 SERIES"/>
    <s v="5 1/2 NORTE 255"/>
    <n v="3"/>
    <s v="TALCA "/>
    <s v="MAULE"/>
    <x v="0"/>
    <s v="PROGRAMACION"/>
    <s v="NO"/>
    <s v="CLAUDIO GOMEZ VALENZUELA"/>
    <s v="INTERNO"/>
    <m/>
    <m/>
    <s v="https://drive.google.com/open?id=1KTSOIARHW_zczHaqnM7s-INLGotS6SxX"/>
    <m/>
  </r>
  <r>
    <s v="210000060343-0000"/>
    <s v="CGE000262"/>
    <x v="0"/>
    <n v="1"/>
    <s v="NO"/>
    <s v="CRISTIAN ALEJANDRO SEPULVEDA ESPINOZA"/>
    <s v="CASEPULVEDAE"/>
    <s v="5CD116Q44K"/>
    <s v="NB-5CD116Q44K"/>
    <s v="HP"/>
    <s v="HP PROBOOK 440 G7"/>
    <s v="5 1/2 NORTE 255"/>
    <n v="1"/>
    <s v="TALCA "/>
    <s v="MAULE"/>
    <x v="0"/>
    <s v="CALIDAD DE SERVICIO Y PROCESOS REGULATORIOS"/>
    <m/>
    <m/>
    <s v="INTERNO"/>
    <m/>
    <m/>
    <m/>
    <m/>
  </r>
  <r>
    <s v="S/AF"/>
    <s v="CGE002671"/>
    <x v="3"/>
    <n v="1"/>
    <s v="NO"/>
    <s v="CRISTIAN ALEJANDRO SEPULVEDA ESPINOZA"/>
    <s v="CASEPULVEDAE"/>
    <s v="NO VISIBLE"/>
    <s v="NO REQUIERE"/>
    <s v="HP"/>
    <s v="2013 ULTRASLIM DOCKINGSTATION"/>
    <s v="5 1/2 NORTE 255"/>
    <n v="1"/>
    <s v="TALCA "/>
    <s v="MAULE"/>
    <x v="0"/>
    <s v="CALIDAD DE SERVICIO Y PROCESOS REGULATORIOS"/>
    <m/>
    <m/>
    <s v="INTERNO"/>
    <m/>
    <m/>
    <m/>
    <m/>
  </r>
  <r>
    <s v="210000027436-0000"/>
    <s v="OBSTRUIDO"/>
    <x v="1"/>
    <n v="1"/>
    <s v="SI"/>
    <s v="CRISTIAN ALEJANDRO SEPULVEDA ESPINOZA"/>
    <s v="CASEPULVEDAE"/>
    <s v="NO VISIBLE"/>
    <s v="N/A"/>
    <s v="HP"/>
    <s v="COMPAQ LE1711"/>
    <s v="5 1/2 NORTE 255"/>
    <n v="1"/>
    <s v="TALCA "/>
    <s v="MAULE"/>
    <x v="0"/>
    <s v="CALIDAD DE SERVICIO Y PROCESOS REGULATORIOS"/>
    <m/>
    <m/>
    <s v="INTERNO"/>
    <m/>
    <m/>
    <m/>
    <m/>
  </r>
  <r>
    <s v="210000024749-0000"/>
    <s v="CGE002670"/>
    <x v="1"/>
    <n v="1"/>
    <s v="SI"/>
    <s v="CRISTIAN ALEJANDRO SEPULVEDA ESPINOZA"/>
    <s v="CASEPULVEDAE"/>
    <s v="NO VISIBLE"/>
    <s v="N/A"/>
    <s v="HP"/>
    <s v="COMPAQ LE1711"/>
    <s v="5 1/2 NORTE 255"/>
    <n v="1"/>
    <s v="TALCA "/>
    <s v="MAULE"/>
    <x v="0"/>
    <s v="CALIDAD DE SERVICIO Y PROCESOS REGULATORIOS"/>
    <m/>
    <m/>
    <s v="INTERNO"/>
    <m/>
    <m/>
    <m/>
    <m/>
  </r>
  <r>
    <s v="210000061634-0000"/>
    <s v="CGE002688"/>
    <x v="0"/>
    <n v="1"/>
    <s v="NO"/>
    <s v="CRISTIAN POBLETE MONTECINO"/>
    <s v="CEPOBLETEM"/>
    <s v="5CD207HFMY"/>
    <s v="NB5CD207HFMY"/>
    <s v="HP"/>
    <s v="HP PROBOOK440 G8"/>
    <s v="5 1/2 NORTE 255"/>
    <n v="1"/>
    <s v="TALCA "/>
    <s v="MAULE"/>
    <x v="0"/>
    <s v="CONTROL DE PERDIDA"/>
    <m/>
    <m/>
    <s v="INTERNO"/>
    <m/>
    <m/>
    <m/>
    <m/>
  </r>
  <r>
    <s v="S/AF"/>
    <s v="NO APLICA"/>
    <x v="3"/>
    <n v="1"/>
    <s v="NO"/>
    <s v="CRISTIAN POBLETE MONTECINO"/>
    <s v="CEPOBLETEM"/>
    <s v="1CP050274Z"/>
    <s v="NO APLICA"/>
    <s v="HP"/>
    <s v="2013 ULTRASLIM DOCKINGSTATION"/>
    <s v="5 1/2 NORTE 255"/>
    <n v="1"/>
    <s v="TALCA "/>
    <s v="MAULE"/>
    <x v="0"/>
    <s v="CONTROL DE PERDIDA"/>
    <m/>
    <m/>
    <s v="INTERNO"/>
    <m/>
    <m/>
    <m/>
    <m/>
  </r>
  <r>
    <s v="210000026385-0000"/>
    <s v="NO TIENE"/>
    <x v="1"/>
    <n v="1"/>
    <s v="SI"/>
    <s v="CRISTIAN POBLETE MONTECINO"/>
    <s v="CEPOBLETEM"/>
    <s v="CNC118QR18"/>
    <s v="NO APLICA"/>
    <s v="HP"/>
    <s v="COMPAQ LE1711"/>
    <s v="5 1/2 NORTE 255"/>
    <n v="1"/>
    <s v="TALCA "/>
    <s v="MAULE"/>
    <x v="0"/>
    <s v="CONTROL DE PERDIDA"/>
    <m/>
    <m/>
    <s v="INTERNO"/>
    <m/>
    <m/>
    <m/>
    <m/>
  </r>
  <r>
    <s v="S/AF"/>
    <s v="CGE002687"/>
    <x v="1"/>
    <n v="1"/>
    <s v="SI"/>
    <s v="CRISTIAN POBLETE MONTECINO "/>
    <s v="CEPOBLETEM"/>
    <s v="CN-0N300H-64180-9C8-2ASL"/>
    <s v="NO APLICA"/>
    <s v="DELL"/>
    <s v="DELL E1709WC"/>
    <s v="5 1/2 NORTE 255"/>
    <n v="1"/>
    <s v="TALCA "/>
    <s v="MAULE"/>
    <x v="0"/>
    <s v="CONTROL DE PERDIDA"/>
    <m/>
    <m/>
    <s v="INTERNO"/>
    <m/>
    <m/>
    <m/>
    <m/>
  </r>
  <r>
    <s v="No visible"/>
    <s v="CGE001001"/>
    <x v="2"/>
    <n v="1"/>
    <s v="NO"/>
    <s v="CRISTOBAL BENJAMÍN GRANDON NAVARRO"/>
    <s v="CBGRANDONN"/>
    <s v="MJ0EJZ1W1"/>
    <s v="DT-MJ0EJZ1W1"/>
    <s v="HP"/>
    <s v="NO VISIBLE"/>
    <s v="5 1/2 NORTE 255"/>
    <n v="3"/>
    <s v="TALCA "/>
    <s v="MAULE"/>
    <x v="0"/>
    <s v="OPERACIONES"/>
    <s v="NO"/>
    <s v="CRISTOBAL BENJAMÍN GRANDON NAVARRO"/>
    <s v="INTERNO"/>
    <m/>
    <m/>
    <m/>
    <m/>
  </r>
  <r>
    <s v="210000062657-0000"/>
    <s v="CGE001000"/>
    <x v="1"/>
    <n v="1"/>
    <m/>
    <s v="CRISTOBAL BENJAMÍN GRANDON NAVARRO"/>
    <s v="CBGRANDONN"/>
    <s v="5NJBH4PW200577D"/>
    <s v="N/A"/>
    <s v="SAMSUNG"/>
    <s v="THINKVISION 24 PULGADAS"/>
    <s v="5 1/2 NORTE 255"/>
    <n v="3"/>
    <s v="TALCA "/>
    <s v="MAULE"/>
    <x v="0"/>
    <s v="OPERACIONES"/>
    <s v="N/A"/>
    <s v="CRISTOBAL BENJAMÍN GRANDON NAVARRO"/>
    <s v="INTERNO"/>
    <m/>
    <m/>
    <s v="https://drive.google.com/open?id=1ckEo7YeKX5qsh_fj1DO_JDr30AnX8ekK"/>
    <m/>
  </r>
  <r>
    <s v="210000062641-0000"/>
    <s v="CGE000959"/>
    <x v="1"/>
    <n v="1"/>
    <m/>
    <s v="CRISTOBAL BENJAMÍN GRANDON NAVARRO"/>
    <s v="CBGRANDONN"/>
    <s v="5NJBH4PW200639B"/>
    <s v="N/A"/>
    <s v="SAMSUNG"/>
    <s v="THINKVISION 24 PULGADAS"/>
    <s v="5 1/2 NORTE 255"/>
    <n v="3"/>
    <s v="TALCA "/>
    <s v="MAULE"/>
    <x v="0"/>
    <s v="OPERACIONES"/>
    <s v="N/A"/>
    <s v="CRISTOBAL BENJAMÍN GRANDON NAVARRO"/>
    <s v="INTERNO"/>
    <m/>
    <m/>
    <s v="https://drive.google.com/open?id=1ZfBFzzgBGlXNv16jDDa10pTqoC1qZ4s_"/>
    <m/>
  </r>
  <r>
    <s v="210000033360-0000"/>
    <s v="CGE000999"/>
    <x v="1"/>
    <n v="1"/>
    <m/>
    <s v="CRISTOBAL BENJAMÍN GRANDON NAVARRO"/>
    <s v="CBGRANDONN"/>
    <s v="CNC145P39M"/>
    <s v="N/A"/>
    <s v="HP"/>
    <s v="COMPAQ LE1711"/>
    <s v="5 1/2 NORTE 255"/>
    <n v="3"/>
    <s v="TALCA "/>
    <s v="MAULE"/>
    <x v="0"/>
    <s v="OPERACIONES"/>
    <s v="N/A"/>
    <s v="CRISTOBAL BENJAMÍN GRANDON NAVARRO"/>
    <s v="INTERNO"/>
    <m/>
    <m/>
    <s v="https://drive.google.com/open?id=16Pdbfs4rCtg0LRIYJt-afvFD3CC8s1hg"/>
    <m/>
  </r>
  <r>
    <s v="210000024938-0000"/>
    <s v="CGE000931"/>
    <x v="1"/>
    <n v="1"/>
    <m/>
    <s v="DAVID ISAAC VASQUEZ GUAJARDO"/>
    <s v="DIVASQUEZG"/>
    <s v="CNK9430BPX"/>
    <s v="N/A"/>
    <s v="HP"/>
    <s v="COMPAQ LE1711"/>
    <s v="5 1/2 NORTE 255"/>
    <n v="3"/>
    <s v="TALCA "/>
    <s v="MAULE"/>
    <x v="0"/>
    <s v="OPERACIONES"/>
    <s v="N/A"/>
    <s v="DAVID ISAAC VASQUEZ GUAJARDO"/>
    <s v="INTERNO"/>
    <m/>
    <m/>
    <s v="https://drive.google.com/open?id=1_p8YIgKW9PkfEYOMGnZijJpxIDLFj4rN"/>
    <m/>
  </r>
  <r>
    <s v="210000026373-0000"/>
    <s v="CGE007426"/>
    <x v="1"/>
    <n v="1"/>
    <m/>
    <s v="DAVID ISAAC VASQUEZ GUAJARDO"/>
    <s v="DIVASQUEZG"/>
    <s v="CNC118QSHC"/>
    <s v="N/A"/>
    <s v="HP"/>
    <s v="COMPAQ LE1711"/>
    <s v="5 1/2 NORTE 255"/>
    <n v="3"/>
    <s v="TALCA "/>
    <s v="MAULE"/>
    <x v="0"/>
    <s v="OPERACIONES"/>
    <s v="N/A"/>
    <s v="DAVID ISAAC VASQUEZ GUAJARDO"/>
    <s v="INTERNO"/>
    <m/>
    <m/>
    <s v="https://drive.google.com/open?id=1fAWNaPiYWrZdJ3WXXmwPhE6dRO0b1whR"/>
    <m/>
  </r>
  <r>
    <s v="510000006935-0000"/>
    <s v="NO TIENE"/>
    <x v="4"/>
    <n v="1"/>
    <s v="SI"/>
    <s v="DAVID ISAAC VASQUEZ GUAJARDO"/>
    <s v="DIVASQUEZG"/>
    <s v="FCH12439K9A"/>
    <s v="N/A"/>
    <s v="CISCO"/>
    <s v="IP PHONE 7900 SERIES"/>
    <s v="5 1/2 NORTE 255"/>
    <n v="3"/>
    <s v="TALCA "/>
    <s v="MAULE"/>
    <x v="0"/>
    <s v="PROGRAMACION"/>
    <s v="N/A"/>
    <s v="DAVID ISAAC VASQUEZ GUAJARDO"/>
    <s v="INTERNO"/>
    <m/>
    <m/>
    <s v="https://drive.google.com/open?id=1DiOxD2aqDZOGs042D7DT0CmP92l4cGeu"/>
    <m/>
  </r>
  <r>
    <s v="210000062671-0000"/>
    <s v="CGE000913"/>
    <x v="1"/>
    <n v="1"/>
    <m/>
    <s v="DAVID ISAAC VASQUEZ GUAJARDO"/>
    <s v="DIVASQUEZG"/>
    <s v="5NJBH4PW200564D"/>
    <s v="N/A"/>
    <s v="SAMSUNG"/>
    <s v="THINKVISION 24 PULGADAS"/>
    <s v="5 1/2 NORTE 255"/>
    <n v="3"/>
    <s v="TALCA "/>
    <s v="MAULE"/>
    <x v="0"/>
    <s v="PROGRAMACION"/>
    <s v="N/A"/>
    <s v="DAVID ISAAC VASQUEZ GUAJARDO"/>
    <s v="INTERNO"/>
    <m/>
    <m/>
    <s v="https://drive.google.com/open?id=1xcVyfG_t77Pw1G9H9szgMOuaktvHtGkc"/>
    <m/>
  </r>
  <r>
    <s v="210000062687-0000"/>
    <s v="CGE000914"/>
    <x v="1"/>
    <n v="1"/>
    <m/>
    <s v="DAVID ISAAC VASQUEZ GUAJARDO"/>
    <s v="DIVASQUEZG"/>
    <s v="5NJBH4PW200590K"/>
    <s v="N/A"/>
    <s v="SAMSUNG"/>
    <s v="THINKVISION 24 PULGADAS"/>
    <s v="5 1/2 NORTE 255"/>
    <n v="3"/>
    <s v="TALCA "/>
    <s v="MAULE"/>
    <x v="0"/>
    <s v="PROGRAMACION"/>
    <s v="N/A"/>
    <s v="DAVID ISAAC VASQUEZ GUAJARDO"/>
    <s v="INTERNO"/>
    <m/>
    <m/>
    <s v="https://drive.google.com/open?id=1ZhoYTN6i46AQmggezekH5Dp8N1rE3wNq"/>
    <m/>
  </r>
  <r>
    <s v="210000062159-0000"/>
    <s v="CGE000078"/>
    <x v="2"/>
    <n v="1"/>
    <s v="NO"/>
    <s v="DAVID ISAAC VASQUEZ GUAJARDO"/>
    <s v="DIVASQUEZG"/>
    <s v="4CE238B27T"/>
    <s v="DK4CE238B27T"/>
    <s v="HP"/>
    <s v="PRO SFF 400 G9"/>
    <s v="5 1/2 NORTE 255"/>
    <n v="3"/>
    <s v="TALCA "/>
    <s v="MAULE"/>
    <x v="0"/>
    <s v="PROGRAMACION"/>
    <s v="NO"/>
    <s v="DAVID ISAAC VASQUEZ GUAJARDO"/>
    <s v="INTERNO"/>
    <m/>
    <m/>
    <s v="https://drive.google.com/open?id=1FdlhGL_0F-wIFWlR2XZdzngv4zwDDT3Y"/>
    <m/>
  </r>
  <r>
    <s v="210000060200-0000"/>
    <s v="CGE000872"/>
    <x v="0"/>
    <n v="1"/>
    <s v="NO"/>
    <s v="EDUARDO VILLASEÑOR"/>
    <s v="EAVILLASENORM"/>
    <s v="R9-136YTP"/>
    <s v="EAVILLASEÑORM"/>
    <s v="LENOVO"/>
    <s v="L13 YOGA"/>
    <s v="5 1/2 NORTE 255"/>
    <n v="1"/>
    <s v="TALCA "/>
    <s v="MAULE"/>
    <x v="0"/>
    <s v="DISTRIBUCIÓN"/>
    <m/>
    <s v="EDUARDO VILLASEÑOR"/>
    <s v="INTERNO"/>
    <m/>
    <m/>
    <m/>
    <m/>
  </r>
  <r>
    <s v="210000027446-0000"/>
    <s v="CGE000873"/>
    <x v="1"/>
    <n v="1"/>
    <m/>
    <s v="EDUARDO VILLASEÑOR"/>
    <s v="EAVILLASENORM"/>
    <s v="NO VSIBLE"/>
    <s v="N/A"/>
    <s v="HP"/>
    <s v="COMPAQ LE1711"/>
    <s v="5 1/2 NORTE 255"/>
    <n v="1"/>
    <s v="TALCA "/>
    <s v="MAULE"/>
    <x v="0"/>
    <s v="DISTRIBUCIÓN"/>
    <m/>
    <s v="EDUARDO VILLASEÑOR"/>
    <s v="INTERNO"/>
    <m/>
    <m/>
    <m/>
    <m/>
  </r>
  <r>
    <s v="210000060414-0000"/>
    <s v="CGE000976"/>
    <x v="1"/>
    <n v="1"/>
    <m/>
    <s v="ERIC GONZÁLEZ "/>
    <s v="N/A"/>
    <s v="1CR12102Y2"/>
    <s v="N/A"/>
    <s v="HP"/>
    <s v="P24V G4 FHD MONITOR "/>
    <s v="5 1/2 NORTE 255"/>
    <n v="1"/>
    <s v="TALCA "/>
    <s v="MAULE"/>
    <x v="0"/>
    <s v="DISTRIBUCIÓN"/>
    <m/>
    <s v="ERIC GONZÁLEZ "/>
    <s v="INTERNO"/>
    <m/>
    <m/>
    <m/>
    <m/>
  </r>
  <r>
    <s v="210000027428-0000"/>
    <s v="NO TIENE"/>
    <x v="1"/>
    <n v="1"/>
    <m/>
    <s v="ESTEBAN ANTONIO GONZÁLES VARAS"/>
    <s v="NO APLICA"/>
    <s v="CNC118QRYM"/>
    <s v="NO APLICA"/>
    <s v="HP"/>
    <s v="COMPAQ LE1711"/>
    <s v="5 1/2 NORTE 255"/>
    <n v="1"/>
    <s v="TALCA "/>
    <s v="MAULE"/>
    <x v="0"/>
    <s v="SOPORTE PROCESO"/>
    <m/>
    <s v="ESTEBAN ANTONIO GONZÁLES VARAS"/>
    <s v="INTERNO"/>
    <m/>
    <m/>
    <m/>
    <m/>
  </r>
  <r>
    <s v="210000060389-0000"/>
    <s v="CGE001042"/>
    <x v="1"/>
    <n v="1"/>
    <m/>
    <s v="ESTEBAN GONZALEA"/>
    <s v="NO APLICA"/>
    <s v="1CR12102YL"/>
    <s v="NO APLICA"/>
    <s v="HP"/>
    <s v="HP P24V G4 F FHD MONITOR"/>
    <s v="5 1/2 NORTE 255"/>
    <n v="1"/>
    <s v="TALCA "/>
    <s v="MAULE"/>
    <x v="0"/>
    <s v="SOPORTE PROCESO"/>
    <m/>
    <s v="ESTEBAN GONZALEA"/>
    <s v="INTERNO"/>
    <m/>
    <m/>
    <m/>
    <m/>
  </r>
  <r>
    <s v="210000047245-0000"/>
    <s v="CGE000986"/>
    <x v="0"/>
    <n v="1"/>
    <s v="NO"/>
    <s v="ESTEBAN GONZALES"/>
    <s v="EGONZALESV"/>
    <s v="5CH7014217"/>
    <s v="NB-5CG7014217"/>
    <s v="HP"/>
    <s v="HP ELITEBOOK 840"/>
    <s v="5 1/2 NORTE 255"/>
    <n v="1"/>
    <s v="TALCA "/>
    <s v="MAULE"/>
    <x v="0"/>
    <s v="SOPORTE PROCESO"/>
    <m/>
    <s v="ESTEBAN GONZALES"/>
    <s v="INTERNO"/>
    <m/>
    <m/>
    <m/>
    <m/>
  </r>
  <r>
    <s v="210000045578-0000"/>
    <s v="CGE000987"/>
    <x v="3"/>
    <n v="1"/>
    <s v="NO"/>
    <s v="ESTEVAN ANTONIO GONZÁLES VARAS "/>
    <s v="NO APLICA "/>
    <s v="5CG625ZGJ9"/>
    <s v="NO APLICA "/>
    <s v="HP"/>
    <s v="2013 ULTRASLIM DOCKINGSTATION"/>
    <s v="5 1/2 NORTE 255"/>
    <n v="1"/>
    <s v="TALCA "/>
    <s v="MAULE"/>
    <x v="0"/>
    <s v="SOPORTE PROCESO"/>
    <m/>
    <s v="ESTEVAN ANTONIO GONZÁLES VARAS "/>
    <s v="INTERNO"/>
    <m/>
    <m/>
    <m/>
    <m/>
  </r>
  <r>
    <s v="210000028724-0000"/>
    <s v="NO TIENE"/>
    <x v="1"/>
    <n v="1"/>
    <s v="SI"/>
    <s v="EUGENIA MAYBE RIVAS ALCANTARA"/>
    <s v="NO APLICA"/>
    <s v="CNC117Q220"/>
    <s v="NO APLICA"/>
    <s v="HP"/>
    <s v="COMPAQ LE1711"/>
    <s v="5 1/2 NORTE 255"/>
    <n v="1"/>
    <s v="TALCA "/>
    <s v="MAULE"/>
    <x v="0"/>
    <s v="CALIDAD DE SERVICIO Y PROCESOS REGULATORIOS"/>
    <m/>
    <m/>
    <s v="INTERNO"/>
    <m/>
    <m/>
    <m/>
    <m/>
  </r>
  <r>
    <s v="210000060424-0000"/>
    <s v="NO TIENE "/>
    <x v="1"/>
    <n v="1"/>
    <s v="SI"/>
    <s v="EUGENIA MAYBE RIVAS ALCANTARA"/>
    <s v="NO APLICA"/>
    <s v="1CR12102YN"/>
    <s v="NO APLICA "/>
    <s v="HP"/>
    <s v="P24V G4 FHD MONITOR "/>
    <s v="5 1/2 NORTE 255"/>
    <n v="1"/>
    <s v="TALCA "/>
    <s v="MAULE"/>
    <x v="0"/>
    <s v="CALIDAD DE SERVICIO Y PROCESOS REGULATORIOS"/>
    <m/>
    <m/>
    <s v="INTERNO"/>
    <m/>
    <m/>
    <m/>
    <m/>
  </r>
  <r>
    <s v="210000066450-0000"/>
    <s v="CGE089993"/>
    <x v="5"/>
    <n v="1"/>
    <s v="NO"/>
    <s v="EVELYN CARLA BRITO BRIONES"/>
    <s v="ECBRITOB"/>
    <s v="NO VISIBLE"/>
    <s v="AIOMP2GDM1E"/>
    <s v="LENOVO"/>
    <s v="LENOVO TINK CENTER ALL IN ONE 24 I7"/>
    <s v="5 1/2 NORTE 255"/>
    <n v="1"/>
    <s v="TALCA "/>
    <s v="MAULE"/>
    <x v="0"/>
    <s v="ABM"/>
    <m/>
    <m/>
    <s v="INTERNO"/>
    <m/>
    <m/>
    <m/>
    <m/>
  </r>
  <r>
    <s v="210000060381-0000"/>
    <s v="CGE000889"/>
    <x v="1"/>
    <n v="1"/>
    <s v="SI"/>
    <s v="EVELYN CARLA BRITO BRIONES"/>
    <s v="ECBRITOB"/>
    <s v="1CR12102Z2"/>
    <s v="N/A"/>
    <s v="HP"/>
    <s v="P24V G4 FHD MONITOR "/>
    <s v="5 1/2 NORTE 255"/>
    <n v="1"/>
    <s v="TALCA "/>
    <s v="MAULE"/>
    <x v="0"/>
    <s v="ABM"/>
    <m/>
    <m/>
    <s v="INTERNO"/>
    <m/>
    <m/>
    <m/>
    <m/>
  </r>
  <r>
    <s v="NO VISIBLE"/>
    <s v="CGE000942"/>
    <x v="2"/>
    <n v="1"/>
    <s v="NO"/>
    <s v="FABIAN ENEAS MUÑOZ CANALES"/>
    <s v="FEMUNOZC"/>
    <s v=""/>
    <s v=""/>
    <s v="HP"/>
    <s v="NO VISIBLE"/>
    <s v="5 1/2 NORTE 255"/>
    <n v="3"/>
    <s v="TALCA "/>
    <s v="MAULE"/>
    <x v="0"/>
    <s v="PROGRAMACION"/>
    <s v="NO"/>
    <s v="FABIAN ENEAS MUÑOZ CANALES"/>
    <s v="INTERNO"/>
    <m/>
    <m/>
    <m/>
    <m/>
  </r>
  <r>
    <s v="210000062652-0000"/>
    <s v="CGE000929"/>
    <x v="1"/>
    <n v="1"/>
    <m/>
    <s v="FABIAN ENEAS MUÑOZ CANALES"/>
    <s v="FEMUNOZC"/>
    <s v="5NJBH4PW200839P"/>
    <s v="N/A"/>
    <s v="SAMSUNG"/>
    <s v="THINKVISION 24 PULGADAS"/>
    <s v="5 1/2 NORTE 255"/>
    <n v="3"/>
    <s v="TALCA "/>
    <s v="MAULE"/>
    <x v="0"/>
    <s v="PROGRAMACION"/>
    <s v="N/A"/>
    <s v="FABIAN ENEAS MUÑOZ CANALES"/>
    <s v="INTERNO"/>
    <m/>
    <m/>
    <s v="https://drive.google.com/open?id=1_iMyueaJkPGBz_F2FvJw2t4G4dg_TLEn"/>
    <m/>
  </r>
  <r>
    <s v="210000062680-0000"/>
    <s v="CGE000939"/>
    <x v="1"/>
    <n v="1"/>
    <m/>
    <s v="FABIAN ENEAS MUÑOZ CANALES"/>
    <s v="FEMUNOZC"/>
    <s v="5NJBH4PW200596W"/>
    <s v="N/A"/>
    <s v="SAMSUNG"/>
    <s v="THINKVISION 24 PULGADAS"/>
    <s v="5 1/2 NORTE 255"/>
    <n v="3"/>
    <s v="TALCA "/>
    <s v="MAULE"/>
    <x v="0"/>
    <s v="PROGRAMACION"/>
    <s v="N/A"/>
    <s v="FABIAN ENEAS MUÑOZ CANALES"/>
    <s v="INTERNO"/>
    <m/>
    <m/>
    <s v="https://drive.google.com/open?id=13iXO7rGJGq5l3yTQfiiRcAGW7GMlNAGI"/>
    <m/>
  </r>
  <r>
    <s v="21000060385-0000"/>
    <s v="NO TIENE"/>
    <x v="1"/>
    <n v="1"/>
    <m/>
    <s v="FRANCISCA ARANEDA"/>
    <s v="N/A"/>
    <s v="1CR12102ZS"/>
    <s v="N/A"/>
    <s v="HP"/>
    <s v="P24V G4 FHD MONITOR "/>
    <s v="5 1/2 NORTE 255"/>
    <n v="2"/>
    <s v="TALCA "/>
    <s v="MAULE"/>
    <x v="0"/>
    <s v=""/>
    <m/>
    <s v="FRANCISCA ARANEDA"/>
    <s v="INTERNO"/>
    <m/>
    <m/>
    <m/>
    <m/>
  </r>
  <r>
    <s v="210000066801-0000"/>
    <s v="NO VISIBLE"/>
    <x v="0"/>
    <n v="1"/>
    <s v="NO"/>
    <s v="FRANCISCA ARANEDA "/>
    <s v="FPARAMEDAM"/>
    <s v="PF5F79ZM "/>
    <s v="FPARAMEDAM"/>
    <s v="LENOVO"/>
    <s v="THINKPAD"/>
    <s v="5 1/2 NORTE 255"/>
    <n v="2"/>
    <s v="TALCA "/>
    <s v="MAULE"/>
    <x v="0"/>
    <s v="ZONAL "/>
    <m/>
    <s v="FRANCISCA ARANEDA "/>
    <s v="INTERNO"/>
    <m/>
    <m/>
    <m/>
    <m/>
  </r>
  <r>
    <s v="NO TIENE"/>
    <s v="CGE000966"/>
    <x v="2"/>
    <n v="1"/>
    <s v="NO"/>
    <s v="FRANCISCO JAVIER CONTRERAS TORRES"/>
    <s v="FJCONTRERAST"/>
    <s v="MJ0EJZ24"/>
    <s v="MJ0EJZ24"/>
    <s v="LENOVO"/>
    <s v="THINKCENTRE"/>
    <s v="5 1/2 NORTE 255"/>
    <n v="3"/>
    <s v="TALCA "/>
    <s v="MAULE"/>
    <x v="0"/>
    <s v="OPERACIONES"/>
    <s v="N/A"/>
    <s v="FRANCISCO JAVIER CONTRERAS TORRES"/>
    <s v="INTERNO"/>
    <m/>
    <m/>
    <m/>
    <m/>
  </r>
  <r>
    <s v="210000062670-0000"/>
    <s v="CGE000955"/>
    <x v="1"/>
    <n v="1"/>
    <m/>
    <s v="FRANCISCO JAVIER CONTRERAS TORRES"/>
    <s v="FJCONTRERAST"/>
    <s v="5NJBH4PW200838E"/>
    <s v="N/A"/>
    <s v="SAMSUNG"/>
    <s v="THINKVISION 24 PULGADAS"/>
    <s v="5 1/2 NORTE 255"/>
    <n v="3"/>
    <s v="TALCA "/>
    <s v="MAULE"/>
    <x v="0"/>
    <s v="OPERACIONES"/>
    <s v="N/A"/>
    <s v="FRANCISCO JAVIER CONTRERAS TORRES"/>
    <s v="INTERNO"/>
    <m/>
    <m/>
    <s v="https://drive.google.com/open?id=1MfiwUKLWKj4rLgajtjGQjbVwgYJzV_FV"/>
    <m/>
  </r>
  <r>
    <s v="210000024947-0000"/>
    <s v="CGE000968"/>
    <x v="1"/>
    <n v="1"/>
    <m/>
    <s v="FRANCISCO JAVIER CONTRERAS TORRES"/>
    <s v="FJCONTRERAST"/>
    <s v="CNK9430BP1"/>
    <s v="N/A"/>
    <s v="HP"/>
    <s v="COMPAQ LE1711"/>
    <s v="5 1/2 NORTE 255"/>
    <n v="3"/>
    <s v="TALCA "/>
    <s v="MAULE"/>
    <x v="0"/>
    <s v="OPERACIONES"/>
    <s v="N/A"/>
    <s v="FRANCISCO JAVIER CONTRERAS TORRES"/>
    <s v="INTERNO"/>
    <m/>
    <m/>
    <s v="https://drive.google.com/open?id=1KGa0V9CPFIdmqqf_NlzrsbFrk2_LmvYr"/>
    <m/>
  </r>
  <r>
    <s v="210000062660-0000"/>
    <s v="CGE000967"/>
    <x v="1"/>
    <n v="1"/>
    <m/>
    <s v="FRANCISCO JAVIER CONTRERAS TORRES"/>
    <s v="FJCONTRERAST"/>
    <s v="5NJBH4PW200356B"/>
    <s v="N/A"/>
    <s v="SAMSUNG"/>
    <s v="THINKVISION 24 PULGADAS"/>
    <s v="5 1/2 NORTE 255"/>
    <n v="3"/>
    <s v="TALCA "/>
    <s v="MAULE"/>
    <x v="0"/>
    <s v="OPERACIONES"/>
    <s v="N/A"/>
    <s v="FRANCISCO JAVIER CONTRERAS TORRES"/>
    <s v="INTERNO"/>
    <m/>
    <m/>
    <s v="https://drive.google.com/open?id=1Dph83yLE-tGZK67pQnc1Xsuwa_TPDaJK"/>
    <m/>
  </r>
  <r>
    <s v="210000051079-0000"/>
    <s v="CGE000920"/>
    <x v="2"/>
    <n v="1"/>
    <s v="NO"/>
    <s v="FRANCISCO JAVIER CONTRERAS TORRES"/>
    <s v="FJCONTRERAST"/>
    <s v="4CE7392HQ1"/>
    <s v="NB-4CE7392HQ1"/>
    <s v="HP"/>
    <s v="280 G2 SFF BUSINESS"/>
    <s v="5 1/2 NORTE 255"/>
    <n v="3"/>
    <s v="TALCA "/>
    <s v="MAULE"/>
    <x v="0"/>
    <s v="PROGRAMACION"/>
    <s v="NO"/>
    <s v="FRANCISCO JAVIER CONTRERAS TORRES"/>
    <s v="INTERNO"/>
    <m/>
    <m/>
    <s v="https://drive.google.com/open?id=16c49_rKAv0iIcMxTSofImd-y2Xpp68hj"/>
    <m/>
  </r>
  <r>
    <s v="210000062659-0000"/>
    <s v="CGE000919"/>
    <x v="1"/>
    <n v="1"/>
    <m/>
    <s v="FRANCISCO JAVIER CONTRERAS TORRES"/>
    <s v="FJCONTRERAST"/>
    <s v="5NJBH4PW200530P"/>
    <s v="N/A"/>
    <s v="SAMSUNG"/>
    <s v="THINKVISION 24 PULGADAS"/>
    <s v="5 1/2 NORTE 255"/>
    <n v="3"/>
    <s v="TALCA "/>
    <s v="MAULE"/>
    <x v="0"/>
    <s v="PROGRAMACION"/>
    <s v="N/A"/>
    <s v="FRANCISCO JAVIER CONTRERAS TORRES"/>
    <s v="INTERNO"/>
    <m/>
    <m/>
    <s v="https://drive.google.com/open?id=1AMNC0BlqWNOVwn4P1Hh8Fk6-PKPv82-m"/>
    <m/>
  </r>
  <r>
    <s v="210000062662-0000"/>
    <s v="CGE000948"/>
    <x v="1"/>
    <n v="1"/>
    <m/>
    <s v="FRANCISCO JAVIER CONTRERAS TORRES"/>
    <s v="FJCONTRERAST"/>
    <s v="5NJBH4PW200669L"/>
    <s v="N/A"/>
    <s v="SAMSUNG"/>
    <s v="THINKVISION 24 PULGADAS"/>
    <s v="5 1/2 NORTE 255"/>
    <n v="3"/>
    <s v="TALCA "/>
    <s v="MAULE"/>
    <x v="0"/>
    <s v="PROGRAMACION"/>
    <s v="N/A"/>
    <s v="FRANCISCO JAVIER CONTRERAS TORRES"/>
    <s v="INTERNO"/>
    <m/>
    <m/>
    <s v="https://drive.google.com/open?id=1XuxGu1QngAtfV10KYnfX-dMy0lmvcYZz"/>
    <m/>
  </r>
  <r>
    <s v="210000060237-0000"/>
    <s v="CGE000842"/>
    <x v="0"/>
    <n v="1"/>
    <s v="NO"/>
    <s v="GONZALO ROMERO ESCOBAR"/>
    <s v="GROMEROE@CGE.CL"/>
    <s v="R9-136YTG"/>
    <s v="GROMEROE"/>
    <s v="LENOVO"/>
    <s v="L13 YOGA"/>
    <s v="5 1/2 NORTE 255"/>
    <n v="1"/>
    <s v="TALCA "/>
    <s v="MAULE"/>
    <x v="0"/>
    <s v="DELEGACIÓN "/>
    <m/>
    <m/>
    <s v="INTERNO"/>
    <m/>
    <m/>
    <m/>
    <m/>
  </r>
  <r>
    <s v="S/AF"/>
    <s v="CGE005550"/>
    <x v="0"/>
    <n v="1"/>
    <s v="NO"/>
    <s v="JOAQUIN ALEJANDRO CONCHA BECERRA"/>
    <s v="JCONCHAB"/>
    <s v="C49B9W3"/>
    <s v="NBC49B9W3"/>
    <s v="DELL"/>
    <s v="DELL LATITUDE 5440 "/>
    <s v="5 1/2 NORTE 255"/>
    <n v="1"/>
    <s v="TALCA "/>
    <s v="MAULE"/>
    <x v="0"/>
    <s v="DISTRIBUCIÓN"/>
    <m/>
    <s v="JOAQUIN ALEJANDRO CONCHA BECERRA"/>
    <s v="INTERNO"/>
    <m/>
    <m/>
    <m/>
    <m/>
  </r>
  <r>
    <s v="210000062384-0000"/>
    <s v="CGE000859"/>
    <x v="1"/>
    <n v="1"/>
    <m/>
    <s v="JOAQUIN ALEJANDRO CONCHA BECERRA"/>
    <s v="JCONCHAB"/>
    <s v="212NTZN11149"/>
    <s v="N/A"/>
    <s v="LG"/>
    <s v="24MK430H-B"/>
    <s v="5 1/2 NORTE 255"/>
    <n v="1"/>
    <s v="TALCA "/>
    <s v="MAULE"/>
    <x v="0"/>
    <s v="DISTRIBUCIÓN"/>
    <m/>
    <s v="JOAQUIN ALEJANDRO CONCHA BECERRA"/>
    <s v="INTERNO"/>
    <m/>
    <m/>
    <m/>
    <m/>
  </r>
  <r>
    <s v="S/AF"/>
    <s v="CGE007408"/>
    <x v="1"/>
    <n v="1"/>
    <m/>
    <s v="JOAQUIN ALEJANDRO CONCHA BECERRA"/>
    <s v="JCONCHAB"/>
    <s v="CN-0N300H-64180-9C8-2S2L"/>
    <s v="N/A"/>
    <s v="DELL"/>
    <s v="E1709WC"/>
    <s v="5 1/2 NORTE 255"/>
    <n v="1"/>
    <s v="TALCA "/>
    <s v="MAULE"/>
    <x v="0"/>
    <s v="DISTRIBUCIÓN"/>
    <m/>
    <s v="JOAQUIN ALEJANDRO CONCHA BECERRA"/>
    <s v="INTERNO"/>
    <m/>
    <m/>
    <m/>
    <m/>
  </r>
  <r>
    <s v="210000066589-0000"/>
    <s v="CGE010231"/>
    <x v="1"/>
    <n v="1"/>
    <m/>
    <s v="JOB ELIAZAR ESPINOZA CID"/>
    <s v="JEESPINOZAC"/>
    <s v="W1D2451G0961"/>
    <s v="N/A"/>
    <s v="VIEWSONIC"/>
    <s v="VS18086"/>
    <s v="5 1/2 NORTE 255"/>
    <n v="1"/>
    <s v="TALCA "/>
    <s v="MAULE"/>
    <x v="0"/>
    <s v="MANTENIMIENDO DE DISTRIBUCIÓN"/>
    <m/>
    <s v="JOB ELIAZAR ESPINOZA CID"/>
    <s v="INTERNO"/>
    <m/>
    <m/>
    <m/>
    <m/>
  </r>
  <r>
    <s v="510000006498-0000"/>
    <s v="NO TIENE"/>
    <x v="4"/>
    <n v="1"/>
    <s v="SI"/>
    <s v="JOB ELIAZAR ESPINOZA CID"/>
    <s v="JEESPINOZAC"/>
    <s v="FCH12468E47"/>
    <s v="NO APLICA"/>
    <s v="CISCO"/>
    <s v="IP PHONE 7941"/>
    <s v="5 1/2 NORTE 255"/>
    <n v="1"/>
    <s v="TALCA "/>
    <s v="MAULE"/>
    <x v="0"/>
    <s v="MANTENIMIENDO DE DISTRIBUCIÓN"/>
    <m/>
    <s v="JOB ELIAZAR ESPINOZA CID"/>
    <s v="INTERNO"/>
    <m/>
    <m/>
    <m/>
    <m/>
  </r>
  <r>
    <s v="210000065132-0000"/>
    <s v="CGE008384"/>
    <x v="0"/>
    <n v="1"/>
    <s v="NO"/>
    <s v="JOB ELIAZAR ESPINOZA CID"/>
    <s v="JEESPINOZAC"/>
    <s v="5CD421CD32"/>
    <s v="NB5CD421CD32"/>
    <s v="HP"/>
    <s v="HP PROBOOK 440 G10"/>
    <s v="5 1/2 NORTE 255"/>
    <n v="1"/>
    <s v="TALCA "/>
    <s v="MAULE"/>
    <x v="0"/>
    <s v="MANTENIMIENDO DE DISTRIBUCIÓN"/>
    <m/>
    <s v="JOB ELIAZAR ESPINOZA CID"/>
    <s v="INTERNO"/>
    <m/>
    <m/>
    <m/>
    <m/>
  </r>
  <r>
    <s v="210000060256-0000"/>
    <s v="CGE000885"/>
    <x v="0"/>
    <n v="1"/>
    <s v="NO"/>
    <s v="JOSE VASQUEZ"/>
    <s v="JAVAZQUEZP"/>
    <s v="R9136YT9"/>
    <s v="R9136YT9"/>
    <s v="LENOVO"/>
    <s v="L13 YOGA"/>
    <s v="5 1/2 NORTE 255"/>
    <n v="1"/>
    <s v="TALCA "/>
    <s v="MAULE"/>
    <x v="0"/>
    <s v="DISTRIBUCIÓN"/>
    <m/>
    <s v="JOSE VASQUEZ"/>
    <s v="INTERNO"/>
    <m/>
    <m/>
    <m/>
    <m/>
  </r>
  <r>
    <s v="210000024532-0000"/>
    <s v="CGE000887"/>
    <x v="1"/>
    <n v="1"/>
    <m/>
    <s v="JOSE VASQUEZ"/>
    <s v="N/A"/>
    <s v="NO VISIBLE "/>
    <s v="N/A"/>
    <s v="HP"/>
    <s v="COMPAQ LE1711"/>
    <s v="5 1/2 NORTE 255"/>
    <n v="1"/>
    <s v="TALCA "/>
    <s v="MAULE"/>
    <x v="0"/>
    <s v="DISTRIBUCIÓN"/>
    <m/>
    <s v="JOSE VASQUEZ"/>
    <s v="INTERNO"/>
    <m/>
    <m/>
    <m/>
    <m/>
  </r>
  <r>
    <s v="210000030012-0000"/>
    <s v="CGE001569"/>
    <x v="1"/>
    <n v="1"/>
    <s v="SI"/>
    <s v="JUAN DIAZ ARAVENA"/>
    <s v="NO APLICA "/>
    <s v="3CQ137CRL2"/>
    <s v="NO APLICA"/>
    <s v="HP"/>
    <s v="HP COMPAQ LE 1711 MONITOR"/>
    <s v="5 1/2 NORTE 255"/>
    <n v="1"/>
    <s v="TALCA "/>
    <s v="MAULE"/>
    <x v="0"/>
    <s v="CONTROL DE PERDIDA"/>
    <m/>
    <m/>
    <s v="INTERNO"/>
    <m/>
    <m/>
    <m/>
    <m/>
  </r>
  <r>
    <s v="210000060837-0000"/>
    <s v="CGE002668"/>
    <x v="0"/>
    <n v="1"/>
    <s v="NO"/>
    <s v="JUAN DIAZ ARAVENA"/>
    <s v="JRDIAZA"/>
    <s v="5CD1463LVS"/>
    <s v="NB-5CD1463LVS"/>
    <s v="HP"/>
    <s v="HP PROBOOK 440 G8"/>
    <s v="5 1/2 NORTE 255"/>
    <n v="1"/>
    <s v="TALCA "/>
    <s v="MAULE"/>
    <x v="0"/>
    <s v="PERDIDAS"/>
    <m/>
    <s v="JUAN DIAZ ARAVENA"/>
    <s v="INTERNO"/>
    <m/>
    <m/>
    <m/>
    <m/>
  </r>
  <r>
    <s v="210000060393-0000"/>
    <s v="NO TIENE"/>
    <x v="1"/>
    <n v="1"/>
    <m/>
    <s v="JUAN DIAZ ARAVENA"/>
    <s v="NO APLICA"/>
    <s v="1CR12102Z1"/>
    <s v="NO APLICA"/>
    <s v="HP"/>
    <s v="HP P24V G4 FHD MONITOR"/>
    <s v="5 1/2 NORTE 255"/>
    <n v="1"/>
    <s v="TALCA "/>
    <s v="MAULE"/>
    <x v="0"/>
    <s v="PERDIDAS"/>
    <m/>
    <s v="JUAN DIAZ ARAVENA"/>
    <s v="INTERNO"/>
    <m/>
    <m/>
    <m/>
    <m/>
  </r>
  <r>
    <s v="210000061243-0000"/>
    <s v="CGE002686"/>
    <x v="3"/>
    <n v="1"/>
    <s v="NO"/>
    <s v="JUAN DIAZ ARAVENA"/>
    <s v="NO APLICA"/>
    <s v="NO APLICA"/>
    <s v="NO APLICA"/>
    <s v="STARTECH"/>
    <s v="NO VISIBLE"/>
    <s v="5 1/2 NORTE 255"/>
    <n v="1"/>
    <s v="TALCA "/>
    <s v="MAULE"/>
    <x v="0"/>
    <s v="PERDIDAS"/>
    <m/>
    <s v="JUAN DIAZ ARAVENA"/>
    <s v="INTERNO"/>
    <m/>
    <m/>
    <m/>
    <m/>
  </r>
  <r>
    <s v="210000002957-0000"/>
    <s v="CGE007413"/>
    <x v="0"/>
    <n v="1"/>
    <s v="NO"/>
    <s v="JUAN GONZALEZ"/>
    <s v="JIGONZALEZM"/>
    <s v="R90WZG4C"/>
    <s v="NBR90WZG4C"/>
    <s v="LENOVO"/>
    <s v="THINKPAD E14"/>
    <s v="5 1/2 NORTE 255"/>
    <n v="1"/>
    <s v="TALCA "/>
    <s v="MAULE"/>
    <x v="0"/>
    <s v="PROCESOS"/>
    <m/>
    <s v="JUAN GONZALEZ"/>
    <s v="INTERNO"/>
    <m/>
    <m/>
    <m/>
    <m/>
  </r>
  <r>
    <s v="S/AF"/>
    <s v="CGE006954"/>
    <x v="3"/>
    <n v="1"/>
    <s v="NO"/>
    <s v="JUAN GONZALEZ"/>
    <s v="NO APLICA "/>
    <s v="NO VISIBLE"/>
    <s v="NO APLICA"/>
    <s v="STARTECH"/>
    <s v="DKT30CSDHPD3"/>
    <s v="5 1/2 NORTE 255"/>
    <n v="1"/>
    <s v="TALCA "/>
    <s v="MAULE"/>
    <x v="0"/>
    <s v="PROCESOS"/>
    <m/>
    <s v="JUAN GONZALEZ"/>
    <s v="INTERNO"/>
    <m/>
    <m/>
    <m/>
    <m/>
  </r>
  <r>
    <s v="210000060641-0000"/>
    <s v="CGE001034"/>
    <x v="1"/>
    <n v="1"/>
    <m/>
    <s v="JUAN IGNACIO GONZALEZ MOYA"/>
    <s v="NO APLICA "/>
    <s v="1CR1070D4S"/>
    <s v="NO APLICA"/>
    <s v="HP"/>
    <s v="P24V G4 FHD MONITOR "/>
    <s v="5 1/2 NORTE 255"/>
    <n v="1"/>
    <s v="TALCA "/>
    <s v="MAULE"/>
    <x v="0"/>
    <s v="SOPORTE PROCESO"/>
    <m/>
    <s v="JUAN IGNACIO GONZALEZ MOYA"/>
    <s v="INTERNO"/>
    <m/>
    <m/>
    <m/>
    <m/>
  </r>
  <r>
    <s v="210000060430-0000"/>
    <s v="CGE001046"/>
    <x v="1"/>
    <n v="1"/>
    <m/>
    <s v="JUAN IGNACIO GONZALEZ MOYA"/>
    <s v="NO APLICA "/>
    <s v="1CR12102YH"/>
    <s v="NO APLICA"/>
    <s v="HP"/>
    <s v="P24V G4 FHD MONITOR "/>
    <s v="5 1/2 NORTE 255"/>
    <n v="1"/>
    <s v="TALCA "/>
    <s v="MAULE"/>
    <x v="0"/>
    <s v="SOPORTE PROCESO"/>
    <m/>
    <s v="JUAN IGNACIO GONZALEZ MOYA"/>
    <s v="INTERNO"/>
    <m/>
    <m/>
    <m/>
    <m/>
  </r>
  <r>
    <s v="210000060134-0000"/>
    <s v="CGE000871"/>
    <x v="0"/>
    <n v="1"/>
    <s v="NO"/>
    <s v="JUAN SPERBERG"/>
    <s v="JSPERBERG"/>
    <s v="R9136YVG"/>
    <s v="NBR9136YVG"/>
    <s v="LENOVO"/>
    <s v="L13 YOGA"/>
    <s v="5 1/2 NORTE 255"/>
    <n v="1"/>
    <s v="TALCA "/>
    <s v="MAULE"/>
    <x v="0"/>
    <s v="MANTENIMIENDO DE DISTRIBUCIÓN"/>
    <m/>
    <s v="JUAN SPERBERG"/>
    <s v="INTERNO"/>
    <m/>
    <m/>
    <m/>
    <m/>
  </r>
  <r>
    <s v="S/AF"/>
    <s v="NO TIENE"/>
    <x v="3"/>
    <n v="1"/>
    <s v="NO"/>
    <s v="JUAN SPERBERG"/>
    <s v="N/A"/>
    <s v="N/A"/>
    <s v="N/A"/>
    <s v="STARTECH"/>
    <s v="NO VISIBLE"/>
    <s v="5 1/2 NORTE 255"/>
    <n v="1"/>
    <s v="TALCA "/>
    <s v="MAULE"/>
    <x v="0"/>
    <s v="MANTENIMIENDO DE DISTRIBUCIÓN"/>
    <m/>
    <s v="JUAN SPERBERG"/>
    <s v="INTERNO"/>
    <m/>
    <m/>
    <m/>
    <m/>
  </r>
  <r>
    <s v="510000006312-0000"/>
    <s v="N/A"/>
    <x v="4"/>
    <n v="1"/>
    <s v="SI"/>
    <s v="JUAN SPERBERG "/>
    <s v="N/A"/>
    <s v="FCH1245ATG7"/>
    <s v="N/A"/>
    <s v="CISCO"/>
    <s v="IP PHONE 7900 SERIES"/>
    <s v="5 1/2 NORTE 255"/>
    <n v="1"/>
    <s v="TALCA "/>
    <s v="MAULE"/>
    <x v="0"/>
    <s v="TRANSMISIÓN"/>
    <m/>
    <s v="JUAN SPERBERG "/>
    <s v="INTERNO"/>
    <m/>
    <m/>
    <m/>
    <m/>
  </r>
  <r>
    <s v="S/AF"/>
    <s v="CGE004455"/>
    <x v="1"/>
    <n v="1"/>
    <m/>
    <s v="JULIÁN ALFONSO LÓPEZ BASTIAS"/>
    <s v="N/A"/>
    <s v="CNN73227ZL"/>
    <s v="N/A"/>
    <s v="HP"/>
    <s v="L1706"/>
    <s v="5 1/2 NORTE 255"/>
    <n v="1"/>
    <s v="TALCA "/>
    <s v="MAULE"/>
    <x v="0"/>
    <s v="DELEGACIÓN "/>
    <m/>
    <s v="JULIÁN ALFONSO LÓPEZ BASTIAS"/>
    <s v="INTERNO"/>
    <m/>
    <m/>
    <m/>
    <m/>
  </r>
  <r>
    <s v="210000029649-0000"/>
    <s v="CGE004454"/>
    <x v="0"/>
    <n v="1"/>
    <s v="NO"/>
    <s v="JULIÁN ALFONSO LÓPEZ BASTIAS "/>
    <s v="JALOPEZB"/>
    <s v="R9-0WZG48"/>
    <s v="JALOPEZB"/>
    <s v="LENOVO"/>
    <s v="THINKPAD "/>
    <s v="5 1/2 NORTE 255"/>
    <n v="1"/>
    <s v="TALCA "/>
    <s v="MAULE"/>
    <x v="0"/>
    <s v="DELEGACIÓN "/>
    <m/>
    <s v="JULIÁN ALFONSO LÓPEZ BASTIAS "/>
    <s v="INTERNO"/>
    <m/>
    <m/>
    <m/>
    <m/>
  </r>
  <r>
    <s v="510000004753-0000"/>
    <s v="NO TIENE"/>
    <x v="4"/>
    <n v="1"/>
    <s v="SI"/>
    <s v="LEONARDO SANZANA"/>
    <s v="N/A"/>
    <s v="FCH12468F06"/>
    <s v="N/A"/>
    <s v="CISCO"/>
    <s v="IP PHONE 7900 SERIES"/>
    <s v="5 1/2 NORTE 255"/>
    <n v="1"/>
    <s v="TALCA "/>
    <s v="MAULE"/>
    <x v="0"/>
    <s v="PROCESOS"/>
    <m/>
    <s v="LEONARDO SANZANA"/>
    <s v="INTERNO"/>
    <m/>
    <m/>
    <m/>
    <m/>
  </r>
  <r>
    <s v="210000060415-0000"/>
    <s v="CGE000894"/>
    <x v="1"/>
    <n v="1"/>
    <m/>
    <s v="LORENA PAULINA CANALES AGURTO"/>
    <s v="NO APLICA"/>
    <s v="1CR121022Y1"/>
    <s v="NO APLICA"/>
    <s v="HP"/>
    <s v="HP P24V G4 FHD MONITOR"/>
    <s v="5 1/2 NORTE 255"/>
    <n v="1"/>
    <s v="TALCA "/>
    <s v="MAULE"/>
    <x v="0"/>
    <s v="PERSONAS"/>
    <m/>
    <s v="LORENA PAULINA CANALES AGURTO"/>
    <s v="INTERNO"/>
    <m/>
    <m/>
    <m/>
    <m/>
  </r>
  <r>
    <s v="210000001061-0000"/>
    <s v="CGE003719"/>
    <x v="0"/>
    <n v="1"/>
    <s v="NO"/>
    <s v="LORENA PAULINA CANALES AGURTO"/>
    <s v="LPCANALESA"/>
    <s v="5CD207HF58"/>
    <s v="NB5CD207HF58"/>
    <s v="HP"/>
    <s v="HP PROBOOK 440 GB"/>
    <s v="5 1/2 NORTE 255"/>
    <n v="1"/>
    <s v="TALCA "/>
    <s v="MAULE"/>
    <x v="0"/>
    <s v="RR.HH PERSONAS"/>
    <m/>
    <s v="LORENA PAULINA CANALES AGURTO"/>
    <s v="INTERNO"/>
    <m/>
    <m/>
    <m/>
    <m/>
  </r>
  <r>
    <s v="S/AF"/>
    <s v="NO APLICA"/>
    <x v="3"/>
    <n v="1"/>
    <s v="NO"/>
    <s v="LORENA PAULINA CANALES AGURTO"/>
    <s v="LPCANALESA"/>
    <s v="NO APLICA"/>
    <s v="NO APLICA"/>
    <s v="STARTECH"/>
    <s v="NO VISIBLE"/>
    <s v="5 1/2 NORTE 255"/>
    <n v="1"/>
    <s v="TALCA "/>
    <s v="MAULE"/>
    <x v="0"/>
    <s v="RR.HH PERSONAS"/>
    <m/>
    <s v="LORENA PAULINA CANALES AGURTO"/>
    <s v="INTERNO"/>
    <m/>
    <m/>
    <m/>
    <m/>
  </r>
  <r>
    <s v="210000028059-0000"/>
    <s v="CGE000945"/>
    <x v="2"/>
    <n v="1"/>
    <s v="NO"/>
    <s v="LUCAS BASTIAN RIVERA CASTILLO"/>
    <s v="LBRIVERAC"/>
    <s v="MXL13615K8"/>
    <s v="MXL13615K8"/>
    <s v="HP"/>
    <s v="COMPAQ 8200 ELITE SMALL FARM FACTOR"/>
    <s v="5 1/2 NORTE 255"/>
    <n v="3"/>
    <s v="TALCA "/>
    <s v="MAULE"/>
    <x v="0"/>
    <s v="PROGRAMACION"/>
    <s v="N/A"/>
    <s v="LUCAS BASTIAN RIVERA CASTILLO"/>
    <s v="INTERNO"/>
    <m/>
    <m/>
    <s v="https://drive.google.com/open?id=1CD2TO5wXTsusjMrhik1MKg1nCYjjWTHk"/>
    <m/>
  </r>
  <r>
    <s v="210000062646-0000"/>
    <s v="CGE000911"/>
    <x v="1"/>
    <n v="1"/>
    <m/>
    <s v="LUCAS BASTIAN RIVERA CASTILLO"/>
    <s v="N/A"/>
    <s v="5NJBH4PW200662X"/>
    <s v="N/A"/>
    <s v="SAMSUNG"/>
    <s v="THINKVISION 24 PULGADAS"/>
    <s v="5 1/2 NORTE 255"/>
    <n v="3"/>
    <s v="TALCA "/>
    <s v="MAULE"/>
    <x v="0"/>
    <s v="PROGRAMACION"/>
    <s v="N/A"/>
    <s v="LUCAS BASTIAN RIVERA CASTILLO"/>
    <s v="INTERNO"/>
    <m/>
    <m/>
    <s v="https://drive.google.com/open?id=1r-I2OmQ7sII0Flolv082VwlFznDUPsfC"/>
    <m/>
  </r>
  <r>
    <s v="210000062678-0000"/>
    <s v="CGE000943"/>
    <x v="1"/>
    <n v="1"/>
    <m/>
    <s v="LUCAS BASTIAN RIVERA CASTILLO"/>
    <s v="N/A"/>
    <s v="5NJBH4PW200544K"/>
    <s v="N/A"/>
    <s v="SAMSUNG"/>
    <s v="THINKVISION 24 PULGADAS"/>
    <s v="5 1/2 NORTE 255"/>
    <n v="3"/>
    <s v="TALCA "/>
    <s v="MAULE"/>
    <x v="0"/>
    <s v="PROGRAMACION"/>
    <s v="N/A"/>
    <s v="LUCAS BASTIAN RIVERA CASTILLO"/>
    <s v="INTERNO"/>
    <m/>
    <m/>
    <s v="https://drive.google.com/open?id=1ue25gadmpVNBJcu_C4oPmhQGlKa5GfGp"/>
    <m/>
  </r>
  <r>
    <s v="S/AF"/>
    <s v="NO POSEE"/>
    <x v="0"/>
    <n v="1"/>
    <s v="NO"/>
    <s v="LUCIANO GODOY MONCADA"/>
    <s v="LGODOYM"/>
    <s v="B0Y2BT3"/>
    <s v="NBB0Y2BT3"/>
    <s v="DELL"/>
    <s v="RUNGGED 5430"/>
    <s v="5 1/2 NORTE 255"/>
    <n v="1"/>
    <s v="TALCA "/>
    <s v="MAULE"/>
    <x v="0"/>
    <s v="MANTENIMIENDO DE DISTRIBUCIÓN"/>
    <m/>
    <s v="LUCIANO GODOY MONCADA"/>
    <s v="INTERNO"/>
    <m/>
    <m/>
    <m/>
    <m/>
  </r>
  <r>
    <s v="210000066631-0000"/>
    <s v="CGE010448"/>
    <x v="1"/>
    <n v="1"/>
    <m/>
    <s v="LUCIANO GODOY MONCADA"/>
    <s v="N/A"/>
    <s v="W1D2451G0942"/>
    <s v="N/A"/>
    <s v="VIEWSONIC"/>
    <s v="VS18086"/>
    <s v="5 1/2 NORTE 255"/>
    <n v="1"/>
    <s v="TALCA "/>
    <s v="MAULE"/>
    <x v="0"/>
    <s v="MANTENIMIENDO DE DISTRIBUCIÓN"/>
    <m/>
    <s v="LUCIANO GODOY MONCADA"/>
    <s v="INTERNO"/>
    <m/>
    <m/>
    <m/>
    <m/>
  </r>
  <r>
    <s v="510000006306-0000"/>
    <s v="NO POSEE"/>
    <x v="4"/>
    <n v="1"/>
    <s v="SI"/>
    <s v="LUIS CAMPOS"/>
    <s v="NO APLICA "/>
    <s v="FCN124580Y2"/>
    <s v="NO APLICA "/>
    <s v="CISCO"/>
    <s v="CISCO IP PHONE 7941"/>
    <s v="5 1/2 NORTE 255"/>
    <n v="1"/>
    <s v="TALCA "/>
    <s v="MAULE"/>
    <x v="0"/>
    <s v="CONTROL DE PERDIDA"/>
    <m/>
    <m/>
    <s v="INTERNO"/>
    <m/>
    <m/>
    <m/>
    <m/>
  </r>
  <r>
    <s v="210000066597-0000"/>
    <s v="CGE010222"/>
    <x v="1"/>
    <n v="1"/>
    <m/>
    <s v="LUIS CAMPOS"/>
    <s v="N/A"/>
    <s v="W1D2451G0947"/>
    <s v="N/A"/>
    <s v="VIEWSONIC"/>
    <s v="VG2456"/>
    <s v="5 1/2 NORTE 255"/>
    <n v="1"/>
    <s v="TALCA "/>
    <s v="MAULE"/>
    <x v="0"/>
    <s v="DISTRIBUCIÓN"/>
    <m/>
    <s v="LUIS CAMPOS"/>
    <s v="INTERNO"/>
    <m/>
    <m/>
    <m/>
    <m/>
  </r>
  <r>
    <s v="S/AF"/>
    <s v="NO PRESENTA "/>
    <x v="3"/>
    <m/>
    <s v="NO"/>
    <s v="LUIS O APLICA"/>
    <s v="NO APLICA"/>
    <s v="NO VISIBLE "/>
    <s v="NO APLICA"/>
    <s v="DELL"/>
    <s v="NO VISIBLE"/>
    <s v="5 1/2 NORTE 255"/>
    <n v="1"/>
    <s v="TALCA "/>
    <s v="MAULE"/>
    <x v="0"/>
    <s v="CONTROL DE PERDIDA"/>
    <m/>
    <m/>
    <s v="INTERNO"/>
    <m/>
    <m/>
    <m/>
    <m/>
  </r>
  <r>
    <s v="S/AF"/>
    <s v="NO TIENE"/>
    <x v="0"/>
    <n v="1"/>
    <s v="NO"/>
    <s v="LUIS VEGA"/>
    <s v="IHVEGA"/>
    <s v="5CG41127LW"/>
    <s v="NBCDP5CG41127LW"/>
    <s v="HP"/>
    <s v="HP ZBOOK CIREFLY 17 INCH G10 A"/>
    <s v="5 1/2 NORTE 255"/>
    <n v="1"/>
    <s v="TALCA "/>
    <s v="MAULE"/>
    <x v="0"/>
    <s v="PERDIDAS"/>
    <m/>
    <s v="LUIS VEGA"/>
    <s v="INTERNO"/>
    <m/>
    <m/>
    <m/>
    <m/>
  </r>
  <r>
    <s v="210000016642-0000"/>
    <s v="NO TIENE"/>
    <x v="1"/>
    <n v="1"/>
    <m/>
    <s v="LUIS VEGA"/>
    <s v="N/A"/>
    <s v="CN-0U072N-64180-9BA-4M8U"/>
    <s v="N/A"/>
    <s v="DELL"/>
    <s v="E170SC"/>
    <s v="5 1/2 NORTE 255"/>
    <n v="1"/>
    <s v="TALCA "/>
    <s v="MAULE"/>
    <x v="4"/>
    <s v="PERDIDAS"/>
    <m/>
    <s v="LUIS VEGA"/>
    <s v="INTERNO"/>
    <m/>
    <m/>
    <m/>
    <m/>
  </r>
  <r>
    <s v="S/AF"/>
    <s v="NO TIENE"/>
    <x v="3"/>
    <n v="1"/>
    <s v="NO"/>
    <s v="LUIS VEGA"/>
    <s v="N/A"/>
    <s v="N/A"/>
    <s v="N/A"/>
    <s v="HIKSEMI"/>
    <s v="SIN MODELO"/>
    <s v="5 1/2 NORTE 255"/>
    <n v="1"/>
    <s v="TALCA "/>
    <s v="MAULE"/>
    <x v="0"/>
    <s v="PERDIDAS"/>
    <m/>
    <s v="LUIS VEGA"/>
    <s v="INTERNO"/>
    <m/>
    <m/>
    <m/>
    <m/>
  </r>
  <r>
    <s v="210000049592-0000"/>
    <s v="CGE000904"/>
    <x v="2"/>
    <n v="1"/>
    <s v="NO"/>
    <s v="MATIAS ALEJANDRO TOLOZA BOBADILLA"/>
    <s v="MATOLOZAB"/>
    <s v="4CE7392HWW"/>
    <s v="DT-4CE7392HWW"/>
    <s v="HP"/>
    <s v="NO VISIBLE"/>
    <s v="5 1/2 NORTE 255"/>
    <n v="3"/>
    <s v="TALCA "/>
    <s v="MAULE"/>
    <x v="0"/>
    <s v="SUPERVISION"/>
    <s v="NO"/>
    <s v="MATIAS ALEJANDRO TOLOZA BOBADILLA"/>
    <s v="INTERNO"/>
    <m/>
    <m/>
    <s v="https://drive.google.com/open?id=1BxZOhZCXE06q8EqDe_qMm4IQBkLapHO8"/>
    <m/>
  </r>
  <r>
    <s v="210000026605-0000"/>
    <s v="NO TIENE"/>
    <x v="1"/>
    <n v="1"/>
    <m/>
    <s v="MATIAS ALEJANDRO TOLOZA BOBADILLA"/>
    <s v="N/A"/>
    <s v="CNC118QSS1"/>
    <s v="N/A"/>
    <s v="HP"/>
    <s v="COMPAQ LE1711"/>
    <s v="5 1/2 NORTE 255"/>
    <n v="3"/>
    <s v="TALCA "/>
    <s v="MAULE"/>
    <x v="0"/>
    <s v="SUPERVISION"/>
    <s v="N/A"/>
    <s v="MATIAS ALEJANDRO TOLOZA BOBADILLA"/>
    <s v="INTERNO"/>
    <m/>
    <m/>
    <s v="https://drive.google.com/open?id=1Py1hz82MqzQEC7USUmvPyLdSSbcvFO57"/>
    <m/>
  </r>
  <r>
    <s v="210000062676-0000"/>
    <s v="CGE000922"/>
    <x v="1"/>
    <n v="1"/>
    <m/>
    <s v="MATIAS ALEJANDRO TOLOZA BOBADILLA"/>
    <s v="N/A"/>
    <s v="5NJBH4PW200644J"/>
    <s v="N/A"/>
    <s v="SAMSUNG"/>
    <s v="THINKVISION 24 PULGADAS"/>
    <s v="5 1/2 NORTE 255"/>
    <n v="3"/>
    <s v="TALCA "/>
    <s v="MAULE"/>
    <x v="0"/>
    <s v="SUPERVISION"/>
    <s v="N/A"/>
    <s v="MATIAS ALEJANDRO TOLOZA BOBADILLA"/>
    <s v="INTERNO"/>
    <m/>
    <m/>
    <s v="https://drive.google.com/open?id=1zJQxbCPmGkH0PNn0bh5GIOjmZIYsNzN5"/>
    <m/>
  </r>
  <r>
    <s v="210000060413-0000"/>
    <s v="CGE007416"/>
    <x v="1"/>
    <n v="1"/>
    <m/>
    <s v="MIRIAM IBONE VALDIVIA MORAGA"/>
    <s v="NO APLICA"/>
    <s v="1CR12102XJ"/>
    <s v="NO APLICA"/>
    <s v="HP"/>
    <s v="P24V G4 FHD MONITOR"/>
    <s v="5 1/2 NORTE 255"/>
    <n v="1"/>
    <s v="TALCA "/>
    <s v="MAULE"/>
    <x v="0"/>
    <s v="SECRETARIA"/>
    <m/>
    <s v="MIRIAM IBONE VALDIVIA MORAGA"/>
    <s v="INTERNO"/>
    <m/>
    <m/>
    <m/>
    <m/>
  </r>
  <r>
    <s v="S/AF"/>
    <s v="NO TIENE"/>
    <x v="3"/>
    <n v="1"/>
    <s v="NO"/>
    <s v="MIRIAM IBONE VALDIVIA MORAGA"/>
    <s v="NO APLICA"/>
    <s v="NO APLICA"/>
    <s v="NO APLICA "/>
    <s v="LENOVO"/>
    <s v="THINKPAD ULTRA DOCKING STATION"/>
    <s v="5 1/2 NORTE 255"/>
    <n v="1"/>
    <s v="TALCA "/>
    <s v="MAULE"/>
    <x v="0"/>
    <s v="SECRETARIA"/>
    <m/>
    <s v="MIRIAM IBONE VALDIVIA MORAGA"/>
    <s v="INTERNO"/>
    <m/>
    <m/>
    <m/>
    <m/>
  </r>
  <r>
    <s v="510000004495-0000"/>
    <s v="SIN RÓTULO "/>
    <x v="4"/>
    <n v="1"/>
    <s v="SI"/>
    <s v="MIRIAM IBONE VALDIVIA MORAGA"/>
    <s v="NO APLICA"/>
    <s v="FCH12439K7H"/>
    <s v="NO APLICA"/>
    <s v="CISCO"/>
    <s v="CISCO IP PHONE 7900 SERIES"/>
    <s v="5 1/2 NORTE 255"/>
    <n v="1"/>
    <s v="TALCA "/>
    <s v="MAULE"/>
    <x v="0"/>
    <s v="SECRETARIA"/>
    <m/>
    <s v="MIRIAM IBONE VALDIVIA MORAGA"/>
    <s v="INTERNO"/>
    <m/>
    <m/>
    <m/>
    <m/>
  </r>
  <r>
    <s v="210000030104-0000"/>
    <s v="CGE000897"/>
    <x v="0"/>
    <n v="1"/>
    <s v="NO"/>
    <s v="MIRIAM IBONE VALDIVIA MORAGA"/>
    <s v="MIRIAM IVONNE VALDIVIA MORAGA"/>
    <s v=""/>
    <s v="NBMP1NTHJY"/>
    <s v="LENOVO"/>
    <s v="NBMP1NTHJY"/>
    <s v="5 1/2 NORTE 255"/>
    <n v="1"/>
    <s v="TALCA "/>
    <s v="MAULE"/>
    <x v="0"/>
    <s v="SECRETARIA"/>
    <m/>
    <s v="MIRIAM IBONE VALDIVIA MORAGA"/>
    <s v="INTERNO"/>
    <m/>
    <m/>
    <m/>
    <m/>
  </r>
  <r>
    <s v="510000007052-0000"/>
    <s v="NO TIENE"/>
    <x v="4"/>
    <n v="1"/>
    <s v="SI"/>
    <s v="NO ESPECIFICA"/>
    <s v="N/A"/>
    <s v="FCH1242AZ2S"/>
    <s v="N/A"/>
    <s v="CISCO"/>
    <s v="IP PHONE 7900 SERIES"/>
    <s v="5 1/2 NORTE 255"/>
    <n v="3"/>
    <s v="TALCA "/>
    <s v="MAULE"/>
    <x v="0"/>
    <s v="PROGRAMACION"/>
    <s v="NO"/>
    <s v="NO ESPECIFICA"/>
    <s v="INTERNO"/>
    <m/>
    <m/>
    <s v="https://drive.google.com/open?id=1SvQpNWtR0VMT2xCRwHVCd-WxzjaZ00CV"/>
    <m/>
  </r>
  <r>
    <s v="210000051098-0000"/>
    <s v="CGE000923"/>
    <x v="2"/>
    <n v="1"/>
    <s v="NO"/>
    <s v="NO ESPECIFICA"/>
    <s v="NO ESPECIFICA"/>
    <s v="4CE7392J0D"/>
    <s v="NB-4CE7392J0D"/>
    <s v="HP"/>
    <s v="280 G2 SFF BUSINESS"/>
    <s v="5 1/2 NORTE 255"/>
    <n v="3"/>
    <s v="TALCA "/>
    <s v="MAULE"/>
    <x v="0"/>
    <s v="PROGRAMACION"/>
    <s v="NO"/>
    <s v="NO ESPECIFICA"/>
    <s v="INTERNO"/>
    <m/>
    <m/>
    <s v="https://drive.google.com/open?id=13gEZ1PO0Q8Q47SUXvHm3diC9-romdfbR"/>
    <m/>
  </r>
  <r>
    <s v="210000062640-0000"/>
    <s v="CGE000965"/>
    <x v="1"/>
    <n v="1"/>
    <m/>
    <s v="OCIEL BENEDICTO JARA MUNOZ"/>
    <s v="N/A"/>
    <s v="5NJBH4PW200593N"/>
    <s v="N/A"/>
    <s v="SAMSUNG"/>
    <s v="THINKVISION 24 PULGADAS"/>
    <s v="5 1/2 NORTE 255"/>
    <n v="3"/>
    <s v="TALCA "/>
    <s v="MAULE"/>
    <x v="0"/>
    <s v="OPERACIONES"/>
    <s v="N/A"/>
    <s v="OCIEL BENEDICTO JARA MUNOZ"/>
    <s v="INTERNO"/>
    <m/>
    <m/>
    <s v="https://drive.google.com/open?id=1M-UUwLNoCfNkWXbmO_xJaoLkvDZfgk78"/>
    <m/>
  </r>
  <r>
    <s v="210000062674-0000"/>
    <s v="CGE001002"/>
    <x v="1"/>
    <n v="1"/>
    <m/>
    <s v="OCIEL BENEDICTO JARA MUNOZ"/>
    <s v="N/A"/>
    <s v="5NJBH4PW200646P"/>
    <s v="N/A"/>
    <s v="SAMSUNG"/>
    <s v="THINKVISION 24 PULGADAS"/>
    <s v="5 1/2 NORTE 255"/>
    <n v="3"/>
    <s v="TALCA "/>
    <s v="MAULE"/>
    <x v="0"/>
    <s v="OPERACIONES"/>
    <s v="N/A"/>
    <s v="OCIEL BENEDICTO JARA MUNOZ"/>
    <s v="INTERNO"/>
    <m/>
    <m/>
    <s v="https://drive.google.com/open?id=1V38jEjIz33Fc-oyvC0y1sQyt03NPuL-r"/>
    <m/>
  </r>
  <r>
    <s v="210000026565-0000"/>
    <s v="CGE001003"/>
    <x v="1"/>
    <n v="1"/>
    <m/>
    <s v="OCIEL BENEDICTO JARA MUNOZ"/>
    <s v="N/A"/>
    <s v="CNC115PQRT"/>
    <s v="N/A"/>
    <s v="HP"/>
    <s v="COMPAQ LE1711"/>
    <s v="5 1/2 NORTE 255"/>
    <n v="3"/>
    <s v="TALCA "/>
    <s v="MAULE"/>
    <x v="0"/>
    <s v="OPERACIONES"/>
    <s v="N/A"/>
    <s v="OCIEL BENEDICTO JARA MUNOZ"/>
    <s v="INTERNO"/>
    <m/>
    <m/>
    <s v="https://drive.google.com/open?id=1y7FTuvGYcVJvT1_oXFF9s-c-GLQPiT6Q"/>
    <m/>
  </r>
  <r>
    <s v="NO VISIBLE"/>
    <s v="CGE001005"/>
    <x v="2"/>
    <n v="1"/>
    <s v="NO"/>
    <s v="OCIEL BENEDICTO JARA MUNOZ"/>
    <s v="OBJARAM"/>
    <s v="MJ0EJYZK"/>
    <s v="MJ0EJYZK"/>
    <s v="HP"/>
    <s v="NO VISIBLE"/>
    <s v="5 1/2 NORTE 255"/>
    <n v="3"/>
    <s v="TALCA "/>
    <s v="MAULE"/>
    <x v="0"/>
    <s v="OPERACIONES"/>
    <s v="NO"/>
    <s v="OCIEL BENEDICTO JARA MUNOZ"/>
    <s v="INTERNO"/>
    <m/>
    <m/>
    <m/>
    <m/>
  </r>
  <r>
    <s v="210000060426-0000"/>
    <s v="CGE000892"/>
    <x v="1"/>
    <n v="1"/>
    <m/>
    <s v="OLGA CRISTINA ARANCIBIA FUENZALIDA"/>
    <s v="NO APLICA"/>
    <s v="1CR12102ZR"/>
    <s v="NO APLICA"/>
    <s v="HP"/>
    <s v="P24V G4 FHD MONITOR "/>
    <s v="5 1/2 NORTE 255"/>
    <n v="1"/>
    <s v="TALCA "/>
    <s v="MAULE"/>
    <x v="0"/>
    <s v="SERVICIO ESPECIALIZADOS"/>
    <m/>
    <s v="OLGA CRISTINA ARANCIBIA FUENZALIDA"/>
    <s v="INTERNO"/>
    <m/>
    <m/>
    <m/>
    <m/>
  </r>
  <r>
    <s v="210000052283-0000"/>
    <s v="CGE000912"/>
    <x v="2"/>
    <n v="1"/>
    <s v="NO"/>
    <s v="PAMELA CID"/>
    <s v="GUARDIAPARRAL"/>
    <s v="4CE7392J08"/>
    <s v="NB-4CE7392J08"/>
    <s v="HP"/>
    <s v="280 G2 SFF BUSINESS"/>
    <s v="5 1/2 NORTE 255"/>
    <n v="3"/>
    <s v="TALCA "/>
    <s v="MAULE"/>
    <x v="0"/>
    <s v="PROGRAMACION"/>
    <s v="NO"/>
    <s v="PAMELA CID"/>
    <s v="INTERNO"/>
    <m/>
    <m/>
    <s v="https://drive.google.com/open?id=1N5goa0SPxlT5womggSJHW6g6Ld7a-tQ7"/>
    <m/>
  </r>
  <r>
    <s v="210000062644-0000"/>
    <s v="CGE000940"/>
    <x v="1"/>
    <n v="1"/>
    <m/>
    <s v="PAMELA CID"/>
    <s v="N/A"/>
    <s v="5NJBH4PW200536B"/>
    <s v="N/A"/>
    <s v="SAMSUNG"/>
    <s v="THINKVISION 24 PULGADAS"/>
    <s v="5 1/2 NORTE 255"/>
    <n v="3"/>
    <s v="TALCA "/>
    <s v="MAULE"/>
    <x v="0"/>
    <s v="PROGRAMACION"/>
    <s v="N/A"/>
    <s v="PAMELA CID"/>
    <s v="INTERNO"/>
    <m/>
    <m/>
    <s v="https://drive.google.com/open?id=1_4tmm4gWTScvjgt0qdJeKuXW5id5OXu-"/>
    <m/>
  </r>
  <r>
    <s v="210000062667-0000"/>
    <s v="CGE000944"/>
    <x v="1"/>
    <n v="1"/>
    <m/>
    <s v="PAMELA CID"/>
    <s v="N/A"/>
    <s v="5NJBH4PW200568E"/>
    <s v="N/A"/>
    <s v="SAMSUNG"/>
    <s v="THINKVISION 24 PULGADAS"/>
    <s v="5 1/2 NORTE 255"/>
    <n v="3"/>
    <s v="TALCA "/>
    <s v="MAULE"/>
    <x v="0"/>
    <s v="PROGRAMACION"/>
    <s v="N/A"/>
    <s v="PAMELA CID"/>
    <s v="INTERNO"/>
    <m/>
    <m/>
    <s v="https://drive.google.com/open?id=1Lv23FHrT36jJpN-3_4Zy0tYUGHoC_z4l"/>
    <m/>
  </r>
  <r>
    <s v="210000059752-0000"/>
    <s v="CGE000996"/>
    <x v="0"/>
    <n v="1"/>
    <s v="NO"/>
    <s v="PAMELA ESCOBAR"/>
    <s v="PSEACOBARM"/>
    <s v="R9-11754T"/>
    <s v="PSESCOBARM"/>
    <s v="LENOVO"/>
    <s v="THINKPAD E14"/>
    <s v="5 1/2 NORTE 255"/>
    <n v="1"/>
    <s v="TALCA "/>
    <s v="MAULE"/>
    <x v="0"/>
    <s v="SOPORTE PROCESO"/>
    <m/>
    <s v="PAMELA ESCOBAR"/>
    <s v="INTERNO"/>
    <m/>
    <m/>
    <m/>
    <m/>
  </r>
  <r>
    <s v="S/AF"/>
    <s v="CGE00098"/>
    <x v="3"/>
    <n v="1"/>
    <s v="NO"/>
    <s v="PAMELA ESCOBAR "/>
    <s v="NO APLICA"/>
    <s v="NO APLICA"/>
    <s v="NO APLICA"/>
    <s v="STARTECH"/>
    <s v="DKT30CSDHPD3"/>
    <s v="5 1/2 NORTE 255"/>
    <n v="1"/>
    <s v="TALCA "/>
    <s v="MAULE"/>
    <x v="0"/>
    <s v="PROCESOS"/>
    <m/>
    <s v="PAMELA ESCOBAR "/>
    <s v="INTERNO"/>
    <m/>
    <m/>
    <m/>
    <m/>
  </r>
  <r>
    <s v="210000006041-0000"/>
    <s v="CGE000995"/>
    <x v="1"/>
    <n v="1"/>
    <m/>
    <s v="PAMELA ESCOBAR "/>
    <s v="NO APLICA"/>
    <s v="1CR12102WY"/>
    <s v="NO APLICA"/>
    <s v="HP"/>
    <s v="HP P24V G4 F FHD MONITOR"/>
    <s v="5 1/2 NORTE 255"/>
    <n v="1"/>
    <s v="TALCA "/>
    <s v="MAULE"/>
    <x v="0"/>
    <s v="SOPORTE PROCESO"/>
    <m/>
    <s v="PAMELA ESCOBAR "/>
    <s v="INTERNO"/>
    <m/>
    <m/>
    <m/>
    <m/>
  </r>
  <r>
    <s v="210000027222-0000"/>
    <s v="CGE000978"/>
    <x v="1"/>
    <n v="1"/>
    <m/>
    <s v="PATRICIO ROJAS"/>
    <s v="N/A"/>
    <s v="CNC118QSK2"/>
    <s v="N/A"/>
    <s v="HP"/>
    <s v="COMPAQ LE1711"/>
    <s v="5 1/2 NORTE 255"/>
    <n v="1"/>
    <s v="TALCA "/>
    <s v="MAULE"/>
    <x v="0"/>
    <s v="DELEGACIÓN "/>
    <m/>
    <s v="PATRICIO ROJAS"/>
    <s v="INTERNO"/>
    <m/>
    <m/>
    <m/>
    <m/>
  </r>
  <r>
    <s v="210000935490-0000"/>
    <s v="CGE010558"/>
    <x v="5"/>
    <n v="1"/>
    <s v="NO"/>
    <s v="PATRICIO ROJAS"/>
    <s v="PROJASG"/>
    <s v="NO VISIBLE"/>
    <s v="AIOPROJASG"/>
    <s v="LENOVO"/>
    <s v="NEO 50A 24 G4"/>
    <s v="5 1/2 NORTE 255"/>
    <n v="1"/>
    <s v="TALCA "/>
    <s v="MAULE"/>
    <x v="0"/>
    <s v="DISTRIBUCIÓN"/>
    <m/>
    <s v="PATRICIO ROJAS"/>
    <s v="INTERNO"/>
    <m/>
    <m/>
    <m/>
    <m/>
  </r>
  <r>
    <s v="210000020279-0000"/>
    <s v="NO TIENE"/>
    <x v="1"/>
    <n v="1"/>
    <m/>
    <s v="PEDRO GUZMAN"/>
    <s v="N/A"/>
    <s v="CN-0N300H-64180-048-1YQL"/>
    <s v="N/A"/>
    <s v="DELL"/>
    <s v="E1709W"/>
    <s v="5 1/2 NORTE 255"/>
    <n v="1"/>
    <s v="TALCA "/>
    <s v="MAULE"/>
    <x v="0"/>
    <s v="DISTRIBUCIÓN"/>
    <m/>
    <s v="PEDRO GUZMAN"/>
    <s v="INTERNO"/>
    <m/>
    <m/>
    <m/>
    <m/>
  </r>
  <r>
    <s v="210000062587-0000"/>
    <s v="CGE000883"/>
    <x v="0"/>
    <n v="1"/>
    <s v="NO"/>
    <s v="PEDRO GUZMAN"/>
    <s v="PAGUZMANF"/>
    <s v="5CD236FGBR"/>
    <s v="NB5CD236FGBR"/>
    <s v="HP"/>
    <s v="HP PROBOOK 440"/>
    <s v="5 1/2 NORTE 255"/>
    <n v="1"/>
    <s v="TALCA "/>
    <s v="MAULE"/>
    <x v="0"/>
    <s v="DISTRIBUCIÓN"/>
    <m/>
    <s v="PEDRO GUZMAN"/>
    <s v="INTERNO"/>
    <m/>
    <m/>
    <m/>
    <m/>
  </r>
  <r>
    <s v="210000598008-0000"/>
    <s v="CGE003794"/>
    <x v="0"/>
    <n v="1"/>
    <s v="NO"/>
    <s v="PEDRO GUZMÁN BENITEZ"/>
    <s v="PNMARTINEZC"/>
    <s v="R9-1175R"/>
    <s v="R911755R"/>
    <s v="LENOVO"/>
    <s v="L13 YOGA"/>
    <s v="5 1/2 NORTE 255"/>
    <n v="1"/>
    <s v="TALCA "/>
    <s v="MAULE"/>
    <x v="0"/>
    <s v="DELEGACIÓN "/>
    <m/>
    <s v="PEDRO GUZMÁN BENITEZ"/>
    <s v="INTERNO"/>
    <m/>
    <m/>
    <m/>
    <m/>
  </r>
  <r>
    <s v="210000060402-0000"/>
    <s v="NO TIENE"/>
    <x v="1"/>
    <n v="1"/>
    <m/>
    <s v="PEDRO GUZMÁN BENITEZ"/>
    <s v="NO APLICA"/>
    <s v="1CR12102YF"/>
    <s v="NO APLICA"/>
    <s v="HP"/>
    <s v="HP P24V G4 FHD MONITOR"/>
    <s v="5 1/2 NORTE 255"/>
    <n v="1"/>
    <s v="TALCA "/>
    <s v="MAULE"/>
    <x v="0"/>
    <s v="DELEGACIÓN "/>
    <m/>
    <s v="PEDRO GUZMÁN BENITEZ"/>
    <s v="INTERNO"/>
    <m/>
    <m/>
    <m/>
    <m/>
  </r>
  <r>
    <s v="210000060380-0000"/>
    <s v="CGE000995"/>
    <x v="1"/>
    <n v="1"/>
    <m/>
    <s v="PILAR ESPINOZA"/>
    <s v="SPESPINOZAC"/>
    <s v="1CR12102Z9"/>
    <s v="NO APLICA"/>
    <s v="LENOVO"/>
    <s v="HPP24V G4 F FHD MONITOR"/>
    <s v="5 1/2 NORTE 255"/>
    <n v="1"/>
    <s v="TALCA "/>
    <s v="MAULE"/>
    <x v="0"/>
    <s v="SOPORTE PROCESO"/>
    <m/>
    <s v="PILAR ESPINOZA"/>
    <s v="INTERNO"/>
    <m/>
    <m/>
    <m/>
    <m/>
  </r>
  <r>
    <s v="210000050152-0000"/>
    <s v="CGE004433"/>
    <x v="0"/>
    <n v="1"/>
    <s v="NO"/>
    <s v="PILAR ESPINOZA"/>
    <s v="SPESPINOZAC"/>
    <s v="5CG74962VM"/>
    <s v="SPESPINOZA"/>
    <s v="HP"/>
    <s v="ELITEBOOK 820 G3"/>
    <s v="5 1/2 NORTE 255"/>
    <n v="1"/>
    <s v="TALCA "/>
    <s v="MAULE"/>
    <x v="0"/>
    <s v="SOPORTE PROCESO"/>
    <m/>
    <s v="PILAR ESPINOZA"/>
    <s v="INTERNO"/>
    <m/>
    <m/>
    <m/>
    <m/>
  </r>
  <r>
    <s v="S/AF"/>
    <s v="CGE000997"/>
    <x v="3"/>
    <n v="1"/>
    <s v="NO"/>
    <s v="PILAR ESPINOZA "/>
    <s v="SPESPINOZAC"/>
    <s v="NO VISIBLE "/>
    <s v="NO APLICA"/>
    <s v="STARTECH"/>
    <s v="DKT30CSDHPD3"/>
    <s v="5 1/2 NORTE 255"/>
    <n v="1"/>
    <s v="TALCA "/>
    <s v="MAULE"/>
    <x v="0"/>
    <s v="SOPORTE PROCESO"/>
    <m/>
    <s v="PILAR ESPINOZA "/>
    <s v="INTERNO"/>
    <m/>
    <m/>
    <m/>
    <m/>
  </r>
  <r>
    <s v="210000027437-0000"/>
    <s v="CGE000975"/>
    <x v="1"/>
    <n v="1"/>
    <m/>
    <s v="PILAR ESPINOZA "/>
    <s v="SPESPINOZAC"/>
    <s v="CNC118QSJP"/>
    <s v="NO APLICA"/>
    <s v="HP"/>
    <s v="COMPAQ LE1711"/>
    <s v="5 1/2 NORTE 255"/>
    <n v="1"/>
    <s v="TALCA "/>
    <s v="MAULE"/>
    <x v="0"/>
    <s v="SOPORTE PROCESO"/>
    <m/>
    <s v="PILAR ESPINOZA "/>
    <s v="INTERNO"/>
    <m/>
    <m/>
    <m/>
    <m/>
  </r>
  <r>
    <s v="S/AF"/>
    <s v="NO APLICA"/>
    <x v="3"/>
    <n v="1"/>
    <s v="NO"/>
    <s v="RIVAS ALCANTARA"/>
    <s v="EMARRIVASA"/>
    <s v="NO VISIBLE"/>
    <s v="NO APLICA"/>
    <s v="DELL"/>
    <s v="NO VISIBLE"/>
    <s v="5 1/2 NORTE 255"/>
    <n v="1"/>
    <s v="TALCA "/>
    <s v="MAULE"/>
    <x v="0"/>
    <s v="CALIDAD DE SERVICIO Y PROCESOS REGULATORIOS"/>
    <m/>
    <m/>
    <s v="INTERNO"/>
    <m/>
    <m/>
    <m/>
    <m/>
  </r>
  <r>
    <s v="210000064149-0000"/>
    <s v="CGE006003"/>
    <x v="0"/>
    <n v="1"/>
    <s v="NO"/>
    <s v="RIVAS ALCANTARA"/>
    <s v="EMRIVASA"/>
    <s v="2W2CL24"/>
    <s v="2NB2W2CL24"/>
    <s v="DELL"/>
    <s v="LATITUDE 5440"/>
    <s v="5 1/2 NORTE 255"/>
    <n v="1"/>
    <s v="TALCA "/>
    <s v="MAULE"/>
    <x v="0"/>
    <s v="CALIDAD DE SERVICIO Y PROCESOS REGULATORIOS"/>
    <m/>
    <m/>
    <s v="INTERNO"/>
    <m/>
    <m/>
    <m/>
    <m/>
  </r>
  <r>
    <s v="510000006674-0000"/>
    <s v="NO PRESENTA"/>
    <x v="4"/>
    <n v="1"/>
    <s v="SI"/>
    <s v="ROBERTO EMILIO VERA CORONADO"/>
    <s v="REVERAC"/>
    <s v="FCH12468BCB"/>
    <s v="NO APLICA"/>
    <s v="CISCO"/>
    <s v="CISCO IP PHONE "/>
    <s v="5 1/2 NORTE 255"/>
    <n v="1"/>
    <s v="TALCA "/>
    <s v="MAULE"/>
    <x v="0"/>
    <s v="CONTROL DE PERDIDA"/>
    <m/>
    <m/>
    <s v="INTERNO"/>
    <m/>
    <m/>
    <m/>
    <m/>
  </r>
  <r>
    <s v="210000062568-0000"/>
    <s v="CGE000845"/>
    <x v="0"/>
    <n v="1"/>
    <s v="NO"/>
    <s v="ROBERTO EMILIO VERA CORONADO"/>
    <s v="REVERAC"/>
    <s v="5CD236FGCY"/>
    <s v="REVERAC"/>
    <s v="HP"/>
    <s v="PROBOOK"/>
    <s v="5 1/2 NORTE 255"/>
    <n v="1"/>
    <s v="TALCA "/>
    <s v="MAULE"/>
    <x v="0"/>
    <s v="DELEGACIÓN "/>
    <m/>
    <s v="ROBERTO EMILIO VERA CORONADO"/>
    <s v="INTERNO"/>
    <m/>
    <m/>
    <m/>
    <m/>
  </r>
  <r>
    <s v="210000066602-0000"/>
    <s v="CGE010463"/>
    <x v="1"/>
    <n v="1"/>
    <m/>
    <s v="ROBERTO EMILIO VERA CORONADO"/>
    <s v="REVERAC"/>
    <s v="W1D2451G0925"/>
    <s v="N/A"/>
    <s v="VIEWSONIC"/>
    <s v="VG2456"/>
    <s v="5 1/2 NORTE 255"/>
    <n v="1"/>
    <s v="TALCA "/>
    <s v="MAULE"/>
    <x v="0"/>
    <s v="DISTRIBUCIÓN"/>
    <m/>
    <s v="ROBERTO EMILIO VERA CORONADO"/>
    <s v="INTERNO"/>
    <m/>
    <m/>
    <m/>
    <m/>
  </r>
  <r>
    <s v="210000066709-0000"/>
    <s v="CGE010639"/>
    <x v="0"/>
    <n v="1"/>
    <s v="NO"/>
    <s v="RODOLFO CARLOS GUTIERREZ GACITUA"/>
    <s v="RCGUTIERREZG"/>
    <s v="PF56ZY78"/>
    <s v="NBPF56ZY78"/>
    <s v="LENOVO"/>
    <s v="THINKPAD E14"/>
    <s v="5 1/2 NORTE 255"/>
    <n v="2"/>
    <s v="TALCA "/>
    <s v="MAULE"/>
    <x v="0"/>
    <s v="GERENCIA"/>
    <m/>
    <s v="RODOLFO CARLOS GUTIERREZ GACITUA"/>
    <s v="INTERNO"/>
    <m/>
    <m/>
    <m/>
    <m/>
  </r>
  <r>
    <s v="S/AF"/>
    <s v="CGE000933"/>
    <x v="3"/>
    <n v="1"/>
    <s v="NO"/>
    <s v="RODOLFO CARLOS GUTIERREZ GACITUA"/>
    <s v="RCGUTIERREZG"/>
    <s v="NO VISIBLE "/>
    <s v="N/A"/>
    <s v="STARTECH"/>
    <s v="NO VISIBLE"/>
    <s v="5 1/2 NORTE 255"/>
    <n v="2"/>
    <s v="TALCA "/>
    <s v="MAULE"/>
    <x v="0"/>
    <s v="PROCESOS"/>
    <m/>
    <s v="RODOLFO CARLOS GUTIERREZ GACITUA"/>
    <s v="INTERNO"/>
    <m/>
    <m/>
    <m/>
    <m/>
  </r>
  <r>
    <s v="510000007796-0000"/>
    <s v="N/A"/>
    <x v="4"/>
    <n v="1"/>
    <s v="SI"/>
    <s v="RODOLFO CARLOS GUTIERREZ GACITUA"/>
    <s v="RCGUTIERREZG"/>
    <s v="NO VISIBLE "/>
    <s v="N/A"/>
    <s v="CISCO"/>
    <s v="IP PHONE 7942"/>
    <s v="5 1/2 NORTE 255"/>
    <n v="2"/>
    <s v="TALCA "/>
    <s v="MAULE"/>
    <x v="0"/>
    <s v="PROCESOS"/>
    <m/>
    <s v="RODOLFO CARLOS GUTIERREZ GACITUA"/>
    <s v="INTERNO"/>
    <m/>
    <m/>
    <m/>
    <m/>
  </r>
  <r>
    <s v="210000051082-0000"/>
    <s v="CGE000960"/>
    <x v="2"/>
    <n v="1"/>
    <s v="NO"/>
    <s v="ROTATIVO"/>
    <s v="GUARDIATA"/>
    <s v="4CE7392HP4"/>
    <s v="DK-4CE7392HP4"/>
    <s v="HP"/>
    <s v="PRODESK 400"/>
    <s v="5 1/2 NORTE 255"/>
    <n v="3"/>
    <s v="TALCA "/>
    <s v="MAULE"/>
    <x v="0"/>
    <s v="OPERACIONES"/>
    <s v="NO"/>
    <s v="ROTATIVO"/>
    <s v="INTERNO"/>
    <m/>
    <m/>
    <s v="https://drive.google.com/open?id=17KDeHZj7cv6pycrzXiaLvmfVRujybPXV"/>
    <m/>
  </r>
  <r>
    <s v="210000062669-0000"/>
    <s v="CGE000964"/>
    <x v="1"/>
    <n v="1"/>
    <m/>
    <s v="ROTATIVO"/>
    <s v="N/A"/>
    <s v="5NJBH4PW200852B"/>
    <s v="N/A"/>
    <s v="SAMSUNG"/>
    <s v="THINKVISION 24 PULGADAS"/>
    <s v="5 1/2 NORTE 255"/>
    <n v="3"/>
    <s v="TALCA "/>
    <s v="MAULE"/>
    <x v="0"/>
    <s v="OPERACIONES"/>
    <s v="N/A"/>
    <s v="ROTATIVO"/>
    <s v="INTERNO"/>
    <m/>
    <m/>
    <s v="https://drive.google.com/open?id=1AigkRcEEiuSxb9WfvcdPNh8YivEawbZX"/>
    <m/>
  </r>
  <r>
    <s v="210000062688-0000"/>
    <s v="CGE000961"/>
    <x v="1"/>
    <n v="1"/>
    <m/>
    <s v="ROTATIVO"/>
    <s v="N/A"/>
    <s v="5NJBH4PW200848Z"/>
    <s v="N/A"/>
    <s v="SAMSUNG"/>
    <s v="THINKVISION 24 PULGADAS"/>
    <s v="5 1/2 NORTE 255"/>
    <n v="3"/>
    <s v="TALCA "/>
    <s v="MAULE"/>
    <x v="0"/>
    <s v="OPERACIONES"/>
    <s v="N/A"/>
    <s v="ROTATIVO"/>
    <s v="INTERNO"/>
    <m/>
    <m/>
    <s v="https://drive.google.com/open?id=1b6zM8oZQI3yALrsVoTn6O_w0yLsppMC9"/>
    <m/>
  </r>
  <r>
    <s v="NO TIENE"/>
    <s v="CGE000902"/>
    <x v="2"/>
    <n v="1"/>
    <s v="NO"/>
    <s v="ROTATIVO"/>
    <s v="OPERADOR"/>
    <s v="7JQYFB2"/>
    <s v="DESKTOP-LVFJAPM"/>
    <s v="DELL"/>
    <s v="XPS"/>
    <s v="5 1/2 NORTE 255"/>
    <n v="3"/>
    <s v="TALCA "/>
    <s v="MAULE"/>
    <x v="0"/>
    <s v="OPERACIONES"/>
    <s v="NO"/>
    <s v="ROTATIVO"/>
    <s v="INTERNO"/>
    <m/>
    <m/>
    <m/>
    <m/>
  </r>
  <r>
    <s v="210000027598-0000"/>
    <s v="CGE000954"/>
    <x v="2"/>
    <n v="1"/>
    <s v="NO"/>
    <s v="ROTATIVO"/>
    <s v="GUARDATIA"/>
    <s v="MXL13611J6"/>
    <s v="DT-MXL13611J6"/>
    <s v="HP"/>
    <s v="COMPAQ 8200 ELITE SMALL FARM FACTOR"/>
    <s v="5 1/2 NORTE 255"/>
    <n v="3"/>
    <s v="TALCA "/>
    <s v="MAULE"/>
    <x v="0"/>
    <s v="OPERACIONES"/>
    <s v="NO"/>
    <s v="ROTATIVO"/>
    <s v="INTERNO"/>
    <m/>
    <m/>
    <s v="https://drive.google.com/open?id=1-YcTIoIeyrRUBod7FqjVB6TzaR8UiocX"/>
    <m/>
  </r>
  <r>
    <s v="210000062651-0000"/>
    <s v="CGE000962"/>
    <x v="1"/>
    <n v="1"/>
    <m/>
    <s v="ROTATIVO"/>
    <s v="N/A"/>
    <s v="5NJBH4PW200836L"/>
    <s v="N/A"/>
    <s v="SAMSUNG"/>
    <s v="THINKVISION 24 PULGADAS"/>
    <s v="5 1/2 NORTE 255"/>
    <n v="3"/>
    <s v="TALCA "/>
    <s v="MAULE"/>
    <x v="0"/>
    <s v="OPERACIONES"/>
    <s v="N/A"/>
    <s v="ROTATIVO"/>
    <s v="INTERNO"/>
    <m/>
    <m/>
    <s v="https://drive.google.com/open?id=19iDjcvoopAlb7j-6HjNXWSDQ9lEKBS0o"/>
    <m/>
  </r>
  <r>
    <s v="210000062658-0000"/>
    <s v="CGE001004"/>
    <x v="1"/>
    <n v="1"/>
    <m/>
    <s v="ROTATIVO"/>
    <s v="N/A"/>
    <s v="5NJBH4PW200649H"/>
    <s v="N/A"/>
    <s v="SAMSUNG"/>
    <s v="THINKVISION 24 PULGADAS"/>
    <s v="5 1/2 NORTE 255"/>
    <n v="3"/>
    <s v="TALCA "/>
    <s v="MAULE"/>
    <x v="0"/>
    <s v="OPERACIONES"/>
    <s v="N/A"/>
    <s v="ROTATIVO"/>
    <s v="INTERNO"/>
    <m/>
    <m/>
    <s v="https://drive.google.com/open?id=19UQl15nWp2z5I2xM04c2JHXqfulD7-PI"/>
    <m/>
  </r>
  <r>
    <s v="210000027230-0000"/>
    <s v="CGE000903"/>
    <x v="1"/>
    <n v="1"/>
    <m/>
    <s v="ROTATIVO"/>
    <s v="N/A"/>
    <s v="CNC118QSN7"/>
    <s v="N/A"/>
    <s v="HP"/>
    <s v="COMPAQ LE1711"/>
    <s v="5 1/2 NORTE 255"/>
    <n v="3"/>
    <s v="TALCA "/>
    <s v="MAULE"/>
    <x v="0"/>
    <s v="OPERACIONES"/>
    <s v="N/A"/>
    <s v="ROTATIVO"/>
    <s v="INTERNO"/>
    <m/>
    <m/>
    <s v="https://drive.google.com/open?id=184kBGOusx00Z8dsJp7rkahwwTiPdMx7S"/>
    <m/>
  </r>
  <r>
    <s v="210000062638-0000"/>
    <s v="CGE000924"/>
    <x v="1"/>
    <n v="1"/>
    <m/>
    <s v="ROTATIVO"/>
    <s v="N/A"/>
    <s v="5NJBH4PW200580N"/>
    <s v="N/A"/>
    <s v="SAMSUNG"/>
    <s v="THINKVISION 24 PULGADAS"/>
    <s v="5 1/2 NORTE 255"/>
    <n v="3"/>
    <s v="TALCA "/>
    <s v="MAULE"/>
    <x v="0"/>
    <s v="PROGRAMACION"/>
    <s v="N/A"/>
    <s v="ROTATIVO"/>
    <s v="INTERNO"/>
    <m/>
    <m/>
    <s v="https://drive.google.com/open?id=1DKMD_nuePsZPwvKv0jhPpNcgtZ_Pa3F3"/>
    <m/>
  </r>
  <r>
    <s v="210000062673-0000"/>
    <s v="CGE000921"/>
    <x v="1"/>
    <n v="1"/>
    <m/>
    <s v="ROTATIVO"/>
    <s v="N/A"/>
    <s v="5NJBH4PW200663Y"/>
    <s v="N/A"/>
    <s v="SAMSUNG"/>
    <s v="THINKVISION 24 PULGADAS"/>
    <s v="5 1/2 NORTE 255"/>
    <n v="3"/>
    <s v="TALCA "/>
    <s v="MAULE"/>
    <x v="0"/>
    <s v="PROGRAMACION"/>
    <s v="N/A"/>
    <s v="ROTATIVO"/>
    <s v="INTERNO"/>
    <m/>
    <m/>
    <s v="https://drive.google.com/open?id=1G81R6ToJ1_zvWe8dtXm8sACZeWG99G_0"/>
    <m/>
  </r>
  <r>
    <s v="210000029999-0000"/>
    <s v="CGE001039"/>
    <x v="0"/>
    <n v="1"/>
    <s v="NO"/>
    <s v="SERGIO RODRIGUEZ "/>
    <s v="SPRODRIGEZR"/>
    <s v="PF221RYD"/>
    <s v="NBPF221RYD"/>
    <s v="LENOVO"/>
    <s v="THINKPAD L490"/>
    <s v="5 1/2 NORTE 255"/>
    <n v="1"/>
    <s v="TALCA "/>
    <s v="MAULE"/>
    <x v="0"/>
    <s v="DELEGACIÓN "/>
    <m/>
    <s v="SERGIO RODRIGUEZ "/>
    <s v="INTERNO"/>
    <m/>
    <m/>
    <m/>
    <m/>
  </r>
  <r>
    <s v="210000060631-0000"/>
    <s v="CGE000988"/>
    <x v="1"/>
    <n v="1"/>
    <m/>
    <s v="SERGIO RODRIGUEZ "/>
    <s v="N/A"/>
    <s v="1CR1070D59"/>
    <s v="N/A"/>
    <s v="HP"/>
    <s v="P24V G4 FHD MONITOR "/>
    <s v="5 1/2 NORTE 255"/>
    <n v="1"/>
    <s v="TALCA "/>
    <s v="MAULE"/>
    <x v="0"/>
    <s v="DELEGACIÓN "/>
    <m/>
    <s v="SERGIO RODRIGUEZ "/>
    <s v="INTERNO"/>
    <m/>
    <m/>
    <m/>
    <m/>
  </r>
  <r>
    <s v="210000062645-0000"/>
    <s v="CGE000951"/>
    <x v="1"/>
    <n v="1"/>
    <m/>
    <s v="SOFÍA ISIDORA MATUS MORALES"/>
    <s v="N/A"/>
    <s v="5NJBH4PW200584R"/>
    <s v="N/A"/>
    <s v="SAMSUNG"/>
    <s v="THINKVISION 24 PULGADAS"/>
    <s v="5 1/2 NORTE 255"/>
    <n v="3"/>
    <s v="TALCA "/>
    <s v="MAULE"/>
    <x v="0"/>
    <s v="OPERACIONES"/>
    <s v="NO"/>
    <s v="SOFÍA ISIDORA MATUS MORALES"/>
    <s v="INTERNO"/>
    <m/>
    <m/>
    <s v="https://drive.google.com/open?id=1Z5YCOmOLTwMJ1QbNlVfLfGBIVX0oeDSL"/>
    <m/>
  </r>
  <r>
    <s v="210000024759-0000"/>
    <s v="CGE000952"/>
    <x v="1"/>
    <n v="1"/>
    <m/>
    <s v="SOFÍA ISIDORA MATUS MORALES"/>
    <s v="N/A"/>
    <s v="CNC114QD45"/>
    <s v="N/A"/>
    <s v="HP"/>
    <s v="COMPAQ LE1711"/>
    <s v="5 1/2 NORTE 255"/>
    <n v="3"/>
    <s v="TALCA "/>
    <s v="MAULE"/>
    <x v="0"/>
    <s v="OPERACIONES"/>
    <s v="N/A"/>
    <s v="SOFÍA ISIDORA MATUS MORALES"/>
    <s v="INTERNO"/>
    <m/>
    <m/>
    <s v="https://drive.google.com/open?id=1b185WbQR7BUlHZX2nr9bEHmAhBQNvEPL"/>
    <m/>
  </r>
  <r>
    <s v="210000062639-0000"/>
    <s v="CGE000953"/>
    <x v="1"/>
    <n v="1"/>
    <m/>
    <s v="SOFÍA ISIDORA MATUS MORALES"/>
    <s v="N/A"/>
    <s v="5NJBH4PW200831T"/>
    <s v="N/A"/>
    <s v="SAMSUNG"/>
    <s v="THINKVISION 24 PULGADAS"/>
    <s v="5 1/2 NORTE 255"/>
    <n v="3"/>
    <s v="TALCA "/>
    <s v="MAULE"/>
    <x v="0"/>
    <s v="OPERACIONES"/>
    <s v="N/A"/>
    <s v="SOFÍA ISIDORA MATUS MORALES"/>
    <s v="INTERNO"/>
    <m/>
    <m/>
    <s v="https://drive.google.com/open?id=1cCx1x9UJYBOyrkEc1JTjCtx8R53i70_w"/>
    <m/>
  </r>
  <r>
    <s v="NO TIENE"/>
    <s v="CGE000950"/>
    <x v="2"/>
    <n v="1"/>
    <s v="NO"/>
    <s v="SOFÍA ISIDORA MATUS MORALES"/>
    <s v="SIMATUSM"/>
    <s v="MJ0EJZ1B"/>
    <s v="DT-MJ0EJZ1B"/>
    <s v="LENOVO"/>
    <s v="NO VISIBLE"/>
    <s v="5 1/2 NORTE 255"/>
    <n v="3"/>
    <s v="TALCA "/>
    <s v="MAULE"/>
    <x v="0"/>
    <s v="OPERACIONES"/>
    <s v="NO"/>
    <s v="SOFÍA ISIDORA MATUS MORALES"/>
    <s v="INTERNO"/>
    <m/>
    <m/>
    <m/>
    <m/>
  </r>
  <r>
    <s v="210000063437-0000"/>
    <s v="CGE005306"/>
    <x v="0"/>
    <n v="1"/>
    <s v="NO"/>
    <s v="VICTOR HUGO POBLETE QUIJADA"/>
    <s v="VHPOBLETEQ"/>
    <s v="182D9W3"/>
    <s v="NB182D9W3"/>
    <s v="DELL"/>
    <s v="LATITUDE 7440"/>
    <s v="5 1/2 NORTE 255"/>
    <n v="1"/>
    <s v="TALCA "/>
    <s v="MAULE"/>
    <x v="0"/>
    <s v="DELEGACIÓN "/>
    <m/>
    <s v="VICTOR HUGO POBLETE QUIJADA"/>
    <s v="INTERNO"/>
    <m/>
    <m/>
    <m/>
    <m/>
  </r>
  <r>
    <s v="210000062416-0000"/>
    <s v="CGE000874"/>
    <x v="1"/>
    <n v="1"/>
    <m/>
    <s v="VICTOR HUGO POBLETE QUIJADA"/>
    <s v="VHPOBLETEQ"/>
    <s v="212NTYT10978"/>
    <s v="N/A"/>
    <s v="LG"/>
    <s v="24MK430H"/>
    <s v="5 1/2 NORTE 255"/>
    <n v="1"/>
    <s v="TALCA "/>
    <s v="MAULE"/>
    <x v="0"/>
    <s v="JEFE COMERCIAL"/>
    <m/>
    <s v="VICTOR HUGO POBLETE QUIJADA"/>
    <s v="INTERNO"/>
    <m/>
    <m/>
    <m/>
    <m/>
  </r>
  <r>
    <s v="210000006645-0000"/>
    <s v="CGE089994"/>
    <x v="2"/>
    <n v="1"/>
    <s v="NO"/>
    <s v="VIVIANA ANGELICA TOLEDO VILLAMAN"/>
    <s v="VATOLEDOV"/>
    <s v="NO VISIBLE "/>
    <s v="MP2GC8YE"/>
    <s v="LENOVO"/>
    <s v="LENOVO TINKCENTER"/>
    <s v="5 1/2 NORTE 255"/>
    <n v="1"/>
    <s v="TALCA "/>
    <s v="MAULE"/>
    <x v="0"/>
    <s v="PROCESOS"/>
    <m/>
    <s v="VIVIANA ANGELICA TOLEDO VILLAMAN"/>
    <s v="INTERNO"/>
    <m/>
    <m/>
    <m/>
    <m/>
  </r>
  <r>
    <s v="210000060417-0000"/>
    <s v="CGE007414"/>
    <x v="1"/>
    <n v="1"/>
    <m/>
    <s v="VIVIANA ANGELICA TOLEDO VILLAMAN"/>
    <s v="N/A"/>
    <s v="1CR12102YB"/>
    <s v="N/A"/>
    <s v="HP"/>
    <s v="P24V G4 FHD MONITOR "/>
    <s v="5 1/2 NORTE 255"/>
    <n v="1"/>
    <s v="TALCA "/>
    <s v="MAULE"/>
    <x v="0"/>
    <s v="PROCESOS HERRAMIENTAS Y CONTROL"/>
    <m/>
    <s v="VIVIANA ANGELICA TOLEDO VILLAMAN"/>
    <s v="INTERNO"/>
    <m/>
    <m/>
    <m/>
    <m/>
  </r>
  <r>
    <s v="S/AF"/>
    <s v="NO TIENE"/>
    <x v="3"/>
    <n v="1"/>
    <s v="NO"/>
    <s v="YOHANA CONTRERAS BRITO"/>
    <s v="YCONTRERASB"/>
    <s v="N/A"/>
    <s v="N/A"/>
    <s v="DELL"/>
    <s v="NO VISIBLE"/>
    <s v="5 1/2 NORTE 255"/>
    <n v="1"/>
    <s v="TALCA "/>
    <s v="MAULE"/>
    <x v="0"/>
    <s v="ABM"/>
    <m/>
    <m/>
    <s v="INTERNO"/>
    <m/>
    <m/>
    <m/>
    <m/>
  </r>
  <r>
    <s v="2100000296444-0000"/>
    <s v="CGE000888"/>
    <x v="0"/>
    <n v="1"/>
    <s v="NO"/>
    <s v="YOHANA CONTRERAS BRITO"/>
    <s v="YCONTRERASB"/>
    <s v="R90WZG4G"/>
    <s v="NBR90WZG4G"/>
    <s v="LENOVO"/>
    <s v="THINKPAD E14"/>
    <s v="5 1/2 NORTE 255"/>
    <n v="1"/>
    <s v="TALCA "/>
    <s v="MAULE"/>
    <x v="0"/>
    <s v="ABM"/>
    <m/>
    <m/>
    <s v="INTERNO"/>
    <m/>
    <m/>
    <m/>
    <m/>
  </r>
  <r>
    <s v="210000060429-0000"/>
    <s v="CGE000969"/>
    <x v="1"/>
    <n v="1"/>
    <s v="SI"/>
    <s v="YOHANA CONTRERAS BRITO"/>
    <s v="YCONTRERASB"/>
    <s v="1CR12102ZV"/>
    <s v="N/A"/>
    <s v="HP"/>
    <s v="P24V G4 FHD MONITOR "/>
    <s v="5 1/2 NORTE 255"/>
    <n v="1"/>
    <s v="TALCA "/>
    <s v="MAULE"/>
    <x v="0"/>
    <s v="ABM"/>
    <m/>
    <m/>
    <s v="INTERNO"/>
    <m/>
    <m/>
    <m/>
    <m/>
  </r>
  <r>
    <s v="210000059967-0000"/>
    <s v="CGE002525"/>
    <x v="2"/>
    <n v="1"/>
    <s v="SI"/>
    <s v="BARBARA CONSTANZA ROJO RAMIREZ"/>
    <s v="EJECUTIVO_BRR"/>
    <s v="MJ0EJZ00"/>
    <s v="DTMMJ0EJZ00"/>
    <s v="LENOVO"/>
    <s v="M70S"/>
    <s v="ALMIRANTE JUAN JOSÉ LATORRE N° 2442"/>
    <n v="1"/>
    <s v="CALAMA"/>
    <s v="ANTOFAGASTA"/>
    <x v="5"/>
    <s v="SUPERVISION"/>
    <m/>
    <s v="BARBARA CONSTANZA ROJO RAMIREZ"/>
    <s v="EXTERNO"/>
    <m/>
    <m/>
    <n v="0"/>
    <m/>
  </r>
  <r>
    <s v="210000034972-0000"/>
    <s v="CGE002536"/>
    <x v="1"/>
    <n v="1"/>
    <m/>
    <s v="BARBARA CONSTANZA ROJO RAMIREZ"/>
    <s v="EJECUTIVO_BRR"/>
    <s v="3CQ132B968"/>
    <s v="DTM3CQ132B968"/>
    <s v="HP"/>
    <s v="LE1711"/>
    <s v="ALMIRANTE JUAN JOSÉ LATORRE N° 2442"/>
    <n v="1"/>
    <s v="CALAMA"/>
    <s v="ANTOFAGASTA"/>
    <x v="5"/>
    <s v="SUPERVISION"/>
    <m/>
    <s v="BARBARA CONSTANZA ROJO RAMIREZ"/>
    <s v="EXTERNO"/>
    <m/>
    <m/>
    <n v="0"/>
    <m/>
  </r>
  <r>
    <s v="2100000066494-0000"/>
    <s v="CGE010505"/>
    <x v="5"/>
    <n v="1"/>
    <s v="SI"/>
    <s v="BARBARA CONSTANZA ROJO RAMIREZ"/>
    <s v="EJECUTIVO_BRR"/>
    <s v="MP2GC91W"/>
    <s v="AIOMP2GC91W"/>
    <s v="LENOVO"/>
    <s v="NEO 50A 24 G4"/>
    <s v="ALMIRANTE JUAN JOSÉ LATORRE N° 2442"/>
    <n v="1"/>
    <s v="CALAMA"/>
    <s v="ANTOFAGASTA"/>
    <x v="5"/>
    <s v="SUPERVISION"/>
    <m/>
    <s v="BARBARA CONSTANZA ROJO RAMIREZ"/>
    <s v="EXTERNO"/>
    <m/>
    <m/>
    <n v="0"/>
    <m/>
  </r>
  <r>
    <s v="210000065161-0000"/>
    <s v="CGE010462"/>
    <x v="0"/>
    <n v="1"/>
    <s v="SI"/>
    <s v="MARIO ANDRES VERA ALBORNOZ"/>
    <s v="MAVERAA"/>
    <s v="5CD421CCXR"/>
    <s v="NB5CD421CCXR"/>
    <s v="HP"/>
    <s v="PROBOOK 440 G8"/>
    <s v="ALMIRANTE JUAN JOSÉ LATORRE N° 2442"/>
    <n v="1"/>
    <s v="ANTOFAGASTA"/>
    <s v="ANTOFAGASTA"/>
    <x v="6"/>
    <s v="SUBGERENCIA"/>
    <s v="NO"/>
    <s v="MARIO ANDRES VERA ALBORNOZ"/>
    <s v="INTERNO"/>
    <m/>
    <m/>
    <n v="0"/>
    <m/>
  </r>
  <r>
    <s v="210000024642-0000"/>
    <s v="CGE008432"/>
    <x v="1"/>
    <n v="1"/>
    <m/>
    <s v="MARIO VERA ALBORNOZ"/>
    <s v="MAVERAA"/>
    <s v="CNC114QDQG"/>
    <s v="N/A"/>
    <s v="HP"/>
    <s v="LE1711"/>
    <s v="ALMIRANTE JUAN JOSÉ LATORRE N° 2442"/>
    <n v="1"/>
    <s v="ANTOFAGASTA"/>
    <s v="ANTOFAGASTA"/>
    <x v="6"/>
    <s v="SUBGERENCIA"/>
    <m/>
    <s v="MARIO VERA ALBORNOZ"/>
    <s v="INTERNO"/>
    <m/>
    <s v="PISO 1"/>
    <n v="0"/>
    <m/>
  </r>
  <r>
    <s v="210000066600-0000"/>
    <s v="CGE008355"/>
    <x v="1"/>
    <n v="1"/>
    <m/>
    <s v="MARIO VERA ALBORNOZ"/>
    <s v="MAVERAA"/>
    <s v="W1D2451G0940"/>
    <s v="N/A"/>
    <s v="VIEWSONIC"/>
    <s v="VG2456"/>
    <s v="ALMIRANTE JUAN JOSÉ LATORRE N° 2442"/>
    <n v="1"/>
    <s v="ANTOFAGASTA"/>
    <s v="ANTOFAGASTA"/>
    <x v="6"/>
    <s v="SUBGERENCIA"/>
    <s v="NO"/>
    <s v="MARIO VERA ALBORNOZ"/>
    <s v="INTERNO"/>
    <m/>
    <s v="PISO 1"/>
    <n v="0"/>
    <m/>
  </r>
  <r>
    <s v="S/AF"/>
    <s v="CGE002539"/>
    <x v="0"/>
    <n v="1"/>
    <s v="SI"/>
    <s v="SERGIO HERIBERTO PEREIRA RIVERA"/>
    <s v="SHPEREIRAR"/>
    <s v="5CD207HCVQ"/>
    <s v="NB5CD207HCVQ"/>
    <s v="HP"/>
    <s v="PROBOOK 440 G8"/>
    <s v="ALMIRANTE JUAN JOSÉ LATORRE N° 2442"/>
    <n v="2"/>
    <s v="CALAMA"/>
    <s v="ANTOFAGASTA"/>
    <x v="5"/>
    <s v="SUPERVISOR DELEGACIÓN"/>
    <s v="SI"/>
    <s v="SERGIO HERIBERTO PEREIRA RIVERA"/>
    <s v="INTERNO"/>
    <m/>
    <m/>
    <n v="0"/>
    <m/>
  </r>
  <r>
    <s v="210000035162-0000"/>
    <s v="CGE011584"/>
    <x v="2"/>
    <n v="1"/>
    <s v="SI"/>
    <s v="SERGIO HERIBERTO PEREIRA RIVERA"/>
    <m/>
    <s v="MXL1312JPC"/>
    <s v="DTMXL1312JPC"/>
    <s v="HP"/>
    <s v="COMPAQ 8200 ELITE SMALL"/>
    <s v="ALMIRANTE JUAN JOSÉ LATORRE N° 2442"/>
    <n v="2"/>
    <s v="CALAMA"/>
    <s v="ANTOFAGASTA"/>
    <x v="5"/>
    <s v="SUPERVISOR DELEGACIÓN"/>
    <m/>
    <s v="SERGIO HERIBERTO PEREIRA RIVERA"/>
    <s v="INTERNO"/>
    <m/>
    <m/>
    <n v="0"/>
    <m/>
  </r>
  <r>
    <s v="210000034977-0000"/>
    <s v="CGE011589"/>
    <x v="1"/>
    <n v="1"/>
    <m/>
    <s v="SERGIO HERIBERTO PEREIRA RIVERA"/>
    <m/>
    <s v="3CQ132B965"/>
    <m/>
    <s v="HP"/>
    <s v="LE1711"/>
    <s v="ALMIRANTE JUAN JOSÉ LATORRE N° 2442"/>
    <n v="2"/>
    <s v="CALAMA"/>
    <s v="ANTOFAGASTA"/>
    <x v="5"/>
    <s v="SUPERVISOR DELEGACIÓN"/>
    <m/>
    <s v="SERGIO HERIBERTO PEREIRA RIVERA"/>
    <s v="INTERNO"/>
    <m/>
    <m/>
    <n v="0"/>
    <m/>
  </r>
  <r>
    <s v="210000060146-0000"/>
    <s v="CGE002521"/>
    <x v="0"/>
    <n v="1"/>
    <s v="SI"/>
    <s v="WILSON CORTES B"/>
    <s v="WRCORTESB"/>
    <s v="R9136YT3"/>
    <s v="NBR9136YT3"/>
    <s v="LENOVO"/>
    <s v="L13 YOGA"/>
    <s v="ALMIRANTE JUAN JOSÉ LATORRE N° 2442"/>
    <n v="2"/>
    <s v="CALAMA"/>
    <s v="ANTOFAGASTA"/>
    <x v="5"/>
    <s v="SUPERVISOR DELEGACIÓN"/>
    <s v="SI"/>
    <s v="WILSON CORTES B"/>
    <s v="INTERNO"/>
    <m/>
    <m/>
    <n v="0"/>
    <m/>
  </r>
  <r>
    <s v="210000059644-0000"/>
    <s v="CGE000738"/>
    <x v="0"/>
    <m/>
    <s v="NO"/>
    <s v="DAVID ESTEBAN PANTOJA BRIONES"/>
    <s v=""/>
    <s v="R9-10T3PW"/>
    <s v=""/>
    <s v="LENOVO"/>
    <s v="L13 YOGA"/>
    <s v="ALVAREZ PEREZ 1600"/>
    <n v="1"/>
    <s v="ILLAPEL "/>
    <s v="COQUIMBO"/>
    <x v="7"/>
    <s v=""/>
    <s v="N/A"/>
    <s v="DAVID ESTEBAN PANTOJA BRIONES"/>
    <s v="INTERNO"/>
    <m/>
    <m/>
    <s v="https://drive.google.com/open?id=1MXmVNiBPLghuV9_T_vX7h1kiwVuoCUDY"/>
    <s v="https://drive.google.com/open?id=1QgUrWOX-yN-iGTWIk3-QcjJ26Hc39nNN"/>
  </r>
  <r>
    <s v="210000027367-0000"/>
    <s v="CGEO00737"/>
    <x v="1"/>
    <m/>
    <m/>
    <s v="DAVID ESTEBAN PANTOJA BRIONES"/>
    <s v=""/>
    <s v=""/>
    <s v=""/>
    <s v="HP"/>
    <s v="LE1711"/>
    <s v="ALVAREZ PEREZ 1600"/>
    <n v="1"/>
    <s v="ILLAPEL "/>
    <s v="COQUIMBO"/>
    <x v="7"/>
    <s v=""/>
    <s v="N/A"/>
    <s v="DAVID ESTEBAN PANTOJA BRIONES"/>
    <s v="INTERNO"/>
    <m/>
    <m/>
    <s v="https://drive.google.com/open?id=1w69CGpOn24QgiXCqiYc-a7VI31LeC2Qf"/>
    <s v="https://drive.google.com/open?id=1H_amTdgywrAOH_tCbDR2G7i9zhfo0aqo"/>
  </r>
  <r>
    <s v="210000062390-0000"/>
    <s v="CGE000740"/>
    <x v="0"/>
    <m/>
    <s v="NO"/>
    <s v="GERMAN ANDRES TORO ALVAREZ"/>
    <s v=""/>
    <s v="5CD236FGFM"/>
    <s v=""/>
    <s v="HP"/>
    <s v="PROBOOK 440"/>
    <s v="ALVAREZ PEREZ 1600"/>
    <n v="1"/>
    <s v="ILLAPEL "/>
    <s v="COQUIMBO"/>
    <x v="7"/>
    <s v=""/>
    <s v="N/A"/>
    <s v="GERMAN ANDRES TORO ALVAREZ"/>
    <s v="INTERNO"/>
    <m/>
    <m/>
    <s v="https://drive.google.com/open?id=1ctd_F2RLCA7T14nCLJgohR2A9DwmZbcd"/>
    <s v="https://drive.google.com/open?id=10DrJEvn5YCwlxXUfe-4GjPoyEWgrGeF_"/>
  </r>
  <r>
    <s v="210000028639-0000"/>
    <s v="CGE002699"/>
    <x v="1"/>
    <m/>
    <m/>
    <s v="JAVIER NILS MAUREL BORDONES"/>
    <s v=""/>
    <s v=""/>
    <s v=""/>
    <s v="HP"/>
    <s v="LE1711"/>
    <s v="ALVAREZ PEREZ 1600"/>
    <n v="1"/>
    <s v="ILLAPEL "/>
    <s v="COQUIMBO"/>
    <x v="7"/>
    <s v=""/>
    <s v="N/A"/>
    <s v="JAVIER NILS MAUREL BORDONES"/>
    <s v="INTERNO"/>
    <m/>
    <m/>
    <s v="https://drive.google.com/open?id=1E_55MIhGhwAg5do0lObydvBz0JSfw8FV"/>
    <s v="https://drive.google.com/open?id=1YKnvrr9YTLUGKQ9UuhE3HCWThEskU6I5"/>
  </r>
  <r>
    <s v="210000063584-0000"/>
    <s v="CGE005226"/>
    <x v="0"/>
    <m/>
    <s v="NO"/>
    <s v="JAVIER NILS MAUREL BORDONES"/>
    <s v=""/>
    <s v="FBHB9W3"/>
    <s v=""/>
    <s v="DELL"/>
    <s v="LATITUDE 5440"/>
    <s v="ALVAREZ PEREZ 1600"/>
    <n v="1"/>
    <s v="ILLAPEL "/>
    <s v="COQUIMBO"/>
    <x v="7"/>
    <s v=""/>
    <s v="N/A"/>
    <s v="JAVIER NILS MAUREL BORDONES"/>
    <s v="INTERNO"/>
    <m/>
    <m/>
    <s v="https://drive.google.com/open?id=1DgmRTt8JCZYaDbVY8bnBI7xI-g2v7G1V"/>
    <s v="https://drive.google.com/open?id=1TGV4GFrJC5Nd1bl63fCyMFVrJfPLDS26"/>
  </r>
  <r>
    <s v="210000030030-0000"/>
    <s v="CGE000746"/>
    <x v="0"/>
    <m/>
    <s v="NO"/>
    <s v="MILTON MANUEL BARRAZA MUNOZ"/>
    <s v=""/>
    <s v="PC-18MZ43"/>
    <s v=""/>
    <s v="LENOVO"/>
    <s v="X390"/>
    <s v="ALVAREZ PEREZ 1600"/>
    <n v="1"/>
    <s v="ILLAPEL "/>
    <s v="COQUIMBO"/>
    <x v="7"/>
    <s v=""/>
    <s v="N/A"/>
    <s v="MILTON MANUEL BARRAZA MUNOZ"/>
    <s v="INTERNO"/>
    <m/>
    <m/>
    <s v="https://drive.google.com/open?id=1d9L6Qr1BKfFg3USuKsH68enQLV-7n-pr"/>
    <s v="https://drive.google.com/open?id=1dTnbVGlXXrh0tTl_eTXy2pLAew7M62ie"/>
  </r>
  <r>
    <s v="210000016638-0000"/>
    <s v="CGE003759"/>
    <x v="1"/>
    <m/>
    <m/>
    <s v="N/A"/>
    <s v=""/>
    <s v="CN-OU072N-64180-9BA-4NOU"/>
    <s v=""/>
    <s v="DELL"/>
    <s v="E170"/>
    <s v="ALVAREZ PEREZ 1600"/>
    <n v="1"/>
    <s v="ILLAPEL "/>
    <s v="COQUIMBO"/>
    <x v="7"/>
    <s v=""/>
    <s v="NO"/>
    <s v="N/A"/>
    <s v="INTERNO"/>
    <m/>
    <m/>
    <s v="https://drive.google.com/open?id=1AN7MRYnDlgwhJLNOwzmMwauzNsLk2Ebu"/>
    <s v="https://drive.google.com/open?id=1VxegM6KR4QLG8e4nyFL4j55i7ed9hLzH"/>
  </r>
  <r>
    <s v="210000028662-0000"/>
    <s v="CGE000743"/>
    <x v="1"/>
    <m/>
    <m/>
    <s v="OCTAVIO JACINTO FLORES VARGAS"/>
    <s v=""/>
    <s v=""/>
    <s v=""/>
    <s v="HP"/>
    <s v="LE1711"/>
    <s v="ALVAREZ PEREZ 1600"/>
    <n v="1"/>
    <s v="ILLAPEL "/>
    <s v="COQUIMBO"/>
    <x v="7"/>
    <s v=""/>
    <s v="N/A"/>
    <s v="OCTAVIO JACINTO FLORES VARGAS"/>
    <s v="INTERNO"/>
    <m/>
    <m/>
    <s v="https://drive.google.com/open?id=1s-fbLWwKUx26UZ1kA-Nlh184U_API_wk"/>
    <s v="https://drive.google.com/open?id=1NVk5FOoRWQY7uJ0KicbNbZ_OUF7M0qxQ"/>
  </r>
  <r>
    <s v="210000030284-0000"/>
    <s v="CGE000744"/>
    <x v="0"/>
    <m/>
    <s v="NO"/>
    <s v="OCTAVIO JACINTO FLORES VARGAS"/>
    <s v=""/>
    <s v="PF-1W664W"/>
    <s v=""/>
    <s v="LENOVO"/>
    <s v="L490"/>
    <s v="ALVAREZ PEREZ 1600"/>
    <n v="1"/>
    <s v="ILLAPEL "/>
    <s v="COQUIMBO"/>
    <x v="7"/>
    <s v=""/>
    <s v="N/A"/>
    <s v="OCTAVIO JACINTO FLORES VARGAS"/>
    <s v="INTERNO"/>
    <m/>
    <m/>
    <s v="https://drive.google.com/open?id=1Vu1yorZnmtMH6QkCj1-cGouBfoP8AWNm"/>
    <s v="https://drive.google.com/open?id=1GzP5PKHKyLLcgCq96Sx98XMkVbReQgfu"/>
  </r>
  <r>
    <s v="210000061587-0000"/>
    <s v="CGE000748"/>
    <x v="0"/>
    <m/>
    <s v="NO"/>
    <s v="RICARDO ROCO FLORES"/>
    <s v=""/>
    <s v="5CD2O7HDRV"/>
    <s v=""/>
    <s v="HP"/>
    <s v="PROBOOK 440"/>
    <s v="ALVAREZ PEREZ 1600"/>
    <n v="1"/>
    <s v="ILLAPEL "/>
    <s v="COQUIMBO"/>
    <x v="7"/>
    <s v=""/>
    <s v="N/A"/>
    <s v="RICARDO ROCO FLORES"/>
    <s v="INTERNO"/>
    <m/>
    <m/>
    <s v="https://drive.google.com/open?id=1loQrG5XItdezz6hsZRABdo5oU5C7dgC7"/>
    <s v="https://drive.google.com/open?id=1Uel7KkJ8Lh-0lBmG7mMV5ReVRKEhM0EZ"/>
  </r>
  <r>
    <s v="210000063502-0000"/>
    <s v="CGE005113"/>
    <x v="0"/>
    <m/>
    <s v="NO"/>
    <s v="RODRIGO GONZALEZ CORTES"/>
    <s v=""/>
    <s v="DPZ79W3"/>
    <s v=""/>
    <s v="DELL"/>
    <s v="LATITUDE 440"/>
    <s v="ALVAREZ PEREZ 1600"/>
    <n v="1"/>
    <s v="ILLAPEL "/>
    <s v="COQUIMBO"/>
    <x v="7"/>
    <s v=""/>
    <s v="N/A"/>
    <s v="RODRIGO GONZALEZ CORTES"/>
    <s v="INTERNO"/>
    <m/>
    <m/>
    <s v="https://drive.google.com/open?id=1333oABFyx6awa4aq1hcjqqgGmiMKDh10"/>
    <s v="https://drive.google.com/open?id=180ZziA3izNI_hXMxXuc1uU8KmNEy7Q5T"/>
  </r>
  <r>
    <s v="210000020368-0000"/>
    <s v="CGE000739"/>
    <x v="1"/>
    <m/>
    <m/>
    <s v="SIN USARIO"/>
    <s v=""/>
    <s v=""/>
    <s v=""/>
    <s v="DELL"/>
    <s v="E1709WF"/>
    <s v="ALVAREZ PEREZ 1600"/>
    <n v="1"/>
    <s v="ILLAPEL "/>
    <s v="COQUIMBO"/>
    <x v="7"/>
    <s v=""/>
    <s v="N/A"/>
    <s v=""/>
    <s v="INTERNO"/>
    <m/>
    <m/>
    <s v="https://drive.google.com/open?id=1vHviRjeFyaGfYM2YbhJOEaENnkzdpekX"/>
    <s v="https://drive.google.com/open?id=1pQL4U0L1-ehbmUy5edlZ47idxcHz6TFt"/>
  </r>
  <r>
    <s v="S/AF"/>
    <s v="CGE000745"/>
    <x v="1"/>
    <m/>
    <m/>
    <s v="SIN USARIO"/>
    <s v=""/>
    <s v=""/>
    <s v=""/>
    <s v="HP"/>
    <s v="L1706"/>
    <s v="ALVAREZ PEREZ 1600"/>
    <n v="1"/>
    <s v="ILLAPEL "/>
    <s v="COQUIMBO"/>
    <x v="7"/>
    <s v=""/>
    <s v="N/A"/>
    <s v=""/>
    <s v="INTERNO"/>
    <m/>
    <m/>
    <s v="https://drive.google.com/open?id=1eR5Xt0BSLUCzQPRGTYSJ7Z06-f9Wl-bS"/>
    <s v="https://drive.google.com/open?id=1oC2HKHnvOVrM8Jh3J9FPG2-D7zepzC31"/>
  </r>
  <r>
    <s v="S/AF"/>
    <s v="CGE000747"/>
    <x v="1"/>
    <m/>
    <m/>
    <s v="SIN USARIO"/>
    <s v=""/>
    <s v="CNC748SQL7"/>
    <s v=""/>
    <s v="HP"/>
    <s v="L1710"/>
    <s v="ALVAREZ PEREZ 1600"/>
    <n v="1"/>
    <s v="ILLAPEL "/>
    <s v="COQUIMBO"/>
    <x v="7"/>
    <s v=""/>
    <s v="N/A"/>
    <s v=""/>
    <s v="INTERNO"/>
    <m/>
    <m/>
    <s v="https://drive.google.com/open?id=1j6hVWQHrRt52LOGCp-R8aqlk_z0C7zCZ"/>
    <s v="https://drive.google.com/open?id=1Z-oa_hoshoUzM6_rb6OkFOF1FguJINml"/>
  </r>
  <r>
    <s v="210000862909-0000"/>
    <s v="CGEO04026"/>
    <x v="1"/>
    <m/>
    <m/>
    <s v="SIN USARIO"/>
    <s v=""/>
    <s v="4X3ZH4TW205210L"/>
    <s v=""/>
    <s v="SAMSUNG"/>
    <s v="S24A336NHL"/>
    <s v="ALVAREZ PEREZ 1600"/>
    <n v="1"/>
    <s v="ILLAPEL "/>
    <s v="COQUIMBO"/>
    <x v="7"/>
    <s v=""/>
    <s v="N/A"/>
    <s v=""/>
    <s v="INTERNO"/>
    <m/>
    <m/>
    <s v="https://drive.google.com/open?id=13M6VwTtFC6IjXwBB9L2gc2JL4EjO85HL"/>
    <s v="https://drive.google.com/open?id=1hAgjIc29sjhRzB8Xlp9A5vLTRV0I--Xv"/>
  </r>
  <r>
    <s v="210000027338-0000"/>
    <s v="CGE006861"/>
    <x v="1"/>
    <m/>
    <m/>
    <s v="SIN USARIO"/>
    <s v=""/>
    <s v=""/>
    <s v=""/>
    <s v="HP"/>
    <s v="LE1711"/>
    <s v="ALVAREZ PEREZ 1600"/>
    <n v="1"/>
    <s v="ILLAPEL "/>
    <s v="COQUIMBO"/>
    <x v="7"/>
    <s v=""/>
    <s v="N/A"/>
    <s v=""/>
    <s v="INTERNO"/>
    <m/>
    <m/>
    <s v="https://drive.google.com/open?id=1_7Y1cTlYgZoNMDyRfYJ_fnIpbgQAe6FQ"/>
    <s v="https://drive.google.com/open?id=1hRJZz5eJCVdnhK4rajefwB67_kc2TIbl"/>
  </r>
  <r>
    <s v="210000066457-0000"/>
    <s v="CGE010567"/>
    <x v="5"/>
    <n v="1"/>
    <s v="NO"/>
    <s v="FABIÁN ALONSO HERRERA PERALTA"/>
    <s v="FHERRERAP"/>
    <s v="MP2GDM1G"/>
    <s v="AIOFHERRERAP"/>
    <s v="LENOVO"/>
    <s v="NEO 50A 24 G4"/>
    <s v="AMBROSIO O’HIGGINS 2092"/>
    <n v="1"/>
    <s v="CURACAVI"/>
    <s v="METROPOLITANA"/>
    <x v="8"/>
    <s v="DISTRIBUCIÓN"/>
    <s v="N/A"/>
    <s v="FABIÁN ALONSO HERRERA PERALTA"/>
    <s v="INTERNO"/>
    <m/>
    <m/>
    <s v="https://drive.google.com/open?id=1Qs5gglOyKtE-ggM3Fnuwaqc50eKVPGJw"/>
    <m/>
  </r>
  <r>
    <s v="210000066441-0000"/>
    <s v="CGE010574"/>
    <x v="5"/>
    <n v="1"/>
    <s v="NO"/>
    <s v="JUAN LUIS CORNEJO MOYA"/>
    <s v="EJECUTIVOAT_JCM"/>
    <s v="MP2GDM1"/>
    <s v="EJECUTIVOAT_JCM"/>
    <s v="LENOVO"/>
    <s v="NEO 50A 24 G4"/>
    <s v="AMBROSIO O’HIGGINS 2092"/>
    <n v="1"/>
    <s v="CURACAVI"/>
    <s v="METROPOLITANA"/>
    <x v="8"/>
    <s v="ATENCIÓN COMERCIAL"/>
    <s v="N/A"/>
    <m/>
    <s v="INTERNO"/>
    <m/>
    <m/>
    <s v="https://drive.google.com/open?id=17U2tnjVSCoqzuAXUn6trzJbx7kQnC8PV"/>
    <m/>
  </r>
  <r>
    <s v="210000000664-0000"/>
    <s v="CGE010627"/>
    <x v="5"/>
    <n v="1"/>
    <s v="NO"/>
    <s v="MATÍAS RAFAEL AGUILAR PEREZ"/>
    <s v="MAGUILARP"/>
    <s v="MP2GDJ3R"/>
    <s v="AIOMAGUILARP"/>
    <s v="LENOVO"/>
    <s v="NEO 50A 24 G4"/>
    <s v="AMBROSIO O’HIGGINS 2092"/>
    <n v="1"/>
    <s v="CURACAVI"/>
    <s v="METROPOLITANA"/>
    <x v="8"/>
    <s v="DISTRIBUCIÓN"/>
    <s v="N/A"/>
    <s v="MATÍAS RAFAEL AGUILAR PEREZ"/>
    <s v="INTERNO"/>
    <m/>
    <m/>
    <s v="https://drive.google.com/open?id=17NwWrd5wMce58ktXCcKAGBsCgWtbg9Tv"/>
    <m/>
  </r>
  <r>
    <s v="210000062867-0000"/>
    <s v="CGE004094"/>
    <x v="1"/>
    <n v="1"/>
    <m/>
    <s v="MAX BRIAN MUÑOZ ESPINA"/>
    <s v="MMUNOZE"/>
    <s v="4X3ZH4TW206075B"/>
    <s v="MMUNOZE"/>
    <s v="SAMSUNG"/>
    <s v="S24A336NHLXZS"/>
    <s v="AMBROSIO O’HIGGINS 2092"/>
    <n v="1"/>
    <s v="CURACAVI"/>
    <s v="METROPOLITANA"/>
    <x v="8"/>
    <s v="DISTRIBUCIÓN"/>
    <s v="NO"/>
    <s v="MAX BRIAN MUÑOZ ESPINA"/>
    <s v="INTERNO"/>
    <m/>
    <m/>
    <s v="https://drive.google.com/open?id=1Rj30VZYEzmqqyiWf7-uqTqtR-go7ah1g"/>
    <m/>
  </r>
  <r>
    <s v="210000060173-0000"/>
    <s v="CGE002195"/>
    <x v="0"/>
    <n v="1"/>
    <s v="NO"/>
    <s v="MAX BRIAN MUÑOZ ESPINA"/>
    <s v="MMUNOZE"/>
    <s v="R9136YTC"/>
    <s v="MMUNOZE"/>
    <s v="LENOVO"/>
    <s v="L13 YOGA"/>
    <s v="AMBROSIO O’HIGGINS 2092"/>
    <n v="1"/>
    <s v="CURACAVI"/>
    <s v="METROPOLITANA"/>
    <x v="8"/>
    <s v="DISTRIBUCIÓN"/>
    <s v="N/A"/>
    <s v="MAX BRIAN MUÑOZ ESPINA"/>
    <s v="INTERNO"/>
    <m/>
    <m/>
    <s v="https://drive.google.com/open?id=14m38xpsHxC7VoxGbV-l2ZhfoxwxeboQw"/>
    <m/>
  </r>
  <r>
    <s v="210000066599-0000"/>
    <s v="CGE010466"/>
    <x v="1"/>
    <n v="1"/>
    <m/>
    <s v="MAXELL FABIÁN GONZÁLEZ NORAMBUENA"/>
    <s v="MGONZALEZN"/>
    <s v="W1D2451G0905"/>
    <s v="MGONZALEZN"/>
    <s v="VIEWSONIC"/>
    <s v="VG2456"/>
    <s v="AMBROSIO O’HIGGINS 2092"/>
    <n v="1"/>
    <s v="CURACAVI"/>
    <s v="METROPOLITANA"/>
    <x v="8"/>
    <s v="DISTRIBUCIÓN"/>
    <s v="N/A"/>
    <s v="MAXELL FABIÁN GONZÁLEZ NORAMBUENA"/>
    <s v="INTERNO"/>
    <m/>
    <m/>
    <s v="https://drive.google.com/open?id=1Bn1d4KnYcVE5cpiJdGnVdEuIFjy4Cvcl"/>
    <m/>
  </r>
  <r>
    <s v="210000063575-0000"/>
    <s v="CGE005270"/>
    <x v="0"/>
    <n v="1"/>
    <s v="NO"/>
    <s v="MAXELL FABIÁN GONZÁLEZ NORAMBUENA"/>
    <s v="MGONZALEZN"/>
    <s v="46589W3"/>
    <s v="MGONZALEZN"/>
    <s v="DELL"/>
    <s v="LATITUDE 5440"/>
    <s v="AMBROSIO O’HIGGINS 2092"/>
    <n v="1"/>
    <s v="CURACAVI"/>
    <s v="METROPOLITANA"/>
    <x v="8"/>
    <s v="DISTRIBUCIÓN"/>
    <s v="N/A"/>
    <s v="MAXELL FABIÁN GONZÁLEZ NORAMBUENA"/>
    <s v="INTERNO"/>
    <m/>
    <m/>
    <s v="https://drive.google.com/open?id=1szaINldl-sk0sPUcaPPm9bfdxhHc5Zy9"/>
    <m/>
  </r>
  <r>
    <s v="210000063859-0000"/>
    <s v="CGE005510"/>
    <x v="1"/>
    <n v="1"/>
    <m/>
    <s v="WALTER PATRICIO INOSTROZA FUENZALIDA"/>
    <s v="WINOSTROZAF"/>
    <s v="CN-0101CF"/>
    <s v="WINOSTROZAF"/>
    <s v="DELL"/>
    <s v="P2422H"/>
    <s v="AMBROSIO O’HIGGINS 2092"/>
    <n v="1"/>
    <s v="CURACAVI"/>
    <s v="METROPOLITANA"/>
    <x v="8"/>
    <s v="DISTRIBUCIÓN"/>
    <s v="N/A"/>
    <s v="WALTER PATRICIO INOSTROZA FUENZALIDA"/>
    <s v="INTERNO"/>
    <m/>
    <m/>
    <s v="https://drive.google.com/open?id=1HfnyQHK4lNXFdiy5fs7w9bDNVu9umaqZ"/>
    <m/>
  </r>
  <r>
    <s v="210000088840-0000"/>
    <s v="CGE005548"/>
    <x v="0"/>
    <n v="1"/>
    <s v="NO"/>
    <s v="WALTER PATRICIO INOSTROZA FUENZALIDA"/>
    <s v="WINOSTROZAF"/>
    <s v="CDHB9W3"/>
    <s v="WINOSTROZAF"/>
    <s v="DELL"/>
    <s v="LATITUDE 5440"/>
    <s v="AMBROSIO O’HIGGINS 2092"/>
    <n v="1"/>
    <s v="CURACAVI"/>
    <s v="METROPOLITANA"/>
    <x v="8"/>
    <s v="DISTRIBUCIÓN"/>
    <s v="N/A"/>
    <s v="WALTER PATRICIO INOSTROZA FUENZALIDA"/>
    <s v="INTERNO"/>
    <m/>
    <m/>
    <s v="https://drive.google.com/open?id=1H-_aVBURLiZhI7Fspv0vRIqTu8LuctAB"/>
    <m/>
  </r>
  <r>
    <s v="210000061034-0000"/>
    <s v="CGE001215"/>
    <x v="1"/>
    <m/>
    <m/>
    <s v=" ARIEL ENRIQUE CARREÑO ALVAREZ"/>
    <s v="ACARRENOP"/>
    <s v="801NTZND6981"/>
    <s v="NO"/>
    <s v="LG"/>
    <s v="24MP48HQ"/>
    <s v="AMERICA 663"/>
    <s v="PISO 1"/>
    <s v="SAN BERNARDO"/>
    <s v="METROPOLITANA"/>
    <x v="9"/>
    <s v="DELEGACIÓN"/>
    <s v="NO"/>
    <s v="CARLOS ROJO FABRES"/>
    <s v="INTERNO"/>
    <m/>
    <m/>
    <m/>
    <m/>
  </r>
  <r>
    <s v="210000033231-0000"/>
    <s v="CGE011300"/>
    <x v="1"/>
    <m/>
    <m/>
    <s v=" ARIEL ENRIQUE CARREÑO ALVAREZ"/>
    <s v="ACARRENOP"/>
    <s v="41M574723001"/>
    <s v="NO"/>
    <s v="HP"/>
    <s v="LE1711"/>
    <s v="AMERICA 663"/>
    <s v="PISO 1"/>
    <s v="SAN BERNARDO"/>
    <s v="METROPOLITANA"/>
    <x v="9"/>
    <s v="DELEGACIÓN"/>
    <s v="NO"/>
    <s v="CARLOS ROJO FABRES"/>
    <s v="INTERNO"/>
    <m/>
    <m/>
    <m/>
    <m/>
  </r>
  <r>
    <s v="210000061659-0000"/>
    <s v="CGE000484"/>
    <x v="0"/>
    <m/>
    <s v="SI"/>
    <s v=" ARIEL ENRIQUE CARREÑO ALVAREZ"/>
    <s v="ACARRENOP"/>
    <s v="5CD207HDMX"/>
    <s v="NB5CD207HDMX"/>
    <s v="HP"/>
    <s v="PROBOOK 440 G8"/>
    <s v="AMERICA 663"/>
    <s v="PISO 1"/>
    <s v="SAN BERNARDO"/>
    <s v="METROPOLITANA"/>
    <x v="9"/>
    <s v="DELEGACIÓN"/>
    <s v="NO"/>
    <s v="CARLOS ROJO FABRES"/>
    <s v="INTERNO"/>
    <m/>
    <m/>
    <m/>
    <m/>
  </r>
  <r>
    <s v="NO TIENE"/>
    <s v="CGE010032"/>
    <x v="2"/>
    <m/>
    <s v="NO"/>
    <s v="ANA PAULA PEREZ"/>
    <s v="APEREZF"/>
    <s v="PC24CCX"/>
    <s v="AIOPC24CCX"/>
    <s v="LENOVO"/>
    <s v="1365U"/>
    <s v="AMERICA 663"/>
    <s v="PISO 1"/>
    <s v="SAN BERNARDO"/>
    <s v="METROPOLITANA"/>
    <x v="9"/>
    <s v="ATENCIÓN COMERCIAL"/>
    <s v="NO"/>
    <s v="NADIA ARAYA"/>
    <s v="EXTERNO"/>
    <m/>
    <m/>
    <m/>
    <m/>
  </r>
  <r>
    <s v="210000034590-0000"/>
    <s v="CGE011297"/>
    <x v="1"/>
    <m/>
    <s v="SI"/>
    <s v="ANA PAULA PEREZ"/>
    <s v="APEREZF"/>
    <s v="574723ATM131"/>
    <s v="NO"/>
    <s v="HP"/>
    <s v="LE1711"/>
    <s v="AMERICA 663"/>
    <s v="PISO 1"/>
    <s v="SAN BERNARDO"/>
    <s v="METROPOLITANA"/>
    <x v="9"/>
    <s v="ATENCIÓN COMERCIAL"/>
    <s v="NO"/>
    <s v="NADIA ARAYA"/>
    <s v="EXTERNO"/>
    <m/>
    <m/>
    <m/>
    <m/>
  </r>
  <r>
    <s v="210000046150-0000"/>
    <s v="CGE011295"/>
    <x v="2"/>
    <m/>
    <s v="SI"/>
    <s v="AUTORIDAD VIÑA"/>
    <s v="NO DISPONIBLE"/>
    <s v="3E3Q3X475R67"/>
    <s v="DT3E3Q3X475R67"/>
    <s v="HP"/>
    <s v="PRODESK 400 G3"/>
    <s v="AMERICA 663"/>
    <s v="PISO 1"/>
    <s v="SAN BERNARDO"/>
    <s v="METROPOLITANA"/>
    <x v="9"/>
    <s v="COZ SAN BERNARDO"/>
    <s v="NO"/>
    <s v="PABLO MORALES"/>
    <s v="INTERNO"/>
    <m/>
    <m/>
    <m/>
    <m/>
  </r>
  <r>
    <s v="NO TIENE"/>
    <s v="CGE009823"/>
    <x v="2"/>
    <m/>
    <s v="NO"/>
    <s v="CARLA ANDREA VILLEGAS BRANT"/>
    <s v="CVILLEGASB"/>
    <s v="MXL7331BXJ"/>
    <s v="DTMXL7331BXJ"/>
    <s v="HP"/>
    <s v="COMPQ 8200"/>
    <s v="AMERICA 663"/>
    <s v="PISO 1"/>
    <s v="SAN BERNARDO"/>
    <s v="METROPOLITANA"/>
    <x v="9"/>
    <s v="DELEGACIÓN"/>
    <s v="NO"/>
    <s v="CARLOS ROJO FABRES"/>
    <s v="INTERNO"/>
    <m/>
    <m/>
    <m/>
    <m/>
  </r>
  <r>
    <s v="21000006258-0000"/>
    <s v="CGE009824"/>
    <x v="1"/>
    <m/>
    <m/>
    <s v="CARLA ANDREA VILLEGAS BRANT"/>
    <s v="CVILLEGASB"/>
    <s v="NO DISPONIBLE"/>
    <s v="NO"/>
    <s v="DELL"/>
    <s v="2470W"/>
    <s v="AMERICA 663"/>
    <s v="PISO 1"/>
    <s v="SAN BERNARDO"/>
    <s v="METROPOLITANA"/>
    <x v="9"/>
    <s v="DELEGACIÓN"/>
    <s v="NO"/>
    <s v="CARLOS ROJO FABRES"/>
    <s v="INTERNO"/>
    <m/>
    <m/>
    <m/>
    <m/>
  </r>
  <r>
    <s v="210000028673-0000"/>
    <s v="CGE003017"/>
    <x v="1"/>
    <m/>
    <m/>
    <s v="CARLOS ABARVA"/>
    <s v="CABARVAS"/>
    <s v="NO LEGIBLE"/>
    <s v="NO"/>
    <s v="HP"/>
    <s v="LE1711"/>
    <s v="AMERICA 663"/>
    <s v="PISO 1"/>
    <s v="SAN BERNARDO"/>
    <s v="METROPOLITANA"/>
    <x v="9"/>
    <s v="DELEGACIÓN"/>
    <s v="NO"/>
    <s v="CARLOS ROJO FABRES"/>
    <s v="INTERNO"/>
    <m/>
    <m/>
    <m/>
    <m/>
  </r>
  <r>
    <s v="210000062368-0000"/>
    <s v="CGE003016"/>
    <x v="1"/>
    <m/>
    <m/>
    <s v="CARLOS ABARVA"/>
    <s v="CABARVAS"/>
    <s v="212NTEP11180"/>
    <s v="NO"/>
    <s v="LG"/>
    <s v="24MK430H"/>
    <s v="AMERICA 663"/>
    <s v="PISO 1"/>
    <s v="SAN BERNARDO"/>
    <s v="METROPOLITANA"/>
    <x v="9"/>
    <s v="DELEGACIÓN"/>
    <s v="NO"/>
    <s v="CARLOS ROJO FABRES"/>
    <s v="INTERNO"/>
    <m/>
    <m/>
    <m/>
    <m/>
  </r>
  <r>
    <s v="210000011670-0000"/>
    <s v="CGE002725"/>
    <x v="1"/>
    <m/>
    <s v="SI"/>
    <s v="CAROLINA ALEJANDRA VEGA MELLADO"/>
    <s v="CVEGAM"/>
    <s v="Q132B9VW"/>
    <s v="NO"/>
    <s v="HP"/>
    <s v="LE1711"/>
    <s v="AMERICA 663"/>
    <s v="PISO 2"/>
    <s v="SAN BERNARDO"/>
    <s v="METROPOLITANA"/>
    <x v="9"/>
    <s v="CDC Y PLANIFICACION"/>
    <s v="NO"/>
    <s v="PABLO CRUZ"/>
    <s v="INTERNO"/>
    <m/>
    <s v="NO DISPONIBLE EN ESCRITORIO"/>
    <m/>
    <m/>
  </r>
  <r>
    <s v="210000064155-0000"/>
    <s v="CGE006009"/>
    <x v="0"/>
    <m/>
    <s v="SI"/>
    <s v="CAROLINA ALEJANDRA VEGA MELLADO"/>
    <s v="CVEGAM"/>
    <s v="STBY7CL24"/>
    <s v="NBSTBY7CL24"/>
    <s v="DELL"/>
    <s v="LATITUDE 5440"/>
    <s v="AMERICA 663"/>
    <s v="PISO 2"/>
    <s v="SAN BERNARDO"/>
    <s v="METROPOLITANA"/>
    <x v="9"/>
    <s v="CDC Y PLANIFICACION"/>
    <s v="NO"/>
    <s v="PABLO CRUZ"/>
    <s v="INTERNO"/>
    <m/>
    <s v="NO DISPONIBLE EN ESCRITORIO"/>
    <m/>
    <m/>
  </r>
  <r>
    <s v="210000062692-0000"/>
    <s v="CGE004385"/>
    <x v="1"/>
    <m/>
    <m/>
    <s v="CATHERINE SOLANGE ROJAS MARTINEZ"/>
    <s v="KROJASA"/>
    <s v="4X3ZH4TW206091Z"/>
    <s v="NO"/>
    <s v="SAMSUNG"/>
    <s v="S24A336NHL"/>
    <s v="AMERICA 663"/>
    <s v="PISO 2"/>
    <s v="SAN BERNARDO"/>
    <s v="METROPOLITANA"/>
    <x v="9"/>
    <s v="RR.HH PERSONAS"/>
    <s v="NO"/>
    <e v="#REF!"/>
    <s v="INTERNO"/>
    <m/>
    <m/>
    <m/>
    <m/>
  </r>
  <r>
    <s v="210000029656-0000"/>
    <s v="CGE003154"/>
    <x v="0"/>
    <m/>
    <s v="SI"/>
    <s v="CATHERINE SOLANGE ROJAS MARTINEZ"/>
    <s v="KROJASA"/>
    <s v="R90WZG51"/>
    <s v="NBR90WZG51"/>
    <s v="LENOVO"/>
    <s v="L390"/>
    <s v="AMERICA 663"/>
    <s v="PISO 2"/>
    <s v="SAN BERNARDO"/>
    <s v="METROPOLITANA"/>
    <x v="9"/>
    <s v="RR.HH PERSONAS"/>
    <s v="NO"/>
    <e v="#REF!"/>
    <s v="INTERNO"/>
    <m/>
    <m/>
    <m/>
    <m/>
  </r>
  <r>
    <s v="210000062781-0000"/>
    <s v="CGE003157"/>
    <x v="1"/>
    <m/>
    <m/>
    <s v="CATHERINE SOLANGE ROJAS MARTINEZ"/>
    <s v="KROJASA"/>
    <s v="4X3ZH4TW203934E"/>
    <s v="NO"/>
    <s v="SAMSUNG"/>
    <s v="S24A336NHL"/>
    <s v="AMERICA 663"/>
    <s v="PISO 2"/>
    <s v="SAN BERNARDO"/>
    <s v="METROPOLITANA"/>
    <x v="9"/>
    <s v="RR.HH PERSONAS"/>
    <s v="NO"/>
    <e v="#REF!"/>
    <s v="INTERNO"/>
    <m/>
    <m/>
    <m/>
    <m/>
  </r>
  <r>
    <s v="NO TIENE"/>
    <s v="CGE003020"/>
    <x v="1"/>
    <m/>
    <s v="SI"/>
    <s v="CLAUDIA MUÑOZ"/>
    <s v="CMUNOZD"/>
    <s v="Q132B9QK"/>
    <s v="NO"/>
    <s v="HP"/>
    <s v="LE1711"/>
    <s v="AMERICA 663"/>
    <s v="PISO 1"/>
    <s v="SAN BERNARDO"/>
    <s v="METROPOLITANA"/>
    <x v="9"/>
    <s v="ATENCIÓN COMERCIAL"/>
    <s v="NO"/>
    <s v="NADIA ARAYA"/>
    <s v="INTERNO"/>
    <m/>
    <m/>
    <m/>
    <m/>
  </r>
  <r>
    <s v="210000060341-0000"/>
    <s v="CGE009062"/>
    <x v="2"/>
    <m/>
    <s v="NO"/>
    <s v="CLAUDIA MUÑOZ"/>
    <s v="CMUNOZD"/>
    <s v="PC16NZX"/>
    <s v="AIOPC16NZX"/>
    <s v="LENOVO"/>
    <s v="1365U"/>
    <s v="AMERICA 663"/>
    <s v="PISO 1"/>
    <s v="SAN BERNARDO"/>
    <s v="METROPOLITANA"/>
    <x v="9"/>
    <s v="ATENCIÓN COMERCIAL"/>
    <s v="NO"/>
    <s v="NADIA ARAYA"/>
    <s v="INTERNO"/>
    <m/>
    <m/>
    <m/>
    <m/>
  </r>
  <r>
    <s v="NO LEGIBLE"/>
    <s v="CGE011294"/>
    <x v="2"/>
    <m/>
    <s v="SI"/>
    <s v="COZ 3 METROPOLITANA"/>
    <s v="NO DISPONIBLE"/>
    <s v="MXL225D9F"/>
    <s v="DTMXL225D9F"/>
    <s v="HP"/>
    <s v="PRODESK 400 G3"/>
    <s v="AMERICA 663"/>
    <s v="PISO 1"/>
    <s v="SAN BERNARDO"/>
    <s v="METROPOLITANA"/>
    <x v="9"/>
    <s v="COZ SAN BERNARDO"/>
    <s v="NO"/>
    <s v="PABLO MORALES"/>
    <s v="INTERNO"/>
    <m/>
    <m/>
    <m/>
    <m/>
  </r>
  <r>
    <s v="NO LEGIBLE"/>
    <s v="CGE003184"/>
    <x v="2"/>
    <m/>
    <s v="SI"/>
    <s v="COZ 6 METROPOLITANA"/>
    <s v="NO DISPONIBLE"/>
    <s v="MJDEJZ03"/>
    <s v="DTMJDEJZ03"/>
    <s v="HP"/>
    <s v="PRODESK 400 G3"/>
    <s v="AMERICA 663"/>
    <s v="PISO 1"/>
    <s v="SAN BERNARDO"/>
    <s v="METROPOLITANA"/>
    <x v="9"/>
    <s v="COZ SAN BERNARDO"/>
    <s v="NO"/>
    <s v="PABLO MORALES"/>
    <s v="INTERNO"/>
    <m/>
    <m/>
    <m/>
    <m/>
  </r>
  <r>
    <s v="210000048115-0000"/>
    <s v="CGE003111"/>
    <x v="1"/>
    <m/>
    <m/>
    <s v="CRISTIAN RENE COLLAO OLIVARES"/>
    <s v="CCOLLAOO"/>
    <s v="ZZPCH4ZJ500947A"/>
    <s v="NO"/>
    <s v="SAMSUNG"/>
    <s v="S24F350FH"/>
    <s v="AMERICA 663"/>
    <s v="PISO 1"/>
    <s v="SAN BERNARDO"/>
    <s v="METROPOLITANA"/>
    <x v="9"/>
    <s v="COZ SAN BERNARDO"/>
    <s v="NO"/>
    <s v="PABLO MORALES"/>
    <s v="INTERNO"/>
    <m/>
    <m/>
    <m/>
    <m/>
  </r>
  <r>
    <s v="NO TIENE"/>
    <s v="CGE003126"/>
    <x v="2"/>
    <m/>
    <s v="SI"/>
    <s v="CRISTIAN RENE COLLAO OLIVARES"/>
    <s v="CCOLLAOO"/>
    <s v="M8FR5W"/>
    <s v="DTM8FR5W"/>
    <s v="HP"/>
    <s v="PRODESK 400 G3"/>
    <s v="AMERICA 663"/>
    <s v="PISO 1"/>
    <s v="SAN BERNARDO"/>
    <s v="METROPOLITANA"/>
    <x v="9"/>
    <s v="COZ SAN BERNARDO"/>
    <s v="NO"/>
    <s v="PABLO MORALES"/>
    <s v="INTERNO"/>
    <m/>
    <m/>
    <m/>
    <m/>
  </r>
  <r>
    <s v="210000027996-0000"/>
    <s v="CGE003072"/>
    <x v="2"/>
    <m/>
    <s v="NO"/>
    <s v="CRISTIAN ROMERO"/>
    <s v="CROMEROL"/>
    <s v="MXL2030M3B"/>
    <s v="DTMXL2030M3B"/>
    <s v="HP"/>
    <s v="COMPQ 8200"/>
    <s v="AMERICA 663"/>
    <s v="PISO 1"/>
    <s v="SAN BERNARDO"/>
    <s v="METROPOLITANA"/>
    <x v="9"/>
    <s v="DELEGACIÓN "/>
    <s v="NO"/>
    <s v="CARLOS ROJO FABRES"/>
    <s v="INTERNO"/>
    <m/>
    <m/>
    <m/>
    <m/>
  </r>
  <r>
    <s v="210000066396-0000"/>
    <s v="CGE010776"/>
    <x v="2"/>
    <m/>
    <s v="NO"/>
    <s v="CRISTIAN ROMERO"/>
    <s v="CROMEROL"/>
    <s v="NO DISPONIBLE"/>
    <s v="NO DISPONIBLE"/>
    <s v="HP"/>
    <s v="13700H"/>
    <s v="AMERICA 663"/>
    <s v="PISO 1"/>
    <s v="SAN BERNARDO"/>
    <s v="METROPOLITANA"/>
    <x v="9"/>
    <s v="DELEGACIÓN "/>
    <s v="NO"/>
    <s v="CARLOS ROJO FABRES"/>
    <s v="INTERNO"/>
    <m/>
    <m/>
    <m/>
    <m/>
  </r>
  <r>
    <s v="210000026006-0000"/>
    <s v="CGE011298"/>
    <x v="2"/>
    <m/>
    <s v="NO"/>
    <s v="DANIELA VALENCIA"/>
    <s v="DVALENCIAA"/>
    <s v="MXL124159F"/>
    <s v="DTMXL124159F"/>
    <s v="HP"/>
    <n v="8200"/>
    <s v="AMERICA 663"/>
    <s v="PISO 1"/>
    <s v="SAN BERNARDO"/>
    <s v="METROPOLITANA"/>
    <x v="9"/>
    <s v="ATENCIÓN COMERCIAL"/>
    <s v="NO"/>
    <s v="NADIA ARAYA"/>
    <s v="INTERNO"/>
    <m/>
    <m/>
    <m/>
    <m/>
  </r>
  <r>
    <s v="210000022410-0000"/>
    <s v="CGE003057"/>
    <x v="1"/>
    <m/>
    <s v="SI"/>
    <s v="DANIELA VALENCIA"/>
    <s v="DVALENCIAA"/>
    <s v="0U072N641800AU2WSU"/>
    <s v="NO"/>
    <s v="DELL"/>
    <s v="E170SC"/>
    <s v="AMERICA 663"/>
    <s v="PISO 1"/>
    <s v="SAN BERNARDO"/>
    <s v="METROPOLITANA"/>
    <x v="9"/>
    <s v="ATENCIÓN COMERCIAL"/>
    <s v="NO"/>
    <s v="NADIA ARAYA"/>
    <s v="INTERNO"/>
    <m/>
    <m/>
    <m/>
    <m/>
  </r>
  <r>
    <s v="NO LEGIBLE"/>
    <s v="CGE003022"/>
    <x v="2"/>
    <m/>
    <s v="NO"/>
    <s v="FABIAN VELASQUEZ"/>
    <s v="FVELASQUEZQ"/>
    <s v="PC13NZH"/>
    <s v="AIOPC13NZH"/>
    <s v="HP"/>
    <s v="13700H"/>
    <s v="AMERICA 663"/>
    <s v="PISO 1"/>
    <s v="SAN BERNARDO"/>
    <s v="METROPOLITANA"/>
    <x v="9"/>
    <s v="MANTENIMIENDO DE DISTRIBUCIÓN"/>
    <s v="NO"/>
    <e v="#REF!"/>
    <s v="INTERNO"/>
    <m/>
    <m/>
    <m/>
    <m/>
  </r>
  <r>
    <s v="210000049715-0000"/>
    <s v="CGE003150"/>
    <x v="0"/>
    <m/>
    <s v="NO"/>
    <s v="FABIAN VELASQUEZ"/>
    <s v="FVELASQUEZQ"/>
    <s v="5CDG716FT"/>
    <s v="NB5CDG716FT"/>
    <s v="HP"/>
    <s v="ELITEBOOK 840"/>
    <s v="AMERICA 663"/>
    <s v="PISO 1"/>
    <s v="SAN BERNARDO"/>
    <s v="METROPOLITANA"/>
    <x v="9"/>
    <s v="MANTENIMIENDO DE DISTRIBUCIÓN"/>
    <s v="NO"/>
    <e v="#REF!"/>
    <s v="INTERNO"/>
    <m/>
    <m/>
    <m/>
    <m/>
  </r>
  <r>
    <s v="210000066406-0000"/>
    <s v="CGE010620"/>
    <x v="2"/>
    <m/>
    <s v="SI"/>
    <s v="FRANCISCO MARTINEZ"/>
    <s v="FMARTINEZT"/>
    <s v="NO LEGIBLE"/>
    <s v="NO DISPONIBLE"/>
    <s v="HP"/>
    <s v="13700H I7"/>
    <s v="AMERICA 663"/>
    <s v="PISO 2"/>
    <s v="SAN BERNARDO"/>
    <s v="METROPOLITANA"/>
    <x v="9"/>
    <s v="CALIDAD DE SERVICIO Y PROCESOS REGULATORIOS"/>
    <s v="NO"/>
    <s v="RAUL WILLIAMSON"/>
    <s v="INTERNO"/>
    <m/>
    <s v="EQUIPO ALL IN ONE"/>
    <m/>
    <m/>
  </r>
  <r>
    <s v="210000033243-0000"/>
    <s v="CGE003073"/>
    <x v="1"/>
    <m/>
    <s v="SI"/>
    <s v="FRANCISCO MARTINEZ"/>
    <s v="FMARTINEZT"/>
    <s v="JQ01100"/>
    <s v="NO"/>
    <s v="HP"/>
    <s v="LE1711"/>
    <s v="AMERICA 663"/>
    <s v="PISO 2"/>
    <s v="SAN BERNARDO"/>
    <s v="METROPOLITANA"/>
    <x v="9"/>
    <s v="CALIDAD DE SERVICIO Y PROCESOS REGULATORIOS"/>
    <s v="NO"/>
    <s v="RAUL WILLIAMSON"/>
    <s v="INTERNO"/>
    <m/>
    <m/>
    <m/>
    <m/>
  </r>
  <r>
    <s v="NO TIENE"/>
    <s v="CGE011292"/>
    <x v="1"/>
    <m/>
    <m/>
    <s v="FREDEMYG REYES"/>
    <s v="FREYESP"/>
    <s v="0UEWHNTX200014T"/>
    <s v="NO"/>
    <s v="SAMSUNG"/>
    <s v="S49CG950EL"/>
    <s v="AMERICA 663"/>
    <s v="PISO 1"/>
    <s v="SAN BERNARDO"/>
    <s v="METROPOLITANA"/>
    <x v="9"/>
    <s v="PROGRAMACION"/>
    <s v="NO"/>
    <e v="#REF!"/>
    <s v="INTERNO"/>
    <m/>
    <m/>
    <m/>
    <m/>
  </r>
  <r>
    <s v="NO LEGIBLE"/>
    <s v="CGE004196"/>
    <x v="0"/>
    <m/>
    <s v="SI"/>
    <s v="FREDEMYG REYES"/>
    <s v="FREYESP"/>
    <s v="5CD30855PD"/>
    <s v="NB5CD30855PD"/>
    <s v="HP"/>
    <s v="PROBOOK 440 G9"/>
    <s v="AMERICA 663"/>
    <s v="PISO 1"/>
    <s v="SAN BERNARDO"/>
    <s v="METROPOLITANA"/>
    <x v="9"/>
    <s v="PROGRAMACION"/>
    <s v="NO"/>
    <e v="#REF!"/>
    <s v="INTERNO"/>
    <m/>
    <m/>
    <m/>
    <m/>
  </r>
  <r>
    <s v="210000028641-0000"/>
    <s v="CGE007788"/>
    <x v="1"/>
    <m/>
    <s v="SI"/>
    <s v="GABRIEL RAMOS"/>
    <s v="GRAMOSS"/>
    <s v="JQ01098"/>
    <s v="NO"/>
    <s v="HP"/>
    <s v="LE1711"/>
    <s v="AMERICA 663"/>
    <s v="PISO 3"/>
    <s v="SAN BERNARDO"/>
    <s v="METROPOLITANA"/>
    <x v="9"/>
    <s v="CDC Y PLANIFICACION"/>
    <s v="NO"/>
    <s v="RAUL WILLIAMSON"/>
    <s v="INTERNO"/>
    <m/>
    <m/>
    <m/>
    <m/>
  </r>
  <r>
    <s v="210000064140-0000"/>
    <s v="CGE006016"/>
    <x v="0"/>
    <m/>
    <s v="SI"/>
    <s v="GABRIEL RAMOS"/>
    <s v="GRAMOSS"/>
    <s v="ST58FCL24"/>
    <s v="NBST58FCL24"/>
    <s v="DELL"/>
    <s v="LATITUDE 5440"/>
    <s v="AMERICA 663"/>
    <s v="PISO 3"/>
    <s v="SAN BERNARDO"/>
    <s v="METROPOLITANA"/>
    <x v="9"/>
    <s v="CDC Y PLANIFICACION"/>
    <s v="NO"/>
    <s v="RAUL WILLIAMSON"/>
    <s v="INTERNO"/>
    <m/>
    <m/>
    <m/>
    <m/>
  </r>
  <r>
    <s v="210000062908-0000"/>
    <s v="CGE004401"/>
    <x v="1"/>
    <m/>
    <s v="SI"/>
    <s v="GABRIEL VIVANCO"/>
    <s v="GVIVANCOF"/>
    <s v="4X3ZH4TW205548B"/>
    <s v="NO"/>
    <s v="SAMSUNG"/>
    <s v="S24A336NHL"/>
    <s v="AMERICA 663"/>
    <s v="PISO 3"/>
    <s v="SAN BERNARDO"/>
    <s v="METROPOLITANA"/>
    <x v="9"/>
    <s v="CDC Y PLANIFICACION"/>
    <s v="NO"/>
    <s v="RAUL WILLIAMSON"/>
    <s v="INTERNO"/>
    <m/>
    <m/>
    <m/>
    <m/>
  </r>
  <r>
    <s v="210000062959-0000"/>
    <s v="CGE007791"/>
    <x v="0"/>
    <m/>
    <s v="SI"/>
    <s v="GABRIEL VIVANCO"/>
    <s v="GVIVANCOF"/>
    <s v="NO LEGIBLE"/>
    <s v="NO DISPONIBLE"/>
    <s v="HP"/>
    <s v="PROBOOK 440 G9"/>
    <s v="AMERICA 663"/>
    <s v="PISO 3"/>
    <s v="SAN BERNARDO"/>
    <s v="METROPOLITANA"/>
    <x v="9"/>
    <s v="CDC Y PLANIFICACION"/>
    <s v="NO"/>
    <s v="RAUL WILLIAMSON"/>
    <s v="INTERNO"/>
    <m/>
    <m/>
    <m/>
    <m/>
  </r>
  <r>
    <s v="210000066617-0000"/>
    <s v="CGE010443"/>
    <x v="1"/>
    <m/>
    <s v="SI"/>
    <s v="ISAAC ROJAS OYARZUN"/>
    <s v="IROJASO"/>
    <s v="W1D2451G0977"/>
    <s v="NO"/>
    <s v="VIEWSONIC"/>
    <s v="VG2456"/>
    <s v="AMERICA 663"/>
    <s v="PISO 2"/>
    <s v="SAN BERNARDO"/>
    <s v="METROPOLITANA"/>
    <x v="9"/>
    <s v="CDC Y PLANIFICACION"/>
    <s v="NO"/>
    <s v="PABLO CRUZ"/>
    <s v="INTERNO"/>
    <m/>
    <m/>
    <m/>
    <m/>
  </r>
  <r>
    <s v="210000064154-0000"/>
    <s v="CGE006008"/>
    <x v="0"/>
    <m/>
    <s v="SI"/>
    <s v="ISAAC ROJAS OYARZUN"/>
    <s v="IROJASO"/>
    <s v="1T1M2DF24"/>
    <s v="NB1T1M2DF24"/>
    <s v="DELL"/>
    <s v="LATITUDE 5440"/>
    <s v="AMERICA 663"/>
    <s v="PISO 2"/>
    <s v="SAN BERNARDO"/>
    <s v="METROPOLITANA"/>
    <x v="9"/>
    <s v="CDC Y PLANIFICACION"/>
    <s v="NO"/>
    <s v="PABLO CRUZ"/>
    <s v="INTERNO"/>
    <m/>
    <m/>
    <m/>
    <m/>
  </r>
  <r>
    <s v="210000028287-0000"/>
    <s v="CGE003137"/>
    <x v="1"/>
    <m/>
    <m/>
    <s v="JENNY PEÑAILILLO"/>
    <s v="JPENAILILLOF"/>
    <s v="H40G19N69044B"/>
    <s v="NO"/>
    <s v="HP"/>
    <s v="LE1711"/>
    <s v="AMERICA 663"/>
    <s v="PISO 1"/>
    <s v="SAN BERNARDO"/>
    <s v="METROPOLITANA"/>
    <x v="9"/>
    <s v="DELEGACIÓN "/>
    <s v="NO"/>
    <e v="#REF!"/>
    <s v="INTERNO"/>
    <m/>
    <m/>
    <m/>
    <m/>
  </r>
  <r>
    <s v="210000062626-0000"/>
    <s v="CGE004045"/>
    <x v="1"/>
    <m/>
    <m/>
    <s v="JENNY PEÑAILILLO"/>
    <s v="JPENAILILLOF"/>
    <s v="4X3ZH4TW205934M"/>
    <s v="NO"/>
    <s v="SAMSUNG"/>
    <s v="S24A336NHL"/>
    <s v="AMERICA 663"/>
    <s v="PISO 1"/>
    <s v="SAN BERNARDO"/>
    <s v="METROPOLITANA"/>
    <x v="9"/>
    <s v="DELEGACIÓN "/>
    <s v="NO"/>
    <e v="#REF!"/>
    <s v="INTERNO"/>
    <m/>
    <m/>
    <m/>
    <m/>
  </r>
  <r>
    <s v="210000061613-0000"/>
    <s v="CGE007797"/>
    <x v="0"/>
    <m/>
    <s v="SI"/>
    <s v="JENNY PEÑAILILLO"/>
    <s v="JPENAILILLOF"/>
    <s v="5CD207HCTP"/>
    <s v="NB5CD207HCTP"/>
    <s v="HP"/>
    <s v="PROBOOK 440 G8"/>
    <s v="AMERICA 663"/>
    <s v="PISO 1"/>
    <s v="SAN BERNARDO"/>
    <s v="METROPOLITANA"/>
    <x v="9"/>
    <s v="DELEGACIÓN "/>
    <s v="NO"/>
    <e v="#REF!"/>
    <s v="INTERNO"/>
    <m/>
    <m/>
    <m/>
    <m/>
  </r>
  <r>
    <s v="210000062395-0000"/>
    <s v="CGE001431"/>
    <x v="1"/>
    <m/>
    <s v="SI"/>
    <s v="JORGE ALBERTO  FORNES CASTILLO"/>
    <s v="JFORNES"/>
    <s v="212NTKF10725"/>
    <s v="NO"/>
    <s v="LG"/>
    <s v="24MK430H"/>
    <s v="AMERICA 663"/>
    <s v="PISO 3"/>
    <s v="SAN BERNARDO"/>
    <s v="METROPOLITANA"/>
    <x v="9"/>
    <s v="CALIDAD DE SERVICIO Y PROCESOS REGULATORIOS"/>
    <s v="NO"/>
    <s v="RAUL WILLIAMSON"/>
    <s v="INTERNO"/>
    <s v="SE COLOCA ETIQUETA ENTEL"/>
    <m/>
    <m/>
    <m/>
  </r>
  <r>
    <s v="210000061150-0000"/>
    <s v="CGE007813"/>
    <x v="0"/>
    <m/>
    <s v="SI"/>
    <s v="JORGE ALBERTO  FORNES CASTILLO"/>
    <s v="JFORNES"/>
    <s v="5CD207HFMZ"/>
    <s v="NB5CD207HFMZ"/>
    <s v="HP"/>
    <s v="PROBOOK 440 G8"/>
    <s v="AMERICA 663"/>
    <s v="PISO 3"/>
    <s v="SAN BERNARDO"/>
    <s v="METROPOLITANA"/>
    <x v="9"/>
    <s v="CALIDAD DE SERVICIO Y PROCESOS REGULATORIOS"/>
    <s v="NO"/>
    <s v="RAUL WILLIAMSON"/>
    <s v="INTERNO"/>
    <m/>
    <m/>
    <m/>
    <m/>
  </r>
  <r>
    <s v="21000061570-0000"/>
    <s v="CGE007796"/>
    <x v="0"/>
    <m/>
    <s v="NO"/>
    <s v="JORGE ALVARO VIVANCO PAREDES"/>
    <s v="JVIVANCOC"/>
    <s v="5CD207H1MN"/>
    <s v="NB5CD207H1MN"/>
    <s v="HP"/>
    <s v="PROBOOK 440 G8"/>
    <s v="AMERICA 663"/>
    <s v="PISO 1"/>
    <s v="SAN BERNARDO"/>
    <s v="METROPOLITANA"/>
    <x v="9"/>
    <s v="BRIGADA INTEGRAL"/>
    <s v="NO"/>
    <s v="PAULA CADENAS"/>
    <s v="INTERNO"/>
    <m/>
    <m/>
    <m/>
    <m/>
  </r>
  <r>
    <s v="NO TIENE"/>
    <s v="CGE007810"/>
    <x v="1"/>
    <m/>
    <s v="SI"/>
    <s v="JORGE ALVARO VIVANCO PAREDES"/>
    <s v="JVIVANCOC"/>
    <s v="CNC625P0GF"/>
    <s v="NO"/>
    <s v="HP"/>
    <s v="L20R"/>
    <s v="AMERICA 663"/>
    <s v="PISO 1"/>
    <s v="SAN BERNARDO"/>
    <s v="METROPOLITANA"/>
    <x v="9"/>
    <s v="BRIGADA INTEGRAL"/>
    <s v="NO"/>
    <s v="PAULA CADENAS"/>
    <s v="INTERNO"/>
    <m/>
    <m/>
    <m/>
    <m/>
  </r>
  <r>
    <s v="210000062847-0000"/>
    <s v="CGE004064"/>
    <x v="1"/>
    <m/>
    <m/>
    <s v="JOSE PEÑA"/>
    <s v="JPENAT"/>
    <s v="4X3ZH4TW206120F"/>
    <s v="NO"/>
    <s v="SAMSUNG"/>
    <s v="S24A336NHL"/>
    <s v="AMERICA 663"/>
    <s v="PISO 1"/>
    <s v="SAN BERNARDO"/>
    <s v="METROPOLITANA"/>
    <x v="9"/>
    <s v="COZ SAN BERNARDO"/>
    <s v="NO"/>
    <s v="PABLO MORALES"/>
    <s v="INTERNO"/>
    <m/>
    <m/>
    <m/>
    <m/>
  </r>
  <r>
    <s v="NO TIENE"/>
    <s v="CGE003135"/>
    <x v="2"/>
    <m/>
    <s v="SI"/>
    <s v="JOSE PEÑA"/>
    <s v="JPENAT"/>
    <s v="MJ0EJZ1N"/>
    <s v="DTMJ0EJZ1N"/>
    <s v="HP"/>
    <s v="PRODESK 400 G3"/>
    <s v="AMERICA 663"/>
    <s v="PISO 1"/>
    <s v="SAN BERNARDO"/>
    <s v="METROPOLITANA"/>
    <x v="9"/>
    <s v="COZ SAN BERNARDO"/>
    <s v="NO"/>
    <s v="PABLO MORALES"/>
    <s v="INTERNO"/>
    <m/>
    <m/>
    <m/>
    <m/>
  </r>
  <r>
    <s v="210000063546-0000"/>
    <s v="CGE005263"/>
    <x v="0"/>
    <m/>
    <s v="NO"/>
    <s v="JOSE RODRIGUEZ"/>
    <s v="JRODIRGUEZG"/>
    <s v="STDRZ79W3"/>
    <s v="NBSTDRZ79W3"/>
    <s v="DELL"/>
    <s v="LATITUDE 5440"/>
    <s v="AMERICA 663"/>
    <s v="PISO 1"/>
    <s v="SAN BERNARDO"/>
    <s v="METROPOLITANA"/>
    <x v="9"/>
    <s v="BRIGADA INTEGRAL"/>
    <s v="NO"/>
    <s v="JORGE CASTILLO"/>
    <s v="INTERNO"/>
    <m/>
    <m/>
    <m/>
    <m/>
  </r>
  <r>
    <s v="210000062351-0000"/>
    <s v="CGE003023"/>
    <x v="1"/>
    <m/>
    <s v="SI"/>
    <s v="JOSE RODRIGUEZ"/>
    <s v="JRODIRGUEZG"/>
    <s v="212NTEP11156"/>
    <s v="NO"/>
    <s v="LG"/>
    <s v="24MK430H"/>
    <s v="AMERICA 663"/>
    <s v="PISO 1"/>
    <s v="SAN BERNARDO"/>
    <s v="METROPOLITANA"/>
    <x v="9"/>
    <s v="BRIGADA INTEGRAL"/>
    <s v="NO"/>
    <s v="JORGE CASTILLO"/>
    <s v="INTERNO"/>
    <m/>
    <m/>
    <m/>
    <m/>
  </r>
  <r>
    <s v="210000049120-0000"/>
    <s v="CGE011299"/>
    <x v="2"/>
    <m/>
    <s v="NO"/>
    <s v="LAURA RIVERA"/>
    <s v="LRIVERAS"/>
    <s v="MXL7241VX3HP"/>
    <s v="DTMXL7241VX3HP"/>
    <s v="HP"/>
    <s v="PRODESK 400"/>
    <s v="AMERICA 663"/>
    <s v="PISO 1"/>
    <s v="SAN BERNARDO"/>
    <s v="METROPOLITANA"/>
    <x v="9"/>
    <s v="ATENCIÓN COMERCIAL"/>
    <s v="NO"/>
    <s v="NADIA ARAYA"/>
    <s v="INTERNO"/>
    <m/>
    <m/>
    <m/>
    <m/>
  </r>
  <r>
    <s v="210000027245-0000"/>
    <s v="CGE001163"/>
    <x v="1"/>
    <m/>
    <s v="SI"/>
    <s v="LAURA RIVERA"/>
    <s v="LRIVERAS"/>
    <s v="574723886A"/>
    <s v="NO"/>
    <s v="HP"/>
    <s v="LE1711"/>
    <s v="AMERICA 663"/>
    <s v="PISO 1"/>
    <s v="SAN BERNARDO"/>
    <s v="METROPOLITANA"/>
    <x v="9"/>
    <s v="ATENCIÓN COMERCIAL"/>
    <s v="NO"/>
    <s v="NADIA ARAYA"/>
    <s v="INTERNO"/>
    <m/>
    <m/>
    <m/>
    <m/>
  </r>
  <r>
    <s v="NO TIENE"/>
    <s v="CGE001430"/>
    <x v="1"/>
    <n v="1"/>
    <m/>
    <s v="LEANDRO KASMEL GONZALEZ TURCHAN"/>
    <s v="LGONZALEZP"/>
    <s v="H9CP8W3"/>
    <s v="NO"/>
    <s v="DELL"/>
    <s v="P2422H"/>
    <s v="AMERICA 663"/>
    <s v="PISO 3"/>
    <s v="SAN BERNARDO"/>
    <s v="METROPOLITANA"/>
    <x v="9"/>
    <s v="GERENCIA"/>
    <s v="NO"/>
    <e v="#REF!"/>
    <s v="INTERNO"/>
    <s v="SE COLOCA ETIQUETA ENTEL"/>
    <s v="SIN ACTIVO FIJO REVISAR POR CARINA GALLARDO"/>
    <m/>
    <m/>
  </r>
  <r>
    <s v="NO LEGIBLE"/>
    <s v="CGE004168"/>
    <x v="0"/>
    <n v="1"/>
    <s v="SI"/>
    <s v="LEANDRO KASMEL GONZALEZ TURCHAN"/>
    <s v="LGONZALEZP"/>
    <s v="5CD6C5X5LT"/>
    <s v="NB5CD6C5X5LT"/>
    <s v="HP"/>
    <s v="PROBOOK 440 G9"/>
    <s v="AMERICA 663"/>
    <s v="PISO 3"/>
    <s v="SAN BERNARDO"/>
    <s v="METROPOLITANA"/>
    <x v="9"/>
    <s v="GERENCIA"/>
    <s v="NO"/>
    <e v="#REF!"/>
    <s v="INTERNO"/>
    <s v="SE COLOCA ETIQUETA ENTEL"/>
    <s v="ACTIVO FIJO NO LEGIBLE REVISAR POR CARINA GALLARDO"/>
    <m/>
    <m/>
  </r>
  <r>
    <s v="S/AF"/>
    <s v="CGE001442"/>
    <x v="0"/>
    <n v="1"/>
    <s v="SI"/>
    <s v="LUCAS BENJAMIN ARMESTO PRELAZ"/>
    <s v="LBARMESTOP"/>
    <s v="5CD112S14X"/>
    <s v="NB5CD112S14X"/>
    <s v="HP"/>
    <s v="PROBOOK 440 G8"/>
    <s v="AMERICA 663"/>
    <n v="10"/>
    <s v="LAS CONDES "/>
    <s v="METROPOLITANA"/>
    <x v="9"/>
    <s v="TRANSMISIÓN"/>
    <s v="NO"/>
    <e v="#REF!"/>
    <s v="INTERNO"/>
    <m/>
    <m/>
    <m/>
    <m/>
  </r>
  <r>
    <s v="210000065963-0000"/>
    <s v="CGE009084"/>
    <x v="2"/>
    <n v="1"/>
    <m/>
    <s v="LUCAS BENJAMIN ARMESTO PRELAZ"/>
    <s v="LBARMESTOP"/>
    <s v="no está visible"/>
    <s v="N/A"/>
    <s v="HP"/>
    <s v="AIO DESKTOP I7"/>
    <s v="AMERICA 663"/>
    <n v="10"/>
    <s v="LAS CONDES "/>
    <s v="METROPOLITANA"/>
    <x v="9"/>
    <s v="TRANSMISIÓN"/>
    <s v="NO"/>
    <e v="#REF!"/>
    <s v="INTERNO"/>
    <m/>
    <m/>
    <m/>
    <m/>
  </r>
  <r>
    <s v="210000062409-0000"/>
    <s v="CGE003182"/>
    <x v="1"/>
    <m/>
    <m/>
    <s v="LUIS GERMAN IBARRA CIFUENTES"/>
    <s v="LGIBARRAC"/>
    <s v="212NTVS10629"/>
    <s v="NO"/>
    <s v="LG"/>
    <s v="24MK430M"/>
    <s v="AMERICA 663"/>
    <s v="PISO 1"/>
    <s v="SAN BERNARDO"/>
    <s v="METROPOLITANA"/>
    <x v="9"/>
    <s v="DELEGACIÓN "/>
    <s v="NO"/>
    <e v="#REF!"/>
    <s v="INTERNO"/>
    <m/>
    <m/>
    <m/>
    <m/>
  </r>
  <r>
    <s v="NO TIENE"/>
    <s v="CGE003159"/>
    <x v="1"/>
    <m/>
    <m/>
    <s v="LUIS GERMAN IBARRA CIFUENTES"/>
    <s v="LGIBARRAC"/>
    <s v="CN0R9F1P742615CG52US"/>
    <s v="NO"/>
    <s v="DELL"/>
    <s v="P2422H"/>
    <s v="AMERICA 663"/>
    <s v="PISO 1"/>
    <s v="SAN BERNARDO"/>
    <s v="METROPOLITANA"/>
    <x v="9"/>
    <s v="DELEGACIÓN "/>
    <s v="NO"/>
    <e v="#REF!"/>
    <s v="INTERNO"/>
    <m/>
    <m/>
    <m/>
    <m/>
  </r>
  <r>
    <s v="210000026510-0000"/>
    <s v="CGE009822"/>
    <x v="0"/>
    <m/>
    <s v="SI"/>
    <s v="LUIS GERMAN IBARRA CIFUENTES"/>
    <s v="LGIBARRAC"/>
    <s v="R911755H"/>
    <s v="NBR911755H"/>
    <s v="LENOVO"/>
    <s v="L13 YOGA"/>
    <s v="AMERICA 663"/>
    <s v="PISO 1"/>
    <s v="SAN BERNARDO"/>
    <s v="METROPOLITANA"/>
    <x v="9"/>
    <s v="DELEGACIÓN "/>
    <s v="NO"/>
    <e v="#REF!"/>
    <s v="INTERNO"/>
    <m/>
    <m/>
    <m/>
    <m/>
  </r>
  <r>
    <s v="210000062330-0000"/>
    <s v="CGE003051"/>
    <x v="1"/>
    <m/>
    <m/>
    <s v="LUNA BUSTAMANTE"/>
    <s v="LBUSTAMANTER"/>
    <s v="212NTUW11158"/>
    <s v="NO"/>
    <s v="LG"/>
    <s v="24MK430H"/>
    <s v="AMERICA 663"/>
    <s v="PISO 1"/>
    <s v="SAN BERNARDO"/>
    <s v="METROPOLITANA"/>
    <x v="9"/>
    <s v="DELEGACIÓN "/>
    <s v="NO"/>
    <e v="#REF!"/>
    <s v="INTERNO"/>
    <m/>
    <m/>
    <m/>
    <m/>
  </r>
  <r>
    <s v="210000018346-0000"/>
    <s v="CGE001637"/>
    <x v="1"/>
    <m/>
    <m/>
    <s v="LUNA BUSTAMANTE"/>
    <s v="LBUSTAMANTER"/>
    <s v="CN014K0N7444501T926U"/>
    <s v="NO"/>
    <s v="DELL"/>
    <s v="G2410"/>
    <s v="AMERICA 663"/>
    <s v="PISO 1"/>
    <s v="SAN BERNARDO"/>
    <s v="METROPOLITANA"/>
    <x v="9"/>
    <s v="DELEGACIÓN "/>
    <s v="NO"/>
    <s v="LUNA BUSTAMANTE"/>
    <s v="INTERNO"/>
    <m/>
    <m/>
    <m/>
    <m/>
  </r>
  <r>
    <s v="210000062760-0000"/>
    <s v="CGE003149"/>
    <x v="1"/>
    <m/>
    <s v="SI"/>
    <s v="MARCOS ANTONIO AMPUERO OJEDA"/>
    <s v="MAMPUEROO"/>
    <s v="4X3ZH4TW201336B"/>
    <s v="NO"/>
    <s v="SAMSUNG"/>
    <s v="S24A336NHL"/>
    <s v="AMERICA 663"/>
    <s v="PISO 2"/>
    <s v="SAN BERNARDO"/>
    <s v="METROPOLITANA"/>
    <x v="9"/>
    <s v="CDC Y PLANIFICACION"/>
    <s v="NO"/>
    <s v="MARCOS ANTONIO AMPUERO OJEDA"/>
    <s v="INTERNO"/>
    <m/>
    <m/>
    <m/>
    <m/>
  </r>
  <r>
    <s v="210000062485-0000"/>
    <s v="CGE003148"/>
    <x v="0"/>
    <m/>
    <s v="SI"/>
    <s v="MARCOS ANTONIO AMPUERO OJEDA"/>
    <s v="MAMPUEROO"/>
    <s v="5CD23GFG7J"/>
    <s v="NB5CD23GFG7J"/>
    <s v="HP"/>
    <s v="PROBOOK 440 G9"/>
    <s v="AMERICA 663"/>
    <s v="PISO 2"/>
    <s v="SAN BERNARDO"/>
    <s v="METROPOLITANA"/>
    <x v="9"/>
    <s v="CDC Y PLANIFICACION"/>
    <s v="NO"/>
    <s v="MARCOS ANTONIO AMPUERO OJEDA"/>
    <s v="INTERNO"/>
    <m/>
    <m/>
    <m/>
    <m/>
  </r>
  <r>
    <s v="210000023819-0000"/>
    <s v="CGE014032"/>
    <x v="1"/>
    <m/>
    <m/>
    <s v="MARIELA SAN MARTIN"/>
    <s v="MSANMARTINP"/>
    <s v="NO LEGIBLE"/>
    <s v="NO DISPONIBLE"/>
    <s v="DELL"/>
    <s v="E1709W"/>
    <s v="AMERICA 663"/>
    <s v="PISO 2"/>
    <s v="SAN BERNARDO"/>
    <s v="METROPOLITANA"/>
    <x v="9"/>
    <s v="SOPORTE DE PROCESOS"/>
    <s v="SI"/>
    <s v="MARIELA SAN MARTIN"/>
    <s v="INTERNO"/>
    <s v="SE COLOCA ETIQUETA ENTEL"/>
    <m/>
    <m/>
    <m/>
  </r>
  <r>
    <s v="NO LEGIBLE"/>
    <s v="CGE003120"/>
    <x v="0"/>
    <m/>
    <s v="SI"/>
    <s v="MARIELA SAN MARTIN"/>
    <s v="MSANMARTINP"/>
    <s v="R9136YSV"/>
    <s v="NBR9136YSV"/>
    <s v="LENOVO"/>
    <s v="L390"/>
    <s v="AMERICA 663"/>
    <s v="PISO 2"/>
    <s v="SAN BERNARDO"/>
    <s v="METROPOLITANA"/>
    <x v="9"/>
    <s v="SOPORTE DE PROCESOS"/>
    <s v="SI"/>
    <s v="MARIELA SAN MARTIN"/>
    <s v="INTERNO"/>
    <m/>
    <s v="ACTIVO FIJO NO LEGIBLE REVISAR POR CARINA GALLARDO"/>
    <m/>
    <m/>
  </r>
  <r>
    <s v="NO TIENE"/>
    <s v="CGE007253"/>
    <x v="1"/>
    <m/>
    <m/>
    <s v="MATIAS DANTE GALLARDO HORMAZABAL"/>
    <s v="MGALLARDOO"/>
    <s v="5EUKH4TTC04931Y"/>
    <s v="NO"/>
    <s v="SAMSUNG"/>
    <s v="S24A336NHL"/>
    <s v="AMERICA 663"/>
    <s v="PISO 1"/>
    <s v="SAN BERNARDO"/>
    <s v="METROPOLITANA"/>
    <x v="9"/>
    <s v="PROGRAMACION"/>
    <s v="NO"/>
    <s v="MATIAS DANTE GALLARDO HORMAZABAL"/>
    <s v="INTERNO"/>
    <m/>
    <m/>
    <m/>
    <m/>
  </r>
  <r>
    <s v="NO TIENE"/>
    <s v="CGE003096"/>
    <x v="2"/>
    <m/>
    <s v="SI"/>
    <s v="MICHAEL VENEGAS"/>
    <s v="MVENEGASH"/>
    <s v="MJ0EJZ0K"/>
    <s v="DTMJ0EJZ0K"/>
    <s v="HP"/>
    <s v="PRODESK 400 G3"/>
    <s v="AMERICA 663"/>
    <s v="PISO 1"/>
    <s v="SAN BERNARDO"/>
    <s v="METROPOLITANA"/>
    <x v="9"/>
    <s v="COZ SAN BERNARDO"/>
    <s v="NO"/>
    <s v="MICHAEL VENEGAS"/>
    <s v="INTERNO"/>
    <m/>
    <m/>
    <m/>
    <m/>
  </r>
  <r>
    <s v="NO TIENE"/>
    <s v="CGE003091"/>
    <x v="1"/>
    <m/>
    <m/>
    <s v="MICHAEL VENEGAS"/>
    <s v="MVENEGASH"/>
    <s v="NO LEGIBLE"/>
    <s v="NO"/>
    <s v="DELL"/>
    <s v="P2422H"/>
    <s v="AMERICA 663"/>
    <s v="PISO 1"/>
    <s v="SAN BERNARDO"/>
    <s v="METROPOLITANA"/>
    <x v="9"/>
    <s v="COZ SAN BERNARDO"/>
    <s v="NO"/>
    <s v="MICHAEL VENEGAS"/>
    <s v="INTERNO"/>
    <m/>
    <m/>
    <m/>
    <m/>
  </r>
  <r>
    <s v="NO TIENE"/>
    <s v="CGE011289"/>
    <x v="2"/>
    <m/>
    <s v="SI"/>
    <s v="NICOLAS ANDRES MATUS NORAMBUENA"/>
    <s v="NMATUSN"/>
    <s v="18SY7Y3"/>
    <s v="DT18SY7Y3"/>
    <s v="DELL"/>
    <s v="GNH64"/>
    <s v="AMERICA 663"/>
    <s v="PISO 1"/>
    <s v="SAN BERNARDO"/>
    <s v="METROPOLITANA"/>
    <x v="9"/>
    <s v="GESTOR DE ACTIVO GLOBAL"/>
    <s v="NO"/>
    <s v="NICOLAS ANDRES MATUS NORAMBUENA"/>
    <s v="INTERNO"/>
    <m/>
    <m/>
    <m/>
    <m/>
  </r>
  <r>
    <s v="NO TIENE"/>
    <s v="CGE007815"/>
    <x v="1"/>
    <m/>
    <m/>
    <s v="NICOLAS ANDRES MATUS NORAMBUENA"/>
    <s v="NMATUSN"/>
    <s v="5EUKH4TT902249Z"/>
    <s v="NO"/>
    <s v="SAMSUNG"/>
    <s v="S24R35AFHL"/>
    <s v="AMERICA 663"/>
    <s v="PISO 1"/>
    <s v="SAN BERNARDO"/>
    <s v="METROPOLITANA"/>
    <x v="9"/>
    <s v="GESTOR DE ACTIVO GLOBAL"/>
    <s v="NO"/>
    <s v="NICOLAS ANDRES MATUS NORAMBUENA"/>
    <s v="INTERNO"/>
    <m/>
    <m/>
    <m/>
    <m/>
  </r>
  <r>
    <s v="210000063096-0000"/>
    <s v="CGE007795"/>
    <x v="0"/>
    <m/>
    <s v="SI"/>
    <s v="NICOLAS MADARIAGA"/>
    <s v="NMADARIAGAS"/>
    <s v="5CD30BC17W"/>
    <s v="NB5CD30BC17W"/>
    <s v="HP"/>
    <s v="ELITEBOOK 640 G9"/>
    <s v="AMERICA 663"/>
    <s v="PISO 2"/>
    <s v="SAN BERNARDO"/>
    <s v="METROPOLITANA"/>
    <x v="9"/>
    <s v="CDC Y PLANIFICACION"/>
    <s v="NO"/>
    <s v="NICOLAS MADARIAGA"/>
    <s v="INTERNO"/>
    <m/>
    <m/>
    <m/>
    <m/>
  </r>
  <r>
    <s v="210000063995-0000"/>
    <s v="CGE005150"/>
    <x v="1"/>
    <m/>
    <s v="SI"/>
    <s v="NICOLAS MADARIAGA"/>
    <s v="NMADARIAGAS"/>
    <s v="CN0101CF"/>
    <s v="NO"/>
    <s v="DELL"/>
    <s v="P2425HE"/>
    <s v="AMERICA 663"/>
    <s v="PISO 2"/>
    <s v="SAN BERNARDO"/>
    <s v="METROPOLITANA"/>
    <x v="9"/>
    <s v="CDC Y PLANIFICACION"/>
    <s v="NO"/>
    <s v="NICOLAS MADARIAGA"/>
    <s v="INTERNO"/>
    <m/>
    <m/>
    <m/>
    <m/>
  </r>
  <r>
    <s v="210000062856-0000"/>
    <s v="CGE004093"/>
    <x v="1"/>
    <m/>
    <m/>
    <s v="OSCAR PLAZA A"/>
    <s v="OMPLAZAA"/>
    <s v="4X3ZH4TW206015A"/>
    <s v="NO"/>
    <s v="SAMSUNG"/>
    <s v="S24A336NHL"/>
    <s v="AMERICA 663"/>
    <s v="PISO 3"/>
    <s v="SAN BERNARDO"/>
    <s v="METROPOLITANA"/>
    <x v="9"/>
    <s v="GERENCIA"/>
    <s v="NO"/>
    <s v="OSCAR PLAZA A"/>
    <s v="INTERNO"/>
    <m/>
    <m/>
    <m/>
    <m/>
  </r>
  <r>
    <s v="210000060353-0000"/>
    <s v="CGE003172"/>
    <x v="0"/>
    <m/>
    <s v="SI"/>
    <s v="OSCAR PLAZA A"/>
    <s v="OMPLAZAA"/>
    <s v="5CDM60457"/>
    <s v="NB5CDM60457"/>
    <s v="HP"/>
    <s v="PROBOOK 440 G9"/>
    <s v="AMERICA 663"/>
    <s v="PISO 3"/>
    <s v="SAN BERNARDO"/>
    <s v="METROPOLITANA"/>
    <x v="9"/>
    <s v="GERENCIA"/>
    <s v="NO"/>
    <s v="OSCAR PLAZA A"/>
    <s v="INTERNO"/>
    <m/>
    <m/>
    <m/>
    <m/>
  </r>
  <r>
    <s v="210000016422-0000"/>
    <s v="CGE003166"/>
    <x v="1"/>
    <m/>
    <m/>
    <s v="OSCAR PLAZA A"/>
    <s v="OMPLAZAA"/>
    <s v="CN0N300H-6418G"/>
    <s v="NO"/>
    <s v="DELL"/>
    <s v="E170SC"/>
    <s v="AMERICA 663"/>
    <s v="PISO 3"/>
    <s v="SAN BERNARDO"/>
    <s v="METROPOLITANA"/>
    <x v="9"/>
    <s v="GERENCIA"/>
    <s v="NO"/>
    <s v="OSCAR PLAZA A"/>
    <s v="INTERNO"/>
    <m/>
    <m/>
    <m/>
    <m/>
  </r>
  <r>
    <s v="NO TIENE"/>
    <s v="CGE003083"/>
    <x v="1"/>
    <m/>
    <m/>
    <s v="PABLO MORALES"/>
    <s v="PMORALESD"/>
    <s v="4X3ZH4TW35420F"/>
    <s v="NO"/>
    <s v="SAMSUNG"/>
    <s v="S24R35AFHL"/>
    <s v="AMERICA 663"/>
    <s v="PISO 1"/>
    <s v="SAN BERNARDO"/>
    <s v="METROPOLITANA"/>
    <x v="9"/>
    <s v="COZ SAN BERNARDO"/>
    <s v="SI"/>
    <s v="PABLO MORALES"/>
    <s v="INTERNO"/>
    <m/>
    <m/>
    <m/>
    <m/>
  </r>
  <r>
    <s v="NO TIENE"/>
    <s v="CGE011293"/>
    <x v="2"/>
    <m/>
    <s v="SI"/>
    <s v="PABLO MORALES"/>
    <s v="PMORALESD"/>
    <s v="MJOEJZ09"/>
    <s v="DTMJOEJZ09"/>
    <s v="HP"/>
    <s v="PRODESK 400 G3"/>
    <s v="AMERICA 663"/>
    <s v="PISO 1"/>
    <s v="SAN BERNARDO"/>
    <s v="METROPOLITANA"/>
    <x v="9"/>
    <s v="COZ SAN BERNARDO"/>
    <s v="SI"/>
    <s v="PABLO MORALES"/>
    <s v="INTERNO"/>
    <m/>
    <m/>
    <m/>
    <m/>
  </r>
  <r>
    <s v="210000062895-0000"/>
    <s v="CGE004388"/>
    <x v="1"/>
    <m/>
    <s v="SI"/>
    <s v="PAULA ANDREA CADENAS ARAYA"/>
    <s v="PACADENASA"/>
    <s v="4X3ZH4TW205497M"/>
    <s v="NO"/>
    <s v="SAMSUNG"/>
    <s v="S24A336NHL"/>
    <s v="AMERICA 663"/>
    <s v="PISO 1"/>
    <s v="SAN BERNARDO"/>
    <s v="METROPOLITANA"/>
    <x v="9"/>
    <s v="BRIGADA INTEGRAL"/>
    <s v="NO"/>
    <s v="PAULA ANDREA CADENAS ARAYA"/>
    <s v="INTERNO"/>
    <m/>
    <m/>
    <m/>
    <m/>
  </r>
  <r>
    <s v="210000064151-0000"/>
    <s v="CGE006005"/>
    <x v="0"/>
    <m/>
    <s v="NO"/>
    <s v="PAULA ANDREA CADENAS ARAYA"/>
    <s v="PACADENASA"/>
    <s v="ST8SKSK24"/>
    <s v="NBST8SKSK24"/>
    <s v="DELL"/>
    <s v="P168G"/>
    <s v="AMERICA 663"/>
    <s v="PISO 1"/>
    <s v="SAN BERNARDO"/>
    <s v="METROPOLITANA"/>
    <x v="9"/>
    <s v="BRIGADA INTEGRAL"/>
    <s v="NO"/>
    <s v="PAULA ANDREA CADENAS ARAYA"/>
    <s v="INTERNO"/>
    <m/>
    <m/>
    <m/>
    <m/>
  </r>
  <r>
    <s v="210000065933-0000"/>
    <s v="CGE010111"/>
    <x v="2"/>
    <m/>
    <s v="NO"/>
    <s v="PAULINA GUTIERREZ"/>
    <s v="PGUTIERREZG"/>
    <s v="PC20XCC"/>
    <s v="AIOPC20XCC"/>
    <s v="LENOVO"/>
    <s v="1365U"/>
    <s v="AMERICA 663"/>
    <s v="PISO 1"/>
    <s v="SAN BERNARDO"/>
    <s v="METROPOLITANA"/>
    <x v="9"/>
    <s v="ATENCIÓN COMERCIAL"/>
    <s v="NO"/>
    <s v="PAULINA GUTIERREZ"/>
    <s v="INTERNO"/>
    <m/>
    <m/>
    <m/>
    <m/>
  </r>
  <r>
    <s v="210000033244-0000"/>
    <s v="CGE003007"/>
    <x v="1"/>
    <m/>
    <s v="SI"/>
    <s v="PAULINA GUTIERREZ"/>
    <s v="PGUTIERREZG"/>
    <s v="Q132BB1N"/>
    <s v="NO"/>
    <s v="HP"/>
    <s v="LE1711"/>
    <s v="AMERICA 663"/>
    <s v="PISO 1"/>
    <s v="SAN BERNARDO"/>
    <s v="METROPOLITANA"/>
    <x v="9"/>
    <s v="ATENCIÓN COMERCIAL"/>
    <s v="NO"/>
    <s v="PAULINA GUTIERREZ"/>
    <s v="INTERNO"/>
    <m/>
    <m/>
    <m/>
    <m/>
  </r>
  <r>
    <s v="NO TIENE"/>
    <s v="CGE003102"/>
    <x v="1"/>
    <m/>
    <m/>
    <s v="RICARDO SAAVEDRA"/>
    <s v="RSAAVEDRAN"/>
    <s v="0R9F1P742615CG80MS"/>
    <s v="NO"/>
    <s v="DELL"/>
    <s v="P2422H"/>
    <s v="AMERICA 663"/>
    <s v="PISO 1"/>
    <s v="SAN BERNARDO"/>
    <s v="METROPOLITANA"/>
    <x v="9"/>
    <s v="COZ SAN BERNARDO"/>
    <s v="NO"/>
    <s v="RICARDO SAAVEDRA"/>
    <s v="INTERNO"/>
    <m/>
    <m/>
    <m/>
    <m/>
  </r>
  <r>
    <s v="210000062408-0000"/>
    <s v="CGE003145"/>
    <x v="1"/>
    <m/>
    <m/>
    <s v="ROBERTO ALFREDO SANTIS ACEVEDO"/>
    <s v="RSANTISB"/>
    <s v="212NTYT10954"/>
    <s v="NO"/>
    <s v="LG"/>
    <s v="24MK430H"/>
    <s v="AMERICA 663"/>
    <s v="PISO 2"/>
    <s v="SAN BERNARDO"/>
    <s v="METROPOLITANA"/>
    <x v="9"/>
    <s v="SOPORTE DE PROCESOS"/>
    <s v="SI"/>
    <s v="ROBERTO ALFREDO SANTIS ACEVEDO"/>
    <s v="INTERNO"/>
    <m/>
    <m/>
    <m/>
    <m/>
  </r>
  <r>
    <s v="210000062473-0000"/>
    <s v="CGE003144"/>
    <x v="0"/>
    <m/>
    <s v="SI"/>
    <s v="ROBERTO ALFREDO SANTIS ACEVEDO"/>
    <s v="RSANTISB"/>
    <s v="5CD236FFVQ"/>
    <s v="NB5CD236FFVQ"/>
    <s v="HP"/>
    <s v="PROBOOK 440 G9"/>
    <s v="AMERICA 663"/>
    <s v="PISO 2"/>
    <s v="SAN BERNARDO"/>
    <s v="METROPOLITANA"/>
    <x v="9"/>
    <s v="SOPORTE DE PROCESOS"/>
    <s v="SI"/>
    <s v="ROBERTO ALFREDO SANTIS ACEVEDO"/>
    <s v="INTERNO"/>
    <m/>
    <m/>
    <m/>
    <m/>
  </r>
  <r>
    <s v="210000063825-0000"/>
    <s v="CGE005479"/>
    <x v="1"/>
    <m/>
    <m/>
    <s v="RODRIGO ANTONIO URZUA MATURANA"/>
    <s v="RSANTISB"/>
    <s v="D6HKTZ3"/>
    <s v="NO"/>
    <s v="DELL"/>
    <s v="P2422H"/>
    <s v="AMERICA 663"/>
    <s v="PISO 2"/>
    <s v="SAN BERNARDO"/>
    <s v="METROPOLITANA"/>
    <x v="9"/>
    <s v="PERIODISTA"/>
    <s v="NO"/>
    <s v="RODRIGO ANTONIO URZUA MATURANA"/>
    <s v="INTERNO"/>
    <m/>
    <s v="USUARIO NO SE ENCUENTRA EN SUCURSAL FALTA NOTEBOOK"/>
    <m/>
    <m/>
  </r>
  <r>
    <s v="NO TIENE"/>
    <s v="CGE010101"/>
    <x v="1"/>
    <n v="1"/>
    <m/>
    <s v="RUBEN ANTONIO GONZALEZ FICA"/>
    <s v="RGONZALEZP"/>
    <s v="VN0DP0KK"/>
    <s v="NO"/>
    <s v="DELL"/>
    <s v="P2425HE"/>
    <s v="AMERICA 663"/>
    <s v="PISO 3"/>
    <s v="SAN BERNARDO"/>
    <s v="METROPOLITANA"/>
    <x v="9"/>
    <s v="GERENCIA"/>
    <s v="NO"/>
    <s v="RUBEN ANTONIO GONZALEZ FICA"/>
    <s v="INTERNO"/>
    <m/>
    <s v="SIN ACTIVO FIJO REVISAR POR CARINA GALLARDO"/>
    <m/>
    <m/>
  </r>
  <r>
    <s v="210000066770-0000"/>
    <s v="CGE010913"/>
    <x v="0"/>
    <n v="1"/>
    <s v="SI"/>
    <s v="RUBEN ANTONIO GONZALEZ FICA"/>
    <s v="RGONZALEZP"/>
    <s v="NO LEGIBLE"/>
    <s v="NO DISPONIBLE"/>
    <s v="LENOVO"/>
    <s v="THINKPAD E14"/>
    <s v="AMERICA 663"/>
    <s v="PISO 3"/>
    <s v="SAN BERNARDO"/>
    <s v="METROPOLITANA"/>
    <x v="9"/>
    <s v="GERENCIA"/>
    <s v="NO"/>
    <s v="RUBEN ANTONIO GONZALEZ FICA"/>
    <s v="INTERNO"/>
    <m/>
    <s v="SERIE NO DISPONIBLE USUARIO NO EN OFICINA"/>
    <m/>
    <m/>
  </r>
  <r>
    <s v="210000062329-0000"/>
    <s v="CGE003189"/>
    <x v="1"/>
    <m/>
    <m/>
    <s v="RUBEN ANTONIO GONZALEZ FICA"/>
    <s v="RGONZALEZP"/>
    <s v="212NTMX10963"/>
    <s v="NO"/>
    <s v="LG"/>
    <s v="24MK430H"/>
    <s v="AMERICA 663"/>
    <s v="PISO 3"/>
    <s v="SAN BERNARDO"/>
    <s v="METROPOLITANA"/>
    <x v="9"/>
    <s v="GERENCIA"/>
    <s v="NO"/>
    <s v="RUBEN ANTONIO GONZALEZ FICA"/>
    <s v="INTERNO"/>
    <m/>
    <m/>
    <m/>
    <m/>
  </r>
  <r>
    <s v="210000062366-0000"/>
    <s v="CGE003025"/>
    <x v="1"/>
    <m/>
    <s v="SI"/>
    <s v="TANIA ALEJANDRA CATALÁN PÉREZ"/>
    <s v="TCATLANL"/>
    <s v="212NTFA10971"/>
    <s v="NO"/>
    <s v="LG"/>
    <s v="24MK430H"/>
    <s v="AMERICA 663"/>
    <s v="PISO 1"/>
    <s v="SAN BERNARDO"/>
    <s v="METROPOLITANA"/>
    <x v="9"/>
    <s v="ATENCIÓN COMERCIAL"/>
    <s v="NO"/>
    <s v="TANIA ALEJANDRA CATALÁN PÉREZ"/>
    <s v="INTERNO"/>
    <m/>
    <m/>
    <m/>
    <m/>
  </r>
  <r>
    <s v="210000061175-0000"/>
    <s v="CGE003026"/>
    <x v="0"/>
    <m/>
    <s v="NO"/>
    <s v="TANIA ALEJANDRA CATALÁN PÉREZ"/>
    <s v="TCATLANL"/>
    <s v="5CD207HF4S"/>
    <s v="NB5CD207HF4S"/>
    <s v="HP"/>
    <s v="PROBOOK 440 G8"/>
    <s v="AMERICA 663"/>
    <s v="PISO 1"/>
    <s v="SAN BERNARDO"/>
    <s v="METROPOLITANA"/>
    <x v="9"/>
    <s v="ATENCIÓN COMERCIAL"/>
    <s v="NO"/>
    <s v="TANIA ALEJANDRA CATALÁN PÉREZ"/>
    <s v="INTERNO"/>
    <m/>
    <m/>
    <m/>
    <m/>
  </r>
  <r>
    <s v="210000026439-0000"/>
    <s v="CGE011296"/>
    <x v="1"/>
    <m/>
    <s v="SI"/>
    <s v="VALENTINA ORTEGA"/>
    <s v="VORTEGAM"/>
    <s v="VN0889GWQDV003971D5LA05"/>
    <s v="NO"/>
    <s v="DELL"/>
    <s v="P2422H"/>
    <s v="AMERICA 663"/>
    <s v="PISO 1"/>
    <s v="SAN BERNARDO"/>
    <s v="METROPOLITANA"/>
    <x v="9"/>
    <s v="ATENCIÓN COMERCIAL"/>
    <s v="NO"/>
    <s v="VALENTINA ORTEGA"/>
    <s v="INTERNO"/>
    <m/>
    <m/>
    <m/>
    <m/>
  </r>
  <r>
    <s v="210000065854-0000"/>
    <s v="CGE010048"/>
    <x v="2"/>
    <m/>
    <s v="NO"/>
    <s v="VALESKA PEREZ"/>
    <s v="VPEREZJ"/>
    <s v="PC12DCC"/>
    <s v="AIOPC12DCC"/>
    <s v="LENOVO"/>
    <s v="1365U"/>
    <s v="AMERICA 663"/>
    <s v="PISO 1"/>
    <s v="SAN BERNARDO"/>
    <s v="METROPOLITANA"/>
    <x v="9"/>
    <s v="ATENCIÓN COMERCIAL"/>
    <s v="NO"/>
    <s v="VALESKA PEREZ"/>
    <s v="INTERNO"/>
    <m/>
    <m/>
    <m/>
    <m/>
  </r>
  <r>
    <s v="210000028183-0000"/>
    <s v="CGE003024"/>
    <x v="1"/>
    <m/>
    <s v="SI"/>
    <s v="VALESKA PEREZ"/>
    <s v="VPEREZJ"/>
    <s v="STM13174723"/>
    <s v="NO"/>
    <s v="HP"/>
    <s v="LE1711"/>
    <s v="AMERICA 663"/>
    <s v="PISO 1"/>
    <s v="SAN BERNARDO"/>
    <s v="METROPOLITANA"/>
    <x v="9"/>
    <s v="ATENCIÓN COMERCIAL"/>
    <s v="NO"/>
    <s v="VALESKA PEREZ"/>
    <s v="INTERNO"/>
    <m/>
    <m/>
    <m/>
    <m/>
  </r>
  <r>
    <s v="210000063556-0000"/>
    <s v="CGE005254"/>
    <x v="0"/>
    <m/>
    <s v="SI"/>
    <s v="VANESSA PAOLA SALINAS MAUREIRA"/>
    <s v="VPSALINASM"/>
    <s v="ST31589W3"/>
    <s v="NBST31589W3"/>
    <s v="DELL"/>
    <s v="LATITUDE 5440"/>
    <s v="AMERICA 663"/>
    <s v="PISO 1"/>
    <s v="SAN BERNARDO"/>
    <s v="METROPOLITANA"/>
    <x v="9"/>
    <s v="MANTENIMIENDO DE DISTRIBUCIÓN"/>
    <s v="NO"/>
    <s v="VANESSA PAOLA SALINAS MAUREIRA"/>
    <s v="INTERNO"/>
    <m/>
    <m/>
    <m/>
    <m/>
  </r>
  <r>
    <s v="NO LEGIBLE"/>
    <s v="CGE005154"/>
    <x v="1"/>
    <m/>
    <m/>
    <s v="VANESSA PAOLA SALINAS MAUREIRA"/>
    <s v="VPSALINASM"/>
    <s v="CN0101CFTV2003AH"/>
    <s v="NO"/>
    <s v="DELL"/>
    <s v="P2422H"/>
    <s v="AMERICA 663"/>
    <s v="PISO 1"/>
    <s v="SAN BERNARDO"/>
    <s v="METROPOLITANA"/>
    <x v="9"/>
    <s v="MANTENIMIENDO DE DISTRIBUCIÓN"/>
    <s v="NO"/>
    <s v="VANESSA PAOLA SALINAS MAUREIRA"/>
    <s v="INTERNO"/>
    <m/>
    <m/>
    <m/>
    <m/>
  </r>
  <r>
    <s v="210000065123-0000"/>
    <s v="NO LEGIBLE"/>
    <x v="0"/>
    <m/>
    <s v="SI"/>
    <s v="VICTOR HERIBERTO FARIAS PERALTA"/>
    <s v="VHFARIASP"/>
    <s v="5CD421CD6M"/>
    <s v="NB5CD421CD6M"/>
    <s v="HP"/>
    <s v="PROBOOK 440 G10"/>
    <s v="AMERICA 663"/>
    <s v="PISO 1"/>
    <s v="SAN BERNARDO"/>
    <s v="METROPOLITANA"/>
    <x v="9"/>
    <s v="DELEGACIÓN "/>
    <s v="NO"/>
    <s v="VICTOR HERIBERTO FARIAS PERALTA"/>
    <s v="INTERNO"/>
    <m/>
    <m/>
    <m/>
    <m/>
  </r>
  <r>
    <s v="210000024800-0000"/>
    <s v="CGE003077"/>
    <x v="1"/>
    <m/>
    <m/>
    <s v="VICTOR HERIBERTO FARIAS PERALTA"/>
    <s v="VHFARIASP"/>
    <s v="H40G19N54044CCD"/>
    <s v="NO"/>
    <s v="HP"/>
    <s v="LE1711"/>
    <s v="AMERICA 663"/>
    <s v="PISO 1"/>
    <s v="SAN BERNARDO"/>
    <s v="METROPOLITANA"/>
    <x v="9"/>
    <s v="DELEGACIÓN "/>
    <s v="NO"/>
    <s v="VICTOR HERIBERTO FARIAS PERALTA"/>
    <s v="INTERNO"/>
    <m/>
    <m/>
    <m/>
    <m/>
  </r>
  <r>
    <s v="210000063436-0000"/>
    <s v="CGE011301"/>
    <x v="1"/>
    <m/>
    <m/>
    <s v="VICTOR HERIBERTO FARIAS PERALTA"/>
    <s v="VHFARIASP"/>
    <s v="706NTYT48014"/>
    <s v="NO"/>
    <s v="LG"/>
    <s v="24MP48HQ"/>
    <s v="AMERICA 663"/>
    <s v="PISO 1"/>
    <s v="SAN BERNARDO"/>
    <s v="METROPOLITANA"/>
    <x v="9"/>
    <s v="DELEGACIÓN "/>
    <s v="NO"/>
    <s v="VICTOR HERIBERTO FARIAS PERALTA"/>
    <s v="INTERNO"/>
    <m/>
    <m/>
    <m/>
    <m/>
  </r>
  <r>
    <s v="NO TIENE"/>
    <s v="CGE003088"/>
    <x v="1"/>
    <m/>
    <m/>
    <s v="YEZZER HALIME GUEVARA"/>
    <s v="AHALIMEG"/>
    <s v="GJCV152"/>
    <s v="NO"/>
    <s v="DELL"/>
    <s v="P2422H"/>
    <s v="AMERICA 663"/>
    <s v="PISO 1"/>
    <s v="SAN BERNARDO"/>
    <s v="METROPOLITANA"/>
    <x v="9"/>
    <s v="PROGRAMACION"/>
    <s v="NO"/>
    <s v="YEZZER HALIME GUEVARA"/>
    <s v="INTERNO"/>
    <m/>
    <m/>
    <m/>
    <m/>
  </r>
  <r>
    <s v="No tiene "/>
    <s v="NO TIENE "/>
    <x v="2"/>
    <n v="1"/>
    <s v="SI"/>
    <s v="ANA MERINO DAZA"/>
    <s v="EJECUTIVOAT_AMD"/>
    <s v="4CE237DHBB"/>
    <s v="DT4CE237DHBB"/>
    <s v="HP"/>
    <s v="HP PRO SFF 400 F9"/>
    <s v="ARAUCO 270"/>
    <n v="1"/>
    <s v="CHILLÁN "/>
    <s v="ÑUBLE"/>
    <x v="10"/>
    <s v="ATENCIÓN COMERCIAL"/>
    <m/>
    <m/>
    <s v="INTERNO"/>
    <m/>
    <m/>
    <m/>
    <m/>
  </r>
  <r>
    <s v="210000033172-0000"/>
    <s v="CGE003580"/>
    <x v="1"/>
    <n v="1"/>
    <s v="SI"/>
    <s v="ANA MERINO DAZA"/>
    <s v="EJECUTIVOAT_AMD"/>
    <s v="4CE237DHBB"/>
    <s v="DT4CE237DHBB"/>
    <s v="HP"/>
    <s v="HP COMPAQ LE1711"/>
    <s v="ARAUCO 270"/>
    <n v="1"/>
    <s v="CHILLÁN "/>
    <s v="ÑUBLE"/>
    <x v="10"/>
    <s v="ATENCIÓN COMERCIAL"/>
    <m/>
    <m/>
    <s v="INTERNO"/>
    <m/>
    <m/>
    <m/>
    <m/>
  </r>
  <r>
    <s v="210000066539-0000"/>
    <s v="CGE010490"/>
    <x v="2"/>
    <m/>
    <s v="SI"/>
    <s v="GENESIS CAROLINA MEZA MOYA"/>
    <s v="EJECUTIVOGMM"/>
    <s v="AIOMP2GDFSG"/>
    <s v="AIOMP2GDFSG"/>
    <s v="LENOVO"/>
    <s v="12K9005LCS"/>
    <s v="ARAUCO 270"/>
    <n v="1"/>
    <s v="CHILLÁN "/>
    <s v="ÑUBLE"/>
    <x v="10"/>
    <s v="ATENCIÓN COMERCIAL"/>
    <m/>
    <m/>
    <s v="INTERNO"/>
    <m/>
    <m/>
    <m/>
    <m/>
  </r>
  <r>
    <s v="210000026507-0000"/>
    <s v="CGE003569"/>
    <x v="1"/>
    <n v="1"/>
    <s v="SI"/>
    <s v="IRENE GATICA"/>
    <s v="EJECUTIVOAT-IGL"/>
    <s v="MXL13613PB"/>
    <s v="DTMXL13613PB"/>
    <s v="HP"/>
    <s v="HP COMPAQ LE1711"/>
    <s v="ARAUCO 270"/>
    <n v="1"/>
    <s v="CHILLÁN "/>
    <s v="ÑUBLE"/>
    <x v="10"/>
    <s v="ATENCIÓN COMERCIAL"/>
    <m/>
    <m/>
    <s v="INTERNO"/>
    <m/>
    <m/>
    <m/>
    <m/>
  </r>
  <r>
    <s v="210000027659-0000"/>
    <s v="CGE003581"/>
    <x v="2"/>
    <n v="1"/>
    <s v="SI"/>
    <s v="IRENE GATICA "/>
    <s v="EJECUTIVOAT_IGL"/>
    <s v="MXL13613PB"/>
    <s v="DTMXL13613PB"/>
    <s v="HP"/>
    <s v="HP COMPAQ 8200 ELITE SFF"/>
    <s v="ARAUCO 270"/>
    <n v="1"/>
    <s v="CHILLÁN "/>
    <s v="ÑUBLE"/>
    <x v="10"/>
    <s v="ATENCIÓN COMERCIAL"/>
    <m/>
    <m/>
    <s v="INTERNO"/>
    <m/>
    <m/>
    <m/>
    <m/>
  </r>
  <r>
    <s v="210000066332-0000"/>
    <s v="CGE010840"/>
    <x v="5"/>
    <n v="1"/>
    <s v="SI"/>
    <s v="MARIA JOSÉ CIFUENTES"/>
    <s v="EJECUTIVOAT_MCJ"/>
    <s v="AIOMP2A61SX"/>
    <s v="AIOMP2A61SX"/>
    <s v="LENOVO"/>
    <s v="12K9005LCS"/>
    <s v="ARAUCO 270"/>
    <n v="1"/>
    <s v="CHILLÁN "/>
    <s v="ÑUBLE"/>
    <x v="10"/>
    <s v="ATENCIÓN COMERCIAL"/>
    <m/>
    <m/>
    <s v="INTERNO"/>
    <m/>
    <m/>
    <m/>
    <m/>
  </r>
  <r>
    <s v="210000027878-0000"/>
    <s v="CGE003585"/>
    <x v="2"/>
    <n v="1"/>
    <s v="SI"/>
    <s v="MIREYA RODRIGUEZ"/>
    <s v="ANFITRIONMBRV"/>
    <s v="MXL1341PGS"/>
    <s v="DTMXL1341PGS"/>
    <s v="HP"/>
    <s v="HP COMPAQ 8200 ELITE SFF"/>
    <s v="ARAUCO 270"/>
    <n v="1"/>
    <s v="CHILLÁN "/>
    <s v="ÑUBLE"/>
    <x v="10"/>
    <s v="ATENCIÓN COMERCIAL"/>
    <m/>
    <m/>
    <s v="INTERNO"/>
    <m/>
    <m/>
    <m/>
    <m/>
  </r>
  <r>
    <s v="210000028357-0000"/>
    <s v="CGE003586"/>
    <x v="1"/>
    <n v="1"/>
    <s v="SI"/>
    <s v="MIREYA RODRIGUEZ"/>
    <s v="ANFITRIONMBRV"/>
    <s v="MXL1341PGS"/>
    <s v="DTMXL1341PGS"/>
    <s v="HP"/>
    <s v="HP COMPAQ LE1711"/>
    <s v="ARAUCO 270"/>
    <n v="1"/>
    <s v="CHILLÁN "/>
    <s v="ÑUBLE"/>
    <x v="10"/>
    <s v="ATENCIÓN COMERCIAL"/>
    <m/>
    <m/>
    <s v="INTERNO"/>
    <m/>
    <m/>
    <m/>
    <m/>
  </r>
  <r>
    <s v="210000062482-0000"/>
    <s v="CGE003570"/>
    <x v="0"/>
    <n v="1"/>
    <s v="NO"/>
    <s v="PAMELA PAREDES"/>
    <s v="PMPAREDESM"/>
    <s v="5CD236FFYQ"/>
    <s v="NB5CD236FFYQ"/>
    <s v="HP"/>
    <s v="HP PROBOOK 440 14 INCH G9"/>
    <s v="ARAUCO 270"/>
    <n v="2"/>
    <s v="CHILLÁN "/>
    <s v="ÑUBLE"/>
    <x v="10"/>
    <s v="ATENCIÓN COMERCIAL"/>
    <m/>
    <m/>
    <s v="INTERNO"/>
    <m/>
    <m/>
    <m/>
    <m/>
  </r>
  <r>
    <s v="210000063905-0000"/>
    <s v="CGE005410"/>
    <x v="1"/>
    <n v="1"/>
    <s v="SI"/>
    <s v="PAMELA PAREDES "/>
    <s v="PMPAREDESM"/>
    <s v="CN-0101CF"/>
    <s v="NB5CD236FFYQ"/>
    <s v="DELL"/>
    <s v="P2422H"/>
    <s v="ARAUCO 270"/>
    <n v="2"/>
    <s v="CHILLÁN "/>
    <s v="ÑUBLE"/>
    <x v="10"/>
    <s v="ATENCIÓN COMERCIAL"/>
    <m/>
    <m/>
    <s v="INTERNO"/>
    <m/>
    <m/>
    <m/>
    <m/>
  </r>
  <r>
    <s v="210000066526-0000"/>
    <s v="CGE010494"/>
    <x v="2"/>
    <n v="1"/>
    <s v="SI"/>
    <s v="PATRICIA ANDREA BELMAR ALARCON"/>
    <s v="EJECUTIVOPABA"/>
    <s v="MP2GDJ12"/>
    <s v="PC-MP2GDJ12"/>
    <s v="LENOVO"/>
    <s v="12K9005LCS"/>
    <s v="ARAUCO 270"/>
    <n v="1"/>
    <s v="CHILLÁN "/>
    <s v="ÑUBLE"/>
    <x v="10"/>
    <s v="ATENCIÓN COMERCIAL"/>
    <m/>
    <m/>
    <s v="INTERNO"/>
    <m/>
    <m/>
    <m/>
    <m/>
  </r>
  <r>
    <s v="210000062511-0000"/>
    <s v="CGE003576"/>
    <x v="0"/>
    <n v="1"/>
    <s v="SI"/>
    <s v="ROBERTO PATRICIO PARRA FIGUEROA"/>
    <s v="RPARRAF"/>
    <s v="5CD236FFM0"/>
    <s v="NB5CD236FFM0"/>
    <s v="HP"/>
    <s v="HP PROBOOK 440 INCH G9"/>
    <s v="ARAUCO 270"/>
    <n v="2"/>
    <s v="CHILLÁN "/>
    <s v="ÑUBLE"/>
    <x v="10"/>
    <s v="ATENCIÓN COMERCIAL"/>
    <m/>
    <m/>
    <s v="INTERNO"/>
    <m/>
    <m/>
    <m/>
    <m/>
  </r>
  <r>
    <s v="210000024814-0000"/>
    <s v="CGE003575"/>
    <x v="1"/>
    <n v="1"/>
    <s v="SI"/>
    <s v="ROBERTO PATRICIO PARRA FIGUEROA "/>
    <s v="RPARRAF"/>
    <s v="5CD236FFM0"/>
    <s v="NB5CD236FFM0"/>
    <s v="HP"/>
    <s v="HP COMPAQ LE1711"/>
    <s v="ARAUCO 270"/>
    <n v="2"/>
    <s v="CHILLÁN "/>
    <s v="ÑUBLE"/>
    <x v="10"/>
    <s v="ATENCIÓN COMERCIAL"/>
    <m/>
    <m/>
    <s v="INTERNO"/>
    <m/>
    <m/>
    <m/>
    <m/>
  </r>
  <r>
    <s v="210000024521-0000"/>
    <s v="CGE003573"/>
    <x v="1"/>
    <n v="1"/>
    <s v="SI"/>
    <s v="RODRIGO BERMEDO CARRASCO"/>
    <s v="RBERMEDOC"/>
    <s v="5CD421CD09"/>
    <s v="NB5CD421CD09"/>
    <s v="HP"/>
    <s v="HP COMPAQ LE1711"/>
    <s v="ARAUCO 270"/>
    <n v="1"/>
    <s v="CHILLÁN "/>
    <s v="ÑUBLE"/>
    <x v="10"/>
    <s v="ATENCIÓN COMERCIAL"/>
    <m/>
    <m/>
    <s v="INTERNO"/>
    <m/>
    <m/>
    <m/>
    <m/>
  </r>
  <r>
    <s v="210000065136-0000"/>
    <s v="CGE008380"/>
    <x v="0"/>
    <n v="1"/>
    <s v="SI"/>
    <s v="RODRIGO BERMEDO CARRASCO"/>
    <s v="RBERMEDOC"/>
    <s v="5CD421CD09"/>
    <s v="NB5CD421CD09"/>
    <s v="HP"/>
    <s v="HP PROBOOK 440 14 INCH G10"/>
    <s v="ARAUCO 270"/>
    <n v="2"/>
    <s v="CHILLÁN "/>
    <s v="ÑUBLE"/>
    <x v="10"/>
    <s v="ATENCIÓN COMERCIAL"/>
    <m/>
    <m/>
    <s v="INTERNO"/>
    <m/>
    <m/>
    <m/>
    <m/>
  </r>
  <r>
    <s v="210000024812-0000"/>
    <s v="CGE003572"/>
    <x v="1"/>
    <n v="1"/>
    <s v="SI"/>
    <s v="SANDRA RIVAS TORO"/>
    <s v="SMRIVAST"/>
    <s v="PW009SF6"/>
    <s v="NBPW009SF6"/>
    <s v="HP"/>
    <s v="HP COMPAQ LE1711"/>
    <s v="ARAUCO 270"/>
    <n v="2"/>
    <s v="CHILLÁN "/>
    <s v="ÑUBLE"/>
    <x v="10"/>
    <s v="ATENCIÓN COMERCIAL"/>
    <m/>
    <m/>
    <s v="INTERNO"/>
    <m/>
    <m/>
    <m/>
    <m/>
  </r>
  <r>
    <s v="210000060790-0000"/>
    <s v="CGE003571"/>
    <x v="0"/>
    <n v="1"/>
    <s v="NO"/>
    <s v="SANDRA RIVAS TORO"/>
    <s v="SMRIVAST"/>
    <s v="PW009SF6"/>
    <s v="NBPW009SF6"/>
    <s v="LENOVO"/>
    <s v="L13 YOGA"/>
    <s v="ARAUCO 270"/>
    <n v="2"/>
    <s v="CHILLÁN "/>
    <s v="ÑUBLE"/>
    <x v="10"/>
    <s v="CDC BIO BIO"/>
    <m/>
    <m/>
    <s v="INTERNO"/>
    <m/>
    <m/>
    <m/>
    <m/>
  </r>
  <r>
    <s v="210000066339-0000"/>
    <s v="CGE010833"/>
    <x v="5"/>
    <n v="1"/>
    <s v="NO"/>
    <s v="CRISTIAN PARRA CABRAL"/>
    <s v="CGPARRAC"/>
    <s v="MP2GDFRN"/>
    <s v="AIOMP2GDFRN"/>
    <s v="LENOVO"/>
    <s v="NEO 50A 24 G4"/>
    <s v="ARAUCO 660"/>
    <n v="1"/>
    <s v="PUCON"/>
    <s v="ARAUCANIA"/>
    <x v="11"/>
    <s v="DELEGACIÓN "/>
    <m/>
    <m/>
    <s v="INTERNO"/>
    <m/>
    <m/>
    <m/>
    <m/>
  </r>
  <r>
    <s v="210000063839-0000"/>
    <s v="CGE005478"/>
    <x v="1"/>
    <n v="1"/>
    <m/>
    <s v="IGNACIO CRUZ NAHUELCOI"/>
    <s v="NO APLICA "/>
    <s v="16NFTZ3"/>
    <s v="NO APLICA"/>
    <s v="DELL"/>
    <s v="P2422H"/>
    <s v="ARAUCO 660"/>
    <n v="1"/>
    <s v="PUCON"/>
    <s v="ARAUCANIA"/>
    <x v="11"/>
    <s v="DELEGACIÓN "/>
    <m/>
    <s v="IGNACIO CRUZ NAHUELCOI"/>
    <s v="INTERNO"/>
    <m/>
    <m/>
    <m/>
    <m/>
  </r>
  <r>
    <s v="210000083833-0000"/>
    <s v="CGE005558"/>
    <x v="0"/>
    <n v="1"/>
    <s v="NO"/>
    <s v="IGNACIO NICOLAS CRUZ NAHUELCOY"/>
    <s v="ICRUZN"/>
    <s v="HLZ79W3"/>
    <s v="NB-HLZ79W3"/>
    <s v="DELL"/>
    <s v="LATITUDE 5440"/>
    <s v="ARAUCO 660"/>
    <n v="1"/>
    <s v="PUCON"/>
    <s v="ARAUCANIA"/>
    <x v="11"/>
    <s v="DELEGACIÓN "/>
    <m/>
    <s v="IGNACIO NICOLAS CRUZ NAHUELCOY"/>
    <s v="INTERNO"/>
    <m/>
    <m/>
    <m/>
    <m/>
  </r>
  <r>
    <s v="210000060002-0000"/>
    <s v="CGE004122"/>
    <x v="0"/>
    <n v="1"/>
    <s v="SI"/>
    <s v="JONATHAN SAYONI JARA"/>
    <s v="JASALLONIJ"/>
    <s v="5CD30856F7"/>
    <s v="NB5CD30855F7"/>
    <s v="HP"/>
    <s v="HP PROBBOK 440 14 INCH G9"/>
    <s v="ARAUCO 660"/>
    <n v="1"/>
    <s v="PUCON"/>
    <s v="ARAUCANIA"/>
    <x v="11"/>
    <s v="DELEGACIÓN "/>
    <m/>
    <s v="JONATHAN SAYONI JARA"/>
    <s v="INTERNO"/>
    <m/>
    <m/>
    <m/>
    <m/>
  </r>
  <r>
    <s v="210000063814-0000"/>
    <s v="CGE006939"/>
    <x v="1"/>
    <n v="1"/>
    <m/>
    <s v="JONATHAN SAYONI JARA"/>
    <s v="NO APLICA "/>
    <s v="CFSFTZ3"/>
    <s v="NO APLICA "/>
    <s v="DELL"/>
    <s v="P2422H"/>
    <s v="ARAUCO 660"/>
    <n v="1"/>
    <s v="PUCON"/>
    <s v="ARAUCANIA"/>
    <x v="11"/>
    <s v="DELEGACIÓN "/>
    <m/>
    <s v="JONATHAN SAYONI JARA"/>
    <s v="INTERNO"/>
    <m/>
    <m/>
    <m/>
    <m/>
  </r>
  <r>
    <s v="210000063868-0000"/>
    <s v="CGE005458"/>
    <x v="1"/>
    <n v="1"/>
    <m/>
    <s v="JORGE MANZ "/>
    <s v="NO APLICA"/>
    <s v="46HKTZ3"/>
    <s v="NO APLICA"/>
    <s v="DELL"/>
    <s v="P2422H"/>
    <s v="ARAUCO 660"/>
    <n v="1"/>
    <s v="PUCON"/>
    <s v="ARAUCANIA"/>
    <x v="11"/>
    <s v="DELEGACIÓN "/>
    <m/>
    <s v="JORGE MANZ "/>
    <s v="INTERNO"/>
    <m/>
    <m/>
    <m/>
    <m/>
  </r>
  <r>
    <s v="210000063829-0000"/>
    <s v="CGE005445"/>
    <x v="1"/>
    <n v="1"/>
    <m/>
    <s v="JUAN KUNZ "/>
    <s v="NO APLICA "/>
    <s v="25QGTZ3"/>
    <s v="NO APLICA"/>
    <s v="DELL"/>
    <s v="P2422H"/>
    <s v="ARAUCO 660"/>
    <n v="1"/>
    <s v="PUCON"/>
    <s v="ARAUCANIA"/>
    <x v="11"/>
    <s v="DELEGACIÓN "/>
    <m/>
    <s v="JUAN KUNZ "/>
    <s v="INTERNO"/>
    <m/>
    <m/>
    <m/>
    <m/>
  </r>
  <r>
    <s v="210000063811-0000"/>
    <s v="CGE005472"/>
    <x v="1"/>
    <n v="1"/>
    <m/>
    <s v="NELSON FLORES SAEZ"/>
    <s v="NO APLICA"/>
    <s v="96HKTZ3"/>
    <s v="NO APLICA"/>
    <s v="DELL"/>
    <s v="P2422H"/>
    <s v="ARAUCO 660"/>
    <n v="1"/>
    <s v="PUCON"/>
    <s v="ARAUCANIA"/>
    <x v="11"/>
    <s v="DELEGACIÓN "/>
    <m/>
    <s v="NELSON FLORES SAEZ"/>
    <s v="INTERNO"/>
    <m/>
    <m/>
    <m/>
    <m/>
  </r>
  <r>
    <s v="210000030112-0000"/>
    <s v="CGE000876"/>
    <x v="0"/>
    <n v="1"/>
    <s v="NO"/>
    <s v="NELSON FLORES SAEZ"/>
    <s v="NSFLORESS"/>
    <s v="MP1NTQHX"/>
    <s v="NO APLICA"/>
    <s v="LENOVO"/>
    <s v="S340"/>
    <s v="ARAUCO 660"/>
    <n v="1"/>
    <s v="PUCON"/>
    <s v="ARAUCANIA"/>
    <x v="11"/>
    <s v="DELEGACIÓN "/>
    <m/>
    <s v="NELSON FLORES SAEZ"/>
    <s v="INTERNO"/>
    <m/>
    <m/>
    <m/>
    <m/>
  </r>
  <r>
    <s v="210000060236-0000"/>
    <s v="CGE003530"/>
    <x v="0"/>
    <n v="1"/>
    <s v="NO"/>
    <s v="NELSON FLORES SAEZ"/>
    <s v="NSFLORESS"/>
    <s v="BORRADO"/>
    <s v="NBR916YPN"/>
    <s v="LENOVO"/>
    <s v="L13 YOGA"/>
    <s v="ARAUCO 660"/>
    <n v="1"/>
    <s v="PUCON"/>
    <s v="ARAUCANIA"/>
    <x v="11"/>
    <s v="DELEGACIÓN "/>
    <m/>
    <s v="NELSON FLORES SAEZ"/>
    <s v="INTERNO"/>
    <m/>
    <m/>
    <m/>
    <m/>
  </r>
  <r>
    <s v="210000062968-0000"/>
    <s v="CGE003532"/>
    <x v="0"/>
    <n v="1"/>
    <s v="NO"/>
    <s v="PEDRO MEDEL ANABALON"/>
    <s v="PAMEDELA"/>
    <s v="5CD30855L4"/>
    <s v="NB6C5X5LT"/>
    <s v="HP"/>
    <s v="HP PROBBOK 440 14 INCH G9"/>
    <s v="ARAUCO 660"/>
    <n v="1"/>
    <s v="PUCON"/>
    <s v="ARAUCANIA"/>
    <x v="11"/>
    <s v="DELEGACIÓN "/>
    <m/>
    <s v="PEDRO MEDEL ANABALON"/>
    <s v="INTERNO"/>
    <m/>
    <m/>
    <m/>
    <m/>
  </r>
  <r>
    <s v="210000063781-0000"/>
    <s v="CGE005504"/>
    <x v="1"/>
    <n v="1"/>
    <m/>
    <s v="RODRIGO HUCKE"/>
    <s v="NO APLICA "/>
    <s v="4THGTZ3"/>
    <s v="NO APLICA"/>
    <s v="DELL"/>
    <s v="P2422H"/>
    <s v="ARAUCO 660"/>
    <n v="1"/>
    <s v="PUCON"/>
    <s v="ARAUCANIA"/>
    <x v="11"/>
    <s v="DELEGACIÓN "/>
    <m/>
    <s v="RODRIGO HUCKE"/>
    <s v="INTERNO"/>
    <m/>
    <m/>
    <m/>
    <m/>
  </r>
  <r>
    <s v="21999006B442-0000"/>
    <s v="CGE010569"/>
    <x v="2"/>
    <m/>
    <s v="NO"/>
    <s v="CAROLINA LOTINA CORTES "/>
    <s v="EJECUTIVOCLC"/>
    <s v="MP2GDM1W"/>
    <s v="MP2GDM1W"/>
    <s v="LENOVO"/>
    <s v="THINKCENTRE NEO 50A 24GEN4"/>
    <s v="AV IGNACIO SILVA 301"/>
    <n v="1"/>
    <s v="ILLAPEL "/>
    <s v="COQUIMBO"/>
    <x v="7"/>
    <s v="COMERCIAL "/>
    <s v="N/A"/>
    <s v="CAROLINA LOTINA CORTES "/>
    <s v="INTERNO"/>
    <m/>
    <m/>
    <s v="https://drive.google.com/open?id=1zRGPGvWu-EFBYJilyVTQ02QyOAoR0GkK"/>
    <s v="https://drive.google.com/open?id=1nm9m2erh-66ZGowgzlZEG5mwykOzGw1U"/>
  </r>
  <r>
    <s v="210000059832-0000"/>
    <s v="CGE001299"/>
    <x v="0"/>
    <m/>
    <s v="NO"/>
    <s v="LORENA GONZALEZ ROJO"/>
    <s v="EJECUTIVOAT_LGR"/>
    <s v="R9-11754R"/>
    <s v="NBR911754R"/>
    <s v="LENOVO"/>
    <s v="L13 YOGA"/>
    <s v="AV IGNACIO SILVA 301"/>
    <n v="1"/>
    <s v="ILLAPEL "/>
    <s v="COQUIMBO"/>
    <x v="7"/>
    <s v="OFICINA COMERCIAL"/>
    <s v="N/A"/>
    <s v="LORENA GONZALEZ ROJO"/>
    <s v="INTERNO"/>
    <m/>
    <m/>
    <s v="https://drive.google.com/open?id=1_y95I2EveTN5AE4fAtrGUtJUe36r3zQ5"/>
    <s v="https://drive.google.com/open?id=1sIOpH3laD4rfk6I1B2EX6eZDX24Z5hUd"/>
  </r>
  <r>
    <s v="210000021023-0000"/>
    <s v="CGE008597"/>
    <x v="1"/>
    <m/>
    <m/>
    <s v="MABEL GALLARDO CORTES"/>
    <s v="EJECUTIVOAT"/>
    <s v=""/>
    <s v=""/>
    <s v="DELL"/>
    <s v="E1709W"/>
    <s v="AV IGNACIO SILVA 301"/>
    <n v="1"/>
    <s v="ILLAPEL "/>
    <s v="COQUIMBO"/>
    <x v="7"/>
    <s v="OFICINA COMERCIAL"/>
    <s v="N/A"/>
    <s v="MABEL GALLARDO CORTES"/>
    <s v="INTERNO"/>
    <m/>
    <m/>
    <s v="https://drive.google.com/open?id=1sF7TCfwHEqaJM0cKStKk6opLI62wTsyN"/>
    <s v="https://drive.google.com/open?id=1ctIMKqRTk764lcaer428jTy2nPcfvmE7"/>
  </r>
  <r>
    <s v="210000060043-0000"/>
    <s v="CGE008597"/>
    <x v="2"/>
    <m/>
    <s v="NO"/>
    <s v="MABEL GALLARDO CORTES"/>
    <s v="EJECUTICOAT_MGC"/>
    <s v="MJOEJZO7"/>
    <s v="DTMJOEJZ07"/>
    <s v="LENOVO"/>
    <s v="M70S"/>
    <s v="AV IGNACIO SILVA 301"/>
    <n v="1"/>
    <s v="ILLAPEL "/>
    <s v="COQUIMBO"/>
    <x v="7"/>
    <s v="OFICINA COMERCIAL "/>
    <s v="N/A"/>
    <s v="MABEL GALLARDO CORTES"/>
    <s v="INTERNO"/>
    <m/>
    <m/>
    <s v="https://drive.google.com/open?id=1CAzfrCff84EVGSgLfTc5mPFXi2WDNvtS"/>
    <s v="https://drive.google.com/open?id=1k4BY_O3Y3evNKbIbeWDXXvtKTddy08e9"/>
  </r>
  <r>
    <s v="210000061062-0000"/>
    <s v="CGE007799"/>
    <x v="0"/>
    <m/>
    <s v="NO"/>
    <s v="CARINA ELIZABETH GALLARDO QUIROZ"/>
    <s v="CGALLARDOS"/>
    <s v="NO LEGIBLE"/>
    <s v="NO DISPONIBLE"/>
    <s v="HP"/>
    <s v="PROBOOK 440 G8"/>
    <s v="AV LAS ACACIAS 02655"/>
    <s v="PISO 1"/>
    <s v="SAN BERNARDO"/>
    <s v="METROPOLITANA"/>
    <x v="9"/>
    <s v="TI"/>
    <s v="NO"/>
    <s v="CARINA ELIZABETH GALLARDO QUIROZ"/>
    <s v="EXTERNO"/>
    <m/>
    <m/>
    <m/>
    <m/>
  </r>
  <r>
    <s v="210000051037-0000"/>
    <s v="CGE003063"/>
    <x v="1"/>
    <m/>
    <m/>
    <s v="CARINA ELIZABETH GALLARDO QUIROZ"/>
    <s v="CGALLARDOS"/>
    <s v="4WT539DX102464E"/>
    <s v="NO"/>
    <s v="SAMSUNG"/>
    <s v="UN55AU7090G"/>
    <s v="AV LAS ACACIAS 02655"/>
    <s v="PISO 1"/>
    <s v="SAN BERNARDO"/>
    <s v="METROPOLITANA"/>
    <x v="9"/>
    <s v="TI"/>
    <s v="NO"/>
    <s v="CARINA ELIZABETH GALLARDO QUIROZ"/>
    <s v="EXTERNO"/>
    <m/>
    <m/>
    <m/>
    <m/>
  </r>
  <r>
    <s v="210000062168-0000"/>
    <s v="CGE000116"/>
    <x v="2"/>
    <m/>
    <s v="NO"/>
    <s v="CARLOS ANTONIO ESPINOZA ALVEAR"/>
    <s v="OPERADORCEA"/>
    <s v="4CE237DH8V"/>
    <s v="OPERADORCEA"/>
    <s v="HP"/>
    <s v="PRO SFF 400 G9"/>
    <s v="AV LAS ACACIAS 02655"/>
    <n v="1"/>
    <s v="SAN BERNARDO"/>
    <s v="METROPOLITANA"/>
    <x v="9"/>
    <s v="LOGÍSTICA "/>
    <s v="N/A"/>
    <s v="CARLOS ANTONIO ESPINOZA ALVEAR"/>
    <s v="INTERNO"/>
    <m/>
    <m/>
    <s v="https://drive.google.com/open?id=17lMGAcaSLygshM2eYRkR5CG3mMfrWwjU"/>
    <s v="https://drive.google.com/open?id=1gozsaAKQUPl_6CsBekg3KBxzDvU8bI-_"/>
  </r>
  <r>
    <s v="210000026913-0000"/>
    <s v="CGE005820"/>
    <x v="2"/>
    <m/>
    <s v="NO"/>
    <s v="CONSUELO ALEJANDRA SOTO LOPEZ"/>
    <s v="CSOTOL"/>
    <s v="MXL1341PLP"/>
    <s v="CSOTOL"/>
    <s v="HP"/>
    <s v="COMPÁQ 8200 ÉLITE SFF "/>
    <s v="AV LAS ACACIAS 02655"/>
    <n v="2"/>
    <s v="SAN BERNARDO"/>
    <s v="METROPOLITANA"/>
    <x v="9"/>
    <s v="LOGÍSTICA "/>
    <s v="N/A"/>
    <s v="CONSUELO ALEJANDRA SOTO LOPEZ"/>
    <s v="INTERNO"/>
    <m/>
    <m/>
    <s v="https://drive.google.com/open?id=14nFPz5g7QrTQwnq4dWj7cvC9Z-hW5L9s"/>
    <s v="https://drive.google.com/open?id=1Dx-eoYlKjj_5pB5sQYGWrhzRLz1naDBQ"/>
  </r>
  <r>
    <s v="210000035096-0000"/>
    <s v="CGE008247"/>
    <x v="1"/>
    <n v="1"/>
    <s v="NO"/>
    <s v="CONSUELO SOTO LÓPEZ "/>
    <s v="CSOTOL"/>
    <s v="CNC121NX8X"/>
    <m/>
    <s v="HP"/>
    <s v="LE171L"/>
    <s v="AV LAS ACACIAS 02655"/>
    <n v="2"/>
    <s v="SAN BERNARDO "/>
    <s v="METROPOLITANA"/>
    <x v="9"/>
    <s v="LOGÍSTICA "/>
    <s v="NO"/>
    <s v="CONSUELO SOTO LÓPEZ "/>
    <s v="INTERNO"/>
    <m/>
    <m/>
    <m/>
    <s v="https://drive.google.com/open?id=1PUlQy-L6krto93RqQO5qrtA0s9jubtYG"/>
  </r>
  <r>
    <s v="S/AF"/>
    <s v="CGE008251"/>
    <x v="1"/>
    <m/>
    <m/>
    <s v="DIEGO ALEJANDRO GALLOSO GARCÍA "/>
    <s v="DGALLOSOG"/>
    <s v="0B4WHCJR701009H"/>
    <s v="DGALLOSOG"/>
    <s v="SAMSUNG"/>
    <s v="LT24H315HLBXZS"/>
    <s v="AV LAS ACACIAS 02655"/>
    <n v="1"/>
    <s v="SAN BERNARDO"/>
    <s v="METROPOLITANA"/>
    <x v="9"/>
    <s v="LOGÍSTICA "/>
    <s v="N/A"/>
    <s v="DIEGO ALEJANDRO GALLOSO GARCÍA "/>
    <s v="INTERNO"/>
    <m/>
    <m/>
    <s v="https://drive.google.com/open?id=1Q8Mg3ThYbrFYN7mf8KlxnmsZwoBgUgtz"/>
    <s v="https://drive.google.com/open?id=1Pa_edkzmkiTgzYc3aEfdV9W3lpmwYTcN"/>
  </r>
  <r>
    <s v="210000045818-0000"/>
    <s v="CGE008259"/>
    <x v="0"/>
    <m/>
    <s v="NO"/>
    <s v="DIEGO ALEJANDRO GALLOSO GARCÍA "/>
    <s v="ADMINISTRATIVODAGG"/>
    <s v="5CG6411YTV"/>
    <s v="ADMINISTRATIVODAGG"/>
    <s v="HP"/>
    <s v="ELITEBOOK 840 G3"/>
    <s v="AV LAS ACACIAS 02655"/>
    <n v="1"/>
    <s v="SAN BERNARDO"/>
    <s v="METROPOLITANA"/>
    <x v="9"/>
    <s v="LOGÍSTICA "/>
    <s v="N/A"/>
    <s v="DIEGO ALEJANDRO GALLOSO GARCÍA "/>
    <s v="INTERNO"/>
    <m/>
    <m/>
    <s v="https://drive.google.com/open?id=1R9jcTjTOSH9M1_gUveyrYUZz4qhYzUFl"/>
    <s v="https://drive.google.com/open?id=1zsrwp-MU2WfnRv1ounhYcjKig3aURx1R"/>
  </r>
  <r>
    <s v="26n58lt#abm"/>
    <s v="CGE008266"/>
    <x v="0"/>
    <m/>
    <s v="NO"/>
    <s v="FERNANDO JAVIER DEL CANTO ROJO"/>
    <s v="ADMINISTRATIVOFJDR"/>
    <s v="5CD1463LV3"/>
    <s v="ADMINISTRATIVOFJDR"/>
    <s v="HP"/>
    <s v="PROBOOK 440 G8"/>
    <s v="AV LAS ACACIAS 02655"/>
    <n v="1"/>
    <s v="SAN BERNARDO"/>
    <s v="METROPOLITANA"/>
    <x v="9"/>
    <s v="LOGÍSTICA "/>
    <s v="N/A"/>
    <s v="FERNANDO JAVIER DEL CANTO ROJO"/>
    <s v="INTERNO"/>
    <m/>
    <m/>
    <s v="https://drive.google.com/open?id=1HlJyo8NxIxDS8tzSOTgwmghFRHN2_NYC"/>
    <s v="https://drive.google.com/open?id=1qGWxl1gBzhD93tpLjou70LzPZ5Xs_7HA"/>
  </r>
  <r>
    <s v="26h58lt#abm"/>
    <s v="CGE008257"/>
    <x v="0"/>
    <m/>
    <s v="NO"/>
    <s v="FRANCISCO ALEXIS GONZÁLEZ BARRERA"/>
    <s v="ADMINFGB"/>
    <s v="5CD1463M9L"/>
    <s v="ADMINFGB"/>
    <s v="HP"/>
    <s v="PROBOOK 440G8"/>
    <s v="AV LAS ACACIAS 02655"/>
    <n v="1"/>
    <s v="SAN BERNARDO"/>
    <s v="METROPOLITANA"/>
    <x v="9"/>
    <s v="LOGÍSTICA "/>
    <s v="N/A"/>
    <s v="FRANCISCO ALEXIS GONZÁLEZ BARRERA"/>
    <s v="INTERNO"/>
    <m/>
    <m/>
    <s v="https://drive.google.com/open?id=1bSl2Va-gUhop7cdyqPjTOWPK9fPnsXsG"/>
    <s v="https://drive.google.com/open?id=1du2o9GjdKhkWxVyRjnD_3tITW5CuG4mo"/>
  </r>
  <r>
    <s v="NO TIENE"/>
    <s v="CGE011291"/>
    <x v="1"/>
    <m/>
    <m/>
    <s v="JORGE HERNAN LLANOS OSSES "/>
    <s v="JLLANOSG"/>
    <s v="0UEWHNTX200044V"/>
    <s v="NO"/>
    <s v="SAMSUNG"/>
    <s v="S49CG950EL"/>
    <s v="AV LAS ACACIAS 02655"/>
    <s v="PISO 1"/>
    <s v="SAN BERNARDO"/>
    <s v="METROPOLITANA"/>
    <x v="9"/>
    <s v="TI"/>
    <s v="NO"/>
    <s v="JORGE HERNAN LLANOS OSSES "/>
    <s v="EXTERNO"/>
    <m/>
    <m/>
    <m/>
    <m/>
  </r>
  <r>
    <s v="NO TIENE"/>
    <s v="CGE011290"/>
    <x v="2"/>
    <m/>
    <s v="NO"/>
    <s v="JORGE HERNAN LLANOS OSSES "/>
    <s v="JLLANOSG"/>
    <s v="278Y7Y3"/>
    <s v="DT278Y7Y3"/>
    <s v="DELL"/>
    <s v="GNH64"/>
    <s v="AV LAS ACACIAS 02655"/>
    <s v="PISO 1"/>
    <s v="SAN BERNARDO"/>
    <s v="METROPOLITANA"/>
    <x v="9"/>
    <s v="TI"/>
    <s v="NO"/>
    <s v="JORGE HERNAN LLANOS OSSES "/>
    <s v="EXTERNO"/>
    <m/>
    <m/>
    <m/>
    <m/>
  </r>
  <r>
    <s v="210000066932-0000"/>
    <s v="CGE011489"/>
    <x v="2"/>
    <m/>
    <s v="NO"/>
    <s v="JOSÉ MIGUEL TÉLLEZ MALDONADO"/>
    <s v="SUPERVISORJTRM"/>
    <s v="MP2Z8RHN"/>
    <s v="SUPERVISORJTRM"/>
    <s v="LENOVO"/>
    <s v="12K9005LCS"/>
    <s v="AV LAS ACACIAS 02655"/>
    <n v="2"/>
    <s v="SAN BERNARDO"/>
    <s v="METROPOLITANA"/>
    <x v="9"/>
    <s v="LOGÍSTICA "/>
    <s v="N/A"/>
    <s v="JOSÉ MIGUEL TÉLLEZ MALDONADO"/>
    <s v="INTERNO"/>
    <m/>
    <m/>
    <s v="https://drive.google.com/open?id=1PBH8G1cR2u5foJ4EIwenVmJkddNYhFsB"/>
    <s v="https://drive.google.com/open?id=1Myc2P20iK6tp7a70Qdd3H4ALHGafVDHf"/>
  </r>
  <r>
    <s v="26n58lt#abm"/>
    <s v="CGE008260"/>
    <x v="0"/>
    <m/>
    <s v="NO"/>
    <s v="JOSÉ MIGUEL TÉLLEZ MALDONADO "/>
    <s v="SUPERVISORJTM"/>
    <s v="5CD1463MCG"/>
    <s v="SUPERVISORJTM"/>
    <s v="HP"/>
    <s v="PROBOOK 440 G8 "/>
    <s v="AV LAS ACACIAS 02655"/>
    <n v="2"/>
    <s v="SAN BERNARDO"/>
    <s v="METROPOLITANA"/>
    <x v="9"/>
    <s v="LOGÍSTICA "/>
    <s v="N/A"/>
    <s v="JOSÉ MIGUEL TÉLLEZ MALDONADO "/>
    <s v="INTERNO"/>
    <m/>
    <m/>
    <s v="https://drive.google.com/open?id=1OpF6ZNzJ0xgTh4SDMIl1CiWUl4noQwYv"/>
    <s v="https://drive.google.com/open?id=1GpQ_WD5Hw-JDsaZPWUTDa7zRrN1Mdl2_"/>
  </r>
  <r>
    <s v="S/AF"/>
    <s v="CGE008265"/>
    <x v="1"/>
    <m/>
    <m/>
    <s v="JUAN ANDRÉS GONZALES RUBIO"/>
    <s v="JAGONZALEZR"/>
    <s v="0B4WHCJR901083L"/>
    <s v="JAGONZALEZR"/>
    <s v="SAMSUNG"/>
    <s v="LT24H315HLBXZS"/>
    <s v="AV LAS ACACIAS 02655"/>
    <n v="1"/>
    <s v="SAN BERNARDO"/>
    <s v="METROPOLITANA"/>
    <x v="9"/>
    <s v="LOGÍSTICA "/>
    <s v="N/A"/>
    <s v="JUAN ANDRÉS GONZALES RUBIO"/>
    <s v="INTERNO"/>
    <m/>
    <m/>
    <s v="https://drive.google.com/open?id=1TLYZJkYuY-s_QNlyUho79NQHPKb2kQml"/>
    <s v="https://drive.google.com/open?id=1BqvISHu9GWlbiL2amnXMYGxEyMdERPel"/>
  </r>
  <r>
    <s v="210000062180-0000"/>
    <s v="CGE000098"/>
    <x v="2"/>
    <m/>
    <s v="NO"/>
    <s v="JUAN ANDRÉS GONZÁLEZ RUBIO"/>
    <s v="JAGONZALEZR"/>
    <s v="4CE237DHB5"/>
    <s v="JAGONZALEZR"/>
    <s v="HP"/>
    <s v="RTL8852BE"/>
    <s v="AV LAS ACACIAS 02655"/>
    <n v="1"/>
    <s v="SAN BERNARDO"/>
    <s v="METROPOLITANA"/>
    <x v="9"/>
    <s v="LOGÍSTICA "/>
    <s v="N/A"/>
    <s v="JUAN ANDRÉS GONZÁLEZ RUBIO"/>
    <s v="INTERNO"/>
    <m/>
    <m/>
    <s v="https://drive.google.com/open?id=1SteUki3V5_9rpl88be9evuproPhVdFSm"/>
    <s v="https://drive.google.com/open?id=18fNrhENo7-F3TZ8MkrjNP-13RR6bN9JW"/>
  </r>
  <r>
    <s v="26n58lt#abm"/>
    <s v="CGE008262"/>
    <x v="0"/>
    <m/>
    <m/>
    <s v="JUAN ANDRÉS GONZÁLEZ RUBIO"/>
    <s v="JAGONZALEZR"/>
    <s v="5CD1463LSM"/>
    <s v="JAGONZALEZR"/>
    <s v="HP"/>
    <s v="PROBOOK 440 G8"/>
    <s v="AV LAS ACACIAS 02655"/>
    <n v="1"/>
    <s v="SAN BERNARDO"/>
    <s v="METROPOLITANA"/>
    <x v="9"/>
    <s v="LOGÍSTICA "/>
    <s v="N/A"/>
    <s v="JUAN ANDRÉS GONZÁLEZ RUBIO"/>
    <s v="INTERNO"/>
    <m/>
    <m/>
    <s v="https://drive.google.com/open?id=1yotsW8u942NkC3TJlK3ObJO4P99XaBTi"/>
    <s v="https://drive.google.com/open?id=1uEnCCE9FhNBOh4I75TWeFZoetgYua1hA"/>
  </r>
  <r>
    <s v="210000016385-0000"/>
    <s v="CGE008270"/>
    <x v="1"/>
    <m/>
    <m/>
    <s v="JUAN ANDRÉS GONZÁLEZ RUBIO"/>
    <s v="JAGONZALEZR"/>
    <s v="CN-0N300H-64180-9C8-2BDL"/>
    <s v="JAGONZALEZR"/>
    <s v="DELL"/>
    <s v="E1709WC"/>
    <s v="AV LAS ACACIAS 02655"/>
    <n v="1"/>
    <s v="SAN BERNARDO"/>
    <s v="METROPOLITANA"/>
    <x v="9"/>
    <s v="LOGÍSTICA "/>
    <s v="N/A"/>
    <s v="JUAN ANDRÉS GONZÁLEZ RUBIO"/>
    <s v="INTERNO"/>
    <m/>
    <m/>
    <s v="https://drive.google.com/open?id=1xTnmqvDuvwiT5OEjNMvntpjGHZO4yIB-"/>
    <s v="https://drive.google.com/open?id=1UB_4a9djT09L89aeflNkwTx1TVrVA-UY"/>
  </r>
  <r>
    <s v="210000062185-0000"/>
    <s v="CGE000115"/>
    <x v="2"/>
    <m/>
    <s v="NO"/>
    <s v="LUIS ALBERTO ASTUDILLO VERGARA"/>
    <s v="OPERADORLAV"/>
    <s v="4CE237DH9C"/>
    <s v=""/>
    <s v="HP"/>
    <s v="PRO SFF 400 G9"/>
    <s v="AV LAS ACACIAS 02655"/>
    <n v="1"/>
    <s v="SAN BERNARDO"/>
    <s v="METROPOLITANA"/>
    <x v="9"/>
    <s v="LOGÍSTICA "/>
    <s v="N/A"/>
    <s v="LUIS ALBERTO ASTUDILLO VERGARA"/>
    <s v="INTERNO"/>
    <m/>
    <m/>
    <s v="https://drive.google.com/open?id=1ScE2gwVlrmz9kykCOxbZ55dYNwQ_DyYW"/>
    <s v="https://drive.google.com/open?id=19uyslOCnT6bIlsiKEDM0aheAKMU68pgG"/>
  </r>
  <r>
    <s v="2100000030257-0000"/>
    <s v="CGE008261"/>
    <x v="0"/>
    <m/>
    <s v="NO"/>
    <s v="LUIS RODRIGO DÍAZ ROJAS"/>
    <s v="IRDIAZR"/>
    <s v="PF1W658F"/>
    <s v="IRDIAZR"/>
    <s v="LENOVO"/>
    <s v="20Q6S3Y500"/>
    <s v="AV LAS ACACIAS 02655"/>
    <n v="1"/>
    <s v="SAN BERNARDO"/>
    <s v="METROPOLITANA"/>
    <x v="9"/>
    <s v="LOGÍSTICA "/>
    <s v="N/A"/>
    <s v="LUIS RODRIGO DÍAZ ROJAS"/>
    <s v="INTERNO"/>
    <m/>
    <m/>
    <s v="https://drive.google.com/open?id=1mFFLLbKUR6Znpg3pRpaFRC0ncz7Ji8YU"/>
    <s v="https://drive.google.com/open?id=1YyqjRX8F9bH0_q_vGHMOkS-mSeiprKEO"/>
  </r>
  <r>
    <s v="S/AF"/>
    <s v="CGE008269"/>
    <x v="1"/>
    <m/>
    <m/>
    <s v="LUIS RODRIGO DÍAZ ROJAS"/>
    <s v="IRDIAZR"/>
    <s v="CNN73228C2"/>
    <s v="IRDIAZR"/>
    <s v="HP"/>
    <s v="PX849A"/>
    <s v="AV LAS ACACIAS 02655"/>
    <n v="1"/>
    <s v="SAN BERNARDO"/>
    <s v="METROPOLITANA"/>
    <x v="9"/>
    <s v="LOGÍSTICA "/>
    <s v="N/A"/>
    <s v="LUIS RODRIGO DÍAZ ROJAS"/>
    <s v="INTERNO"/>
    <m/>
    <m/>
    <s v="https://drive.google.com/open?id=18vEI_z10aGjFxb64o4yXDT6gtESt0USc"/>
    <s v="https://drive.google.com/open?id=1hOSCSFSnsW2Ye5LFLG9yJ-L6fNuofIkF"/>
  </r>
  <r>
    <s v="2100000045329-0000"/>
    <s v="CGE008263"/>
    <x v="1"/>
    <m/>
    <m/>
    <s v="MARCELO ANTONIO URRA RIQUELME"/>
    <s v="MAURRAR"/>
    <s v="602NTMX5U115"/>
    <s v="MAURRAR"/>
    <s v="LG"/>
    <s v="22M38A-B"/>
    <s v="AV LAS ACACIAS 02655"/>
    <n v="2"/>
    <s v="SAN BERNARDO"/>
    <s v="METROPOLITANA"/>
    <x v="9"/>
    <s v="LOGÍSTICA "/>
    <s v="N/A"/>
    <s v="MARCELO ANTONIO URRA RIQUELME"/>
    <s v="INTERNO"/>
    <m/>
    <m/>
    <s v="https://drive.google.com/open?id=1BYwP1unaJuCSWUM-ce1fKcpwvrKoT2P7"/>
    <s v="https://drive.google.com/open?id=19DZpjMoYr5GNPxim8nm1noQ25u9bNj9P"/>
  </r>
  <r>
    <s v="210000047221-0000"/>
    <s v="CGE008264"/>
    <x v="0"/>
    <m/>
    <s v="NO"/>
    <s v="MARCELO ANTONIO URRA RIQUELME "/>
    <s v="MAURRAR"/>
    <s v="5CG701427Q"/>
    <s v="MAURRAR"/>
    <s v="HP"/>
    <s v="ELITEBOOK 840 G3"/>
    <s v="AV LAS ACACIAS 02655"/>
    <n v="2"/>
    <s v="SAN BERNARDO"/>
    <s v="METROPOLITANA"/>
    <x v="9"/>
    <s v="LOGÍSTICA"/>
    <s v="N/A"/>
    <s v="MARCELO ANTONIO URRA RIQUELME "/>
    <s v="INTERNO"/>
    <m/>
    <m/>
    <s v="https://drive.google.com/open?id=1tt3DP78q02d3nPhxZuiM-BlDkgblUheR"/>
    <s v="https://drive.google.com/open?id=1aqGfT7ooqi6hErzfu1PR93wDT7ZLYf0K"/>
  </r>
  <r>
    <s v="210000059829-0000"/>
    <s v="CGE008245"/>
    <x v="2"/>
    <n v="1"/>
    <s v="NO"/>
    <s v="NATALIA TOBAR GONZALEZ "/>
    <s v="ADMINISTRATIVONTG"/>
    <s v="R9-11555C"/>
    <m/>
    <s v="VIEWSONIC"/>
    <s v="LENOVO THINKPAD L13 YOGA"/>
    <s v="AV LAS ACACIAS 02655"/>
    <n v="1"/>
    <s v="SAN BERNARDO "/>
    <s v="METROPOLITANA"/>
    <x v="9"/>
    <s v="LOGÍSTICA "/>
    <s v="NO"/>
    <s v="NATALIA TOBAR GONZALEZ "/>
    <s v="INTERNO"/>
    <m/>
    <m/>
    <m/>
    <s v="https://drive.google.com/open?id=1Iq9cRBYqGDePc8JDS5GT_ww9g6VVX4Dv"/>
  </r>
  <r>
    <s v="S/AF"/>
    <s v="CGE008244"/>
    <x v="1"/>
    <n v="1"/>
    <s v="NO"/>
    <s v="NATALIA TOBAR GONZÁLEZ "/>
    <s v="ADMINISTRATIVONTG"/>
    <s v="R9-11555C"/>
    <m/>
    <s v="SAMSUNG"/>
    <s v="S24D400GAL"/>
    <s v="AV LAS ACACIAS 02655"/>
    <n v="1"/>
    <s v="SAN BERNARDO "/>
    <s v="METROPOLITANA"/>
    <x v="9"/>
    <s v="LOGÍSTICA "/>
    <s v="NO"/>
    <s v="NATALIA TOBAR GONZÁLEZ "/>
    <s v="INTERNO"/>
    <m/>
    <m/>
    <m/>
    <s v="https://drive.google.com/open?id=1TA61hEqJJc7sBlHrdbHk1SjFAX9BcO_0"/>
  </r>
  <r>
    <s v="210000049940-0000"/>
    <s v="CGE008271"/>
    <x v="0"/>
    <m/>
    <s v="NO"/>
    <s v="ONAXY ALEXANDER MALAVE FIGUERA"/>
    <s v="OMALAVEF"/>
    <s v="5CG7493Y1R"/>
    <s v="OMALAVEF"/>
    <s v="HP"/>
    <s v="ELITEBOOK 640 G3"/>
    <s v="AV LAS ACACIAS 02655"/>
    <n v="1"/>
    <s v="SAN BERNARDO"/>
    <s v="METROPOLITANA"/>
    <x v="9"/>
    <s v="LOGÍSTICA "/>
    <s v="N/A"/>
    <s v="ONAXY ALEXANDER MALAVE FIGUERA"/>
    <s v="INTERNO"/>
    <m/>
    <m/>
    <s v="https://drive.google.com/open?id=1aJt_3RQDEDN_ub-seEHfHf3wsiulYFYs"/>
    <s v="https://drive.google.com/open?id=1ggBGi9W2x6ShuTfsFqax5tda7bufbC0P"/>
  </r>
  <r>
    <s v="S/AF"/>
    <s v="CGE008256"/>
    <x v="1"/>
    <m/>
    <m/>
    <s v="PABLO ALEXANDER LOAIZA BEAS"/>
    <s v="LOGISPALB"/>
    <s v="0B4WHCJR701014F"/>
    <s v="LOGISPALB"/>
    <s v="SAMSUNG"/>
    <s v="LT24H315HLB"/>
    <s v="AV LAS ACACIAS 02655"/>
    <n v="1"/>
    <s v="SAN BERNARDO"/>
    <s v="METROPOLITANA"/>
    <x v="9"/>
    <s v="LOGÍSTICA "/>
    <s v="N/A"/>
    <s v="PABLO ALEXANDER LOAIZA BEAS"/>
    <s v="INTERNO"/>
    <m/>
    <m/>
    <s v="https://drive.google.com/open?id=1kYzAnyE84irE_ds7fWfJ6SeMITenZV1X"/>
    <s v="https://drive.google.com/open?id=1fzM64s_mV8LYl9P0tn7dnzMsxWh1FA4W"/>
  </r>
  <r>
    <s v="26n58lt#abm"/>
    <s v="CGE008258"/>
    <x v="0"/>
    <m/>
    <s v="NO"/>
    <s v="PABLO ALEXANDER LOAIZA BEAS"/>
    <s v="LOGISPALB"/>
    <s v="5CD1463LNS"/>
    <s v="LOGISPALB"/>
    <s v="HP"/>
    <s v="PROBOOK 440 G8"/>
    <s v="AV LAS ACACIAS 02655"/>
    <n v="1"/>
    <s v="SAN BERNARDO"/>
    <s v="METROPOLITANA"/>
    <x v="9"/>
    <s v="LOGÍSTICA "/>
    <s v="N/A"/>
    <s v="PABLO ALEXANDER LOAIZA BEAS"/>
    <s v="INTERNO"/>
    <m/>
    <m/>
    <s v="https://drive.google.com/open?id=1jiYUwh46DhIFig0Fm2rbtfDTE8eTspkg"/>
    <s v="https://drive.google.com/open?id=12jW_W-QBWrwMmisoETBgzLFecnvTnCmX"/>
  </r>
  <r>
    <s v="26n58lt#abm"/>
    <s v="CGE008254"/>
    <x v="0"/>
    <m/>
    <s v="NO"/>
    <s v="PEDRO ALBERTO JARA FLORES"/>
    <s v="LOGISPJF"/>
    <s v="5CD1463LK2"/>
    <s v="LOGISPJF"/>
    <s v="HP"/>
    <s v="PROBOOK 440 G8"/>
    <s v="AV LAS ACACIAS 02655"/>
    <n v="1"/>
    <s v="SAN BERNARDO"/>
    <s v="METROPOLITANA"/>
    <x v="9"/>
    <s v="LOGÍSTICA "/>
    <s v="N/A"/>
    <s v="PEDRO ALBERTO JARA FLORES"/>
    <s v="INTERNO"/>
    <m/>
    <m/>
    <s v="https://drive.google.com/open?id=1CGodqflF-1DiSDPtnnVVjSOxMg3mYaVu"/>
    <s v="https://drive.google.com/open?id=1SsZ0F344Eb6FOUryes-Ip4Kwlqi05fMM"/>
  </r>
  <r>
    <s v="210000059848-0000"/>
    <s v="CGE008255"/>
    <x v="0"/>
    <m/>
    <s v="NO"/>
    <s v="PEDRO ALBERTO JARA FLORES"/>
    <s v="LOGISPJF"/>
    <s v="R911755F"/>
    <s v="LOGISPJF"/>
    <s v="LENOVO"/>
    <s v="20R6S32J05"/>
    <s v="AV LAS ACACIAS 02655"/>
    <n v="1"/>
    <s v="SAN BERNARDO"/>
    <s v="METROPOLITANA"/>
    <x v="9"/>
    <s v="LOGÍSTICA "/>
    <s v="N/A"/>
    <s v="PEDRO ALBERTO JARA FLORES"/>
    <s v="INTERNO"/>
    <m/>
    <m/>
    <s v="https://drive.google.com/open?id=1VSWHsSRNbYvQG0XS0aO0se7KHnLANXe6"/>
    <s v="https://drive.google.com/open?id=1MNkZDRNpkUtWbHSRPvFi-EWHLwleaUIR"/>
  </r>
  <r>
    <s v="26n48lt#abm"/>
    <s v="CGE008242"/>
    <x v="0"/>
    <n v="1"/>
    <s v="NO"/>
    <s v="RODRIGO ANTONIO QUIROZ CALDERON"/>
    <s v="LOGÍSRQC"/>
    <s v="5CD1463M7L"/>
    <m/>
    <s v="HP"/>
    <s v="PROBOOK 440 G8"/>
    <s v="AV LAS ACACIAS 02655"/>
    <n v="1"/>
    <s v="SAN BERNARDO "/>
    <s v="METROPOLITANA"/>
    <x v="9"/>
    <s v="LOGISTICA"/>
    <s v="NO"/>
    <s v="RODRIGO ANTONIO QUIROZ CALDERON"/>
    <s v="INTERNO"/>
    <m/>
    <m/>
    <m/>
    <s v="https://drive.google.com/open?id=1wey3n1VMyN7faEM5alHU3eszXsWAta6v"/>
  </r>
  <r>
    <s v="S/AF"/>
    <s v="CGE008241"/>
    <x v="1"/>
    <n v="1"/>
    <s v="NO"/>
    <s v="RODRIGO ANTONIO QUIROZ CALDERON"/>
    <s v="LOGISRQC"/>
    <s v="0B4WHCJR901809A"/>
    <m/>
    <s v="SAMSUNG"/>
    <s v="T24H315HLB"/>
    <s v="AV LAS ACACIAS 02655"/>
    <n v="1"/>
    <s v="SAN BERNARDO "/>
    <s v="METROPOLITANA"/>
    <x v="9"/>
    <s v="LOGÍSTICA "/>
    <s v="NO"/>
    <s v="RODRIGO ANTONIO QUIROZ CALDERON"/>
    <s v="INTERNO"/>
    <m/>
    <m/>
    <m/>
    <s v="https://drive.google.com/open?id=1KhjjwhrKDGTIaA1jDQYT6qFtM0ubHmd2"/>
  </r>
  <r>
    <s v="S/AF"/>
    <s v="CGE008268"/>
    <x v="1"/>
    <m/>
    <m/>
    <s v="SIN USARIO"/>
    <s v="OPERADORTPC"/>
    <s v="0B4WHCJR701003K"/>
    <s v="OPERADORTPC"/>
    <s v="SAMSUNG"/>
    <s v="LT24H315HLBXZS"/>
    <s v="AV LAS ACACIAS 02655"/>
    <n v="1"/>
    <s v="SAN BERNARDO"/>
    <s v="METROPOLITANA"/>
    <x v="9"/>
    <s v="LOGÍSTICA "/>
    <s v="N/A"/>
    <s v=""/>
    <s v="INTERNO"/>
    <m/>
    <m/>
    <s v="https://drive.google.com/open?id=1L2ERZO25bO1c-5dzD7ImtLDn_F2oE1Gv"/>
    <s v="https://drive.google.com/open?id=1EWJiC4nPRGrrDiWA5a-MRGyjHaYF2Yub"/>
  </r>
  <r>
    <s v="26n58lt#abm"/>
    <s v="CGE008267"/>
    <x v="0"/>
    <m/>
    <s v="NO"/>
    <s v="TOMAS ALEJANDRO PINTO CÁCERES "/>
    <s v="TAPINTOC"/>
    <s v="5CD1453LP1"/>
    <s v="TAPINTOC"/>
    <s v="HP"/>
    <s v="PROBOOK 440 G8"/>
    <s v="AV LAS ACACIAS 02655"/>
    <n v="1"/>
    <s v="SAN BERNARDO"/>
    <s v="METROPOLITANA"/>
    <x v="9"/>
    <s v="LOGÍSTICA "/>
    <s v="N/A"/>
    <s v="TOMAS ALEJANDRO PINTO CÁCERES "/>
    <s v="INTERNO"/>
    <m/>
    <m/>
    <s v="https://drive.google.com/open?id=123GiqNE0SG1A4Ijz5Rz6arQDy8QUkt2Y"/>
    <s v="https://drive.google.com/open?id=1xeuo3M1j153DT4M21UWiq4hz6LhPSYyQ"/>
  </r>
  <r>
    <s v="210000066940-0000"/>
    <s v="CGE011479"/>
    <x v="2"/>
    <m/>
    <s v="NO"/>
    <s v="WALDO ENRIQUE SEPÚLVEDA VÁSQUEZ "/>
    <s v="OPERADORWSV"/>
    <s v="MP2Z8RN3"/>
    <s v="OPERADORWSV"/>
    <s v="LENOVO"/>
    <s v="12K9005LCS"/>
    <s v="AV LAS ACACIAS 02655"/>
    <n v="1"/>
    <s v="SAN BERNARDO"/>
    <s v="METROPOLITANA"/>
    <x v="9"/>
    <s v="LOSGITICA"/>
    <s v="N/A"/>
    <s v="WALDO ENRIQUE SEPÚLVEDA VÁSQUEZ "/>
    <s v="INTERNO"/>
    <m/>
    <m/>
    <s v="https://drive.google.com/open?id=1BF4Qg0AsbKBX9UobIQfM04aizQ0ouzEt"/>
    <s v="https://drive.google.com/open?id=1PYiHfrbGIiR-wr0Rb_R38yZSNkGSQL4U"/>
  </r>
  <r>
    <s v="210000066099-0000"/>
    <s v="CGE010891"/>
    <x v="1"/>
    <m/>
    <m/>
    <s v="ALEJANDRO BRAYAN TORRICO HIDALGO"/>
    <s v="ABTORRICOH"/>
    <s v="5CD207HFGH"/>
    <s v="NB5CD207HFGH"/>
    <s v="HP"/>
    <s v="PROBOOK 440 G8"/>
    <s v="AV ZEGERS 469"/>
    <m/>
    <s v="IQUIQUE"/>
    <s v="TARAPACA"/>
    <x v="12"/>
    <s v=""/>
    <m/>
    <s v="ALEJANDRO BRAYAN TORRICO HIDALGO"/>
    <s v="INTERNO"/>
    <m/>
    <s v="https://drive.google.com/open?id=1kLKKoDSw2h8fU6Jt0riZDKxTF87xuH1F"/>
    <s v="https://drive.google.com/open?id=1-gF5kgtNyBgjeFnpzbXluOOa1RioAhan"/>
    <m/>
  </r>
  <r>
    <s v="210000061181-0000"/>
    <s v="CGE000310"/>
    <x v="0"/>
    <n v="1"/>
    <s v="SI"/>
    <s v="ALEJANDRO BRAYAN TORRICO HIDALGO"/>
    <s v="ABTORRICOH"/>
    <s v="5CD207HFGH"/>
    <s v="NB5CD207HFGH"/>
    <s v="HP"/>
    <s v="PROBOOK 440 G8"/>
    <s v="AV ZEGERS 469"/>
    <s v="2do piso"/>
    <s v="IQUIQUE"/>
    <s v="TARAPACA"/>
    <x v="12"/>
    <s v=""/>
    <m/>
    <s v="ALEJANDRO BRAYAN TORRICO HIDALGO"/>
    <s v="INTERNO"/>
    <m/>
    <s v="https://drive.google.com/open?id=1gAgcjUpnCrYCR8tRDiDV6-DH0DHG-toA"/>
    <s v="https://drive.google.com/open?id=1GcNmzLAtOS1Gh73JqRNkxxNm4yKjU7iA"/>
    <m/>
  </r>
  <r>
    <s v="210000062893-0000"/>
    <s v="CGE004386"/>
    <x v="1"/>
    <m/>
    <m/>
    <s v="ANA VERONICA DIAZ CHIA"/>
    <s v="AVDIAZC"/>
    <s v="MP1J707M"/>
    <s v="NBMP1J707M"/>
    <s v="SAMSUNG"/>
    <m/>
    <s v="AV ZEGERS 469"/>
    <s v="2do piso"/>
    <s v="IQUIQUE"/>
    <s v="TARAPACA"/>
    <x v="12"/>
    <s v=""/>
    <m/>
    <s v="ANA VERONICA DIAZ CHIA"/>
    <s v="INTERNO"/>
    <m/>
    <s v="https://drive.google.com/open?id=1vo5TqlEZxSkRj49RbyijuiCbSE28yOqh"/>
    <s v="https://drive.google.com/open?id=1YIv3LyL1gVHAKphEeCkAG3qKYSgP387p"/>
    <m/>
  </r>
  <r>
    <s v="210000030229-0000"/>
    <s v="CGE007548"/>
    <x v="0"/>
    <n v="1"/>
    <s v="SI"/>
    <s v="CARLOS ALBERTO AHUMADA MONTERO"/>
    <s v="CAAHUMADAM"/>
    <s v="PF1W5W74"/>
    <s v="NBPF1W5W74"/>
    <s v="LENOVO"/>
    <s v="L490"/>
    <s v="AV ZEGERS 469"/>
    <m/>
    <s v="IQUIQUE"/>
    <s v="TARAPACA"/>
    <x v="12"/>
    <s v=""/>
    <m/>
    <s v="CARLOS ALBERTO AHUMADA MONTERO"/>
    <s v="INTERNO"/>
    <m/>
    <s v="https://drive.google.com/open?id=1upWFZfmlds_x77b5ejy1DdcOjVonKsIl"/>
    <s v="https://drive.google.com/open?id=15oSwBfsmK0ABeGkIA4yro7YYpD5HEKsF"/>
    <m/>
  </r>
  <r>
    <s v="210000017896-0000"/>
    <s v="CGE001182"/>
    <x v="1"/>
    <m/>
    <m/>
    <s v="CARLOS ALBERTO AHUMADA MONTERO"/>
    <s v="CAAHUMADAM"/>
    <s v="PF1W5W74"/>
    <s v="NBPF1W5W74"/>
    <s v="LENOVO"/>
    <s v="L490"/>
    <s v="AV ZEGERS 469"/>
    <m/>
    <s v="IQUIQUE"/>
    <s v="TARAPACA"/>
    <x v="12"/>
    <s v=""/>
    <m/>
    <s v="CARLOS ALBERTO AHUMADA MONTERO"/>
    <s v="INTERNO"/>
    <m/>
    <s v="https://drive.google.com/open?id=18RYe-AwnNP16wNY1cMYtfNUIaVAzVqhq"/>
    <s v="https://drive.google.com/open?id=1Kgk-jyWzkYYS2iYqTNUpKL28QZMLuKIz"/>
    <m/>
  </r>
  <r>
    <s v="210000062447-0000"/>
    <s v="CGE000157"/>
    <x v="1"/>
    <m/>
    <m/>
    <s v="CARLOS ANDRES GAETE PEREZ "/>
    <s v="CAGAETEP"/>
    <s v="R911756D"/>
    <s v="NBR911756D"/>
    <s v="LG"/>
    <m/>
    <s v="AV ZEGERS 469"/>
    <s v="3er piso"/>
    <s v="IQUIQUE"/>
    <s v="TARAPACA"/>
    <x v="12"/>
    <s v=""/>
    <m/>
    <s v="CARLOS ANDRES GAETE PEREZ "/>
    <s v="INTERNO"/>
    <m/>
    <s v="https://drive.google.com/open?id=12PGLzRwuF6m4o5By2y5KUvybeVpBNMi-"/>
    <s v="https://drive.google.com/open?id=1ffKzP8IQrOk0hQezwjRPfig4Mec7bDet"/>
    <m/>
  </r>
  <r>
    <s v="210000059779-0000"/>
    <s v="CGE000309"/>
    <x v="0"/>
    <n v="1"/>
    <s v="SI"/>
    <s v="CARLOS ANDRES GAETE PEREZ "/>
    <s v="CAGAETEP"/>
    <s v="R911756D"/>
    <s v="NBR911756D"/>
    <s v="LENOVO"/>
    <s v="L13 YOGA"/>
    <s v="AV ZEGERS 469"/>
    <s v="3er piso"/>
    <s v="IQUIQUE"/>
    <s v="TARAPACA"/>
    <x v="12"/>
    <s v=""/>
    <m/>
    <s v="CARLOS ANDRES GAETE PEREZ "/>
    <s v="INTERNO"/>
    <m/>
    <s v="https://drive.google.com/open?id=1U7r3kwqSL3toQMdsv_ogxNkPhyzh3Wf9"/>
    <s v="https://drive.google.com/open?id=1B_KJXzy5coa6snNogUjHpSgH5GwifM0U"/>
    <m/>
  </r>
  <r>
    <s v="210000066092-0000"/>
    <s v="CGE010898"/>
    <x v="0"/>
    <m/>
    <m/>
    <s v="CLARISA ESCUDERO LEÓN"/>
    <s v="CEESCUDEROL"/>
    <s v="R90WZG4J"/>
    <s v="NBR90WZG4J"/>
    <s v="LENOVO"/>
    <s v="L390 YOGA"/>
    <s v="AV ZEGERS 469"/>
    <s v="2do piso"/>
    <s v="IQUIQUE"/>
    <s v="TARAPACA"/>
    <x v="12"/>
    <s v="COORDINACIÓN DE PROVEEDORES"/>
    <m/>
    <s v="CLARISA ESCUDERO LEÓN"/>
    <s v="INTERNO"/>
    <m/>
    <s v="https://drive.google.com/open?id=1vPTp9E4c-AUED5PT7G0mtPlnfst0UPDX"/>
    <s v="https://drive.google.com/open?id=1fu5hmUKM75eVzaVtal_gj2nQ4vFxc6ZL"/>
    <m/>
  </r>
  <r>
    <s v="210000029658-0000"/>
    <s v="CGE000317"/>
    <x v="0"/>
    <n v="1"/>
    <s v="SI"/>
    <s v="CLARISA ESCUDERO LEÓN"/>
    <s v="CEESCUDEROL"/>
    <s v="R90WZG4J"/>
    <s v="NBR90WZG4J"/>
    <s v="LENOVO"/>
    <s v="LENOVO_MT_20UN_BU_THINK_FM_THINKPAD"/>
    <s v="AV ZEGERS 469"/>
    <m/>
    <s v="IQUIQUE"/>
    <s v="TARAPACA"/>
    <x v="12"/>
    <s v=""/>
    <m/>
    <s v="CLARISA ESCUDERO LEÓN"/>
    <s v="INTERNO"/>
    <m/>
    <s v="https://drive.google.com/open?id=1dPl2OU5FRDba7CnBCibbITgPGsUlHnlH"/>
    <s v="https://drive.google.com/open?id=1yitMhIVuxBM9mabHINFkTq5jhC8RNHeA"/>
    <m/>
  </r>
  <r>
    <s v="210000066936-0000"/>
    <s v="CGE011480"/>
    <x v="5"/>
    <n v="1"/>
    <m/>
    <s v="ERICA DEL CARMEN MARTINEZ JORQUERA"/>
    <s v="EMARTINEZJ"/>
    <s v="MP2Z8RGW"/>
    <s v="AIOMP2Z8RGW"/>
    <s v="LENOVO"/>
    <s v="NEO 50A 24 GEN 4"/>
    <s v="AV ZEGERS 469"/>
    <m/>
    <s v="IQUIQUE"/>
    <s v="TARAPACA"/>
    <x v="12"/>
    <s v="ATENCIÓN COMERCIAL"/>
    <m/>
    <s v="ERICA DEL CARMEN MARTINEZ JORQUERA"/>
    <s v="INTERNO"/>
    <m/>
    <s v="https://drive.google.com/open?id=161SWFb5atjR9Kc8uye-emvPC58VdFnlB"/>
    <s v="https://drive.google.com/open?id=1UORBHQ7xykqjg-fu4oKLSZMH3bIV2rdu"/>
    <m/>
  </r>
  <r>
    <s v="210000045719-0000"/>
    <s v="CGE005816"/>
    <x v="0"/>
    <n v="1"/>
    <s v="SI"/>
    <s v="FELIPE ANDRES RODRIGUEZ VALDEBENITO"/>
    <s v="FARODRIGUEZV"/>
    <s v="5CG402GJB"/>
    <s v="NB5CG6402GJB"/>
    <s v="HP"/>
    <s v="ELITEBOOK 840 G3"/>
    <s v="AV ZEGERS 469"/>
    <m/>
    <s v="IQUIQUE"/>
    <s v="TARAPACA"/>
    <x v="12"/>
    <s v=""/>
    <m/>
    <s v="FELIPE ANDRES RODRIGUEZ VALDEBENITO"/>
    <s v="INTERNO"/>
    <m/>
    <s v="https://drive.google.com/open?id=1E2qvW91HHSM9lLwTYv1pZtWeuGu8b6ad"/>
    <s v="https://drive.google.com/open?id=1w0EUmtiQ7jJpX5o0lgT2y_kjm_8Uymii"/>
    <m/>
  </r>
  <r>
    <s v="210000062540-0000"/>
    <s v="CGE000192"/>
    <x v="0"/>
    <n v="1"/>
    <s v="SI"/>
    <s v="HECTOR ALEXIS SUAREZ ESPINOZA"/>
    <s v="HASUAREZE"/>
    <s v="5CD236FFYW"/>
    <s v="NB5CD236FFYW"/>
    <s v="HP"/>
    <s v="PROBOOK 440 14 INCH G9"/>
    <s v="AV ZEGERS 469"/>
    <s v="3er piso"/>
    <s v="IQUIQUE"/>
    <s v="TARAPACA"/>
    <x v="12"/>
    <s v=""/>
    <m/>
    <s v="HECTOR ALEXIS SUAREZ ESPINOZA"/>
    <s v="INTERNO"/>
    <m/>
    <s v="https://drive.google.com/open?id=1XDBXHDotyQSNNWs6Hot0ON6TXL1kIVXJ"/>
    <s v="https://drive.google.com/open?id=1MdekuJ0JiZEoIA-NooBghfk8J73j2g0J"/>
    <m/>
  </r>
  <r>
    <s v="210000052341-0000"/>
    <s v="CGE001180"/>
    <x v="2"/>
    <n v="1"/>
    <s v="SI"/>
    <s v="HERNAN NEIRA CHACON"/>
    <s v="HMNEIRAC"/>
    <s v="4CE7392HRM1"/>
    <s v="DT4CE7392HRM1"/>
    <s v="HP"/>
    <s v="HP 280 G2 SFF"/>
    <s v="AV ZEGERS 469"/>
    <m/>
    <s v="IQUIQUE"/>
    <s v="TARAPACA"/>
    <x v="12"/>
    <s v=""/>
    <m/>
    <s v="HERNAN NEIRA CHACON"/>
    <s v="INTERNO"/>
    <m/>
    <s v="https://drive.google.com/open?id=1b3k9hdLaOp1Lssvw2mK3CnEzQWGs18hy"/>
    <s v="https://drive.google.com/open?id=1u7_b4UHm33CJprzJus_-ErooUBOx64az"/>
    <m/>
  </r>
  <r>
    <s v="210000016278-0000"/>
    <s v="CGE001181"/>
    <x v="1"/>
    <n v="1"/>
    <m/>
    <s v="HERNAN NEIRA CHACON"/>
    <s v="HMNEIRAC"/>
    <s v="4CE7392HRM"/>
    <s v="DT4CE7392HRM1"/>
    <s v="DELL"/>
    <s v="HP 280 G2"/>
    <s v="AV ZEGERS 469"/>
    <m/>
    <s v="IQUIQUE"/>
    <s v="TARAPACA"/>
    <x v="12"/>
    <s v=""/>
    <m/>
    <s v="HERNAN NEIRA CHACON"/>
    <s v="INTERNO"/>
    <m/>
    <s v="https://drive.google.com/open?id=1eUwmitURGn8xRAFvS87J39qn_WDaOurP"/>
    <s v="https://drive.google.com/open?id=13ew2vgH-aZYz59gaJfMpMPRm0B3t16_F"/>
    <m/>
  </r>
  <r>
    <s v="210000062856-0000"/>
    <s v="CGE004073"/>
    <x v="1"/>
    <n v="1"/>
    <m/>
    <s v="IVÁN JARA TORRES"/>
    <s v="IJARAT"/>
    <s v="5CD207HCX8"/>
    <s v="NB5CD207HCX8"/>
    <s v="SAMSUNG"/>
    <m/>
    <s v="AV ZEGERS 469"/>
    <m/>
    <s v="IQUIQUE"/>
    <s v="TARAPACA"/>
    <x v="12"/>
    <s v=""/>
    <m/>
    <s v="IVÁN JARA TORRES"/>
    <s v="INTERNO"/>
    <m/>
    <s v="https://drive.google.com/open?id=1w4Rt7LiHvsENiwetQgHbHBHt2ctHo92b"/>
    <s v="https://drive.google.com/open?id=1LxW1XuzzKuKpPv4Z6HYk8pXDKxPLYu3h"/>
    <m/>
  </r>
  <r>
    <s v="210000061658-0000"/>
    <s v="CGE000335"/>
    <x v="0"/>
    <n v="1"/>
    <s v="SI"/>
    <s v="IVÁN JARA TORRES"/>
    <s v="IJARAT"/>
    <s v="5CD207HCX8"/>
    <s v="NB5CD207HCX8"/>
    <s v="HP"/>
    <s v="PROBOOK 440 G8"/>
    <s v="AV ZEGERS 469"/>
    <m/>
    <s v="IQUIQUE"/>
    <s v="TARAPACA"/>
    <x v="12"/>
    <s v=""/>
    <m/>
    <s v="IVÁN JARA TORRES"/>
    <s v="INTERNO"/>
    <m/>
    <s v="https://drive.google.com/open?id=1HAC3LOGT-3iFknq2v-gLKNSybsNsu8ua"/>
    <s v="https://drive.google.com/open?id=13ZFOFXrIseowh759z-qZDHVf4S6fRtmq"/>
    <m/>
  </r>
  <r>
    <s v="No visible"/>
    <s v="CGE005646"/>
    <x v="0"/>
    <n v="1"/>
    <s v="SI"/>
    <s v="JAVIER SEBASTIAN ECHEVERRÍA MAMANI"/>
    <s v="JSECHEVERRIAM"/>
    <s v="67JC9W3"/>
    <s v="NB67JC9W3"/>
    <s v="DELL"/>
    <s v="Latitude 7440"/>
    <s v="AV ZEGERS 469"/>
    <s v="2do"/>
    <s v="IQUIQUE"/>
    <s v="TARAPACA"/>
    <x v="12"/>
    <s v=""/>
    <m/>
    <s v="JAVIER SEBASTIAN ECHEVERRÍA MAMANI"/>
    <s v="INTERNO"/>
    <m/>
    <s v="https://drive.google.com/open?id=1L164CeGvoWEeHiDkSXRJq7otFdFoR410"/>
    <s v="https://drive.google.com/open?id=1UTnsI07hz2WGS0CkX3mXyZCGqOG6Znlx"/>
    <m/>
  </r>
  <r>
    <s v="210000020328-0000"/>
    <s v="CGE000304"/>
    <x v="1"/>
    <n v="1"/>
    <m/>
    <s v="JAVIER SEBASTIAN ECHEVERRÍA MAMANI"/>
    <s v="JSECHEVERRIAM"/>
    <s v="67JC9W3"/>
    <s v="NB67JC9W3"/>
    <s v="DELL"/>
    <s v="E1709WC"/>
    <s v="AV ZEGERS 469"/>
    <s v="2do"/>
    <s v="IQUIQUE"/>
    <s v="TARAPACA"/>
    <x v="12"/>
    <s v=""/>
    <m/>
    <s v="JAVIER SEBASTIAN ECHEVERRÍA MAMANI"/>
    <s v="INTERNO"/>
    <m/>
    <s v="https://drive.google.com/open?id=1gkLW3UzG0Nb1hF9FmXRbnRmCijhEgB5U"/>
    <s v="https://drive.google.com/open?id=18Cm_TSlLI68c4OhVCFKdBiO1M0WOgvYB"/>
    <m/>
  </r>
  <r>
    <s v="210000066445-0000"/>
    <s v="CGE010576"/>
    <x v="5"/>
    <n v="1"/>
    <s v="SI"/>
    <s v="JOAQUÍN ADOLFO LOYOLA CABALLERO"/>
    <s v="JALOYOLAC"/>
    <s v="MP2GDM20"/>
    <s v="AIOMP2GDM20"/>
    <s v="LENOVO"/>
    <s v="NEO 50A 24 GEN 4"/>
    <s v="AV ZEGERS 469"/>
    <s v="2do piso"/>
    <s v="IQUIQUE"/>
    <s v="TARAPACA"/>
    <x v="12"/>
    <s v="PREVENCIÓN DE RIESGO"/>
    <m/>
    <s v="JOAQUÍN ADOLFO LOYOLA CABALLERO"/>
    <s v="INTERNO"/>
    <m/>
    <s v="https://drive.google.com/open?id=1XcKpqLWeXwLEz0G3eHZ97jg7TsnIRUiq"/>
    <s v="https://drive.google.com/open?id=1rB5Er-HjfbQ7m905LSGqHnrrfGaAoV8p"/>
    <m/>
  </r>
  <r>
    <s v="210000063889-0000"/>
    <s v="CGE005427"/>
    <x v="1"/>
    <m/>
    <m/>
    <s v="JORGE ANDRÉS GUTIERREZ VALDERRAMA"/>
    <s v="JGUTIERREZV"/>
    <s v="1GZ79W3"/>
    <s v="NB1GZ79W3"/>
    <s v="DELL"/>
    <s v="E1709WC"/>
    <s v="AV ZEGERS 469"/>
    <s v="3er piso"/>
    <s v="IQUIQUE"/>
    <s v="TARAPACA"/>
    <x v="12"/>
    <s v=""/>
    <m/>
    <s v="JORGE ANDRÉS GUTIERREZ VALDERRAMA"/>
    <s v="INTERNO"/>
    <m/>
    <s v="https://drive.google.com/open?id=1Owc4PlkY7eL_gm0jbZJWpiQofS55WhAv"/>
    <s v="https://drive.google.com/open?id=165WsWqj6v96tRItv8WEJCuH3G7ZYN4kS"/>
    <m/>
  </r>
  <r>
    <s v="210000063688-0000"/>
    <s v="CGE005532"/>
    <x v="0"/>
    <n v="1"/>
    <s v="SI"/>
    <s v="JORGE ANDRÉS GUTIERREZ VALDERRAMA"/>
    <s v="JGUTIERREZV"/>
    <s v="1GZ79W3"/>
    <s v="NB1GZ79W3"/>
    <s v="DELL"/>
    <s v="LATITUDE 5440"/>
    <s v="AV ZEGERS 469"/>
    <s v="3er piso"/>
    <s v="IQUIQUE"/>
    <s v="TARAPACA"/>
    <x v="12"/>
    <s v=""/>
    <m/>
    <s v="JORGE ANDRÉS GUTIERREZ VALDERRAMA"/>
    <s v="INTERNO"/>
    <m/>
    <s v="https://drive.google.com/open?id=1wZKx730WokEKzHg1f7DqyMwrKYTgNpEN"/>
    <s v="https://drive.google.com/open?id=1lOSt32BMpMxaHaVRwBkSFJF_OHha-sqV"/>
    <m/>
  </r>
  <r>
    <s v="210000060152-0000"/>
    <s v="CGE000202"/>
    <x v="0"/>
    <n v="1"/>
    <s v="SI"/>
    <s v="JOSE ANTONIO VALENCIA PAVEZ"/>
    <s v="JAVALENCIAP"/>
    <s v="R9136YWD"/>
    <s v="NBR9136YWD"/>
    <s v="LENOVO"/>
    <s v="L13 YOGA"/>
    <s v="AV ZEGERS 469"/>
    <s v="3er piso"/>
    <s v="IQUIQUE"/>
    <s v="TARAPACA"/>
    <x v="12"/>
    <s v=""/>
    <m/>
    <s v="JOSE ANTONIO VALENCIA PAVEZ"/>
    <s v="INTERNO"/>
    <m/>
    <s v="https://drive.google.com/open?id=1EDD7GT8QNRUn_R2gFdvk0pELyEGk5p0D"/>
    <s v="https://drive.google.com/open?id=12Gk4m1gYGk5YKGcqk9_1Ncbw3qYEduRl"/>
    <m/>
  </r>
  <r>
    <s v="210000016676-0000"/>
    <s v="CGE000293"/>
    <x v="1"/>
    <m/>
    <m/>
    <s v="JOSE ANTONIO VALENCIA PAVEZ"/>
    <s v="JAVALENCIAP"/>
    <s v="R9136YWD"/>
    <s v="NBR9136YWD"/>
    <s v="DELL"/>
    <s v="E1709WC"/>
    <s v="AV ZEGERS 469"/>
    <m/>
    <s v="IQUIQUE"/>
    <s v="TARAPACA"/>
    <x v="12"/>
    <s v=""/>
    <m/>
    <s v="JOSE ANTONIO VALENCIA PAVEZ"/>
    <s v="INTERNO"/>
    <m/>
    <s v="https://drive.google.com/open?id=1XFqoQMJaZVxDCkFSIAbhX6uicm8uON4j"/>
    <s v="https://drive.google.com/open?id=1w8mKfySy29WymJJOC4BAywCwMBaf91nO"/>
    <m/>
  </r>
  <r>
    <s v="210000063877-0000"/>
    <s v="CGE005340"/>
    <x v="1"/>
    <m/>
    <m/>
    <s v="JOSE FELIPE GUZMAN SANTANDER"/>
    <s v="JGUZMANS"/>
    <s v="CKL99W3"/>
    <s v="NBCKL99W3"/>
    <s v="DELL"/>
    <s v="E1709WC"/>
    <s v="AV ZEGERS 469"/>
    <m/>
    <s v="IQUIQUE"/>
    <s v="TARAPACA"/>
    <x v="12"/>
    <s v=""/>
    <m/>
    <s v="JOSE FELIPE GUZMAN SANTANDER"/>
    <s v="INTERNO"/>
    <m/>
    <s v="https://drive.google.com/open?id=1hb71rS2cHP4MIGR0wPttBmJuCaNveLSz"/>
    <s v="https://drive.google.com/open?id=1irc_qaOXPYvuXnHGd5p26949-FDVv1a1"/>
    <m/>
  </r>
  <r>
    <s v="210000063641-0000"/>
    <s v="CGE005579"/>
    <x v="0"/>
    <n v="1"/>
    <s v="NO"/>
    <s v="JOSE FELIPE GUZMAN SANTANDER"/>
    <s v="JGUZMANS"/>
    <s v="CKL99W3"/>
    <s v="NBCKL99W3"/>
    <s v="DELL"/>
    <s v="LATITUDE 5440"/>
    <s v="AV ZEGERS 469"/>
    <m/>
    <s v="IQUIQUE"/>
    <s v="TARAPACA"/>
    <x v="12"/>
    <s v=""/>
    <m/>
    <s v="JOSE FELIPE GUZMAN SANTANDER"/>
    <s v="INTERNO"/>
    <m/>
    <s v="https://drive.google.com/open?id=1WEv5l89d4Jtc43_x2EC42E3LMFMXjuq9"/>
    <s v="https://drive.google.com/open?id=1hN-grCisiz45xBTgE7auEcnUjNG0A8hS"/>
    <m/>
  </r>
  <r>
    <s v="210000016275-0000"/>
    <s v="CGE000306"/>
    <x v="1"/>
    <m/>
    <m/>
    <s v="JOSE FELIPE GUZMAN SANTANDER"/>
    <s v="JGUZMANS"/>
    <s v="CKL99W3"/>
    <s v="NBCKL99W3"/>
    <s v="DELL"/>
    <s v="E1709WC"/>
    <s v="AV ZEGERS 469"/>
    <m/>
    <s v="IQUIQUE"/>
    <s v="TARAPACA"/>
    <x v="12"/>
    <s v=""/>
    <m/>
    <s v="JOSE FELIPE GUZMAN SANTANDER"/>
    <s v="INTERNO"/>
    <m/>
    <s v="https://drive.google.com/open?id=1o8zeUdaje09Hjb7nxaUWLQC0CSVWdrvh"/>
    <s v="https://drive.google.com/open?id=1TYBZRc2FHRYbYwcTflFYTSLI8OyB1b8U"/>
    <m/>
  </r>
  <r>
    <s v="210000622505-0000"/>
    <s v="CGE000325"/>
    <x v="0"/>
    <n v="1"/>
    <s v="SI"/>
    <s v="JUAN CARLOS MIRANDA PUEBLA"/>
    <s v="JCMIRANDAP"/>
    <s v="5CD236FGDN"/>
    <s v="NB5CD236FGDN"/>
    <s v="HP"/>
    <s v="PROBOOK 440 G8"/>
    <s v="AV ZEGERS 469"/>
    <m/>
    <s v="IQUIQUE"/>
    <s v="TARAPACA"/>
    <x v="12"/>
    <s v="ATENCIÓN COMERCIAL"/>
    <m/>
    <s v="JUAN CARLOS MIRANDA PUEBLA"/>
    <s v="INTERNO"/>
    <m/>
    <s v="https://drive.google.com/open?id=1qsyp5vHHF1d_Q2XxbGcNvN3SDYu6C5Sc"/>
    <s v="https://drive.google.com/open?id=1i7tsmCPjPLgzpP7_RpW2esK0zNwYqyhM"/>
    <m/>
  </r>
  <r>
    <s v="210000066594-0000"/>
    <s v="CGE010235"/>
    <x v="1"/>
    <m/>
    <m/>
    <s v="JUAN CARLOS MIRANDA PUEBLA"/>
    <s v="JCMIRANDAP"/>
    <s v="5CD236FGDN"/>
    <s v="NB5CD236FGDN"/>
    <s v="VIEWSONIC"/>
    <m/>
    <s v="AV ZEGERS 469"/>
    <m/>
    <s v="IQUIQUE"/>
    <s v="TARAPACA"/>
    <x v="12"/>
    <s v="ATENCIÓN COMERCIAL"/>
    <m/>
    <s v="JUAN CARLOS MIRANDA PUEBLA"/>
    <s v="INTERNO"/>
    <m/>
    <s v="https://drive.google.com/open?id=1pFAYKSlP_thmpmYuspEmCp3nCs3BAh3z"/>
    <s v="https://drive.google.com/open?id=1IXXsRSCb8rhuQw94LUnUuF9aifBccM0j"/>
    <m/>
  </r>
  <r>
    <s v="210000016280-0000"/>
    <s v="CGE000271"/>
    <x v="2"/>
    <n v="1"/>
    <s v="SI"/>
    <s v="JUAN OXA"/>
    <s v=""/>
    <s v="4CE238B28V"/>
    <s v="DT4CE238B28V"/>
    <s v="HP"/>
    <s v="PRO SSF 400 G9"/>
    <s v="AV ZEGERS 469"/>
    <m/>
    <s v="IQUIQUE"/>
    <s v="TARAPACA"/>
    <x v="12"/>
    <s v="ATENCIÓN COMERCIAL"/>
    <m/>
    <s v="JUAN OXA"/>
    <s v="INTERNO"/>
    <m/>
    <s v="https://drive.google.com/open?id=120LmbdO8lrj58N0qfAJAuJ_4JpsWvwl3"/>
    <s v="https://drive.google.com/open?id=1WA0sbYNj0LFM_LT8g1mWaDRxDJV7_qd8"/>
    <m/>
  </r>
  <r>
    <s v="210000066942-0000"/>
    <s v="CGE011478"/>
    <x v="1"/>
    <n v="1"/>
    <m/>
    <s v="JUAN OXA"/>
    <s v=""/>
    <m/>
    <m/>
    <s v="SAMSUNG"/>
    <m/>
    <s v="AV ZEGERS 469"/>
    <m/>
    <s v="IQUIQUE"/>
    <s v="TARAPACA"/>
    <x v="12"/>
    <s v="ATENCIÓN COMERCIAL"/>
    <m/>
    <s v="JUAN OXA"/>
    <s v="INTERNO"/>
    <m/>
    <s v="https://drive.google.com/open?id=1IBPW6DwbMRFB_VN4SCqEvrOhF4BUSuLo"/>
    <s v="https://drive.google.com/open?id=144rERhlKOrlxxq-NR7822qA7qCc_3qg7"/>
    <m/>
  </r>
  <r>
    <s v="210000027594-0000"/>
    <s v="CGE008749"/>
    <x v="2"/>
    <n v="1"/>
    <s v="SI"/>
    <s v="JUAN OXA"/>
    <s v=""/>
    <s v="MXL13617TR"/>
    <s v="DTMXL13617TR2"/>
    <s v="HP"/>
    <s v=" 8200 ELITE SFF"/>
    <s v="AV ZEGERS 469"/>
    <m/>
    <s v="IQUIQUE"/>
    <s v="TARAPACA"/>
    <x v="12"/>
    <s v="ATENCIÓN COMERCIAL"/>
    <m/>
    <s v="JUAN OXA"/>
    <s v="INTERNO"/>
    <m/>
    <s v="https://drive.google.com/open?id=1p2qED1bnJHbcpkZNrsg-jVsVC514YQdE"/>
    <s v="https://drive.google.com/open?id=1Xpndn1BXOh33QbILoSR9W-GZj_vw411N"/>
    <m/>
  </r>
  <r>
    <s v="210000065872-0000"/>
    <s v="CGE010066"/>
    <x v="5"/>
    <n v="1"/>
    <s v="SI"/>
    <s v="JUAN PEDRO CAIMANQUE ARAYA"/>
    <s v="PROGRAMADORJPCA"/>
    <s v="MP2AT0JG"/>
    <s v="AIOMP2AT0JG"/>
    <s v="LENOVO"/>
    <s v="NEO 50A 24 GEN 4"/>
    <s v="AV ZEGERS 469"/>
    <s v="2do"/>
    <s v="IQUIQUE"/>
    <s v="TARAPACA"/>
    <x v="12"/>
    <s v=""/>
    <m/>
    <s v="JUAN PEDRO CAIMANQUE ARAYA"/>
    <s v="INTERNO"/>
    <m/>
    <s v="https://drive.google.com/open?id=1xQKSM2Mcy_bRZ0aCq1iRNbKoN00_YV5_"/>
    <s v="https://drive.google.com/open?id=17Ofc6JJd-2K87iG2K4U6UaxEBf5YfP3Q"/>
    <m/>
  </r>
  <r>
    <s v="210000066108-0000"/>
    <s v="CGE010103"/>
    <x v="1"/>
    <n v="1"/>
    <m/>
    <s v="LORENA MONSALVE"/>
    <s v="LMONSALVEA"/>
    <s v="5CD207HFMF"/>
    <s v="NB5CD207HFMF"/>
    <s v="DELL"/>
    <s v="E1709WC"/>
    <s v="AV ZEGERS 469"/>
    <s v="2do piso"/>
    <s v="IQUIQUE"/>
    <s v="TARAPACA"/>
    <x v="12"/>
    <s v=""/>
    <m/>
    <s v="LORENA MONSALVE"/>
    <s v="INTERNO"/>
    <m/>
    <s v="https://drive.google.com/open?id=13Tj8zWVp2p7ghwxjzqHiGriJqEjiJP60"/>
    <s v="https://drive.google.com/open?id=12238wP0wLemh213is5M3YXUBlNSlDxgx"/>
    <m/>
  </r>
  <r>
    <s v="210000061554-0000"/>
    <s v="CGE000256"/>
    <x v="0"/>
    <n v="1"/>
    <s v="SI"/>
    <s v="LORENA MONSALVE"/>
    <s v="LMONSALVEA"/>
    <s v="5CD207HFMF"/>
    <s v="NB5CD207HFMF"/>
    <s v="HP"/>
    <s v="PROBOOK 440 G8"/>
    <s v="AV ZEGERS 469"/>
    <s v="2do piso"/>
    <s v="IQUIQUE"/>
    <s v="TARAPACA"/>
    <x v="12"/>
    <s v=""/>
    <m/>
    <s v="LORENA MONSALVE"/>
    <s v="INTERNO"/>
    <m/>
    <s v="https://drive.google.com/open?id=1Vg1One7WkGXLooRTY_pMaXl4vHAUtkTr"/>
    <s v="https://drive.google.com/open?id=1ZS9Tm2lo3LkDmVb_qPIrF2QqPK09ImQ_"/>
    <m/>
  </r>
  <r>
    <s v="210000029643-0000"/>
    <s v="CGE000196"/>
    <x v="0"/>
    <n v="1"/>
    <s v="SI"/>
    <s v="LUIS ANTONIO CASTRO VALDES "/>
    <s v="LACASTROV"/>
    <s v="R90WZG4W"/>
    <s v="NBR90WZG4W"/>
    <s v="LENOVO"/>
    <s v="L390 YOGA"/>
    <s v="AV ZEGERS 469"/>
    <s v="2do piso"/>
    <s v="IQUIQUE"/>
    <s v="TARAPACA"/>
    <x v="12"/>
    <s v="COORDINACIÓN DE PROVEEDORES"/>
    <m/>
    <s v="LUIS ANTONIO CASTRO VALDES "/>
    <s v="INTERNO"/>
    <m/>
    <s v="https://drive.google.com/open?id=1ihvQImOBP_RMjF6gAowkNq1TuwdFX4kJ"/>
    <s v="https://drive.google.com/open?id=1y1z7CyLOYFsMRpLChoPJ9HRjfQ0clbQC"/>
    <m/>
  </r>
  <r>
    <s v="210000066802-0000"/>
    <s v="CGE010007"/>
    <x v="0"/>
    <m/>
    <s v="SI"/>
    <s v="LUIS GERARDO GAJARDO SOLARI"/>
    <s v="LGGAJARDOS"/>
    <s v="PF5F70K3"/>
    <s v="NBPF5F70K3"/>
    <s v="LENOVO"/>
    <s v="E14"/>
    <s v="AV ZEGERS 469"/>
    <s v="3er piso"/>
    <s v="IQUIQUE"/>
    <s v="TARAPACA"/>
    <x v="12"/>
    <s v=""/>
    <m/>
    <s v="LUIS GERARDO GAJARDO SOLARI"/>
    <s v="INTERNO"/>
    <m/>
    <s v="https://drive.google.com/open?id=1mEq2lJ9vAMYOPARX_b7hADgtCPFp17ui"/>
    <s v="https://drive.google.com/open?id=161rnlWGf9_4uUu91SgiQmViVI_rQaRRG"/>
    <m/>
  </r>
  <r>
    <s v="210000066572-0000"/>
    <s v="CGE010674"/>
    <x v="1"/>
    <m/>
    <m/>
    <s v="LUIS GERARDO GAJARDO SOLARI"/>
    <s v="LGGAJARDOS"/>
    <s v="PF5F70K3"/>
    <s v="NBPF5F70K3"/>
    <s v="VIEWSONIC"/>
    <m/>
    <s v="AV ZEGERS 469"/>
    <s v="3er piso"/>
    <s v="IQUIQUE"/>
    <s v="TARAPACA"/>
    <x v="12"/>
    <s v=""/>
    <m/>
    <s v="LUIS GERARDO GAJARDO SOLARI"/>
    <s v="INTERNO"/>
    <m/>
    <m/>
    <s v="https://drive.google.com/open?id=1wBIDW0SSdBm5Q0NAM4vfrj61gp0u2j9i"/>
    <m/>
  </r>
  <r>
    <s v="210000030160-0000"/>
    <s v="CGE000324"/>
    <x v="5"/>
    <m/>
    <s v="SI"/>
    <s v="MAURICIO SALAZAR SALAZAR"/>
    <s v="MMSALAZARS"/>
    <s v="MP1NTDLY"/>
    <s v="AIOMP1NTDLY"/>
    <s v="LENOVO"/>
    <s v="NEO 50A 24 GEN 4"/>
    <s v="AV ZEGERS 469"/>
    <s v="2do piso"/>
    <s v="IQUIQUE"/>
    <s v="TARAPACA"/>
    <x v="12"/>
    <s v=""/>
    <m/>
    <s v="MAURICIO SALAZAR SALAZAR"/>
    <s v="INTERNO"/>
    <m/>
    <s v="https://drive.google.com/open?id=19fp8XQVWr6IZ_t6vws7xApj_WgdqfXLk"/>
    <s v="https://drive.google.com/open?id=1xbajavZhTNX8GhQI2CSPPhO84aq_6ore"/>
    <m/>
  </r>
  <r>
    <s v="210000062750-0000"/>
    <s v="CGE000323"/>
    <x v="1"/>
    <m/>
    <m/>
    <s v="MAURICIO SALAZAR SALAZAR"/>
    <s v="MMSALAZARS"/>
    <s v="MP1NTDLY"/>
    <s v="NBMP1NTDLY"/>
    <s v="SAMSUNG"/>
    <s v="S24A336NHL"/>
    <s v="AV ZEGERS 469"/>
    <s v="2do piso"/>
    <s v="IQUIQUE"/>
    <s v="TARAPACA"/>
    <x v="12"/>
    <s v=""/>
    <m/>
    <s v="MAURICIO SALAZAR SALAZAR"/>
    <s v="INTERNO"/>
    <m/>
    <s v="https://drive.google.com/open?id=1nkUb92oF7X6omoMmfGhg0VRn28w3Etyw"/>
    <s v="https://drive.google.com/open?id=1uumak5qkSYe_A3N4bMTtl_TnAMD9FBWq"/>
    <m/>
  </r>
  <r>
    <s v="210000066908-0000"/>
    <s v="CGE011491"/>
    <x v="5"/>
    <n v="1"/>
    <m/>
    <s v="MELANIE PAULINA POBLETE ALFARO "/>
    <s v="EJECUTIVOMPPA"/>
    <s v="MP2Z8RM7"/>
    <s v="AIOMP2Z8RM7"/>
    <s v="LENOVO"/>
    <s v="NEO 50A 24 GEN 4"/>
    <s v="AV ZEGERS 469"/>
    <m/>
    <s v="IQUIQUE"/>
    <s v="TARAPACA"/>
    <x v="12"/>
    <s v="ATENCIÓN COMERCIAL"/>
    <m/>
    <s v="MELANIE PAULINA POBLETE ALFARO "/>
    <s v="INTERNO"/>
    <m/>
    <s v="https://drive.google.com/open?id=1Kyfn2xfSHE_1_6SB2RxTH4V_Av57MB86"/>
    <s v="https://drive.google.com/open?id=1JUXiBkgBJ4IxRmuo5OiNKVKNfj0Kyyk6"/>
    <m/>
  </r>
  <r>
    <s v="210000062454-0000"/>
    <s v="CGE000159"/>
    <x v="2"/>
    <m/>
    <s v="SI"/>
    <s v="ORLANDO SAEZ RUBIO"/>
    <s v="OMSAEZR"/>
    <m/>
    <s v="NB1S6Z9T3"/>
    <s v="LG"/>
    <s v="Latitude 5430 rugged"/>
    <s v="AV ZEGERS 469"/>
    <s v="2do"/>
    <s v="IQUIQUE"/>
    <s v="TARAPACA"/>
    <x v="12"/>
    <s v=""/>
    <m/>
    <s v="ORLANDO SAEZ RUBIO"/>
    <s v="INTERNO"/>
    <m/>
    <s v="https://drive.google.com/open?id=1rGeAgVxCvOpRs5n7v8yBeS96cGVebcb0"/>
    <s v="https://drive.google.com/open?id=1cI8NDRT5babN9XcfQ_kB2AE6xF9YTwy4"/>
    <m/>
  </r>
  <r>
    <s v="210000046675-0000"/>
    <s v="CGE005710"/>
    <x v="0"/>
    <n v="1"/>
    <s v="NO"/>
    <s v="PABLO CESAR SALDIAS GOMEZ"/>
    <s v="SUPERVISORPCSG"/>
    <s v="5CG652558Y"/>
    <s v="NB5CG652558Y"/>
    <s v="HP"/>
    <s v="ELITEBOOK 820 G3"/>
    <s v="AV ZEGERS 469"/>
    <s v="2do piso"/>
    <s v="IQUIQUE"/>
    <s v="TARAPACA"/>
    <x v="12"/>
    <s v=""/>
    <m/>
    <s v="PABLO CESAR SALDIAS GOMEZ"/>
    <s v="INTERNO"/>
    <m/>
    <s v="https://drive.google.com/open?id=1fgfm9eRe-H854E6dSxU1dYR9VsySNDXK"/>
    <s v="https://drive.google.com/open?id=1j6fcssoNrilQXNYDWJCSqirR4q3c-LOX"/>
    <m/>
  </r>
  <r>
    <s v="210000062438-0000"/>
    <s v="CGE000150"/>
    <x v="1"/>
    <m/>
    <m/>
    <s v="PAOLA MACHUCA VEGA"/>
    <s v="PAMACHUCAV"/>
    <s v="5CD30855GD1"/>
    <s v="5CD30855GD1"/>
    <s v="LG"/>
    <m/>
    <s v="AV ZEGERS 469"/>
    <m/>
    <s v="IQUIQUE"/>
    <s v="TARAPACA"/>
    <x v="12"/>
    <s v=""/>
    <m/>
    <s v="PAOLA MACHUCA VEGA"/>
    <s v="INTERNO"/>
    <m/>
    <s v="https://drive.google.com/open?id=1fl2lIockMCbjisjsCzcaYF9pspwlulXM"/>
    <s v="https://drive.google.com/open?id=1jB96Ek8m2LtJZHJsz7wKE_QD1bIGQeJy"/>
    <m/>
  </r>
  <r>
    <s v="210000062945-0000"/>
    <s v="CGE000313"/>
    <x v="0"/>
    <n v="1"/>
    <s v="SI"/>
    <s v="PAOLA MACHUCA VEGA"/>
    <s v="PAMACHUCAV"/>
    <s v="5CD30855GD1"/>
    <s v="5CD30855GD1"/>
    <s v="HP"/>
    <s v="PROBOOK 440 14 INCH G9"/>
    <s v="AV ZEGERS 469"/>
    <s v="2do piso"/>
    <s v="IQUIQUE"/>
    <s v="TARAPACA"/>
    <x v="12"/>
    <s v=""/>
    <m/>
    <s v="PAOLA MACHUCA VEGA"/>
    <s v="INTERNO"/>
    <m/>
    <s v="https://drive.google.com/open?id=1O0UAKfHp7B8l-9QZ2ikfvGU6yfFe6dUy"/>
    <s v="https://drive.google.com/open?id=1ruVExWDE7OYfgUNHRZUPJtWRxEZlu-Tn"/>
    <m/>
  </r>
  <r>
    <s v="210000047274-0000"/>
    <s v="CGE000295"/>
    <x v="0"/>
    <m/>
    <s v="SI"/>
    <s v="PERCY CHRISTIAN AVENDAÑO GUTIÉRREZ "/>
    <s v="PCAVENDANOG"/>
    <s v="5CG70141Y5A"/>
    <s v="NB5CG70141Y5A"/>
    <s v="HP"/>
    <s v="ELITEBOOK 840 G3"/>
    <s v="AV ZEGERS 469"/>
    <s v="3er piso"/>
    <s v="IQUIQUE"/>
    <s v="TARAPACA"/>
    <x v="12"/>
    <s v=""/>
    <m/>
    <s v="PERCY CHRISTIAN AVENDAÑO GUTIÉRREZ "/>
    <s v="INTERNO"/>
    <m/>
    <s v="https://drive.google.com/open?id=1eKEMrRNZJ58IvQ1wkAvvbjMeTVhU7pwp"/>
    <s v="https://drive.google.com/open?id=19VEki5tFmOMmuJsd2L_JItyeGWiPeBcu"/>
    <m/>
  </r>
  <r>
    <s v="210000062355-0000"/>
    <s v="CGE000142"/>
    <x v="1"/>
    <n v="1"/>
    <m/>
    <s v="RICHARD COLLAO"/>
    <s v="RDCOLLAOI"/>
    <s v="5CD207HFGN"/>
    <s v="NB5CD207HFGN"/>
    <s v="LG"/>
    <m/>
    <s v="AV ZEGERS 469"/>
    <s v="2do piso"/>
    <s v="IQUIQUE"/>
    <s v="TARAPACA"/>
    <x v="12"/>
    <s v=""/>
    <m/>
    <s v="RICHARD COLLAO"/>
    <s v="INTERNO"/>
    <m/>
    <s v="https://drive.google.com/open?id=1E0otJ1Csooktb_5b3sHPlCGsX4mgqzgK"/>
    <s v="https://drive.google.com/open?id=1ZV9AA-uy5ayHs9HW3XovNRMstml8yQbD"/>
    <m/>
  </r>
  <r>
    <s v="210000061624-0000"/>
    <s v="CGE007541"/>
    <x v="0"/>
    <n v="1"/>
    <s v="SI"/>
    <s v="RICHARD COLLAO"/>
    <s v="RDCOLLAOI"/>
    <s v="5CD207HFGN"/>
    <s v="NB5CD207HFGN"/>
    <s v="HP"/>
    <s v="PROBOOK 440 G8"/>
    <s v="AV ZEGERS 469"/>
    <s v="2do piso"/>
    <s v="IQUIQUE"/>
    <s v="TARAPACA"/>
    <x v="12"/>
    <s v=""/>
    <m/>
    <s v="RICHARD COLLAO"/>
    <s v="INTERNO"/>
    <m/>
    <s v="https://drive.google.com/open?id=16gxG8nb-c0YTj6q1d2Tj4L1R9mEz6Di4"/>
    <s v="https://drive.google.com/open?id=1Hlf9_j959L1r-jVNwqAjD7J7P7MJUOLj"/>
    <m/>
  </r>
  <r>
    <s v="210000061556-0000"/>
    <s v="No es legible"/>
    <x v="0"/>
    <m/>
    <s v="SI"/>
    <s v="ROSA ANDREA LEDEZMA CANDIA"/>
    <s v="RALEDEZMAC"/>
    <s v="5CD207DV6Q"/>
    <s v="NB5CD207DV6Q"/>
    <s v="HP"/>
    <s v="PROBOOK 440 G8"/>
    <s v="AV ZEGERS 469"/>
    <m/>
    <s v="IQUIQUE"/>
    <s v="TARAPACA"/>
    <x v="12"/>
    <s v=""/>
    <m/>
    <s v="ROSA ANDREA LEDEZMA CANDIA"/>
    <s v="INTERNO"/>
    <m/>
    <s v="https://drive.google.com/open?id=1ZBw4Bua1RXSxbDQw12-Ag7Dpmp_Mvibb"/>
    <s v="https://drive.google.com/open?id=1b2MBOYyuO7bB1hODBDX48AJ4O9FN_Fqv"/>
    <m/>
  </r>
  <r>
    <s v="210000018291-0000"/>
    <s v="CGE008743"/>
    <x v="1"/>
    <m/>
    <m/>
    <s v="ROSA ANDREA LEDEZMA CANDIA"/>
    <s v="RALEDEZMAC"/>
    <s v="5CD207DV6Q"/>
    <s v="NB5CD207DV6Q"/>
    <s v="DELL"/>
    <s v="E1709WC"/>
    <s v="AV ZEGERS 469"/>
    <m/>
    <s v="IQUIQUE"/>
    <s v="TARAPACA"/>
    <x v="12"/>
    <s v=""/>
    <m/>
    <s v="ROSA ANDREA LEDEZMA CANDIA"/>
    <s v="INTERNO"/>
    <m/>
    <s v="https://drive.google.com/open?id=1wQtcly5Yg7x2PgDkub9Gq0gUj7Man4D7"/>
    <s v="https://drive.google.com/open?id=1vIdH5MA3CG8LYsXsfKtKUQqqq2arRZ-p"/>
    <m/>
  </r>
  <r>
    <s v="210000062874-0000"/>
    <s v="CGE004101"/>
    <x v="1"/>
    <m/>
    <m/>
    <s v="ROSA ANDREA LEDEZMA CANDIA"/>
    <s v="RALEDEZMAC"/>
    <s v="5CD207DV6Q"/>
    <s v="NB5CD207DV6Q"/>
    <s v="SAMSUNG"/>
    <s v="S24A336NHL"/>
    <s v="AV ZEGERS 469"/>
    <m/>
    <s v="IQUIQUE"/>
    <s v="TARAPACA"/>
    <x v="12"/>
    <s v=""/>
    <m/>
    <s v="ROSA ANDREA LEDEZMA CANDIA"/>
    <s v="INTERNO"/>
    <m/>
    <s v="https://drive.google.com/open?id=1lwpAHHU8QfF5RmjYgYVhcfGk1yeF9qrD"/>
    <s v="https://drive.google.com/open?id=1XAQouD5MzHWwrgjhKlD6z1WyOi3fUb0o"/>
    <m/>
  </r>
  <r>
    <s v="210000061082-0000"/>
    <s v="CGE001179"/>
    <x v="0"/>
    <m/>
    <s v="SI"/>
    <s v="ROXANA JORQUERA"/>
    <s v="RMJORQUERAC"/>
    <s v="CD207HCV4"/>
    <s v="NBCD207HCV4"/>
    <s v="HP"/>
    <s v="PROBOOK 440 G8"/>
    <s v="AV ZEGERS 469"/>
    <s v="3er piso"/>
    <s v="IQUIQUE"/>
    <s v="TARAPACA"/>
    <x v="12"/>
    <s v=""/>
    <m/>
    <s v="ROXANA JORQUERA"/>
    <s v="INTERNO"/>
    <m/>
    <s v="https://drive.google.com/open?id=14FK7NSahAHaVV-OwKmL2b-MCq-KPhLVV"/>
    <s v="https://drive.google.com/open?id=1lx0MfiTj0K8nlPS2N3243EONFS2FFN9B"/>
    <m/>
  </r>
  <r>
    <s v="210000040314-0000"/>
    <s v="CGE000260"/>
    <x v="1"/>
    <m/>
    <m/>
    <s v="ROXANA JORQUERA "/>
    <s v="RMJORQUERAC"/>
    <s v="CD207HCV4"/>
    <s v="NBCD207HCV4"/>
    <s v="SAMSUNG"/>
    <m/>
    <s v="AV ZEGERS 469"/>
    <s v="3er piso"/>
    <s v="IQUIQUE"/>
    <s v="TARAPACA"/>
    <x v="12"/>
    <s v=""/>
    <m/>
    <s v="ROXANA JORQUERA "/>
    <s v="INTERNO"/>
    <m/>
    <s v="https://drive.google.com/open?id=1H9KLYW6C1t7kZPJNZCWacaEp88tDrfJt"/>
    <s v="https://drive.google.com/open?id=1nSK-Iwn7jRs8twPUSILRiCDMCDZeZGIe"/>
    <m/>
  </r>
  <r>
    <s v="210000066570-0000"/>
    <s v="CGE010672"/>
    <x v="1"/>
    <m/>
    <m/>
    <s v="SAMUEL ELIAS MARTINEZ VEGA"/>
    <s v="SMARTINEZ"/>
    <s v="PF2A1SQV1"/>
    <s v="NBPF2A1SQV1"/>
    <s v="VIEWSONIC"/>
    <m/>
    <s v="AV ZEGERS 469"/>
    <s v="3er piso"/>
    <s v="IQUIQUE"/>
    <s v="TARAPACA"/>
    <x v="12"/>
    <s v=""/>
    <m/>
    <s v="SAMUEL ELIAS MARTINEZ VEGA"/>
    <s v="INTERNO"/>
    <m/>
    <s v="https://drive.google.com/open?id=1x27U02-7GzYz31n_BKWxHPvjkKmHTZFN"/>
    <s v="https://drive.google.com/open?id=1WF2pkPbzqDfIGpcZqZb2cW4_SHDQfXe2"/>
    <m/>
  </r>
  <r>
    <s v="210000059250-0000"/>
    <s v="CGE000302"/>
    <x v="0"/>
    <n v="1"/>
    <s v="SI"/>
    <s v="SAMUEL ELIAS MARTINEZ VEGA"/>
    <s v="SMARTINEZ"/>
    <s v="PF2A1SQV1"/>
    <s v="NBPF2A1SQV1"/>
    <s v="LENOVO"/>
    <s v="L14"/>
    <s v="AV ZEGERS 469"/>
    <m/>
    <s v="IQUIQUE"/>
    <s v="TARAPACA"/>
    <x v="12"/>
    <s v=""/>
    <m/>
    <s v="SAMUEL ELIAS MARTINEZ VEGA"/>
    <s v="INTERNO"/>
    <m/>
    <s v="https://drive.google.com/open?id=1Q-wU_PHbm9eR1WFsB5xebrMi3vGa4RS1"/>
    <s v="https://drive.google.com/open?id=1Poof7DKL6o8RE0SFJocgVpAXxHRyPh8d"/>
    <m/>
  </r>
  <r>
    <s v="210000062731-0000"/>
    <s v="CGE000319"/>
    <x v="0"/>
    <m/>
    <s v="SI"/>
    <s v="SARA PEREZ OXA"/>
    <s v="SFPEREZO"/>
    <s v="5CD3040TXX"/>
    <s v="NB5CD3040TXX"/>
    <s v="HP"/>
    <s v="PROBOOK 440 14 INCH G9"/>
    <s v="AV ZEGERS 469"/>
    <s v="2do piso"/>
    <s v="IQUIQUE"/>
    <s v="TARAPACA"/>
    <x v="12"/>
    <s v=""/>
    <m/>
    <s v="SARA PEREZ OXA"/>
    <s v="INTERNO"/>
    <m/>
    <s v="https://drive.google.com/open?id=1bNLH9zavFHr-cohKF9OBG3RNwQTviGUm"/>
    <s v="https://drive.google.com/open?id=1FbZBdaH6ISZcy3Tb7scf9_TA-VpWWkFV"/>
    <m/>
  </r>
  <r>
    <s v="210000062804-0000"/>
    <s v="CGE004021"/>
    <x v="1"/>
    <m/>
    <m/>
    <s v="SARA PEREZ OXA"/>
    <s v="SFPEREZO"/>
    <s v="5CD3040TXX"/>
    <s v="NB5CD3040TXX"/>
    <s v="SAMSUNG"/>
    <m/>
    <s v="AV ZEGERS 469"/>
    <s v="2do piso"/>
    <s v="IQUIQUE"/>
    <s v="TARAPACA"/>
    <x v="12"/>
    <s v=""/>
    <m/>
    <s v="SARA PEREZ OXA"/>
    <s v="INTERNO"/>
    <m/>
    <s v="https://drive.google.com/open?id=1nHk_wGSYBAiyhw_CbQ6TLfpt5x-3W6pl"/>
    <s v="https://drive.google.com/open?id=127YlhmQ6f4oXcPQoufpR5AKo49klp6tY"/>
    <m/>
  </r>
  <r>
    <s v="210000063053-0000"/>
    <s v="CGE004158"/>
    <x v="0"/>
    <n v="1"/>
    <s v="SI"/>
    <s v="SUY LAN VELOZO CHUN"/>
    <s v="SVELOZOC"/>
    <s v="5CD30855N5"/>
    <s v="NB5CD30855N5"/>
    <s v="HP"/>
    <s v="PROBOOK 440 14 INCH G9"/>
    <s v="AV ZEGERS 469"/>
    <m/>
    <s v="IQUIQUE"/>
    <s v="TARAPACA"/>
    <x v="12"/>
    <s v="ATENCIÓN COMERCIAL"/>
    <m/>
    <s v="SUY LAN VELOZO CHUN"/>
    <s v="INTERNO"/>
    <m/>
    <s v="https://drive.google.com/open?id=17iyjYgPdS1LAr5DTGUlnQgihV-LqcSo6"/>
    <s v="https://drive.google.com/open?id=1Vxz5XLqDwNsBw0w8wiuZto_VSohSJids"/>
    <m/>
  </r>
  <r>
    <s v="210000062879-0000"/>
    <s v="CGE004372"/>
    <x v="1"/>
    <n v="1"/>
    <m/>
    <s v="SUY LAN VELOZO CHUN"/>
    <s v="SVELOZOC"/>
    <s v="5CD30855N5"/>
    <s v="NB5CD30855N5"/>
    <s v="SAMSUNG"/>
    <s v="S24A336NHL"/>
    <s v="AV ZEGERS 469"/>
    <m/>
    <s v="IQUIQUE"/>
    <s v="TARAPACA"/>
    <x v="12"/>
    <s v="ATENCIÓN COMERCIAL"/>
    <m/>
    <s v="SUY LAN VELOZO CHUN"/>
    <s v="INTERNO"/>
    <m/>
    <s v="https://drive.google.com/open?id=1DLv2FyX6TeGAg6k4jdSTAJCVhKpMQmzM"/>
    <s v="https://drive.google.com/open?id=1C731hLSrXbH0UFUkx1xdZ1v3Xh65EnIE"/>
    <m/>
  </r>
  <r>
    <s v="210000060802-0000"/>
    <s v="CGE008747"/>
    <x v="0"/>
    <n v="1"/>
    <s v="SI"/>
    <s v="VALESKA CECILIA PEZOA TOLHUYSEN"/>
    <s v="VCPEZOAT"/>
    <s v="PW009SFY"/>
    <s v="NBPW009SFY"/>
    <s v="LENOVO"/>
    <s v="L13 YOGA"/>
    <s v="AV ZEGERS 469"/>
    <m/>
    <s v="IQUIQUE"/>
    <s v="TARAPACA"/>
    <x v="12"/>
    <s v=""/>
    <m/>
    <s v="VALESKA CECILIA PEZOA TOLHUYSEN"/>
    <s v="INTERNO"/>
    <m/>
    <s v="https://drive.google.com/open?id=1hROjEqqdG2714AVSql9ixwMp6D49qHK1"/>
    <s v="https://drive.google.com/open?id=1a503zJNZUQfLeAGPWQEFG8ow3h17XLwm"/>
    <m/>
  </r>
  <r>
    <s v="210000628962-0000"/>
    <s v="CGE004089"/>
    <x v="1"/>
    <m/>
    <m/>
    <s v="VERONICA PILAR PARRA CAMPOS"/>
    <s v="VPPARRAC"/>
    <s v="5CD30855H4"/>
    <s v="NB5CD30855H4"/>
    <s v="SAMSUNG"/>
    <s v="S24A336NHL"/>
    <s v="AV ZEGERS 469"/>
    <s v="2do piso"/>
    <s v="IQUIQUE"/>
    <s v="TARAPACA"/>
    <x v="12"/>
    <s v=""/>
    <m/>
    <s v="VERONICA PILAR PARRA CAMPOS"/>
    <s v="INTERNO"/>
    <m/>
    <s v="https://drive.google.com/open?id=1DL3f-_X8po-wf7-yTw_ri1WnwQlzLBkP"/>
    <s v="https://drive.google.com/open?id=1kYNs_ZcOtb6RoX4pgkcv7z7EYq5h5ykB"/>
    <m/>
  </r>
  <r>
    <s v="No es legible"/>
    <s v="CGE004193"/>
    <x v="0"/>
    <m/>
    <s v="SI"/>
    <s v="VERONICA PILAR PARRA CAMPOS"/>
    <s v="VPPARRAC"/>
    <s v="5CD30855H4"/>
    <s v="NB5CD30855H4"/>
    <s v="HP"/>
    <s v="PROBOOK 440 14 INCH G9"/>
    <s v="AV ZEGERS 469"/>
    <s v="2do piso"/>
    <s v="IQUIQUE"/>
    <s v="TARAPACA"/>
    <x v="12"/>
    <s v=""/>
    <m/>
    <s v="VERONICA PILAR PARRA CAMPOS"/>
    <s v="INTERNO"/>
    <m/>
    <s v="https://drive.google.com/open?id=1D0qzcR7Ftmc9I5o8RvYWp-KbtBVdtEc_"/>
    <s v="https://drive.google.com/open?id=1EdH9SugrbnkDwc7lXQbRWg_wPrqm_RDt"/>
    <m/>
  </r>
  <r>
    <s v="210000062375-0000"/>
    <s v="CGE000129"/>
    <x v="1"/>
    <n v="1"/>
    <m/>
    <s v="VIVIAN WILLIAMS NEIRA"/>
    <s v="VCWILLIAMSN"/>
    <s v="5CD236FGD2"/>
    <s v="NB5CD236FGD2"/>
    <s v="LG"/>
    <s v="24MK430H"/>
    <s v="AV ZEGERS 469"/>
    <m/>
    <s v="IQUIQUE"/>
    <s v="TARAPACA"/>
    <x v="12"/>
    <s v="ATENCIÓN COMERCIAL"/>
    <m/>
    <s v="VIVIAN WILLIAMS NEIRA"/>
    <s v="INTERNO"/>
    <m/>
    <s v="https://drive.google.com/open?id=1Uaqg3Iy17Mq2keHQCyThJ-NCBevb0Ko4"/>
    <s v="https://drive.google.com/open?id=1o_gAgd4n3k-zi_OW7YQZkBHBupELzfVh"/>
    <m/>
  </r>
  <r>
    <s v="210000062542-0000"/>
    <s v="CGE000333"/>
    <x v="0"/>
    <n v="1"/>
    <s v="SI"/>
    <s v="VIVIAN WILLIAMS NEIRA"/>
    <s v="VCWILLIAMSN"/>
    <s v="5CD236FGD2"/>
    <s v="NB5CD236FGD2"/>
    <s v="HP"/>
    <s v="PROBOOK 440 14 INCH G9"/>
    <s v="AV ZEGERS 469"/>
    <m/>
    <s v="IQUIQUE"/>
    <s v="TARAPACA"/>
    <x v="12"/>
    <s v="ATENCIÓN COMERCIAL"/>
    <m/>
    <s v="VIVIAN WILLIAMS NEIRA"/>
    <s v="INTERNO"/>
    <m/>
    <s v="https://drive.google.com/open?id=1_ihTL6VAAKyF-4vu67L5O-wNXoNV0Zea"/>
    <s v="https://drive.google.com/open?id=1VQ1__7f0YmUAEKlWhL1AfoJakxWHL-EZ"/>
    <m/>
  </r>
  <r>
    <s v="210000061661-0000"/>
    <s v="CGE008739"/>
    <x v="0"/>
    <n v="1"/>
    <s v="SI"/>
    <s v="XIMENA DEL CARMEN OCAMPO CORTEZ"/>
    <s v="XDOCAMPOC"/>
    <s v="5CD207HDC2"/>
    <s v="NB5CD207HDC2"/>
    <s v="HP"/>
    <s v="PROBOOK 440 G8"/>
    <s v="AV ZEGERS 469"/>
    <s v="2do piso"/>
    <s v="IQUIQUE"/>
    <s v="TARAPACA"/>
    <x v="12"/>
    <s v=""/>
    <m/>
    <s v="XIMENA DEL CARMEN OCAMPO CORTEZ"/>
    <s v="INTERNO"/>
    <m/>
    <s v="https://drive.google.com/open?id=19O1SdfPot9y7ooP3W-VuaK2tvfXjMsx3"/>
    <s v="https://drive.google.com/open?id=1bx9RbsZQ_VTQ8VElJQWSKP2yZtneQ3Gk"/>
    <m/>
  </r>
  <r>
    <s v="210000062865-0000"/>
    <s v="CGE004092"/>
    <x v="1"/>
    <n v="1"/>
    <m/>
    <s v="XIMENA DEL CARMEN OCAMPO CORTEZ"/>
    <s v="XDOCAMPOC"/>
    <s v="5CD207HDC2"/>
    <s v="NB5CD207HDC2"/>
    <s v="SAMSUNG"/>
    <s v="S24A336NHL"/>
    <s v="AV ZEGERS 469"/>
    <s v="2do piso"/>
    <s v="IQUIQUE"/>
    <s v="TARAPACA"/>
    <x v="12"/>
    <s v=""/>
    <m/>
    <s v="XIMENA DEL CARMEN OCAMPO CORTEZ"/>
    <s v="INTERNO"/>
    <m/>
    <s v="https://drive.google.com/open?id=1g38VxJQ210BYhiOLdWLYQTAzzRwXejz2"/>
    <s v="https://drive.google.com/open?id=1hnxR888WbWaRHco3uRVOFUZ2N7zFEyCA"/>
    <m/>
  </r>
  <r>
    <s v="210000062345-0000"/>
    <s v="CGE000176"/>
    <x v="1"/>
    <n v="1"/>
    <m/>
    <s v="YENDRI ELISABETH RAMIREZ "/>
    <s v="YERAMIREZU"/>
    <s v="5CD207HDMV"/>
    <s v="NB5CD207HDMV"/>
    <s v="LG"/>
    <s v="24MK430H"/>
    <s v="AV ZEGERS 469"/>
    <m/>
    <s v="IQUIQUE"/>
    <s v="TARAPACA"/>
    <x v="12"/>
    <s v="ATENCIÓN COMERCIAL"/>
    <m/>
    <s v="YENDRI ELISABETH RAMIREZ "/>
    <s v="INTERNO"/>
    <m/>
    <s v="https://drive.google.com/open?id=1mKcLXXRhzQwGQQsS-Pw7dvh4hiy9SEVO"/>
    <s v="https://drive.google.com/open?id=1SFcXCvRMwmjOI23TDIIWE9qY9tyPTg0H"/>
    <m/>
  </r>
  <r>
    <s v="210000061569-0000"/>
    <s v="CGE000311"/>
    <x v="0"/>
    <n v="1"/>
    <s v="SI"/>
    <s v="YENDRI ELISABETH RAMIREZ "/>
    <s v="YERAMIREZU"/>
    <s v="5CD207HDMV"/>
    <s v="NB5CD207HDMV"/>
    <s v="HP"/>
    <s v="PROBOOK 440 G8"/>
    <s v="AV ZEGERS 469"/>
    <m/>
    <s v="IQUIQUE"/>
    <s v="TARAPACA"/>
    <x v="12"/>
    <s v="ATENCIÓN COMERCIAL"/>
    <m/>
    <s v="YENDRI ELISABETH RAMIREZ "/>
    <s v="INTERNO"/>
    <m/>
    <s v="https://drive.google.com/open?id=1jWsPkt-plu7v7oilSkFgVbdxa7uz5xdS"/>
    <s v="https://drive.google.com/open?id=16dMa16csw4ZXqcue8b5d-3mYODyyQr-8"/>
    <m/>
  </r>
  <r>
    <s v="210000066914-0000"/>
    <s v="CGE011510"/>
    <x v="5"/>
    <n v="1"/>
    <s v="SI"/>
    <s v="YULISSA SANDY TORRICO HIDALGO"/>
    <s v="EJECUTIVOYSTH"/>
    <s v="MP2Z8RJW"/>
    <s v="AIOMP2Z8RJW"/>
    <s v="LENOVO"/>
    <s v="NEO 50A 24 GEN 4"/>
    <s v="AV ZEGERS 469"/>
    <m/>
    <s v="IQUIQUE"/>
    <s v="TARAPACA"/>
    <x v="12"/>
    <s v="ATENCIÓN COMERCIAL"/>
    <m/>
    <s v="YULISSA SANDY TORRICO HIDALGO"/>
    <s v="INTERNO"/>
    <m/>
    <s v="https://drive.google.com/open?id=16Uft517RMro_bN3Szc3K4HWPK6zA8z43"/>
    <s v="https://drive.google.com/open?id=1r62tH5S-5kQ6nja3hY_5LCcPgatf0btg"/>
    <m/>
  </r>
  <r>
    <s v="210000020296-0000"/>
    <s v="CGE003839"/>
    <x v="1"/>
    <n v="1"/>
    <s v="NO"/>
    <s v="VIGILANTE_NATALES"/>
    <s v="VIGILANTE_NATALES"/>
    <s v="CN-0N300H-64180-044-0PCH"/>
    <s v="DTJ3NZ704"/>
    <s v="DELL"/>
    <s v="E1709wc"/>
    <s v="AV. ESPAÑA 1797"/>
    <n v="1"/>
    <s v="PUERTO NATALES"/>
    <s v="MAGALLANES"/>
    <x v="13"/>
    <m/>
    <m/>
    <m/>
    <m/>
    <m/>
    <m/>
    <m/>
    <m/>
  </r>
  <r>
    <s v="210000066950-0000"/>
    <s v="CGE011453"/>
    <x v="2"/>
    <m/>
    <s v="NO"/>
    <s v="ALEJANDRA CRISTINA SEVERINO PAREJA"/>
    <s v="EJECUTIVOACSP"/>
    <s v="MP2Z8RH9"/>
    <s v="EJECUTIVOACSP"/>
    <s v="LENOVO"/>
    <s v="12K9005LCS"/>
    <s v="AV. SAN MARTÍN 453"/>
    <n v="1"/>
    <s v="BUIN "/>
    <s v="METROPOLITANA"/>
    <x v="14"/>
    <s v="COMERCIAL "/>
    <s v="N/A"/>
    <s v="ALEJANDRA CRISTINA SEVERINO PAREJA"/>
    <s v="INTERNO"/>
    <m/>
    <m/>
    <s v="https://drive.google.com/open?id=16Dg4fpUYb1OtRxcSg8RERlgCRCmzJVZc"/>
    <s v="https://drive.google.com/open?id=1scJGn62B-27YMkSnA2aTNv39AMaKL5gW"/>
  </r>
  <r>
    <s v="210000065655-0000"/>
    <s v="CGE005254"/>
    <x v="0"/>
    <m/>
    <s v="NO"/>
    <s v="CARLA PATRICIA CORNEJO CORNEJO"/>
    <s v="CCORNEJOC31"/>
    <s v="31589W3"/>
    <s v="CCORNEJOC31"/>
    <s v="DELL"/>
    <s v="LATITUDE 5440"/>
    <s v="AV. SAN MARTÍN 453"/>
    <n v="2"/>
    <s v="BUIN "/>
    <s v="METROPOLITANA"/>
    <x v="14"/>
    <s v="DELEGACIÓN "/>
    <s v="N/A"/>
    <s v="CARLA PATRICIA CORNEJO CORNEJO"/>
    <s v="INTERNO"/>
    <m/>
    <m/>
    <s v="https://drive.google.com/open?id=1Faq6Mq-F4fQAyQVVAyE6MGWv0CFmCJ2t"/>
    <s v="https://drive.google.com/open?id=1Cm-QqF8YpikZPoiFtpFsLAl60l31rubb"/>
  </r>
  <r>
    <s v="210000066480-0000"/>
    <s v="CGE010519"/>
    <x v="2"/>
    <m/>
    <s v="NO"/>
    <s v="CAROLINA DEL PILAR SOTO BOLARIN"/>
    <s v="EJECUTIVOCSB"/>
    <s v="MP2GG8Z0"/>
    <s v="EJECUTIVOCSB"/>
    <s v="LENOVO"/>
    <s v="12K9005LCS"/>
    <s v="AV. SAN MARTÍN 453"/>
    <n v="1"/>
    <s v="BUIN "/>
    <s v="METROPOLITANA"/>
    <x v="14"/>
    <s v="COMERCIAL "/>
    <s v="N/A"/>
    <s v="CAROLINA DEL PILAR SOTO BOLARIN"/>
    <s v="INTERNO"/>
    <m/>
    <m/>
    <s v="https://drive.google.com/open?id=1m5z8EGJcCNjWmXEd03I2YO7p3k1_sWKm"/>
    <s v="https://drive.google.com/open?id=1y0PRYD7jWnmnaqQTotH_iulFgVSzvnwx"/>
  </r>
  <r>
    <s v="210000016431-0000"/>
    <s v="CGE003198"/>
    <x v="1"/>
    <m/>
    <m/>
    <s v="DANIELA ANDREA CORTES MALUENDA"/>
    <s v="EJECUTIVODCM"/>
    <s v="CN-0N300H-64180-9C4-0LPL"/>
    <s v="EJECUTIVODCM"/>
    <s v="DELL"/>
    <s v="E17009WC"/>
    <s v="AV. SAN MARTÍN 453"/>
    <n v="1"/>
    <s v="BUIN "/>
    <s v="METROPOLITANA"/>
    <x v="14"/>
    <s v="COMERCIAL "/>
    <s v="N/A"/>
    <s v="DANIELA ANDREA CORTES MALUENDA"/>
    <s v="INTERNO"/>
    <m/>
    <m/>
    <s v="https://drive.google.com/open?id=1a0TExGc04vl2WXXKYSZ5oo-KfHPNz9Lh"/>
    <s v="https://drive.google.com/open?id=1DxA1Zmt5CezTXF2noV5aesP96F_KwezF"/>
  </r>
  <r>
    <s v="21000046146-0000"/>
    <s v="CGE009510"/>
    <x v="2"/>
    <m/>
    <s v="NO"/>
    <s v="DANIELA ANDREA CORTES MALUENDA"/>
    <s v="EJECUTIVODCM "/>
    <s v="MXL6371M2Q"/>
    <s v="EJECUTIVODCM "/>
    <s v="LENOVO"/>
    <s v="PRODESK 400 G3 SFF"/>
    <s v="AV. SAN MARTÍN 453"/>
    <n v="1"/>
    <s v="BUIN "/>
    <s v="METROPOLITANA"/>
    <x v="14"/>
    <s v="COMERCIO "/>
    <s v="N/A"/>
    <s v="DANIELA ANDREA CORTES MALUENDA"/>
    <s v="INTERNO"/>
    <m/>
    <m/>
    <s v="https://drive.google.com/open?id=1D0RGbU5fpITqp6cM_1UxOILL93L_hfgb"/>
    <s v="https://drive.google.com/open?id=1J0fsy8nlFZPSpgvJpTCZEaWy4wLkKsma"/>
  </r>
  <r>
    <s v="210000030020-0000"/>
    <s v="CGE002928"/>
    <x v="0"/>
    <m/>
    <s v="NO"/>
    <s v="EDUARDO ANDRÉS NAVARRO DONOSO"/>
    <s v="EANAVARROD"/>
    <s v="PC18MZKV"/>
    <s v="EANAVARROD"/>
    <s v="LENOVO"/>
    <s v="20Q1S53400"/>
    <s v="AV. SAN MARTÍN 453"/>
    <n v="2"/>
    <s v="BUIN "/>
    <s v="METROPOLITANA"/>
    <x v="14"/>
    <s v="DELEGACIÓN "/>
    <s v="N/A"/>
    <s v="EDUARDO ANDRÉS NAVARRO DONOSO"/>
    <s v="INTERNO"/>
    <m/>
    <m/>
    <s v="https://drive.google.com/open?id=17TnZThRwoq6k9T2C5kjeRvd7pnxmWvQh"/>
    <s v="https://drive.google.com/open?id=18k0CaZSnh3fe8crKpsWOw_M69fjowScK"/>
  </r>
  <r>
    <s v="210000026396-0000"/>
    <s v="CGE002929"/>
    <x v="1"/>
    <m/>
    <m/>
    <s v="EDUARDO ANDRÉS NAVARRO DONOSO"/>
    <s v="EANAVARROD"/>
    <s v="CNC1184SGC"/>
    <s v="EANAVARROD"/>
    <s v="HP"/>
    <s v="LE1711"/>
    <s v="AV. SAN MARTÍN 453"/>
    <n v="2"/>
    <s v="BUIN "/>
    <s v="METROPOLITANA"/>
    <x v="14"/>
    <s v="DELEGACIÓN "/>
    <s v="N/A"/>
    <s v="EDUARDO ANDRÉS NAVARRO DONOSO"/>
    <s v="INTERNO"/>
    <m/>
    <m/>
    <s v="https://drive.google.com/open?id=10zltZYU-fMdErdVpKpu-vBs2Qv2jk0Ie"/>
    <s v="https://drive.google.com/open?id=1-0zblzGNy9lQtMU2Gj63tiOV8hHt9dp1"/>
  </r>
  <r>
    <m/>
    <s v="CGE003750"/>
    <x v="1"/>
    <m/>
    <m/>
    <s v="EDUARDO ANDRÉS NAVARRO DONOSO"/>
    <s v="EANAVARROD"/>
    <s v="CNQ145P3SP"/>
    <s v="EANAVARROD"/>
    <s v="HP"/>
    <s v="LE1711"/>
    <s v="AV. SAN MARTÍN 453"/>
    <n v="2"/>
    <s v="BUIN "/>
    <s v="METROPOLITANA"/>
    <x v="14"/>
    <s v="DELEGACIÓN "/>
    <s v="N/A"/>
    <s v="EDUARDO ANDRÉS NAVARRO DONOSO"/>
    <s v="INTERNO"/>
    <m/>
    <m/>
    <s v="https://drive.google.com/open?id=1Xq7BJKQbuca1qip-3OIt25Y93v5o29dV"/>
    <s v="https://drive.google.com/open?id=14xF2OApqkCSY3ZVzFEcEbRkhkOYJWE_g"/>
  </r>
  <r>
    <s v="210000046142-0000"/>
    <s v="CGE003199"/>
    <x v="2"/>
    <m/>
    <s v="NO"/>
    <s v="EJECUTIVOAT_AAG EXT"/>
    <s v="EJECUTIVOAT_AAG"/>
    <s v="MXL637M0C"/>
    <s v=""/>
    <s v="HP"/>
    <s v="PRODESK 400 G3 SFF"/>
    <s v="AV. SAN MARTÍN 453"/>
    <n v="1"/>
    <s v="BUIN "/>
    <s v="METROPOLITANA"/>
    <x v="14"/>
    <s v="COMERCIAL "/>
    <s v="N/A"/>
    <s v="EJECUTIVOAT_AAG EXT"/>
    <s v="INTERNO"/>
    <m/>
    <m/>
    <s v="https://drive.google.com/open?id=1RAPenqbo5LULxelSPFyeuYLbvSkE65fA"/>
    <s v="https://drive.google.com/open?id=1cU70jWm2S5T8iOx9LmXLj3DjFQWF-ppn"/>
  </r>
  <r>
    <s v="210000026690-0000"/>
    <s v="CGE003200"/>
    <x v="1"/>
    <m/>
    <m/>
    <s v="EJECUTIVOAT_AAG EXT "/>
    <s v="EJECUTIVOAT_AAG"/>
    <s v="CNC115PR4M"/>
    <s v="EJECUTIVOAT_AAG"/>
    <s v="HP"/>
    <s v="LE1711"/>
    <s v="AV. SAN MARTÍN 453"/>
    <n v="1"/>
    <s v="BUIN "/>
    <s v="METROPOLITANA"/>
    <x v="14"/>
    <s v="COMERCIAL "/>
    <s v="N/A"/>
    <s v="EJECUTIVOAT_AAG EXT "/>
    <s v="INTERNO"/>
    <m/>
    <m/>
    <s v="https://drive.google.com/open?id=1Ggq_Imj3Gm3_xSVrKCNE0OdQQfmJrG6o"/>
    <s v="https://drive.google.com/open?id=1seZN96xA11mRwX86EuNaEN1FBGJnzXA9"/>
  </r>
  <r>
    <s v="210000028646-0000"/>
    <s v="CGE003030"/>
    <x v="1"/>
    <m/>
    <m/>
    <s v="FRANCISCO ANTONIO SEPÚLVEDA CARO"/>
    <s v="FSEPULVEDAC"/>
    <s v="QNC122NV83"/>
    <s v="FSEPULVEDAC"/>
    <s v="HP"/>
    <s v="LE1711"/>
    <s v="AV. SAN MARTÍN 453"/>
    <n v="2"/>
    <s v="BUIN "/>
    <s v="METROPOLITANA"/>
    <x v="14"/>
    <s v="DELEGACIÓN "/>
    <s v="N/A"/>
    <s v="FRANCISCO ANTONIO SEPÚLVEDA CARO"/>
    <s v="INTERNO"/>
    <m/>
    <m/>
    <s v="https://drive.google.com/open?id=1EC9_dsspjlggmit6Y6Fzd_lIlO6eL9bR"/>
    <s v="https://drive.google.com/open?id=16jD8-Vsk1jJQAhQGQfxIBXQqIwng37iG"/>
  </r>
  <r>
    <s v="210000062948-0000"/>
    <s v="CGE003215"/>
    <x v="0"/>
    <m/>
    <s v="NO"/>
    <s v="FRANCISCO ANTONIO SEPÚLVEDA CARO"/>
    <s v="FSEPULVEDAC "/>
    <s v="5CD30855G9"/>
    <s v="FSEPULVEDAC "/>
    <s v="HP"/>
    <s v="PROBOOK 440 G9"/>
    <s v="AV. SAN MARTÍN 453"/>
    <n v="2"/>
    <s v="BUIN "/>
    <s v="METROPOLITANA"/>
    <x v="14"/>
    <s v="DELEGACIÓN "/>
    <s v="N/A"/>
    <s v="FRANCISCO ANTONIO SEPÚLVEDA CARO"/>
    <s v="INTERNO"/>
    <m/>
    <m/>
    <s v="https://drive.google.com/open?id=1OQXNG2z_ebJKq5I5gFOiBFBTvXYTEMf4"/>
    <s v="https://drive.google.com/open?id=13e6R4XeHKK_90bwARZAg13kLrkFXWYfD"/>
  </r>
  <r>
    <s v="210000063489-0000"/>
    <s v="CGE005121"/>
    <x v="0"/>
    <m/>
    <s v="NO"/>
    <s v="GUSTAVO ALEJANDRO BRAVO ASTUDILLO"/>
    <s v="GBRAVO"/>
    <s v="57589W3"/>
    <s v="GBRAVO "/>
    <s v="DELL"/>
    <s v="LATITUDE 5440"/>
    <s v="AV. SAN MARTÍN 453"/>
    <n v="2"/>
    <s v="BUIN "/>
    <s v="METROPOLITANA"/>
    <x v="14"/>
    <s v="DELEGACIÓN "/>
    <s v="N/A"/>
    <s v="GUSTAVO ALEJANDRO BRAVO ASTUDILLO"/>
    <s v="INTERNO"/>
    <m/>
    <m/>
    <s v="https://drive.google.com/open?id=1It7kLKVH0gS0F7gYtEVFmhnsp-sh2Rq5"/>
    <s v="https://drive.google.com/open?id=1MDEmsEF_pstmC952m5scTe2E9VqrFyh_"/>
  </r>
  <r>
    <s v="210000026608-0000"/>
    <s v="CGE003208"/>
    <x v="1"/>
    <m/>
    <m/>
    <s v="GUSTAVO ALEJANDRO BRAVO ASTUDILLO "/>
    <s v="GBRAVO"/>
    <s v="CNC115PQRS"/>
    <s v="GBRAVO"/>
    <s v="HP"/>
    <s v="LE1711"/>
    <s v="AV. SAN MARTÍN 453"/>
    <n v="2"/>
    <s v="BUIN "/>
    <s v="METROPOLITANA"/>
    <x v="14"/>
    <s v="DELEGACIÓN "/>
    <s v="N/A"/>
    <s v="GUSTAVO ALEJANDRO BRAVO ASTUDILLO "/>
    <s v="INTERNO"/>
    <m/>
    <m/>
    <s v="https://drive.google.com/open?id=1IYcI45WZ-oIV-WPUt9_TyGAbveDur22k"/>
    <s v="https://drive.google.com/open?id=1nu_V-5vF_3CySy7gja7TwyFymz5kugmF"/>
  </r>
  <r>
    <s v="210000063503-0000"/>
    <s v="CGE005071"/>
    <x v="0"/>
    <m/>
    <s v="NO"/>
    <s v="IVÁN FRANCISCO LOVERA BARRERA"/>
    <s v="ILOVERAB"/>
    <s v="HTB89W3"/>
    <s v="ILOVERAB"/>
    <s v="DELL"/>
    <s v="LATITUDE 5440"/>
    <s v="AV. SAN MARTÍN 453"/>
    <n v="2"/>
    <s v="BUIN "/>
    <s v="METROPOLITANA"/>
    <x v="14"/>
    <s v="DELEGACIÓN "/>
    <s v="N/A"/>
    <s v="IVÁN FRANCISCO LOVERA BARRERA"/>
    <s v="INTERNO"/>
    <m/>
    <m/>
    <s v="https://drive.google.com/open?id=1TVV3HTuJYvKsR7gPRnDslrzJJUfWENoJ"/>
    <s v="https://drive.google.com/open?id=147BW7ajZOI8jKM0CxH0nv3cDUojcwIHD"/>
  </r>
  <r>
    <s v="210000064010-0000"/>
    <s v="CGE005173"/>
    <x v="1"/>
    <m/>
    <m/>
    <s v="IVÁN FRANCISCO LOVERA BARRERA"/>
    <s v="ILOVERAB"/>
    <s v="CN-0101CF-TV200-3AH-1K3U-A01"/>
    <s v="ILOVERAB"/>
    <s v="DELL"/>
    <s v="P2422H"/>
    <s v="AV. SAN MARTÍN 453"/>
    <n v="2"/>
    <s v="BUIN "/>
    <s v="METROPOLITANA"/>
    <x v="14"/>
    <s v="DELEGACIÓN "/>
    <s v="N/A"/>
    <s v="IVÁN FRANCISCO LOVERA BARRERA"/>
    <s v="INTERNO"/>
    <m/>
    <m/>
    <s v="https://drive.google.com/open?id=1moQpM4QQQgQr5VHFdzuX2VoNY1V32BYx"/>
    <s v="https://drive.google.com/open?id=1d6cLFfcTSDeo4lWLCZmRIsXXKLkYOtJ7"/>
  </r>
  <r>
    <s v="210000059944-0000"/>
    <s v="CGE009499"/>
    <x v="2"/>
    <m/>
    <s v="NO"/>
    <s v="IVÁN PATRICIO LOVERA BARRERA"/>
    <s v="ILOVERAB"/>
    <s v="MJ0EJZ0G"/>
    <s v="ILOVERAB"/>
    <s v="LENOVO"/>
    <s v="TRINKCENTRE M70S"/>
    <s v="AV. SAN MARTÍN 453"/>
    <n v="2"/>
    <s v="BUIN "/>
    <s v="METROPOLITANA"/>
    <x v="14"/>
    <s v="DELEGACIÓN "/>
    <s v="N/A"/>
    <s v="IVÁN PATRICIO LOVERA BARRERA"/>
    <s v="INTERNO"/>
    <m/>
    <m/>
    <s v="https://drive.google.com/open?id=19UbwEyUV-v5mcF2AG9cst1l39MTmqtA3"/>
    <s v="https://drive.google.com/open?id=19uAp-V7Vb5Pl73_mHZFK74Wes7PTwrrd"/>
  </r>
  <r>
    <s v="210000033154-0000"/>
    <s v="CGE009504"/>
    <x v="1"/>
    <m/>
    <m/>
    <s v="JOHANN PATRICK RODRÍGUEZ MOYA"/>
    <s v="JPRODRIGUEZM"/>
    <s v="CNC145P3W9"/>
    <s v="JPRODRIGUEZM"/>
    <s v="HP"/>
    <s v="LE1711"/>
    <s v="AV. SAN MARTÍN 453"/>
    <n v="2"/>
    <s v="BUIN "/>
    <s v="METROPOLITANA"/>
    <x v="14"/>
    <s v="DELEGACIÓN "/>
    <s v="N/A"/>
    <s v="JOHANN PATRICK RODRÍGUEZ MOYA"/>
    <s v="INTERNO"/>
    <m/>
    <m/>
    <s v="https://drive.google.com/open?id=1SUa40T25DGXNt4KSN0goLOlCiXOIfIja"/>
    <s v="https://drive.google.com/open?id=1eszI82KAdVOlEZefMJegJNjF-1_XWOgK"/>
  </r>
  <r>
    <s v="210000061530-0000"/>
    <s v="CGE000402"/>
    <x v="0"/>
    <m/>
    <s v="NO"/>
    <s v="JONATHAN EDUARDO MUÑOZ NUÑEZ"/>
    <s v="JEMUNOZN"/>
    <s v="5CD207HDQL"/>
    <s v="JEMUNOZN"/>
    <s v="HP"/>
    <s v="PROBOOK 440 G8"/>
    <s v="AV. SAN MARTÍN 453"/>
    <n v="2"/>
    <s v="BUIN "/>
    <s v="METROPOLITANA"/>
    <x v="14"/>
    <s v="DELEGACIÓN "/>
    <s v="N/A"/>
    <s v="JONATHAN EDUARDO MUÑOZ NUÑEZ"/>
    <s v="INTERNO"/>
    <m/>
    <m/>
    <s v="https://drive.google.com/open?id=1QRPgRq7bpf_PEyOHyjOQrYDGWP4EZxpk"/>
    <s v="https://drive.google.com/open?id=1j1XSV-koBAbjAX8aZ1JL-y3QCioxCnzt"/>
  </r>
  <r>
    <s v="210000026481-0000"/>
    <s v="CGE009508"/>
    <x v="1"/>
    <m/>
    <m/>
    <s v="JONATHAN EDUARDO MUÑOZ NÚÑEZ "/>
    <s v="JEMUNOZN"/>
    <s v="NC118QSD7"/>
    <s v="JEMUNOZN"/>
    <s v="HP"/>
    <s v="LE1711"/>
    <s v="AV. SAN MARTÍN 453"/>
    <n v="2"/>
    <s v="BUIN "/>
    <s v="METROPOLITANA"/>
    <x v="14"/>
    <s v="DELEGACIÓN "/>
    <s v="N/A"/>
    <s v="JONATHAN EDUARDO MUÑOZ NÚÑEZ "/>
    <s v="INTERNO"/>
    <m/>
    <m/>
    <s v="https://drive.google.com/open?id=1vwZj6V5GBZNi2IyRKezLiYNytuxRI5AR"/>
    <s v="https://drive.google.com/open?id=1E71_ta1vnpX1N61f7rwPtEGocAq6n2md"/>
  </r>
  <r>
    <s v="210000016734-0000"/>
    <s v="CGE003214"/>
    <x v="1"/>
    <m/>
    <m/>
    <s v="JORGE ANTONIO COVACEVICH AGUILERA"/>
    <s v="JACOVACEVICH"/>
    <s v="CN-0N300H64180-9C8-2NML"/>
    <s v="JACOVACEVICH"/>
    <s v="DELL"/>
    <s v="E1709WC"/>
    <s v="AV. SAN MARTÍN 453"/>
    <n v="2"/>
    <s v="BUIN "/>
    <s v="METROPOLITANA"/>
    <x v="14"/>
    <s v="DELEGACIÓN "/>
    <s v="N/A"/>
    <s v="JORGE ANTONIO COVACEVICH AGUILERA"/>
    <s v="INTERNO"/>
    <m/>
    <m/>
    <s v="https://drive.google.com/open?id=19lCe6etkCVHZt5_c2QEhCoUF_3Dvv10b"/>
    <s v="https://drive.google.com/open?id=1fONNxVSddn8zG8TgO7qePqQJVPuf0SH9"/>
  </r>
  <r>
    <s v="210000063530-0000"/>
    <s v="CGE005275"/>
    <x v="0"/>
    <m/>
    <s v="NO"/>
    <s v="JORGE ANTONIO COVACEVICH AGUILERA"/>
    <s v="JACOVACEVICH"/>
    <s v="85589W3"/>
    <s v="JACOVACEVICH "/>
    <s v="DELL"/>
    <s v="LATITUDE 5440"/>
    <s v="AV. SAN MARTÍN 453"/>
    <n v="2"/>
    <s v="BUIN "/>
    <s v="METROPOLITANA"/>
    <x v="14"/>
    <s v="DELEGACIÓN "/>
    <s v="N/A"/>
    <s v="JORGE ANTONIO COVACEVICH AGUILERA"/>
    <s v="INTERNO"/>
    <m/>
    <m/>
    <s v="https://drive.google.com/open?id=1GpjrXB0mdiI5uJDQcmG1w0c7lVB_HLLq"/>
    <s v="https://drive.google.com/open?id=1BtYjo3Iz_tn3v6qD6EYqTCjWIMs6-aKU"/>
  </r>
  <r>
    <s v="210000035003-0000"/>
    <s v="CGE007790"/>
    <x v="1"/>
    <m/>
    <m/>
    <s v="OSCAR RODRIGO SERRANO ORTEGA"/>
    <s v="ORSERRANOO"/>
    <s v="3CQ132B96B"/>
    <s v="ORSERRANOO"/>
    <s v="HP"/>
    <s v="COMPAQ LE1711"/>
    <s v="AV. SAN MARTÍN 453"/>
    <n v="2"/>
    <s v="BUIN "/>
    <s v="METROPOLITANA"/>
    <x v="14"/>
    <s v="DELEGACIÓN "/>
    <s v="N/A"/>
    <s v="OSCAR RODRIGO SERRANO ORTEGA"/>
    <s v="INTERNO"/>
    <m/>
    <m/>
    <s v="https://drive.google.com/open?id=1K1pJRgXyeX2yqpy44zgtsTgOb0p656ce"/>
    <s v="https://drive.google.com/open?id=1PwZx8OmieiNQ9-id8CyQxhbqe4CwjCIT"/>
  </r>
  <r>
    <s v="210000066486-0000"/>
    <s v="CGE010500"/>
    <x v="0"/>
    <m/>
    <s v="NO"/>
    <s v="OSCAR RODRIGO SERRANO ORTEGA"/>
    <s v="ORSERRANOO"/>
    <s v="MP2GDFSP"/>
    <s v="ORSERRANOO"/>
    <s v="LENOVO"/>
    <s v="12K9005LCS"/>
    <s v="AV. SAN MARTÍN 453"/>
    <n v="2"/>
    <s v="BUIN "/>
    <s v="METROPOLITANA"/>
    <x v="14"/>
    <s v="DELEGACIÓN "/>
    <s v="N/A"/>
    <s v="OSCAR RODRIGO SERRANO ORTEGA"/>
    <s v="INTERNO"/>
    <m/>
    <m/>
    <s v="https://drive.google.com/open?id=1gDvgzHsajjtqOYOc9hT7T68iIfSvsuvk"/>
    <s v="https://drive.google.com/open?id=1Sa3cEjsfChwKmnkdW57VXEd3cCsGa462"/>
  </r>
  <r>
    <s v="210000026831-0000"/>
    <s v="CGE003218"/>
    <x v="1"/>
    <m/>
    <m/>
    <s v="ROSARIO ALEJANDRA ECHEVERRÍA PARDO"/>
    <s v="RAECHEVERRIAP"/>
    <s v="CNC118QRLC"/>
    <s v="RAECHEVERRIAP"/>
    <s v="HP"/>
    <s v="LE1711"/>
    <s v="AV. SAN MARTÍN 453"/>
    <n v="2"/>
    <s v="BUIN "/>
    <s v="METROPOLITANA"/>
    <x v="14"/>
    <s v="DELEGACIÓN "/>
    <s v="N/A"/>
    <s v="ROSARIO ALEJANDRA ECHEVERRÍA PARDO"/>
    <s v="INTERNO"/>
    <m/>
    <m/>
    <s v="https://drive.google.com/open?id=1rKTUIPHKSE8bMR4-MXyJuanKZjFoA0ET"/>
    <s v="https://drive.google.com/open?id=1480yL6jjG-etyKrAPr6iwPhRbMzf1557"/>
  </r>
  <r>
    <s v="210000027204-0000"/>
    <s v="CGE009502"/>
    <x v="1"/>
    <m/>
    <m/>
    <s v="ROSARIO ANGELICA ECHEVERRÍA PARDO"/>
    <s v="RAECHEVERRIAP"/>
    <s v="CNC118QRHD"/>
    <s v="RAECHEVERRIAP"/>
    <s v="HP"/>
    <s v="LE1711"/>
    <s v="AV. SAN MARTÍN 453"/>
    <n v="2"/>
    <s v="BUIN "/>
    <s v="METROPOLITANA"/>
    <x v="14"/>
    <s v="DELEGACIÓN "/>
    <s v="N/A"/>
    <s v="ROSARIO ANGELICA ECHEVERRÍA PARDO"/>
    <s v="INTERNO"/>
    <m/>
    <m/>
    <s v="https://drive.google.com/open?id=1OHglYSjhzeMGKI4tz3Ze22rxK4yWJqOc"/>
    <s v="https://drive.google.com/open?id=16cbqUweY7F-BrRfca-KJ5lwPPPoYX24A"/>
  </r>
  <r>
    <s v="210000066393-0000"/>
    <s v="CGE010779"/>
    <x v="2"/>
    <m/>
    <s v="NO"/>
    <s v="ROSARIO ECHEVERRÍA PARDO"/>
    <s v="RAECHEVERRIAP "/>
    <s v="MP2GDJ1A"/>
    <s v="RAECHEVERRIAP "/>
    <s v="LENOVO"/>
    <s v="THINKCENTER 8A GEN4"/>
    <s v="AV. SAN MARTÍN 453"/>
    <n v="2"/>
    <s v="BUIN "/>
    <s v="METROPOLITANA"/>
    <x v="14"/>
    <s v="DELEGACIÓN "/>
    <s v="N/A"/>
    <s v="ROSARIO ECHEVERRÍA PARDO"/>
    <s v="INTERNO"/>
    <m/>
    <m/>
    <s v="https://drive.google.com/open?id=1hm6RhAqzktmR_tP_t1m5qaYnQbUHq997"/>
    <s v="https://drive.google.com/open?id=177I1v8pL0RkzdreeOJleq6e2wQro2mqA"/>
  </r>
  <r>
    <s v="210000060006-0000"/>
    <s v="CGE003195"/>
    <x v="2"/>
    <m/>
    <s v="NO"/>
    <s v="YOMAIRA ROCIO TUMBACO LEFIQUEO"/>
    <s v="EJECUTIVOAT_YTL"/>
    <s v="MJ0EJZ2N"/>
    <s v="EJECUTIVOAT_YTL"/>
    <s v="LENOVO"/>
    <s v="11DBS5U800"/>
    <s v="AV. SAN MARTÍN 453"/>
    <n v="1"/>
    <s v="BUIN "/>
    <s v="METROPOLITANA"/>
    <x v="14"/>
    <s v="COMERCIAL"/>
    <s v="N/A"/>
    <s v="YOMAIRA ROCIO TUMBACO LEFIQUEO"/>
    <s v="INTERNO"/>
    <m/>
    <m/>
    <s v="https://drive.google.com/open?id=1KQOHbJD-sSVLyZgVBxZt9p0IZXggIT5l"/>
    <s v="https://drive.google.com/open?id=1p7mj2QB3UZb9GaQR_17dRLUK78ZmDzZ8"/>
  </r>
  <r>
    <s v="210000018027-0000"/>
    <s v="CGE003196"/>
    <x v="1"/>
    <m/>
    <m/>
    <s v="YOMAIRA ROCIO TUMBACO LEFIQUEO"/>
    <s v="EJECUTIVOAT_YTL"/>
    <s v="CN-ON300H-64180-9C8-2C6L"/>
    <s v="EJECUTIVOAT_YTL"/>
    <s v="DELL"/>
    <s v="E1709WC"/>
    <s v="AV. SAN MARTÍN 453"/>
    <n v="1"/>
    <s v="BUIN "/>
    <s v="METROPOLITANA"/>
    <x v="14"/>
    <s v="COMERCIAL"/>
    <s v="N/A"/>
    <s v="YOMAIRA ROCIO TUMBACO LEFIQUEO"/>
    <s v="INTERNO"/>
    <m/>
    <m/>
    <s v="https://drive.google.com/open?id=1eyflJheDMVEYhAnzStFBUSqfyQf3Brez"/>
    <s v="https://drive.google.com/open?id=177WYnahtbSai_Mrkmx7j9Cj6EET7B5Jo"/>
  </r>
  <r>
    <s v="210000066383-0000"/>
    <s v="CGE010789"/>
    <x v="2"/>
    <n v="1"/>
    <s v="NO"/>
    <s v="ABEL ARMANDO VARGAS BORQUEZ"/>
    <s v="AAVARGASB"/>
    <s v="MP2GC905"/>
    <s v="AIOMP2GC905"/>
    <s v="LENOVO"/>
    <s v="Thinkcentre"/>
    <s v="AV.ESPAÑA 1797"/>
    <n v="1"/>
    <s v="PUERTO NATALES"/>
    <s v="MAGALLANES"/>
    <x v="13"/>
    <m/>
    <m/>
    <m/>
    <m/>
    <m/>
    <m/>
    <m/>
    <m/>
  </r>
  <r>
    <s v="210000060012-0000"/>
    <s v="CGE003843"/>
    <x v="2"/>
    <n v="1"/>
    <s v="NO"/>
    <s v="CRISTIAN JAVIER PEREZ BRONCHEUR"/>
    <s v="CJPEREZB"/>
    <s v="MJ0EJZ1K"/>
    <s v="DTMJ0EJZ1K"/>
    <s v="LENOVO"/>
    <s v="Thinkcentre"/>
    <s v="AV.ESPAÑA 1797"/>
    <n v="1"/>
    <s v="PUERTO NATALES"/>
    <s v="MAGALLANES"/>
    <x v="13"/>
    <m/>
    <m/>
    <m/>
    <m/>
    <m/>
    <m/>
    <m/>
    <m/>
  </r>
  <r>
    <s v="210000066349-0000"/>
    <s v="CGE010823"/>
    <x v="2"/>
    <n v="1"/>
    <s v="NO"/>
    <s v="OPERADOR NATALES"/>
    <s v="OPERADORNAT"/>
    <s v="MP2GDJ0J"/>
    <s v="AIOMP2GDJ0J"/>
    <s v="LENOVO"/>
    <s v="Thinkcentre neo"/>
    <s v="AV.ESPAÑA 1797"/>
    <n v="1"/>
    <s v="PUERTO NATALES"/>
    <s v="MAGALLANES"/>
    <x v="13"/>
    <m/>
    <m/>
    <m/>
    <m/>
    <m/>
    <m/>
    <m/>
    <m/>
  </r>
  <r>
    <s v="210000062826-0000"/>
    <s v="CGE004043"/>
    <x v="1"/>
    <n v="1"/>
    <s v="NO"/>
    <s v="OPERADOR NATALES"/>
    <s v="OPERADORNAT"/>
    <s v="4X3ZH4TW205737V"/>
    <m/>
    <s v="SAMSUNG"/>
    <s v="S24A336NHL"/>
    <s v="AV.ESPAÑA 1797"/>
    <n v="1"/>
    <s v="PUERTO NATALES"/>
    <s v="MAGALLANES"/>
    <x v="13"/>
    <m/>
    <m/>
    <m/>
    <m/>
    <m/>
    <m/>
    <m/>
    <m/>
  </r>
  <r>
    <s v="210000066380-0000"/>
    <s v="CGE010792"/>
    <x v="2"/>
    <n v="1"/>
    <s v="NO"/>
    <s v="PATRICIO IVAN GOMEZ VERA"/>
    <s v="PIGOMEZV"/>
    <s v="MPGDJ4D"/>
    <s v="AIOMPGDJ4D"/>
    <s v="LENOVO"/>
    <s v="Thinkcentre"/>
    <s v="AV.ESPAÑA 1797"/>
    <n v="1"/>
    <s v="PUERTO NATALES"/>
    <s v="MAGALLANES"/>
    <x v="13"/>
    <m/>
    <m/>
    <m/>
    <m/>
    <m/>
    <m/>
    <m/>
    <m/>
  </r>
  <r>
    <s v="Sin nro"/>
    <s v="CGE003806"/>
    <x v="0"/>
    <n v="1"/>
    <s v="NO"/>
    <s v="SIN USUARIO"/>
    <s v="SINUSUARIO"/>
    <s v="5CG74962SH"/>
    <s v="NB5CG74962SH"/>
    <s v="HP"/>
    <s v="Elitebook 820"/>
    <s v="AV.ESPAÑA 1797"/>
    <n v="1"/>
    <s v="PUERTO NATALES"/>
    <s v="MAGALLANES"/>
    <x v="13"/>
    <m/>
    <m/>
    <m/>
    <m/>
    <m/>
    <m/>
    <m/>
    <m/>
  </r>
  <r>
    <s v="210000029706-0000"/>
    <s v="CGE003974"/>
    <x v="2"/>
    <n v="1"/>
    <s v="NO"/>
    <s v="SIN USUARIO"/>
    <s v="SINUSUARIO"/>
    <s v="MJ0AX40X"/>
    <s v="DTMJ0AX40X"/>
    <s v="LENOVO"/>
    <s v="M720T"/>
    <s v="AV.ESPAÑA 1797"/>
    <n v="1"/>
    <s v="PUERTO NATALES"/>
    <s v="MAGALLANES"/>
    <x v="13"/>
    <m/>
    <m/>
    <m/>
    <m/>
    <m/>
    <m/>
    <m/>
    <m/>
  </r>
  <r>
    <s v="210000063761-0000"/>
    <s v="CGE005188"/>
    <x v="2"/>
    <n v="1"/>
    <s v="NO"/>
    <s v="VIGILANTE_NATALES"/>
    <s v="VIGILANTE_NATALES"/>
    <s v="J3NZ704"/>
    <s v="DTJ3NZ704"/>
    <s v="DELL"/>
    <s v="Optiplex sff 7010"/>
    <s v="AV.ESPAÑA 1797"/>
    <n v="1"/>
    <s v="PUERTO NATALES"/>
    <s v="MAGALLANES"/>
    <x v="13"/>
    <m/>
    <m/>
    <m/>
    <m/>
    <m/>
    <m/>
    <m/>
    <m/>
  </r>
  <r>
    <s v="210000063667-0000"/>
    <s v="CGE005502"/>
    <x v="1"/>
    <n v="1"/>
    <m/>
    <s v="CARLOS ARRIAGADA REYES"/>
    <s v="CALIAGAR"/>
    <s v="CN-0101CF-TV200-3AB-42JB-A01"/>
    <s v="N/A"/>
    <s v="DELL"/>
    <s v="P2422H"/>
    <s v="AVENIDA 11 SEPTIEMBRE N°100"/>
    <n v="2"/>
    <s v="HUALAÑE"/>
    <s v="MAULE"/>
    <x v="15"/>
    <s v="TECNICA"/>
    <s v="NO"/>
    <s v="CARLOS ARRIAGADA REYES"/>
    <s v="INTERNO"/>
    <m/>
    <m/>
    <s v="https://drive.google.com/open?id=1UewJc-2bo8FdGoZl2NU94jhvotqh4flo"/>
    <s v="https://drive.google.com/open?id=1aLH7Lm3IM5OwUVKHMw9oXHzy5ZvfYEO6"/>
  </r>
  <r>
    <s v="210000062495-0000"/>
    <s v="CGE002943"/>
    <x v="0"/>
    <n v="1"/>
    <s v="NO"/>
    <s v="CLAUDIO ALBERTO NAVARRO RAMÍREZ"/>
    <s v="CANAVARROR"/>
    <s v="5CD236FFLZ"/>
    <s v="NB-5CD236FFLZ"/>
    <s v="HP"/>
    <s v="PROBOOK 440 14 INCH G9 "/>
    <s v="AVENIDA 11 SEPTIEMBRE N°100"/>
    <n v="2"/>
    <s v="HUALAÑE"/>
    <s v="MAULE"/>
    <x v="15"/>
    <s v="TECNICA"/>
    <s v="NO"/>
    <s v="CLAUDIO ALBERTO NAVARRO RAMÍREZ"/>
    <s v="INTERNO"/>
    <m/>
    <m/>
    <s v="https://drive.google.com/open?id=1M8w7XA0EEHIi0RUY0-mVqnqCi81jAkdR"/>
    <s v="https://drive.google.com/open?id=1TaxmUvoJCE8nWIkgs0goxSJ9kMARQyQT"/>
  </r>
  <r>
    <s v="210000016777-0000"/>
    <s v="CGE002945"/>
    <x v="1"/>
    <n v="1"/>
    <m/>
    <s v="CLAUDIO ALBERTO NAVARRO RAMÍREZ"/>
    <s v="CANAVARROR"/>
    <s v="CN-0N300H-64180-02S-10XL"/>
    <s v="N/A"/>
    <s v="DELL"/>
    <s v="E170SC"/>
    <s v="AVENIDA 11 SEPTIEMBRE N°100"/>
    <n v="2"/>
    <s v="HUALAÑE"/>
    <s v="MAULE"/>
    <x v="15"/>
    <s v="TECNICA"/>
    <s v="N/A"/>
    <s v="CLAUDIO ALBERTO NAVARRO RAMÍREZ"/>
    <s v="INTERNO"/>
    <m/>
    <m/>
    <s v="https://drive.google.com/open?id=1ao09O3TaklwchxcsGSui7TsalzUyhV-z"/>
    <s v="https://drive.google.com/open?id=1i6KM2gmoMWNnSs260vPrXOnFBMJ_7Y_1"/>
  </r>
  <r>
    <s v="210000061621-0000"/>
    <s v="CGE002713"/>
    <x v="0"/>
    <n v="1"/>
    <s v="NO"/>
    <s v="EDUARDO PINTO ARANGUIZ"/>
    <s v="EPINTOA"/>
    <s v="5CD207HCRR"/>
    <s v="NB-5CD207HCRR"/>
    <s v="HP"/>
    <s v="PROBOOK 440 G8"/>
    <s v="AVENIDA 11 SEPTIEMBRE N°100"/>
    <n v="1"/>
    <s v="HUALAÑE"/>
    <s v="MAULE"/>
    <x v="15"/>
    <s v="ÁREA COMERCIAL"/>
    <s v="NO"/>
    <s v="EDUARDO PINTO ARANGUIZ"/>
    <s v="INTERNO"/>
    <m/>
    <m/>
    <s v="https://drive.google.com/open?id=1qRFj87XcJNmo0AC67RGra0VOaiswI93J"/>
    <s v="https://drive.google.com/open?id=1mmuTeR3FI_1BBWPyN7YKPJtrakVE6w9_"/>
  </r>
  <r>
    <s v="210000020398-0000"/>
    <s v="CGE008278"/>
    <x v="1"/>
    <n v="1"/>
    <m/>
    <s v="EDUARDO PINTO ARANGUIZ"/>
    <s v="EPINTOA"/>
    <s v="CN-0N300H-64180-044-0UWH"/>
    <s v="N/A"/>
    <s v="DELL"/>
    <s v="E1709W"/>
    <s v="AVENIDA 11 SEPTIEMBRE N°100"/>
    <n v="1"/>
    <s v="HUALAÑE"/>
    <s v="MAULE"/>
    <x v="15"/>
    <s v="ÁREA COMERCIAL"/>
    <s v="N/A"/>
    <s v="EDUARDO PINTO ARANGUIZ"/>
    <s v="INTERNO"/>
    <m/>
    <m/>
    <s v="https://drive.google.com/open?id=1GgjCZYr0gH2IG0qRJnevl3uFVk0CUy7Y"/>
    <s v="https://drive.google.com/open?id=1nhmBNha1gFKNmKg_4sIGg4fukndJy-YT"/>
  </r>
  <r>
    <s v="NO APLICA"/>
    <s v="CGE008279"/>
    <x v="3"/>
    <n v="1"/>
    <s v="NO"/>
    <s v="EDUARDO PINTO ARANGUIZ "/>
    <s v="EPINTOA"/>
    <s v="NO VISIBLE "/>
    <s v="NO APLICA "/>
    <s v="DELL"/>
    <s v="NO VISIBLE "/>
    <s v="AVENIDA 11 SEPTIEMBRE N°100"/>
    <n v="1"/>
    <s v="HUALAÑE"/>
    <s v="MAULE"/>
    <x v="15"/>
    <s v=""/>
    <s v="N/A"/>
    <s v="EDUARDO PINTO ARANGUIZ "/>
    <s v="INTERNO"/>
    <m/>
    <s v="Funciona correctamente "/>
    <m/>
    <s v="https://drive.google.com/open?id=1AmcDHl9WkRF69T2J0y1Wp8733id3-Vqy"/>
  </r>
  <r>
    <s v="210000063468-0000"/>
    <s v="CGE005084"/>
    <x v="0"/>
    <n v="1"/>
    <s v="NO"/>
    <s v="HÉCTOR NICOLÁS PARADA MIRANDA"/>
    <s v="HNPARADAM"/>
    <s v="NO VISIBLE"/>
    <s v="PERSONA NO DISPONIBLE "/>
    <s v="HP"/>
    <s v="PROBOOK 440 G8"/>
    <s v="AVENIDA 11 SEPTIEMBRE N°100"/>
    <n v="2"/>
    <s v="HUALAÑE"/>
    <s v="MAULE"/>
    <x v="15"/>
    <s v="TECNICA"/>
    <s v="NO"/>
    <s v="HÉCTOR NICOLÁS PARADA MIRANDA"/>
    <s v="INTERNO"/>
    <m/>
    <m/>
    <s v="https://drive.google.com/open?id=1RpTf-C6Uy61IJy6H8r5Kq3BEQoWnyTpk"/>
    <s v="https://drive.google.com/open?id=1ETPLvV7dTBzM7qfmBBqvq_yqUJu-RyMF"/>
  </r>
  <r>
    <s v="210000060216-0000"/>
    <s v="CGE002902"/>
    <x v="0"/>
    <n v="1"/>
    <s v="NO"/>
    <s v="MARIO ROBERTO REYES LOBOS"/>
    <s v="MRREYESL"/>
    <s v="R9136YVJ"/>
    <s v="NB-R9136YVJ"/>
    <s v="LENOVO"/>
    <s v="L13 YOGA"/>
    <s v="AVENIDA 11 SEPTIEMBRE N°100"/>
    <n v="2"/>
    <s v="HUALAÑE"/>
    <s v="MAULE"/>
    <x v="15"/>
    <s v="TECNICA"/>
    <s v="NO"/>
    <s v="MARIO ROBERTO REYES LOBOS"/>
    <s v="INTERNO"/>
    <m/>
    <m/>
    <s v="https://drive.google.com/open?id=1N-xs9OWcZseFILwEZUE5fHyfHFrA4tpi"/>
    <s v="https://drive.google.com/open?id=1tBa_l6xWQiHzEieJl-issb6w9MBuzSfw"/>
  </r>
  <r>
    <s v="NO TIENE"/>
    <s v="CGE008281"/>
    <x v="3"/>
    <n v="1"/>
    <s v="NO"/>
    <s v="MARIO ROBERTO REYES LOBOS"/>
    <s v="NO APLICA "/>
    <s v="NO VISIBLE "/>
    <s v="NO APLICA "/>
    <s v="HIKSEMI"/>
    <s v="NO VISIBLE "/>
    <s v="AVENIDA 11 SEPTIEMBRE N°100"/>
    <n v="1"/>
    <s v="HUALAÑE"/>
    <s v="MAULE"/>
    <x v="15"/>
    <s v="TECNICA"/>
    <s v="N/A"/>
    <s v="MARIO ROBERTO REYES LOBOS"/>
    <s v="INTERNO"/>
    <m/>
    <s v="Funciona correctamente, sin daños "/>
    <m/>
    <s v="https://drive.google.com/open?id=1fD3Bm2fLBLU-OLlJO-clEXlaCvltn8d7"/>
  </r>
  <r>
    <s v="210000062772-0000"/>
    <s v="CGE002915"/>
    <x v="1"/>
    <n v="1"/>
    <m/>
    <s v="PATRICIA ALEJANDRA ALCANTARA ESPINOZA"/>
    <s v="PAALCANTARAE"/>
    <s v="4X3ZH4TW204614T"/>
    <s v="N/A"/>
    <s v="SAMSUNG"/>
    <s v="THINKVISION 24 PULGADAS "/>
    <s v="AVENIDA 11 SEPTIEMBRE N°100"/>
    <n v="1"/>
    <s v="HUALAÑE"/>
    <s v="MAULE"/>
    <x v="15"/>
    <s v="ÁREA COMERCIAL"/>
    <s v="N/A"/>
    <s v="PATRICIA ALEJANDRA ALCANTARA ESPINOZA"/>
    <s v="INTERNO"/>
    <m/>
    <m/>
    <s v="https://drive.google.com/open?id=14-whSyOE6C4uDKh4q1aHOhYzgsrqeii_"/>
    <s v="https://drive.google.com/open?id=1yuSJwU9E_yt13KrxgWZc9VWYex2sdSaO"/>
  </r>
  <r>
    <s v="NO TIENE"/>
    <s v="CGE234665"/>
    <x v="2"/>
    <n v="1"/>
    <s v="NO"/>
    <s v="PATRICIA ALEJANDRA ALCANTARA ESPINOZA"/>
    <s v="PAALCANTARAE"/>
    <s v="MJ0AX40W"/>
    <s v="DT-MJ0AX40W"/>
    <s v="LENOVO"/>
    <s v="THINKCENTRE "/>
    <s v="AVENIDA 11 SEPTIEMBRE N°100"/>
    <n v="1"/>
    <s v="HUALAÑE"/>
    <s v="MAULE"/>
    <x v="15"/>
    <s v="ÁREA COMERCIAL"/>
    <s v="NO"/>
    <s v="PATRICIA ALEJANDRA ALCANTARA ESPINOZA"/>
    <s v="INTERNO"/>
    <m/>
    <m/>
    <m/>
    <s v="https://drive.google.com/open?id=1pvsS1LVqVQfE12QTZd865z_uy7-l5yFy"/>
  </r>
  <r>
    <s v="210000016883-0000"/>
    <s v="CGE008422"/>
    <x v="1"/>
    <n v="1"/>
    <m/>
    <s v="STEFANNY MUÑOZ MUÑOZ"/>
    <s v="EJECUTIVOSMM"/>
    <s v="CN-0N445N-74261-01N-281U"/>
    <s v="N/A"/>
    <s v="DELL"/>
    <s v="E170SC"/>
    <s v="AVENIDA 11 SEPTIEMBRE N°100"/>
    <n v="2"/>
    <s v="HUALAÑE"/>
    <s v="MAULE"/>
    <x v="15"/>
    <s v="TECNICA"/>
    <s v="N/A"/>
    <s v="STEFANNY MUÑOZ MUÑOZ"/>
    <s v="EXTERNO"/>
    <m/>
    <m/>
    <s v="https://drive.google.com/open?id=1suarkFQGDwn0HzA_hlnqVb4PZE5ueysq"/>
    <s v="https://drive.google.com/open?id=1C_KmYb6hYDsgoeN3gv5TurwmIXMGNl84"/>
  </r>
  <r>
    <s v="210000062181-0000"/>
    <s v="CGE000100"/>
    <x v="2"/>
    <n v="1"/>
    <s v="NO"/>
    <s v="TERESA FERNANDA MUÑOZ CASTRO"/>
    <s v="EJECUTIVOAT_TMC"/>
    <s v="4CE237DH88"/>
    <s v="DT-4CE237DH88"/>
    <s v="HP"/>
    <s v="NO VISIBLE "/>
    <s v="AVENIDA 11 SEPTIEMBRE N°100"/>
    <n v="1"/>
    <s v="HUALAÑE"/>
    <s v="MAULE"/>
    <x v="15"/>
    <s v="ÁREA COMERCIAL"/>
    <s v="NO"/>
    <s v="TERESA FERNANDA MUÑOZ CASTRO"/>
    <s v="EXTERNO"/>
    <m/>
    <m/>
    <s v="https://drive.google.com/open?id=1yjZ7kGKhx4FxWkG8lvEE_yYzZH87seLp"/>
    <s v="https://drive.google.com/open?id=1CtWY1aJlD6QmP3V598XSeGp4ufJUA29m"/>
  </r>
  <r>
    <s v="210000066095-0000"/>
    <s v="CGE010895"/>
    <x v="1"/>
    <n v="1"/>
    <m/>
    <s v="TERESA FERNANDA MUÑOZ CASTRO"/>
    <s v="EJECUTIVOAT_TMC"/>
    <s v="CN-04XK6N-QDC00-46Q-1J6B-A02"/>
    <s v="N/A"/>
    <s v="DELL"/>
    <s v="24 PULGADAS USB-C HUB DELL"/>
    <s v="AVENIDA 11 SEPTIEMBRE N°100"/>
    <n v="1"/>
    <s v="HUALAÑE"/>
    <s v="MAULE"/>
    <x v="15"/>
    <s v="ÁREA COMERCIAL"/>
    <s v="N/A"/>
    <s v="TERESA FERNANDA MUÑOZ CASTRO"/>
    <s v="EXTERNO"/>
    <m/>
    <m/>
    <s v="https://drive.google.com/open?id=1i9WMUGIw0j2yEYbDv44zjW4gB2NuBy1-"/>
    <s v="https://drive.google.com/open?id=1whMs77tJz6p0ODdx-t35oWAQ_UqQ1u9n"/>
  </r>
  <r>
    <s v="2100000066658-0000"/>
    <s v="CGE010691"/>
    <x v="1"/>
    <n v="1"/>
    <m/>
    <s v="JAVIEA BLANCO LAY SON"/>
    <s v="JNBLANCOL"/>
    <s v="W1D2451G0892"/>
    <s v="N/A"/>
    <s v="VIEWSONIC"/>
    <s v="VG2456"/>
    <s v="AVENIDA CERRO EL PLOMO N° 5260"/>
    <n v="10"/>
    <s v="LAS CONDES "/>
    <s v="METROPOLITANA"/>
    <x v="9"/>
    <s v="TRANSMISIÓN"/>
    <s v="NO"/>
    <s v="JAVIEA BLANCO LAY SON"/>
    <s v="INTERNO"/>
    <m/>
    <m/>
    <m/>
    <m/>
  </r>
  <r>
    <s v="2100000060771-0000"/>
    <s v="NO TIENE"/>
    <x v="0"/>
    <n v="1"/>
    <s v="SI"/>
    <s v="JAVIEA BLANCO LAY SON"/>
    <s v="JNBLANCOL"/>
    <s v="5CD1463MCB"/>
    <s v="NB5CD1463MCB"/>
    <s v="HP"/>
    <s v="PROBOOK 440 G8"/>
    <s v="AVENIDA CERRO EL PLOMO N° 5260"/>
    <n v="10"/>
    <s v="LAS CONDES "/>
    <s v="METROPOLITANA"/>
    <x v="9"/>
    <s v="TRANSMISIÓN"/>
    <s v="NO"/>
    <s v="JAVIEA BLANCO LAY SON"/>
    <s v="INTERNO"/>
    <m/>
    <m/>
    <m/>
    <m/>
  </r>
  <r>
    <s v="210000062884-0000"/>
    <s v="CGE004377"/>
    <x v="1"/>
    <n v="1"/>
    <s v="SI"/>
    <s v="NINGUNA PEROSNA"/>
    <s v="NO CONTIENE"/>
    <s v="4X3ZH4TW206143Y"/>
    <s v="NO CONTIENE"/>
    <s v="SAMSUNG"/>
    <s v="S24A336NHLXZS"/>
    <s v="AVENIDA CERRO EL PLOMO N° 5260"/>
    <n v="10"/>
    <s v="LAS CONDES "/>
    <s v="METROPOLITANA"/>
    <x v="9"/>
    <s v="AUDITORIA"/>
    <s v="N/A"/>
    <s v="SIN ASIGNAR"/>
    <s v="INTERNO"/>
    <m/>
    <m/>
    <m/>
    <m/>
  </r>
  <r>
    <s v="210000061940-0000"/>
    <s v="CGE001297"/>
    <x v="0"/>
    <n v="1"/>
    <s v="SI"/>
    <s v="OSCAR SAN MARTIN AGUIRRE"/>
    <s v="OSSANMARTINA"/>
    <s v="5CD2O6FW5Z"/>
    <s v="NB5CD2O6FW5Z"/>
    <s v="HP"/>
    <s v="PROBOOK 440 G8"/>
    <s v="AVENIDA CERRO EL PLOMO N° 5260"/>
    <n v="10"/>
    <s v="LAS CONDES "/>
    <s v="METROPOLITANA"/>
    <x v="9"/>
    <s v="TRANSMISIÓN"/>
    <s v="NO"/>
    <s v="OSCAR SAN MARTIN AGUIRRE"/>
    <s v="INTERNO"/>
    <m/>
    <m/>
    <m/>
    <m/>
  </r>
  <r>
    <s v="210000048838-0000"/>
    <s v="CGE002588"/>
    <x v="1"/>
    <n v="1"/>
    <m/>
    <s v="OSCAR SAN MARTIN AGUIRRE"/>
    <s v="OSSANMARTINA"/>
    <s v="ZZPCH4ZJ7000381F"/>
    <s v="N/A"/>
    <s v="SAMSUNG"/>
    <s v="LS24F"/>
    <s v="AVENIDA CERRO EL PLOMO N° 5260"/>
    <n v="10"/>
    <s v="LAS CONDES "/>
    <s v="METROPOLITANA"/>
    <x v="9"/>
    <s v="TRANSMISIÓN"/>
    <s v="NO"/>
    <s v="OSCAR SAN MARTIN AGUIRRE"/>
    <s v="INTERNO"/>
    <m/>
    <m/>
    <m/>
    <m/>
  </r>
  <r>
    <s v="210000065130-0000"/>
    <s v="CGE008386"/>
    <x v="0"/>
    <n v="1"/>
    <s v="SI"/>
    <s v="PAULINA HUENCHO HUERTA"/>
    <s v="PHUENCHOH"/>
    <s v="5CD421CD05"/>
    <s v="NB5CD421CD05"/>
    <s v="HP"/>
    <s v="PROBOOK 440 G10"/>
    <s v="AVENIDA CERRO EL PLOMO N° 5260"/>
    <n v="10"/>
    <s v="LAS CONDES "/>
    <s v="METROPOLITANA"/>
    <x v="9"/>
    <s v="TRANSMISIÓN"/>
    <s v="NO"/>
    <s v="PAULINA HUENCHO HUERTA"/>
    <s v="INTERNO"/>
    <m/>
    <m/>
    <m/>
    <m/>
  </r>
  <r>
    <s v="210000066659-0000"/>
    <s v="CGE010693"/>
    <x v="1"/>
    <n v="1"/>
    <m/>
    <s v="PAULINA HUENCHO HUERTA"/>
    <s v="PHUENCHOH"/>
    <s v="W1D2451G0948"/>
    <s v="N/A"/>
    <s v="VIEWSONIC"/>
    <s v="VG2456"/>
    <s v="AVENIDA CERRO EL PLOMO N° 5260"/>
    <n v="10"/>
    <s v="LAS CONDES "/>
    <s v="METROPOLITANA"/>
    <x v="9"/>
    <s v="TRANSMISIÓN"/>
    <s v="NO"/>
    <s v="PAULINA HUENCHO HUERTA"/>
    <s v="INTERNO"/>
    <m/>
    <m/>
    <m/>
    <m/>
  </r>
  <r>
    <s v="210000050220-0000"/>
    <s v="CGE001452"/>
    <x v="0"/>
    <n v="1"/>
    <s v="SI"/>
    <s v="ROMAN OTEIZA SAEZ"/>
    <s v="ROTEIZAS"/>
    <s v="5CG7214090"/>
    <s v="NB5CG7214090"/>
    <s v="HP"/>
    <s v=" ELITEBOOK 820 G3"/>
    <s v="AVENIDA CERRO EL PLOMO N° 5260"/>
    <n v="10"/>
    <s v="LAS CONDES "/>
    <s v="METROPOLITANA"/>
    <x v="9"/>
    <s v="AUDITORIA"/>
    <s v="NO"/>
    <s v="MICHEL ALEXANDER VILLA VERGARA"/>
    <s v="INTERNO"/>
    <m/>
    <m/>
    <m/>
    <m/>
  </r>
  <r>
    <s v="210000016609-0000"/>
    <s v="CGE001455"/>
    <x v="1"/>
    <n v="1"/>
    <s v="SI"/>
    <s v="ROMAN OTEIZA SAEZ"/>
    <s v="ROTEIZAS"/>
    <s v="CN-0U072N-64180-9BA-3L0U"/>
    <s v="NB5CG72149090"/>
    <s v="DELL"/>
    <s v="E170SC"/>
    <s v="AVENIDA CERRO EL PLOMO N° 5260"/>
    <s v="Piso 10"/>
    <s v="LAS CONDES "/>
    <s v="METROPOLITANA"/>
    <x v="9"/>
    <s v="AUDITORIA"/>
    <s v="NO"/>
    <s v="GÉNESIS POBLETE"/>
    <s v="INTERNO"/>
    <m/>
    <m/>
    <m/>
    <m/>
  </r>
  <r>
    <s v="210000063906-0000"/>
    <s v="CGE005358 "/>
    <x v="1"/>
    <n v="1"/>
    <s v="SI"/>
    <s v="ROMAN OTEIZA SAEZ"/>
    <s v="ROTEIZAS"/>
    <s v="CN-0101CF"/>
    <s v="NO CONTIENE"/>
    <s v="DELL"/>
    <s v="P2422H"/>
    <s v="AVENIDA CERRO EL PLOMO N° 5260"/>
    <n v="10"/>
    <s v="LAS CONDES "/>
    <s v="METROPOLITANA"/>
    <x v="9"/>
    <s v="AUDITORIA"/>
    <s v="NO"/>
    <s v="SAMUEL ALEXIS URRA CASTILLO"/>
    <s v="INTERNO"/>
    <m/>
    <m/>
    <m/>
    <m/>
  </r>
  <r>
    <s v="210000059731-0000"/>
    <s v="CGE001328"/>
    <x v="0"/>
    <n v="1"/>
    <s v="SI"/>
    <s v="VICENTE DE LA PARRA GONZÁLEZ "/>
    <s v="VADELAPARRAG"/>
    <s v="R91175S4"/>
    <s v="NBR91175S4"/>
    <s v="LENOVO"/>
    <s v="L13 YOGA"/>
    <s v="AVENIDA CERRO EL PLOMO N° 5260"/>
    <n v="10"/>
    <s v="LAS CONDES "/>
    <s v="METROPOLITANA"/>
    <x v="9"/>
    <s v="TRANSMISIÓN"/>
    <s v="NO"/>
    <s v="VICENTE DE LA PARRA GONZÁLEZ "/>
    <s v="INTERNO"/>
    <m/>
    <m/>
    <m/>
    <m/>
  </r>
  <r>
    <s v="S/AF"/>
    <s v="CGE009032"/>
    <x v="1"/>
    <n v="1"/>
    <m/>
    <s v="VICENTE DE LA PARRA GONZÁLEZ "/>
    <s v="VADELAPARRAG"/>
    <s v="108NTFAB7203"/>
    <s v="N/A"/>
    <s v="LG"/>
    <s v="SIN MODELO"/>
    <s v="AVENIDA CERRO EL PLOMO N° 5260"/>
    <n v="10"/>
    <s v="LAS CONDES "/>
    <s v="METROPOLITANA"/>
    <x v="9"/>
    <s v="TRANSMISIÓN"/>
    <s v="NO"/>
    <s v="VICENTE DE LA PARRA GONZÁLEZ "/>
    <s v="INTERNO"/>
    <m/>
    <m/>
    <m/>
    <m/>
  </r>
  <r>
    <s v="2100000062901-0000"/>
    <s v="CGE004394"/>
    <x v="1"/>
    <n v="1"/>
    <m/>
    <s v="YONATHAN CÁRCAMO AGUILAR"/>
    <s v="YGCARCAMOA"/>
    <s v="4X3ZH4TW206100P"/>
    <s v="N/A"/>
    <s v="SAMSUNG"/>
    <s v="S24A336NHL"/>
    <s v="AVENIDA CERRO EL PLOMO N° 5260"/>
    <n v="10"/>
    <s v="LAS CONDES "/>
    <s v="METROPOLITANA"/>
    <x v="9"/>
    <s v="TRANSMISIÓN"/>
    <s v="NO"/>
    <s v="YONATHAN CÁRCAMO AGUILAR"/>
    <s v="INTERNO"/>
    <m/>
    <m/>
    <m/>
    <m/>
  </r>
  <r>
    <s v="2100000066719-0000"/>
    <s v="CGE010651"/>
    <x v="0"/>
    <n v="1"/>
    <s v="SI"/>
    <s v="YONATHAN CÁRCAMO AGUILAR"/>
    <s v="YGCARCAMOA"/>
    <s v="PF56ZYBK"/>
    <s v="NBPF56ZYBK"/>
    <s v="LENOVO"/>
    <s v="THINKPAD E14"/>
    <s v="AVENIDA CERRO EL PLOMO N° 5260"/>
    <n v="10"/>
    <s v="LAS CONDES "/>
    <s v="METROPOLITANA"/>
    <x v="9"/>
    <s v="TRANSMISIÓN"/>
    <s v="NO"/>
    <s v="YONATHAN CÁRCAMO AGUILAR"/>
    <s v="INTERNO"/>
    <m/>
    <m/>
    <m/>
    <m/>
  </r>
  <r>
    <s v="210000051722-0000"/>
    <s v="CGE000615"/>
    <x v="0"/>
    <n v="1"/>
    <s v="SI"/>
    <s v="ALEXIS ALEJANDRO TORRES DIAZ"/>
    <s v="ATORRESD"/>
    <s v="5CG8190K5S"/>
    <s v="NB5CG8190K5S"/>
    <s v="HP"/>
    <s v="HP ELITEBOOK 840 G3"/>
    <s v="AVENIDA GOBERNADORA LAURA PIZARRON N° 1485"/>
    <n v="1"/>
    <s v="OVALLE"/>
    <s v="COQUIMBO"/>
    <x v="16"/>
    <s v="DELEGACIÓN"/>
    <s v="SI"/>
    <s v=""/>
    <s v="INTERNO"/>
    <m/>
    <m/>
    <n v="0"/>
    <m/>
  </r>
  <r>
    <s v="210000039833-0000"/>
    <s v="CGE000777"/>
    <x v="0"/>
    <n v="1"/>
    <s v="SI"/>
    <s v="ALEXIS TAPIA SANTANDER"/>
    <s v="ATAPIAS"/>
    <s v="NBR911754PW11"/>
    <s v="R911754PW11"/>
    <s v="LENOVO"/>
    <s v="20R6S32J05"/>
    <s v="AVENIDA GOBERNADORA LAURA PIZARRON N° 1485"/>
    <n v="1"/>
    <s v="OVALLE"/>
    <s v="COQUIMBO"/>
    <x v="16"/>
    <s v="DELEGACIÓN"/>
    <s v="NO"/>
    <s v=""/>
    <s v="INTERNO"/>
    <m/>
    <m/>
    <n v="0"/>
    <m/>
  </r>
  <r>
    <s v="NO TIENE"/>
    <s v="CGE011980"/>
    <x v="1"/>
    <n v="1"/>
    <m/>
    <s v="ALEXIS TAPIA SANTANDER"/>
    <s v="ATAPIAS"/>
    <s v="4X3ZH9DX401141A"/>
    <s v="-"/>
    <s v="SAMSUNG"/>
    <s v="S24A336NH"/>
    <s v="AVENIDA GOBERNADORA LAURA PIZARRON N° 1485"/>
    <n v="1"/>
    <s v="OVALLE"/>
    <s v="COQUIMBO"/>
    <x v="16"/>
    <s v="DELEGACIÓN"/>
    <s v="NO"/>
    <s v=""/>
    <s v="INTERNO"/>
    <s v="SE COLOCA ETIQUETA ENTEL"/>
    <m/>
    <n v="0"/>
    <m/>
  </r>
  <r>
    <s v="210000052036-0000"/>
    <s v="CGE000614"/>
    <x v="3"/>
    <n v="1"/>
    <s v="SI"/>
    <s v="ALEXIS TORRES DIAZ"/>
    <s v="ATORRESD"/>
    <s v="5cg747XJ94"/>
    <s v="-"/>
    <s v="HP"/>
    <s v="2013 ULTRASLIM DOCKINGSTATION"/>
    <s v="AVENIDA GOBERNADORA LAURA PIZARRON N° 1485"/>
    <n v="1"/>
    <s v="OVALLE"/>
    <s v="COQUIMBO"/>
    <x v="16"/>
    <s v="DELEGACIÓN"/>
    <s v="NO"/>
    <s v=""/>
    <s v="INTERNO"/>
    <m/>
    <m/>
    <n v="0"/>
    <m/>
  </r>
  <r>
    <s v="S/AF"/>
    <s v="CGE005087"/>
    <x v="0"/>
    <n v="1"/>
    <s v="SI"/>
    <s v="ELIAS JACOB CONTRERAS MERIÑO"/>
    <s v="EJCONTRERAS"/>
    <s v="37T79W3"/>
    <s v="NB37T79W3"/>
    <s v="DELL"/>
    <s v="LATITUDE 5440"/>
    <s v="AVENIDA GOBERNADORA LAURA PIZARRON N° 1485"/>
    <n v="1"/>
    <s v="OVALLE"/>
    <s v="COQUIMBO"/>
    <x v="16"/>
    <s v="DELEGACIÓN "/>
    <s v="SI"/>
    <s v=""/>
    <s v="INTERNO"/>
    <m/>
    <m/>
    <n v="0"/>
    <m/>
  </r>
  <r>
    <s v="210000045902-0000"/>
    <s v="CGE000611"/>
    <x v="0"/>
    <n v="1"/>
    <s v="SI"/>
    <s v="FERNANDO CORTES VEGA"/>
    <s v="FCORTESV"/>
    <s v="5CG6402H3M"/>
    <s v="NB5CG6402H3M"/>
    <s v="HP"/>
    <s v="HP ELITEBOOK 840 G3"/>
    <s v="AVENIDA GOBERNADORA LAURA PIZARRON N° 1485"/>
    <n v="1"/>
    <s v="OVALLE"/>
    <s v="COQUIMBO"/>
    <x v="16"/>
    <s v="DELEGACIÓN "/>
    <s v="SI"/>
    <s v=""/>
    <s v="INTERNO"/>
    <m/>
    <m/>
    <n v="0"/>
    <m/>
  </r>
  <r>
    <s v="210000027335-0000"/>
    <s v="CGE000624"/>
    <x v="1"/>
    <n v="1"/>
    <m/>
    <s v="FERNANDO CORTES VEGA"/>
    <s v="FCORTESV"/>
    <s v="CNC115T2FK"/>
    <s v="-"/>
    <s v="HP"/>
    <s v="LE1711"/>
    <s v="AVENIDA GOBERNADORA LAURA PIZARRON N° 1485"/>
    <n v="1"/>
    <s v="OVALLE"/>
    <s v="COQUIMBO"/>
    <x v="16"/>
    <s v="DELEGACIÓN "/>
    <s v="SI"/>
    <s v=""/>
    <s v="INTERNO"/>
    <m/>
    <s v="No se ocupa, muy antiguo"/>
    <n v="0"/>
    <m/>
  </r>
  <r>
    <s v="210000030194-0000"/>
    <s v="CGE000612"/>
    <x v="0"/>
    <n v="1"/>
    <s v="SI"/>
    <s v="FERNANDO PERES SEGURA"/>
    <s v="FPEREZS"/>
    <s v="NBMP1NTFN5"/>
    <s v="MP1NTFN5"/>
    <s v="LENOVO"/>
    <s v="81N7"/>
    <s v="AVENIDA GOBERNADORA LAURA PIZARRON N° 1485"/>
    <n v="1"/>
    <s v="OVALLE"/>
    <s v="COQUIMBO"/>
    <x v="16"/>
    <s v="DELEGACIÓN "/>
    <s v="SI"/>
    <s v=""/>
    <s v="INTERNO"/>
    <m/>
    <m/>
    <n v="0"/>
    <m/>
  </r>
  <r>
    <s v="210000066327-0000"/>
    <s v="CGE010845"/>
    <x v="5"/>
    <n v="1"/>
    <s v="SI"/>
    <s v="LUZ MARINA MAMANI ESCOBAR"/>
    <s v="LMMAMANIE"/>
    <s v="MP2A5ZY6"/>
    <s v="AIOMP2A5ZY6"/>
    <s v="LENOVO"/>
    <s v="12K9005LCS"/>
    <s v="AVENIDA GOBERNADORA LAURA PIZARRON N° 1485"/>
    <n v="1"/>
    <s v="OVALLE"/>
    <s v="COQUIMBO"/>
    <x v="16"/>
    <s v="DELEGACIÓN "/>
    <s v="NO"/>
    <s v="LUZ MARINA MAMANI ESCOBAR"/>
    <s v="INTERNO"/>
    <m/>
    <m/>
    <n v="0"/>
    <m/>
  </r>
  <r>
    <s v="210000063497-0000"/>
    <s v="CGE005077"/>
    <x v="0"/>
    <n v="1"/>
    <s v="SI"/>
    <s v="MAXIMILIANO ADRIAN ALCANTARA IRARRAZABAL"/>
    <s v="MALCANTARA"/>
    <s v="4ML99WW3"/>
    <s v="NB4ML99W3"/>
    <s v="DELL"/>
    <s v="LATITUDE 5440"/>
    <s v="AVENIDA GOBERNADORA LAURA PIZARRON N° 1485"/>
    <n v="1"/>
    <s v="OVALLE"/>
    <s v="COQUIMBO"/>
    <x v="16"/>
    <s v="DELEGACIÓN "/>
    <s v="SI"/>
    <s v="MAXIMILIANO ADRIAN ALCANTARA IRARRAZABAL"/>
    <s v="INTERNO"/>
    <m/>
    <m/>
    <n v="0"/>
    <m/>
  </r>
  <r>
    <s v="210000066082-0000"/>
    <s v="CGE010081"/>
    <x v="0"/>
    <n v="1"/>
    <s v="SI"/>
    <s v="MELISSA GUTIÉRREZ FLORES"/>
    <s v="LACASTILLOM"/>
    <s v="C0GGSW3"/>
    <s v="NBC0GGSW3"/>
    <s v="DELL"/>
    <s v="LATITUDE 5450"/>
    <s v="AVENIDA GOBERNADORA LAURA PIZARRON N° 1485"/>
    <n v="1"/>
    <s v="OVALLE"/>
    <s v="COQUIMBO"/>
    <x v="16"/>
    <s v="DELEGACIÓN "/>
    <s v="SI"/>
    <s v="MELISSA GUTIÉRREZ FLORES"/>
    <s v="INTERNO"/>
    <m/>
    <m/>
    <n v="0"/>
    <m/>
  </r>
  <r>
    <s v="210000063996-0000"/>
    <s v="CGE005183"/>
    <x v="1"/>
    <n v="1"/>
    <m/>
    <s v="MIGUEL MORALES MEIRA"/>
    <s v="-"/>
    <s v="CN0101CF TV2003AH264U"/>
    <s v="-"/>
    <s v="DELL"/>
    <s v="P2422H"/>
    <s v="AVENIDA GOBERNADORA LAURA PIZARRON N° 1485"/>
    <n v="1"/>
    <s v="OVALLE"/>
    <s v="COQUIMBO"/>
    <x v="16"/>
    <s v="DELEGACIÓN "/>
    <s v="SI"/>
    <s v="MIGUEL MORALES MEIRA"/>
    <s v="INTERNO"/>
    <m/>
    <m/>
    <n v="0"/>
    <m/>
  </r>
  <r>
    <s v="S/AF"/>
    <s v="CGE009113"/>
    <x v="3"/>
    <n v="1"/>
    <s v="SI"/>
    <s v="MIGUEL MORALES MEIRA"/>
    <s v="-"/>
    <s v="1CP22758DR"/>
    <s v="-"/>
    <s v="HP"/>
    <s v="2013 ULTRASLIM DOCKINGSTATION"/>
    <s v="AVENIDA GOBERNADORA LAURA PIZARRON N° 1485"/>
    <n v="1"/>
    <s v="OVALLE"/>
    <s v="COQUIMBO"/>
    <x v="16"/>
    <s v="DELEGACIÓN "/>
    <s v="SI"/>
    <s v="MIGUEL MORALES MEIRA"/>
    <s v="INTERNO"/>
    <m/>
    <m/>
    <n v="0"/>
    <m/>
  </r>
  <r>
    <s v="210000061069-0000"/>
    <s v="CGE004463"/>
    <x v="0"/>
    <n v="1"/>
    <s v="SI"/>
    <s v="MIGUEL MORALES MEIRA"/>
    <s v="MMORALESN"/>
    <s v="5CG207HF5J"/>
    <s v="NB5CG207HF5J"/>
    <s v="HP"/>
    <s v="HP PROBOOK 440"/>
    <s v="AVENIDA GOBERNADORA LAURA PIZARRON N° 1485"/>
    <n v="1"/>
    <s v="OVALLE"/>
    <s v="COQUIMBO"/>
    <x v="16"/>
    <s v="DELEGACIÓN "/>
    <s v="SI"/>
    <s v="MIGUEL MORALES MEIRA"/>
    <s v="INTERNO"/>
    <m/>
    <m/>
    <n v="0"/>
    <m/>
  </r>
  <r>
    <s v="210000061664-0000"/>
    <s v="CGE001994"/>
    <x v="0"/>
    <n v="1"/>
    <s v="SI"/>
    <s v="NORVIS SEGUNDO ALFARO MAYA"/>
    <s v="NALFAROM"/>
    <s v="5CD207HFN7"/>
    <s v="NB5CD207HFN7"/>
    <s v="HP"/>
    <s v="PROBOOK 440 G8"/>
    <s v="AVENIDA GOBERNADORA LAURA PIZARRON N° 1485"/>
    <n v="1"/>
    <s v="OVALLE"/>
    <s v="COQUIMBO"/>
    <x v="16"/>
    <s v="DELEGACIÓN "/>
    <s v="NO"/>
    <s v="NORVIS SEGUNDO ALFARO MAYA"/>
    <s v="INTERNO"/>
    <m/>
    <m/>
    <n v="0"/>
    <m/>
  </r>
  <r>
    <s v="210000024276-0000"/>
    <s v="CGE000622"/>
    <x v="2"/>
    <n v="1"/>
    <s v="SI"/>
    <s v="OSCAR NIBALDO ROJAS CORTES"/>
    <s v="ONROJASC"/>
    <s v="MXL1130SCL"/>
    <s v="MXL1130SCL"/>
    <s v="HP"/>
    <s v="HP COMPAQ 8100 ELITE SMALL FORM FACTOR"/>
    <s v="AVENIDA GOBERNADORA LAURA PIZARRON N° 1485"/>
    <n v="1"/>
    <s v="OVALLE"/>
    <s v="COQUIMBO"/>
    <x v="16"/>
    <s v="DELEGACIÓN "/>
    <s v="NO"/>
    <s v="OSCAR NIBALDO ROJAS CORTES"/>
    <s v="INTERNO"/>
    <m/>
    <s v="No fue a trabajar"/>
    <n v="0"/>
    <m/>
  </r>
  <r>
    <s v="210000024723-0000"/>
    <s v="CGE000621"/>
    <x v="1"/>
    <n v="1"/>
    <m/>
    <s v="OSCAR ROJAS CORTES"/>
    <s v="-"/>
    <s v="CNC114QCSM"/>
    <s v="-"/>
    <s v="HP"/>
    <s v="LE1711"/>
    <s v="AVENIDA GOBERNADORA LAURA PIZARRON N° 1485"/>
    <n v="1"/>
    <s v="OVALLE"/>
    <s v="COQUIMBO"/>
    <x v="16"/>
    <s v="DELEGACIÓN "/>
    <s v="NO"/>
    <s v="OSCAR ROJAS CORTES"/>
    <s v="INTERNO"/>
    <m/>
    <s v="No fue a trabajar"/>
    <n v="0"/>
    <m/>
  </r>
  <r>
    <s v="210000063498-0000"/>
    <s v="CGE005101"/>
    <x v="0"/>
    <n v="1"/>
    <s v="SI"/>
    <s v="SEBASTIAN ALFREDO CARVAJAL JOFRE"/>
    <s v="SCARVAJALJ"/>
    <s v="39HB9W3"/>
    <s v="NB39HB9W3"/>
    <s v="DELL"/>
    <s v="LATITUDE 5440"/>
    <s v="AVENIDA GOBERNADORA LAURA PIZARRON N° 1485"/>
    <n v="1"/>
    <s v="OVALLE"/>
    <s v="COQUIMBO"/>
    <x v="16"/>
    <s v="DELEGACIÓN "/>
    <s v="SI"/>
    <s v="SEBASTIAN ALFREDO CARVAJAL JOFRE"/>
    <s v="INTERNO"/>
    <m/>
    <m/>
    <n v="0"/>
    <m/>
  </r>
  <r>
    <s v="210000066418-0000"/>
    <s v="CGE010632"/>
    <x v="5"/>
    <n v="1"/>
    <s v="SI"/>
    <s v="SEBASTIÁN ANTONIO CEURA DONOSO"/>
    <s v="SACEURAD"/>
    <s v="MP2GDFS9"/>
    <s v="AIOMP2GDFS9"/>
    <s v="LENOVO"/>
    <s v="12K9005LCS"/>
    <s v="AVENIDA GOBERNADORA LAURA PIZARRON N° 1485"/>
    <n v="1"/>
    <s v="OVALLE"/>
    <s v="COQUIMBO"/>
    <x v="16"/>
    <s v="DELEGACIÓN "/>
    <s v="SI"/>
    <s v="SEBASTIÁN ANTONIO CEURA DONOSO"/>
    <s v="INTERNO"/>
    <m/>
    <m/>
    <n v="0"/>
    <m/>
  </r>
  <r>
    <s v="210000026679-0000"/>
    <s v="CGE000613"/>
    <x v="1"/>
    <n v="1"/>
    <m/>
    <s v="SIN USUARIO"/>
    <s v="-"/>
    <s v="CNC115PR0J"/>
    <s v="-"/>
    <s v="HP"/>
    <s v="LE1711"/>
    <s v="AVENIDA GOBERNADORA LAURA PIZARRON N° 1485"/>
    <n v="1"/>
    <s v="OVALLE"/>
    <s v="COQUIMBO"/>
    <x v="16"/>
    <s v="DELEGACIÓN "/>
    <s v="NO"/>
    <s v="SIN USUARIO"/>
    <s v="INTERNO"/>
    <m/>
    <m/>
    <n v="0"/>
    <m/>
  </r>
  <r>
    <s v="210000027122-0000"/>
    <s v="CGE000625"/>
    <x v="2"/>
    <n v="1"/>
    <s v="NO"/>
    <s v="SIN USUARIO"/>
    <s v="-"/>
    <s v="MXL1341P49"/>
    <s v="DTMXL1341P49"/>
    <s v="HP"/>
    <s v="HP COMPAQ 8200 ELITE SMALL FORM FACTOR"/>
    <s v="AVENIDA GOBERNADORA LAURA PIZARRON N° 1485"/>
    <n v="1"/>
    <s v="OVALLE"/>
    <s v="COQUIMBO"/>
    <x v="16"/>
    <s v="DELEGACIÓN "/>
    <s v="NO"/>
    <s v="SIN USUARIO"/>
    <s v="INTERNO"/>
    <m/>
    <m/>
    <n v="0"/>
    <m/>
  </r>
  <r>
    <s v="210000017957-0000"/>
    <s v="CGE000630"/>
    <x v="1"/>
    <n v="1"/>
    <m/>
    <s v="SIN USUARIO"/>
    <s v="-"/>
    <s v="CN0N300H641809BF1S5L"/>
    <s v="-"/>
    <s v="DELL"/>
    <s v="-"/>
    <s v="AVENIDA GOBERNADORA LAURA PIZARRON N° 1485"/>
    <n v="1"/>
    <s v="OVALLE"/>
    <s v="COQUIMBO"/>
    <x v="16"/>
    <s v="DELEGACIÓN "/>
    <s v="NO"/>
    <s v="SIN USUARIO"/>
    <s v="INTERNO"/>
    <m/>
    <m/>
    <n v="0"/>
    <m/>
  </r>
  <r>
    <s v="210000017963-0000"/>
    <s v="CGE007972"/>
    <x v="1"/>
    <n v="1"/>
    <m/>
    <s v="SIN USUARIO"/>
    <s v="-"/>
    <s v="CN0N300H641809BF1W5L"/>
    <s v="-"/>
    <s v="DELL"/>
    <s v="-"/>
    <s v="AVENIDA GOBERNADORA LAURA PIZARRON N° 1485"/>
    <n v="1"/>
    <s v="OVALLE"/>
    <s v="COQUIMBO"/>
    <x v="16"/>
    <s v="DELEGACIÓN "/>
    <s v="NO"/>
    <s v="SIN USUARIO"/>
    <s v="INTERNO"/>
    <m/>
    <m/>
    <n v="0"/>
    <m/>
  </r>
  <r>
    <s v="210000027331-0000"/>
    <s v="CGE011979"/>
    <x v="1"/>
    <n v="1"/>
    <m/>
    <s v="SIN USUARIO"/>
    <s v="-"/>
    <s v="CNC115T038"/>
    <s v="-"/>
    <s v="HP"/>
    <s v="LE1711"/>
    <s v="AVENIDA GOBERNADORA LAURA PIZARRON N° 1485"/>
    <n v="1"/>
    <s v="OVALLE"/>
    <s v="COQUIMBO"/>
    <x v="16"/>
    <s v="DELEGACIÓN "/>
    <s v="NO"/>
    <s v="SIN USUARIO"/>
    <s v="INTERNO"/>
    <s v="SE COLOCA ETIQUETA ENTEL"/>
    <m/>
    <n v="0"/>
    <m/>
  </r>
  <r>
    <s v="210000066469-0000"/>
    <s v="CGE010508"/>
    <x v="2"/>
    <n v="1"/>
    <s v="SI"/>
    <s v="WILSON TABALI"/>
    <s v="WATABALIC"/>
    <s v="MP2GDFSB"/>
    <s v="DTMP2GDFSB"/>
    <s v="LENOVO"/>
    <s v="12K9005LCS"/>
    <s v="AVENIDA GOBERNADORA LAURA PIZARRON N° 1485"/>
    <n v="1"/>
    <s v="OVALLE"/>
    <s v="COQUIMBO"/>
    <x v="16"/>
    <s v="DELEGACIÓN "/>
    <s v="SI"/>
    <s v="WILSON TABALI"/>
    <s v="INTERNO"/>
    <m/>
    <m/>
    <n v="0"/>
    <m/>
  </r>
  <r>
    <s v="210000027066-0000"/>
    <s v="CGE011999"/>
    <x v="2"/>
    <n v="1"/>
    <s v="SI"/>
    <s v="ALEJANDRA GONZALES MENDOZA"/>
    <s v="EJECUTIVOAT_AGM"/>
    <s v="MXL1341P6X"/>
    <s v="DTMXL1341P6X"/>
    <s v="HP"/>
    <s v="HP COMPAQ 8200 ELITE SFF PC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0209-0000"/>
    <s v="CGE008497"/>
    <x v="4"/>
    <n v="1"/>
    <s v="SI"/>
    <s v="ALEJANDRA GONZALES MENDOZA"/>
    <s v="EJECUTIVOAT_AGM"/>
    <s v="CN-0X706H-72872-04S-1MJL"/>
    <s v=""/>
    <s v="DELL"/>
    <s v="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51090-0000"/>
    <s v="CGE008500"/>
    <x v="2"/>
    <n v="1"/>
    <s v="SI"/>
    <s v="CAROLINA CORTES SEURA"/>
    <s v="EJECUTIVOCCS"/>
    <s v="4CE7392HXH"/>
    <s v="PC4CE7392HXH"/>
    <s v="HP"/>
    <s v="HP 280 G2 SFF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3188-0000"/>
    <s v="CGE011994"/>
    <x v="1"/>
    <n v="1"/>
    <s v="SI"/>
    <s v="CAROLINA CORTES SEURA"/>
    <s v="EJECUTIVOCCS"/>
    <s v="CN-0N300H-64180-0CF-004L"/>
    <s v=""/>
    <s v="DELL"/>
    <s v="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52243-0000"/>
    <s v="CGE008502"/>
    <x v="2"/>
    <n v="1"/>
    <s v="SI"/>
    <s v="CECILIA GODOY CORTES"/>
    <s v="EJECUTIVOAT_CGE"/>
    <s v="4CE7392HV1"/>
    <s v="DT4CE7392HV1"/>
    <s v="HP"/>
    <s v="HP 280 G2 SFF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7302-0000"/>
    <s v="CGE008502"/>
    <x v="1"/>
    <n v="1"/>
    <s v="SI"/>
    <s v="CECILIA GODOY CORTES"/>
    <s v="EJECUTIVOAT_CGE"/>
    <s v="CNC11QSHJ"/>
    <s v=""/>
    <s v="HP"/>
    <s v="LE1711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51104-0000"/>
    <s v="CGE011997"/>
    <x v="2"/>
    <n v="1"/>
    <s v="SI"/>
    <s v="DENISSE GONZALEZ CEPEDA"/>
    <s v="EJECUTIVODFGC"/>
    <s v="4CE7392HPD"/>
    <s v="DT4CE7392HPD"/>
    <s v="HP"/>
    <s v="HP 280 G2 SFF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3509-0000"/>
    <s v="CGE008499"/>
    <x v="1"/>
    <n v="1"/>
    <s v="SI"/>
    <s v="DENISSE GONZALEZ CEPEDA"/>
    <s v="EJECUTIVODFGC"/>
    <s v="CN-0N300H-64180-114-0FYL"/>
    <s v=""/>
    <s v="DELL"/>
    <s v="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47036-0000"/>
    <s v="CGE011995"/>
    <x v="2"/>
    <n v="1"/>
    <s v="SI"/>
    <s v="FRANCO BELDRAN"/>
    <s v="EJECUTIVOFABA"/>
    <s v="DMXL638ND4NA"/>
    <s v="DTMXL638ND4NA"/>
    <s v="HP"/>
    <s v="HP PRODESK 400 G3 SSF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1000-0000"/>
    <s v="CGE008501"/>
    <x v="1"/>
    <n v="1"/>
    <s v="SI"/>
    <s v="FRANCO BELDRAN"/>
    <s v="EJECUTIVOFABA"/>
    <s v="CN-0N300H-64180-06D-0JSL"/>
    <s v=""/>
    <s v="DELL"/>
    <s v="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3771-0000"/>
    <s v="CGE008498"/>
    <x v="1"/>
    <n v="1"/>
    <s v="SI"/>
    <s v="MELISSA ALFARO"/>
    <s v=""/>
    <s v="CN-0N300H-64180-13G-2TVL"/>
    <s v=""/>
    <s v="DELL"/>
    <s v="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59966-0000"/>
    <s v="CGE011998"/>
    <x v="2"/>
    <n v="1"/>
    <s v="SI"/>
    <s v="MELISSA ALFARO"/>
    <s v="EJECUTIVOMAG"/>
    <s v="MJ0EJZ1H"/>
    <s v="DTMJ0EJZ1H"/>
    <s v="LENOVO"/>
    <s v="11DBS5U800"/>
    <s v="AVENIDA JOSE MANUEL BALMACEDA N°2195, LOCAL 101"/>
    <n v="1"/>
    <s v="LA SERENA"/>
    <s v="COQUIMBO"/>
    <x v="17"/>
    <s v="ATENCIÓN COMERCIAL"/>
    <m/>
    <m/>
    <s v="INTERNO"/>
    <m/>
    <m/>
    <m/>
    <m/>
  </r>
  <r>
    <s v="210000022077-0000"/>
    <s v="Sin codigo"/>
    <x v="0"/>
    <n v="1"/>
    <s v="NO"/>
    <s v="FRANCISCO ANDRES ZULETA ARENAS"/>
    <s v="PROYECTOFZA"/>
    <s v="PF4DAGLG"/>
    <s v="STASERVICIOS-FZ"/>
    <s v="DELL"/>
    <s v="IDEAPAD 3-15ITL6"/>
    <s v="AVENIDA JUAN MARTINEZ N° 1402, LOCAL 1"/>
    <n v="1"/>
    <s v="DIEGO DE ALMAGRO"/>
    <s v="ATACAMA"/>
    <x v="18"/>
    <s v="COORDINACIÓN DE PROVEEDORES"/>
    <s v="NO"/>
    <s v="FRANCISCO ANDRES ZULETA ARENAS"/>
    <s v="INTERNO"/>
    <m/>
    <s v="https://drive.google.com/open?id=1sMF0WD-nDqnCnBXI4oDfY4Eya-jub5Qx"/>
    <s v="https://drive.google.com/open?id=19ihd4MlBNQ4iIg1SC6kE0JXouIjYf4We"/>
    <m/>
  </r>
  <r>
    <s v="210000066051-0000"/>
    <s v="CGE010871"/>
    <x v="5"/>
    <n v="1"/>
    <s v="SI"/>
    <s v="FRANCISCO NICOLAS AVALOS SILVA"/>
    <s v="FAVALOSS"/>
    <s v="C1YNQ54"/>
    <s v="AIOC1YNQ54"/>
    <s v="DELL"/>
    <s v="OPTIPLEX ALL-IN-ONE 7420"/>
    <s v="AVENIDA JUAN MARTINEZ N° 1402, LOCAL 1"/>
    <n v="1"/>
    <s v="DIEGO DE ALMAGRO"/>
    <s v="ATACAMA"/>
    <x v="18"/>
    <s v="COORDINACIÓN DE PROVEEDORES"/>
    <s v="N/A"/>
    <s v="FRANCISCO NICOLAS AVALOS SILVA"/>
    <s v="INTERNO"/>
    <m/>
    <s v="https://drive.google.com/open?id=1J1JKyHBvVDh3SYELifcWhM457KosPgxv"/>
    <s v="https://drive.google.com/open?id=19I08JWc2IKkoNqw94PDWglonuGl6_c4u"/>
    <m/>
  </r>
  <r>
    <s v="210000062406-0000"/>
    <s v="CGE002439"/>
    <x v="1"/>
    <n v="1"/>
    <m/>
    <s v="FRANKLIN LEONEL MORAGA AVILA"/>
    <s v="FLMORAGAA"/>
    <s v="5CD207HF69"/>
    <s v="NB5CD207HF69"/>
    <s v="LG"/>
    <s v="24mk430h-8"/>
    <s v="AVENIDA JUAN MARTINEZ N° 1402, LOCAL 1"/>
    <n v="2"/>
    <s v="DIEGO DE ALMAGRO"/>
    <s v="ATACAMA"/>
    <x v="18"/>
    <s v="ADMINISTRACIÓN"/>
    <s v="N/A"/>
    <s v="FRANKLIN LEONEL MORAGA AVILA"/>
    <s v="INTERNO"/>
    <m/>
    <s v="https://drive.google.com/open?id=1rXdefmhV-ShldWUesOey19CEkArhB4KT"/>
    <s v="https://drive.google.com/open?id=1l3sPx5zE_qYBauhEIn1QVNMXfzXMM9NL"/>
    <m/>
  </r>
  <r>
    <s v="210000063493-0000"/>
    <s v="CGE005070"/>
    <x v="0"/>
    <n v="1"/>
    <s v="SI"/>
    <s v="FRANYO NICOLAS QUISPE GALEAS"/>
    <s v="FQUISPE"/>
    <s v="JGT79W3"/>
    <s v="NBJGT79W3"/>
    <s v="DELL"/>
    <s v="LATITUDE 5540"/>
    <s v="AVENIDA JUAN MARTINEZ N° 1402, LOCAL 1"/>
    <m/>
    <s v="IQUIQUE"/>
    <s v="TARAPACA"/>
    <x v="12"/>
    <s v=""/>
    <m/>
    <s v="FRANYO NICOLAS QUISPE GALEAS"/>
    <s v="INTERNO"/>
    <m/>
    <s v="https://drive.google.com/open?id=1H4RwMOVAxDqzV1NmjjRatJCl2Dfg8aQ1"/>
    <s v="https://drive.google.com/open?id=1cLSmU0GWJF_qbxPCOu_CQgfbAteyJIG6"/>
    <m/>
  </r>
  <r>
    <s v="210000063789-0000"/>
    <s v="CGE006928"/>
    <x v="1"/>
    <n v="1"/>
    <m/>
    <s v="FRANYO NICOLAS QUISPE GALEAS"/>
    <s v="FQUISPE"/>
    <s v="JGT79W3"/>
    <s v="NBJGT79W3"/>
    <s v="DELL"/>
    <s v="E1709WC"/>
    <s v="AVENIDA JUAN MARTINEZ N° 1402, LOCAL 1"/>
    <m/>
    <s v="IQUIQUE"/>
    <s v="TARAPACA"/>
    <x v="12"/>
    <s v=""/>
    <m/>
    <s v="FRANYO NICOLAS QUISPE GALEAS"/>
    <s v="INTERNO"/>
    <m/>
    <s v="https://drive.google.com/open?id=1FpyfoUum6E249Lk-vNd3hJqvDmnsloGu"/>
    <s v="https://drive.google.com/open?id=12xplbDw-wUHhB05TuvtLSLhZuDQO22OS"/>
    <m/>
  </r>
  <r>
    <s v="210000062821-0000"/>
    <s v="CGE004038"/>
    <x v="0"/>
    <n v="1"/>
    <s v="SI"/>
    <s v="GIOVANA ELISABETH HERMOCILLA RIQUELME"/>
    <s v="GEHERMOCILLAR"/>
    <s v="5CD421CCXX"/>
    <s v="NB5CD421CCXX"/>
    <s v="SAMSUNG"/>
    <s v="S24A336NHL"/>
    <s v="AVENIDA JUAN MARTINEZ N° 1402, LOCAL 1"/>
    <n v="1"/>
    <s v="DIEGO DE ALMAGRO"/>
    <s v="ATACAMA"/>
    <x v="18"/>
    <s v="PROVEEDORES"/>
    <s v="N/A"/>
    <s v="GIOVANA ELISABETH HERMOCILLA RIQUELME"/>
    <s v="INTERNO"/>
    <m/>
    <s v="https://drive.google.com/open?id=1RfEYMKWTQlvPrpeIIrtHi_yc6Jbene-n"/>
    <s v="https://drive.google.com/open?id=1qBL0yr0-I_HpjB-83eB4TpTD-MoHj52R"/>
    <m/>
  </r>
  <r>
    <s v="210000033138-0000"/>
    <s v="CGE008737"/>
    <x v="1"/>
    <n v="1"/>
    <m/>
    <s v="GINA ANGELICA VIZA GALLEGILLOS"/>
    <s v="EJECUTIVOAT_GVG EXT"/>
    <s v="CNC145P38D"/>
    <s v="CNC145P38D"/>
    <s v="HP"/>
    <s v="HP COMPAQ LE1711"/>
    <s v="AVENIDA LA PAMPA 3060"/>
    <m/>
    <s v="ALTO HOSPICIO"/>
    <s v="TARAPACA"/>
    <x v="12"/>
    <s v="ÁREA COMERCIAL"/>
    <m/>
    <s v="GINA ANGELICA VIZA GALLEGILLOS"/>
    <s v="INTERNO"/>
    <m/>
    <m/>
    <s v="https://drive.google.com/open?id=1IL-aNnLi_Q-hRA2x2g9WVoPR99Tt-GLE"/>
    <s v="https://drive.google.com/open?id=14TYZ4A-7vMMrS-qFta3cDozGc-4nEikI"/>
  </r>
  <r>
    <s v="210000060045-0000"/>
    <s v="CGE008736"/>
    <x v="2"/>
    <n v="1"/>
    <s v="SI"/>
    <s v="GINA ANGELICA VIZA GALLEGILLOS "/>
    <s v="EJECUTIVOAT_GVG EXT"/>
    <s v="MJ0EJYZP"/>
    <s v="DTMJ0EJYZP"/>
    <s v="LENOVO"/>
    <s v="11DBS5U800"/>
    <s v="AVENIDA LA PAMPA 3060"/>
    <m/>
    <s v="ALTO HOSPICIO"/>
    <s v="TARAPACA"/>
    <x v="12"/>
    <s v="ÁREA COMERCIAL"/>
    <m/>
    <s v="GINA ANGELICA VIZA GALLEGILLOS "/>
    <s v="INTERNO"/>
    <m/>
    <m/>
    <s v="https://drive.google.com/open?id=1HfIj0ZJTfA-tJ-9ubCaHJs0ZB7EbC9Lx"/>
    <s v="https://drive.google.com/open?id=1UQsyIV3_lBT-P8yEB6hlAw4go2hrOfVC"/>
  </r>
  <r>
    <s v="210000044932-0000"/>
    <s v="CGE008738"/>
    <x v="0"/>
    <n v="1"/>
    <s v="SI"/>
    <s v="LUIS GUSTAVO CARO MORALES"/>
    <s v="EJECUTIVOAT_LCM"/>
    <s v="5CG63146CQ"/>
    <s v="NB5CG63146CQ"/>
    <s v="HP"/>
    <s v="PROBOOK 440 G8"/>
    <s v="AVENIDA LA PAMPA 3060"/>
    <m/>
    <s v="ALTO HOSPICIO"/>
    <s v="TARAPACA"/>
    <x v="12"/>
    <s v="ADMINISTRATIVA"/>
    <m/>
    <s v="LUIS GUSTAVO CARO MORALES"/>
    <s v="INTERNO"/>
    <m/>
    <s v="Mousepad del equipo en mal estado "/>
    <s v="https://drive.google.com/open?id=1G8xydC9Q5GpjBOCzF6pN8_NUo0XasFO9"/>
    <s v="https://drive.google.com/open?id=1nw7Dh3g3xqI9AjuC52ZjdflTQ3fWyF31"/>
  </r>
  <r>
    <s v="NO LEGIBLE"/>
    <s v="CGE000107"/>
    <x v="2"/>
    <n v="1"/>
    <s v="SI"/>
    <s v="TAMARA NICOLE ARAYA DÁVALOS "/>
    <s v="EJECUTIVOAT_MVV"/>
    <s v="4CE238B291"/>
    <s v="DT4CE238B291"/>
    <s v="HP"/>
    <s v="HP PRO SFF 400 G9 DESKTOP PC"/>
    <s v="AVENIDA LA PAMPA 3060"/>
    <m/>
    <s v="ALTO HOSPICIO"/>
    <s v="TARAPACA"/>
    <x v="12"/>
    <s v="ÁREA COMERCIAL"/>
    <m/>
    <s v="TAMARA NICOLE ARAYA DÁVALOS "/>
    <s v="EXTERNO"/>
    <m/>
    <s v="EL ACTIVO FIJO NO ES LEGIBLE"/>
    <s v="https://drive.google.com/open?id=1L54UTJRZzC45I_W0vpxS_bEHDH6ym39V"/>
    <s v="https://drive.google.com/open?id=134B2nAZ68dUM1dr1hi07YeduVCSM3I_N"/>
  </r>
  <r>
    <s v="210000033367-0000"/>
    <s v="CGE008734"/>
    <x v="1"/>
    <n v="1"/>
    <m/>
    <s v="TAMARA NICOLE ARAYA DÁVALOS "/>
    <s v="EJECUTIVOAT_MVV"/>
    <s v="4CE238B291"/>
    <s v="DT4CE238B291"/>
    <s v="HP"/>
    <s v="HO COMPAQ LE1711"/>
    <s v="AVENIDA LA PAMPA 3060"/>
    <m/>
    <s v="ALTO HOSPICIO"/>
    <s v="TARAPACA"/>
    <x v="12"/>
    <s v="ÁREA COMERCIAL"/>
    <m/>
    <s v="TAMARA NICOLE ARAYA DÁVALOS "/>
    <s v="EXTERNO"/>
    <m/>
    <s v="NO SE PUEDE DESENCHUFAR EL CABLE DE CORRIENTE, PARECIERA QUE ESTUVIERA FUNDIDO"/>
    <s v="https://drive.google.com/open?id=1kY6hmZQ05zZ-QzFzVfH17Wgx6ahV2XRF"/>
    <s v="https://drive.google.com/open?id=1tcAxYzRs8cpbGJ0K6qr1Rd-FNQFsDz1L"/>
  </r>
  <r>
    <s v="210000062179-0000"/>
    <s v="CGE000103"/>
    <x v="2"/>
    <n v="1"/>
    <s v="SI"/>
    <s v="VERÓNICA DEL CARMEN SOTO HEREDIA"/>
    <s v="EJECUTIVOVSH"/>
    <s v="4CE238B29H"/>
    <s v="DT4CE238B29H"/>
    <s v="HP"/>
    <s v="HP PRO SFF 400 G9 DESKTOP PC"/>
    <s v="AVENIDA LA PAMPA 3060"/>
    <m/>
    <s v="ALTO HOSPICIO"/>
    <s v="TARAPACA"/>
    <x v="12"/>
    <s v="ÁREA COMERCIAL"/>
    <m/>
    <s v="VERÓNICA DEL CARMEN SOTO HEREDIA"/>
    <s v="INTERNO"/>
    <m/>
    <m/>
    <s v="https://drive.google.com/open?id=1C_bNbNWDIRQzRCDXNDl21QxFkjzAuU7I"/>
    <s v="https://drive.google.com/open?id=17GVtCdfhbZ3Z3WN0Dv-CYsozN4rHXT_X"/>
  </r>
  <r>
    <s v="210000035022-0000"/>
    <s v="CGE008735"/>
    <x v="1"/>
    <n v="1"/>
    <m/>
    <s v="VERÓNICA DEL CARMEN SOTO HEREDIA "/>
    <s v="EJECUTIVOVSH"/>
    <s v="CNC117Q01Z"/>
    <s v="N/A"/>
    <s v="HP"/>
    <s v="HP COMPAQ LE1711"/>
    <s v="AVENIDA LA PAMPA 3060"/>
    <m/>
    <s v="ALTO HOSPICIO"/>
    <s v="TARAPACA"/>
    <x v="12"/>
    <s v="ÁREA COMERCIAL"/>
    <m/>
    <s v="VERÓNICA DEL CARMEN SOTO HEREDIA "/>
    <s v="INTERNO"/>
    <m/>
    <s v="El conector de imagen del desktop tiene fallas con la pantalla a veces se va la imagen "/>
    <s v="https://drive.google.com/open?id=1URcS-24JdtyqwQz-57TVeE3FvX1GjY1U"/>
    <s v="https://drive.google.com/open?id=1ZQbJ6rDwiDuMShAjDPxECTqNc5A38MGV"/>
  </r>
  <r>
    <s v="210000062932-0000"/>
    <s v="CGE003728"/>
    <x v="0"/>
    <n v="1"/>
    <s v="SI"/>
    <s v="ANIBAL FRANCISCO ATENAS VILCHES"/>
    <s v="AATENASV"/>
    <s v="5CD304382J"/>
    <s v="5CD304382J"/>
    <s v="HP"/>
    <s v="540 G9"/>
    <s v="AVENIDA LIBERTADOR BERNARDO O´HIGGINS N° 419"/>
    <n v="1"/>
    <s v="SAN FERNANDO "/>
    <s v="O'HIGGINS "/>
    <x v="19"/>
    <s v="OPERACIONES"/>
    <m/>
    <s v="ANIBAL FRANCISCO ATENAS VILCHES"/>
    <s v="INTERNO"/>
    <m/>
    <m/>
    <m/>
    <m/>
  </r>
  <r>
    <s v="NO TIENE"/>
    <s v="CGE005355"/>
    <x v="1"/>
    <n v="1"/>
    <m/>
    <s v="ANIBAL FRANCISCO ATENAS VILCHES "/>
    <s v="AATENASV "/>
    <s v="CN0101CF"/>
    <s v="5CD304382J"/>
    <s v="DELL"/>
    <s v="P2422H"/>
    <s v="AVENIDA LIBERTADOR BERNARDO O´HIGGINS N° 419"/>
    <n v="1"/>
    <s v="SAN FERNANDO "/>
    <s v="O'HIGGINS "/>
    <x v="19"/>
    <s v="OPERACIONES "/>
    <m/>
    <s v="ANIBAL FRANCISCO ATENAS VILCHES "/>
    <s v="INTERNO"/>
    <m/>
    <m/>
    <m/>
    <m/>
  </r>
  <r>
    <s v="210000062944-0000"/>
    <s v="CGE003734"/>
    <x v="0"/>
    <n v="1"/>
    <s v="SI"/>
    <s v="EILIAMS JAVIER RODRÍGUEZ MENESES"/>
    <s v="WJRODRIGUEZM"/>
    <s v="5CD30855FZ"/>
    <s v="5CD30855FZ"/>
    <s v="HP"/>
    <s v="HP PROBBOK 440 14 INCH G9"/>
    <s v="AVENIDA LIBERTADOR BERNARDO O´HIGGINS N° 419"/>
    <n v="1"/>
    <s v="SAN FERNANDO "/>
    <s v="O'HIGGINS "/>
    <x v="19"/>
    <s v="DELEGACIÓN "/>
    <m/>
    <m/>
    <s v="INTERNO"/>
    <m/>
    <m/>
    <m/>
    <m/>
  </r>
  <r>
    <s v="210000062390-0000"/>
    <s v="CGE008292"/>
    <x v="1"/>
    <n v="1"/>
    <s v="SI"/>
    <s v="EN TERRENO"/>
    <s v="EN TERRENO"/>
    <s v="21NTAB10968"/>
    <s v="EN TERRENO"/>
    <s v="LG"/>
    <s v="21MK430MH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62445-0000"/>
    <s v="CGE008293"/>
    <x v="1"/>
    <n v="1"/>
    <m/>
    <s v="EN TERRENO"/>
    <s v="EN TERRENO"/>
    <s v="212NTWG10969"/>
    <s v="EN TERRENO"/>
    <s v="LG"/>
    <s v="24MK430H"/>
    <s v="AVENIDA LIBERTADOR BERNARDO O´HIGGINS N° 419"/>
    <n v="1"/>
    <s v="SAN FERNANDO "/>
    <s v="O'HIGGINS "/>
    <x v="19"/>
    <s v="PERDIDAS"/>
    <m/>
    <s v="EN TERRENO"/>
    <s v="INTERNO"/>
    <m/>
    <m/>
    <m/>
    <m/>
  </r>
  <r>
    <s v="210000062442-0000"/>
    <s v="CGE007110"/>
    <x v="1"/>
    <n v="1"/>
    <s v="SI"/>
    <s v="EN TERRENO "/>
    <s v="EN TERRENO"/>
    <s v="212NTUW11182"/>
    <s v="EN TERRENO"/>
    <s v="LG"/>
    <s v="24MK430H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2410-00000"/>
    <s v="NA"/>
    <x v="1"/>
    <n v="1"/>
    <m/>
    <s v="EN TERRENO "/>
    <s v="EN TERRENO "/>
    <s v="CNC118QRHN"/>
    <s v="RN TERRENO"/>
    <s v="HP"/>
    <s v="LE 1711"/>
    <s v="AVENIDA LIBERTADOR BERNARDO O´HIGGINS N° 419"/>
    <n v="1"/>
    <s v="SAN FERNANDO "/>
    <s v="O'HIGGINS "/>
    <x v="19"/>
    <s v="SERVICIO GENERALES"/>
    <m/>
    <s v="EN TERRENO "/>
    <s v="INTERNO"/>
    <m/>
    <m/>
    <m/>
    <m/>
  </r>
  <r>
    <s v="210000033285-0000"/>
    <s v="CGE002122"/>
    <x v="2"/>
    <n v="1"/>
    <s v="NO"/>
    <s v="FABIOLA JULIETTE ACUÑA GARRIDO "/>
    <s v="FJACUNAG "/>
    <s v="MXL136185D"/>
    <s v="MXL136185D"/>
    <s v="HP"/>
    <s v="COMPAQ 8200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34595-0000"/>
    <s v="CGE003760"/>
    <x v="1"/>
    <n v="1"/>
    <s v="SI"/>
    <s v="FABIOLA JULIETTE ACUÑA GARRIDO "/>
    <s v="FJACUNAG "/>
    <s v="CNC112QDT2"/>
    <s v="MXL136185D"/>
    <s v="HP"/>
    <s v="LE1711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40100-0000"/>
    <s v="CGE005671"/>
    <x v="0"/>
    <n v="1"/>
    <s v="SI"/>
    <s v="FERNANDO VALLADARES TRONCOSO"/>
    <s v="ANALISTAFVT"/>
    <s v="MP1J704Z"/>
    <s v="MP1J704Z"/>
    <s v="LENOVO"/>
    <s v="S340"/>
    <s v="AVENIDA LIBERTADOR BERNARDO O´HIGGINS N° 419"/>
    <n v="1"/>
    <s v="SAN FERNANDO "/>
    <s v="O'HIGGINS "/>
    <x v="19"/>
    <s v="DELEGACIÓN "/>
    <m/>
    <m/>
    <s v="INTERNO"/>
    <m/>
    <m/>
    <m/>
    <m/>
  </r>
  <r>
    <s v="210000060372-0000"/>
    <s v="CGE007285"/>
    <x v="0"/>
    <n v="1"/>
    <s v="NO"/>
    <s v="GUILLERMO PEREZ ZUÑIGA"/>
    <s v="EN TERRENO"/>
    <s v="5CD116Q43Q"/>
    <s v="5CD116Q43Q"/>
    <s v="HP"/>
    <s v="440 G7"/>
    <s v="AVENIDA LIBERTADOR BERNARDO O´HIGGINS N° 419"/>
    <n v="1"/>
    <s v="SAN FERNANDO "/>
    <s v="O'HIGGINS "/>
    <x v="19"/>
    <s v="DELEGACIÓN "/>
    <m/>
    <m/>
    <s v="INTERNO"/>
    <m/>
    <m/>
    <m/>
    <m/>
  </r>
  <r>
    <s v="210000026029-0000"/>
    <s v="CGE003730"/>
    <x v="2"/>
    <n v="1"/>
    <s v="NO"/>
    <s v="GUILLERMO PEREZ ZUÑIGA "/>
    <s v="EN TERRENO"/>
    <s v="MXL124159B"/>
    <s v="DTMMXL124159B"/>
    <s v="HP"/>
    <s v="COMPAQ 8200"/>
    <s v="AVENIDA LIBERTADOR BERNARDO O´HIGGINS N° 419"/>
    <n v="1"/>
    <s v="SAN FERNANDO "/>
    <s v="O'HIGGINS "/>
    <x v="19"/>
    <s v="DELEGACIÓN "/>
    <m/>
    <m/>
    <s v="INTERNO"/>
    <m/>
    <m/>
    <m/>
    <m/>
  </r>
  <r>
    <s v="210000063732-0000"/>
    <s v="CGE005288"/>
    <x v="0"/>
    <n v="1"/>
    <s v="SI"/>
    <s v="JONATHAN DROGUETTE"/>
    <s v="JDROGUETTEC"/>
    <s v="8QZ79W3"/>
    <s v="NB8QZ79W3"/>
    <s v="DELL"/>
    <s v="LATITUDE 5440"/>
    <s v="AVENIDA LIBERTADOR BERNARDO O´HIGGINS N° 419"/>
    <n v="1"/>
    <s v="SAN FERNANDO "/>
    <s v="O'HIGGINS "/>
    <x v="19"/>
    <s v="DELEGACIÓN "/>
    <m/>
    <s v="JONATHAN DROGUETTE"/>
    <s v="INTERNO"/>
    <m/>
    <m/>
    <m/>
    <m/>
  </r>
  <r>
    <s v="S/AF"/>
    <s v="CGE005197"/>
    <x v="0"/>
    <n v="1"/>
    <s v="SI"/>
    <s v="JOSUE DANIEL ORELLANA AZAGRA"/>
    <s v="JORELLANAA"/>
    <s v="5KB89W3"/>
    <s v="NB5KB89W3"/>
    <s v="DELL"/>
    <s v="LATITUDE 5440"/>
    <s v="AVENIDA LIBERTADOR BERNARDO O´HIGGINS N° 419"/>
    <n v="1"/>
    <s v="SAN FERNANDO "/>
    <s v="O'HIGGINS "/>
    <x v="19"/>
    <s v="DELEGACIÓN "/>
    <m/>
    <s v="JOSUE DANIEL ORELLANA AZAGRA"/>
    <s v="INTERNO"/>
    <m/>
    <m/>
    <m/>
    <m/>
  </r>
  <r>
    <s v="210000063890-0000"/>
    <s v="CGE005384"/>
    <x v="1"/>
    <n v="1"/>
    <m/>
    <s v="JOSUE DANIEL ORELLANA AZAGRA"/>
    <s v="JORELLANAA"/>
    <s v="G3NFTZ3"/>
    <s v="NB5KB89W3 "/>
    <s v="DELL"/>
    <s v="P2422H"/>
    <s v="AVENIDA LIBERTADOR BERNARDO O´HIGGINS N° 419"/>
    <n v="1"/>
    <s v="SAN FERNANDO "/>
    <s v="O'HIGGINS "/>
    <x v="19"/>
    <s v="DELEGACIÓN "/>
    <m/>
    <s v="JOSUE DANIEL ORELLANA AZAGRA"/>
    <s v="INTERNO"/>
    <m/>
    <m/>
    <m/>
    <m/>
  </r>
  <r>
    <s v="210000062869-0000"/>
    <s v="CGE004096"/>
    <x v="1"/>
    <n v="1"/>
    <m/>
    <s v="JUAN MANUEL LARA MARTINEZ"/>
    <s v="JMLARAM "/>
    <s v="BORROSO"/>
    <s v="5CD30855DJ"/>
    <s v="SAMSUNG"/>
    <s v="BORROSO"/>
    <s v="AVENIDA LIBERTADOR BERNARDO O´HIGGINS N° 419"/>
    <n v="1"/>
    <s v="SAN FERNANDO "/>
    <s v="O'HIGGINS "/>
    <x v="19"/>
    <s v="DELEGACIÓN "/>
    <m/>
    <s v="JUAN MANUEL LARA MARTINEZ"/>
    <s v="INTERNO"/>
    <m/>
    <m/>
    <m/>
    <m/>
  </r>
  <r>
    <s v="210000062952-0000"/>
    <s v="CGE003096"/>
    <x v="0"/>
    <n v="1"/>
    <s v="NO"/>
    <s v="JUAN MANUEL LARA MARTINEZ"/>
    <s v="JMLARAM"/>
    <s v="SBKPFV3"/>
    <s v="5CD30855DJ"/>
    <s v="HP"/>
    <s v="440 14"/>
    <s v="AVENIDA LIBERTADOR BERNARDO O´HIGGINS N° 419"/>
    <n v="1"/>
    <s v="SAN FERNANDO "/>
    <s v="O'HIGGINS "/>
    <x v="19"/>
    <s v="DELEGACIÓN "/>
    <m/>
    <s v="JUAN MANUEL LARA MARTINEZ"/>
    <s v="INTERNO"/>
    <m/>
    <m/>
    <m/>
    <m/>
  </r>
  <r>
    <s v="210000066537-0000"/>
    <s v="CGE001495"/>
    <x v="5"/>
    <n v="1"/>
    <s v="SI"/>
    <s v="LAURA KARINA ESPINOZA ALVAREZ"/>
    <s v="EJECUTIVOLKEA"/>
    <s v="MP2GDJ27"/>
    <s v="AIOMP2GDJ27"/>
    <s v="LENOVO"/>
    <s v="NEO 50A 24 G4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02704-0000"/>
    <s v="CGE002113"/>
    <x v="1"/>
    <n v="1"/>
    <s v="SI"/>
    <s v="MARÍA RAQUEL LIZANA MUÑOZ"/>
    <s v="EJECUTIVORLM"/>
    <s v="CNC118QS63"/>
    <s v="DTMJ0EJZ1Y"/>
    <s v="HP"/>
    <s v="LE1711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59937-0000"/>
    <s v="CGE003763"/>
    <x v="2"/>
    <n v="1"/>
    <s v="SI"/>
    <s v="MARÍA RAQUEL LIZANA MUÑOZ "/>
    <s v="EJECUTIVOMRLM"/>
    <s v="MJ0EJZ1Y"/>
    <s v="DTMJ0EJZ1Y"/>
    <s v="LENOVO"/>
    <s v="M710S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61121-0000"/>
    <s v="CGE008290"/>
    <x v="0"/>
    <n v="1"/>
    <s v="NO"/>
    <s v="MAXIMILIANO PEREZ LATORRE"/>
    <s v="MPEREZL"/>
    <s v="5CD207HD70"/>
    <s v="NB5CD207HD70"/>
    <s v="HP"/>
    <s v="440G8"/>
    <s v="AVENIDA LIBERTADOR BERNARDO O´HIGGINS N° 419"/>
    <n v="1"/>
    <s v="SAN FERNANDO "/>
    <s v="O'HIGGINS "/>
    <x v="19"/>
    <s v="DELEGACIÓN "/>
    <m/>
    <s v="MAXIMILIANO PEREZ LATORRE"/>
    <s v="INTERNO"/>
    <m/>
    <m/>
    <m/>
    <m/>
  </r>
  <r>
    <s v="S/AF"/>
    <s v="CGE003742"/>
    <x v="1"/>
    <n v="1"/>
    <m/>
    <s v="MAXIMILIANO PEREZ LATORRE "/>
    <s v="MPEREZL "/>
    <s v="3K82TK2"/>
    <s v="NB5CD207HD70"/>
    <s v="DELL"/>
    <s v="SN"/>
    <s v="AVENIDA LIBERTADOR BERNARDO O´HIGGINS N° 419"/>
    <n v="1"/>
    <s v="SAN FERNANDO "/>
    <s v="O'HIGGINS "/>
    <x v="19"/>
    <s v="DELEGACIÓN "/>
    <m/>
    <s v="MAXIMILIANO PEREZ LATORRE "/>
    <s v="INTERNO"/>
    <m/>
    <m/>
    <m/>
    <m/>
  </r>
  <r>
    <s v="210000063828-0009"/>
    <s v="CGE005498"/>
    <x v="1"/>
    <n v="1"/>
    <m/>
    <s v="PAULA PEREIRA PEREIRA "/>
    <s v="EN TERRENO"/>
    <s v="CN0101CF"/>
    <s v="EN TERRENO"/>
    <s v="DELL"/>
    <s v="P2422H"/>
    <s v="AVENIDA LIBERTADOR BERNARDO O´HIGGINS N° 419"/>
    <n v="1"/>
    <s v="SAN FERNANDO "/>
    <s v="O'HIGGINS "/>
    <x v="19"/>
    <s v="SERVICIO GENERALES"/>
    <m/>
    <s v="PAULA PEREIRA PEREIRA "/>
    <s v="INTERNO"/>
    <m/>
    <m/>
    <m/>
    <m/>
  </r>
  <r>
    <s v="210000028590-0000"/>
    <s v="CGE003744"/>
    <x v="1"/>
    <n v="1"/>
    <m/>
    <s v="PAULA PEREIRA PEREIRA "/>
    <s v="EN TERRENO "/>
    <s v=""/>
    <s v="NB5CD30855G6"/>
    <s v="HP"/>
    <s v="L1711"/>
    <s v="AVENIDA LIBERTADOR BERNARDO O´HIGGINS N° 419"/>
    <n v="1"/>
    <s v="SAN FERNANDO "/>
    <s v="O'HIGGINS "/>
    <x v="19"/>
    <s v="SERVICIO GENERALES"/>
    <m/>
    <s v="PAULA PEREIRA PEREIRA "/>
    <s v="INTERNO"/>
    <m/>
    <m/>
    <m/>
    <m/>
  </r>
  <r>
    <s v="210000063617-0000"/>
    <s v="CGE005587"/>
    <x v="0"/>
    <n v="1"/>
    <s v="NO"/>
    <s v="SERGIO IGNACIO GONZÁLEZ GUTIERREZ "/>
    <s v="SGONZALESG"/>
    <s v="FKL99W3"/>
    <s v="NBFKL99W3"/>
    <s v="DELL"/>
    <s v="LATITUDE 5440"/>
    <s v="AVENIDA LIBERTADOR BERNARDO O´HIGGINS N° 419"/>
    <n v="1"/>
    <s v="SAN FERNANDO "/>
    <s v="O'HIGGINS "/>
    <x v="19"/>
    <s v="DELEGACIÓN "/>
    <m/>
    <s v="SERGIO IGNACIO GONZÁLEZ GUTIERREZ "/>
    <s v="INTERNO"/>
    <m/>
    <m/>
    <m/>
    <m/>
  </r>
  <r>
    <s v="210000083895-0000"/>
    <s v="CGE005627"/>
    <x v="1"/>
    <n v="1"/>
    <m/>
    <s v="SERGIO IGNACIO GONZÁLEZ GUTIERREZ "/>
    <s v="SGONZALEZG"/>
    <s v="J5NFTZ3"/>
    <s v="NBFKL99W3"/>
    <s v="DELL"/>
    <s v="P2422H"/>
    <s v="AVENIDA LIBERTADOR BERNARDO O´HIGGINS N° 419"/>
    <n v="1"/>
    <s v="SAN FERNANDO "/>
    <s v="O'HIGGINS "/>
    <x v="19"/>
    <s v="DELEGACIÓN "/>
    <m/>
    <s v="SERGIO IGNACIO GONZÁLEZ GUTIERREZ "/>
    <s v="INTERNO"/>
    <m/>
    <m/>
    <m/>
    <m/>
  </r>
  <r>
    <s v="210000001638-0000"/>
    <s v="CGE003736"/>
    <x v="0"/>
    <n v="1"/>
    <s v="SI"/>
    <s v="SOLEDAD ANDREA ARCE VALERIO"/>
    <s v="SARCEV"/>
    <s v="5CD207HDW3"/>
    <s v="5CD207HDW3"/>
    <s v="HP"/>
    <s v="440 G8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63813-0000"/>
    <s v="CGE005470"/>
    <x v="1"/>
    <n v="1"/>
    <s v="SI"/>
    <s v="SOLEDAD ANDREA ARCE VALERIO "/>
    <s v="SAARCEV"/>
    <s v="9NMKTZ3"/>
    <s v="5CD207HDW3"/>
    <s v="DELL"/>
    <s v="P2422H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25459-0000"/>
    <s v="CGE002111"/>
    <x v="1"/>
    <n v="1"/>
    <s v="SI"/>
    <s v="VANNESA DIAS"/>
    <s v="EJECUTIVOVDM"/>
    <s v="CNC117PX3J"/>
    <s v="DTMJ0EJYZW1"/>
    <s v="HP"/>
    <s v="LE1711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60010-0000"/>
    <s v="CGE0022112"/>
    <x v="2"/>
    <n v="1"/>
    <s v="NO"/>
    <s v="VANNESA DIAS "/>
    <s v="EJECUTIVOVDM "/>
    <s v="MJ0EJYZW"/>
    <s v="DTMJ0EJYZW1 "/>
    <s v="LENOVO"/>
    <s v="M710S"/>
    <s v="AVENIDA LIBERTADOR BERNARDO O´HIGGINS N° 419"/>
    <n v="1"/>
    <s v="SAN FERNANDO "/>
    <s v="O'HIGGINS "/>
    <x v="19"/>
    <s v="ATENCIÓN COMERCIAL"/>
    <m/>
    <m/>
    <s v="INTERNO"/>
    <m/>
    <m/>
    <m/>
    <m/>
  </r>
  <r>
    <s v="210000062400-0000"/>
    <s v="CGE003735"/>
    <x v="1"/>
    <n v="1"/>
    <m/>
    <s v="WILLIAMS RODRÍGUEZ MENESES "/>
    <s v="WJRODRIGUEZM "/>
    <s v="212NTMX11155"/>
    <s v="5CD30855FZ"/>
    <s v="LG"/>
    <s v="RNJ5"/>
    <s v="AVENIDA LIBERTADOR BERNARDO O´HIGGINS N° 419"/>
    <n v="1"/>
    <s v="SAN FERNANDO "/>
    <s v="O'HIGGINS "/>
    <x v="19"/>
    <s v="DELEGACIÓN "/>
    <m/>
    <s v="WILLIAMS RODRÍGUEZ MENESES "/>
    <s v="INTERNO"/>
    <m/>
    <m/>
    <m/>
    <m/>
  </r>
  <r>
    <s v="210000010089-0000"/>
    <s v="CGE004991"/>
    <x v="0"/>
    <n v="1"/>
    <s v="SI"/>
    <s v=" LUIS SEBASTIAN"/>
    <s v="LSBRANDJ"/>
    <s v="74952KP"/>
    <s v="NB5LO74952KP"/>
    <s v="HP"/>
    <s v="PROBOOK 440 G62"/>
    <s v="AVENIDA PRESIDENTE RIESCO N° 5561"/>
    <n v="15"/>
    <s v="LAS CONDES"/>
    <s v="METROPOLITANA"/>
    <x v="9"/>
    <s v="CALIDAD DE SERVICIO "/>
    <m/>
    <m/>
    <m/>
    <m/>
    <m/>
    <m/>
    <m/>
  </r>
  <r>
    <s v="NO TIENE"/>
    <s v="CGE011010"/>
    <x v="1"/>
    <n v="1"/>
    <m/>
    <s v="ADAM PATRICIO CASTILLO SALAS"/>
    <s v="APCASTILLOS"/>
    <s v="4X3ZH9DX401097M"/>
    <s v="-"/>
    <s v="SAMSUNG"/>
    <s v="S24A336NHL"/>
    <s v="AVENIDA PRESIDENTE RIESCO N° 5561"/>
    <n v="15"/>
    <s v="LAS CONDES"/>
    <s v="METROPOLITANA"/>
    <x v="9"/>
    <s v="PLANIFICACIÓN Y CONSTRUCCIÓN DE LA RED"/>
    <s v="SI"/>
    <s v="ADAM PATRICIO CASTILLO SALAS"/>
    <s v="INTERNO"/>
    <s v="SE COLOCA ETIQUETA ENTEL"/>
    <s v="REVISAR POR CARINA GALLARDO"/>
    <n v="16"/>
    <m/>
  </r>
  <r>
    <s v="210000063100-0000"/>
    <s v="CGE011011"/>
    <x v="0"/>
    <n v="1"/>
    <s v="NO"/>
    <s v="ADAM PATRICIO CASTILLO SALAS"/>
    <s v="APCASTILLOS"/>
    <s v="5CD308C160"/>
    <s v="NB5CD308C160"/>
    <s v="HP"/>
    <s v="HP ELITEBOOK 640 G9"/>
    <s v="AVENIDA PRESIDENTE RIESCO N° 5561"/>
    <n v="15"/>
    <s v="LAS CONDES"/>
    <s v="METROPOLITANA"/>
    <x v="9"/>
    <s v="PLANIFICACIÓN Y CONSTRUCCIÓN DE LA RED"/>
    <s v="NO"/>
    <s v="ADAM PATRICIO CASTILLO SALAS"/>
    <s v="INTERNO"/>
    <s v="SE COLOCA ETIQUETA ENTEL"/>
    <m/>
    <n v="16"/>
    <m/>
  </r>
  <r>
    <s v="210000062746-0000"/>
    <s v="CGE001431"/>
    <x v="0"/>
    <n v="1"/>
    <m/>
    <s v="ADELIS VIRGINIA MENDEZ VARGAS"/>
    <s v="AVMENDEZV"/>
    <s v="5CD3040TZK"/>
    <s v="NB5CD3040TZK"/>
    <s v="HP"/>
    <s v="HP PROBBOK 440 14 INCH G9"/>
    <s v="AVENIDA PRESIDENTE RIESCO N° 5561"/>
    <m/>
    <s v="LAS CONDES"/>
    <s v="METROPOLITANA"/>
    <x v="9"/>
    <s v="SERVICIO JURIDICO"/>
    <s v="NO"/>
    <s v="ADELIS VIRGINIA MENDEZ VARGAS"/>
    <s v="INTERNO"/>
    <s v="-"/>
    <m/>
    <n v="1"/>
    <m/>
  </r>
  <r>
    <s v="210000063918-0000"/>
    <s v="CGE005337"/>
    <x v="1"/>
    <n v="1"/>
    <m/>
    <s v="ADELIS VIRGINIA MENDEZ VARGAS"/>
    <s v="AVMENDEZV"/>
    <s v="7S3GTZ3"/>
    <s v="-"/>
    <s v="DELL"/>
    <s v="P2422H"/>
    <s v="AVENIDA PRESIDENTE RIESCO N° 5561"/>
    <m/>
    <s v="LAS CONDES"/>
    <s v="METROPOLITANA"/>
    <x v="9"/>
    <s v="SERVICIO JURIDICO"/>
    <s v="-"/>
    <s v="ADELIS VIRGINIA MENDEZ VARGAS"/>
    <s v="INTERNO"/>
    <s v="-"/>
    <m/>
    <n v="1"/>
    <m/>
  </r>
  <r>
    <s v="210000059852-0000"/>
    <s v="CGE001410"/>
    <x v="0"/>
    <n v="1"/>
    <m/>
    <s v="ADOLFO ENRIQUE ALVARADO JELDRES"/>
    <s v="AALVARADOJ"/>
    <s v="R911756H1"/>
    <s v="NBR911756H-1"/>
    <s v="LENOVO"/>
    <s v="20R6S32J05"/>
    <s v="AVENIDA PRESIDENTE RIESCO N° 5561"/>
    <n v="12"/>
    <s v="LAS CONDES"/>
    <s v="METROPOLITANA"/>
    <x v="9"/>
    <s v="OPERATIVA CONTABLE"/>
    <s v="SI"/>
    <s v="ADOLFO ALVARADO JELDRES"/>
    <s v="INTERNO"/>
    <m/>
    <m/>
    <n v="13"/>
    <m/>
  </r>
  <r>
    <s v="210000066662-0000"/>
    <s v="CGE010714"/>
    <x v="1"/>
    <n v="1"/>
    <m/>
    <s v="ADOLFO ENRIQUE ALVARADO JELDRES"/>
    <s v="AALVARADOJ"/>
    <s v="CN01RKW9QDC004CS0G58A02"/>
    <s v="NO"/>
    <s v="DELL"/>
    <s v="P2425HE"/>
    <s v="AVENIDA PRESIDENTE RIESCO N° 5561"/>
    <n v="12"/>
    <s v="LAS CONDES"/>
    <s v="METROPOLITANA"/>
    <x v="9"/>
    <s v="OPERATIVA CONTABLE"/>
    <s v="SI"/>
    <s v="ADOLFO ALVARADO JELDRES"/>
    <s v="INTERNO"/>
    <m/>
    <m/>
    <n v="13"/>
    <m/>
  </r>
  <r>
    <s v="210000010041-0000"/>
    <s v="CGE002498"/>
    <x v="0"/>
    <n v="1"/>
    <s v="SI"/>
    <s v="ADOLFO ENRIQUE ALVARADO JELDRES"/>
    <s v="AALVARADOJ"/>
    <s v="39275AZ"/>
    <s v="NB5QW39275AZ"/>
    <s v="HP"/>
    <s v="PROBOOK 440 G14"/>
    <s v="AVENIDA PRESIDENTE RIESCO N° 5561"/>
    <n v="15"/>
    <s v="LAS CONDES"/>
    <s v="METROPOLITANA"/>
    <x v="9"/>
    <s v="CALIDAD DE SERVICIO "/>
    <m/>
    <m/>
    <m/>
    <m/>
    <m/>
    <m/>
    <m/>
  </r>
  <r>
    <s v="210000062463-0000"/>
    <s v="CGE002040"/>
    <x v="0"/>
    <n v="1"/>
    <s v="SI"/>
    <s v="ADONIS ARON FUENZALIDA PALACIOS"/>
    <s v="AFUENZALIDAP"/>
    <s v="5CD236FGB9"/>
    <s v="NB5CD236FGB9"/>
    <s v="HP"/>
    <s v="PROBOOK 440 G8"/>
    <s v="AVENIDA PRESIDENTE RIESCO N° 5561"/>
    <n v="10"/>
    <s v="LAS CONDES"/>
    <s v="METROPOLITANA"/>
    <x v="9"/>
    <s v="TRANSMISIÓN"/>
    <s v="NO"/>
    <s v="ADONIS FUENZALIDA PALACIOS "/>
    <s v="INTERNO"/>
    <m/>
    <m/>
    <m/>
    <m/>
  </r>
  <r>
    <s v="NO TIENE"/>
    <s v="NO TIENE"/>
    <x v="1"/>
    <n v="1"/>
    <m/>
    <s v="ADONIS ARON FUENZALIDA PALACIOS"/>
    <s v="AFUENZALIDAP"/>
    <s v="CN-0U072N-65180-9BB-6TZU"/>
    <s v="N/A"/>
    <s v="DELL"/>
    <s v="E1705"/>
    <s v="AVENIDA PRESIDENTE RIESCO N° 5561"/>
    <n v="10"/>
    <s v="LAS CONDES"/>
    <s v="METROPOLITANA"/>
    <x v="9"/>
    <s v="TRANSMISIÓN"/>
    <s v="NO"/>
    <s v="ADONIS FUENZALIDA PALACIOS "/>
    <s v="INTERNO"/>
    <m/>
    <m/>
    <m/>
    <m/>
  </r>
  <r>
    <s v="210000061132-0000"/>
    <s v="CGE003703"/>
    <x v="0"/>
    <n v="1"/>
    <m/>
    <s v="ALEJANDRA ANDREA SOLA STEVENSON"/>
    <s v="AASOLAS"/>
    <s v="5CD207HCG6"/>
    <s v="NB5CD207HCG6"/>
    <s v="HP"/>
    <s v="PROBOOK 440 G8 NOTEBOOK PC"/>
    <s v="AVENIDA PRESIDENTE RIESCO N° 5561"/>
    <n v="12"/>
    <s v="LAS CONDES"/>
    <s v="METROPOLITANA"/>
    <x v="9"/>
    <s v="CUENTAS POR PAGAR"/>
    <s v="SI"/>
    <s v="ENRIQUE ARAVENA CIFUENTES"/>
    <s v="INTERNO"/>
    <m/>
    <m/>
    <n v="13"/>
    <m/>
  </r>
  <r>
    <s v="210000060777-0000"/>
    <s v="CGE001332"/>
    <x v="0"/>
    <n v="1"/>
    <m/>
    <s v="ALEJANDRA ROSARIO APARICIO SEPULVEDA"/>
    <s v="AAPARICIOS"/>
    <s v="5CD1463MBX"/>
    <s v="NB5CD1463MBX"/>
    <s v="HP"/>
    <s v="PROBOOK 440 G8"/>
    <s v="AVENIDA PRESIDENTE RIESCO N° 5561"/>
    <s v="PISO 12"/>
    <s v="LAS CONDES"/>
    <s v="METROPOLITANA"/>
    <x v="9"/>
    <s v="CONTROL DE GESTION OPERACIONAL"/>
    <s v="NO"/>
    <s v="YANIRA MANRIQUEZ"/>
    <s v="INTERNO"/>
    <m/>
    <m/>
    <n v="1"/>
    <m/>
  </r>
  <r>
    <s v="210000065859-0000"/>
    <s v="CGE010053"/>
    <x v="5"/>
    <n v="1"/>
    <s v="SI"/>
    <s v="ALONSO ANTONIO DE JESUS SALAZAR MARTINEZ"/>
    <s v="ASALAZARM"/>
    <s v="MP2AT0KA"/>
    <s v="AIOMP2AT0KA"/>
    <s v="LENOVO"/>
    <s v="12K9003XLS"/>
    <s v="AVENIDA PRESIDENTE RIESCO N° 5561"/>
    <n v="15"/>
    <s v="LAS CONDES"/>
    <s v="METROPOLITANA"/>
    <x v="9"/>
    <s v="INTERCONEXION DE LA RED Y PROTECCIONES"/>
    <s v="NO"/>
    <s v="ALONSO ANTONIO DE JESÚS SALAZAR MARTÍNEZ"/>
    <s v="INTERNO"/>
    <m/>
    <s v="EQUIPO ALL IN ONE"/>
    <n v="16"/>
    <m/>
  </r>
  <r>
    <s v="NO TIENE"/>
    <s v="CGE011024"/>
    <x v="1"/>
    <n v="1"/>
    <m/>
    <s v="ALONSO ANTONIO DE JESUS SALAZAR MARTINEZ"/>
    <s v="ASALAZARM"/>
    <s v="S7LMTF009868"/>
    <s v="NO"/>
    <s v="ASUS"/>
    <s v="VG279Q3A"/>
    <s v="AVENIDA PRESIDENTE RIESCO N° 5561"/>
    <n v="15"/>
    <s v="LAS CONDES"/>
    <s v="METROPOLITANA"/>
    <x v="9"/>
    <s v="INTERCONEXION DE LA RED Y PROTECCIONES"/>
    <s v="NO"/>
    <s v="ALONSO SALAZAR MARTINEZ"/>
    <s v="INTERNO"/>
    <s v="SE COLOCA ETIQUETA ENTEL"/>
    <s v="REVISAR POR CARINA GALLARDO"/>
    <n v="16"/>
    <m/>
  </r>
  <r>
    <s v="210000030270-0000"/>
    <s v="CGE001530"/>
    <x v="0"/>
    <n v="1"/>
    <s v="SI"/>
    <s v="ALVARO MALDONADO"/>
    <s v="AMALDONADO"/>
    <s v="PF1W5W5R"/>
    <s v="NBPF1W5W5R"/>
    <s v="LENOVO"/>
    <s v="T490"/>
    <s v="AVENIDA PRESIDENTE RIESCO N° 5561"/>
    <n v="10"/>
    <s v="LAS CONDES"/>
    <s v="METROPOLITANA"/>
    <x v="9"/>
    <s v="TRANSMISIÓN"/>
    <s v="NO"/>
    <s v="ALVARO MALDONADO"/>
    <s v="INTERNO"/>
    <m/>
    <m/>
    <m/>
    <m/>
  </r>
  <r>
    <s v="210000063926-0000"/>
    <s v="CGE005354"/>
    <x v="1"/>
    <n v="1"/>
    <m/>
    <s v="ALVARO MALDONADO"/>
    <s v="AMALDONADO"/>
    <s v="CN-0101CF"/>
    <s v="N/A"/>
    <s v="DELL"/>
    <s v="P2224H"/>
    <s v="AVENIDA PRESIDENTE RIESCO N° 5561"/>
    <n v="10"/>
    <s v="LAS CONDES"/>
    <s v="METROPOLITANA"/>
    <x v="9"/>
    <s v="TRANSMISIÓN"/>
    <s v="NO"/>
    <s v="ALVARO MALDONADO"/>
    <s v="INTERNO"/>
    <m/>
    <m/>
    <m/>
    <m/>
  </r>
  <r>
    <s v="210000010071-0000"/>
    <s v="CGE009708"/>
    <x v="0"/>
    <n v="1"/>
    <s v="SI"/>
    <s v="ANA CECILIA PACHECO GARRIDO"/>
    <s v="APACHECOG"/>
    <s v="82964UC"/>
    <s v="NB5EO82964UC"/>
    <s v="HP"/>
    <s v="PROBOOK 440 G44"/>
    <s v="AVENIDA PRESIDENTE RIESCO N° 5561"/>
    <n v="15"/>
    <s v="LAS CONDES"/>
    <s v="METROPOLITANA"/>
    <x v="9"/>
    <s v="CALIDAD DE SERVICIO "/>
    <m/>
    <m/>
    <m/>
    <m/>
    <m/>
    <m/>
    <m/>
  </r>
  <r>
    <s v="210000059792-0000"/>
    <s v="CGE002031"/>
    <x v="0"/>
    <n v="1"/>
    <m/>
    <s v="ANA MARIA ARIAS ATHANACIU"/>
    <s v="AMARIASA"/>
    <s v="R911756X"/>
    <s v="NBR911756X"/>
    <s v="LENOVO"/>
    <s v="20R6S32J05"/>
    <s v="AVENIDA PRESIDENTE RIESCO N° 5561"/>
    <n v="16"/>
    <s v="LAS CONDES"/>
    <s v="METROPOLITANA"/>
    <x v="9"/>
    <s v="DESARROLLO DE PERSONAS"/>
    <s v="SI"/>
    <s v="ANA MARIA ARIAS ATHANACIU"/>
    <s v="INTERNO"/>
    <m/>
    <m/>
    <n v="17"/>
    <m/>
  </r>
  <r>
    <s v="210000062515-0000"/>
    <s v="CGE001367"/>
    <x v="0"/>
    <n v="1"/>
    <m/>
    <s v="ANA MARIA RODRIGUEZ ORELLANA"/>
    <s v="AMRODRIGUEZO"/>
    <s v="5CD236FGG2"/>
    <s v="NB5CD236FGG2"/>
    <s v="HP"/>
    <s v="HP PROBBOK 440 14 INCH G9"/>
    <s v="AVENIDA PRESIDENTE RIESCO N° 5561"/>
    <n v="12"/>
    <s v="LAS CONDES"/>
    <s v="METROPOLITANA"/>
    <x v="9"/>
    <s v="MODELO CONTROL INTERNO Y CONSOLIDACIÓN"/>
    <s v="NO"/>
    <s v="ANA MARIA RODRIGUEZ ORELLANA"/>
    <s v="INTERNO"/>
    <m/>
    <m/>
    <n v="13"/>
    <m/>
  </r>
  <r>
    <s v="210000062594-0000"/>
    <s v="CGE001378"/>
    <x v="0"/>
    <n v="1"/>
    <m/>
    <s v="ANDREA MARISOL BELTRAN FUENTES"/>
    <s v="AMBELTRANF"/>
    <s v="5CD236FGB4"/>
    <s v="NB5CD236FGB4"/>
    <s v="HP"/>
    <s v="HP PROBBOK 440 14 INCH G9"/>
    <s v="AVENIDA PRESIDENTE RIESCO N° 5561"/>
    <n v="12"/>
    <s v="LAS CONDES"/>
    <s v="METROPOLITANA"/>
    <x v="9"/>
    <s v="OPERATIVA CONTABLE"/>
    <s v="SI"/>
    <s v="ANDREA MARISOL BELTRAN FUENTES"/>
    <s v="INTERNO"/>
    <m/>
    <m/>
    <n v="13"/>
    <m/>
  </r>
  <r>
    <s v="210000061535-0000"/>
    <s v="CGE001460"/>
    <x v="0"/>
    <n v="1"/>
    <m/>
    <s v="ANDREA PAZ VIACAVA NAZAR"/>
    <s v="APVIACAVAN"/>
    <s v="CD207HCFW"/>
    <s v="NB5CD207HCFW"/>
    <s v="HP"/>
    <s v="PROBOOK 440 G8"/>
    <s v="AVENIDA PRESIDENTE RIESCO N° 5561"/>
    <m/>
    <s v="LAS CONDES"/>
    <s v="METROPOLITANA"/>
    <x v="9"/>
    <s v="SERVICIO JURIDICO"/>
    <s v="X"/>
    <s v="ANDREA PAZ VIACAVA NAZAR"/>
    <s v="INTERNO"/>
    <s v="TIENE TELEFONO IP"/>
    <m/>
    <n v="1"/>
    <m/>
  </r>
  <r>
    <s v="210000063913-0000"/>
    <s v="CGE005623"/>
    <x v="1"/>
    <n v="1"/>
    <m/>
    <s v="ANDREA PAZ VIACAVA NAZAR"/>
    <s v="APVIACAVAN"/>
    <s v="F51KTZ3"/>
    <s v="X"/>
    <s v="DELL"/>
    <s v="P2722HE"/>
    <s v="AVENIDA PRESIDENTE RIESCO N° 5561"/>
    <m/>
    <s v="LAS CONDES"/>
    <s v="METROPOLITANA"/>
    <x v="9"/>
    <s v="SERVICIO JURIDICO"/>
    <s v="X"/>
    <s v="ANDREA PAZ VIACAVA NAZAR"/>
    <s v="INTERNO"/>
    <s v="X"/>
    <m/>
    <n v="1"/>
    <m/>
  </r>
  <r>
    <s v="210000062458-0000"/>
    <s v="CGE003792"/>
    <x v="1"/>
    <n v="1"/>
    <m/>
    <s v="ANGELINA TRAVAGLINI MALDONADO"/>
    <s v="ATRAVAGLINIM"/>
    <s v="212NTZN10981"/>
    <s v="-"/>
    <s v="LG"/>
    <s v="24MK430H"/>
    <s v="AVENIDA PRESIDENTE RIESCO N° 5561"/>
    <m/>
    <s v="LAS CONDES"/>
    <s v="METROPOLITANA"/>
    <x v="9"/>
    <s v="GESTION DE PROYECTOS"/>
    <s v="-"/>
    <s v="ANGELINA TRAVAGLINI MALDONADO"/>
    <s v="INTERNO"/>
    <s v="-"/>
    <m/>
    <n v="1"/>
    <m/>
  </r>
  <r>
    <s v="210000066727-0000"/>
    <s v="CGE010210"/>
    <x v="0"/>
    <n v="1"/>
    <m/>
    <s v="ANGELINA TRAVAGLINI MALDONADO"/>
    <s v="ATRAVAGLINIM"/>
    <s v="PF5F832N"/>
    <s v="NBPF5F832N"/>
    <s v="LENOVO"/>
    <s v="THINKPAD E14"/>
    <s v="AVENIDA PRESIDENTE RIESCO N° 5561"/>
    <m/>
    <s v="LAS CONDES"/>
    <s v="METROPOLITANA"/>
    <x v="9"/>
    <s v="GESTION DE PROYECTOS"/>
    <s v="NO"/>
    <s v="ANGELINA TRAVAGLINI MALDONADO"/>
    <s v="INTERNO"/>
    <s v="-"/>
    <m/>
    <n v="1"/>
    <m/>
  </r>
  <r>
    <s v="210000026800-0000"/>
    <s v="CGE007277"/>
    <x v="1"/>
    <n v="1"/>
    <s v="SI"/>
    <s v="ANITA SOLEDAD RIQUELME MORALES"/>
    <s v="ASRIQUELMEM"/>
    <s v="CNC115T03B"/>
    <s v="MP2GDM23"/>
    <s v="HP"/>
    <s v="LE1711"/>
    <s v="AVENIDA PRESIDENTE RIESCO N° 5561"/>
    <n v="1"/>
    <s v="SAN VICENTE DE TAGUA TAGUA"/>
    <s v="O'HIGGINS "/>
    <x v="20"/>
    <s v="ATENCIÓN COMERCIAL"/>
    <s v="NO"/>
    <s v="ANITA SOLEDAD RIQUELME MORALES"/>
    <s v="INTERNO"/>
    <m/>
    <m/>
    <n v="2"/>
    <m/>
  </r>
  <r>
    <s v="210000066431-0000"/>
    <s v="CGE011897"/>
    <x v="2"/>
    <n v="1"/>
    <s v="SI"/>
    <s v="ANITA SOLEDAD RIQUELME MORALES"/>
    <s v="ASRIQUELMEM"/>
    <s v="MP2GDM23"/>
    <s v="MP2GDM23"/>
    <s v="LENOVO"/>
    <s v="NEO 50A 24 G4"/>
    <s v="AVENIDA PRESIDENTE RIESCO N° 5561"/>
    <n v="1"/>
    <s v="SAN VICENTE DE TAGUA TAGUA"/>
    <s v="O'HIGGINS "/>
    <x v="20"/>
    <s v="ATENCIÓN COMERCIAL"/>
    <s v="NO"/>
    <s v="ANITA SOLEDAD RIQUELME MORALES"/>
    <s v="INTERNO"/>
    <m/>
    <m/>
    <n v="2"/>
    <m/>
  </r>
  <r>
    <s v="210000065141-0000"/>
    <s v="CGE008375"/>
    <x v="0"/>
    <n v="1"/>
    <s v="NO"/>
    <s v="ANTONIO ALEJANDRO CASTILLO PIÑONES"/>
    <s v="AACASTILLOP"/>
    <s v="5CD421CD6R"/>
    <s v="NB5CD421CD6R"/>
    <s v="HP"/>
    <s v="HP PROBOOK 440 G10"/>
    <s v="AVENIDA PRESIDENTE RIESCO N° 5561"/>
    <n v="15"/>
    <s v="LAS CONDES"/>
    <s v="METROPOLITANA"/>
    <x v="9"/>
    <s v="DIRECCIÓN DE CONSTRUCCIÓN TRANSMISIÓN"/>
    <s v="NO"/>
    <s v="ANTONIO ALEJANDRO CASTILLO PIÑONES"/>
    <s v="INTERNO"/>
    <m/>
    <m/>
    <n v="16"/>
    <m/>
  </r>
  <r>
    <s v="NO TIENE"/>
    <s v="CGE004244"/>
    <x v="0"/>
    <n v="1"/>
    <s v="SI"/>
    <s v="ANTONIO ALONSO MORENO GUEVARA"/>
    <s v="AAMORENOG"/>
    <s v="5CD308C189"/>
    <s v="NB5CD308C189"/>
    <s v="HP"/>
    <s v="HP ELITEBOOK 640 G9"/>
    <s v="AVENIDA PRESIDENTE RIESCO N° 5561"/>
    <n v="15"/>
    <s v="LAS CONDES"/>
    <s v="METROPOLITANA"/>
    <x v="9"/>
    <s v="DIRECCIÓN DE CONSTRUCCIÓN TRANSMISIÓN"/>
    <s v="NO"/>
    <s v="ANTONIO ALONSO MORENO GUEVARA"/>
    <s v="INTERNO"/>
    <m/>
    <s v="REVISAR POR CARINA GALLARDO"/>
    <n v="16"/>
    <m/>
  </r>
  <r>
    <s v="210000066561-0000"/>
    <s v="CGE010663"/>
    <x v="1"/>
    <n v="1"/>
    <m/>
    <s v="ANTONIO ALONSO MORENO GUEVARA"/>
    <s v="AAMORENOG"/>
    <s v="W1D2451G0968"/>
    <s v="-"/>
    <s v="VIEWSONIC"/>
    <s v="VG2456"/>
    <s v="AVENIDA PRESIDENTE RIESCO N° 5561"/>
    <n v="15"/>
    <s v="LAS CONDES"/>
    <s v="METROPOLITANA"/>
    <x v="9"/>
    <s v="DIRECCIÓN DE CONSTRUCCIÓN TRANSMISIÓN"/>
    <s v="NO"/>
    <s v="ANTONIO ALONSO MORENO GUEVARA"/>
    <s v="INTERNO"/>
    <m/>
    <m/>
    <n v="16"/>
    <m/>
  </r>
  <r>
    <s v="210000059627-0000"/>
    <s v="CGE002569"/>
    <x v="0"/>
    <n v="1"/>
    <m/>
    <s v="ARCELIA OJEDA MERINO"/>
    <s v="AOJEDA"/>
    <s v="R910T3Q6"/>
    <s v="NBR910T3Q6"/>
    <s v="LENOVO"/>
    <s v="20R6S32J05"/>
    <s v="AVENIDA PRESIDENTE RIESCO N° 5561"/>
    <n v="12"/>
    <s v="LAS CONDES"/>
    <s v="METROPOLITANA"/>
    <x v="9"/>
    <s v="COMPRAS Y LOGÍSTICA"/>
    <s v="NO"/>
    <s v="RODRIGO PARRAGUEZ CÓRDOVA"/>
    <s v="INTERNO"/>
    <m/>
    <s v="CÓDIGO POCO LEGIBLE, REVISAR POR CARINA GALLARDO"/>
    <n v="13"/>
    <m/>
  </r>
  <r>
    <s v="210000066556-0000"/>
    <s v="CGE010658"/>
    <x v="1"/>
    <n v="1"/>
    <m/>
    <s v="ARCELIA OJEDA MERINO"/>
    <s v="AOJEDA"/>
    <s v="W1D2451G0974"/>
    <s v="NO"/>
    <s v="VIEWSONIC"/>
    <s v="VG2456"/>
    <s v="AVENIDA PRESIDENTE RIESCO N° 5561"/>
    <n v="12"/>
    <s v="LAS CONDES"/>
    <s v="METROPOLITANA"/>
    <x v="9"/>
    <s v="COMPRAS Y LOGÍSTICA"/>
    <s v="NO"/>
    <s v="RODRIGO PARRAGUEZ CÓRDOVA"/>
    <s v="INTERNO"/>
    <m/>
    <m/>
    <n v="13"/>
    <m/>
  </r>
  <r>
    <s v="210000016613-0000"/>
    <s v="CGE007889"/>
    <x v="1"/>
    <n v="1"/>
    <m/>
    <s v="BASTIAN AHUMADA TRONCOSO"/>
    <s v="BAHUMADAT"/>
    <s v="NO"/>
    <s v="NO"/>
    <s v="DELL"/>
    <s v="E170Sc"/>
    <s v="AVENIDA PRESIDENTE RIESCO N° 5561"/>
    <n v="14"/>
    <s v="LAS CONDES"/>
    <s v="METROPOLITANA"/>
    <x v="9"/>
    <s v="MEDICION REMOTA"/>
    <s v="NO"/>
    <s v="BASTIAN AHUMADA TRONCOSO"/>
    <s v="INTERNO"/>
    <m/>
    <s v="USUARIO CUENTA CON MONITOR EXTRA"/>
    <n v="15"/>
    <m/>
  </r>
  <r>
    <s v="NO TIENE"/>
    <s v="CGE009018"/>
    <x v="1"/>
    <n v="1"/>
    <s v="SI"/>
    <s v="BASTIAN CAMUS DIAZ"/>
    <s v="BCAMUSD"/>
    <s v="6CM2311GB7"/>
    <s v="NO"/>
    <s v="HP"/>
    <s v="LV1911"/>
    <s v="AVENIDA PRESIDENTE RIESCO N° 5561"/>
    <n v="14"/>
    <s v="LAS CONDES"/>
    <s v="METROPOLITANA"/>
    <x v="9"/>
    <s v="COBRANZA"/>
    <s v="NO"/>
    <s v="RODRIGO ALQUINTA"/>
    <s v="INTERNO"/>
    <m/>
    <s v="REVISAR POR CARINA GALLARDO"/>
    <n v="15"/>
    <m/>
  </r>
  <r>
    <s v="210000064136-0000"/>
    <s v="CGE006013"/>
    <x v="0"/>
    <n v="1"/>
    <s v="SI"/>
    <s v="BASTIAN CAMUS DIAZ"/>
    <s v="BCAMUSD"/>
    <s v="NO DISPONIBLE"/>
    <s v="NO DISPONIBLE"/>
    <s v="DELL"/>
    <s v="LATITUDE 5440"/>
    <s v="AVENIDA PRESIDENTE RIESCO N° 5561"/>
    <n v="14"/>
    <s v="LAS CONDES"/>
    <s v="METROPOLITANA"/>
    <x v="9"/>
    <s v="COBRANZA"/>
    <s v="NO"/>
    <s v="RODRIGO ALQUINTA"/>
    <s v="INTERNO"/>
    <m/>
    <s v="EQUIPO SIN USUARIO DISPONIBLE"/>
    <n v="15"/>
    <m/>
  </r>
  <r>
    <s v="210000021081-0000"/>
    <s v="CGE011020"/>
    <x v="1"/>
    <n v="1"/>
    <s v="SI"/>
    <s v="BASTIAN LEONEL ARREDONDO ACEITUNO"/>
    <s v="BARREDONDOA"/>
    <s v="CN0X706H7287205D160L"/>
    <s v="NO"/>
    <s v="DELL"/>
    <s v="E1709W"/>
    <s v="AVENIDA PRESIDENTE RIESCO N° 5561"/>
    <n v="15"/>
    <s v="LAS CONDES"/>
    <s v="METROPOLITANA"/>
    <x v="9"/>
    <s v="CONSTRUCCION TX"/>
    <s v="NO"/>
    <s v="NELSON ANTILLANCA"/>
    <s v="INTERNO"/>
    <s v="SE COLOCA ETIQUETA ENTEL"/>
    <m/>
    <n v="16"/>
    <m/>
  </r>
  <r>
    <s v="210000065974-0000"/>
    <s v="CGE009095"/>
    <x v="2"/>
    <n v="1"/>
    <s v="NO"/>
    <s v="BASTIAN LEONEL ARREDONDO ACEITUNO"/>
    <s v="BARREDONDOA"/>
    <s v="NO DISPONIBLE"/>
    <s v="NO DISPONIBLE"/>
    <s v="HP"/>
    <s v="ALL IN ONE"/>
    <s v="AVENIDA PRESIDENTE RIESCO N° 5561"/>
    <n v="15"/>
    <s v="LAS CONDES"/>
    <s v="METROPOLITANA"/>
    <x v="9"/>
    <s v="CONSTRUCCION TX"/>
    <s v="NO"/>
    <s v="NELSON ANTILLANCA"/>
    <s v="INTERNO"/>
    <m/>
    <s v="EQUIPO ALL IN ONE - USUARIO NO DISPONIBLE"/>
    <n v="16"/>
    <m/>
  </r>
  <r>
    <s v="NO TIENE"/>
    <s v="CGE005199"/>
    <x v="0"/>
    <n v="1"/>
    <s v="SI"/>
    <s v="BEATRIZ GUERRA GACITUA"/>
    <s v="BGUERRAG"/>
    <s v="KZ79W3"/>
    <s v="NBKZ79W3"/>
    <s v="DELL"/>
    <s v="LATITUDE 5440"/>
    <s v="AVENIDA PRESIDENTE RIESCO N° 5561"/>
    <n v="15"/>
    <s v="LAS CONDES"/>
    <s v="METROPOLITANA"/>
    <x v="9"/>
    <s v="SUPERVISION DE SEGURIDAD"/>
    <s v="NO"/>
    <s v="BEATRIZ GUERRA GACITUA"/>
    <s v="INTERNO"/>
    <m/>
    <s v="REVISAR POR CARINA GALLARDO"/>
    <n v="16"/>
    <m/>
  </r>
  <r>
    <s v="210000066560-0000"/>
    <s v="CGE010662"/>
    <x v="1"/>
    <n v="1"/>
    <m/>
    <s v="BEATRIZ GUERRA GACITUA"/>
    <s v="BGUERRAG"/>
    <s v="W1D2451G0954"/>
    <s v="NO"/>
    <s v="VIEWSONIC"/>
    <s v="VG2456"/>
    <s v="AVENIDA PRESIDENTE RIESCO N° 5561"/>
    <n v="15"/>
    <s v="LAS CONDES"/>
    <s v="METROPOLITANA"/>
    <x v="9"/>
    <s v="SUPERVISION DE SEGURIDAD"/>
    <s v="NO"/>
    <s v="BEATRIZ GUERRA GACITUA"/>
    <s v="INTERNO"/>
    <m/>
    <m/>
    <n v="16"/>
    <m/>
  </r>
  <r>
    <s v="210000066649-0000"/>
    <s v="CGE010694"/>
    <x v="1"/>
    <n v="1"/>
    <m/>
    <s v="BENJAMIN TRONCOSO GONZALEZ"/>
    <s v="BTRONCOSOG"/>
    <s v="W1D2451G0901"/>
    <s v="X"/>
    <s v="VIEWSONIC"/>
    <s v="98EECBB"/>
    <s v="AVENIDA PRESIDENTE RIESCO N° 5561"/>
    <m/>
    <s v="LAS CONDES"/>
    <s v="METROPOLITANA"/>
    <x v="9"/>
    <s v="CONTROL DE GESTION OPERACIONAL"/>
    <s v="X"/>
    <s v="LUIS TAPIA"/>
    <s v="INTERNO"/>
    <s v="X"/>
    <m/>
    <n v="1"/>
    <m/>
  </r>
  <r>
    <s v="210000066688-0000"/>
    <s v="CGE010770"/>
    <x v="0"/>
    <n v="1"/>
    <m/>
    <s v="BENJAMÍN TRONCOSO GONZÁLEZ"/>
    <s v="BTRONCOSOG"/>
    <s v="PF56VAHN"/>
    <s v="NBPF56VAHN"/>
    <s v="LENOVO"/>
    <s v="21M8S23J00"/>
    <s v="AVENIDA PRESIDENTE RIESCO N° 5561"/>
    <m/>
    <s v="LAS CONDES"/>
    <s v="METROPOLITANA"/>
    <x v="9"/>
    <s v="CONTROL DE GESTION OPERACIONAL"/>
    <s v="X"/>
    <s v="LUIS TAPIA"/>
    <s v="INTERNO"/>
    <s v="X"/>
    <m/>
    <n v="1"/>
    <m/>
  </r>
  <r>
    <s v="NO TIENE"/>
    <s v="CGE000454"/>
    <x v="0"/>
    <n v="1"/>
    <s v="NO"/>
    <s v="BENJAMIN VENEGAS RIOS"/>
    <s v="BVENEGASR"/>
    <s v="R910T3PZ"/>
    <s v="NBR910T3PZ"/>
    <s v="LENOVO"/>
    <s v="L13 YOGA"/>
    <s v="AVENIDA PRESIDENTE RIESCO N° 5561"/>
    <n v="15"/>
    <s v="LAS CONDES"/>
    <s v="METROPOLITANA"/>
    <x v="9"/>
    <s v="DIRECCIÓN DE CONSTRUCCIÓN TRANSMISIÓN"/>
    <s v="NO"/>
    <s v="BENJAMIN VENEGAS RIOS"/>
    <s v="INTERNO"/>
    <m/>
    <s v="REVISAR POR CARINA GALLARDO"/>
    <n v="16"/>
    <m/>
  </r>
  <r>
    <s v="210000010058-0000"/>
    <s v="CGE009569"/>
    <x v="0"/>
    <n v="1"/>
    <s v="SI"/>
    <s v="BORIS EDUARDO MIRANDA PEREZ"/>
    <s v="BEMIRANDAP"/>
    <s v="63981EO"/>
    <s v="NB5FA63981EO"/>
    <s v="HP"/>
    <s v="PROBOOK 440 G31"/>
    <s v="AVENIDA PRESIDENTE RIESCO N° 5561"/>
    <n v="15"/>
    <s v="LAS CONDES"/>
    <s v="METROPOLITANA"/>
    <x v="9"/>
    <s v="CALIDAD DE SERVICIO "/>
    <m/>
    <m/>
    <m/>
    <m/>
    <m/>
    <m/>
    <m/>
  </r>
  <r>
    <s v="210000060427-0000"/>
    <s v="CGE001026"/>
    <x v="1"/>
    <n v="1"/>
    <m/>
    <s v="CAMILA BRAVO GAMBOA"/>
    <s v="CBRAVPG"/>
    <s v="1CR12102YZ"/>
    <s v="-"/>
    <s v="HP"/>
    <s v="HP P24V G4 FHD"/>
    <s v="AVENIDA PRESIDENTE RIESCO N° 5561"/>
    <n v="15"/>
    <s v="LAS CONDES"/>
    <s v="METROPOLITANA"/>
    <x v="9"/>
    <s v="PLANIFICACIÓN Y CONSTRUCCIÓN DE LA RED"/>
    <m/>
    <s v="CAMILA BRAVO GAMBOA"/>
    <s v="INTERNO"/>
    <m/>
    <m/>
    <n v="16"/>
    <m/>
  </r>
  <r>
    <s v="NO TIENE"/>
    <s v="CGE011009"/>
    <x v="0"/>
    <n v="1"/>
    <s v="NO"/>
    <s v="CAMILA BRAVO GAMBOA"/>
    <s v="CBRAVPG"/>
    <s v="D3F4QV3"/>
    <s v="NBD3F4QV3"/>
    <s v="DELL"/>
    <s v="LATITUDE 7430"/>
    <s v="AVENIDA PRESIDENTE RIESCO N° 5561"/>
    <n v="15"/>
    <s v="LAS CONDES"/>
    <s v="METROPOLITANA"/>
    <x v="9"/>
    <s v="PLANIFICACIÓN Y CONSTRUCCIÓN DE LA RED"/>
    <s v="NO"/>
    <s v="CAMILA BRAVO GAMBOA"/>
    <s v="INTERNO"/>
    <s v="SE COLOCA ETIQUETA ENTEL"/>
    <s v="REVISAR POR CARINA GALLARDO"/>
    <n v="16"/>
    <m/>
  </r>
  <r>
    <s v="210000066030-0000"/>
    <s v="CGE010850"/>
    <x v="5"/>
    <n v="1"/>
    <m/>
    <s v="CAMILA LABBÉ ARIAS"/>
    <s v="CLABBEA"/>
    <s v="F6YNQ54"/>
    <s v="AIOF6YNQ54"/>
    <s v="DELL"/>
    <s v="OPTIPLEX AIO7420 65W"/>
    <s v="AVENIDA PRESIDENTE RIESCO N° 5561"/>
    <n v="16"/>
    <s v="LAS CONDES"/>
    <s v="METROPOLITANA"/>
    <x v="9"/>
    <s v="GESTION DE TALENTO Y SALUD"/>
    <s v="NO"/>
    <s v="CAMILA LABBÉ ARIAS"/>
    <s v="INTERNO"/>
    <m/>
    <m/>
    <n v="17"/>
    <m/>
  </r>
  <r>
    <s v="210000062796-0000"/>
    <s v="CGE004013"/>
    <x v="1"/>
    <n v="1"/>
    <m/>
    <s v="CARINA ELIZABETH GALLARDO QUIROZ"/>
    <s v="ADMSOPORTECGQ"/>
    <s v="4X3ZH4TW203957Z"/>
    <s v="X"/>
    <s v="SAMSUNG"/>
    <s v="LS24A336NHLXZS"/>
    <s v="AVENIDA PRESIDENTE RIESCO N° 5561"/>
    <m/>
    <s v="LAS CONDES"/>
    <s v="METROPOLITANA"/>
    <x v="9"/>
    <s v="SOPORTE TI"/>
    <s v="X"/>
    <s v="CARINA ELIZABETH GALLARDO QUIROZ"/>
    <s v="EXTERNO"/>
    <s v="X"/>
    <m/>
    <n v="1"/>
    <m/>
  </r>
  <r>
    <s v="210000010084-0000"/>
    <s v="CGE001491"/>
    <x v="0"/>
    <n v="1"/>
    <s v="SI"/>
    <s v="CARLA SOLANGE ORTEGA URIBE"/>
    <s v="CSORTEGAU"/>
    <s v="61958IB"/>
    <s v="NB5UC61958IB"/>
    <s v="HP"/>
    <s v="PROBOOK 440 G57"/>
    <s v="AVENIDA PRESIDENTE RIESCO N° 5561"/>
    <n v="15"/>
    <s v="LAS CONDES"/>
    <s v="METROPOLITANA"/>
    <x v="9"/>
    <s v="CALIDAD DE SERVICIO "/>
    <m/>
    <m/>
    <m/>
    <m/>
    <m/>
    <m/>
    <m/>
  </r>
  <r>
    <s v="210000010004-0000"/>
    <s v="CGE008945"/>
    <x v="0"/>
    <n v="1"/>
    <s v="SI"/>
    <s v="CARLOS ALBERTO MORA BARRERA"/>
    <s v="CAMORAB"/>
    <s v="58H93L2"/>
    <s v="NB58H93L2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N/a"/>
    <s v="CGE008249"/>
    <x v="0"/>
    <n v="1"/>
    <s v="NO"/>
    <s v="CARLOS ALBERTO MORA BARRERA "/>
    <s v="CAMORAB"/>
    <s v="H5T79W3"/>
    <m/>
    <s v="LENOVO"/>
    <s v="LATITUDE 5440"/>
    <s v="AVENIDA PRESIDENTE RIESCO N° 5561"/>
    <n v="12"/>
    <s v="LAS CONDES"/>
    <s v="METROPOLITANA"/>
    <x v="9"/>
    <s v="COMPRAS "/>
    <s v="NO"/>
    <s v="CARLOS ALBERTO MORA BARRERA "/>
    <s v="INTERNO"/>
    <m/>
    <m/>
    <m/>
    <s v="https://drive.google.com/open?id=1QCF10F4S73csVQxjwejGGMcPUDw1Gfxg"/>
  </r>
  <r>
    <s v="210000064187-0000"/>
    <s v="CGE006665"/>
    <x v="1"/>
    <n v="1"/>
    <m/>
    <s v="CARLOS EDUARDO ARCE OLAVARRIA"/>
    <s v="CEARCEO"/>
    <s v="791YFP3"/>
    <s v="-"/>
    <s v="DELL"/>
    <s v="P2722HE"/>
    <s v="AVENIDA PRESIDENTE RIESCO N° 5561"/>
    <m/>
    <s v="LAS CONDES"/>
    <s v="METROPOLITANA"/>
    <x v="9"/>
    <s v="PREVENCIÓN, CALIDAD Y MEDIO AMBIENTE"/>
    <s v="-"/>
    <s v="CARLOS EDUARDO ARCE OLAVARRIA"/>
    <s v="INTERNO"/>
    <s v="-"/>
    <m/>
    <n v="1"/>
    <m/>
  </r>
  <r>
    <s v="510000007774-0000"/>
    <s v="SIN ROTULO"/>
    <x v="4"/>
    <n v="1"/>
    <m/>
    <s v="CARLOS EDUARDO ARCE OLAVARRIA"/>
    <s v="CEARCEO"/>
    <s v="FCH1449APBS"/>
    <s v="-"/>
    <s v="CISCO"/>
    <n v="7942"/>
    <s v="AVENIDA PRESIDENTE RIESCO N° 5561"/>
    <m/>
    <s v="LAS CONDES"/>
    <s v="METROPOLITANA"/>
    <x v="9"/>
    <s v="PREVENCIÓN, CALIDAD Y MEDIO AMBIENTE"/>
    <s v="-"/>
    <s v="CARLOS EDUARDO ARCE OLAVARRIA"/>
    <s v="INTERNO"/>
    <s v="-"/>
    <m/>
    <n v="7943"/>
    <m/>
  </r>
  <r>
    <s v="NO TIENE"/>
    <s v="CGE006483"/>
    <x v="0"/>
    <n v="1"/>
    <m/>
    <s v="CARLOS EDUARDO ARCE OLAVARRÍA"/>
    <s v="CEARCEO"/>
    <s v="5CD4038PTB"/>
    <s v="NB5CD4038PTB"/>
    <s v="HP"/>
    <s v="HP PROBOOK 440 G10"/>
    <s v="AVENIDA PRESIDENTE RIESCO N° 5561"/>
    <m/>
    <s v="LAS CONDES"/>
    <s v="METROPOLITANA"/>
    <x v="9"/>
    <s v="PREVENCIÓN, CALIDAD Y MEDIO AMBIENTE"/>
    <s v="SI"/>
    <s v="CARLOS EDUARDO ARCE OLAVARRÍA"/>
    <s v="INTERNO"/>
    <s v="No legible"/>
    <m/>
    <n v="1"/>
    <m/>
  </r>
  <r>
    <s v="210000062576-0000"/>
    <s v="CGE001509"/>
    <x v="0"/>
    <n v="1"/>
    <m/>
    <s v="CARLOS ENRIQUE SEVERINO PIZARRO"/>
    <s v="CESEVERINOP"/>
    <s v="5CD236FG3Y"/>
    <s v="NB5CD236FG3Y"/>
    <s v="HP"/>
    <s v="HP PROBBOK 440 14 INCH G9"/>
    <s v="AVENIDA PRESIDENTE RIESCO N° 5561"/>
    <m/>
    <s v="LAS CONDES"/>
    <s v="METROPOLITANA"/>
    <x v="9"/>
    <s v="ARQUITECTURA"/>
    <s v="NO"/>
    <s v="JONATHAN DIAZ ZAA"/>
    <s v="INTERNO"/>
    <s v="-"/>
    <m/>
    <n v="1"/>
    <m/>
  </r>
  <r>
    <s v="210000062752-0000"/>
    <s v="CGE001510"/>
    <x v="1"/>
    <n v="1"/>
    <m/>
    <s v="CARLOS ENRIQUE SEVERINO PIZARRO"/>
    <s v="CESEVERINOP"/>
    <s v="4X3ZH4TW206110L"/>
    <s v="-"/>
    <s v="SAMSUNG"/>
    <s v="S24A336NHL"/>
    <s v="AVENIDA PRESIDENTE RIESCO N° 5561"/>
    <m/>
    <s v="LAS CONDES"/>
    <s v="METROPOLITANA"/>
    <x v="9"/>
    <s v="ARQUITECTURA"/>
    <s v="-"/>
    <s v="JONATHAN DIAZ ZAA"/>
    <s v="INTERNO"/>
    <s v="-"/>
    <m/>
    <n v="1"/>
    <m/>
  </r>
  <r>
    <s v="210000010014-0000"/>
    <s v="CGE002843"/>
    <x v="0"/>
    <n v="1"/>
    <s v="SI"/>
    <s v="CARLOS FELIPE MORA CONTRERAS"/>
    <s v="CFMORAC"/>
    <s v="39H84F5"/>
    <s v="NB39H84F5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2849-0000"/>
    <s v="CGE004066"/>
    <x v="1"/>
    <n v="1"/>
    <m/>
    <s v="CARLOS FERNANDO SANCHEZ SEPULVEDA"/>
    <s v="CFSANCHEZS"/>
    <s v="4X3ZH4TW205260K"/>
    <s v="-"/>
    <s v="SAMSUNG"/>
    <s v="S24A336NHL"/>
    <s v="AVENIDA PRESIDENTE RIESCO N° 5561"/>
    <m/>
    <s v="LAS CONDES"/>
    <s v="METROPOLITANA"/>
    <x v="9"/>
    <s v="GESTION DE REQUERIMIENTOS"/>
    <s v="-"/>
    <s v="CARLOS FERNANDO SANCHEZ SEPULVEDA"/>
    <s v="INTERNO"/>
    <s v="-"/>
    <m/>
    <n v="1"/>
    <m/>
  </r>
  <r>
    <s v="NO TIENE"/>
    <s v="SIN ROTULO"/>
    <x v="4"/>
    <n v="1"/>
    <m/>
    <s v="CARLOS FERNANDO SANCHEZ SEPULVEDA"/>
    <s v="CFSANCHEZS"/>
    <s v="WZP20370IF0"/>
    <s v="-"/>
    <s v="CISCO"/>
    <s v="CP-7821"/>
    <s v="AVENIDA PRESIDENTE RIESCO N° 5561"/>
    <m/>
    <s v="LAS CONDES"/>
    <s v="METROPOLITANA"/>
    <x v="9"/>
    <s v="GESTION DE REQUERIMIENTOS"/>
    <s v="-"/>
    <s v="CARLOS FERNANDO SANCHEZ SEPULVEDA"/>
    <s v="INTERNO"/>
    <s v="-"/>
    <m/>
    <n v="1"/>
    <m/>
  </r>
  <r>
    <s v="210000062027-0000"/>
    <s v="CGE008451"/>
    <x v="0"/>
    <n v="1"/>
    <m/>
    <s v="CARLOS FERNANDO SÁNCHEZ SEPÚLVEDA"/>
    <s v="CFSANCHEZS"/>
    <s v="5CD220D1CX"/>
    <s v="NB5CD220D1CX"/>
    <s v="HP"/>
    <s v="PROBOOK 440 G8"/>
    <s v="AVENIDA PRESIDENTE RIESCO N° 5561"/>
    <m/>
    <s v="LAS CONDES"/>
    <s v="METROPOLITANA"/>
    <x v="9"/>
    <s v="GESTION DE REQUERIMIENTOS"/>
    <s v="NO"/>
    <s v="CARLOS FERNANDO SÁNCHEZ SEPÚLVEDA"/>
    <s v="INTERNO"/>
    <s v="-"/>
    <m/>
    <n v="1"/>
    <m/>
  </r>
  <r>
    <s v="210000060786-0000"/>
    <s v="CGE001432"/>
    <x v="0"/>
    <n v="1"/>
    <s v="NO"/>
    <s v="CARLOS GONZALEZ ZELADA"/>
    <s v="JCGONZALEZZ"/>
    <s v="5CD1463M59"/>
    <s v="NB5CD1463M59"/>
    <s v="HP"/>
    <s v="PROBOOK 440 G8"/>
    <s v="AVENIDA PRESIDENTE RIESCO N° 5561"/>
    <n v="14"/>
    <s v="LAS CONDES"/>
    <s v="METROPOLITANA"/>
    <x v="9"/>
    <s v="MERCADO ELÉCTRICO"/>
    <s v="NO"/>
    <s v="CARLOS GONZALEZ ZELADA"/>
    <s v="INTERNO"/>
    <m/>
    <m/>
    <n v="15"/>
    <m/>
  </r>
  <r>
    <s v="NO TIENE"/>
    <s v="CGE011097"/>
    <x v="1"/>
    <n v="1"/>
    <m/>
    <s v="CARLOS GONZALEZ ZELADA"/>
    <s v="JCGONZALEZZ"/>
    <s v="5ZDCH9TX400643X"/>
    <s v="NO"/>
    <s v="SAMSUNG"/>
    <s v="S27C330GAL"/>
    <s v="AVENIDA PRESIDENTE RIESCO N° 5561"/>
    <n v="14"/>
    <s v="LAS CONDES"/>
    <s v="METROPOLITANA"/>
    <x v="9"/>
    <s v="MERCADO ELÉCTRICO"/>
    <s v="NO"/>
    <s v="CARLOS GONZALEZ ZELADA"/>
    <s v="INTERNO"/>
    <m/>
    <s v="SIN ROTULO DE CGE, REVISAR POR CARINA GALLARDO"/>
    <n v="15"/>
    <m/>
  </r>
  <r>
    <s v="210000066598-0000"/>
    <s v="CGE010451"/>
    <x v="1"/>
    <n v="1"/>
    <m/>
    <s v="CARLOS GONZALEZ ZELADA"/>
    <s v="JCGONZALEZZ"/>
    <s v="W1D2451G0962"/>
    <s v="NO"/>
    <s v="VIEWSONIC"/>
    <s v="VG2456"/>
    <s v="AVENIDA PRESIDENTE RIESCO N° 5561"/>
    <n v="14"/>
    <s v="LAS CONDES"/>
    <s v="METROPOLITANA"/>
    <x v="9"/>
    <s v="MERCADO ELÉCTRICO"/>
    <s v="NO"/>
    <s v="CARLOS GONZALEZ ZELADA"/>
    <s v="INTERNO"/>
    <m/>
    <s v="USUARIO CUENTA CON SEGUNDO MONITOR"/>
    <n v="15"/>
    <m/>
  </r>
  <r>
    <s v="210000010073-0000"/>
    <s v="CGE003698"/>
    <x v="0"/>
    <n v="1"/>
    <s v="SI"/>
    <s v="CARLOS MARCELO QUEZADA SOTO"/>
    <s v="MQUEZADAS"/>
    <s v="63981DY"/>
    <s v="NB5IB63981DY"/>
    <s v="HP"/>
    <s v="PROBOOK 440 G46"/>
    <s v="AVENIDA PRESIDENTE RIESCO N° 5561"/>
    <n v="15"/>
    <s v="LAS CONDES"/>
    <s v="METROPOLITANA"/>
    <x v="9"/>
    <s v="CALIDAD DE SERVICIO "/>
    <m/>
    <m/>
    <m/>
    <m/>
    <m/>
    <m/>
    <m/>
  </r>
  <r>
    <s v="210000062838-0000"/>
    <s v="CGE004055"/>
    <x v="1"/>
    <n v="1"/>
    <m/>
    <s v="CARLOS MORA BARRERA"/>
    <s v="JAGAETET"/>
    <s v="4X3ZH4TW205739N"/>
    <s v="NO"/>
    <s v="SAMSUNG"/>
    <s v="S24A336NHL"/>
    <s v="AVENIDA PRESIDENTE RIESCO N° 5561"/>
    <n v="12"/>
    <s v="LAS CONDES"/>
    <s v="METROPOLITANA"/>
    <x v="9"/>
    <s v="COMPRAS Y LOGÍSTICA"/>
    <s v="SI"/>
    <s v="CARLOS MORA BARRERA"/>
    <s v="INTERNO"/>
    <m/>
    <m/>
    <n v="13"/>
    <m/>
  </r>
  <r>
    <s v="210000063806-0000"/>
    <s v="CGE005614"/>
    <x v="1"/>
    <n v="1"/>
    <m/>
    <s v="CARLOS MORA BARRERA"/>
    <s v="NO"/>
    <s v="CN0101CFTV2003AB3DUBA01"/>
    <s v="NO"/>
    <s v="DELL"/>
    <s v="P2422H"/>
    <s v="AVENIDA PRESIDENTE RIESCO N° 5561"/>
    <n v="12"/>
    <s v="LAS CONDES"/>
    <s v="METROPOLITANA"/>
    <x v="9"/>
    <s v="COMPRAS Y LOGÍSTICA"/>
    <s v="NO"/>
    <s v="CARLOS MORA BARRERA"/>
    <s v="INTERNO"/>
    <m/>
    <s v="SIN USUARIO DISPONIBLE"/>
    <n v="13"/>
    <m/>
  </r>
  <r>
    <s v="210000061538-0000"/>
    <s v="CGE008322"/>
    <x v="0"/>
    <n v="1"/>
    <m/>
    <s v="CARLOS MORA BARRERA"/>
    <s v="NO"/>
    <s v="NO DISPONIBLE"/>
    <s v="NO"/>
    <s v="HP"/>
    <s v="HP PROBBOK 440 14 INCH G9"/>
    <s v="AVENIDA PRESIDENTE RIESCO N° 5561"/>
    <n v="12"/>
    <s v="LAS CONDES"/>
    <s v="METROPOLITANA"/>
    <x v="9"/>
    <s v="COMPRAS Y LOGÍSTICA"/>
    <s v="NO"/>
    <s v="CARLOS MORA BARRERA"/>
    <s v="INTERNO"/>
    <m/>
    <s v="SIN USUARIO DISPONIBLE"/>
    <n v="13"/>
    <m/>
  </r>
  <r>
    <s v="210000028382-0000"/>
    <s v="CGE011068"/>
    <x v="1"/>
    <n v="1"/>
    <m/>
    <s v="CARLOS MORA BARRERA"/>
    <s v="NO"/>
    <s v="CNC111R5VH"/>
    <s v="NO"/>
    <s v="HP"/>
    <s v="LE1711"/>
    <s v="AVENIDA PRESIDENTE RIESCO N° 5561"/>
    <n v="12"/>
    <s v="LAS CONDES"/>
    <s v="METROPOLITANA"/>
    <x v="9"/>
    <s v="COMPRAS Y LOGÍSTICA"/>
    <s v="NO"/>
    <s v="CARLOS MORA BARRERA"/>
    <s v="INTERNO"/>
    <m/>
    <s v="SIN USUARIO DISPONIBLE"/>
    <n v="13"/>
    <m/>
  </r>
  <r>
    <s v="210000045110-0000"/>
    <s v="CGE011069"/>
    <x v="3"/>
    <n v="1"/>
    <m/>
    <s v="CARLOS MORA BARRERA"/>
    <s v="NO"/>
    <s v="5CG625X4H7"/>
    <s v="NO"/>
    <s v="HP"/>
    <s v="2013 ULTRASLIM DOCKINGSTATION"/>
    <s v="AVENIDA PRESIDENTE RIESCO N° 5561"/>
    <n v="12"/>
    <s v="LAS CONDES"/>
    <s v="METROPOLITANA"/>
    <x v="9"/>
    <s v="COMPRAS Y LOGÍSTICA"/>
    <s v="NO"/>
    <s v="CARLOS MORA BARRERA"/>
    <s v="INTERNO"/>
    <m/>
    <s v="SIN USUARIO DISPONIBLE"/>
    <n v="13"/>
    <m/>
  </r>
  <r>
    <s v="210000066568-0000"/>
    <s v="CGE010670"/>
    <x v="1"/>
    <n v="1"/>
    <m/>
    <s v="CARLOS MORA BARRERA"/>
    <s v="SSGARCIAL"/>
    <s v="W1D2451G0847"/>
    <s v="NO"/>
    <s v="VIEWSONIC"/>
    <s v="VG2456"/>
    <s v="AVENIDA PRESIDENTE RIESCO N° 5561"/>
    <n v="12"/>
    <s v="LAS CONDES"/>
    <s v="METROPOLITANA"/>
    <x v="9"/>
    <s v="COMPRAS Y LOGÍSTICA"/>
    <s v="NO"/>
    <s v="CARLOS MORA BARRERA"/>
    <s v="INTERNO"/>
    <m/>
    <m/>
    <n v="13"/>
    <m/>
  </r>
  <r>
    <s v="210000062802-0000"/>
    <s v="CGE004019"/>
    <x v="1"/>
    <n v="1"/>
    <m/>
    <s v="CARLOS MORA BARRERA"/>
    <s v="VGONZALEZR"/>
    <s v="4X3ZH4TW205205A"/>
    <s v="NO"/>
    <s v="SAMSUNG"/>
    <s v="S24A336NHL"/>
    <s v="AVENIDA PRESIDENTE RIESCO N° 5561"/>
    <n v="12"/>
    <s v="LAS CONDES"/>
    <s v="METROPOLITANA"/>
    <x v="9"/>
    <s v="COMPRAS Y LOGÍSTICA"/>
    <s v="SI"/>
    <s v="CARLOS MORA BARRERA"/>
    <s v="INTERNO"/>
    <m/>
    <m/>
    <n v="13"/>
    <m/>
  </r>
  <r>
    <s v="210000010069-0000"/>
    <s v="CGE007326"/>
    <x v="0"/>
    <n v="1"/>
    <s v="SI"/>
    <s v="CARLOS ZUÑIGA AGUIRRE"/>
    <s v="CEZUNIGAA"/>
    <s v="61958FA"/>
    <s v="NB5VG61958FA"/>
    <s v="HP"/>
    <s v="PROBOOK 440 G42"/>
    <s v="AVENIDA PRESIDENTE RIESCO N° 5561"/>
    <n v="15"/>
    <s v="LAS CONDES"/>
    <s v="METROPOLITANA"/>
    <x v="9"/>
    <s v="CALIDAD DE SERVICIO "/>
    <m/>
    <m/>
    <m/>
    <m/>
    <m/>
    <m/>
    <m/>
  </r>
  <r>
    <s v="210000060366-0000"/>
    <s v="CGE002236"/>
    <x v="0"/>
    <n v="1"/>
    <m/>
    <s v="CARMEN GLORIA QUIJADA LEIVA"/>
    <s v="CGQUIJADAL"/>
    <s v="CD116Q43V"/>
    <s v="NB5CD116Q43V"/>
    <s v="HP"/>
    <s v="HP PROBOOK 440 G10"/>
    <s v="AVENIDA PRESIDENTE RIESCO N° 5561"/>
    <m/>
    <s v="LAS CONDES"/>
    <s v="METROPOLITANA"/>
    <x v="9"/>
    <s v="SERVICIO JURIDICO"/>
    <s v="X"/>
    <s v="CARMEN GLORIA QUIJADA LEIVA"/>
    <s v="INTERNO"/>
    <s v="TIENE TELEFONO IP"/>
    <m/>
    <n v="1"/>
    <m/>
  </r>
  <r>
    <s v="210000051549-0000"/>
    <s v="CGE001594"/>
    <x v="1"/>
    <n v="1"/>
    <m/>
    <s v="CARMEN GLORIA QUIJADA LEIVA"/>
    <s v="CGQUIJADAL"/>
    <s v="ZZPCH4ZK400375R"/>
    <s v="X"/>
    <s v="SAMSUNG"/>
    <s v="LS24F350FH"/>
    <s v="AVENIDA PRESIDENTE RIESCO N° 5561"/>
    <m/>
    <s v="LAS CONDES"/>
    <s v="METROPOLITANA"/>
    <x v="9"/>
    <s v="SERVICIO JURIDICO"/>
    <s v="X"/>
    <s v="CARMEN GLORIA QUIJADA LEIVA"/>
    <s v="INTERNO"/>
    <s v="X"/>
    <m/>
    <n v="1"/>
    <m/>
  </r>
  <r>
    <s v="210000010057-0000"/>
    <s v="CGE001725"/>
    <x v="0"/>
    <n v="1"/>
    <s v="SI"/>
    <s v="CAROLINA ALEJANDRA GUARDERA ORTEGA"/>
    <s v="CGUARDERAO"/>
    <s v="95723FA"/>
    <s v="NB5VG95723FA"/>
    <s v="HP"/>
    <s v="PROBOOK 440 G30"/>
    <s v="AVENIDA PRESIDENTE RIESCO N° 5561"/>
    <n v="12"/>
    <s v="LAS CONDES"/>
    <s v="METROPOLITANA"/>
    <x v="9"/>
    <s v="CALIDAD DE SERVICIO "/>
    <m/>
    <m/>
    <m/>
    <m/>
    <m/>
    <m/>
    <m/>
  </r>
  <r>
    <s v="210000010040-0000"/>
    <s v="CGE009376"/>
    <x v="0"/>
    <n v="1"/>
    <s v="SI"/>
    <s v="CAROLINA ANDREA RIVAS CADIZ"/>
    <s v="CRIVASC"/>
    <s v="64019WX"/>
    <s v="NB5RT64019WX"/>
    <s v="HP"/>
    <s v="PROBOOK 440 G13"/>
    <s v="AVENIDA PRESIDENTE RIESCO N° 5561"/>
    <n v="15"/>
    <s v="LAS CONDES"/>
    <s v="METROPOLITANA"/>
    <x v="9"/>
    <s v="CALIDAD DE SERVICIO "/>
    <m/>
    <m/>
    <m/>
    <m/>
    <m/>
    <m/>
    <m/>
  </r>
  <r>
    <s v="210000010009-0000"/>
    <s v="CGE006521"/>
    <x v="0"/>
    <n v="1"/>
    <s v="SI"/>
    <s v="CAROLINA DEL PILAR MEJIAS CARABANTES"/>
    <s v="CMEJIASC"/>
    <s v="63J85T4"/>
    <s v="NB63J85T4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2900-0000"/>
    <s v="CGE004393"/>
    <x v="1"/>
    <n v="1"/>
    <m/>
    <s v="CAROLINA GONZALEZ LEON"/>
    <s v="GROJASP"/>
    <s v="4X3ZH4TW206113P"/>
    <s v="NO"/>
    <s v="SAMSUNG"/>
    <s v="S24A336NHL"/>
    <s v="AVENIDA PRESIDENTE RIESCO N° 5561"/>
    <s v="PISO 16"/>
    <s v="LAS CONDES"/>
    <s v="METROPOLITANA"/>
    <x v="9"/>
    <s v="PROCESOS TRANSVERSALES"/>
    <s v="NO"/>
    <s v="CAROLINA GONZALEZ LEON"/>
    <s v="INTERNO"/>
    <m/>
    <m/>
    <n v="1"/>
    <m/>
  </r>
  <r>
    <s v="210000063796-0000"/>
    <s v="CGE006927"/>
    <x v="1"/>
    <n v="1"/>
    <m/>
    <s v="CAROLINA GONZALEZ LEON"/>
    <s v="GROJASP"/>
    <s v="561KTZ3"/>
    <s v="NO"/>
    <s v="DELL"/>
    <s v="P2422H"/>
    <s v="AVENIDA PRESIDENTE RIESCO N° 5561"/>
    <s v="PISO 16"/>
    <s v="LAS CONDES"/>
    <s v="METROPOLITANA"/>
    <x v="9"/>
    <s v="PROCESOS TRANSVERSALES"/>
    <s v="NO"/>
    <s v="CAROLINA GONZALEZ LEON"/>
    <s v="INTERNO"/>
    <m/>
    <m/>
    <n v="1"/>
    <m/>
  </r>
  <r>
    <s v="NO TIENE"/>
    <s v="CGE009833"/>
    <x v="0"/>
    <n v="1"/>
    <m/>
    <s v="CAROLINA GONZALEZ LEON"/>
    <s v="GROJASP"/>
    <s v="NO DISPONIBLE"/>
    <s v="NO DISPONIBLE"/>
    <s v="HP"/>
    <s v="HP PROBBOK 440 14 INCH G9"/>
    <s v="AVENIDA PRESIDENTE RIESCO N° 5561"/>
    <s v="PISO 16"/>
    <s v="LAS CONDES"/>
    <s v="METROPOLITANA"/>
    <x v="9"/>
    <s v="PROCESOS TRANSVERSALES"/>
    <s v="NO"/>
    <s v="CAROLINA GONZALEZ LEON"/>
    <s v="INTERNO"/>
    <s v="SE COLOCA ETIQUETA ENTEL"/>
    <s v="SIN ACTIVO FIJO REVISAR POR CARINA GALLARDO"/>
    <n v="1"/>
    <m/>
  </r>
  <r>
    <s v="210000061057-0000"/>
    <s v="CGE002628"/>
    <x v="0"/>
    <n v="1"/>
    <m/>
    <s v="CAROLINA LEON CORREA"/>
    <s v="JVALENCIAZ"/>
    <s v="5CD207HF52"/>
    <s v="NB5CD207HF52"/>
    <s v="HP"/>
    <s v="PROBOOK 440 G8"/>
    <s v="AVENIDA PRESIDENTE RIESCO N° 5561"/>
    <s v="PISO 16"/>
    <s v="LAS CONDES"/>
    <s v="METROPOLITANA"/>
    <x v="9"/>
    <s v=""/>
    <s v="NO"/>
    <s v="MAURICIO CAMPUSANO"/>
    <s v="INTERNO"/>
    <m/>
    <m/>
    <n v="1"/>
    <e v="#N/A"/>
  </r>
  <r>
    <s v="NO TIENE"/>
    <s v="CGE003793"/>
    <x v="0"/>
    <n v="1"/>
    <m/>
    <s v="CAROLINA LEON CORREA"/>
    <s v="JERABELLOR"/>
    <s v="CD207HFNK"/>
    <s v="NB5CD207HFNK"/>
    <s v="HP"/>
    <s v="PROBOOK 440 G8"/>
    <s v="AVENIDA PRESIDENTE RIESCO N° 5561"/>
    <m/>
    <s v="LAS CONDES"/>
    <s v="METROPOLITANA"/>
    <x v="9"/>
    <s v="ATENCIÓN COMERCIAL"/>
    <s v="NO"/>
    <s v="GUILLERMO SOTO"/>
    <s v="INTERNO"/>
    <s v="SIN CODIGO INTERNO"/>
    <m/>
    <n v="1"/>
    <m/>
  </r>
  <r>
    <s v="210000036277-0000"/>
    <s v="CGE001241"/>
    <x v="1"/>
    <n v="1"/>
    <s v="SI"/>
    <s v="CAROLINA MONTOYA CEBALLOS"/>
    <s v="CMONTOYAC"/>
    <s v="CNK418007F"/>
    <s v="NO"/>
    <s v="HP"/>
    <s v="D7P53A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210000065158-0000"/>
    <s v="CGE008358"/>
    <x v="0"/>
    <n v="1"/>
    <m/>
    <s v="CAROLINA RIVAS CADIZ"/>
    <s v="CRIVASC"/>
    <s v="5CD421CD2Y"/>
    <s v="NB5CD421CD2Y"/>
    <s v="HP"/>
    <s v="PROBOOK 440 14 INCH G10 NOTEBOOK PC"/>
    <s v="AVENIDA PRESIDENTE RIESCO N° 5561"/>
    <n v="12"/>
    <s v="LAS CONDES"/>
    <s v="METROPOLITANA"/>
    <x v="9"/>
    <s v="IMPUESTOS"/>
    <s v="SI"/>
    <s v="CAROLINA RIVAS CADIZ"/>
    <s v="INTERNO"/>
    <m/>
    <s v="USUARIA CUENTA CON SEGUNDO EQUIPO (NOTEBOOK EN MAL ESTADO)"/>
    <n v="13"/>
    <m/>
  </r>
  <r>
    <s v="210000026462-0000"/>
    <s v="CGE011078"/>
    <x v="1"/>
    <n v="1"/>
    <m/>
    <s v="CAROLINA RIVAS CADIZ"/>
    <s v="CRIVASC"/>
    <s v="CNC118QRNS"/>
    <s v="NO"/>
    <s v="HP"/>
    <s v="LE1711"/>
    <s v="AVENIDA PRESIDENTE RIESCO N° 5561"/>
    <n v="12"/>
    <s v="LAS CONDES"/>
    <s v="METROPOLITANA"/>
    <x v="9"/>
    <s v="IMPUESTOS"/>
    <s v="SI"/>
    <s v="CAROLINA RIVAS CADIZ"/>
    <s v="INTERNO"/>
    <s v="SE COLOCA ETIQUETA ENTEL"/>
    <m/>
    <n v="13"/>
    <m/>
  </r>
  <r>
    <s v="S/AF"/>
    <s v="CGE001451"/>
    <x v="1"/>
    <n v="1"/>
    <m/>
    <s v="CAROLINA RIVAS CADIZ"/>
    <s v="EAPALOMINOG"/>
    <s v="UEP183323687"/>
    <s v="NO"/>
    <s v="VIEWSONIC"/>
    <s v="VS16218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S/AF"/>
    <s v="CGE001357"/>
    <x v="1"/>
    <n v="1"/>
    <m/>
    <s v="CAROLINA RIVAS CADIZ"/>
    <s v="HICARRIZOB"/>
    <s v="CNN7150KCG"/>
    <s v="NO"/>
    <s v="HP"/>
    <s v="L1706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210000066097-0000"/>
    <s v="CGE010893"/>
    <x v="1"/>
    <n v="1"/>
    <m/>
    <s v="CAROLINA RIVAS CADIZ"/>
    <s v="KRLOPEZV"/>
    <s v="CN04XK6NQDC0046Q1JSBA02"/>
    <s v="NO"/>
    <s v="DELL"/>
    <s v="P2425HE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210000028431-0000"/>
    <s v="CGE001999"/>
    <x v="1"/>
    <n v="1"/>
    <m/>
    <s v="CAROLINA RIVAS CADIZ"/>
    <s v="MROJASPA"/>
    <s v="CNC114QFKD"/>
    <s v="NO"/>
    <s v="HP"/>
    <s v="LE1711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210000016497-0000"/>
    <s v="CGE002000"/>
    <x v="1"/>
    <n v="1"/>
    <m/>
    <s v="CAROLINA RIVAS CADIZ"/>
    <s v="MROJASPA"/>
    <s v="CN0N300H641809CB1K2L"/>
    <s v="NO"/>
    <s v="HP"/>
    <s v="LE1711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210000033647-0000"/>
    <s v="CGE011074"/>
    <x v="3"/>
    <n v="1"/>
    <m/>
    <s v="CAROLINA RIVAS CADIZ"/>
    <s v="MROJASPA"/>
    <s v="SERIAL NO LEGIBLE"/>
    <s v="NO"/>
    <s v="HP"/>
    <s v="2013 ULTRASLIM DOCKINGSTATION"/>
    <s v="AVENIDA PRESIDENTE RIESCO N° 5561"/>
    <n v="12"/>
    <s v="LAS CONDES"/>
    <s v="METROPOLITANA"/>
    <x v="9"/>
    <s v="IMPUESTOS"/>
    <s v="SI"/>
    <s v="CAROLINA RIVAS CADIZ"/>
    <s v="INTERNO"/>
    <s v="SE COLOCA ETIQUETA ENTEL"/>
    <m/>
    <n v="13"/>
    <m/>
  </r>
  <r>
    <s v="NO TIENE"/>
    <s v="CGE011075"/>
    <x v="2"/>
    <n v="1"/>
    <m/>
    <s v="CAROLINA RIVAS CADIZ"/>
    <s v="MROJASPA"/>
    <s v="NO DISPONIBLE"/>
    <s v="NO DISPONIBLE"/>
    <s v="NO DISPONIBLE"/>
    <s v="NO DISPONIBLE"/>
    <s v="AVENIDA PRESIDENTE RIESCO N° 5561"/>
    <n v="12"/>
    <s v="LAS CONDES"/>
    <s v="METROPOLITANA"/>
    <x v="9"/>
    <s v="IMPUESTOS"/>
    <s v="SI"/>
    <s v="CAROLINA RIVAS CADIZ"/>
    <s v="INTERNO"/>
    <s v="SE COLOCA ETIQUETA ENTEL"/>
    <s v="REVISAR POR CARINA GALLARDO (USUARIO SIN ACCESO)"/>
    <n v="13"/>
    <m/>
  </r>
  <r>
    <s v="210000062401-0000"/>
    <s v="CGE001396"/>
    <x v="1"/>
    <n v="1"/>
    <m/>
    <s v="CAROLINA RIVAS CADIZ"/>
    <s v="RAMOTENOT"/>
    <s v="212NTTQ11153"/>
    <s v="NO"/>
    <s v="LG"/>
    <s v="24MK430H"/>
    <s v="AVENIDA PRESIDENTE RIESCO N° 5561"/>
    <n v="12"/>
    <s v="LAS CONDES"/>
    <s v="METROPOLITANA"/>
    <x v="9"/>
    <s v="IMPUESTOS"/>
    <s v="SI"/>
    <s v="CAROLINA RIVAS CADIZ"/>
    <s v="INTERNO"/>
    <m/>
    <m/>
    <n v="13"/>
    <m/>
  </r>
  <r>
    <s v="210000066421-0000"/>
    <s v="CGE010635"/>
    <x v="5"/>
    <n v="1"/>
    <s v="SI"/>
    <s v="CATALINA CATALDO SANTIVAÑEZ"/>
    <s v="CPCATALDOS"/>
    <s v="MP2A61SS"/>
    <s v="AIOMP2A61SS"/>
    <s v="LENOVO"/>
    <s v="NEO 50A 24 G4"/>
    <s v="AVENIDA PRESIDENTE RIESCO N° 5561"/>
    <n v="10"/>
    <s v="LAS CONDES"/>
    <s v="METROPOLITANA"/>
    <x v="9"/>
    <s v="TRANSMISIÓN"/>
    <s v="NO"/>
    <s v="CATALINA CATALDO SANTIVAÑEZ"/>
    <s v="INTERNO"/>
    <m/>
    <m/>
    <m/>
    <m/>
  </r>
  <r>
    <s v="NO TIENE"/>
    <s v="CGE005301"/>
    <x v="0"/>
    <n v="1"/>
    <m/>
    <s v="CATHERINA PAOLA TRINCADO MONDACA"/>
    <s v="CTRINCADOM"/>
    <s v="4LZB9W3"/>
    <s v="NB4LZB9W3"/>
    <s v="DELL"/>
    <s v="LATITUDE 7440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"/>
    <n v="15"/>
    <m/>
  </r>
  <r>
    <s v="210000010081-0000"/>
    <s v="CGE005947"/>
    <x v="0"/>
    <n v="1"/>
    <s v="SI"/>
    <s v="CECILIA ANDREA OSORIO SANTIS"/>
    <s v="CAOSORIOS"/>
    <s v="91364FA"/>
    <s v="NB5VG91364FA"/>
    <s v="HP"/>
    <s v="PROBOOK 440 G54"/>
    <s v="AVENIDA PRESIDENTE RIESCO N° 5561"/>
    <n v="15"/>
    <s v="LAS CONDES"/>
    <s v="METROPOLITANA"/>
    <x v="9"/>
    <s v="CALIDAD DE SERVICIO "/>
    <m/>
    <m/>
    <m/>
    <m/>
    <m/>
    <m/>
    <m/>
  </r>
  <r>
    <s v="210000010090-0000"/>
    <s v="CGE004992"/>
    <x v="0"/>
    <n v="1"/>
    <s v="SI"/>
    <s v="CECILIA ANDREA REYES BARAONA"/>
    <s v="CAREYESB"/>
    <s v="38927MJ"/>
    <s v="NB5KP38927MJ"/>
    <s v="HP"/>
    <s v="PROBOOK 440 G63"/>
    <s v="AVENIDA PRESIDENTE RIESCO N° 5561"/>
    <n v="15"/>
    <s v="LAS CONDES"/>
    <s v="METROPOLITANA"/>
    <x v="9"/>
    <s v="CALIDAD DE SERVICIO "/>
    <m/>
    <m/>
    <m/>
    <m/>
    <m/>
    <m/>
    <m/>
  </r>
  <r>
    <s v="210000062748-0000"/>
    <s v="CGE001252"/>
    <x v="1"/>
    <n v="1"/>
    <m/>
    <s v="CECILIA NORAMBUENA"/>
    <s v="CNORAMBUANC"/>
    <s v="4X3ZH4TW"/>
    <s v="X"/>
    <s v="SAMSUNG"/>
    <s v="S24A336NHL"/>
    <s v="AVENIDA PRESIDENTE RIESCO N° 5561"/>
    <m/>
    <s v="LAS CONDES"/>
    <s v="METROPOLITANA"/>
    <x v="9"/>
    <s v="PREVENCIÓN, CALIDAD Y MEDIO AMBIENTE"/>
    <s v="X"/>
    <s v="CECILIA NORAMBUENA"/>
    <s v="INTERNO"/>
    <s v="X"/>
    <m/>
    <n v="1"/>
    <m/>
  </r>
  <r>
    <s v="210000059783-0000"/>
    <s v="CGE006061"/>
    <x v="0"/>
    <n v="1"/>
    <m/>
    <s v="CECILIA NORAMBUENA CALDERON"/>
    <s v="CNORAMBUENAC"/>
    <s v="R9117573"/>
    <s v="NBR9117573"/>
    <s v="LENOVO"/>
    <s v="20R6S32J05"/>
    <s v="AVENIDA PRESIDENTE RIESCO N° 5561"/>
    <m/>
    <s v="LAS CONDES"/>
    <s v="METROPOLITANA"/>
    <x v="9"/>
    <s v="PREVENCIÓN, CALIDAD Y MEDIO AMBIENTE"/>
    <s v="SI"/>
    <s v="CECILIA NORAMBUENA CALDERON"/>
    <s v="INTERNO"/>
    <s v="X"/>
    <m/>
    <n v="1"/>
    <m/>
  </r>
  <r>
    <s v="210000060422-0000"/>
    <s v="CGE007908"/>
    <x v="1"/>
    <n v="1"/>
    <m/>
    <s v="CESAR ANTONIO OYARZUN MUÑOZ"/>
    <s v="TECNICOCOM"/>
    <s v="1CR12102Y3"/>
    <s v="X"/>
    <s v="HP"/>
    <s v="P24VG4FHD"/>
    <s v="AVENIDA PRESIDENTE RIESCO N° 5561"/>
    <m/>
    <s v="LAS CONDES"/>
    <s v="METROPOLITANA"/>
    <x v="9"/>
    <s v="SOPORTE TI"/>
    <s v="X"/>
    <s v="CESAR ANTONIO OYARZUN MUÑOZ"/>
    <s v="EXTERNO"/>
    <s v="X"/>
    <m/>
    <n v="1"/>
    <m/>
  </r>
  <r>
    <s v="S/AF"/>
    <s v="CGE011016"/>
    <x v="0"/>
    <n v="1"/>
    <m/>
    <s v="CESAR ANTONIO OYARZUN MUÑOZ"/>
    <s v="TECNICOCOM"/>
    <s v="HSN027C4"/>
    <s v="NB5HSN027C4"/>
    <s v="HP"/>
    <s v="PROBOOOK 440 G7"/>
    <s v="AVENIDA PRESIDENTE RIESCO N° 5561"/>
    <m/>
    <s v="LAS CONDES"/>
    <s v="METROPOLITANA"/>
    <x v="9"/>
    <s v="SOPORTE TI"/>
    <s v="X"/>
    <s v="CESAR ANTONIO OYARZUN MUÑOZ"/>
    <s v="EXTERNO"/>
    <s v="CODIGO ENTEL AGREGADO CGE011016"/>
    <m/>
    <n v="1"/>
    <m/>
  </r>
  <r>
    <s v="210000061550-0000"/>
    <s v="CGE011008"/>
    <x v="0"/>
    <n v="1"/>
    <m/>
    <s v="CESAR ANTONIO OYARZUN MUÑOZ EXT"/>
    <s v="SOPORTEDEFC"/>
    <s v="5CD207HDLF"/>
    <s v="NB5CD207HDLF"/>
    <s v="HP"/>
    <s v="PROBOOK 440 G8"/>
    <s v="AVENIDA PRESIDENTE RIESCO N° 5561"/>
    <m/>
    <s v="LAS CONDES"/>
    <s v="METROPOLITANA"/>
    <x v="9"/>
    <s v="SOPORTE TI"/>
    <s v="NO"/>
    <s v="CESAR ANTONIO OYARZUN MUÑOZ EXT"/>
    <s v="EXTERNO"/>
    <s v="Se registra nueva etiqueta"/>
    <m/>
    <n v="1"/>
    <m/>
  </r>
  <r>
    <s v="210000062513-0000"/>
    <s v="CGE001333"/>
    <x v="0"/>
    <n v="1"/>
    <m/>
    <s v="CESAR MAURICIO CONCHA INOSTROZA"/>
    <s v="CCONCHAI"/>
    <s v="5CD236FGC9"/>
    <s v="NB5CD236FGC9"/>
    <s v="HP"/>
    <s v="HP PROBBOK 440 14 INCH G9"/>
    <s v="AVENIDA PRESIDENTE RIESCO N° 5561"/>
    <n v="12"/>
    <s v="LAS CONDES"/>
    <s v="METROPOLITANA"/>
    <x v="9"/>
    <s v="OPERACIONES FINANCIERAS"/>
    <s v="NO"/>
    <s v="CESAR MAURICIO CONCHA INOSTROZA"/>
    <s v="INTERNO"/>
    <m/>
    <m/>
    <n v="13"/>
    <m/>
  </r>
  <r>
    <s v="210000010016-0000"/>
    <s v="CGE004678"/>
    <x v="0"/>
    <n v="1"/>
    <s v="SI"/>
    <s v="CESAR MIRA SAEZ"/>
    <s v="CDMIRAS"/>
    <s v="83N57R2"/>
    <s v="NB83N57R2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S/AF"/>
    <s v="CGE005109"/>
    <x v="0"/>
    <n v="1"/>
    <s v="SI"/>
    <s v="CHANG FA CHUANG"/>
    <s v="CFCHUANG"/>
    <s v="2L589W3"/>
    <s v="NB2L589W3"/>
    <s v="LENOVO"/>
    <m/>
    <s v="AVENIDA PRESIDENTE RIESCO N° 5561"/>
    <n v="15"/>
    <s v="LAS CONDES"/>
    <s v="METROPOLITANA"/>
    <x v="9"/>
    <s v="SECRETARIA"/>
    <s v="NO"/>
    <s v="CHANG FA CHUANG"/>
    <s v="INTERNO"/>
    <m/>
    <s v="REVISAR POR CARINA GALLARDO"/>
    <n v="16"/>
    <m/>
  </r>
  <r>
    <s v="210000035664-0000"/>
    <s v="CGE001529"/>
    <x v="1"/>
    <n v="1"/>
    <m/>
    <s v="CHANG FA CHUANG"/>
    <s v="CFCHUANG"/>
    <s v="3CQ132BB0D"/>
    <s v="-"/>
    <s v="HP"/>
    <s v="LE1711"/>
    <s v="AVENIDA PRESIDENTE RIESCO N° 5561"/>
    <n v="15"/>
    <s v="LAS CONDES"/>
    <s v="METROPOLITANA"/>
    <x v="9"/>
    <s v="SECRETARIA"/>
    <s v="NO"/>
    <s v="CHANG FA CHUANG"/>
    <s v="INTERNO"/>
    <m/>
    <m/>
    <n v="16"/>
    <m/>
  </r>
  <r>
    <s v="210000060294-0000"/>
    <s v="CGE001659"/>
    <x v="0"/>
    <n v="1"/>
    <m/>
    <s v="CHENGZU LIU"/>
    <s v="MACAMPOSS"/>
    <s v="5CD123DKY9"/>
    <s v="NB5CD123DKY9"/>
    <s v="HP"/>
    <s v="PROBOOK 440 G8 NOTEBOOK PC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210000063832-0000"/>
    <s v="CGE005493"/>
    <x v="1"/>
    <n v="1"/>
    <s v="NO"/>
    <s v="CHRISTIAN FRANCISCO OLAVE TORRES"/>
    <s v="COLAVE "/>
    <s v="CN-0101CF-TV200-3AH-1L7U-A01"/>
    <m/>
    <s v="DELL"/>
    <s v="P2422H"/>
    <s v="AVENIDA PRESIDENTE RIESCO N° 5561"/>
    <n v="15"/>
    <s v="LAS CONDES"/>
    <s v="METROPOLITANA"/>
    <x v="9"/>
    <s v="GERENCIA "/>
    <s v="NO"/>
    <s v="CHRISTIAN FRANCISCO OLAVE TORRES"/>
    <s v="INTERNO"/>
    <m/>
    <m/>
    <m/>
    <s v="https://drive.google.com/open?id=1pDMsBBytlmtLokhi5swJACvqYS9dP2lA"/>
  </r>
  <r>
    <s v="210000067109-0000"/>
    <s v="CGE009889"/>
    <x v="0"/>
    <n v="1"/>
    <s v="NO"/>
    <s v="CHRISTIAN FRANCISCO OLAVE TORRES"/>
    <s v="COLAVE "/>
    <s v="MDJR634Q40"/>
    <m/>
    <s v="Mac"/>
    <s v="A2691"/>
    <s v="AVENIDA PRESIDENTE RIESCO N° 5561"/>
    <n v="15"/>
    <s v="LAS CONDES"/>
    <s v="METROPOLITANA"/>
    <x v="9"/>
    <s v="GERENCIA "/>
    <s v="NO"/>
    <s v="CHRISTIAN FRANCISCO OLAVE TORRES "/>
    <s v="INTERNO"/>
    <m/>
    <m/>
    <m/>
    <s v="https://drive.google.com/open?id=1y8ls5Xl51CxwHhlcq6WAOsz5JfQdukRp"/>
  </r>
  <r>
    <s v="210000064033-0000"/>
    <s v="CGE005176"/>
    <x v="1"/>
    <n v="1"/>
    <m/>
    <s v="CHRISTJAND ASTUYA VILLALON"/>
    <s v="CJASTUYAV"/>
    <s v="396KTZ3"/>
    <s v="-"/>
    <s v="DELL"/>
    <s v="P2422HE"/>
    <s v="AVENIDA PRESIDENTE RIESCO N° 5561"/>
    <n v="15"/>
    <s v="LAS CONDES"/>
    <s v="METROPOLITANA"/>
    <x v="9"/>
    <s v="PLANIFICACIÓN Y CONSTRUCCIÓN DE LA RED"/>
    <s v="NO"/>
    <s v="CHRISTJAND ASTUYA VILLALON"/>
    <s v="INTERNO"/>
    <m/>
    <m/>
    <n v="16"/>
    <m/>
  </r>
  <r>
    <s v="210000061122-0000"/>
    <s v="CGE001386"/>
    <x v="0"/>
    <n v="1"/>
    <s v="NO"/>
    <s v="CHRISTJAND JAYSON ASTUYA VILLALON"/>
    <s v="CJASTUYAV"/>
    <s v="5CD207HCW22"/>
    <s v="NB5CD207HCW2"/>
    <s v="HP"/>
    <s v="PROBOOK 440 G8"/>
    <s v="AVENIDA PRESIDENTE RIESCO N° 5561"/>
    <n v="15"/>
    <s v="LAS CONDES"/>
    <s v="METROPOLITANA"/>
    <x v="9"/>
    <s v="PLANIFICACIÓN Y CONSTRUCCIÓN DE LA RED"/>
    <s v="NO"/>
    <s v="CHRISTJAND JAYSON ASTUYA VILLALON"/>
    <s v="INTERNO"/>
    <m/>
    <m/>
    <n v="16"/>
    <m/>
  </r>
  <r>
    <s v="S/AF"/>
    <s v="CGE011053"/>
    <x v="0"/>
    <n v="1"/>
    <s v="SI"/>
    <s v="CHRISTOPHER ANDRES FIGUEROA POBLETE"/>
    <s v="CAFIGUEROAP"/>
    <s v="5CD33380HS"/>
    <s v="NB5CD33380HS"/>
    <s v="HP"/>
    <s v="HP ZBOOK POWER 15.6 INCH G10"/>
    <s v="AVENIDA PRESIDENTE RIESCO N° 5561"/>
    <n v="15"/>
    <s v="LAS CONDES"/>
    <s v="METROPOLITANA"/>
    <x v="9"/>
    <s v="PLANIFICACIÓN Y CONSTRUCCIÓN DE LA RED"/>
    <s v="SI"/>
    <s v="CHRISTOPHER ANDRES FIGUEROA POBLETE"/>
    <s v="INTERNO"/>
    <s v="SE COLOCA ETIQUETA ENTEL"/>
    <s v="REVISAR POR CARINA GALLARDO"/>
    <n v="16"/>
    <m/>
  </r>
  <r>
    <s v="210000028453-0000"/>
    <s v="CGE008437"/>
    <x v="1"/>
    <n v="1"/>
    <m/>
    <s v="CHUNG HSIEH CHUANG"/>
    <s v="CHSIEHC"/>
    <n v="2301843726543"/>
    <s v="NO"/>
    <s v="HP"/>
    <s v="LE1711"/>
    <s v="AVENIDA PRESIDENTE RIESCO N° 5561"/>
    <n v="15"/>
    <s v="LAS CONDES"/>
    <s v="METROPOLITANA"/>
    <x v="9"/>
    <s v="SECRETARIA"/>
    <s v="NO"/>
    <s v="CHUNG HSIEH CHUANG"/>
    <s v="INTERNO"/>
    <m/>
    <s v="MONITOR SIN USUARIO"/>
    <n v="2301843726559"/>
    <m/>
  </r>
  <r>
    <s v="210000066707-0000"/>
    <s v="CGE010612"/>
    <x v="0"/>
    <n v="1"/>
    <s v="NO"/>
    <s v="CHUNG-HSIEH CHUANG"/>
    <s v="CHSIEHC"/>
    <s v="PF56ZZM7"/>
    <s v="NBPF56ZZM7"/>
    <s v="LENOVO"/>
    <s v="THINKPAD E14"/>
    <s v="AVENIDA PRESIDENTE RIESCO N° 5561"/>
    <n v="15"/>
    <s v="LAS CONDES"/>
    <s v="METROPOLITANA"/>
    <x v="9"/>
    <s v="SECRETARIA"/>
    <s v="NO"/>
    <s v="CHUNG-HSIEH CHUANG"/>
    <s v="INTERNO"/>
    <m/>
    <m/>
    <n v="16"/>
    <m/>
  </r>
  <r>
    <s v="210000066703-0000"/>
    <s v="CGE010608"/>
    <x v="0"/>
    <n v="1"/>
    <m/>
    <s v="CINTHIA IBACACHE ALVAREZ"/>
    <s v="CIBACACHEA"/>
    <s v="PF57016Q"/>
    <s v="NBPF57016Q"/>
    <s v="LENOVO"/>
    <s v="21M8S23J00"/>
    <s v="AVENIDA PRESIDENTE RIESCO N° 5561"/>
    <n v="16"/>
    <s v="LAS CONDES"/>
    <s v="METROPOLITANA"/>
    <x v="9"/>
    <s v="ORGANIZACIÓN Y COMPENSACIÓN"/>
    <s v="SI"/>
    <s v="CINTHIA IBACACHE ALVAREZ"/>
    <s v="INTERNO"/>
    <m/>
    <m/>
    <n v="17"/>
    <m/>
  </r>
  <r>
    <s v="210000066091-0000"/>
    <s v="CGE011086"/>
    <x v="0"/>
    <n v="1"/>
    <s v="SI"/>
    <s v="CLAUDIA ANDREA OBREGON MALDONADO"/>
    <s v="CAOBREGONM"/>
    <s v="G558SW3"/>
    <s v="NBG558SW3"/>
    <s v="DELL"/>
    <s v="LATITUDE 5450"/>
    <s v="AVENIDA PRESIDENTE RIESCO N° 5561"/>
    <n v="14"/>
    <s v="LAS CONDES"/>
    <s v="METROPOLITANA"/>
    <x v="9"/>
    <s v="RECAUDACION Y COBRANZA"/>
    <s v="NO"/>
    <s v="CLAUDIA ANDREA OBREGON MALDONADO"/>
    <s v="INTERNO"/>
    <m/>
    <s v="USUARIO CUENTA CON SEGUNDO EQUIPO"/>
    <n v="15"/>
    <m/>
  </r>
  <r>
    <s v="210000060750-0000"/>
    <s v="CGE002237"/>
    <x v="1"/>
    <n v="1"/>
    <m/>
    <s v="CLAUDIA ANDREA OBREGON MALDONADO"/>
    <s v="CAOBREGONM"/>
    <s v="CN0FYNWJWSL0021HCENBA01"/>
    <s v="NO"/>
    <s v="DELL"/>
    <s v="P2722HE"/>
    <s v="AVENIDA PRESIDENTE RIESCO N° 5561"/>
    <n v="14"/>
    <s v="LAS CONDES"/>
    <s v="METROPOLITANA"/>
    <x v="9"/>
    <s v="RECAUDACION Y COBRANZA"/>
    <s v="NO"/>
    <s v="CLAUDIA ANDREA OBREGON MALDONADO"/>
    <s v="INTERNO"/>
    <m/>
    <m/>
    <n v="15"/>
    <m/>
  </r>
  <r>
    <s v="210000060135-0000"/>
    <s v="CGE002735"/>
    <x v="0"/>
    <n v="1"/>
    <m/>
    <s v="CLAUDIA ESCALONA CARRASCO"/>
    <s v="CAESCALONAC"/>
    <s v="R9136YX4"/>
    <s v="NBR9136YX4"/>
    <s v="LENOVO"/>
    <s v="20R6S32J05"/>
    <s v="AVENIDA PRESIDENTE RIESCO N° 5561"/>
    <n v="12"/>
    <s v="LAS CONDES"/>
    <s v="METROPOLITANA"/>
    <x v="9"/>
    <s v="TESORERIA OPERATIVA"/>
    <s v="NO"/>
    <s v="CLAUDIA ESCALONA CARRASCO"/>
    <s v="INTERNO"/>
    <m/>
    <m/>
    <n v="13"/>
    <m/>
  </r>
  <r>
    <s v="210000010074-0000"/>
    <s v="CGE008140"/>
    <x v="0"/>
    <n v="1"/>
    <s v="SI"/>
    <s v="CLAUDIA NICOLE CARRIEL NARANJO"/>
    <s v="CNCARRIELN"/>
    <s v="74952SN"/>
    <s v="NB5DY74952SN"/>
    <s v="HP"/>
    <s v="PROBOOK 440 G47"/>
    <s v="AVENIDA PRESIDENTE RIESCO N° 5561"/>
    <n v="12"/>
    <s v="LAS CONDES"/>
    <s v="METROPOLITANA"/>
    <x v="9"/>
    <s v="CALIDAD DE SERVICIO "/>
    <m/>
    <m/>
    <m/>
    <m/>
    <m/>
    <m/>
    <m/>
  </r>
  <r>
    <s v="210000010051-0000"/>
    <s v="CGE007503"/>
    <x v="0"/>
    <n v="1"/>
    <s v="SI"/>
    <s v="CLAUDIA XIMENA CARCAMO MANSILLA"/>
    <s v="CXCARCAMOM"/>
    <s v="83957KL"/>
    <s v="NB5WX83957KL"/>
    <s v="HP"/>
    <s v="PROBOOK 440 G24"/>
    <s v="AVENIDA PRESIDENTE RIESCO N° 5561"/>
    <n v="15"/>
    <s v="LAS CONDES"/>
    <s v="METROPOLITANA"/>
    <x v="9"/>
    <s v="CALIDAD DE SERVICIO "/>
    <m/>
    <m/>
    <m/>
    <m/>
    <m/>
    <m/>
    <m/>
  </r>
  <r>
    <s v="210000060762-0000"/>
    <s v="CGE001303"/>
    <x v="0"/>
    <n v="1"/>
    <m/>
    <s v="CLAUDIO ALBERTO RODRÍGUEZ MADARIAGA"/>
    <s v="CARODRIGUEZM"/>
    <s v="5CD1463LLG"/>
    <s v="NB5CD1463LLG"/>
    <s v="HP"/>
    <s v="PROBOOK 440 G8 NOTEBOOK PC"/>
    <s v="AVENIDA PRESIDENTE RIESCO N° 5561"/>
    <n v="12"/>
    <s v="LAS CONDES"/>
    <s v="METROPOLITANA"/>
    <x v="9"/>
    <s v="FINANZAS CORPORATIVAS"/>
    <s v="NO"/>
    <s v="CLAUDIO ALBERTO RODRÍGUEZ MADARIAGA"/>
    <s v="INTERNO"/>
    <m/>
    <m/>
    <n v="13"/>
    <m/>
  </r>
  <r>
    <s v="210000010003-0000"/>
    <s v="CGE005631"/>
    <x v="0"/>
    <n v="1"/>
    <s v="SI"/>
    <s v="CLAUDIO ALEX ESCALONA MIRANDA"/>
    <s v="CESCALONAM"/>
    <s v="93R25Q6"/>
    <s v="NB93R25Q6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3891-0000"/>
    <s v="CGE005431"/>
    <x v="1"/>
    <n v="1"/>
    <m/>
    <s v="CLAUDIO ANDRES GUTIERREZ"/>
    <s v="CAGUTIERREZM"/>
    <s v="5JCGTZ3"/>
    <s v="-"/>
    <s v="DELL"/>
    <s v="P2422H"/>
    <s v="AVENIDA PRESIDENTE RIESCO N° 5561"/>
    <m/>
    <s v="LAS CONDES"/>
    <s v="METROPOLITANA"/>
    <x v="9"/>
    <s v="SERVICIO JURIDICO"/>
    <s v="-"/>
    <s v="CLAUDIO ANDRES GUTIERREZ"/>
    <s v="INTERNO"/>
    <s v="-"/>
    <m/>
    <n v="1"/>
    <m/>
  </r>
  <r>
    <s v="210000066081-0000"/>
    <s v="CGE011007"/>
    <x v="0"/>
    <n v="1"/>
    <m/>
    <s v="CLAUDIO ANDRES GUTIERREZ"/>
    <s v="CAGUTIERREZM"/>
    <s v="DC58SW3"/>
    <s v="NBDC58SW3"/>
    <s v="DELL"/>
    <s v="LATITUDE 5440"/>
    <s v="AVENIDA PRESIDENTE RIESCO N° 5561"/>
    <m/>
    <s v="LAS CONDES"/>
    <s v="METROPOLITANA"/>
    <x v="9"/>
    <s v="SERVICIO JURIDICO"/>
    <s v="NO"/>
    <s v="CLAUDIO ANDRES GUTIERREZ"/>
    <s v="INTERNO"/>
    <s v="Se registra nueva etiqueta"/>
    <m/>
    <n v="1"/>
    <m/>
  </r>
  <r>
    <s v="210000062499-0000"/>
    <s v="CGE001598"/>
    <x v="0"/>
    <n v="1"/>
    <s v="SI"/>
    <s v="CLAUDIO ANDRES VALDIVIA STEEL"/>
    <s v="CAVALDIVIAS"/>
    <s v="CD236FG95"/>
    <s v="NB5CD236FG95"/>
    <s v="HP"/>
    <s v="HP PROBBOK 440 14 INCH G9"/>
    <s v="AVENIDA PRESIDENTE RIESCO N° 5561"/>
    <n v="15"/>
    <s v="LAS CONDES"/>
    <s v="METROPOLITANA"/>
    <x v="9"/>
    <s v="PLANIFICACION Y CONSTRUCCION DE LA RED"/>
    <s v="NO"/>
    <s v="CLAUDIO ANDRES VALDIVIA STEEL"/>
    <s v="INTERNO"/>
    <m/>
    <m/>
    <n v="16"/>
    <m/>
  </r>
  <r>
    <s v="210000010080-0000"/>
    <s v="CGE009159"/>
    <x v="0"/>
    <n v="1"/>
    <s v="SI"/>
    <s v="CLAUDIO ENRIQUE METAYER GUERRERO"/>
    <s v="CMETAYER"/>
    <s v="74928VG"/>
    <s v="NB5QZ74928VG"/>
    <s v="HP"/>
    <s v="PROBOOK 440 G53"/>
    <s v="AVENIDA PRESIDENTE RIESCO N° 5561"/>
    <n v="12"/>
    <s v="LAS CONDES"/>
    <s v="METROPOLITANA"/>
    <x v="9"/>
    <s v="CALIDAD DE SERVICIO "/>
    <m/>
    <m/>
    <m/>
    <m/>
    <m/>
    <m/>
    <m/>
  </r>
  <r>
    <s v="210000066665-0000"/>
    <s v="CGE010717"/>
    <x v="1"/>
    <n v="1"/>
    <m/>
    <s v="CLAUDIO ESCALONA MIRANDA"/>
    <s v="ANALISTAMEGA"/>
    <s v="CN01RKW9QDC004CS0RIBA02"/>
    <s v="NO"/>
    <s v="DELL"/>
    <s v="P2425HE"/>
    <s v="AVENIDA PRESIDENTE RIESCO N° 5561"/>
    <n v="12"/>
    <s v="LAS CONDES"/>
    <s v="METROPOLITANA"/>
    <x v="9"/>
    <s v="TESORERÍA ESTRATÉGICA"/>
    <s v="SI"/>
    <s v="CLAUDIO ESCALONA MIRANDA"/>
    <s v="EXTERNO"/>
    <m/>
    <m/>
    <n v="13"/>
    <m/>
  </r>
  <r>
    <s v="210000062334-0000"/>
    <s v="CGE002571"/>
    <x v="1"/>
    <n v="1"/>
    <m/>
    <s v="CLAUDIO ESCALONA MIRANDA"/>
    <s v="CESCALONAM"/>
    <s v="212NTKF10893"/>
    <s v="NO"/>
    <s v="LG"/>
    <s v="24MK430H"/>
    <s v="AVENIDA PRESIDENTE RIESCO N° 5561"/>
    <n v="12"/>
    <s v="LAS CONDES"/>
    <s v="METROPOLITANA"/>
    <x v="9"/>
    <s v="TESORERÍA ESTRATÉGICA"/>
    <s v="SI"/>
    <s v="CLAUDIO ESCALONA MIRANDA"/>
    <s v="INTERNO"/>
    <m/>
    <m/>
    <n v="13"/>
    <m/>
  </r>
  <r>
    <s v="510000007774-0000"/>
    <s v="NO APLICA"/>
    <x v="4"/>
    <n v="1"/>
    <m/>
    <s v="CLAUDIO JAVIER LEYTON JOPIA"/>
    <s v="CJLEYTONJ"/>
    <s v="FCH1449APBS"/>
    <s v="-"/>
    <s v="CISCO"/>
    <n v="7942"/>
    <s v="AVENIDA PRESIDENTE RIESCO N° 5561"/>
    <m/>
    <s v="LAS CONDES"/>
    <s v="METROPOLITANA"/>
    <x v="9"/>
    <s v="PREVENCIÓN, CALIDAD Y MEDIO AMBIENTE"/>
    <s v="-"/>
    <s v="CLAUDIO JAVIER LEYTON JOPIA"/>
    <s v="INTERNO"/>
    <s v="-"/>
    <m/>
    <n v="7943"/>
    <m/>
  </r>
  <r>
    <s v="210000061551-0000"/>
    <s v="CGE001392"/>
    <x v="0"/>
    <n v="1"/>
    <s v="NO"/>
    <s v="CLAUDIO METAYER GUERRERO"/>
    <s v="CMETAYER"/>
    <s v="5CD207HDQ5"/>
    <s v="NB5CD207HDQ5"/>
    <s v="HP"/>
    <s v="PROBOOK 440 G8"/>
    <s v="AVENIDA PRESIDENTE RIESCO N° 5561"/>
    <n v="14"/>
    <s v="LAS CONDES"/>
    <s v="METROPOLITANA"/>
    <x v="9"/>
    <s v="GERENCIA"/>
    <s v="SI"/>
    <s v="CLAUDIO METAYER GUERRERO"/>
    <s v="INTERNO"/>
    <m/>
    <m/>
    <n v="15"/>
    <m/>
  </r>
  <r>
    <s v="S/AF"/>
    <s v="CGE011095"/>
    <x v="1"/>
    <n v="1"/>
    <m/>
    <s v="CLAUDIO METAYER GUERRERO"/>
    <s v="CMETAYER"/>
    <s v="5ZDCH9TX400646Z"/>
    <s v="NO"/>
    <s v="SAMSUNG"/>
    <s v="S27C330GAL"/>
    <s v="AVENIDA PRESIDENTE RIESCO N° 5561"/>
    <n v="14"/>
    <s v="LAS CONDES"/>
    <s v="METROPOLITANA"/>
    <x v="9"/>
    <s v="GERENCIA"/>
    <s v="SI"/>
    <s v="CLAUDIO METAYER GUERRERO"/>
    <s v="INTERNO"/>
    <m/>
    <s v="SIN ROTULO DE CGE, REVISAR POR CARINA GALLARDO"/>
    <n v="15"/>
    <m/>
  </r>
  <r>
    <s v="210000062921-0000"/>
    <s v="CGE004420"/>
    <x v="1"/>
    <n v="1"/>
    <m/>
    <s v="CLAUDIO MUÑOZ FUENTES"/>
    <s v="CAMUNOZF"/>
    <s v="4X3ZH4TW203965Y"/>
    <s v="N/A"/>
    <s v="SAMSUNG"/>
    <s v="S24A336NHL"/>
    <s v="AVENIDA PRESIDENTE RIESCO N° 5561"/>
    <n v="10"/>
    <s v="LAS CONDES"/>
    <s v="METROPOLITANA"/>
    <x v="9"/>
    <s v="TRANSMISIÓN"/>
    <s v="NO"/>
    <s v="CLAUDIO MUÑOZ FUENTES"/>
    <s v="INTERNO"/>
    <m/>
    <m/>
    <m/>
    <m/>
  </r>
  <r>
    <s v="S/AF"/>
    <s v="CGE005130"/>
    <x v="0"/>
    <n v="1"/>
    <s v="SI"/>
    <s v="CLAUDIO MUÑOZ FUENTES"/>
    <s v="CAMUNOZF"/>
    <s v="F6RC9W3"/>
    <s v="NBF6RC9W3"/>
    <s v="DELL"/>
    <s v="LATITUDE 7440"/>
    <s v="AVENIDA PRESIDENTE RIESCO N° 5561"/>
    <n v="10"/>
    <s v="LAS CONDES"/>
    <s v="METROPOLITANA"/>
    <x v="9"/>
    <s v="TRANSMISIÓN"/>
    <s v="NO"/>
    <s v="CLAUDIO MUÑOZ FUENTES"/>
    <s v="INTERNO"/>
    <m/>
    <m/>
    <m/>
    <m/>
  </r>
  <r>
    <s v="210000060728-0000"/>
    <s v="CGE001959"/>
    <x v="1"/>
    <n v="1"/>
    <m/>
    <s v="CLAUDIO RODRIGUEZ MADARIAGA"/>
    <s v="CARODRIGUEZM"/>
    <s v="CN0NYNWJWSL0021HCGGBA01"/>
    <s v="NO"/>
    <s v="DELL"/>
    <s v="P2722HE"/>
    <s v="AVENIDA PRESIDENTE RIESCO N° 5561"/>
    <n v="12"/>
    <s v="LAS CONDES"/>
    <s v="METROPOLITANA"/>
    <x v="9"/>
    <s v="FINANZAS CORPORATIVAS"/>
    <s v="NO"/>
    <s v="CLAUDIO RODRIGUEZ MADARIAGA"/>
    <s v="INTERNO"/>
    <m/>
    <m/>
    <n v="13"/>
    <m/>
  </r>
  <r>
    <s v="210000062790-0000"/>
    <s v="CGE004007"/>
    <x v="1"/>
    <n v="1"/>
    <m/>
    <s v="CLAUDIO RODRIGUEZ MADARIAGA"/>
    <s v="LMONTECINOS"/>
    <s v="4X3ZH4TW203943D"/>
    <s v="NO"/>
    <s v="SAMSUNG"/>
    <s v="S24A336NHL"/>
    <s v="AVENIDA PRESIDENTE RIESCO N° 5561"/>
    <n v="12"/>
    <s v="LAS CONDES"/>
    <s v="METROPOLITANA"/>
    <x v="9"/>
    <s v="FINANZAS CORPORATIVAS"/>
    <s v="NO"/>
    <s v="CLAUDIO RODRIGUEZ MADARIAGA"/>
    <s v="INTERNO"/>
    <m/>
    <m/>
    <n v="13"/>
    <m/>
  </r>
  <r>
    <s v="210000065842-0000"/>
    <s v="CGE010036"/>
    <x v="5"/>
    <n v="1"/>
    <m/>
    <s v="CLAUDIO RODRIGUEZ MADARIAGA"/>
    <s v="NPARRAC"/>
    <s v="MPA2AT0K7"/>
    <s v="AIOMPA2AT0K7"/>
    <s v="LENOVO"/>
    <s v="12K9003XLS"/>
    <s v="AVENIDA PRESIDENTE RIESCO N° 5561"/>
    <n v="12"/>
    <s v="LAS CONDES"/>
    <s v="METROPOLITANA"/>
    <x v="9"/>
    <s v="OPERACIÓN DE CAPITAL"/>
    <s v="NO"/>
    <s v="CLAUDIO RODRIGUEZ MADARIAGA"/>
    <s v="INTERNO"/>
    <m/>
    <m/>
    <n v="13"/>
    <m/>
  </r>
  <r>
    <s v="S/AF"/>
    <s v="CGE001599"/>
    <x v="1"/>
    <n v="1"/>
    <m/>
    <s v="CLAUDIO VALDIVIA STEEL"/>
    <s v="CAVALDIVIAS"/>
    <s v="M3344554"/>
    <s v="NO"/>
    <s v="ASUS"/>
    <s v="VG289"/>
    <s v="AVENIDA PRESIDENTE RIESCO N° 5561"/>
    <n v="15"/>
    <s v="LAS CONDES"/>
    <s v="METROPOLITANA"/>
    <x v="9"/>
    <s v="PLANIFICACION Y CONSTRUCCION DE LA RED"/>
    <s v="NO"/>
    <s v="CLAUDIO VALDIVIA STEEL"/>
    <s v="INTERNO"/>
    <m/>
    <s v="REVISAR POR CARINA GALLARDO"/>
    <n v="16"/>
    <m/>
  </r>
  <r>
    <s v="510000003555-0000"/>
    <s v="SIN ROTULO"/>
    <x v="4"/>
    <n v="1"/>
    <m/>
    <s v="CONSTANZA APABLAZA"/>
    <s v="CPAPABLAZAL"/>
    <s v="FCH1245APKN"/>
    <s v="X"/>
    <s v="CISCO"/>
    <s v="CISCO 7941"/>
    <s v="AVENIDA PRESIDENTE RIESCO N° 5561"/>
    <m/>
    <s v="LAS CONDES"/>
    <s v="METROPOLITANA"/>
    <x v="9"/>
    <s v="SISTEMAS TECNICOS"/>
    <s v="X"/>
    <s v="CONSTANZA APABLAZA"/>
    <s v="INTERNO"/>
    <s v="X"/>
    <m/>
    <n v="1"/>
    <m/>
  </r>
  <r>
    <s v="210000029719-0000"/>
    <s v="CGE001353"/>
    <x v="1"/>
    <n v="1"/>
    <m/>
    <s v="CONSTANZA APABLAZA"/>
    <s v="CPAPABLAZAL"/>
    <s v="61BCMAR6WWWW90"/>
    <s v="X"/>
    <s v="LENOVO"/>
    <s v="THINKVISION T24"/>
    <s v="AVENIDA PRESIDENTE RIESCO N° 5561"/>
    <m/>
    <s v="LAS CONDES"/>
    <s v="METROPOLITANA"/>
    <x v="9"/>
    <s v="SISTEMAS TECNICOS"/>
    <s v="X"/>
    <s v="CONSTANZA APABLAZA"/>
    <s v="INTERNO"/>
    <s v="X"/>
    <m/>
    <n v="1"/>
    <m/>
  </r>
  <r>
    <s v="S/AF"/>
    <s v="CGE001263"/>
    <x v="0"/>
    <n v="1"/>
    <m/>
    <s v="CONSTANZA CAMUS GONZALEZ EXT"/>
    <s v="ANALISTACNCG"/>
    <s v="R910T3Q1"/>
    <s v="NBR910T3Q1"/>
    <s v="LENOVO"/>
    <s v="20R6S32J05"/>
    <s v="AVENIDA PRESIDENTE RIESCO N° 5561"/>
    <m/>
    <s v="LAS CONDES"/>
    <s v="METROPOLITANA"/>
    <x v="9"/>
    <s v="TELECOMUNICACIONES"/>
    <s v="NO"/>
    <s v="CONSTANZA CAMUS GONZALEZ EXT"/>
    <s v="EXTERNO"/>
    <s v="No legible"/>
    <m/>
    <n v="1"/>
    <m/>
  </r>
  <r>
    <s v="S/AF"/>
    <s v="CGE001354"/>
    <x v="0"/>
    <n v="1"/>
    <m/>
    <s v="CONSTANZA PAZ APABLAZA LORCA"/>
    <s v="CPAPABLAZAL"/>
    <s v="CD236FG3J"/>
    <s v="NB5CD236FG3J"/>
    <s v="HP"/>
    <s v="HP PROBBOK 440 14 INCH G9"/>
    <s v="AVENIDA PRESIDENTE RIESCO N° 5561"/>
    <m/>
    <s v="LAS CONDES"/>
    <s v="METROPOLITANA"/>
    <x v="9"/>
    <s v="SISTEMAS TECNICOS"/>
    <s v="X"/>
    <s v="CONSTANZA PAZ APABLAZA LORCA"/>
    <s v="INTERNO"/>
    <s v="X"/>
    <m/>
    <n v="1"/>
    <m/>
  </r>
  <r>
    <s v="210000058875-0000"/>
    <s v="CGE001972"/>
    <x v="3"/>
    <n v="1"/>
    <m/>
    <s v="CRISTIAN ANDRES CHAMORRO PARDO"/>
    <s v="CACHAMORROP"/>
    <s v="M2H13F8Y"/>
    <s v="NO"/>
    <s v="LENOVO"/>
    <s v="THINKPAD ULTRA DOCKING STATION"/>
    <s v="AVENIDA PRESIDENTE RIESCO N° 5561"/>
    <n v="12"/>
    <s v="LAS CONDES"/>
    <s v="METROPOLITANA"/>
    <x v="9"/>
    <s v="CUENTAS POR PAGAR"/>
    <s v="NO"/>
    <s v="CRISTIAN ANDRES CHAMORRO PARDO"/>
    <s v="INTERNO"/>
    <m/>
    <m/>
    <n v="13"/>
    <m/>
  </r>
  <r>
    <s v="210000059826-0000"/>
    <s v="CGE002243"/>
    <x v="0"/>
    <n v="1"/>
    <m/>
    <s v="CRISTIAN ANDRES CHAMORRO PARDO"/>
    <s v="CACHAMORROP"/>
    <s v="R911754E"/>
    <s v="NBR911754E"/>
    <s v="LENOVO"/>
    <s v="20R6S32J05"/>
    <s v="AVENIDA PRESIDENTE RIESCO N° 5561"/>
    <n v="12"/>
    <s v="LAS CONDES"/>
    <s v="METROPOLITANA"/>
    <x v="9"/>
    <s v="CUENTAS POR PAGAR"/>
    <s v="NO"/>
    <s v="CRISTIAN ANDRES CHAMORRO PARDO"/>
    <s v="INTERNO"/>
    <m/>
    <s v="USUARIO CUENTA CON SEGUNDO NOTEBOOK (CORRESPONDE A UNA COMPAÑERA QUE SE ENCUENTRA DE VACACIONES)"/>
    <n v="13"/>
    <m/>
  </r>
  <r>
    <s v="210000062807-0000"/>
    <s v="CGE004024"/>
    <x v="1"/>
    <n v="1"/>
    <m/>
    <s v="CRISTIAN ANDRES CHAMORRO PARDO"/>
    <s v="CACHAMORROP"/>
    <s v="4X3ZH4TW205229H"/>
    <s v="NO"/>
    <s v="SAMSUNG"/>
    <s v="S24A336NHL"/>
    <s v="AVENIDA PRESIDENTE RIESCO N° 5561"/>
    <n v="12"/>
    <s v="LAS CONDES"/>
    <s v="METROPOLITANA"/>
    <x v="9"/>
    <s v="CUENTAS POR PAGAR"/>
    <s v="NO"/>
    <s v="CRISTIAN ANDRES CHAMORRO PARDO"/>
    <s v="INTERNO"/>
    <m/>
    <m/>
    <n v="13"/>
    <m/>
  </r>
  <r>
    <s v="210000062816-0000"/>
    <s v="CGE004033"/>
    <x v="1"/>
    <n v="1"/>
    <m/>
    <s v="CRISTIAN ANDRES CHAMORRO PARDO"/>
    <s v="CACHAMORROP"/>
    <s v="4X3ZH4TW205748P"/>
    <s v="NO"/>
    <s v="SAMSUNG"/>
    <s v="S24A336NHL"/>
    <s v="AVENIDA PRESIDENTE RIESCO N° 5561"/>
    <n v="12"/>
    <s v="LAS CONDES"/>
    <s v="METROPOLITANA"/>
    <x v="9"/>
    <s v="CUENTAS POR PAGAR"/>
    <s v="NO"/>
    <s v="CRISTIAN ANDRES CHAMORRO PARDO"/>
    <s v="INTERNO"/>
    <m/>
    <m/>
    <n v="13"/>
    <m/>
  </r>
  <r>
    <s v="210000063628-0000"/>
    <s v="CGE005597"/>
    <x v="0"/>
    <n v="1"/>
    <s v="NO"/>
    <s v="CRISTIAN ANDRÉS MUENA "/>
    <s v="CMUENAC "/>
    <s v="DML99W3"/>
    <m/>
    <s v="DELL"/>
    <s v="LATITUDE 5440"/>
    <s v="AVENIDA PRESIDENTE RIESCO N° 5561"/>
    <n v="14"/>
    <s v="LAS CONDES"/>
    <s v="METROPOLITANA"/>
    <x v="9"/>
    <s v="GESTIONES"/>
    <s v="NO"/>
    <s v="CRISTIAN ANDRÉS MUENA "/>
    <s v="INTERNO"/>
    <m/>
    <m/>
    <m/>
    <s v="https://drive.google.com/open?id=1CQupqL5m2TU73o6BnqpYuNdfR6PCV4sm"/>
  </r>
  <r>
    <s v="210000010023-0000"/>
    <s v="CGE002917"/>
    <x v="0"/>
    <n v="1"/>
    <s v="SI"/>
    <s v="CRISTIAN ANDRES MUENA CARVAJAL"/>
    <s v="CMUENAC"/>
    <s v="63R81W9"/>
    <s v="NB63R81W9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30023-0000"/>
    <s v="CGE002579"/>
    <x v="1"/>
    <n v="1"/>
    <s v="NO"/>
    <s v="CRISTIAN ANDRÉS MUENA CARVAJAL "/>
    <s v="CMUENAC "/>
    <s v="3CQ137CRKF"/>
    <m/>
    <s v="HP"/>
    <s v="COMPAQ LE1711"/>
    <s v="AVENIDA PRESIDENTE RIESCO N° 5561"/>
    <n v="14"/>
    <s v="LAS CONDES"/>
    <s v="METROPOLITANA"/>
    <x v="9"/>
    <s v="GESTIONES "/>
    <s v="NO"/>
    <s v="CRISTIAN ANDRÉS MUENA CARVAJAL "/>
    <s v="INTERNO"/>
    <m/>
    <m/>
    <m/>
    <s v="https://drive.google.com/open?id=1bYFBDU-9VhMZ22iE5Y7gWWFWrEWT-o1o"/>
  </r>
  <r>
    <s v="210000062518-0000"/>
    <s v="CGE001336"/>
    <x v="0"/>
    <n v="1"/>
    <m/>
    <s v="CRISTIAN ANTONIO ARENAS BRAVO"/>
    <s v="CARENASB"/>
    <s v="5CD236FGD4"/>
    <s v="NB5CD236FGD4"/>
    <s v="HP"/>
    <s v="HP PROBBOK 440 14 INCH G9"/>
    <s v="AVENIDA PRESIDENTE RIESCO N° 5561"/>
    <n v="12"/>
    <s v="LAS CONDES"/>
    <s v="METROPOLITANA"/>
    <x v="9"/>
    <s v="OPERATIVA CONTABLE"/>
    <s v="SI"/>
    <s v="CRISTIAN ANTONIO ARENAS BRAVO"/>
    <s v="INTERNO"/>
    <m/>
    <m/>
    <n v="13"/>
    <m/>
  </r>
  <r>
    <s v="210000060213-0000"/>
    <s v="CGE001505"/>
    <x v="0"/>
    <n v="1"/>
    <s v="SI"/>
    <s v="CRISTIAN CASTRO GALVEZ"/>
    <s v="CCASTROG"/>
    <s v="R9136YX7"/>
    <s v="NBR9136YX7"/>
    <s v="LENOVO"/>
    <s v="L13 YOGA"/>
    <s v="AVENIDA PRESIDENTE RIESCO N° 5561"/>
    <n v="10"/>
    <s v="LAS CONDES"/>
    <s v="METROPOLITANA"/>
    <x v="9"/>
    <s v="TRANSMISIÓN"/>
    <s v="NO"/>
    <s v="CRISTIAN CASTRO GALVEZ"/>
    <s v="INTERNO"/>
    <m/>
    <m/>
    <m/>
    <m/>
  </r>
  <r>
    <s v="S/AF"/>
    <s v="CGE011056"/>
    <x v="1"/>
    <n v="1"/>
    <m/>
    <s v="CRISTIAN HORMAZABAL HORMAZABAL"/>
    <s v="ICROCCOR"/>
    <s v="4X3ZH9DX401119K"/>
    <s v="NO"/>
    <s v="SAMSUNG"/>
    <s v="S24A336NHL"/>
    <s v="AVENIDA PRESIDENTE RIESCO N° 5561"/>
    <s v="PISO 16"/>
    <s v="LAS CONDES"/>
    <s v="METROPOLITANA"/>
    <x v="9"/>
    <s v="TRANSMISIÓN"/>
    <s v="NO"/>
    <s v="CRISTIAN HORMAZABAL HORMAZABAL"/>
    <s v="INTERNO"/>
    <s v="SE COLOCA ETIQUETA ENTEL"/>
    <s v="SIN ACTIVO FIJO REVISAR POR CARINA GALLARDO"/>
    <n v="1"/>
    <m/>
  </r>
  <r>
    <s v="210000065127-0000"/>
    <s v="CGE007924"/>
    <x v="0"/>
    <n v="1"/>
    <m/>
    <s v="CRISTIAN HORMAZABAL HORMAZABAL"/>
    <s v="LTOLOZAR"/>
    <s v="HSNQ32C4"/>
    <s v="NBHSNQ32C4"/>
    <s v="HP"/>
    <s v="HP PROBBOK 440 14 INCH G9"/>
    <s v="AVENIDA PRESIDENTE RIESCO N° 5561"/>
    <s v="PISO 16"/>
    <s v="LAS CONDES"/>
    <s v="METROPOLITANA"/>
    <x v="9"/>
    <s v="TRANSMISIÓN"/>
    <s v="NO"/>
    <s v="CRISTIAN HORMAZABAL HORMAZABAL"/>
    <s v="INTERNO"/>
    <m/>
    <m/>
    <n v="1"/>
    <m/>
  </r>
  <r>
    <s v="210000066094-0000"/>
    <s v="CGE010896"/>
    <x v="1"/>
    <n v="1"/>
    <m/>
    <s v="CRISTIAN HORMAZABAL HORMAZABAL"/>
    <s v="LTOLOZAR"/>
    <s v="2TZL004"/>
    <s v="NO"/>
    <s v="DELL"/>
    <s v="P2425HE"/>
    <s v="AVENIDA PRESIDENTE RIESCO N° 5561"/>
    <s v="PISO 16"/>
    <s v="LAS CONDES"/>
    <s v="METROPOLITANA"/>
    <x v="9"/>
    <s v="TRANSMISIÓN"/>
    <s v="NO"/>
    <s v="CRISTIAN HORMAZABAL HORMAZABAL"/>
    <s v="INTERNO"/>
    <m/>
    <m/>
    <n v="1"/>
    <m/>
  </r>
  <r>
    <s v="210000033393-0000"/>
    <s v="CGE011057"/>
    <x v="1"/>
    <n v="1"/>
    <m/>
    <s v="CRISTIAN HORMAZABAL HORMAZABAL"/>
    <s v="LTOLOZAR"/>
    <s v="3CQ132B96F"/>
    <s v="NO"/>
    <s v="HP"/>
    <s v="LE1711"/>
    <s v="AVENIDA PRESIDENTE RIESCO N° 5561"/>
    <s v="PISO 16"/>
    <s v="LAS CONDES"/>
    <s v="METROPOLITANA"/>
    <x v="9"/>
    <s v="TRANSMISIÓN"/>
    <s v="NO"/>
    <s v="CRISTIAN HORMAZABAL HORMAZABAL"/>
    <s v="INTERNO"/>
    <s v="SE COLOCA ETIQUETA ENTEL"/>
    <m/>
    <n v="1"/>
    <m/>
  </r>
  <r>
    <s v="210000013563-0000"/>
    <s v="CGE011089"/>
    <x v="1"/>
    <n v="1"/>
    <m/>
    <s v="CRISTIAN PATRICIO TORRES FIGUEROA"/>
    <s v="CPTORRESF"/>
    <s v="E170Sc"/>
    <s v="NO"/>
    <s v="DELL"/>
    <s v="E170Sc"/>
    <s v="AVENIDA PRESIDENTE RIESCO N° 5561"/>
    <n v="14"/>
    <s v="LAS CONDES"/>
    <s v="METROPOLITANA"/>
    <x v="9"/>
    <s v="MEDICION REMOTA"/>
    <s v="NO"/>
    <s v="CRISTIAN PATRICIO TORRES FIGUEROA"/>
    <s v="INTERNO"/>
    <s v="SE COLOCA ETIQUETA ENTEL"/>
    <s v="MONITOR SIN USUARIO DISPONIBLE"/>
    <n v="15"/>
    <m/>
  </r>
  <r>
    <s v="210000061768-0000"/>
    <s v="CGE002235"/>
    <x v="3"/>
    <n v="1"/>
    <s v="SI"/>
    <s v="CRISTIAN PATRICIO TORRES FIGUEROA"/>
    <s v="CPTORRESF"/>
    <s v="NO"/>
    <s v="NO"/>
    <s v="STARTECH"/>
    <s v="DKT30CSDHPD3"/>
    <s v="AVENIDA PRESIDENTE RIESCO N° 5561"/>
    <n v="14"/>
    <s v="LAS CONDES"/>
    <s v="METROPOLITANA"/>
    <x v="9"/>
    <s v="MEDICION REMOTA"/>
    <s v="NO"/>
    <s v="CRISTIAN PATRICIO TORRES FIGUEROA"/>
    <s v="INTERNO"/>
    <m/>
    <s v="DOCKING SIN USUARIO DISPONIBLE"/>
    <n v="15"/>
    <m/>
  </r>
  <r>
    <s v="210000066760-0000"/>
    <s v="CGE010899"/>
    <x v="0"/>
    <n v="1"/>
    <s v="NO"/>
    <s v="CRISTIAN PATRICIO TORRES FIGUEROA"/>
    <s v="CPTORRESF "/>
    <s v="5EZ1H4"/>
    <m/>
    <s v="LENOVO"/>
    <s v="TRINKPAD EJ4 GEN5"/>
    <s v="AVENIDA PRESIDENTE RIESCO N° 5561"/>
    <n v="14"/>
    <s v="LAS CONDES"/>
    <s v="METROPOLITANA"/>
    <x v="9"/>
    <s v="MEDICIÓN REPORTE"/>
    <s v="NO"/>
    <s v="CRISTIAN PATRICIO TORRES FIGUEROA"/>
    <s v="INTERNO"/>
    <m/>
    <m/>
    <m/>
    <s v="https://drive.google.com/open?id=1wCO34Uzc0ImrZdoZWGyxNclPbaVA2J9Z"/>
  </r>
  <r>
    <s v="N/A"/>
    <s v="CGE004157"/>
    <x v="0"/>
    <n v="1"/>
    <s v="NO"/>
    <s v="CRISTIAN PATRICIO TORRES FIGUEROA"/>
    <s v="CPTORRESF"/>
    <s v="5CD30855DG"/>
    <s v="NB5CD30855DG"/>
    <s v="HP"/>
    <s v="PROBOOK 440 G9"/>
    <s v="AVENIDA PRESIDENTE RIESCO N° 5561"/>
    <n v="14"/>
    <s v="LAS CONDES"/>
    <s v="METROPOLITANA"/>
    <x v="9"/>
    <s v="PLANIFICACIÓN "/>
    <s v="NO"/>
    <s v="CRISTIAN PATRICIO TORRES FIGUEROA"/>
    <s v="INTERNO"/>
    <m/>
    <m/>
    <m/>
    <s v="https://drive.google.com/open?id=1BpJZgZYI6sz7Tx30Qlq8hfGWGrpbUSuf"/>
  </r>
  <r>
    <s v="210000061645-0000"/>
    <s v="CGE002570"/>
    <x v="0"/>
    <n v="1"/>
    <m/>
    <s v="CRISTIAN PINO GUITRIOT"/>
    <s v="CPINO"/>
    <s v="5CD207HCHB"/>
    <s v="NB5CD207HCHB"/>
    <s v="HP"/>
    <s v="PROBOOK 440 G8 NOTEBOOK PC"/>
    <s v="AVENIDA PRESIDENTE RIESCO N° 5561"/>
    <n v="14"/>
    <s v="LAS CONDES"/>
    <s v="METROPOLITANA"/>
    <x v="9"/>
    <s v="CALIDAD DE SERVICIO Y PROCESOS REGULATORIOS"/>
    <s v="NO"/>
    <s v="PABLO SECCIA ARRIAZA"/>
    <s v="INTERNO"/>
    <m/>
    <m/>
    <n v="15"/>
    <m/>
  </r>
  <r>
    <s v="210000061049-0000"/>
    <s v="CGE008332"/>
    <x v="0"/>
    <n v="1"/>
    <m/>
    <s v="CRISTIAN ROJAS BAHAMONDES EXT"/>
    <s v="VROLIVOSV"/>
    <s v="5CD207HCTW"/>
    <s v="NB5CD207HCTW"/>
    <s v="HP"/>
    <s v="PROBOOK 440 G8 NOTEBOOK PC"/>
    <s v="AVENIDA PRESIDENTE RIESCO N° 5561"/>
    <n v="12"/>
    <s v="LAS CONDES"/>
    <s v="METROPOLITANA"/>
    <x v="9"/>
    <s v="GESTIÓN FINANCIERA"/>
    <s v="NO"/>
    <s v="CRISTIAN ROJAS BAHAMONDES EXT"/>
    <s v="INTERNO"/>
    <m/>
    <m/>
    <n v="13"/>
    <m/>
  </r>
  <r>
    <s v="210000010034-0000"/>
    <s v="CGE004315"/>
    <x v="0"/>
    <n v="1"/>
    <s v="SI"/>
    <s v="DANIEL ALEJANDRO SOTO ALQUINTA"/>
    <s v="DASOTOA"/>
    <s v="61L85K9"/>
    <s v="NB61L85K9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10008-0000"/>
    <s v="CGE009183"/>
    <x v="0"/>
    <n v="1"/>
    <s v="SI"/>
    <s v="DANIEL ANTONIO FREDES ROSALES"/>
    <s v="DFREDESR"/>
    <s v="57P41B3"/>
    <s v="NB57P41B3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2753-0000"/>
    <s v="CGE001234"/>
    <x v="1"/>
    <n v="1"/>
    <m/>
    <s v="DANIEL ARMANDO ACEVEDO ALVAREZ"/>
    <s v="SOPORTEDAA"/>
    <s v="4X3ZH4TW206102V"/>
    <s v="-"/>
    <s v="SAMSUNG"/>
    <s v="S24A336NHL"/>
    <s v="AVENIDA PRESIDENTE RIESCO N° 5561"/>
    <m/>
    <s v="LAS CONDES"/>
    <s v="METROPOLITANA"/>
    <x v="9"/>
    <s v="SOPORTE TI"/>
    <s v="-"/>
    <s v="DANIEL ARMANDO ACEVEDO ALVAREZ"/>
    <s v="EXTERNO"/>
    <s v="-"/>
    <m/>
    <n v="1"/>
    <m/>
  </r>
  <r>
    <s v="210000060377-0000"/>
    <s v="CGE000187"/>
    <x v="0"/>
    <n v="1"/>
    <m/>
    <s v="DANIEL SOTO ALQUINTA"/>
    <s v="DASOTOA"/>
    <s v="CD116Q422"/>
    <s v="NB5CD116Q422"/>
    <s v="HP"/>
    <s v="PROBOOK 440 G7"/>
    <s v="AVENIDA PRESIDENTE RIESCO N° 5561"/>
    <m/>
    <s v="LAS CONDES"/>
    <s v="METROPOLITANA"/>
    <x v="9"/>
    <s v="CIBER SEGURIDAD"/>
    <s v="X"/>
    <s v="PAMELA VALDIVIA CONCHA"/>
    <s v="INTERNO"/>
    <s v="X"/>
    <m/>
    <n v="1"/>
    <m/>
  </r>
  <r>
    <s v="S/AF"/>
    <s v="CGE011003"/>
    <x v="1"/>
    <n v="1"/>
    <m/>
    <s v="DANIEL SOTO ALQUINTA"/>
    <s v="DASOTOA"/>
    <s v="B510GP3"/>
    <s v="X"/>
    <s v="DELL"/>
    <s v="P2722HE"/>
    <s v="AVENIDA PRESIDENTE RIESCO N° 5561"/>
    <m/>
    <s v="LAS CONDES"/>
    <s v="METROPOLITANA"/>
    <x v="9"/>
    <s v="CIBER SEGURIDAD"/>
    <s v="X"/>
    <s v="PAMELA VALDIVIA CONCHA"/>
    <s v="INTERNO"/>
    <s v="SE COLOCA CODIGO ENTEL FALTANTE CGE011003"/>
    <m/>
    <n v="1"/>
    <m/>
  </r>
  <r>
    <s v="S/AF"/>
    <s v="SIN ROTULO"/>
    <x v="4"/>
    <n v="1"/>
    <m/>
    <s v="DANIEL SOTO ALQUINTA"/>
    <s v="DASOTOA"/>
    <s v="FCH1245AQ1S"/>
    <s v="X"/>
    <s v="CISCO"/>
    <s v="CISCO 7941"/>
    <s v="AVENIDA PRESIDENTE RIESCO N° 5561"/>
    <m/>
    <s v="LAS CONDES"/>
    <s v="METROPOLITANA"/>
    <x v="9"/>
    <s v="CIBER SEGURIDAD"/>
    <s v="X"/>
    <s v="PAMELA VALDIVIA CONCHA"/>
    <s v="INTERNO"/>
    <s v="X"/>
    <m/>
    <n v="1"/>
    <m/>
  </r>
  <r>
    <s v="210000010078-0000"/>
    <s v="CGE007820"/>
    <x v="0"/>
    <n v="1"/>
    <s v="SI"/>
    <s v="DANIELA FERNANDA RODRIGUEZ VIZCARRA"/>
    <s v="DFRODRIGUEZV"/>
    <s v="62479MJ"/>
    <s v="NB5KP62479MJ"/>
    <s v="HP"/>
    <s v="PROBOOK 440 G51"/>
    <s v="AVENIDA PRESIDENTE RIESCO N° 5561"/>
    <n v="15"/>
    <s v="LAS CONDES"/>
    <s v="METROPOLITANA"/>
    <x v="9"/>
    <s v="CALIDAD DE SERVICIO "/>
    <m/>
    <m/>
    <m/>
    <m/>
    <m/>
    <m/>
    <m/>
  </r>
  <r>
    <s v="510000008020-0000"/>
    <s v="NO APLICA"/>
    <x v="4"/>
    <n v="1"/>
    <m/>
    <s v="DANIELLA MARIA MARTINEZ VERA"/>
    <s v="DMARTINEZV"/>
    <s v="FCH14218ME4"/>
    <s v="-"/>
    <s v="CISCO"/>
    <n v="7942"/>
    <s v="AVENIDA PRESIDENTE RIESCO N° 5561"/>
    <m/>
    <s v="LAS CONDES"/>
    <s v="METROPOLITANA"/>
    <x v="9"/>
    <s v="SISTEMAS TECNICOS"/>
    <s v="-"/>
    <s v="DANIELLA MARIA MARTINEZ VERA"/>
    <s v="INTERNO"/>
    <m/>
    <m/>
    <n v="7943"/>
    <m/>
  </r>
  <r>
    <s v="210000049446-0000"/>
    <s v="CGE001997"/>
    <x v="1"/>
    <n v="1"/>
    <m/>
    <s v="DANIELLA MARIA MARTINEZ VERA"/>
    <s v="DMARTINEZV"/>
    <s v="706NTVS48935"/>
    <s v="X"/>
    <s v="LG"/>
    <s v="24MP48HQ"/>
    <s v="AVENIDA PRESIDENTE RIESCO N° 5561"/>
    <m/>
    <s v="LAS CONDES"/>
    <s v="METROPOLITANA"/>
    <x v="9"/>
    <s v="SISTEMAS TECNICOS"/>
    <s v="X"/>
    <s v="DANIELLA MARIA MARTINEZ VERA"/>
    <s v="INTERNO"/>
    <s v="X"/>
    <m/>
    <n v="1"/>
    <m/>
  </r>
  <r>
    <s v="510000006476-0000"/>
    <s v="SIN ROTULO"/>
    <x v="4"/>
    <n v="1"/>
    <m/>
    <s v="DANIELLA MARIA MARTINEZ VERA"/>
    <s v="DMARTINEZV"/>
    <s v="FCH12468DRJ"/>
    <s v="X"/>
    <s v="CISCO"/>
    <s v="CISCO 7941"/>
    <s v="AVENIDA PRESIDENTE RIESCO N° 5561"/>
    <m/>
    <s v="LAS CONDES"/>
    <s v="METROPOLITANA"/>
    <x v="9"/>
    <s v="SISTEMAS TECNICOS"/>
    <s v="X"/>
    <s v="DANIELLA MARIA MARTINEZ VERA"/>
    <s v="INTERNO"/>
    <s v="X"/>
    <m/>
    <n v="1"/>
    <m/>
  </r>
  <r>
    <s v="210000066415-0000"/>
    <s v="CGE010629"/>
    <x v="5"/>
    <n v="1"/>
    <s v="NO"/>
    <s v="DARÍO ADRIÁN YÁÑEZ BOVET EXT"/>
    <s v="DAYAÑEZB"/>
    <s v="MP2GC8Y7"/>
    <s v="AIOMP2GC8Y7"/>
    <s v="LENOVO"/>
    <s v="NEO 50A 24 G4"/>
    <s v="AVENIDA PRESIDENTE RIESCO N° 5561"/>
    <n v="1"/>
    <s v="SAN VICENTE DE TAGUA TAGUA"/>
    <s v="O'HIGGINS "/>
    <x v="20"/>
    <s v="ATENCIÓN COMERCIAL"/>
    <s v="NO"/>
    <s v="DARIO ADRIAN YAÑEZ BOBET"/>
    <s v="INTERNO"/>
    <m/>
    <m/>
    <n v="2"/>
    <m/>
  </r>
  <r>
    <s v="S/AF"/>
    <s v="CGE001648"/>
    <x v="1"/>
    <n v="1"/>
    <m/>
    <s v="DAVID ESTEBAN FUENTES CONTARDO"/>
    <s v="SOPORTEDEFC"/>
    <s v="DCDLJN1"/>
    <s v="-"/>
    <s v="DELL"/>
    <s v="U3011T"/>
    <s v="AVENIDA PRESIDENTE RIESCO N° 5561"/>
    <m/>
    <s v="LAS CONDES"/>
    <s v="METROPOLITANA"/>
    <x v="9"/>
    <s v="SOPORTE TI"/>
    <s v="-"/>
    <s v="DAVID ESTEBAN FUENTES CONTARDO"/>
    <s v="EXTERNO"/>
    <s v="-"/>
    <m/>
    <n v="1"/>
    <m/>
  </r>
  <r>
    <s v="S/AF"/>
    <s v="CGE005196"/>
    <x v="0"/>
    <n v="1"/>
    <m/>
    <s v="DAVID QUINTANA LEYTON"/>
    <s v="DQUINTANAL"/>
    <s v="4M8B9W3"/>
    <s v="NB4M8B9W3"/>
    <s v="DELL"/>
    <s v="LATITUDE 5440"/>
    <s v="AVENIDA PRESIDENTE RIESCO N° 5561"/>
    <m/>
    <s v="LAS CONDES"/>
    <s v="METROPOLITANA"/>
    <x v="9"/>
    <s v="ARQUITECTURA"/>
    <s v="NO"/>
    <s v="CARLOS ENRIQUE SEVERINO PIZARRO"/>
    <s v="INTERNO"/>
    <s v="No legible"/>
    <m/>
    <n v="1"/>
    <m/>
  </r>
  <r>
    <s v="210000052419-0000"/>
    <s v="CGE008349"/>
    <x v="1"/>
    <n v="1"/>
    <m/>
    <s v="DAVID QUINTANA LEYTON"/>
    <s v="DQUINTANAL"/>
    <s v="UEP183323661"/>
    <s v="-"/>
    <s v="VIEWSONIC"/>
    <s v="VS16218"/>
    <s v="AVENIDA PRESIDENTE RIESCO N° 5561"/>
    <m/>
    <s v="LAS CONDES"/>
    <s v="METROPOLITANA"/>
    <x v="9"/>
    <s v="ARQUITECTURA"/>
    <s v="-"/>
    <s v="CARLOS ENRIQUE SEVERINO PIZARRO"/>
    <s v="INTERNO"/>
    <s v="-"/>
    <m/>
    <n v="1"/>
    <m/>
  </r>
  <r>
    <s v="210000063702-0000"/>
    <s v="CGE005206"/>
    <x v="0"/>
    <n v="1"/>
    <s v="SI"/>
    <s v="DENISSE BROCHON HUNT"/>
    <s v="DBROCHONH"/>
    <s v="3B4B9H6"/>
    <s v="NB3B4B9H6"/>
    <s v="DELL"/>
    <s v="LATITUDE 5440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210000027199-0000"/>
    <s v="CGE003716"/>
    <x v="1"/>
    <n v="1"/>
    <s v="SI"/>
    <s v="DENISSE BROCHON HUNT"/>
    <s v="DBROCHONH"/>
    <s v="HDKJ4H3"/>
    <s v="NO"/>
    <s v="HP"/>
    <s v="HG40G19N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S/AF"/>
    <s v="CGE003712"/>
    <x v="1"/>
    <n v="1"/>
    <m/>
    <s v="DIEGO ANCAVIL CARRASCO"/>
    <s v="DANCAVILC"/>
    <s v="CN8X1R3"/>
    <s v="NO"/>
    <s v="DELL"/>
    <s v="P2422H"/>
    <s v="AVENIDA PRESIDENTE RIESCO N° 5561"/>
    <n v="15"/>
    <s v="LAS CONDES"/>
    <s v="METROPOLITANA"/>
    <x v="9"/>
    <s v="PLANIFICACION Y CONSTRUCCION DE LA RED"/>
    <s v="NO"/>
    <s v="DIEGO ANCAVIL CARRASCO"/>
    <s v="INTERNO"/>
    <m/>
    <s v="REVISAR POR CARINA GALLARDO"/>
    <n v="16"/>
    <m/>
  </r>
  <r>
    <s v="210000060798-0000"/>
    <s v="CGE003711"/>
    <x v="0"/>
    <n v="1"/>
    <s v="SI"/>
    <s v="DIEGO ANCAVIL CARRASCO"/>
    <s v="DANCAVILC"/>
    <s v="W009SEQ"/>
    <s v="NBW-009SEQ"/>
    <s v="LENOVO"/>
    <s v="20VL-S1FJ04"/>
    <s v="AVENIDA PRESIDENTE RIESCO N° 5561"/>
    <n v="15"/>
    <s v="LAS CONDES"/>
    <s v="METROPOLITANA"/>
    <x v="9"/>
    <s v="PLANIFICACION Y CONSTRUCCION DE LA RED"/>
    <s v="NO"/>
    <s v="DIEGO ANCAVIL CARRASCO"/>
    <s v="INTERNO"/>
    <m/>
    <m/>
    <n v="16"/>
    <m/>
  </r>
  <r>
    <s v="210000013980-0000"/>
    <s v="CGE011087"/>
    <x v="1"/>
    <n v="1"/>
    <s v="SI"/>
    <s v="DIEGO ANDRES BERNAL BELTRAN "/>
    <s v="DABERNALB"/>
    <s v="H40G19N69044B XY"/>
    <s v="NO"/>
    <s v="DELL"/>
    <s v="LE1711"/>
    <s v="AVENIDA PRESIDENTE RIESCO N° 5561"/>
    <n v="14"/>
    <s v="LAS CONDES"/>
    <s v="METROPOLITANA"/>
    <x v="9"/>
    <s v="COBRANZA"/>
    <s v="NO"/>
    <s v="RODRIGO ALQUINTA"/>
    <s v="EXTERNO"/>
    <m/>
    <m/>
    <n v="15"/>
    <m/>
  </r>
  <r>
    <s v="210000028380-0000"/>
    <s v="CGE001421"/>
    <x v="1"/>
    <n v="1"/>
    <s v="SI"/>
    <s v="DIEGO ANDRES BERNAL BELTRAN "/>
    <s v="DABERNALB"/>
    <s v="H40G19N69044C XY"/>
    <s v="NO"/>
    <s v="DELL"/>
    <s v="LE1711"/>
    <s v="AVENIDA PRESIDENTE RIESCO N° 5561"/>
    <n v="14"/>
    <s v="LAS CONDES"/>
    <s v="METROPOLITANA"/>
    <x v="9"/>
    <s v="COBRANZA"/>
    <s v="NO"/>
    <s v="RODRIGO ALQUINTA"/>
    <s v="EXTERNO"/>
    <m/>
    <m/>
    <n v="15"/>
    <m/>
  </r>
  <r>
    <s v="210000060749-0000"/>
    <s v="CGE001368"/>
    <x v="1"/>
    <n v="1"/>
    <m/>
    <s v="DIEGO ANDRES SERRANO FERNANDEZ"/>
    <s v="DASERRANOF"/>
    <s v="CN0FYNWJWSL0021HCGLBA01"/>
    <s v="NO"/>
    <s v="DELL"/>
    <s v="P2722HE"/>
    <s v="AVENIDA PRESIDENTE RIESCO N° 5561"/>
    <n v="12"/>
    <s v="LAS CONDES"/>
    <s v="METROPOLITANA"/>
    <x v="9"/>
    <s v="OPERATIVA CONTABLE Y ACTIVO FIJO"/>
    <s v="NO"/>
    <s v="DIEGO ANDRES SERRANO FERNANDEZ"/>
    <s v="INTERNO"/>
    <m/>
    <m/>
    <n v="13"/>
    <m/>
  </r>
  <r>
    <s v="210000043472-0000"/>
    <s v="CGE001516"/>
    <x v="1"/>
    <n v="1"/>
    <s v="SI"/>
    <s v="DIEGO BUSTOS MUÑOZ"/>
    <s v="DBUSTOSM"/>
    <s v="212NTPC10712"/>
    <s v="NO"/>
    <s v="LG"/>
    <s v="24MK430H"/>
    <s v="AVENIDA PRESIDENTE RIESCO N° 5561"/>
    <n v="15"/>
    <s v="LAS CONDES"/>
    <s v="METROPOLITANA"/>
    <x v="9"/>
    <s v="ANALISIS ZONAL"/>
    <s v="NO"/>
    <s v="MARCOS SAEZ VARGAS"/>
    <s v="INTERNO"/>
    <m/>
    <m/>
    <n v="16"/>
    <m/>
  </r>
  <r>
    <s v="210000059235-0000"/>
    <s v="CGE001514"/>
    <x v="0"/>
    <n v="1"/>
    <s v="SI"/>
    <s v="DIEGO BUSTOS MUÑOZ"/>
    <s v="DBUSTOSM"/>
    <s v="NO DISPONIBLE"/>
    <s v="NO DISPONIBLE"/>
    <s v="LENOVO"/>
    <s v="THINKPAD E14"/>
    <s v="AVENIDA PRESIDENTE RIESCO N° 5561"/>
    <n v="15"/>
    <s v="LAS CONDES"/>
    <s v="METROPOLITANA"/>
    <x v="9"/>
    <s v="ANALISIS ZONAL"/>
    <s v="NO"/>
    <s v="MARCOS SAEZ VARGAS"/>
    <s v="INTERNO"/>
    <m/>
    <s v="EQUIPO SIN USUARIO DISPONIBLE"/>
    <n v="16"/>
    <m/>
  </r>
  <r>
    <s v="210000062922-0000"/>
    <s v="CGE004415"/>
    <x v="1"/>
    <n v="1"/>
    <m/>
    <s v="DIEGO SERRANO FERNANDEZ"/>
    <s v="AMBELTRANF"/>
    <s v="4X3ZH4TW206112E"/>
    <s v="NO"/>
    <s v="SAMSUNG"/>
    <s v="S24A336NHL"/>
    <s v="AVENIDA PRESIDENTE RIESCO N° 5561"/>
    <n v="12"/>
    <s v="LAS CONDES"/>
    <s v="METROPOLITANA"/>
    <x v="9"/>
    <s v="OPERATIVA CONTABLE"/>
    <s v="SI"/>
    <s v="DIEGO SERRANO FERNANDEZ"/>
    <s v="INTERNO"/>
    <m/>
    <m/>
    <n v="13"/>
    <m/>
  </r>
  <r>
    <s v="210000064008-0000"/>
    <s v="CGE005182"/>
    <x v="1"/>
    <n v="1"/>
    <m/>
    <s v="DIEGO SERRANO FERNANDEZ"/>
    <s v="PCGONZALEZA"/>
    <s v="CN0101CFTV2003AH1K4UA01"/>
    <s v="NO"/>
    <s v="DELL"/>
    <s v="P2422H"/>
    <s v="AVENIDA PRESIDENTE RIESCO N° 5561"/>
    <n v="12"/>
    <s v="LAS CONDES"/>
    <s v="METROPOLITANA"/>
    <x v="9"/>
    <s v="OPERATIVA CONTABLE"/>
    <s v="NO"/>
    <s v="DIEGO SERRANO FERNANDEZ"/>
    <s v="INTERNO"/>
    <m/>
    <m/>
    <n v="13"/>
    <m/>
  </r>
  <r>
    <s v="210000018345-0000"/>
    <s v="CGE002607"/>
    <x v="1"/>
    <n v="1"/>
    <s v="NO"/>
    <s v="EDGARDO ALBERTO CID CRISOSTO"/>
    <s v="ECIDC "/>
    <s v="CN-014KON-74445-026-AK3U"/>
    <m/>
    <s v="DELL"/>
    <s v="G24101"/>
    <s v="AVENIDA PRESIDENTE RIESCO N° 5561"/>
    <n v="14"/>
    <s v="LAS CONDES"/>
    <s v="METROPOLITANA"/>
    <x v="9"/>
    <s v="CALIDAD DE SERVICIO "/>
    <s v="NO"/>
    <s v="EDGARDO ALBERTO CID CRISOSTO"/>
    <s v="INTERNO"/>
    <m/>
    <m/>
    <m/>
    <s v="https://drive.google.com/open?id=1coG2B69JPL21NE6anpEZNivPCkrZZYhm"/>
  </r>
  <r>
    <s v="210000064118-0000"/>
    <s v="CGE006656"/>
    <x v="0"/>
    <n v="1"/>
    <s v="NO"/>
    <s v="EDGARDO ALBERTO CID CRISOSTO"/>
    <s v="ECIDC"/>
    <s v="5CD4038PS7"/>
    <m/>
    <s v="HP"/>
    <s v="PROBOOK 440 14 INCH G10"/>
    <s v="AVENIDA PRESIDENTE RIESCO N° 5561"/>
    <n v="14"/>
    <s v="LAS CONDES"/>
    <s v="METROPOLITANA"/>
    <x v="9"/>
    <s v="CALIDAD DE SERVICIO "/>
    <s v="NO"/>
    <s v="EDGARDO ALBERTO CID CRISOSTO"/>
    <s v="INTERNO"/>
    <m/>
    <m/>
    <m/>
    <s v="https://drive.google.com/open?id=17YNiwsq6XgICBMx4WDrVeueasERSFxvc"/>
  </r>
  <r>
    <s v="S/AF"/>
    <s v="CGE001450"/>
    <x v="0"/>
    <n v="1"/>
    <m/>
    <s v="EDUARDO ALBERTO PALOMINO GARCIA"/>
    <s v="EAPALOMINOG"/>
    <s v="PF221RVP"/>
    <s v="NBPF221RVP"/>
    <s v="LENOVO"/>
    <s v="THINKPAD L490"/>
    <s v="AVENIDA PRESIDENTE RIESCO N° 5561"/>
    <n v="12"/>
    <s v="LAS CONDES"/>
    <s v="METROPOLITANA"/>
    <x v="9"/>
    <s v="IMPUESTOS"/>
    <s v="SI"/>
    <s v="EDUARDO ALBERTO PALOMINO GARCIA"/>
    <s v="INTERNO"/>
    <m/>
    <s v="REVISAR POR CARINA GALLARDO, SIN ROTULO CGE"/>
    <n v="13"/>
    <m/>
  </r>
  <r>
    <s v="210000062526-0000"/>
    <s v="CGE003788"/>
    <x v="0"/>
    <n v="1"/>
    <m/>
    <s v="EDUARDO ANTONIO SANTANDER PINO"/>
    <s v="SIRIVERAR"/>
    <s v="5CD236FGBS"/>
    <s v="NB5CD236FGBS"/>
    <s v="HP"/>
    <s v="HP PROBBOK 440 14 INCH G9"/>
    <s v="AVENIDA PRESIDENTE RIESCO N° 5561"/>
    <n v="12"/>
    <s v="LAS CONDES"/>
    <s v="METROPOLITANA"/>
    <x v="9"/>
    <s v="CONTROL DE EGRESOS"/>
    <s v="NO"/>
    <s v="ENRIQUE ARAVENA CIFUENTES"/>
    <s v="INTERNO"/>
    <m/>
    <m/>
    <n v="13"/>
    <m/>
  </r>
  <r>
    <s v="210000062526-0000"/>
    <s v="CGE003768"/>
    <x v="0"/>
    <n v="1"/>
    <m/>
    <s v="EDUARDO ANTONIO SANTANDER PINO"/>
    <s v="SIRIVERAR"/>
    <s v="5CD236FGBS"/>
    <s v="NB5CD236FGBS"/>
    <s v="HP"/>
    <s v="HP PROBBOK 440 14 INCH G9"/>
    <s v="AVENIDA PRESIDENTE RIESCO N° 5561"/>
    <n v="12"/>
    <s v="LAS CONDES"/>
    <s v="METROPOLITANA"/>
    <x v="9"/>
    <s v="TESORERIA"/>
    <s v="SI"/>
    <s v="EDUARDO ANTONIO SANTANDER PINO EXT"/>
    <s v="INTERNO"/>
    <m/>
    <m/>
    <n v="13"/>
    <m/>
  </r>
  <r>
    <s v="210000065143-0000"/>
    <s v="CGE008373"/>
    <x v="0"/>
    <n v="1"/>
    <m/>
    <s v="EDUARDO ELISEO ARIAS SOLÍS"/>
    <s v="EEARIASS"/>
    <s v="5CD421CD73"/>
    <s v="NB5CD421CD73"/>
    <s v="HP"/>
    <s v="PROBOOK 440 14INCH G10 NOTEBOOK PC"/>
    <s v="AVENIDA PRESIDENTE RIESCO N° 5561"/>
    <n v="14"/>
    <s v="LAS CONDES"/>
    <s v="METROPOLITANA"/>
    <x v="9"/>
    <s v="OPERACION AMI"/>
    <s v="SI"/>
    <s v="EDUARDO ELISEO ARIAS SOLÍS"/>
    <s v="INTERNO"/>
    <m/>
    <m/>
    <n v="15"/>
    <m/>
  </r>
  <r>
    <s v="210000037614-0000"/>
    <s v="CGE001202"/>
    <x v="1"/>
    <n v="1"/>
    <m/>
    <s v="EDUARDO GUERRA BAHAMONDES"/>
    <s v="EGUERRAB"/>
    <s v="0E47HCJW300007V"/>
    <s v="NO"/>
    <s v="SAMSUNG"/>
    <s v="S27BG400EL"/>
    <s v="AVENIDA PRESIDENTE RIESCO N° 5561"/>
    <n v="15"/>
    <s v="LAS CONDES"/>
    <s v="METROPOLITANA"/>
    <x v="9"/>
    <s v="GERENCIA"/>
    <s v="NO"/>
    <s v="EDUARDO GUERRA BAHAMONDES"/>
    <s v="INTERNO"/>
    <m/>
    <m/>
    <n v="16"/>
    <m/>
  </r>
  <r>
    <s v="210000045176-0000"/>
    <s v="CGE003704"/>
    <x v="0"/>
    <n v="1"/>
    <s v="SI"/>
    <s v="EDUARDO GUERRA BAHAMONDES"/>
    <s v="EGUERRAB"/>
    <s v="NO DISPONIBLE"/>
    <s v="NO"/>
    <s v="HP"/>
    <s v="HP ELITEBOOK 640 G9"/>
    <s v="AVENIDA PRESIDENTE RIESCO N° 5561"/>
    <n v="15"/>
    <s v="LAS CONDES"/>
    <s v="METROPOLITANA"/>
    <x v="9"/>
    <s v="GERENCIA"/>
    <s v="NO"/>
    <s v="EDUARDO GUERRA BAHAMONDES"/>
    <s v="INTERNO"/>
    <m/>
    <m/>
    <n v="16"/>
    <m/>
  </r>
  <r>
    <s v="210000046697-0000"/>
    <s v="CGE002026"/>
    <x v="0"/>
    <n v="1"/>
    <m/>
    <s v="ELBA MONDACA JORQUERA"/>
    <s v="ECMONDACAJ"/>
    <s v="5CG6526MF"/>
    <s v="NB5CG6526MF"/>
    <s v="HP"/>
    <s v="ELITEBOOK 820 G3"/>
    <s v="AVENIDA PRESIDENTE RIESCO N° 5561"/>
    <n v="16"/>
    <s v="LAS CONDES"/>
    <s v="METROPOLITANA"/>
    <x v="9"/>
    <s v="NOMINA"/>
    <s v="NO"/>
    <s v="ELBA MONDACA JORQUERA"/>
    <s v="INTERNO"/>
    <m/>
    <m/>
    <n v="17"/>
    <m/>
  </r>
  <r>
    <s v="210000063508-0000"/>
    <s v="CGE005106"/>
    <x v="0"/>
    <n v="1"/>
    <m/>
    <s v="ELBA MONDACA JORQUERA"/>
    <s v="ECMONDACAJ"/>
    <s v="BBHB9W3"/>
    <s v="NBBBHB9W3"/>
    <s v="DELL"/>
    <s v="LATITUDE 5440"/>
    <s v="AVENIDA PRESIDENTE RIESCO N° 5561"/>
    <n v="16"/>
    <s v="LAS CONDES"/>
    <s v="METROPOLITANA"/>
    <x v="9"/>
    <s v="NOMINA"/>
    <s v="SI"/>
    <s v="ELBA MONDACA JORQUERA"/>
    <s v="INTERNO"/>
    <m/>
    <m/>
    <n v="17"/>
    <m/>
  </r>
  <r>
    <s v="210000063923-0000"/>
    <s v="CGE005428"/>
    <x v="1"/>
    <n v="1"/>
    <m/>
    <s v="ELBA MONDACA JORQUERA"/>
    <s v="ECMONDACAJ"/>
    <s v="CN0101CFTV2003AB4DBBA01"/>
    <s v="NO"/>
    <s v="DELL"/>
    <s v="P2422H"/>
    <s v="AVENIDA PRESIDENTE RIESCO N° 5561"/>
    <n v="16"/>
    <s v="LAS CONDES"/>
    <s v="METROPOLITANA"/>
    <x v="9"/>
    <s v="NOMINA"/>
    <s v="NO"/>
    <s v="ELBA MONDACA JORQUERA"/>
    <s v="INTERNO"/>
    <m/>
    <m/>
    <n v="17"/>
    <m/>
  </r>
  <r>
    <s v="210000034576-0000"/>
    <s v="CGE008419"/>
    <x v="1"/>
    <n v="1"/>
    <m/>
    <s v="ELBA MONDACA JORQUERA"/>
    <s v="ECMONDACAJ"/>
    <s v="CNC112QF1Z"/>
    <s v="NO"/>
    <s v="HP"/>
    <s v="LE1711"/>
    <s v="AVENIDA PRESIDENTE RIESCO N° 5561"/>
    <n v="16"/>
    <s v="LAS CONDES"/>
    <s v="METROPOLITANA"/>
    <x v="9"/>
    <s v="NOMINA"/>
    <s v="SI"/>
    <s v="ELBA MONDACA JORQUERA"/>
    <s v="INTERNO"/>
    <m/>
    <m/>
    <n v="17"/>
    <m/>
  </r>
  <r>
    <s v="210000059850-0000"/>
    <s v="CGE001528"/>
    <x v="0"/>
    <n v="1"/>
    <m/>
    <s v="ELBA MONDACA JORQUERA"/>
    <s v="ECMONDACAJ"/>
    <s v="911754C"/>
    <s v="NB911754C"/>
    <s v="LENOVO"/>
    <s v="20R6S32J05"/>
    <s v="AVENIDA PRESIDENTE RIESCO N° 5561"/>
    <n v="16"/>
    <s v="LAS CONDES"/>
    <s v="METROPOLITANA"/>
    <x v="9"/>
    <s v="NOMINA"/>
    <s v="SI"/>
    <s v="ELBA MONDACA JORQUERA"/>
    <s v="INTERNO"/>
    <m/>
    <m/>
    <n v="17"/>
    <m/>
  </r>
  <r>
    <s v="210000059856-0000"/>
    <s v="CGE001447"/>
    <x v="0"/>
    <n v="1"/>
    <m/>
    <s v="ELIAS MARINKOVIC JORQUERA"/>
    <s v="EMARINKOVIC"/>
    <s v="R911756T"/>
    <s v="NBR911756T"/>
    <s v="LENOVO"/>
    <s v="20R6S32J05"/>
    <s v="AVENIDA PRESIDENTE RIESCO N° 5561"/>
    <n v="12"/>
    <s v="LAS CONDES"/>
    <s v="METROPOLITANA"/>
    <x v="9"/>
    <s v="CUENTAS POR PAGAR"/>
    <s v="SI"/>
    <s v="ENRIQUE ARAVENA CIFUENTES"/>
    <s v="INTERNO"/>
    <m/>
    <m/>
    <n v="13"/>
    <m/>
  </r>
  <r>
    <s v="210000062791-0000"/>
    <s v="CGE004008"/>
    <x v="1"/>
    <n v="1"/>
    <m/>
    <s v="ELIECER PALMA TOLEDO"/>
    <s v="FSALDANAR"/>
    <s v="4X3ZH4TW205203H"/>
    <s v="NO"/>
    <s v="SAMSUNG"/>
    <s v="S24A336NHL"/>
    <s v="AVENIDA PRESIDENTE RIESCO N° 5561"/>
    <n v="14"/>
    <s v="LAS CONDES"/>
    <s v="METROPOLITANA"/>
    <x v="9"/>
    <s v="OFICINA TÉCNICA"/>
    <s v="SI"/>
    <s v="ELIECER PALMA TOLEDO"/>
    <s v="INTERNO"/>
    <m/>
    <m/>
    <n v="15"/>
    <m/>
  </r>
  <r>
    <s v="S/AF"/>
    <s v="CGE001610"/>
    <x v="1"/>
    <n v="1"/>
    <m/>
    <s v="ELIECER PALMA TOLEDO"/>
    <s v="HAHERRERAE"/>
    <s v="Q40G22N7001B XY"/>
    <s v="NO"/>
    <s v="DELL"/>
    <s v="E228WFPC"/>
    <s v="AVENIDA PRESIDENTE RIESCO N° 5561"/>
    <n v="14"/>
    <s v="LAS CONDES"/>
    <s v="METROPOLITANA"/>
    <x v="9"/>
    <s v="OFICINA TÉCNICA"/>
    <s v="SI"/>
    <s v="ELIECER PALMA TOLEDO"/>
    <s v="INTERNO"/>
    <m/>
    <s v="REVISAR POR CARINA GALLARDO"/>
    <n v="15"/>
    <m/>
  </r>
  <r>
    <s v="S/AF"/>
    <s v="CGE001611"/>
    <x v="1"/>
    <n v="1"/>
    <m/>
    <s v="ELIECER PALMA TOLEDO"/>
    <s v="HAHERRERAE"/>
    <s v="MX0PH5NY744460CH278L"/>
    <s v="NO"/>
    <s v="DELL"/>
    <s v="P2422H"/>
    <s v="AVENIDA PRESIDENTE RIESCO N° 5561"/>
    <n v="14"/>
    <s v="LAS CONDES"/>
    <s v="METROPOLITANA"/>
    <x v="9"/>
    <s v="OFICINA TÉCNICA"/>
    <s v="SI"/>
    <s v="ELIECER PALMA TOLEDO"/>
    <s v="INTERNO"/>
    <m/>
    <s v="REVISAR POR CARINA GALLARDO"/>
    <n v="15"/>
    <m/>
  </r>
  <r>
    <s v="S/AF"/>
    <s v="CGE011063"/>
    <x v="1"/>
    <n v="1"/>
    <m/>
    <s v="ELIECER PALMA TOLEDO"/>
    <s v="LCACERESE"/>
    <s v="VN0NV6PMQDV0044B1PGLA00"/>
    <s v="NO"/>
    <s v="DELL"/>
    <s v="P2425H"/>
    <s v="AVENIDA PRESIDENTE RIESCO N° 5561"/>
    <n v="14"/>
    <s v="LAS CONDES"/>
    <s v="METROPOLITANA"/>
    <x v="9"/>
    <s v="OFICINA TÉCNICA"/>
    <s v="SI"/>
    <s v="ELIECER PALMA TOLEDO"/>
    <s v="INTERNO"/>
    <m/>
    <s v="REVISAR POR CARINA GALLARDO"/>
    <n v="15"/>
    <m/>
  </r>
  <r>
    <s v="S/AF"/>
    <s v="CGE005124"/>
    <x v="0"/>
    <n v="1"/>
    <m/>
    <s v="ELIZABETH ABIGAIL ESTER ARAVENA LOPEZ"/>
    <s v="EAARAVENAL"/>
    <s v="2HBF9W3"/>
    <s v="NB2HBF9W3"/>
    <s v="DELL"/>
    <s v="LATITUDE 7440"/>
    <s v="AVENIDA PRESIDENTE RIESCO N° 5561"/>
    <n v="12"/>
    <s v="LAS CONDES"/>
    <s v="METROPOLITANA"/>
    <x v="9"/>
    <s v="MODELO CONTROL INTERNO Y CONSOLIDACIÓN"/>
    <s v="NO"/>
    <s v="ELIZABETH ABIGAIL ESTER ARAVENA LOPEZ"/>
    <s v="INTERNO"/>
    <m/>
    <s v="REVISAR POR CARINA GALLARDO (SIN RÓTULO CGE)"/>
    <n v="13"/>
    <m/>
  </r>
  <r>
    <s v="210000063959-0000"/>
    <s v="CGE005367"/>
    <x v="1"/>
    <n v="1"/>
    <m/>
    <s v="ELIZABETH CATRILEO HUERAMAN"/>
    <s v="ELCATRILEOH"/>
    <s v="B1NGTZ3"/>
    <s v="-"/>
    <s v="DELL"/>
    <s v="P2422H"/>
    <s v="AVENIDA PRESIDENTE RIESCO N° 5561"/>
    <m/>
    <s v="LAS CONDES"/>
    <s v="METROPOLITANA"/>
    <x v="9"/>
    <s v="SISTEMAS TECNICOS"/>
    <s v="-"/>
    <s v="ELIZABETH CATRILEO HUERAMAN"/>
    <s v="INTERNO"/>
    <s v="-"/>
    <m/>
    <n v="1"/>
    <m/>
  </r>
  <r>
    <s v="510000008020-0000"/>
    <s v="SIN ROTULO"/>
    <x v="4"/>
    <n v="1"/>
    <m/>
    <s v="ELIZABETH CATRILEO HUERAMAN"/>
    <s v="ELCATRILEOH"/>
    <s v="FCH14218ME4"/>
    <s v="-"/>
    <s v="CISCO"/>
    <n v="7942"/>
    <s v="AVENIDA PRESIDENTE RIESCO N° 5561"/>
    <m/>
    <s v="LAS CONDES"/>
    <s v="METROPOLITANA"/>
    <x v="9"/>
    <s v="SISTEMAS TECNICOS"/>
    <s v="-"/>
    <s v="ELIZABETH CATRILEO HUERAMAN"/>
    <s v="INTERNO"/>
    <m/>
    <m/>
    <n v="7943"/>
    <m/>
  </r>
  <r>
    <s v="210000010030-0000"/>
    <s v="CGE001076"/>
    <x v="0"/>
    <n v="1"/>
    <s v="SI"/>
    <s v="ELIZABETH DE LOURDES ORELLANA FUENTES"/>
    <s v="EORELLANAF"/>
    <s v="74C82D5"/>
    <s v="NB74C82D5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S/AF"/>
    <s v="CGE001390"/>
    <x v="1"/>
    <n v="1"/>
    <m/>
    <s v="ELIZABETH GODOY LINARES"/>
    <s v="EGODOYL"/>
    <s v="CN0N300H64180"/>
    <s v="NO"/>
    <s v="HP"/>
    <s v="LE1711"/>
    <s v="AVENIDA PRESIDENTE RIESCO N° 5561"/>
    <n v="14"/>
    <s v="LAS CONDES"/>
    <s v="METROPOLITANA"/>
    <x v="9"/>
    <s v="TRANSMISIÓN"/>
    <s v="NO"/>
    <s v="ELIZABETH GODOY LINARES"/>
    <s v="INTERNO"/>
    <m/>
    <s v="REVISAR POR CARINA GALLARDO"/>
    <n v="15"/>
    <m/>
  </r>
  <r>
    <s v="210000049972-0000"/>
    <s v="CGE003717"/>
    <x v="0"/>
    <n v="1"/>
    <s v="SI"/>
    <s v="ELIZABETH GODOY LINARES"/>
    <s v="EGODOYL"/>
    <s v="Y7CMLTM20N"/>
    <s v="NB5Y7CMLTM20N"/>
    <s v="HP"/>
    <s v="HP ELITEBOOK 640 G9"/>
    <s v="AVENIDA PRESIDENTE RIESCO N° 5561"/>
    <n v="14"/>
    <s v="LAS CONDES"/>
    <s v="METROPOLITANA"/>
    <x v="9"/>
    <s v="TRANSMISIÓN"/>
    <s v="NO"/>
    <s v="ELIZABETH GODOY LINARES"/>
    <s v="INTERNO"/>
    <m/>
    <m/>
    <n v="15"/>
    <m/>
  </r>
  <r>
    <s v="210000063105-0000"/>
    <s v="CGE004235"/>
    <x v="0"/>
    <n v="1"/>
    <m/>
    <s v="ELIZABETH LORENA CATRILEO HUERAMAN"/>
    <s v="ELCATRILEOH"/>
    <s v="5CD308C187"/>
    <s v="NB5CD308C187"/>
    <s v="HP"/>
    <s v="HP ELITEBOOK 640 G9"/>
    <s v="AVENIDA PRESIDENTE RIESCO N° 5561"/>
    <m/>
    <s v="LAS CONDES"/>
    <s v="METROPOLITANA"/>
    <x v="9"/>
    <s v="SISTEMAS TECNICOS"/>
    <s v="NO"/>
    <s v="ELIZABETH LORENA CATRILEO HUERAMAN"/>
    <s v="INTERNO"/>
    <s v="No legible"/>
    <m/>
    <n v="1"/>
    <m/>
  </r>
  <r>
    <s v="210000064136-0000"/>
    <s v="CGE005010"/>
    <x v="0"/>
    <n v="1"/>
    <m/>
    <s v="ELIZABETH ORELLANA FUENTES"/>
    <s v="EORELLANAF"/>
    <s v="7P0DL24"/>
    <s v="NB7P0DL24"/>
    <s v="DELL"/>
    <s v="LATITUDE 5440"/>
    <s v="AVENIDA PRESIDENTE RIESCO N° 5561"/>
    <n v="12"/>
    <s v="LAS CONDES"/>
    <s v="METROPOLITANA"/>
    <x v="9"/>
    <s v="ANALISIS ZONAL"/>
    <s v="SI"/>
    <s v="DIEGO SERRANO FERNANDEZ"/>
    <s v="INTERNO"/>
    <m/>
    <m/>
    <n v="13"/>
    <m/>
  </r>
  <r>
    <s v="210000063844-0000"/>
    <s v="CGE005448"/>
    <x v="1"/>
    <n v="1"/>
    <m/>
    <s v="ELIZABETH ORELLANA FUENTES"/>
    <s v="EORELLANAF"/>
    <s v="CN0101CFTV2003AB0EHBA01"/>
    <s v="NO"/>
    <s v="DELL"/>
    <s v="P2422H"/>
    <s v="AVENIDA PRESIDENTE RIESCO N° 5561"/>
    <n v="12"/>
    <s v="LAS CONDES"/>
    <s v="METROPOLITANA"/>
    <x v="9"/>
    <s v="ANALISIS ZONAL"/>
    <s v="SI"/>
    <s v="DIEGO SERRANO FERNANDEZ"/>
    <s v="INTERNO"/>
    <m/>
    <m/>
    <n v="13"/>
    <m/>
  </r>
  <r>
    <s v="210000010048-0000"/>
    <s v="CGE001469"/>
    <x v="0"/>
    <n v="1"/>
    <s v="SI"/>
    <s v="ENRIQUE ABRAHAM ARAVENA CIFUENTES"/>
    <s v="EARAVENA"/>
    <s v="65920OP"/>
    <s v="NB5BN65920OP"/>
    <s v="HP"/>
    <s v="PROBOOK 440 G21"/>
    <s v="AVENIDA PRESIDENTE RIESCO N° 5561"/>
    <n v="15"/>
    <s v="LAS CONDES"/>
    <s v="METROPOLITANA"/>
    <x v="9"/>
    <s v="CALIDAD DE SERVICIO "/>
    <m/>
    <m/>
    <m/>
    <m/>
    <m/>
    <m/>
    <m/>
  </r>
  <r>
    <s v="210000016488-0000"/>
    <s v="CGE002731"/>
    <x v="1"/>
    <n v="1"/>
    <m/>
    <s v="ENRIQUE ARAVENA CIFUENTES"/>
    <s v="CAGUARDERAO"/>
    <s v="CN0N300H641809C81KML"/>
    <s v="NO"/>
    <s v="DELL"/>
    <s v="E170SC"/>
    <s v="AVENIDA PRESIDENTE RIESCO N° 5561"/>
    <n v="12"/>
    <s v="LAS CONDES"/>
    <s v="METROPOLITANA"/>
    <x v="9"/>
    <s v="CONTROL DE EGRESOS"/>
    <s v="SI"/>
    <s v="ENRIQUE ARAVENA CIFUENTES"/>
    <s v="INTERNO"/>
    <m/>
    <m/>
    <n v="13"/>
    <m/>
  </r>
  <r>
    <s v="210000045579-0000"/>
    <s v="CGE011042"/>
    <x v="3"/>
    <n v="1"/>
    <m/>
    <s v="ENRIQUE ARAVENA CIFUENTES"/>
    <s v="CAGUARDERAO"/>
    <s v="NO LEGIBLE"/>
    <s v="NO"/>
    <s v="HP"/>
    <s v="2013 ULTRASLIM DOCKINGSTATION"/>
    <s v="AVENIDA PRESIDENTE RIESCO N° 5561"/>
    <n v="12"/>
    <s v="LAS CONDES"/>
    <s v="METROPOLITANA"/>
    <x v="9"/>
    <s v="CONTROL DE EGRESOS"/>
    <s v="SI"/>
    <s v="ENRIQUE ARAVENA CIFUENTES"/>
    <s v="INTERNO"/>
    <s v="SE COLOCA ETIQUETA ENTEL"/>
    <s v="USUARIA CUENTA CON SEGUNDO DOCKING EN HOGAR."/>
    <n v="13"/>
    <m/>
  </r>
  <r>
    <s v="210000033233-0000"/>
    <s v="CGE011076"/>
    <x v="1"/>
    <n v="1"/>
    <m/>
    <s v="ENRIQUE ARAVENA CIFUENTES"/>
    <s v="SIRIVERAR"/>
    <s v="CNC145P2TV"/>
    <s v="NO"/>
    <s v="HP"/>
    <s v="LE1711"/>
    <s v="AVENIDA PRESIDENTE RIESCO N° 5561"/>
    <n v="12"/>
    <s v="LAS CONDES"/>
    <s v="METROPOLITANA"/>
    <x v="9"/>
    <s v="CONTROL DE EGRESOS"/>
    <s v="NO"/>
    <s v="ENRIQUE ARAVENA CIFUENTES"/>
    <s v="INTERNO"/>
    <s v="SE COLOCA ETIQUETA ENTEL"/>
    <m/>
    <n v="13"/>
    <m/>
  </r>
  <r>
    <s v="210000034626-0000"/>
    <s v="CGE008428"/>
    <x v="1"/>
    <n v="1"/>
    <m/>
    <s v="ENRIQUE ARAVENA CIFUENTES"/>
    <s v="AASOLAS"/>
    <s v="CNC112QD8R"/>
    <s v="NO"/>
    <s v="HP"/>
    <s v="LE1711"/>
    <s v="AVENIDA PRESIDENTE RIESCO N° 5561"/>
    <n v="12"/>
    <s v="LAS CONDES"/>
    <s v="METROPOLITANA"/>
    <x v="9"/>
    <s v="CUENTAS POR PAGAR"/>
    <s v="SI"/>
    <s v="ENRIQUE ARAVENA CIFUENTES"/>
    <s v="INTERNO"/>
    <m/>
    <s v="USUARIA CUENTA CON SEGUNDO MONITOR EN SU HOGAR"/>
    <n v="13"/>
    <m/>
  </r>
  <r>
    <s v="210000030325-0000"/>
    <s v="CGE001448"/>
    <x v="3"/>
    <n v="1"/>
    <m/>
    <s v="ENRIQUE ARAVENA CIFUENTES"/>
    <s v="EMARINKOVIC"/>
    <s v="M2H14299"/>
    <s v="NO"/>
    <s v="LENOVO"/>
    <s v="THINKPAD ULTRA DOCKING STATION"/>
    <s v="AVENIDA PRESIDENTE RIESCO N° 5561"/>
    <n v="12"/>
    <s v="LAS CONDES"/>
    <s v="METROPOLITANA"/>
    <x v="9"/>
    <s v="CUENTAS POR PAGAR"/>
    <s v="SI"/>
    <s v="ENRIQUE ARAVENA CIFUENTES"/>
    <s v="INTERNO"/>
    <m/>
    <m/>
    <n v="13"/>
    <m/>
  </r>
  <r>
    <s v="210000026720-0000"/>
    <s v="CGE001449"/>
    <x v="1"/>
    <n v="1"/>
    <m/>
    <s v="ENRIQUE ARAVENA CIFUENTES"/>
    <s v="EMARINKOVIC"/>
    <s v="CNC115PR2K"/>
    <s v="NO"/>
    <s v="HP"/>
    <s v="LE1711"/>
    <s v="AVENIDA PRESIDENTE RIESCO N° 5561"/>
    <n v="12"/>
    <s v="LAS CONDES"/>
    <s v="METROPOLITANA"/>
    <x v="9"/>
    <s v="CUENTAS POR PAGAR"/>
    <s v="SI"/>
    <s v="ENRIQUE ARAVENA CIFUENTES"/>
    <s v="INTERNO"/>
    <m/>
    <m/>
    <n v="13"/>
    <m/>
  </r>
  <r>
    <s v="210000028615-0000"/>
    <s v="CGE001375"/>
    <x v="1"/>
    <n v="1"/>
    <m/>
    <s v="ENRIQUE ARAVENA CIFUENTES"/>
    <s v="TPEREZV"/>
    <s v="T7AAMEEQ1KHPN1E"/>
    <s v="NO"/>
    <s v="HP"/>
    <s v="LE1711"/>
    <s v="AVENIDA PRESIDENTE RIESCO N° 5561"/>
    <n v="12"/>
    <s v="LAS CONDES"/>
    <s v="METROPOLITANA"/>
    <x v="9"/>
    <s v="CUENTAS POR PAGAR"/>
    <s v="SI"/>
    <s v="ENRIQUE ARAVENA CIFUENTES"/>
    <s v="INTERNO"/>
    <m/>
    <m/>
    <n v="13"/>
    <m/>
  </r>
  <r>
    <s v="210000060266-0000"/>
    <s v="CGE001987"/>
    <x v="0"/>
    <n v="1"/>
    <m/>
    <s v="ENRIQUE ARAVENA CIFUENTES"/>
    <s v="JPEREZI"/>
    <s v="KS136YW0"/>
    <s v="NBKS136YW0"/>
    <s v="LENOVO"/>
    <s v="L13 YOGA"/>
    <s v="AVENIDA PRESIDENTE RIESCO N° 5561"/>
    <s v="PISO 12"/>
    <s v="LAS CONDES"/>
    <s v="METROPOLITANA"/>
    <x v="9"/>
    <s v="CUENTAS POR PAGAR"/>
    <s v="NO"/>
    <s v="ENRIQUE ARAVENA"/>
    <s v="INTERNO"/>
    <m/>
    <m/>
    <n v="1"/>
    <m/>
  </r>
  <r>
    <s v="210000062872-0000"/>
    <s v="CGE004099"/>
    <x v="1"/>
    <n v="1"/>
    <m/>
    <s v="ENRIQUE ARAVENA CIFUENTES"/>
    <s v="JPEREZI"/>
    <s v="4X3ZH4TW203938H"/>
    <s v="NO"/>
    <s v="SAMSUNG"/>
    <s v="S24A336NHL"/>
    <s v="AVENIDA PRESIDENTE RIESCO N° 5561"/>
    <s v="PISO 12"/>
    <s v="LAS CONDES"/>
    <s v="METROPOLITANA"/>
    <x v="9"/>
    <s v="CUENTAS POR PAGAR"/>
    <s v="NO"/>
    <s v="ENRIQUE ARAVENA"/>
    <s v="INTERNO"/>
    <m/>
    <m/>
    <n v="1"/>
    <m/>
  </r>
  <r>
    <s v="210000062539-0000"/>
    <s v="CGE001669"/>
    <x v="0"/>
    <n v="1"/>
    <m/>
    <s v="ERICA ESTELA FIGUEROA CORDOVA"/>
    <s v="EEFIGUEROAC"/>
    <s v="5CD236FGFY"/>
    <s v="NB5CD236FGFY"/>
    <s v="HP"/>
    <s v="PROBOOK 440 G8"/>
    <s v="AVENIDA PRESIDENTE RIESCO N° 5561"/>
    <m/>
    <s v="LAS CONDES"/>
    <s v="METROPOLITANA"/>
    <x v="9"/>
    <s v="GESTION DE REQUERIMIENTOS"/>
    <s v="NO"/>
    <s v="ERICA ESTELA FIGUEROA CORDOVA"/>
    <s v="INTERNO"/>
    <s v="-"/>
    <m/>
    <n v="1"/>
    <m/>
  </r>
  <r>
    <s v="S/AF"/>
    <s v="CGE008402"/>
    <x v="1"/>
    <n v="1"/>
    <m/>
    <s v="ERICA MARTINEZ JORQUERA"/>
    <s v="EMARTINEZJ"/>
    <s v="4X3ZH9DX401127Y"/>
    <s v="-"/>
    <s v="SAMSUNG"/>
    <s v="S24A336NHL"/>
    <s v="AVENIDA PRESIDENTE RIESCO N° 5561"/>
    <n v="15"/>
    <s v="LAS CONDES"/>
    <s v="METROPOLITANA"/>
    <x v="9"/>
    <s v="PLANIFICACIÓN Y CONSTRUCCIÓN DE LA RED"/>
    <s v="NO"/>
    <s v="ERICA MARTINEZ JORQUERA"/>
    <s v="EXTERNO"/>
    <m/>
    <s v="REVISAR POR CARINA GALLARDO"/>
    <n v="16"/>
    <m/>
  </r>
  <r>
    <s v="210000062397-0000"/>
    <s v="CGE001670"/>
    <x v="1"/>
    <n v="1"/>
    <m/>
    <s v="ERIKA ESTELA FIGUEROA CORDOVA"/>
    <s v="EEFIGUEROAC"/>
    <s v="212NTWG10873"/>
    <s v="-"/>
    <s v="LG"/>
    <s v="24MK430H"/>
    <s v="AVENIDA PRESIDENTE RIESCO N° 5561"/>
    <m/>
    <s v="LAS CONDES"/>
    <s v="METROPOLITANA"/>
    <x v="9"/>
    <s v="GESTION DE REQUERIMIENTOS"/>
    <s v="-"/>
    <s v="ERIKA ESTELA FIGUEROA CORDOVA"/>
    <s v="INTERNO"/>
    <s v="-"/>
    <m/>
    <n v="1"/>
    <m/>
  </r>
  <r>
    <s v="510000003661-0000"/>
    <s v="SIN ROTULO"/>
    <x v="4"/>
    <n v="1"/>
    <m/>
    <s v="ERIKA ESTELA FIGUEROA CORDOVA"/>
    <s v="EEFIGUEROAC"/>
    <s v="FCH12468416"/>
    <s v="-"/>
    <s v="CISCO"/>
    <n v="7941"/>
    <s v="AVENIDA PRESIDENTE RIESCO N° 5561"/>
    <m/>
    <s v="LAS CONDES"/>
    <s v="METROPOLITANA"/>
    <x v="9"/>
    <s v="GESTION DE REQUERIMIENTOS"/>
    <s v="-"/>
    <s v="ERIKA ESTELA FIGUEROA CORDOVA"/>
    <s v="INTERNO"/>
    <s v="-"/>
    <m/>
    <n v="7942"/>
    <m/>
  </r>
  <r>
    <s v="S/AF"/>
    <s v="NO APLICA"/>
    <x v="4"/>
    <n v="1"/>
    <m/>
    <s v="ERIKA ESTELA FIGUEROA CORDOVA"/>
    <s v="EEFIGUEROAC"/>
    <s v="WZP20370IF0"/>
    <s v="-"/>
    <s v="CISCO"/>
    <s v="CP-7821"/>
    <s v="AVENIDA PRESIDENTE RIESCO N° 5561"/>
    <m/>
    <s v="LAS CONDES"/>
    <s v="METROPOLITANA"/>
    <x v="9"/>
    <s v="GESTION DE REQUERIMIENTOS"/>
    <s v="-"/>
    <s v="ERIKA ESTELA FIGUEROA CORDOVA"/>
    <s v="INTERNO"/>
    <s v="-"/>
    <m/>
    <n v="1"/>
    <m/>
  </r>
  <r>
    <s v="210000010001-0000"/>
    <s v="CGE001238"/>
    <x v="0"/>
    <n v="1"/>
    <s v="SI"/>
    <s v="ERNESTO JAVIER PEÑAFIEL MORGAN"/>
    <s v="EPENAFIELM"/>
    <s v="41T89W3"/>
    <s v="NB41T89W3"/>
    <s v="DELL"/>
    <s v="LATITUDE 5440"/>
    <s v="AVENIDA PRESIDENTE RIESCO N° 5561"/>
    <n v="12"/>
    <s v="LAS CONDES"/>
    <s v="METROPOLITANA"/>
    <x v="9"/>
    <s v="CALIDAD DE SERVICIO "/>
    <m/>
    <m/>
    <m/>
    <m/>
    <m/>
    <m/>
    <m/>
  </r>
  <r>
    <s v="210000066419-0000"/>
    <s v="CGE010633"/>
    <x v="2"/>
    <n v="1"/>
    <s v="SI"/>
    <s v="ESTEBAN ALARCON BERNAL"/>
    <s v="EALARCONB"/>
    <s v="NO DISPONIBLE"/>
    <s v="NO DISPONIBLE"/>
    <s v="LENOVO"/>
    <s v="12K9005LCS"/>
    <s v="AVENIDA PRESIDENTE RIESCO N° 5561"/>
    <n v="15"/>
    <s v="LAS CONDES"/>
    <s v="METROPOLITANA"/>
    <x v="9"/>
    <s v="LICITACION Y PROPUESTA DE OBRAS TX"/>
    <s v="NO"/>
    <s v="ESTEBAN ALARCON BERNAL"/>
    <s v="INTERNO"/>
    <m/>
    <s v="EQUIPO ALL IN ONE - USUARIO NO DISPONIBLE"/>
    <n v="16"/>
    <m/>
  </r>
  <r>
    <s v="210000010033-0000"/>
    <s v="CGE007690"/>
    <x v="0"/>
    <n v="1"/>
    <s v="SI"/>
    <s v="ESTEBAN GENARO GIROLAMO PESCE SANCHEZ"/>
    <s v="EGPESCES"/>
    <s v="83R72W4"/>
    <s v="NB83R72W4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48839-0000"/>
    <s v="CGE002239"/>
    <x v="1"/>
    <n v="1"/>
    <s v="NO"/>
    <s v="ESTEBAN GENARO GIROLAMO PESCE SANCHEZ "/>
    <s v="EGPESCES"/>
    <s v="ZZPCH4ZJ700251J"/>
    <m/>
    <s v="SAMSUNG"/>
    <s v="LS24F350FHLXZS"/>
    <s v="AVENIDA PRESIDENTE RIESCO N° 5561"/>
    <n v="15"/>
    <s v="LAS CONDES"/>
    <s v="METROPOLITANA"/>
    <x v="9"/>
    <s v="ATENCIÓN AL USUARIO "/>
    <s v="NO"/>
    <s v="ESTEBAN GENARO GIROLAMO PESCE SANCHEZ "/>
    <s v="INTERNO"/>
    <m/>
    <m/>
    <m/>
    <s v="https://drive.google.com/open?id=10N5YaLOoFxihSm2-oXm2BLcl0mMQgwYK"/>
  </r>
  <r>
    <s v="210000064187-0000"/>
    <s v="CGE006677"/>
    <x v="1"/>
    <n v="1"/>
    <m/>
    <s v="ESTEBAN GIROLAMO PESCE SANCHEZ"/>
    <s v="EGPESCES"/>
    <s v="D81YFP3"/>
    <s v="-"/>
    <s v="DELL"/>
    <s v="P2722HE"/>
    <s v="AVENIDA PRESIDENTE RIESCO N° 5561"/>
    <m/>
    <s v="LAS CONDES"/>
    <s v="METROPOLITANA"/>
    <x v="9"/>
    <s v="SUB GERENTE DE OPERACIONES DE HARDWARE Y SISTEMAS"/>
    <s v="-"/>
    <s v="ESTEBAN GIROLAMO PESCE SANCHEZ"/>
    <s v="INTERNO"/>
    <s v="-"/>
    <m/>
    <n v="1"/>
    <m/>
  </r>
  <r>
    <s v="510000008139-0000"/>
    <s v="SIN ROTULO"/>
    <x v="4"/>
    <n v="1"/>
    <m/>
    <s v="ESTEBAN GIROLAMO PESCE SANCHEZ"/>
    <s v="EGPESCES"/>
    <s v="FCH1437AB3R"/>
    <s v="-"/>
    <s v="CISCO"/>
    <n v="7942"/>
    <s v="AVENIDA PRESIDENTE RIESCO N° 5561"/>
    <m/>
    <s v="LAS CONDES"/>
    <s v="METROPOLITANA"/>
    <x v="9"/>
    <s v="SUB GERENTE DE OPERACIONES DE HARDWARE Y SISTEMAS"/>
    <s v="-"/>
    <s v="ESTEBAN GIROLAMO PESCE SANCHEZ"/>
    <s v="INTERNO"/>
    <m/>
    <m/>
    <n v="7943"/>
    <m/>
  </r>
  <r>
    <s v="S/AF"/>
    <s v="CGE008452"/>
    <x v="0"/>
    <n v="1"/>
    <m/>
    <s v="ESTEBAN GIROLAMO PESCE SANCHEZ"/>
    <s v="EGPESCES"/>
    <s v="PW039E6E"/>
    <s v="NBPW039E6E"/>
    <s v="LENOVO"/>
    <s v="ThinkPad X1 Extreme Gen 5"/>
    <s v="AVENIDA PRESIDENTE RIESCO N° 5561"/>
    <m/>
    <s v="LAS CONDES"/>
    <s v="METROPOLITANA"/>
    <x v="9"/>
    <s v="SUB GERENTE DE OPERACIONES DE HARDWARE Y SISTEMAS"/>
    <s v="NO"/>
    <s v="ESTEBAN GIROLAMO PESCE SANCHEZ"/>
    <s v="INTERNO"/>
    <s v="No tiene"/>
    <m/>
    <n v="1"/>
    <m/>
  </r>
  <r>
    <s v="S/AF"/>
    <s v="NO APLICA"/>
    <x v="4"/>
    <n v="1"/>
    <m/>
    <s v="ESTEBAN GIROLAMO PESCE SÁNCHEZ"/>
    <s v="EGPESCES"/>
    <s v="WZP2045081J"/>
    <s v="-"/>
    <s v="CISCO"/>
    <s v="CP-7841"/>
    <s v="AVENIDA PRESIDENTE RIESCO N° 5561"/>
    <m/>
    <s v="LAS CONDES"/>
    <s v="METROPOLITANA"/>
    <x v="9"/>
    <s v="TELECOMUNICACIONES"/>
    <s v="-"/>
    <s v="ESTEBAN GIROLAMO PESCE SÁNCHEZ"/>
    <s v="INTERNO"/>
    <s v="-"/>
    <m/>
    <n v="1"/>
    <m/>
  </r>
  <r>
    <s v="210000060368-0000"/>
    <s v="CGE011015"/>
    <x v="0"/>
    <n v="1"/>
    <m/>
    <s v="ESTEBAN IGNACIO VASQUEZ DONAIRE EXT"/>
    <s v="EIVASQUEZD"/>
    <s v="CD116Q43M"/>
    <s v="NB5CD116Q43M"/>
    <s v="HP"/>
    <s v="PROBOOK 440 G7"/>
    <s v="AVENIDA PRESIDENTE RIESCO N° 5561"/>
    <m/>
    <s v="LAS CONDES"/>
    <s v="METROPOLITANA"/>
    <x v="9"/>
    <s v="SOPORTE TI"/>
    <s v="X"/>
    <s v="ESTEBAN IGNACIO VASQUEZ DONAIRE EXT"/>
    <s v="EXTERNO"/>
    <s v="CODIGO ENTEL AGREGADO CGE011015"/>
    <m/>
    <n v="1"/>
    <m/>
  </r>
  <r>
    <s v="210000036619-0000"/>
    <s v="CGE011014"/>
    <x v="1"/>
    <n v="1"/>
    <m/>
    <s v="ETEBAN VASQUEZ DONAIRE"/>
    <s v="EIVASQUEZD"/>
    <s v="CNK43504SJ"/>
    <s v="X"/>
    <s v="HP"/>
    <s v="D7P53A"/>
    <s v="AVENIDA PRESIDENTE RIESCO N° 5561"/>
    <m/>
    <s v="LAS CONDES"/>
    <s v="METROPOLITANA"/>
    <x v="9"/>
    <s v="SOPORTE TI"/>
    <s v="X"/>
    <s v="ETEBAN VASQUEZ DONAIRE"/>
    <s v="EXTERNO"/>
    <s v="CODIGO ENTEL AGREGADO CGE011014"/>
    <m/>
    <n v="1"/>
    <m/>
  </r>
  <r>
    <s v="210000062336-0000"/>
    <s v="CGE001617"/>
    <x v="0"/>
    <n v="1"/>
    <s v="SI"/>
    <s v="EVELYN BIANCA RODRIGUEZ BECERRA"/>
    <s v="CMONTOYAC"/>
    <s v="5CD236FGDD"/>
    <s v="NB5CD236FGDD"/>
    <s v="HP"/>
    <s v="HP PROBBOK 440 14 INCH G9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210000062590-0000"/>
    <s v="CGE002736"/>
    <x v="0"/>
    <n v="1"/>
    <m/>
    <s v="EVELYN BIANCA RODRIGUEZ BECERRA"/>
    <s v="ERODRIGUEZB"/>
    <s v="5CD236FGDD"/>
    <s v="NB5CD236FGDD"/>
    <s v="HP"/>
    <s v="HP PROBBOK 440 14 INCH G9"/>
    <s v="AVENIDA PRESIDENTE RIESCO N° 5561"/>
    <s v="PISO 12"/>
    <s v="LAS CONDES"/>
    <s v="METROPOLITANA"/>
    <x v="9"/>
    <s v="TESORERIA OPERATIVA"/>
    <s v="NO"/>
    <s v="EVELYN BIANCA RODRIGUEZ BECERRA"/>
    <s v="INTERNO"/>
    <m/>
    <m/>
    <n v="1"/>
    <m/>
  </r>
  <r>
    <s v="210000024560-0000"/>
    <s v="CGE002892"/>
    <x v="1"/>
    <n v="1"/>
    <m/>
    <s v="EVELYN MAGDALENA CRUZ VASQUEZ"/>
    <s v="ECRUZS"/>
    <s v="H40G19N69044BXY"/>
    <s v="NO"/>
    <s v="DELL"/>
    <s v="E170SC"/>
    <s v="AVENIDA PRESIDENTE RIESCO N° 5561"/>
    <n v="14"/>
    <s v="LAS CONDES"/>
    <s v="METROPOLITANA"/>
    <x v="9"/>
    <s v="LECTURA Y REPARTO"/>
    <s v="NO"/>
    <s v="EVELYN MAGDALENA CRUZ VASQUEZ"/>
    <s v="INTERNO"/>
    <m/>
    <s v="USUSARIO CON LICENCIA INVENTARIADO SOLO MONITOR"/>
    <n v="15"/>
    <m/>
  </r>
  <r>
    <s v="210000065927-0000"/>
    <s v="CGE011019"/>
    <x v="0"/>
    <n v="1"/>
    <s v="SI"/>
    <s v="FABIOLA ALEJANDRA DUARTE MORALES"/>
    <s v="FDUARTEM"/>
    <s v="5CD451FWMN"/>
    <s v="NB5CD451FWMN"/>
    <s v="HP"/>
    <s v="HP PROBOOK 440 G10"/>
    <s v="AVENIDA PRESIDENTE RIESCO N° 5561"/>
    <n v="15"/>
    <s v="LAS CONDES"/>
    <s v="METROPOLITANA"/>
    <x v="9"/>
    <s v="ASUNTOS ADMINISTRATIVOS"/>
    <s v="NO"/>
    <s v="JAVIERA SANCHEZ"/>
    <s v="INTERNO"/>
    <s v="SE COLOCA ETIQUETA ENTEL"/>
    <m/>
    <n v="16"/>
    <m/>
  </r>
  <r>
    <s v="S/AF"/>
    <s v="CGE007929"/>
    <x v="1"/>
    <n v="1"/>
    <s v="SI"/>
    <s v="FABIOLA ALEJANDRA DUARTE MORALES"/>
    <s v="FDUARTEM"/>
    <s v="307NDZJK4325"/>
    <s v="NO"/>
    <s v="LG"/>
    <s v="23EA53VQ"/>
    <s v="AVENIDA PRESIDENTE RIESCO N° 5561"/>
    <n v="15"/>
    <s v="LAS CONDES"/>
    <s v="METROPOLITANA"/>
    <x v="9"/>
    <s v="ASUNTOS ADMINISTRATIVOS"/>
    <s v="NO"/>
    <s v="JAVIERA SANCHEZ"/>
    <s v="INTERNO"/>
    <m/>
    <s v="REVISAR POR CARINA GALLARDO"/>
    <n v="16"/>
    <m/>
  </r>
  <r>
    <s v="210000066416-0000"/>
    <s v="CGE010630"/>
    <x v="5"/>
    <n v="1"/>
    <s v="NO"/>
    <s v="FABIOLA GONZALEZ BUSTAMANTE"/>
    <s v="FGONZALEZB"/>
    <s v="MP2A5ZXM"/>
    <s v="AIOMP2A5ZXM"/>
    <s v="LENOVO"/>
    <s v="NEO 50A 24 G4"/>
    <s v="AVENIDA PRESIDENTE RIESCO N° 5561"/>
    <n v="14"/>
    <s v="LAS CONDES"/>
    <s v="METROPOLITANA"/>
    <x v="9"/>
    <s v="LECTURA Y REPARTO"/>
    <s v="NO"/>
    <s v="FABIOLA GONZALEZ BUSTAMANTE"/>
    <s v="INTERNO"/>
    <m/>
    <s v="EQUIPO ALL IN ONE"/>
    <n v="15"/>
    <m/>
  </r>
  <r>
    <s v="210000032698-0000"/>
    <s v="CGE001308"/>
    <x v="1"/>
    <n v="1"/>
    <m/>
    <s v="FABIOLA GONZALEZ BUSTAMANTE"/>
    <s v="FGONZALEZB"/>
    <s v="SDA123620132"/>
    <s v="NO"/>
    <s v="VIEWSONIC"/>
    <s v="VX2453MH"/>
    <s v="AVENIDA PRESIDENTE RIESCO N° 5561"/>
    <n v="14"/>
    <s v="LAS CONDES"/>
    <s v="METROPOLITANA"/>
    <x v="9"/>
    <s v="LECTURA Y REPARTO"/>
    <s v="NO"/>
    <s v="FABIOLA GONZALEZ BUSTAMANTE"/>
    <s v="INTERNO"/>
    <m/>
    <m/>
    <n v="15"/>
    <m/>
  </r>
  <r>
    <s v="S/AF"/>
    <s v="CGE011002"/>
    <x v="0"/>
    <n v="1"/>
    <m/>
    <s v="FELIPE ALFONSO LÓPEZ RANNOU"/>
    <s v="FALOPEZR"/>
    <s v="CD30855L7"/>
    <s v="NB5CD30855L7"/>
    <s v="HP"/>
    <s v="HP PROBBOK 440 14 INCH G9"/>
    <s v="AVENIDA PRESIDENTE RIESCO N° 5561"/>
    <m/>
    <s v="LAS CONDES"/>
    <s v="METROPOLITANA"/>
    <x v="9"/>
    <s v="INFRAESTRUCTURA"/>
    <s v="NO"/>
    <s v="FELIPE ALFONSO LÓPEZ RANNOU"/>
    <s v="INTERNO"/>
    <s v="CODIGO ENTEL ILEGIBLE REEMPLAZADO CGE011002"/>
    <m/>
    <n v="1"/>
    <m/>
  </r>
  <r>
    <s v="210000063091-0000"/>
    <s v="CGE011050"/>
    <x v="0"/>
    <n v="1"/>
    <s v="NO"/>
    <s v="FELIPE GONZALEZ MENA"/>
    <s v="FGONZALEZM"/>
    <s v="5CD308C14N"/>
    <s v="NB5CD308C14N"/>
    <s v="HP"/>
    <s v="HP ELITEBOOK 640 G9"/>
    <s v="AVENIDA PRESIDENTE RIESCO N° 5561"/>
    <n v="15"/>
    <s v="LAS CONDES"/>
    <s v="METROPOLITANA"/>
    <x v="9"/>
    <s v="PLANIFICACIÓN Y CONSTRUCCIÓN DE LA RED"/>
    <s v="NO"/>
    <s v="FELIPE GONZALEZ MENA"/>
    <s v="INTERNO"/>
    <s v="SE COLOCA ETIQUETA ENTEL"/>
    <m/>
    <n v="16"/>
    <m/>
  </r>
  <r>
    <s v="S/AF"/>
    <s v="CGE002752"/>
    <x v="1"/>
    <n v="1"/>
    <m/>
    <s v="FELIPE GONZALEZ MENA"/>
    <s v="FGONZALEZM"/>
    <s v="BTVBDJ3"/>
    <s v="-"/>
    <s v="DELL"/>
    <s v="P2722HE"/>
    <s v="AVENIDA PRESIDENTE RIESCO N° 5561"/>
    <n v="15"/>
    <s v="LAS CONDES"/>
    <s v="METROPOLITANA"/>
    <x v="9"/>
    <s v="PLANIFICACIÓN Y CONSTRUCCIÓN DE LA RED"/>
    <s v="NO"/>
    <s v="FELIPE GONZALEZ MENA"/>
    <s v="INTERNO"/>
    <m/>
    <m/>
    <n v="16"/>
    <m/>
  </r>
  <r>
    <s v="S/AF"/>
    <s v="SIN ROTULO"/>
    <x v="4"/>
    <n v="1"/>
    <m/>
    <s v="FELIPE LOPEZ RANNOU"/>
    <s v="FALOPEZR"/>
    <s v="FCH12468BYK"/>
    <s v="X"/>
    <s v="CISCO"/>
    <s v="CISCO 7941"/>
    <s v="AVENIDA PRESIDENTE RIESCO N° 5561"/>
    <m/>
    <s v="LAS CONDES"/>
    <s v="METROPOLITANA"/>
    <x v="9"/>
    <s v="INFRAESTRUCTURA"/>
    <s v="X"/>
    <s v="FELIPE LOPEZ RANNOU"/>
    <s v="INTERNO"/>
    <s v="X"/>
    <m/>
    <n v="1"/>
    <m/>
  </r>
  <r>
    <s v="210000029716-0000"/>
    <s v="CGE001232"/>
    <x v="1"/>
    <n v="1"/>
    <m/>
    <s v="FELIPE LOPEZ RANNOU"/>
    <s v="FALOPEZR"/>
    <s v="V905737C"/>
    <s v="X"/>
    <s v="LENOVO"/>
    <s v="THINKVISION T24"/>
    <s v="AVENIDA PRESIDENTE RIESCO N° 5561"/>
    <m/>
    <s v="LAS CONDES"/>
    <s v="METROPOLITANA"/>
    <x v="9"/>
    <s v="INFRAESTRUCTURA"/>
    <s v="X"/>
    <s v="FELIPE LOPEZ RANNOU"/>
    <s v="INTERNO"/>
    <s v="EN ESTE MODELO SE TOMA SOLO LOS 7 ULTIMOS DIGITOS DESDE LA V EN ADELANTE (KARINA)"/>
    <m/>
    <n v="1"/>
    <m/>
  </r>
  <r>
    <s v="210000010070-0000"/>
    <s v="CGE004932"/>
    <x v="0"/>
    <n v="1"/>
    <s v="SI"/>
    <s v="FELIPE MANUEL GONZALEZ MENA"/>
    <s v="FGONZALEZM"/>
    <s v="47932EO"/>
    <s v="NB5FA47932EO"/>
    <s v="HP"/>
    <s v="PROBOOK 440 G43"/>
    <s v="AVENIDA PRESIDENTE RIESCO N° 5561"/>
    <n v="15"/>
    <s v="LAS CONDES"/>
    <s v="METROPOLITANA"/>
    <x v="9"/>
    <s v="CALIDAD DE SERVICIO "/>
    <m/>
    <m/>
    <m/>
    <m/>
    <m/>
    <m/>
    <m/>
  </r>
  <r>
    <s v="210000061060-0000"/>
    <s v="CGE001382"/>
    <x v="0"/>
    <n v="1"/>
    <s v="SI"/>
    <s v="FELIX VARGAS OSSES"/>
    <s v="FVARGASO"/>
    <s v="5CD207HCVW"/>
    <s v="NB5CD207HCVW"/>
    <s v="HP"/>
    <s v="PROBOOK 440 G8"/>
    <s v="AVENIDA PRESIDENTE RIESCO N° 5561"/>
    <n v="14"/>
    <s v="LAS CONDES"/>
    <s v="METROPOLITANA"/>
    <x v="9"/>
    <s v="MARGEN"/>
    <s v="NO"/>
    <s v="FELIX VARGAS OSSES"/>
    <s v="INTERNO"/>
    <m/>
    <m/>
    <n v="15"/>
    <m/>
  </r>
  <r>
    <s v="210000028334-0000"/>
    <s v="CGE002058"/>
    <x v="1"/>
    <n v="1"/>
    <m/>
    <s v="FELIX VARGAS OSSES"/>
    <s v="FVARGASO"/>
    <s v="CN0N300H137CTLG"/>
    <s v="NO"/>
    <s v="HP"/>
    <s v="LE1711"/>
    <s v="AVENIDA PRESIDENTE RIESCO N° 5561"/>
    <n v="14"/>
    <s v="LAS CONDES"/>
    <s v="METROPOLITANA"/>
    <x v="9"/>
    <s v="MARGEN"/>
    <s v="NO"/>
    <s v="FELIX VARGAS OSSES"/>
    <s v="INTERNO"/>
    <m/>
    <m/>
    <n v="15"/>
    <m/>
  </r>
  <r>
    <s v="210000053613-0000"/>
    <s v="CGE005570"/>
    <x v="0"/>
    <n v="1"/>
    <s v="SI"/>
    <s v="FERNANDO ANDRES MADRID CASTILLO"/>
    <s v="FAMADRIDC"/>
    <s v="DKL99W3"/>
    <s v="NBDKL99W3"/>
    <s v="DELL"/>
    <s v="LATITUDE 5440"/>
    <s v="AVENIDA PRESIDENTE RIESCO N° 5561"/>
    <n v="14"/>
    <s v="LAS CONDES"/>
    <s v="METROPOLITANA"/>
    <x v="9"/>
    <s v="MOVIMIENTO DE ENERGÍA"/>
    <s v="SI"/>
    <s v="FERNANDO ANDRES MADRID CASTILLO"/>
    <s v="INTERNO"/>
    <m/>
    <m/>
    <n v="15"/>
    <m/>
  </r>
  <r>
    <s v="210000062523-0000"/>
    <s v="CGE001550"/>
    <x v="0"/>
    <n v="1"/>
    <s v="SI"/>
    <s v="FERNANDO JAVIER VALDES SALAZAR"/>
    <s v="FJVALDESS"/>
    <s v="5CD236FGDC"/>
    <s v="NB5CD236FGDC"/>
    <s v="HP"/>
    <s v="HP PROBBOK 440 14 INCH G9"/>
    <s v="AVENIDA PRESIDENTE RIESCO N° 5561"/>
    <n v="15"/>
    <s v="LAS CONDES"/>
    <s v="METROPOLITANA"/>
    <x v="9"/>
    <s v="PLANIFICACIÓN Y CONSTRUCCIÓN DE LA RED"/>
    <s v="NO"/>
    <s v="FERNANDO JAVIER VALDES SALAZAR"/>
    <s v="INTERNO"/>
    <m/>
    <m/>
    <n v="16"/>
    <m/>
  </r>
  <r>
    <s v="210000064023-0000"/>
    <s v="CGE005153"/>
    <x v="1"/>
    <n v="1"/>
    <m/>
    <s v="FERNANDO MADRID CASTILLO"/>
    <s v="FAMADRIDC"/>
    <s v="CN0101CFTV2003AH1GVUA01"/>
    <s v="NO"/>
    <s v="DELL"/>
    <s v="P2422H"/>
    <s v="AVENIDA PRESIDENTE RIESCO N° 5561"/>
    <n v="14"/>
    <s v="LAS CONDES"/>
    <s v="METROPOLITANA"/>
    <x v="9"/>
    <s v="MOVIMIENTO DE ENERGÍA"/>
    <s v="SI"/>
    <s v="FERNANDO MADRID CASTILLO"/>
    <s v="INTERNO"/>
    <m/>
    <m/>
    <n v="15"/>
    <m/>
  </r>
  <r>
    <s v="210000066741-0000"/>
    <s v="CGE010218"/>
    <x v="0"/>
    <n v="1"/>
    <s v="SI"/>
    <s v="FERNANDO PATRICIO SANHUEZA FERRADA"/>
    <s v="FPSANHUEZAF"/>
    <s v="PF5F5P1Q"/>
    <s v="NBPF5F5P1Q"/>
    <s v="LENOVO"/>
    <s v="21JL002HCL"/>
    <s v="AVENIDA PRESIDENTE RIESCO N° 5561"/>
    <n v="15"/>
    <s v="LAS CONDES"/>
    <s v="METROPOLITANA"/>
    <x v="9"/>
    <s v="PLANIFICACION Y CONSTRUCCION DE LA RED"/>
    <s v="NO"/>
    <s v="FERNANDO PATRICIO SANHUEZA FERRADA"/>
    <s v="INTERNO"/>
    <m/>
    <m/>
    <n v="16"/>
    <m/>
  </r>
  <r>
    <s v="S/AF"/>
    <s v="CGE004150"/>
    <x v="0"/>
    <n v="1"/>
    <m/>
    <s v="FERNANDO SALDAÑA RIOS"/>
    <s v="FSALDANAR"/>
    <s v="5CD30855PH"/>
    <s v="NB5CD30855PH"/>
    <s v="HP"/>
    <s v="HP PROBBOK 440 14 INCH G9"/>
    <s v="AVENIDA PRESIDENTE RIESCO N° 5561"/>
    <n v="14"/>
    <s v="LAS CONDES"/>
    <s v="METROPOLITANA"/>
    <x v="9"/>
    <s v="OFICINA TÉCNICA"/>
    <s v="SI"/>
    <s v="FERNANDO SALDAÑA RIOS"/>
    <s v="INTERNO"/>
    <m/>
    <s v="REVISAR POR CARINA GALLARDO"/>
    <n v="15"/>
    <m/>
  </r>
  <r>
    <s v="210000066641-0000"/>
    <s v="CGE010678"/>
    <x v="1"/>
    <n v="1"/>
    <m/>
    <s v="FERNANDO SANHUEZA"/>
    <s v="FPSANHUEZAF"/>
    <s v="W1D2451G0946"/>
    <s v="NO"/>
    <s v="VIEWSONIC"/>
    <s v="VG2456"/>
    <s v="AVENIDA PRESIDENTE RIESCO N° 5561"/>
    <n v="15"/>
    <s v="LAS CONDES"/>
    <s v="METROPOLITANA"/>
    <x v="9"/>
    <s v="PLANIFICACION Y CONSTRUCCION DE LA RED"/>
    <s v="NO"/>
    <s v="FERNANDO SANHUEZA"/>
    <s v="INTERNO"/>
    <m/>
    <m/>
    <n v="16"/>
    <m/>
  </r>
  <r>
    <s v="S/AF"/>
    <s v="CGE001551"/>
    <x v="1"/>
    <n v="1"/>
    <m/>
    <s v="FERNANDO VALDES SALAZAR"/>
    <s v="FJVALDESS"/>
    <s v="0CNUHCJT200063H"/>
    <s v="-"/>
    <s v="SAMSUNG"/>
    <s v="S27A700NWL"/>
    <s v="AVENIDA PRESIDENTE RIESCO N° 5561"/>
    <n v="15"/>
    <s v="LAS CONDES"/>
    <s v="METROPOLITANA"/>
    <x v="9"/>
    <s v="PLANIFICACIÓN Y CONSTRUCCIÓN DE LA RED"/>
    <s v="NO"/>
    <s v="FERNANDO VALDES SALAZAR"/>
    <s v="INTERNO"/>
    <m/>
    <s v="REVISAR POR CARINA GALLARDO"/>
    <n v="16"/>
    <m/>
  </r>
  <r>
    <s v="210000066728-0000"/>
    <s v="CGE010194"/>
    <x v="0"/>
    <n v="1"/>
    <m/>
    <s v="FRANCISCA ADRIANA FREDES ARAYA"/>
    <s v="FAFREDESA"/>
    <s v="PF5F52R6"/>
    <s v="NBPF5F52R6"/>
    <s v="LENOVO"/>
    <s v="THINKPAD E14"/>
    <s v="AVENIDA PRESIDENTE RIESCO N° 5561"/>
    <m/>
    <s v="LAS CONDES"/>
    <s v="METROPOLITANA"/>
    <x v="9"/>
    <s v="SERVICIO JURIDICO"/>
    <s v="SI"/>
    <s v="FRANCISCA ADRIANA FREDES ARAYA"/>
    <s v="INTERNO"/>
    <s v="-"/>
    <m/>
    <n v="1"/>
    <m/>
  </r>
  <r>
    <s v="210000066611-0000"/>
    <s v="CGE010453"/>
    <x v="1"/>
    <n v="1"/>
    <m/>
    <s v="FRANCISCA FREDES ARAYA"/>
    <s v="FAFREDESA"/>
    <s v="W1D2451G0907"/>
    <s v="-"/>
    <s v="VIEWSONIC"/>
    <s v="VG2456"/>
    <s v="AVENIDA PRESIDENTE RIESCO N° 5561"/>
    <m/>
    <s v="LAS CONDES"/>
    <s v="METROPOLITANA"/>
    <x v="9"/>
    <s v="SERVICIO JURIDICO"/>
    <s v="-"/>
    <s v="FRANCISCA FREDES ARAYA"/>
    <s v="INTERNO"/>
    <s v="-"/>
    <m/>
    <n v="1"/>
    <m/>
  </r>
  <r>
    <s v="S/AF"/>
    <s v="CGE005125"/>
    <x v="0"/>
    <n v="1"/>
    <m/>
    <s v="FRANCISCO ANDRES HERNANDEZ CARROZA"/>
    <s v="FAHERNANDEZC"/>
    <s v="8TPC9W3"/>
    <s v="NB8TPC9W3"/>
    <s v="DELL"/>
    <s v="LATITUDE 7440"/>
    <s v="AVENIDA PRESIDENTE RIESCO N° 5561"/>
    <n v="12"/>
    <s v="LAS CONDES"/>
    <s v="METROPOLITANA"/>
    <x v="9"/>
    <s v="OPERACIONES FINANCIERAS"/>
    <s v="NO"/>
    <s v="FRANCISCO ANDRES HERNANDEZ CARROZA"/>
    <s v="INTERNO"/>
    <m/>
    <s v="REVISAR POR CARINA GALLARDO (SIN RÓTULO CGE)"/>
    <n v="13"/>
    <m/>
  </r>
  <r>
    <s v="210000050154-0000"/>
    <s v="CGE001978"/>
    <x v="0"/>
    <n v="1"/>
    <m/>
    <s v="FRANCISCO ESTRADA ACEVEDO"/>
    <s v="JFESTRADAA"/>
    <s v="5CG6415P65"/>
    <s v="NB5CG6415P65"/>
    <s v="HP"/>
    <s v="ELITEBOOK 820 G3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S/AF"/>
    <s v="CGE008343"/>
    <x v="1"/>
    <n v="1"/>
    <m/>
    <s v="FRANCISCO GALLEGOS"/>
    <s v="FGALLEGOSA"/>
    <s v="S1LMTF141290"/>
    <s v="NO"/>
    <s v="ASUS"/>
    <s v="VG279Q3A"/>
    <s v="AVENIDA PRESIDENTE RIESCO N° 5561"/>
    <n v="15"/>
    <s v="LAS CONDES"/>
    <s v="METROPOLITANA"/>
    <x v="9"/>
    <s v="INTERCONEXION DE LA RED Y PROTECCIONES"/>
    <s v="NO"/>
    <s v="FRANCISCO GALLEGOS"/>
    <s v="INTERNO"/>
    <m/>
    <s v="USUARIO EN TERRENO FALTA INVENTARIAR EQUIPO"/>
    <n v="16"/>
    <m/>
  </r>
  <r>
    <s v="210000062405-0000"/>
    <s v="CGE001547"/>
    <x v="1"/>
    <n v="1"/>
    <m/>
    <s v="FRANCISCO GUZMAN CONTRERAS"/>
    <s v="FRGUZMANC"/>
    <s v="212NTRL11166"/>
    <s v="-"/>
    <s v="LG"/>
    <s v="24MK430H"/>
    <s v="AVENIDA PRESIDENTE RIESCO N° 5561"/>
    <n v="15"/>
    <s v="LAS CONDES"/>
    <s v="METROPOLITANA"/>
    <x v="9"/>
    <s v="PLANIFICACIÓN Y CONSTRUCCIÓN DE LA RED"/>
    <m/>
    <s v="FRANCISCO GUZMAN CONTRERAS"/>
    <s v="INTERNO"/>
    <m/>
    <m/>
    <n v="16"/>
    <m/>
  </r>
  <r>
    <s v="210000060528-0000"/>
    <s v="CGE001546"/>
    <x v="0"/>
    <n v="1"/>
    <s v="SI"/>
    <s v="FRANCISCO GUZMAN CONTRERAS"/>
    <s v="FRGUZMANC"/>
    <s v="5CD123DL7C"/>
    <s v="NB5CD123DL7C"/>
    <s v="HP"/>
    <s v="PROBOOK 440 G8"/>
    <s v="AVENIDA PRESIDENTE RIESCO N° 5561"/>
    <n v="15"/>
    <s v="LAS CONDES"/>
    <s v="METROPOLITANA"/>
    <x v="9"/>
    <s v="PLANIFICACIÓN Y CONSTRUCCIÓN DE LA RED"/>
    <s v="NO"/>
    <s v="FRANCISCO GUZMAN CONTRERAS"/>
    <s v="INTERNO"/>
    <m/>
    <m/>
    <n v="16"/>
    <m/>
  </r>
  <r>
    <s v="210000084188-0000"/>
    <s v="CGE006651"/>
    <x v="0"/>
    <n v="1"/>
    <m/>
    <s v="FRANCISCO JAVIER FIGUEROA VALDES"/>
    <s v="FJFIGUEROAV"/>
    <s v="5CD4038PS9"/>
    <s v="NB5CD4038PS9"/>
    <s v="HP"/>
    <s v="PROBOOK 440 14INCH G10 NOTEBOOK PC"/>
    <s v="AVENIDA PRESIDENTE RIESCO N° 5561"/>
    <n v="12"/>
    <s v="LAS CONDES"/>
    <s v="METROPOLITANA"/>
    <x v="9"/>
    <s v="COMPRAS Y LOGÍSTICA"/>
    <s v="SI"/>
    <s v="RODRIGO PARRAGUEZ CÓRDOVA"/>
    <s v="INTERNO"/>
    <m/>
    <s v="CÓDIGO POCO LEGIBLE, REVISAR POR CARINA GALLARDO"/>
    <n v="13"/>
    <m/>
  </r>
  <r>
    <s v="210000064187-0000"/>
    <s v="CGE011005"/>
    <x v="1"/>
    <n v="1"/>
    <m/>
    <s v="FRANCISCO JAVIER GONZALEZ CAMPOS"/>
    <s v="FJGONZALEZC"/>
    <s v="4510GP3"/>
    <s v="-"/>
    <s v="DELL"/>
    <s v="P2722HE"/>
    <s v="AVENIDA PRESIDENTE RIESCO N° 5561"/>
    <m/>
    <s v="LAS CONDES"/>
    <s v="METROPOLITANA"/>
    <x v="9"/>
    <s v="TELECOMUNICACIONES"/>
    <s v="-"/>
    <s v="FRANCISCO JAVIER GONZALEZ CAMPOS"/>
    <s v="INTERNO"/>
    <s v="Se registra nueva etiqueta"/>
    <m/>
    <n v="1"/>
    <m/>
  </r>
  <r>
    <s v="210000066708-0000"/>
    <s v="CGE010613"/>
    <x v="0"/>
    <n v="1"/>
    <m/>
    <s v="FRANCISCO JAVIER GONZALEZ CAMPOS"/>
    <s v="FJGONZALEZC"/>
    <s v="PF56ZYAS"/>
    <s v="NBPF-56ZYAS"/>
    <s v="LENOVO"/>
    <s v="21M8S23J00"/>
    <s v="AVENIDA PRESIDENTE RIESCO N° 5561"/>
    <m/>
    <s v="LAS CONDES"/>
    <s v="METROPOLITANA"/>
    <x v="9"/>
    <s v="TELECOMUNICACIONES"/>
    <s v="NO"/>
    <s v="FRANCISCO JAVIER GONZALEZ CAMPOS"/>
    <s v="INTERNO"/>
    <s v="-"/>
    <m/>
    <n v="1"/>
    <m/>
  </r>
  <r>
    <s v="S/AF"/>
    <s v="SIN ROTULO"/>
    <x v="4"/>
    <n v="1"/>
    <m/>
    <s v="FRANCISCO JAVIER GONZALEZ CAMPOS"/>
    <s v="FJGONZALEZC"/>
    <s v="WZP2045081J"/>
    <s v="-"/>
    <s v="CISCO"/>
    <s v="CP-7841"/>
    <s v="AVENIDA PRESIDENTE RIESCO N° 5561"/>
    <m/>
    <s v="LAS CONDES"/>
    <s v="METROPOLITANA"/>
    <x v="9"/>
    <s v="TELECOMUNICACIONES"/>
    <s v="-"/>
    <s v="FRANCISCO JAVIER GONZALEZ CAMPOS"/>
    <s v="INTERNO"/>
    <s v="-"/>
    <m/>
    <n v="1"/>
    <m/>
  </r>
  <r>
    <s v="210000063466-0000"/>
    <s v="CGE005126"/>
    <x v="0"/>
    <n v="1"/>
    <m/>
    <s v="FRANCISCO JAVIER PAREDES CARDENAS"/>
    <s v="FJPAREDESC"/>
    <s v="6FZD9W3"/>
    <s v="NB6FZD9W3"/>
    <s v="DELL"/>
    <s v="Latitude 7440"/>
    <s v="AVENIDA PRESIDENTE RIESCO N° 5561"/>
    <m/>
    <s v="LAS CONDES"/>
    <s v="METROPOLITANA"/>
    <x v="9"/>
    <s v="ATENCIÓN COMERCIAL"/>
    <s v="NO"/>
    <s v="GUILLERMO SOTO ALARCON"/>
    <s v="INTERNO"/>
    <s v="-"/>
    <m/>
    <n v="1"/>
    <m/>
  </r>
  <r>
    <s v="210000063843-0000"/>
    <s v="CGE005434"/>
    <x v="1"/>
    <n v="1"/>
    <m/>
    <s v="FRANCISCO JAVIER PAREDES CARDENAS"/>
    <s v="FJPAREDESC"/>
    <s v="J4QGTZ3"/>
    <s v="-"/>
    <s v="DELL"/>
    <s v="P2422H"/>
    <s v="AVENIDA PRESIDENTE RIESCO N° 5561"/>
    <m/>
    <s v="LAS CONDES"/>
    <s v="METROPOLITANA"/>
    <x v="9"/>
    <s v="ATENCIÓN COMERCIAL"/>
    <s v="-"/>
    <s v="GUILLERMO SOTO ALARCON"/>
    <s v="INTERNO"/>
    <s v="-"/>
    <m/>
    <n v="1"/>
    <m/>
  </r>
  <r>
    <s v="S/AF"/>
    <s v="SIN ROTULO"/>
    <x v="4"/>
    <n v="1"/>
    <m/>
    <s v="FRANCISCO JAVIER PAREDES CARDENAS"/>
    <s v="FJPAREDESC"/>
    <s v="WZP20370IF5"/>
    <s v="-"/>
    <s v="CISCO"/>
    <s v="CP-7821"/>
    <s v="AVENIDA PRESIDENTE RIESCO N° 5561"/>
    <m/>
    <s v="LAS CONDES"/>
    <s v="METROPOLITANA"/>
    <x v="9"/>
    <s v="ATENCIÓN COMERCIAL"/>
    <s v="-"/>
    <s v="GUILLERMO SOTO ALARCON"/>
    <s v="INTERNO"/>
    <s v="-"/>
    <m/>
    <n v="1"/>
    <m/>
  </r>
  <r>
    <s v="210000010065-0000"/>
    <s v="CGE008759"/>
    <x v="0"/>
    <n v="1"/>
    <s v="SI"/>
    <s v="FRANCISCO JOSE GALLEGOS GONZALEZ"/>
    <s v="FGALLEGOSG"/>
    <s v="74928KP"/>
    <s v="NB5LO74928KP"/>
    <s v="HP"/>
    <s v="PROBOOK 440 G38"/>
    <s v="AVENIDA PRESIDENTE RIESCO N° 5561"/>
    <n v="15"/>
    <s v="LAS CONDES"/>
    <s v="METROPOLITANA"/>
    <x v="9"/>
    <s v="CALIDAD DE SERVICIO "/>
    <m/>
    <m/>
    <m/>
    <m/>
    <m/>
    <m/>
    <m/>
  </r>
  <r>
    <s v="210000010025-0000"/>
    <s v="CGE004829"/>
    <x v="0"/>
    <n v="1"/>
    <s v="SI"/>
    <s v="FRANCISCO RAMON GUZMAN CONTRERAS"/>
    <s v="FRGUZMANC"/>
    <s v="38T92L6"/>
    <s v="NB38T92L6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16025-0000"/>
    <s v="CGE008341"/>
    <x v="1"/>
    <n v="1"/>
    <m/>
    <s v="FRANCISCO VIDAL FLORES"/>
    <s v="FJVIDALF"/>
    <s v="CN0N300H641809C81K0L"/>
    <s v="-"/>
    <s v="DELL"/>
    <s v="E1709Wc"/>
    <s v="AVENIDA PRESIDENTE RIESCO N° 5561"/>
    <m/>
    <s v="LAS CONDES"/>
    <s v="METROPOLITANA"/>
    <x v="9"/>
    <s v="ATENCIÓN COMERCIAL"/>
    <s v="-"/>
    <s v="CLAUDIA CEA FIGUEROA"/>
    <s v="EXTERNO"/>
    <s v="-"/>
    <m/>
    <n v="1"/>
    <m/>
  </r>
  <r>
    <s v="210000059809-0000"/>
    <s v="CGE001289"/>
    <x v="0"/>
    <n v="1"/>
    <m/>
    <s v="FRANCISCO VIDAL FLORES"/>
    <s v="FJVIDALF"/>
    <s v="R911756F"/>
    <s v="NBR911756F"/>
    <s v="LENOVO"/>
    <s v="L13 YOGA"/>
    <s v="AVENIDA PRESIDENTE RIESCO N° 5561"/>
    <m/>
    <s v="LAS CONDES"/>
    <s v="METROPOLITANA"/>
    <x v="9"/>
    <s v="ATENCIÓN COMERCIAL"/>
    <s v="-"/>
    <s v="CLAUDIA CEA FIGUEROA"/>
    <s v="EXTERNO"/>
    <s v="-"/>
    <m/>
    <n v="1"/>
    <m/>
  </r>
  <r>
    <s v="210000060772-0000"/>
    <s v="CGE001626"/>
    <x v="0"/>
    <n v="1"/>
    <m/>
    <s v="FRANCO ANTONIO ARMIJO BASCHIERI"/>
    <s v="FAARMIJOB"/>
    <s v="5CD1463MC8"/>
    <s v="NB5CD1463MC8"/>
    <s v="HP"/>
    <s v="PROBOOK 440 G8 NOTEBOOK PC"/>
    <s v="AVENIDA PRESIDENTE RIESCO N° 5561"/>
    <n v="12"/>
    <s v="LAS CONDES"/>
    <s v="METROPOLITANA"/>
    <x v="9"/>
    <s v="OPERACIONES FINANCIERAS"/>
    <s v="NO"/>
    <s v="FRANCO ANTONIO ARMIJO BASCHIERI"/>
    <s v="INTERNO"/>
    <m/>
    <m/>
    <n v="13"/>
    <m/>
  </r>
  <r>
    <s v="210000036495-0000"/>
    <s v="CGE001350"/>
    <x v="1"/>
    <n v="1"/>
    <m/>
    <s v="FRANCO ANTONIO ARMIJO BASCHIERI"/>
    <s v="FAARMIJOB"/>
    <s v="XU100021"/>
    <s v="NO"/>
    <s v="HP"/>
    <s v="LE1711"/>
    <s v="AVENIDA PRESIDENTE RIESCO N° 5561"/>
    <s v="PISO 12"/>
    <s v="LAS CONDES"/>
    <s v="METROPOLITANA"/>
    <x v="9"/>
    <s v="OPERACIONES FINANCIERAS"/>
    <s v="NO"/>
    <s v="FRANCO ANTONIO ARMIJO BASCHIERI"/>
    <s v="INTERNO"/>
    <m/>
    <s v="MONITOR SIN USO SE PUEDE RETIRAR"/>
    <n v="1"/>
    <m/>
  </r>
  <r>
    <s v="210000062327-0000"/>
    <s v="CGE001977"/>
    <x v="1"/>
    <n v="1"/>
    <m/>
    <s v="FRANCO ANTONIO ARMIJO BASCHIERI"/>
    <s v="FAARMIJOB"/>
    <s v="212NTZN11053"/>
    <s v="NO"/>
    <s v="LG"/>
    <s v="24MK430H"/>
    <s v="AVENIDA PRESIDENTE RIESCO N° 5561"/>
    <s v="PISO 12"/>
    <s v="LAS CONDES"/>
    <s v="METROPOLITANA"/>
    <x v="9"/>
    <s v="OPERACIONES FINANCIERAS"/>
    <s v="NO"/>
    <s v="FRANCO ANTONIO ARMIJO BASCHIERI"/>
    <s v="INTERNO"/>
    <m/>
    <s v="MONITOR SIN USO SE PUEDE RETIRAR"/>
    <n v="1"/>
    <m/>
  </r>
  <r>
    <s v="210000036681-0000"/>
    <s v="CGE011040"/>
    <x v="1"/>
    <n v="1"/>
    <m/>
    <s v="FRANCO ANTONIO ARMIJO BASCHIERI"/>
    <s v="FAARMIJOB"/>
    <s v="3CQ8031YDJ"/>
    <s v="NO"/>
    <s v="HP"/>
    <s v="V194"/>
    <s v="AVENIDA PRESIDENTE RIESCO N° 5561"/>
    <s v="PISO 12"/>
    <s v="LAS CONDES"/>
    <s v="METROPOLITANA"/>
    <x v="9"/>
    <s v="OPERACIONES FINANCIERAS"/>
    <s v="NO"/>
    <s v="FRANCO ANTONIO ARMIJO BASCHIERI"/>
    <s v="INTERNO"/>
    <m/>
    <s v="TERMINAL FINANCIRO OCUPADO POR TODA EL AREA"/>
    <n v="1"/>
    <m/>
  </r>
  <r>
    <s v="S/AF"/>
    <s v="CGE001966"/>
    <x v="1"/>
    <n v="1"/>
    <m/>
    <s v="FRANCO ANTONIO ARMIJO BASCHIERI"/>
    <s v="CCONCHAI"/>
    <s v="CN0FYNWJWSL0021HCEEBA01"/>
    <s v="NO"/>
    <s v="DELL"/>
    <s v="P2722HE"/>
    <s v="AVENIDA PRESIDENTE RIESCO N° 5561"/>
    <n v="12"/>
    <s v="LAS CONDES"/>
    <s v="METROPOLITANA"/>
    <x v="9"/>
    <s v="OPERACIONES FINANCIERAS"/>
    <s v="NO"/>
    <s v="FRANCO ANTONIO ARMIJO BASCHIERI"/>
    <s v="INTERNO"/>
    <m/>
    <s v="REVISAR POR CARINA GALLARDO (SIN RÓTULO CGE)"/>
    <n v="13"/>
    <m/>
  </r>
  <r>
    <s v="S/AF"/>
    <s v="CGE008326"/>
    <x v="1"/>
    <n v="1"/>
    <m/>
    <s v="FRANCO ANTONIO ARMIJO BASCHIERI"/>
    <s v="FAARMIJOB"/>
    <s v="CN0FYNWJWSL0021HD3RBA01"/>
    <s v="NO"/>
    <s v="DELL"/>
    <s v="P2722HE"/>
    <s v="AVENIDA PRESIDENTE RIESCO N° 5561"/>
    <n v="12"/>
    <s v="LAS CONDES"/>
    <s v="METROPOLITANA"/>
    <x v="9"/>
    <s v="OPERACIONES FINANCIERAS"/>
    <s v="NO"/>
    <s v="FRANCO ANTONIO ARMIJO BASCHIERI"/>
    <s v="INTERNO"/>
    <m/>
    <s v="REVISAR POR CARINA GALLARDO (SIN RÓTULO CGE)"/>
    <n v="13"/>
    <m/>
  </r>
  <r>
    <s v="210000060741-0000"/>
    <s v="CGE001266"/>
    <x v="1"/>
    <n v="1"/>
    <m/>
    <s v="FRANCO ANTONIO ARMIJO BASCHIERI"/>
    <s v="FAHERNANDEZC"/>
    <s v="CN0FYNWJWSL0021HD3GBA01"/>
    <s v="NO"/>
    <s v="DELL"/>
    <s v="P2722HE"/>
    <s v="AVENIDA PRESIDENTE RIESCO N° 5561"/>
    <n v="12"/>
    <s v="LAS CONDES"/>
    <s v="METROPOLITANA"/>
    <x v="9"/>
    <s v="OPERACIONES FINANCIERAS"/>
    <s v="NO"/>
    <s v="FRANCO ANTONIO ARMIJO BASCHIERI"/>
    <s v="INTERNO"/>
    <m/>
    <m/>
    <n v="13"/>
    <m/>
  </r>
  <r>
    <s v="210000060729-0000"/>
    <s v="CGE001446"/>
    <x v="1"/>
    <n v="1"/>
    <m/>
    <s v="FRANCO ANTONIO ARMIJO BASCHIERI"/>
    <s v="TSAGREDOS"/>
    <s v="CN0FYNWJWSL0021HD2UBA01"/>
    <s v="NO"/>
    <s v="DELL"/>
    <s v="P2722HE"/>
    <s v="AVENIDA PRESIDENTE RIESCO N° 5561"/>
    <n v="12"/>
    <s v="LAS CONDES"/>
    <s v="METROPOLITANA"/>
    <x v="9"/>
    <s v="OPERACIONES FINANCIERAS"/>
    <s v="NO"/>
    <s v="FRANCO ANTONIO ARMIJO BASCHIERI"/>
    <s v="INTERNO"/>
    <m/>
    <m/>
    <n v="13"/>
    <m/>
  </r>
  <r>
    <s v="210000036678-0000"/>
    <s v="CGE002573"/>
    <x v="1"/>
    <n v="1"/>
    <m/>
    <s v="FREDDY RAMON PEREZ PAREDES"/>
    <s v="SOPORTEFPP"/>
    <s v="CNK43504SB"/>
    <s v="X"/>
    <s v="HP"/>
    <s v="D7P53A"/>
    <s v="AVENIDA PRESIDENTE RIESCO N° 5561"/>
    <m/>
    <s v="LAS CONDES"/>
    <s v="METROPOLITANA"/>
    <x v="9"/>
    <s v="SOPORTE TI"/>
    <s v="X"/>
    <s v="FREDDY RAMON PEREZ PAREDES"/>
    <s v="EXTERNO"/>
    <s v="X"/>
    <m/>
    <n v="1"/>
    <m/>
  </r>
  <r>
    <s v="210000062471-0000"/>
    <s v="CGE011012"/>
    <x v="0"/>
    <n v="1"/>
    <m/>
    <s v="FREDDY RAMON PEREZ PAREDES"/>
    <s v="SOPORTEFPP"/>
    <s v="CD236FEFH"/>
    <s v="NB5CD236FEFH"/>
    <s v="HP"/>
    <s v="HP PROBBOK 440 14 INCH G9"/>
    <s v="AVENIDA PRESIDENTE RIESCO N° 5561"/>
    <m/>
    <s v="LAS CONDES"/>
    <s v="METROPOLITANA"/>
    <x v="9"/>
    <s v="SOPORTE TI"/>
    <s v="X"/>
    <s v="FREDDY RAMON PEREZ PAREDES"/>
    <s v="EXTERNO"/>
    <s v="CODIGO ENTEL AGREGADO CGE011012"/>
    <m/>
    <n v="1"/>
    <m/>
  </r>
  <r>
    <s v="S/AF"/>
    <s v="CGE011013"/>
    <x v="1"/>
    <n v="1"/>
    <m/>
    <s v="FREDDY RAMON PEREZ PAREDES"/>
    <s v="SOPORTEFPP"/>
    <s v="CNC9430H0D"/>
    <s v="X"/>
    <s v="HP"/>
    <s v="SANESTLA5490"/>
    <s v="AVENIDA PRESIDENTE RIESCO N° 5561"/>
    <m/>
    <s v="LAS CONDES"/>
    <s v="METROPOLITANA"/>
    <x v="9"/>
    <s v="SOPORTE TI"/>
    <s v="X"/>
    <s v="FREDDY RAMON PEREZ PAREDES"/>
    <s v="EXTERNO"/>
    <s v="CODIGO ENTEL AGREGADO CGE011013"/>
    <m/>
    <n v="1"/>
    <m/>
  </r>
  <r>
    <s v="210000010077-0000"/>
    <s v="CGE002541"/>
    <x v="0"/>
    <n v="1"/>
    <s v="SI"/>
    <s v="GABRIEL FRANCISCO MAREK DEL VALLE"/>
    <s v="GMAREKD"/>
    <s v="93185KP"/>
    <s v="NB5LO93185KP"/>
    <s v="HP"/>
    <s v="PROBOOK 440 G50"/>
    <s v="AVENIDA PRESIDENTE RIESCO N° 5561"/>
    <n v="15"/>
    <s v="LAS CONDES"/>
    <s v="METROPOLITANA"/>
    <x v="9"/>
    <s v="CALIDAD DE SERVICIO "/>
    <m/>
    <m/>
    <m/>
    <m/>
    <m/>
    <m/>
    <m/>
  </r>
  <r>
    <s v="210000065150-0000"/>
    <s v="CGE008366"/>
    <x v="0"/>
    <n v="1"/>
    <s v="SI"/>
    <s v="GABRIEL FRANCISCO MAREK DELVALLE"/>
    <s v="GMARKD"/>
    <s v="5CD421CD2Z"/>
    <s v="NB5CD421CD2Z"/>
    <s v="HP"/>
    <s v="HP PROBOOK 440 G10"/>
    <s v="AVENIDA PRESIDENTE RIESCO N° 5561"/>
    <n v="14"/>
    <s v="LAS CONDES"/>
    <s v="METROPOLITANA"/>
    <x v="9"/>
    <s v="COMPRA ENERGIA"/>
    <s v="NO"/>
    <s v="CLAUDIO METALLER"/>
    <s v="INTERNO"/>
    <m/>
    <m/>
    <n v="15"/>
    <m/>
  </r>
  <r>
    <s v="S/AF"/>
    <s v="CGE005141"/>
    <x v="1"/>
    <n v="1"/>
    <s v="SI"/>
    <s v="GABRIEL MARK DEL VALLE"/>
    <s v="GMARKD"/>
    <s v="CN0101CFTV2003AH1L2UA01"/>
    <s v="NO"/>
    <s v="HP"/>
    <s v="014K0N"/>
    <s v="AVENIDA PRESIDENTE RIESCO N° 5561"/>
    <n v="14"/>
    <s v="LAS CONDES"/>
    <s v="METROPOLITANA"/>
    <x v="9"/>
    <s v="COMPRA ENERGIA"/>
    <s v="NO"/>
    <s v="CLAUDIO METALLER"/>
    <s v="INTERNO"/>
    <m/>
    <s v="REVISAR POR CARINA GALLARDO"/>
    <n v="15"/>
    <m/>
  </r>
  <r>
    <s v="210000010020-0000"/>
    <s v="CGE008736"/>
    <x v="0"/>
    <n v="1"/>
    <s v="SI"/>
    <s v="GABRIELA ARIADNE ALBORNOZ ORTIZ"/>
    <s v="GAALBORNOZO"/>
    <s v="47L93X5"/>
    <s v="NB47L93X5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45179-0000"/>
    <s v="CGE001487"/>
    <x v="0"/>
    <n v="1"/>
    <m/>
    <s v="GABRIELA MAGDALENA MENESES BASTARDO"/>
    <s v="GMMENESESB"/>
    <s v="5CG63146Q6"/>
    <s v="NB5CG63146Q6"/>
    <s v="HP"/>
    <s v="ELITEBOOK 840 G3"/>
    <s v="AVENIDA PRESIDENTE RIESCO N° 5561"/>
    <n v="12"/>
    <s v="LAS CONDES"/>
    <s v="METROPOLITANA"/>
    <x v="9"/>
    <s v="COMPRAS Y LOGÍSTICA"/>
    <s v="NO"/>
    <s v="RODRIGO PARRAGUEZ CÓRDOVA"/>
    <s v="INTERNO"/>
    <m/>
    <m/>
    <n v="13"/>
    <m/>
  </r>
  <r>
    <s v="210000062912-0000"/>
    <s v="CGE004405"/>
    <x v="1"/>
    <n v="1"/>
    <m/>
    <s v="GERALDINE ESCALANTE URRUTIA"/>
    <s v="GESCALANTEU"/>
    <s v="4X3ZH4TW205544V"/>
    <s v="NO"/>
    <s v="SAMSUNG"/>
    <s v="S24A336NHL"/>
    <s v="AVENIDA PRESIDENTE RIESCO N° 5561"/>
    <n v="14"/>
    <s v="LAS CONDES"/>
    <s v="METROPOLITANA"/>
    <x v="9"/>
    <s v="FACTURACION"/>
    <s v="NO"/>
    <s v="GERALDINE ESCALANTE URRUTIA"/>
    <s v="INTERNO"/>
    <m/>
    <m/>
    <n v="15"/>
    <m/>
  </r>
  <r>
    <s v="S/AF"/>
    <s v="CGE002596"/>
    <x v="0"/>
    <n v="1"/>
    <s v="NO"/>
    <s v="GERALDINE VALENTINA ESCALANTE URRUTIA"/>
    <s v="GESCALANTEU"/>
    <s v="PW009SFF"/>
    <s v="NBPW009SFF"/>
    <s v="LENOVO"/>
    <s v="L13 YOGA"/>
    <s v="AVENIDA PRESIDENTE RIESCO N° 5561"/>
    <n v="14"/>
    <s v="LAS CONDES"/>
    <s v="METROPOLITANA"/>
    <x v="9"/>
    <s v="FACTURACION"/>
    <s v="NO"/>
    <s v="GERALDINE VALENTINA ESCALANTE URRUTIA"/>
    <s v="INTERNO"/>
    <m/>
    <s v="REVISAR POR CARINA GALLARDO"/>
    <n v="15"/>
    <m/>
  </r>
  <r>
    <s v="S/AF"/>
    <s v="CGE005516"/>
    <x v="0"/>
    <n v="1"/>
    <m/>
    <s v="GERMÁN ANDRÉS SOLANO ARAVENA"/>
    <s v="GSOLANO"/>
    <s v="2FL99W3"/>
    <s v="NB2FL99W3"/>
    <s v="DELL"/>
    <s v="LATITUDE 5440"/>
    <s v="AVENIDA PRESIDENTE RIESCO N° 5561"/>
    <n v="12"/>
    <s v="LAS CONDES"/>
    <s v="METROPOLITANA"/>
    <x v="9"/>
    <s v="EVALUACIÓN DE PROVEEDORES"/>
    <s v="NO"/>
    <s v="GERMÁN ANDRÉS SOLANO ARAVENA"/>
    <s v="INTERNO"/>
    <m/>
    <s v="REVISAR POR CARINA GALLARDO"/>
    <n v="13"/>
    <m/>
  </r>
  <r>
    <s v="210000064187-0000"/>
    <s v="CGE006674"/>
    <x v="1"/>
    <n v="1"/>
    <m/>
    <s v="GERMAN ANDRES SPULER"/>
    <s v="SOPORTEGASP"/>
    <s v="J20YFP3"/>
    <s v="-"/>
    <s v="DELL"/>
    <s v="P2722HE"/>
    <s v="AVENIDA PRESIDENTE RIESCO N° 5561"/>
    <m/>
    <s v="LAS CONDES"/>
    <s v="METROPOLITANA"/>
    <x v="9"/>
    <s v="SOPORTE"/>
    <s v="-"/>
    <s v="GERMAN ANDRES SPULER"/>
    <s v="EXTERNO"/>
    <s v="-"/>
    <m/>
    <n v="1"/>
    <m/>
  </r>
  <r>
    <s v="210000062756-0000"/>
    <s v="CGE008348"/>
    <x v="1"/>
    <n v="1"/>
    <m/>
    <s v="GIBRAN GUERRA MAHMOUD"/>
    <s v="GGUERRAM"/>
    <s v="4X3ZH4TW"/>
    <s v="X"/>
    <s v="SAMSUNG"/>
    <s v="LG24A"/>
    <s v="AVENIDA PRESIDENTE RIESCO N° 5561"/>
    <m/>
    <s v="LAS CONDES"/>
    <s v="METROPOLITANA"/>
    <x v="9"/>
    <s v="SISTEMAS CORPORATIVOS"/>
    <s v="X"/>
    <s v="GIBRAN GUERRA MAHMOUD"/>
    <s v="INTERNO"/>
    <s v="X"/>
    <m/>
    <n v="1"/>
    <m/>
  </r>
  <r>
    <s v="510000008539-0000"/>
    <s v="SIN ROTULO"/>
    <x v="4"/>
    <n v="1"/>
    <m/>
    <s v="GIBRAN GUERRA MAHMOUD"/>
    <s v="GGUERRAM"/>
    <s v="FCH15429D7Y"/>
    <s v="X"/>
    <s v="CISCO"/>
    <s v="CISCO 7942"/>
    <s v="AVENIDA PRESIDENTE RIESCO N° 5561"/>
    <m/>
    <s v="LAS CONDES"/>
    <s v="METROPOLITANA"/>
    <x v="9"/>
    <s v="SISTEMAS CORPORATIVOS"/>
    <s v="X"/>
    <s v="GIBRAN GUERRA MAHMOUD"/>
    <s v="INTERNO"/>
    <s v="X"/>
    <m/>
    <n v="1"/>
    <m/>
  </r>
  <r>
    <s v="210000061549-0000"/>
    <s v="CGE001435"/>
    <x v="0"/>
    <n v="1"/>
    <m/>
    <s v="GIBRAN GUERRA MAHMOUD"/>
    <s v="GGUERRAM"/>
    <s v="CD207HFMJ"/>
    <s v="NB5CD207HFMJ"/>
    <s v="HP"/>
    <s v="PROBOOK 440 G8"/>
    <s v="AVENIDA PRESIDENTE RIESCO N° 5561"/>
    <m/>
    <s v="LAS CONDES"/>
    <s v="METROPOLITANA"/>
    <x v="9"/>
    <s v="SISTEMAS CORPORATIVOS"/>
    <s v="X"/>
    <s v="GIBRAN GUERRA MAHMOUD"/>
    <s v="INTERNO"/>
    <s v="X"/>
    <m/>
    <n v="1"/>
    <m/>
  </r>
  <r>
    <s v="210000029991-0000"/>
    <s v="CGE021716"/>
    <x v="0"/>
    <n v="1"/>
    <m/>
    <s v="GIOVANNA ELIZABETH HERMOSILLA RIQUELME (COPIAPO)"/>
    <s v="SOPORTEGASP"/>
    <s v="PF220G1G"/>
    <s v="NBPF220G1G"/>
    <s v="LENOVO"/>
    <s v="THINKPAD L490"/>
    <s v="AVENIDA PRESIDENTE RIESCO N° 5561"/>
    <m/>
    <s v="LAS CONDES"/>
    <s v="METROPOLITANA"/>
    <x v="9"/>
    <s v="SOPORTE"/>
    <s v="NO"/>
    <s v="GIOVANNA ELIZABETH HERMOSILLA RIQUELME (COPIAPO)"/>
    <s v="EXTERNO"/>
    <s v="-"/>
    <m/>
    <n v="1"/>
    <m/>
  </r>
  <r>
    <s v="210000066689-0000"/>
    <s v="CGE010769"/>
    <x v="0"/>
    <n v="1"/>
    <m/>
    <s v="GIOVANNI GALLEGUILLOS"/>
    <s v="GGALLEGUILLOS"/>
    <s v="PF56VAK9"/>
    <s v="NBPF56VAK9"/>
    <s v="LENOVO"/>
    <s v="21M8S23J00"/>
    <s v="AVENIDA PRESIDENTE RIESCO N° 5561"/>
    <n v="12"/>
    <s v="LAS CONDES"/>
    <s v="METROPOLITANA"/>
    <x v="9"/>
    <s v="PLANIFICACIÓN Y CONTROL DE GESTIÓN"/>
    <s v="SI"/>
    <s v="GIOVANNI GALLEGUILLOS"/>
    <s v="INTERNO"/>
    <m/>
    <m/>
    <n v="13"/>
    <m/>
  </r>
  <r>
    <s v="210000062446-0000"/>
    <s v="CGE002048"/>
    <x v="1"/>
    <n v="1"/>
    <m/>
    <s v="GLADYS CARCAMO"/>
    <s v="MCAMPUSANOF"/>
    <s v="212NTKF10989"/>
    <s v="NO"/>
    <s v="LG"/>
    <s v="24MK430H-B"/>
    <s v="AVENIDA PRESIDENTE RIESCO N° 5561"/>
    <s v="PISO 16"/>
    <s v="LAS CONDES"/>
    <s v="METROPOLITANA"/>
    <x v="9"/>
    <s v="ANALISIS ZONAL"/>
    <s v="NO"/>
    <s v="GLADYS CARCAMO"/>
    <s v="INTERNO"/>
    <m/>
    <m/>
    <n v="1"/>
    <m/>
  </r>
  <r>
    <s v="S/AF"/>
    <s v="CGE005235"/>
    <x v="0"/>
    <n v="1"/>
    <m/>
    <s v="GLADYS CARCAMO"/>
    <s v="MCAMPUSANOF"/>
    <s v="5CAB5W3"/>
    <s v="NB5CAB5W3"/>
    <s v="DELL"/>
    <s v="LATITUDE 5440"/>
    <s v="AVENIDA PRESIDENTE RIESCO N° 5561"/>
    <s v="PISO 16"/>
    <s v="LAS CONDES"/>
    <s v="METROPOLITANA"/>
    <x v="9"/>
    <s v="ANALISIS ZONAL"/>
    <s v="NO"/>
    <s v="GLADYS CARCAMO"/>
    <s v="INTERNO"/>
    <m/>
    <s v="ACTIVO FIJO NO LEGIBLE REVISAR POR CARINA GALLARDO"/>
    <n v="1"/>
    <m/>
  </r>
  <r>
    <s v="210000066669-0000"/>
    <s v="CGE010721"/>
    <x v="1"/>
    <n v="1"/>
    <m/>
    <s v="GLADYS ESTER GUZMAN TAUCAN"/>
    <s v="GEGUZMANT"/>
    <s v="CTG0104"/>
    <s v="-"/>
    <s v="DELL"/>
    <s v="P2422H"/>
    <s v="AVENIDA PRESIDENTE RIESCO N° 5561"/>
    <m/>
    <s v="LAS CONDES"/>
    <s v="METROPOLITANA"/>
    <x v="9"/>
    <s v="SERVICIO JURIDICO"/>
    <s v="-"/>
    <s v="GLADYS ESTER GUZMAN TAUCAN"/>
    <s v="INTERNO"/>
    <s v="-"/>
    <m/>
    <n v="1"/>
    <m/>
  </r>
  <r>
    <s v="210000066751-0000"/>
    <s v="CGE010916"/>
    <x v="0"/>
    <n v="1"/>
    <m/>
    <s v="GLADYS ESTER GUZMAN TAUCAN"/>
    <s v="GEGUZMANT"/>
    <s v="PF5EXRZW"/>
    <s v="NBPF5EXRZW"/>
    <s v="LENOVO"/>
    <s v="THINKPAD E14"/>
    <s v="AVENIDA PRESIDENTE RIESCO N° 5561"/>
    <m/>
    <s v="LAS CONDES"/>
    <s v="METROPOLITANA"/>
    <x v="9"/>
    <s v="SERVICIO JURIDICO"/>
    <s v="NO"/>
    <s v="GLADYS ESTER GUZMAN TAUCAN"/>
    <s v="INTERNO"/>
    <s v="-"/>
    <m/>
    <n v="1"/>
    <m/>
  </r>
  <r>
    <s v="210000010011-0000"/>
    <s v="CGE008214"/>
    <x v="0"/>
    <n v="1"/>
    <s v="SI"/>
    <s v="GLADYS SOLEDAD AROS LEAL"/>
    <s v="SAROS"/>
    <s v="82L59N6"/>
    <s v="NB82L59N6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6713-0000"/>
    <s v="CGE010643"/>
    <x v="0"/>
    <n v="1"/>
    <m/>
    <s v="GLADYS SUSANA CARCAMO ALARCON"/>
    <s v="GAMALLEAV"/>
    <s v="PF56ZY80"/>
    <s v="NBPF56ZY80"/>
    <s v="LENOVO"/>
    <s v="21M8S23J00"/>
    <s v="AVENIDA PRESIDENTE RIESCO N° 5561"/>
    <n v="16"/>
    <s v="LAS CONDES"/>
    <s v="METROPOLITANA"/>
    <x v="9"/>
    <s v="TARIFAS Y CONTABILIDAD REGULATORIA"/>
    <s v="NO"/>
    <s v="GLADYS SUSANA CARCAMO ALARCON"/>
    <s v="INTERNO"/>
    <m/>
    <m/>
    <n v="17"/>
    <m/>
  </r>
  <r>
    <s v="210000062466-0000"/>
    <s v="CGE002572"/>
    <x v="0"/>
    <n v="1"/>
    <m/>
    <s v="GLADYS SUSANA CARCAMO ALARCON"/>
    <s v="CESCALONAM"/>
    <s v="5CD236FG91"/>
    <s v="NB5CD236FG91"/>
    <s v="HP"/>
    <s v="HP PROBBOK 440 14 INCH G9"/>
    <s v="AVENIDA PRESIDENTE RIESCO N° 5561"/>
    <n v="12"/>
    <s v="LAS CONDES"/>
    <s v="METROPOLITANA"/>
    <x v="9"/>
    <s v="TESORERÍA ESTRATÉGICA"/>
    <s v="SI"/>
    <s v="GLADYS SUSANA CARCAMO ALARCON"/>
    <s v="INTERNO"/>
    <m/>
    <m/>
    <n v="13"/>
    <m/>
  </r>
  <r>
    <s v="210000010090-0001"/>
    <s v="CGE004993"/>
    <x v="0"/>
    <n v="1"/>
    <s v="SI"/>
    <s v="GLORIA LISSETTE ORTIZ NAVARRO"/>
    <s v="GLORTIZN"/>
    <s v="57941QZ"/>
    <s v="NB5MJ57941QZ"/>
    <s v="HP"/>
    <s v="PROBOOK 440 G64"/>
    <s v="AVENIDA PRESIDENTE RIESCO N° 5561"/>
    <n v="15"/>
    <s v="LAS CONDES"/>
    <s v="METROPOLITANA"/>
    <x v="9"/>
    <s v="CALIDAD DE SERVICIO "/>
    <m/>
    <m/>
    <m/>
    <m/>
    <m/>
    <m/>
    <m/>
  </r>
  <r>
    <s v="210000063896-0000"/>
    <s v="CGE005397"/>
    <x v="1"/>
    <n v="1"/>
    <m/>
    <s v="GLORIA ORTIZ NAVARRO"/>
    <s v="GLORTIZN"/>
    <s v="34NFTZ3"/>
    <s v="-"/>
    <s v="DELL"/>
    <s v="P2422H"/>
    <s v="AVENIDA PRESIDENTE RIESCO N° 5561"/>
    <m/>
    <s v="LAS CONDES"/>
    <s v="METROPOLITANA"/>
    <x v="9"/>
    <s v="SECRETARIA"/>
    <s v="-"/>
    <s v="GLORIA ORTIZ NAVARRO"/>
    <s v="INTERNO"/>
    <s v="-"/>
    <m/>
    <n v="1"/>
    <m/>
  </r>
  <r>
    <s v="510000003844-0000"/>
    <s v="SIN ROTULO"/>
    <x v="4"/>
    <n v="1"/>
    <m/>
    <s v="GLORIA ORTIZ NAVARRO"/>
    <s v="GLORTIZN"/>
    <s v="FCH12448LX1"/>
    <s v="-"/>
    <s v="CISCO"/>
    <n v="7961"/>
    <s v="AVENIDA PRESIDENTE RIESCO N° 5561"/>
    <m/>
    <s v="LAS CONDES"/>
    <s v="METROPOLITANA"/>
    <x v="9"/>
    <s v="SECRETARIA"/>
    <s v="-"/>
    <s v="GLORIA ORTIZ NAVARRO"/>
    <s v="INTERNO"/>
    <s v="-"/>
    <m/>
    <n v="7962"/>
    <m/>
  </r>
  <r>
    <s v="210000061941-0000"/>
    <s v="CGE002495"/>
    <x v="0"/>
    <n v="1"/>
    <s v="NO"/>
    <s v="GONZALO ALEJANDRO MAUREIRA ORTEGA"/>
    <s v="GAMAUREIRAO"/>
    <s v="5CD208FW5B"/>
    <s v="NB5CD208FW5B"/>
    <s v="HP"/>
    <s v="PROBOOK 440 G8"/>
    <s v="AVENIDA PRESIDENTE RIESCO N° 5561"/>
    <n v="14"/>
    <s v="LAS CONDES"/>
    <s v="METROPOLITANA"/>
    <x v="9"/>
    <s v="RECAUDACION Y COBRANZA"/>
    <s v="SI"/>
    <s v="GONZALO ALEJANDRO MAUREIRA ORTEGA"/>
    <s v="INTERNO"/>
    <m/>
    <m/>
    <n v="15"/>
    <m/>
  </r>
  <r>
    <s v="210000030017-0000"/>
    <s v="CGE008309"/>
    <x v="1"/>
    <n v="1"/>
    <m/>
    <s v="GONZALO ALEJANDRO MAUREIRA ORTEGA"/>
    <s v="GAMAUREIRAO"/>
    <s v="3CQ137CT35"/>
    <s v="NO"/>
    <s v="HP"/>
    <s v="COMPAQ LE1711"/>
    <s v="AVENIDA PRESIDENTE RIESCO N° 5561"/>
    <n v="14"/>
    <s v="LAS CONDES"/>
    <s v="METROPOLITANA"/>
    <x v="9"/>
    <s v="RECAUDACION Y COBRANZA"/>
    <s v="SI"/>
    <s v="GONZALO ALEJANDRO MAUREIRA ORTEGA"/>
    <s v="INTERNO"/>
    <m/>
    <m/>
    <n v="15"/>
    <m/>
  </r>
  <r>
    <s v="210000062199-0000"/>
    <s v="CGE000043"/>
    <x v="1"/>
    <n v="1"/>
    <m/>
    <s v="GONZALO CAMPOS OSORIO"/>
    <s v="GCAMPOSO"/>
    <s v="BZRYH4ZT400337A"/>
    <s v="-"/>
    <s v="SAMSUNG"/>
    <s v="C24F390FHL"/>
    <s v="AVENIDA PRESIDENTE RIESCO N° 5561"/>
    <n v="15"/>
    <s v="LAS CONDES"/>
    <s v="METROPOLITANA"/>
    <x v="9"/>
    <s v="PLANIFICACIÓN Y CONSTRUCCIÓN DE LA RED"/>
    <m/>
    <s v="GONZALO CAMPOS OSORIO"/>
    <s v="INTERNO"/>
    <m/>
    <m/>
    <n v="16"/>
    <m/>
  </r>
  <r>
    <s v="210000062462-0000"/>
    <s v="CGE002578"/>
    <x v="0"/>
    <n v="1"/>
    <s v="SI"/>
    <s v="GONZALO CAMPOS OSORIO"/>
    <s v="GCAMPOSO"/>
    <s v="5CD236FG2Q"/>
    <s v="NB5CD236FG2Q"/>
    <s v="HP"/>
    <s v="HP PROBBOK 440 14 INCH G9"/>
    <s v="AVENIDA PRESIDENTE RIESCO N° 5561"/>
    <n v="15"/>
    <s v="LAS CONDES"/>
    <s v="METROPOLITANA"/>
    <x v="9"/>
    <s v="PLANIFICACIÓN Y CONSTRUCCIÓN DE LA RED"/>
    <s v="NO"/>
    <s v="GONZALO CAMPOS OSORIO"/>
    <s v="INTERNO"/>
    <m/>
    <m/>
    <n v="16"/>
    <m/>
  </r>
  <r>
    <s v="210000066774-0000"/>
    <s v="CGE011044"/>
    <x v="0"/>
    <n v="1"/>
    <m/>
    <s v="GONZALO CARRASCO SALINAS"/>
    <s v="GCARRASCO"/>
    <s v="PF5F858V"/>
    <s v="NBPF5F858V"/>
    <s v="LENOVO"/>
    <s v="21JL002HCL"/>
    <s v="AVENIDA PRESIDENTE RIESCO N° 5561"/>
    <n v="16"/>
    <s v="LAS CONDES"/>
    <s v="METROPOLITANA"/>
    <x v="9"/>
    <s v="RELACIONES LABORALES"/>
    <s v="NO"/>
    <s v="GONZALO CARRASCO SALINAS"/>
    <s v="INTERNO"/>
    <s v="SE COLOCA ETIQUETA ENTEL"/>
    <m/>
    <n v="17"/>
    <m/>
  </r>
  <r>
    <s v="S/AF"/>
    <s v="CGE002022"/>
    <x v="1"/>
    <n v="1"/>
    <m/>
    <s v="GONZALO CARRASCO SALINAS"/>
    <s v="GCARRASCO"/>
    <s v="VKX03059"/>
    <s v="NO"/>
    <s v="LENOVO"/>
    <s v="E2054A"/>
    <s v="AVENIDA PRESIDENTE RIESCO N° 5561"/>
    <n v="16"/>
    <s v="LAS CONDES"/>
    <s v="METROPOLITANA"/>
    <x v="9"/>
    <s v="RELACIONES LABORALES"/>
    <s v="NO"/>
    <s v="GONZALO CARRASCO SALINAS"/>
    <s v="INTERNO"/>
    <m/>
    <s v="REVISAR POR CARINA GALLARDO (SIN RÓTULO CGE)"/>
    <n v="17"/>
    <m/>
  </r>
  <r>
    <s v="210000063944-0000"/>
    <s v="CGE005320"/>
    <x v="1"/>
    <n v="1"/>
    <m/>
    <s v="GONZALO CARRASCO SALINAS"/>
    <s v="KRRIQUELMEN"/>
    <s v="CN0101CFTV2003AB46JBA01"/>
    <s v="NO"/>
    <s v="DELL"/>
    <s v="P2422H"/>
    <s v="AVENIDA PRESIDENTE RIESCO N° 5561"/>
    <n v="16"/>
    <s v="LAS CONDES"/>
    <s v="METROPOLITANA"/>
    <x v="9"/>
    <s v="RELACIONES LABORALES"/>
    <s v="NO"/>
    <s v="GONZALO CARRASCO SALINAS"/>
    <s v="INTERNO"/>
    <m/>
    <m/>
    <n v="17"/>
    <m/>
  </r>
  <r>
    <s v="210000062440-0000"/>
    <s v="CGE000188"/>
    <x v="1"/>
    <n v="1"/>
    <m/>
    <s v="GONZALO CARRASCO SALINAS"/>
    <s v="MFGORMAZA"/>
    <s v="212NTMX10651"/>
    <s v="NO"/>
    <s v="NO"/>
    <s v="24MK430H"/>
    <s v="AVENIDA PRESIDENTE RIESCO N° 5561"/>
    <n v="16"/>
    <s v="LAS CONDES"/>
    <s v="METROPOLITANA"/>
    <x v="9"/>
    <s v="RELACIONES LABORALES"/>
    <s v="NO"/>
    <s v="GONZALO CARRASCO SALINAS"/>
    <s v="INTERNO"/>
    <m/>
    <m/>
    <n v="17"/>
    <m/>
  </r>
  <r>
    <s v="S/AF"/>
    <s v="CGE001607"/>
    <x v="1"/>
    <n v="1"/>
    <m/>
    <s v="GONZALO CHAVEZ OLMOS"/>
    <s v="GSOLANO"/>
    <s v="CN014K0N74445084AZ6U"/>
    <s v="NO"/>
    <s v="DELL"/>
    <s v="G2510T"/>
    <s v="AVENIDA PRESIDENTE RIESCO N° 5561"/>
    <n v="12"/>
    <s v="LAS CONDES"/>
    <s v="METROPOLITANA"/>
    <x v="9"/>
    <s v="EVALUACIÓN DE PROVEEDORES"/>
    <s v="NO"/>
    <s v="GONZALO CHAVEZ OLMOS"/>
    <s v="INTERNO"/>
    <s v="SE COLOCA ETIQUETA ENTEL"/>
    <s v="REVISAR POR CARINA GALLARDO"/>
    <n v="13"/>
    <m/>
  </r>
  <r>
    <s v="210000066667-0000"/>
    <s v="CGE010719"/>
    <x v="1"/>
    <n v="1"/>
    <m/>
    <s v="GONZALO DIAZ IBAÑEZ"/>
    <s v="GDIAZI"/>
    <s v="3TF0104"/>
    <s v="X"/>
    <s v="DELL"/>
    <s v="P2722HE"/>
    <s v="AVENIDA PRESIDENTE RIESCO N° 5561"/>
    <m/>
    <s v="LAS CONDES"/>
    <s v="METROPOLITANA"/>
    <x v="9"/>
    <s v="SERVICIO JURIDICO"/>
    <s v="X"/>
    <s v="GONZALO DIAZ IBAÑEZ"/>
    <s v="INTERNO"/>
    <s v="X"/>
    <m/>
    <n v="1"/>
    <m/>
  </r>
  <r>
    <s v="210000066757-0000"/>
    <s v="CGE010013"/>
    <x v="0"/>
    <n v="1"/>
    <m/>
    <s v="GONZALO DIAZ IBAÑEZ"/>
    <s v="GDIAZI"/>
    <s v="PF5F76F1"/>
    <s v="NBPF5F76F1"/>
    <s v="LENOVO"/>
    <s v="21M8S23J00"/>
    <s v="AVENIDA PRESIDENTE RIESCO N° 5561"/>
    <m/>
    <s v="LAS CONDES"/>
    <s v="METROPOLITANA"/>
    <x v="9"/>
    <s v="SERVICIO JURIDICO"/>
    <s v="X"/>
    <s v="GONZALO DIAZ IBAÑEZ"/>
    <s v="INTERNO"/>
    <s v="X"/>
    <m/>
    <n v="1"/>
    <m/>
  </r>
  <r>
    <s v="210000010007-0000"/>
    <s v="CGE004392"/>
    <x v="0"/>
    <n v="1"/>
    <s v="SI"/>
    <s v="GONZALO ENRIQUE CHAVEZ OLMOS"/>
    <s v="GCHAVEZO"/>
    <s v="84D26X9"/>
    <s v="NB84D26X9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3507-0000"/>
    <s v="CGE005114"/>
    <x v="0"/>
    <n v="1"/>
    <s v="NO"/>
    <s v="GONZALO ENRIQUE CHÁVEZ OLMOS"/>
    <s v="GCHAVEZO"/>
    <s v="2ML99W3"/>
    <m/>
    <s v="DELL"/>
    <s v="LATITUDE 5440"/>
    <s v="AVENIDA PRESIDENTE RIESCO N° 5561"/>
    <n v="12"/>
    <s v="LAS CONDES"/>
    <s v="METROPOLITANA"/>
    <x v="9"/>
    <s v="COMPRAS "/>
    <s v="NO"/>
    <s v="GONZALO ENRIQUE CHÁVEZ OLMOS"/>
    <s v="INTERNO"/>
    <m/>
    <m/>
    <m/>
    <s v="https://drive.google.com/open?id=16fidT4BYw3bfUbbFlD-gd18nHhc9iaCP"/>
  </r>
  <r>
    <s v="S/AF"/>
    <s v="CGE011045"/>
    <x v="1"/>
    <n v="1"/>
    <m/>
    <s v="GREGORY ROJAS JARA"/>
    <s v="LCALVARADOC"/>
    <s v="4X3ZHYDX481133Z"/>
    <s v="NO"/>
    <s v="SAMSUNG"/>
    <s v="S24A336NHL"/>
    <s v="AVENIDA PRESIDENTE RIESCO N° 5561"/>
    <n v="16"/>
    <s v="LAS CONDES"/>
    <s v="METROPOLITANA"/>
    <x v="9"/>
    <s v="PERMISOS VIALES"/>
    <s v="SI"/>
    <s v="GREGORY ROJAS JARA"/>
    <s v="INTERNO"/>
    <m/>
    <s v="REVISAR POR CARINA GALLARDO (SIN RÓTULO CGE)"/>
    <n v="17"/>
    <m/>
  </r>
  <r>
    <s v="S/AF"/>
    <s v="CGE011047"/>
    <x v="1"/>
    <n v="1"/>
    <m/>
    <s v="GREGORY ROJAS JARA"/>
    <s v="XAARAYAR"/>
    <s v="4X3ZH9DX401113R"/>
    <s v="NO"/>
    <s v="SAMSUNG"/>
    <s v="S24A336NHL"/>
    <s v="AVENIDA PRESIDENTE RIESCO N° 5561"/>
    <n v="16"/>
    <s v="LAS CONDES"/>
    <s v="METROPOLITANA"/>
    <x v="9"/>
    <s v="PERMISOS VIALES"/>
    <s v="SI"/>
    <s v="GREGORY ROJAS JARA"/>
    <s v="INTERNO"/>
    <s v="SE COLOCA ETIQUETA ENTEL"/>
    <s v="REVISAR POR CARINA GALLARDO (SIN RÓTULO CGE)"/>
    <n v="17"/>
    <m/>
  </r>
  <r>
    <s v="210000062919-0000"/>
    <s v="CGE004412"/>
    <x v="1"/>
    <n v="1"/>
    <m/>
    <s v="GREGORY ROJAS JARA"/>
    <s v="KCARVAJALL"/>
    <s v="4X3ZH4TW2055358"/>
    <s v="NO"/>
    <s v="SAMSUNG"/>
    <s v="S24A336NHL"/>
    <s v="AVENIDA PRESIDENTE RIESCO N° 5561"/>
    <s v="PISO 16"/>
    <s v="LAS CONDES"/>
    <s v="METROPOLITANA"/>
    <x v="9"/>
    <s v="PROCESOS TRANSVERSALES"/>
    <s v="NO"/>
    <s v="GREGORY ROJAS JARA"/>
    <s v="INTERNO"/>
    <m/>
    <m/>
    <n v="1"/>
    <m/>
  </r>
  <r>
    <s v="S/AF"/>
    <s v="CGE001255"/>
    <x v="0"/>
    <n v="1"/>
    <m/>
    <s v="GREGORY ROJAS JARA"/>
    <s v="MGONZALEZC"/>
    <s v="R9136YTB"/>
    <s v="NBR9136YTB"/>
    <s v="LENOVO"/>
    <s v="L490"/>
    <s v="AVENIDA PRESIDENTE RIESCO N° 5561"/>
    <s v="PISO 16"/>
    <s v="LAS CONDES"/>
    <s v="METROPOLITANA"/>
    <x v="9"/>
    <s v="PROCESOS TRANSVERSALES"/>
    <s v="NO"/>
    <s v="GREGORY ROJAS JARA"/>
    <s v="INTERNO"/>
    <m/>
    <s v="ACTIVO FIJO NO LEGIBLE REVISAR POR CARINA GALLARDO"/>
    <n v="1"/>
    <m/>
  </r>
  <r>
    <s v="S/AF"/>
    <s v="CGE009834"/>
    <x v="1"/>
    <n v="1"/>
    <m/>
    <s v="GREGORY ROJAS JARA"/>
    <s v="MGONZALEZC"/>
    <s v="4X3ZH9DX401114Y"/>
    <s v="NO"/>
    <s v="SAMSUNG"/>
    <s v="S24A336NHL"/>
    <s v="AVENIDA PRESIDENTE RIESCO N° 5561"/>
    <s v="PISO 16"/>
    <s v="LAS CONDES"/>
    <s v="METROPOLITANA"/>
    <x v="9"/>
    <s v="PROCESOS TRANSVERSALES"/>
    <s v="NO"/>
    <s v="GREGORY ROJAS JARA"/>
    <s v="INTERNO"/>
    <s v="SE COLOCA ETIQUETA ENTEL"/>
    <s v="SIN ACTIVO FIJO REVISAR POR CARINA GALLARDO"/>
    <n v="1"/>
    <m/>
  </r>
  <r>
    <s v="210000061537-0000"/>
    <s v="CGE002606"/>
    <x v="0"/>
    <n v="1"/>
    <m/>
    <s v="GUIDO ANTONIO NEUBAUER NAVARRETE"/>
    <s v="GANEUBAUERN"/>
    <s v="5CD207HFJW"/>
    <s v="NB5CD207HFJW"/>
    <s v="HP"/>
    <s v="PROBOOK 440 14 INCH G8 NOTEBOOK PC"/>
    <s v="AVENIDA PRESIDENTE RIESCO N° 5561"/>
    <n v="12"/>
    <s v="LAS CONDES"/>
    <s v="METROPOLITANA"/>
    <x v="9"/>
    <s v="PLANIFICACIÓN Y CONTROL DE GESTIÓN"/>
    <s v="SI"/>
    <s v="GUIDO ANTONIO NEUBAUER NAVARRETE"/>
    <s v="INTERNO"/>
    <m/>
    <m/>
    <n v="13"/>
    <m/>
  </r>
  <r>
    <s v="210000060738-0000"/>
    <s v="CGE011073"/>
    <x v="1"/>
    <n v="1"/>
    <m/>
    <s v="GUIDO ANTONIO NEUBAUER NAVARRETE"/>
    <s v="GANEUBAUERN"/>
    <s v="CN0FYNWJWSL0021HCGPBA01"/>
    <s v="NO"/>
    <s v="DELL"/>
    <s v="P2722HE"/>
    <s v="AVENIDA PRESIDENTE RIESCO N° 5561"/>
    <n v="12"/>
    <s v="LAS CONDES"/>
    <s v="METROPOLITANA"/>
    <x v="9"/>
    <s v="PLANIFICACIÓN Y CONTROL DE GESTIÓN"/>
    <s v="SI"/>
    <s v="GUIDO ANTONIO NEUBAUER NAVARRETE"/>
    <s v="INTERNO"/>
    <s v="SE COLOCA ETIQUETA ENTEL"/>
    <m/>
    <n v="13"/>
    <m/>
  </r>
  <r>
    <s v="210000061166-0000"/>
    <s v="CGE002181"/>
    <x v="0"/>
    <n v="1"/>
    <s v="SI"/>
    <s v="GUILLERMO ALEJANDRO CACERES NUÑEZ"/>
    <s v="GCACERESN"/>
    <s v="CD207HF3L"/>
    <s v="NB5CD207HF3L"/>
    <s v="HP"/>
    <s v="PROBOOK 440 G8"/>
    <s v="AVENIDA PRESIDENTE RIESCO N° 5561"/>
    <n v="15"/>
    <s v="LAS CONDES"/>
    <s v="METROPOLITANA"/>
    <x v="9"/>
    <s v="PLANIFICACION Y CONSTRUCCION DE LA RED"/>
    <s v="NO"/>
    <s v="GUILLERMO ALEJANDRO CACERES NUÑEZ"/>
    <s v="INTERNO"/>
    <m/>
    <s v="USUARIO SE TRASLADO DE VIÑA CON SUS EQUIPOS EL 1 DE OCTUBRE 2025"/>
    <n v="16"/>
    <m/>
  </r>
  <r>
    <s v="210000062998-0000"/>
    <s v="CGE004118"/>
    <x v="0"/>
    <n v="1"/>
    <m/>
    <s v="GUILLERMO ALEX CAMPOS FAUNDEZ"/>
    <s v="GCAMPOSF"/>
    <s v="5CD30855D9"/>
    <s v="NB5CD30855D9"/>
    <s v="HP"/>
    <s v="HP PROBBOK 440 14 INCH G9"/>
    <s v="AVENIDA PRESIDENTE RIESCO N° 5561"/>
    <n v="14"/>
    <s v="LAS CONDES"/>
    <s v="METROPOLITANA"/>
    <x v="9"/>
    <s v="GESTION TECNICA"/>
    <s v="SI"/>
    <s v="GUILLERMO ALEX CAMPOS FAUNDEZ"/>
    <s v="INTERNO"/>
    <m/>
    <m/>
    <n v="15"/>
    <m/>
  </r>
  <r>
    <s v="210000063933-0000"/>
    <s v="CGE005319"/>
    <x v="1"/>
    <n v="1"/>
    <m/>
    <s v="GUILLERMO AYANCA GALLARDO"/>
    <s v="GAYANCANG"/>
    <s v="7VHGTZ3"/>
    <s v="NO"/>
    <s v="DELL"/>
    <s v="P2422M"/>
    <s v="AVENIDA PRESIDENTE RIESCO N° 5561"/>
    <n v="15"/>
    <s v="LAS CONDES"/>
    <s v="METROPOLITANA"/>
    <x v="9"/>
    <s v="PLANIFICACION Y CONSTRUCCION DE LA RED"/>
    <s v="NO"/>
    <s v="GUILLERMO AYANCA GALLARDO"/>
    <s v="INTERNO"/>
    <m/>
    <m/>
    <n v="16"/>
    <m/>
  </r>
  <r>
    <s v="210000060767-0000"/>
    <s v="CGE001570"/>
    <x v="0"/>
    <n v="1"/>
    <s v="NO"/>
    <s v="GUILLERMO AYANCA GALLARDO"/>
    <s v="GAYANCANG"/>
    <s v="CD1463LMQ"/>
    <s v="NB5CD1463LMQ"/>
    <s v="HP"/>
    <s v="PROBOOK 440 G8"/>
    <s v="AVENIDA PRESIDENTE RIESCO N° 5561"/>
    <n v="15"/>
    <s v="LAS CONDES"/>
    <s v="METROPOLITANA"/>
    <x v="9"/>
    <s v="PLANIFICACION Y CONSTRUCCION DE LA RED"/>
    <s v="NO"/>
    <s v="GUILLERMO AYANCA GALLARDO"/>
    <s v="INTERNO"/>
    <m/>
    <m/>
    <n v="16"/>
    <m/>
  </r>
  <r>
    <s v="210000062778-0000"/>
    <s v="CGE002182"/>
    <x v="1"/>
    <n v="1"/>
    <m/>
    <s v="GUILLERMO CACERES NUÑEZ"/>
    <s v="GCACERESN"/>
    <s v="4X3ZH4TW206001N"/>
    <s v="NO"/>
    <s v="SAMSUNG"/>
    <s v="S24A336NHL"/>
    <s v="AVENIDA PRESIDENTE RIESCO N° 5561"/>
    <n v="15"/>
    <s v="LAS CONDES"/>
    <s v="METROPOLITANA"/>
    <x v="9"/>
    <s v="PLANIFICACION Y CONSTRUCCION DE LA RED"/>
    <s v="NO"/>
    <s v="GUILLERMO CACERES NUÑEZ"/>
    <s v="INTERNO"/>
    <m/>
    <m/>
    <n v="16"/>
    <m/>
  </r>
  <r>
    <s v="210000064188-0000"/>
    <s v="CGE006659"/>
    <x v="0"/>
    <n v="1"/>
    <m/>
    <s v="GUILLERMO DE JESUS SOTO ALARCON"/>
    <s v="GSOTOA"/>
    <s v="CD4638PTV"/>
    <s v="NB5CD4038PTV"/>
    <s v="HP"/>
    <s v="HP PROBOOK 440 G10"/>
    <s v="AVENIDA PRESIDENTE RIESCO N° 5561"/>
    <m/>
    <s v="LAS CONDES"/>
    <s v="METROPOLITANA"/>
    <x v="9"/>
    <s v="ATENCIÓN COMERCIAL"/>
    <s v="NO"/>
    <s v="ESTEBAN GIROLAMO PESCE SANCHEZ"/>
    <s v="INTERNO"/>
    <s v="CODIGO INTERNO NO LEGIBLE"/>
    <m/>
    <n v="1"/>
    <m/>
  </r>
  <r>
    <s v="S/AF"/>
    <s v="NO APLICA"/>
    <x v="4"/>
    <n v="1"/>
    <m/>
    <s v="GUILLERMO SOTO ALARCON"/>
    <s v="fjparedesc"/>
    <s v="WZP20370IF5"/>
    <s v="-"/>
    <s v="CISCO"/>
    <s v="CP-7821"/>
    <s v="AVENIDA PRESIDENTE RIESCO N° 5561"/>
    <m/>
    <s v="LAS CONDES"/>
    <s v="METROPOLITANA"/>
    <x v="9"/>
    <s v="ATENCIÓN COMERCIAL"/>
    <s v="-"/>
    <s v="GUILLERMO SOTO ALARCON"/>
    <s v="INTERNO"/>
    <s v="-"/>
    <m/>
    <n v="1"/>
    <m/>
  </r>
  <r>
    <s v="210000060759-0000"/>
    <s v="CGE001185"/>
    <x v="1"/>
    <n v="1"/>
    <m/>
    <s v="GUILLERMO SOTO ALARCON"/>
    <s v="GSOTOA"/>
    <s v="F4CJ4H3"/>
    <s v="x"/>
    <s v="DELL"/>
    <s v="P2722HE"/>
    <s v="AVENIDA PRESIDENTE RIESCO N° 5561"/>
    <m/>
    <s v="LAS CONDES"/>
    <s v="METROPOLITANA"/>
    <x v="9"/>
    <s v="ATENCIÓN COMERCIAL"/>
    <s v="X"/>
    <s v="ESTEBAN GIROLAMO PESCE SANCHEZ"/>
    <s v="INTERNO"/>
    <s v="EN ESTE MODELO SE TOMA COMO NUMERO DE SERIE EL SERVICE TAG (KARINA)"/>
    <m/>
    <n v="1"/>
    <m/>
  </r>
  <r>
    <s v="S/AF"/>
    <s v="SIN ROTULO"/>
    <x v="4"/>
    <n v="1"/>
    <m/>
    <s v="GUILLERMO SOTO ALARCON"/>
    <s v="GSOTOA"/>
    <s v="WZP20390SKK"/>
    <s v="X"/>
    <s v="CISCO"/>
    <s v="CISCO"/>
    <s v="AVENIDA PRESIDENTE RIESCO N° 5561"/>
    <m/>
    <s v="LAS CONDES"/>
    <s v="METROPOLITANA"/>
    <x v="9"/>
    <s v="ATENCIÓN COMERCIAL"/>
    <s v="X"/>
    <s v="ESTEBAN GIROLAMO PESCE SANCHEZ"/>
    <s v="INTERNO"/>
    <s v="SIN CODIGO INTERNO Y ENTEL"/>
    <m/>
    <n v="1"/>
    <m/>
  </r>
  <r>
    <s v="210000010062-0000"/>
    <s v="CGE009037"/>
    <x v="0"/>
    <n v="1"/>
    <s v="SI"/>
    <s v="HECTOR ANDRES HERRERA ESPINOZA"/>
    <s v="HAHERRERAE"/>
    <s v="93185SN"/>
    <s v="NB5DY93185SN"/>
    <s v="HP"/>
    <s v="PROBOOK 440 G35"/>
    <s v="AVENIDA PRESIDENTE RIESCO N° 5561"/>
    <n v="15"/>
    <s v="LAS CONDES"/>
    <s v="METROPOLITANA"/>
    <x v="9"/>
    <s v="CALIDAD DE SERVICIO "/>
    <m/>
    <m/>
    <m/>
    <m/>
    <m/>
    <m/>
    <m/>
  </r>
  <r>
    <s v="210000034785-0000"/>
    <s v="CGE001244"/>
    <x v="1"/>
    <n v="1"/>
    <m/>
    <s v="HECTOR BARRIA MUÑOZ"/>
    <s v="HBARRIAM"/>
    <s v="FEQD8HA005097"/>
    <s v="-"/>
    <s v="AOC"/>
    <s v="215LM00038"/>
    <s v="AVENIDA PRESIDENTE RIESCO N° 5561"/>
    <n v="15"/>
    <s v="LAS CONDES"/>
    <s v="METROPOLITANA"/>
    <x v="9"/>
    <s v="DIRECCIÓN DE CONSTRUCCIÓN TRANSMISIÓN"/>
    <s v="SI"/>
    <s v="HECTOR BARRIA MUÑOZ"/>
    <s v="INTERNO"/>
    <m/>
    <m/>
    <n v="16"/>
    <m/>
  </r>
  <r>
    <s v="210000059760-0000"/>
    <s v="CGE001243"/>
    <x v="0"/>
    <n v="1"/>
    <s v="SI"/>
    <s v="HECTOR BARRIA MUÑOZ"/>
    <s v="HBARRIAM"/>
    <s v="R911754Y"/>
    <s v="NBR911754Y"/>
    <s v="LENOVO"/>
    <s v="L13 YOGA"/>
    <s v="AVENIDA PRESIDENTE RIESCO N° 5561"/>
    <n v="15"/>
    <s v="LAS CONDES"/>
    <s v="METROPOLITANA"/>
    <x v="9"/>
    <s v="DIRECCIÓN DE CONSTRUCCIÓN TRANSMISIÓN"/>
    <s v="NO"/>
    <s v="HECTOR BARRIA MUÑOZ"/>
    <s v="INTERNO"/>
    <m/>
    <m/>
    <n v="16"/>
    <m/>
  </r>
  <r>
    <s v="210000066647-0000"/>
    <s v="CGE010690"/>
    <x v="1"/>
    <n v="1"/>
    <m/>
    <s v="HECTOR BARRIA MUÑOZ"/>
    <s v="HBARRIAM"/>
    <s v="W1D2451G0916"/>
    <s v="-"/>
    <s v="VIEWSONIC"/>
    <s v="VG2456"/>
    <s v="AVENIDA PRESIDENTE RIESCO N° 5561"/>
    <n v="15"/>
    <s v="LAS CONDES"/>
    <s v="METROPOLITANA"/>
    <x v="9"/>
    <s v="DIRECCIÓN DE CONSTRUCCIÓN TRANSMISIÓN"/>
    <s v="NO"/>
    <s v="HECTOR BARRIA MUÑOZ"/>
    <s v="INTERNO"/>
    <m/>
    <m/>
    <n v="16"/>
    <m/>
  </r>
  <r>
    <s v="210000066777-0000"/>
    <s v="CGE010216"/>
    <x v="0"/>
    <n v="1"/>
    <m/>
    <s v="HECTOR HERRERA ESPINOZA (SANTIAGO)"/>
    <s v="HAHERRERAE"/>
    <s v="PF5FA9K2"/>
    <s v="NBPF5FA9K2"/>
    <s v="LENOVO"/>
    <s v="21JL002HCL"/>
    <s v="AVENIDA PRESIDENTE RIESCO N° 5561"/>
    <n v="14"/>
    <s v="LAS CONDES"/>
    <s v="METROPOLITANA"/>
    <x v="9"/>
    <s v="OFICINA TÉCNICA"/>
    <s v="SI"/>
    <s v="HECTOR HERRERA ESPINOZA (SANTIAGO)"/>
    <s v="INTERNO"/>
    <m/>
    <m/>
    <n v="15"/>
    <m/>
  </r>
  <r>
    <s v="210000010061-0000"/>
    <s v="CGE004650"/>
    <x v="0"/>
    <n v="1"/>
    <s v="SI"/>
    <s v="HECTOR IGNACIO BARRIA MUÑOZ"/>
    <s v="HBARRIAM"/>
    <s v="57941DY"/>
    <s v="NB5IB57941DY"/>
    <s v="HP"/>
    <s v="PROBOOK 440 G34"/>
    <s v="AVENIDA PRESIDENTE RIESCO N° 5561"/>
    <n v="15"/>
    <s v="LAS CONDES"/>
    <s v="METROPOLITANA"/>
    <x v="9"/>
    <s v="CALIDAD DE SERVICIO "/>
    <m/>
    <m/>
    <m/>
    <m/>
    <m/>
    <m/>
    <m/>
  </r>
  <r>
    <s v="210000030275-0000"/>
    <s v="CGE001358"/>
    <x v="0"/>
    <n v="1"/>
    <m/>
    <s v="HECTOR IVÁN CARRIZO BONILLA (SANTIAGO)"/>
    <s v="HICARRIZOB"/>
    <s v="PF1W5W32"/>
    <s v="NBPF1W5W32"/>
    <s v="LENOVO"/>
    <s v="THINKPAD L490"/>
    <s v="AVENIDA PRESIDENTE RIESCO N° 5561"/>
    <n v="12"/>
    <s v="LAS CONDES"/>
    <s v="METROPOLITANA"/>
    <x v="9"/>
    <s v="IMPUESTOS"/>
    <s v="SI"/>
    <s v="HECTOR IVÁN CARRIZO BONILLA (SANTIAGO)"/>
    <s v="INTERNO"/>
    <m/>
    <m/>
    <n v="13"/>
    <m/>
  </r>
  <r>
    <s v="210000010017-0000"/>
    <s v="CGE009812"/>
    <x v="0"/>
    <n v="1"/>
    <s v="SI"/>
    <s v="HECTOR MENARES ESPINOZA"/>
    <s v="HMENARES"/>
    <s v="94T63V9"/>
    <s v="NB94T63V9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6705-0000"/>
    <s v="CGE010610"/>
    <x v="0"/>
    <n v="1"/>
    <m/>
    <s v="HECTOR OPAZO VELOZO"/>
    <s v="DASERRANOF"/>
    <s v="PF56ZZQ1"/>
    <s v="NBPF56ZZQ1"/>
    <s v="LENOVO"/>
    <s v="21M8S23J00"/>
    <s v="AVENIDA PRESIDENTE RIESCO N° 5561"/>
    <n v="12"/>
    <s v="LAS CONDES"/>
    <s v="METROPOLITANA"/>
    <x v="9"/>
    <s v="OPERATIVA CONTABLE Y ACTIVO FIJO"/>
    <s v="NO"/>
    <s v="HECTOR OPAZO VELOZO"/>
    <s v="INTERNO"/>
    <m/>
    <m/>
    <n v="13"/>
    <m/>
  </r>
  <r>
    <s v="210000034558-0000"/>
    <s v="CGE011026"/>
    <x v="1"/>
    <n v="1"/>
    <s v="SI"/>
    <s v="HEINZ KOLLMANN"/>
    <s v="HKOLLMAN"/>
    <n v="34558"/>
    <s v="NO"/>
    <s v="DELL"/>
    <s v="LE1711"/>
    <s v="AVENIDA PRESIDENTE RIESCO N° 5561"/>
    <n v="14"/>
    <s v="LAS CONDES"/>
    <s v="METROPOLITANA"/>
    <x v="9"/>
    <s v="COBRANZA"/>
    <s v="NO"/>
    <s v="CLAUDIA OBREGON"/>
    <s v="INTERNO"/>
    <m/>
    <m/>
    <n v="34573"/>
    <m/>
  </r>
  <r>
    <s v="210000031539-0000"/>
    <s v="CGE011027"/>
    <x v="0"/>
    <n v="1"/>
    <s v="NO"/>
    <s v="HEINZ KOLLMANN"/>
    <s v="HKOLLMAN"/>
    <s v="NO LEGIBLE"/>
    <s v="NO"/>
    <s v="HP"/>
    <s v="ELITEBOOK 256DP"/>
    <s v="AVENIDA PRESIDENTE RIESCO N° 5561"/>
    <n v="14"/>
    <s v="LAS CONDES"/>
    <s v="METROPOLITANA"/>
    <x v="9"/>
    <s v="COBRANZA"/>
    <s v="NO"/>
    <s v="CLAUDIA OBREGON"/>
    <s v="INTERNO"/>
    <m/>
    <s v="NOTEBOOK ADICIONAL GUARDADO EN MUEBLE"/>
    <n v="15"/>
    <m/>
  </r>
  <r>
    <s v="S/AF"/>
    <s v="CGE005569"/>
    <x v="0"/>
    <n v="1"/>
    <s v="NO"/>
    <s v="HEINZ KOLLMANN"/>
    <s v="HKOLLMAN"/>
    <s v="ST3KL99W3"/>
    <s v="NBST3KL99W3"/>
    <s v="DELL"/>
    <s v="LATITUDE 5440"/>
    <s v="AVENIDA PRESIDENTE RIESCO N° 5561"/>
    <n v="14"/>
    <s v="LAS CONDES"/>
    <s v="METROPOLITANA"/>
    <x v="9"/>
    <s v="COBRANZA"/>
    <s v="NO"/>
    <s v="CLAUDIA OBREGON"/>
    <s v="INTERNO"/>
    <m/>
    <s v="REVISAR POR CARINA GALLARDO"/>
    <n v="15"/>
    <m/>
  </r>
  <r>
    <s v="S/AF"/>
    <s v="CGE001323"/>
    <x v="1"/>
    <n v="1"/>
    <m/>
    <s v="HERMAN PATRICIO BLANCO ORTIZ"/>
    <s v="HPBLANCOO"/>
    <s v="CN414916P4"/>
    <s v="-"/>
    <s v="HP"/>
    <s v="LA2405WG"/>
    <s v="AVENIDA PRESIDENTE RIESCO N° 5561"/>
    <n v="15"/>
    <s v="LAS CONDES"/>
    <s v="METROPOLITANA"/>
    <x v="9"/>
    <s v="DIRECCIÓN DE CONSTRUCCIÓN TRANSMISIÓN"/>
    <s v="NO"/>
    <s v="HERMAN PATRICIO BLANCO ORTIZ"/>
    <s v="INTERNO"/>
    <m/>
    <s v="REVISAR POR CARINA GALLARDO"/>
    <n v="16"/>
    <m/>
  </r>
  <r>
    <s v="210000066657-0000"/>
    <s v="CGE010687"/>
    <x v="1"/>
    <n v="1"/>
    <m/>
    <s v="HERMAN PATRICIO BLANCO ORTIZ"/>
    <s v="HPBLANCOO"/>
    <s v="W1D2451G0927"/>
    <s v="-"/>
    <s v="VIEWSONIC"/>
    <s v="VG2456"/>
    <s v="AVENIDA PRESIDENTE RIESCO N° 5561"/>
    <n v="15"/>
    <s v="LAS CONDES"/>
    <s v="METROPOLITANA"/>
    <x v="9"/>
    <s v="DIRECCIÓN DE CONSTRUCCIÓN TRANSMISIÓN"/>
    <s v="NO"/>
    <s v="HERMAN PATRICIO BLANCO ORTIZ"/>
    <s v="INTERNO"/>
    <m/>
    <m/>
    <n v="16"/>
    <m/>
  </r>
  <r>
    <s v="210000062953-0000"/>
    <s v="CGE001322"/>
    <x v="0"/>
    <n v="1"/>
    <s v="NO"/>
    <s v="HERNAN PATRICIO BLANCO ORTIZ"/>
    <s v="HPBLANCOO"/>
    <s v="5CD30855GS"/>
    <s v="NB5CD30855GS"/>
    <s v="HP"/>
    <s v="HP PROBBOK 440 14 INCH G9"/>
    <s v="AVENIDA PRESIDENTE RIESCO N° 5561"/>
    <n v="15"/>
    <s v="LAS CONDES"/>
    <s v="METROPOLITANA"/>
    <x v="9"/>
    <s v="DIRECCIÓN DE CONSTRUCCIÓN TRANSMISIÓN"/>
    <s v="NO"/>
    <s v="HERNAN PATRICIO BLANCO ORTIZ"/>
    <s v="INTERNO"/>
    <m/>
    <m/>
    <n v="16"/>
    <m/>
  </r>
  <r>
    <s v="210000066340-0000"/>
    <s v="CGE010832"/>
    <x v="5"/>
    <n v="1"/>
    <m/>
    <s v="HERNÁN RODRIGO GÁLVEZ MÉNDEZ"/>
    <s v="HGALVEZM"/>
    <s v="MP2A5ZYQ"/>
    <s v="AIOMP2A5ZYQ"/>
    <s v="LENOVO"/>
    <s v="12K9005LCS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66759-0000"/>
    <s v="CGE010910"/>
    <x v="0"/>
    <n v="1"/>
    <m/>
    <s v="ISABEL DEL CARMEN RIQUELME FARIAS"/>
    <s v="ICRIQUELMEF"/>
    <s v="PF5F27JJ"/>
    <s v="NBPF5F27JJ"/>
    <s v="LENOVO"/>
    <s v="21JL002HCL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S/AF"/>
    <s v="SIN ROTULO"/>
    <x v="4"/>
    <n v="1"/>
    <m/>
    <s v="IVAN MAYORGA"/>
    <s v="IEMAYORGAP"/>
    <s v="WZP20370IDE"/>
    <s v="X"/>
    <s v="CISCO"/>
    <s v="CISCO"/>
    <s v="AVENIDA PRESIDENTE RIESCO N° 5561"/>
    <m/>
    <s v="LAS CONDES"/>
    <s v="METROPOLITANA"/>
    <x v="9"/>
    <s v="SISTEMAS TECNICOS"/>
    <s v="X"/>
    <s v="IVAN MAYORGA"/>
    <s v="INTERNO"/>
    <s v="X"/>
    <m/>
    <n v="1"/>
    <m/>
  </r>
  <r>
    <s v="210000029724-0000"/>
    <s v="CGE002508"/>
    <x v="1"/>
    <n v="1"/>
    <m/>
    <s v="IVAN MAYORGA"/>
    <s v="IEMAYORGAP"/>
    <s v="61BCMAR6USV905736W"/>
    <s v="X"/>
    <s v="LENOVO"/>
    <s v="THINKVISION T24"/>
    <s v="AVENIDA PRESIDENTE RIESCO N° 5561"/>
    <m/>
    <s v="LAS CONDES"/>
    <s v="METROPOLITANA"/>
    <x v="9"/>
    <s v="SISTEMAS TECNICOS"/>
    <s v="X"/>
    <s v="IVAN MAYORGA"/>
    <s v="INTERNO"/>
    <s v="X"/>
    <m/>
    <n v="1"/>
    <m/>
  </r>
  <r>
    <s v="210000062403-0000"/>
    <s v="CGE001238"/>
    <x v="1"/>
    <n v="1"/>
    <s v="SI"/>
    <s v="IVAN SEPULVEDA VASQUEZ"/>
    <s v="ISEPULVEDAV"/>
    <s v="212NTVS10975"/>
    <s v="NO"/>
    <s v="LG"/>
    <s v="24MK430H"/>
    <s v="AVENIDA PRESIDENTE RIESCO N° 5561"/>
    <n v="15"/>
    <s v="LAS CONDES"/>
    <s v="METROPOLITANA"/>
    <x v="9"/>
    <s v="CONSTRUCCION TX"/>
    <s v="NO"/>
    <s v="NELSON ANTILLANCA"/>
    <s v="INTERNO"/>
    <m/>
    <m/>
    <n v="16"/>
    <m/>
  </r>
  <r>
    <s v="210000062536-0000"/>
    <s v="CGE001237"/>
    <x v="0"/>
    <n v="1"/>
    <s v="SI"/>
    <s v="IVAN SEPULVEDA VASQUEZ"/>
    <s v="ISEPULVEDAV"/>
    <s v="5CD236FG8Q"/>
    <s v="NB5CD236FG8Q"/>
    <s v="HP"/>
    <s v="HP PROBBOK 440 14 INCH G9"/>
    <s v="AVENIDA PRESIDENTE RIESCO N° 5561"/>
    <n v="15"/>
    <s v="LAS CONDES"/>
    <s v="METROPOLITANA"/>
    <x v="9"/>
    <s v="CONSTRUCCION TX"/>
    <s v="NO"/>
    <s v="NELSON ANTILLANCA"/>
    <s v="INTERNO"/>
    <m/>
    <m/>
    <n v="16"/>
    <m/>
  </r>
  <r>
    <s v="210000060770-0000"/>
    <s v="CGE001347"/>
    <x v="0"/>
    <n v="1"/>
    <m/>
    <s v="JAIME ANDRES MADRID DIAZ"/>
    <s v="JAMADRIDD"/>
    <s v="5CD1463M4J"/>
    <s v="NB5CD1463M4J"/>
    <s v="HP"/>
    <s v="PROBOOK 440 G8 NOTEBOOK PC"/>
    <s v="AVENIDA PRESIDENTE RIESCO N° 5561"/>
    <n v="12"/>
    <s v="LAS CONDES"/>
    <s v="METROPOLITANA"/>
    <x v="9"/>
    <s v="PLANIFICACIÓN Y CONSOLIDACIÓN"/>
    <s v="NO"/>
    <s v="JAIME ANDRES MADRID DIAZ"/>
    <s v="INTERNO"/>
    <m/>
    <m/>
    <n v="13"/>
    <m/>
  </r>
  <r>
    <s v="210000062740-0000"/>
    <s v="CGE011054"/>
    <x v="0"/>
    <n v="1"/>
    <s v="SI"/>
    <s v="JAVIER ANDRES CRUCES SEGUEL"/>
    <s v="JACRUCESS"/>
    <s v="5CD3040TVJ"/>
    <s v="NB5CD3040TVJ"/>
    <s v="HP"/>
    <s v="HP PROBBOK 440 14 INCH G9"/>
    <s v="AVENIDA PRESIDENTE RIESCO N° 5561"/>
    <n v="15"/>
    <s v="LAS CONDES"/>
    <s v="METROPOLITANA"/>
    <x v="9"/>
    <s v="DIRECCIÓN DE CONSTRUCCIÓN TRANSMISIÓN"/>
    <s v="NO"/>
    <s v="JAVIER ANDRES CRUCES SEGUEL"/>
    <s v="INTERNO"/>
    <s v="SE COLOCA ETIQUETA ENTEL"/>
    <m/>
    <n v="16"/>
    <m/>
  </r>
  <r>
    <s v="210000062196-0000"/>
    <s v="CGE000044"/>
    <x v="1"/>
    <n v="1"/>
    <m/>
    <s v="JAVIER ANDRES CRUCES SEGUEL"/>
    <s v="JACRUCESS"/>
    <s v="BZRYH4ZT400233H"/>
    <s v="-"/>
    <s v="SAMSUNG"/>
    <s v="LC24F390FHLXZS"/>
    <s v="AVENIDA PRESIDENTE RIESCO N° 5561"/>
    <n v="15"/>
    <s v="LAS CONDES"/>
    <s v="METROPOLITANA"/>
    <x v="9"/>
    <s v="DIRECCIÓN DE CONSTRUCCIÓN TRANSMISIÓN"/>
    <s v="SI"/>
    <s v="JAVIER ANDRES CRUCES SEGUEL"/>
    <s v="INTERNO"/>
    <m/>
    <m/>
    <n v="16"/>
    <m/>
  </r>
  <r>
    <s v="210000066650-0000"/>
    <s v="CGE010692"/>
    <x v="1"/>
    <n v="1"/>
    <m/>
    <s v="JAVIER ANDRES CRUCES SEGUEL"/>
    <s v="JACRUCESS"/>
    <s v="W1D2451G0955"/>
    <s v="-"/>
    <s v="VIEWSONIC"/>
    <s v="VG2456"/>
    <s v="AVENIDA PRESIDENTE RIESCO N° 5561"/>
    <n v="15"/>
    <s v="LAS CONDES"/>
    <s v="METROPOLITANA"/>
    <x v="9"/>
    <s v="DIRECCIÓN DE CONSTRUCCIÓN TRANSMISIÓN"/>
    <s v="NO"/>
    <s v="JAVIER ANDRES CRUCES SEGUEL"/>
    <s v="INTERNO"/>
    <m/>
    <m/>
    <n v="16"/>
    <m/>
  </r>
  <r>
    <s v="210000061155-0000"/>
    <s v="CGE001193"/>
    <x v="0"/>
    <n v="1"/>
    <m/>
    <s v="JAVIER LEON MANSILLA"/>
    <s v="JLEONM"/>
    <s v="5CD207HCV1"/>
    <s v="NB5CD207HCV1"/>
    <s v="HP"/>
    <s v="PROBOOK 440 G8"/>
    <s v="AVENIDA PRESIDENTE RIESCO N° 5561"/>
    <m/>
    <s v="LAS CONDES"/>
    <s v="METROPOLITANA"/>
    <x v="9"/>
    <s v="INFRAESTRUCTURA"/>
    <s v="NO"/>
    <s v="JAVIER LEON MANSILLA"/>
    <s v="INTERNO"/>
    <s v="-"/>
    <m/>
    <n v="1"/>
    <m/>
  </r>
  <r>
    <s v="210000029715-0000"/>
    <s v="CGE001194"/>
    <x v="1"/>
    <n v="1"/>
    <m/>
    <s v="JAVIER LEON MANSILLA"/>
    <s v="JLEONM"/>
    <s v="V905736R"/>
    <s v="-"/>
    <s v="LENOVO"/>
    <s v="ThinkVision T24v-10"/>
    <s v="AVENIDA PRESIDENTE RIESCO N° 5561"/>
    <m/>
    <s v="LAS CONDES"/>
    <s v="METROPOLITANA"/>
    <x v="9"/>
    <s v="INFRAESTRUCTURA"/>
    <s v="-"/>
    <s v="JAVIER LEON MANSILLA"/>
    <s v="INTERNO"/>
    <s v="-"/>
    <m/>
    <n v="1"/>
    <m/>
  </r>
  <r>
    <s v="210000062595-0000"/>
    <s v="CGE001629"/>
    <x v="0"/>
    <n v="1"/>
    <s v="NO"/>
    <s v="JAVIER SANTORO ARANCIBIA"/>
    <s v="JSANTOROA"/>
    <s v="5CD236FGDJ"/>
    <s v="NB5CD236FGDJ"/>
    <s v="HP"/>
    <s v="HP PROBBOK 440 14 INCH G9"/>
    <s v="AVENIDA PRESIDENTE RIESCO N° 5561"/>
    <n v="15"/>
    <s v="LAS CONDES"/>
    <s v="METROPOLITANA"/>
    <x v="9"/>
    <s v="PLANIFICACIÓN Y CONSTRUCCIÓN DE LA RED"/>
    <m/>
    <s v="JAVIER SANTORO ARANCIBIA"/>
    <s v="INTERNO"/>
    <m/>
    <m/>
    <n v="16"/>
    <m/>
  </r>
  <r>
    <s v="210000052417-0000"/>
    <s v="CGE001630"/>
    <x v="1"/>
    <n v="1"/>
    <m/>
    <s v="JAVIER SANTORO ARANCIBIA"/>
    <s v="JSANTOROA"/>
    <s v="UEP183323692"/>
    <s v="-"/>
    <s v="VIEWSONIC"/>
    <s v="VA2407H"/>
    <s v="AVENIDA PRESIDENTE RIESCO N° 5561"/>
    <n v="15"/>
    <s v="LAS CONDES"/>
    <s v="METROPOLITANA"/>
    <x v="9"/>
    <s v="PLANIFICACIÓN Y CONSTRUCCIÓN DE LA RED"/>
    <s v="NO"/>
    <s v="JAVIER SANTORO ARANCIBIA"/>
    <s v="INTERNO"/>
    <m/>
    <m/>
    <n v="16"/>
    <m/>
  </r>
  <r>
    <s v="210000066786-0000"/>
    <s v="CGE010193"/>
    <x v="0"/>
    <n v="1"/>
    <m/>
    <s v="JAVIERA AMANDA CARVALLO CONCHA"/>
    <s v="JACARVALLOC"/>
    <s v="PF5F7A1H"/>
    <s v="NBPF5F7A1H"/>
    <s v="LENOVO"/>
    <s v="21JL002HCL"/>
    <s v="AVENIDA PRESIDENTE RIESCO N° 5561"/>
    <n v="16"/>
    <s v="LAS CONDES"/>
    <s v="METROPOLITANA"/>
    <x v="9"/>
    <s v="DESARROLLO DE PERSONAS"/>
    <s v="NO"/>
    <s v="JAVIERA AMANDA CARVALLO CONCHA"/>
    <s v="INTERNO"/>
    <m/>
    <m/>
    <n v="17"/>
    <m/>
  </r>
  <r>
    <s v="210000030362-0000"/>
    <s v="CGE002032"/>
    <x v="3"/>
    <n v="1"/>
    <m/>
    <s v="JAVIERA CARVALLO CONCHA"/>
    <s v="AMARIASA"/>
    <s v="M2H13FKV"/>
    <s v="NO"/>
    <s v="LENOVO"/>
    <s v="THINKPAD ULTRA DOCKING STATION"/>
    <s v="AVENIDA PRESIDENTE RIESCO N° 5561"/>
    <n v="16"/>
    <s v="LAS CONDES"/>
    <s v="METROPOLITANA"/>
    <x v="9"/>
    <s v="DESARROLLO DE PERSONAS"/>
    <s v="SI"/>
    <s v="JAVIERA CARVALLO CONCHA"/>
    <s v="INTERNO"/>
    <m/>
    <m/>
    <n v="17"/>
    <m/>
  </r>
  <r>
    <s v="210000062774-0000"/>
    <s v="CGE002046"/>
    <x v="1"/>
    <n v="1"/>
    <m/>
    <s v="JAVIERA CARVALLO CONCHA"/>
    <s v="AMARIASA"/>
    <s v="4X3ZH4TW206118A"/>
    <s v="NO"/>
    <s v="SAMSUNG"/>
    <s v="S24A336NHL"/>
    <s v="AVENIDA PRESIDENTE RIESCO N° 5561"/>
    <n v="16"/>
    <s v="LAS CONDES"/>
    <s v="METROPOLITANA"/>
    <x v="9"/>
    <s v="DESARROLLO DE PERSONAS"/>
    <s v="SI"/>
    <s v="JAVIERA CARVALLO CONCHA"/>
    <s v="INTERNO"/>
    <m/>
    <m/>
    <n v="17"/>
    <m/>
  </r>
  <r>
    <s v="210000045771-0000"/>
    <s v="CGE002027"/>
    <x v="0"/>
    <n v="1"/>
    <m/>
    <s v="JAVIERA CARVALLO CONCHA"/>
    <s v="CAREYESB"/>
    <s v="5CG6402G6Y"/>
    <s v="NB5CG6402G6Y"/>
    <s v="HP"/>
    <s v="ELITEBOOK 840 G3"/>
    <s v="AVENIDA PRESIDENTE RIESCO N° 5561"/>
    <n v="16"/>
    <s v="LAS CONDES"/>
    <s v="METROPOLITANA"/>
    <x v="9"/>
    <s v="DESARROLLO DE PERSONAS"/>
    <s v="SI"/>
    <s v="JAVIERA CARVALLO CONCHA"/>
    <s v="INTERNO"/>
    <m/>
    <m/>
    <n v="17"/>
    <m/>
  </r>
  <r>
    <s v="210000036356-0000"/>
    <s v="CGE002028"/>
    <x v="3"/>
    <n v="1"/>
    <m/>
    <s v="JAVIERA CARVALLO CONCHA"/>
    <s v="CAREYESB"/>
    <s v="CNU433X9LZ"/>
    <s v="NO"/>
    <s v="HP"/>
    <s v="2013 ULTRASLIM DOCKINGSTATION"/>
    <s v="AVENIDA PRESIDENTE RIESCO N° 5561"/>
    <n v="16"/>
    <s v="LAS CONDES"/>
    <s v="METROPOLITANA"/>
    <x v="9"/>
    <s v="DESARROLLO DE PERSONAS"/>
    <s v="SI"/>
    <s v="JAVIERA CARVALLO CONCHA"/>
    <s v="INTERNO"/>
    <m/>
    <m/>
    <n v="17"/>
    <m/>
  </r>
  <r>
    <s v="S/AF"/>
    <s v="CGE002029"/>
    <x v="1"/>
    <n v="1"/>
    <m/>
    <s v="JAVIERA CARVALLO CONCHA"/>
    <s v="CAREYESB"/>
    <s v="CNC907PNMC"/>
    <s v="NO"/>
    <s v="HP"/>
    <s v="L1710"/>
    <s v="AVENIDA PRESIDENTE RIESCO N° 5561"/>
    <n v="16"/>
    <s v="LAS CONDES"/>
    <s v="METROPOLITANA"/>
    <x v="9"/>
    <s v="DESARROLLO DE PERSONAS"/>
    <s v="SI"/>
    <s v="JAVIERA CARVALLO CONCHA"/>
    <s v="INTERNO"/>
    <m/>
    <s v="REVISAR POR CARINA GALLARDO (SIN RÓTULO CGE)"/>
    <n v="17"/>
    <m/>
  </r>
  <r>
    <s v="210000062780-0000"/>
    <s v="CGE002043"/>
    <x v="1"/>
    <n v="1"/>
    <m/>
    <s v="JAVIERA CARVALLO CONCHA"/>
    <s v="JACARVALLOC"/>
    <s v="4X3ZH4TW203951X"/>
    <s v="NO"/>
    <s v="SAMSUNG"/>
    <s v="S24A336NHL"/>
    <s v="AVENIDA PRESIDENTE RIESCO N° 5561"/>
    <n v="16"/>
    <s v="LAS CONDES"/>
    <s v="METROPOLITANA"/>
    <x v="9"/>
    <s v="DESARROLLO DE PERSONAS"/>
    <s v="NO"/>
    <s v="JAVIERA CARVALLO CONCHA"/>
    <s v="INTERNO"/>
    <m/>
    <m/>
    <n v="17"/>
    <m/>
  </r>
  <r>
    <s v="210000062779-0000"/>
    <s v="CGE002041"/>
    <x v="1"/>
    <n v="1"/>
    <m/>
    <s v="JAVIERA CARVALLO CONCHA"/>
    <s v="MASEPULVEDAS"/>
    <s v="4X3ZH4TW206006X"/>
    <s v="NO"/>
    <s v="SAMSUNG"/>
    <s v="S24A336NHL"/>
    <s v="AVENIDA PRESIDENTE RIESCO N° 5561"/>
    <n v="16"/>
    <s v="LAS CONDES"/>
    <s v="METROPOLITANA"/>
    <x v="9"/>
    <s v="DESARROLLO DE PERSONAS"/>
    <s v="SI"/>
    <s v="JAVIERA CARVALLO CONCHA"/>
    <s v="INTERNO"/>
    <m/>
    <m/>
    <n v="17"/>
    <m/>
  </r>
  <r>
    <s v="210000030280-0000"/>
    <s v="CGE003720"/>
    <x v="0"/>
    <n v="1"/>
    <s v="SI"/>
    <s v="JAVIERA CONSTANZA SANCHEZ STIVEN"/>
    <s v="JCSANCHEZS"/>
    <s v="PF1W62XA"/>
    <s v="NBPF1W62XA"/>
    <s v="LENOVO"/>
    <s v="THINKPAD L490"/>
    <s v="AVENIDA PRESIDENTE RIESCO N° 5561"/>
    <n v="15"/>
    <s v="LAS CONDES"/>
    <s v="METROPOLITANA"/>
    <x v="9"/>
    <s v="DIRECCIÓN DE CONSTRUCCIÓN TRANSMISIÓN"/>
    <s v="SI"/>
    <s v="JAVIERA CONSTANZA SANCHEZ STIVEN"/>
    <s v="INTERNO"/>
    <m/>
    <m/>
    <n v="16"/>
    <m/>
  </r>
  <r>
    <s v="210000010088-0000"/>
    <s v="CGE004990"/>
    <x v="0"/>
    <n v="1"/>
    <s v="SI"/>
    <s v="JAVIERA VALENCIA ZAMORANO"/>
    <s v="JJVALENCIAZ"/>
    <s v="63981LO"/>
    <s v="NB5WR63981LO"/>
    <s v="HP"/>
    <s v="PROBOOK 440 G61"/>
    <s v="AVENIDA PRESIDENTE RIESCO N° 5561"/>
    <n v="15"/>
    <s v="LAS CONDES"/>
    <s v="METROPOLITANA"/>
    <x v="9"/>
    <s v="CALIDAD DE SERVICIO "/>
    <m/>
    <m/>
    <m/>
    <m/>
    <m/>
    <m/>
    <m/>
  </r>
  <r>
    <s v="210000065160-0000"/>
    <s v="CGE008356"/>
    <x v="0"/>
    <n v="1"/>
    <m/>
    <s v="JESSICA ANGÉLICA CONTRERAS CAMPILLAY"/>
    <s v="JACONTRERASC"/>
    <s v="CD421CD67"/>
    <s v="NB5CD421CD67"/>
    <s v="HP"/>
    <s v="HP PROBOOK 440 G10"/>
    <s v="AVENIDA PRESIDENTE RIESCO N° 5561"/>
    <m/>
    <s v="LAS CONDES"/>
    <s v="METROPOLITANA"/>
    <x v="9"/>
    <s v="SISTEMAS TECNICOS"/>
    <s v="X"/>
    <s v="JESSICA ANGÉLICA CONTRERAS CAMPILLAY"/>
    <s v="INTERNO"/>
    <s v="X"/>
    <m/>
    <n v="1"/>
    <m/>
  </r>
  <r>
    <s v="S/AF"/>
    <s v="SIN ROTULO"/>
    <x v="4"/>
    <n v="1"/>
    <m/>
    <s v="JESSICA ANGÉLICA CONTRERAS CAMPILLAY"/>
    <s v="JACONTRERASC"/>
    <s v="0076861AD110"/>
    <s v="N/A"/>
    <s v="CISCO"/>
    <s v="CISCO"/>
    <s v="AVENIDA PRESIDENTE RIESCO N° 5561"/>
    <m/>
    <s v="LAS CONDES"/>
    <s v="METROPOLITANA"/>
    <x v="9"/>
    <s v="SISTEMAS TECNICOS"/>
    <s v="X"/>
    <s v="JESSICA CONTRERAS"/>
    <s v="INTERNO"/>
    <s v="X"/>
    <m/>
    <n v="1"/>
    <m/>
  </r>
  <r>
    <s v="210000063797-0000"/>
    <s v="CGE006943"/>
    <x v="1"/>
    <n v="1"/>
    <m/>
    <s v="JESSICA ANGÉLICA CONTRERAS CAMPILLAY"/>
    <s v="JACONTRERASC"/>
    <s v="H5NFTZ3"/>
    <s v="X"/>
    <s v="DELL"/>
    <s v="P2722HE"/>
    <s v="AVENIDA PRESIDENTE RIESCO N° 5561"/>
    <m/>
    <s v="LAS CONDES"/>
    <s v="METROPOLITANA"/>
    <x v="9"/>
    <s v="SISTEMAS TECNICOS"/>
    <s v="X"/>
    <s v="JESSICA CONTRERAS"/>
    <s v="INTERNO"/>
    <s v="X"/>
    <m/>
    <n v="1"/>
    <m/>
  </r>
  <r>
    <s v="210000010024-0000"/>
    <s v="CGE007305"/>
    <x v="0"/>
    <n v="1"/>
    <s v="SI"/>
    <s v="JESSICA OLGA MONTECINOS BADILLA"/>
    <s v="JMONTECINOSB"/>
    <s v="74H59C2"/>
    <s v="NB74H59C2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1116-0000"/>
    <s v="CGE001186"/>
    <x v="0"/>
    <n v="1"/>
    <m/>
    <s v="JESSICA PEREZ IBARRA"/>
    <s v="MCORDOVAH"/>
    <s v="5CD236FHDD"/>
    <s v="NB5CD236FHDD"/>
    <s v="HP"/>
    <s v="PROBOOK 440 G8"/>
    <s v="AVENIDA PRESIDENTE RIESCO N° 5561"/>
    <s v="PISO 12"/>
    <s v="LAS CONDES"/>
    <s v="METROPOLITANA"/>
    <x v="9"/>
    <s v="CUENTAS POR PAGAR"/>
    <s v="NO"/>
    <s v="JESSICA PEREZ IBARRA"/>
    <s v="INTERNO"/>
    <m/>
    <m/>
    <n v="1"/>
    <m/>
  </r>
  <r>
    <s v="210000021080-0000"/>
    <s v="CGE001403"/>
    <x v="1"/>
    <n v="1"/>
    <m/>
    <s v="JESSICA PEREZ IBARRA"/>
    <s v="MCORDOVAH"/>
    <s v="CN0X706H7287205D1W1L"/>
    <s v="NO"/>
    <s v="DELL"/>
    <s v="E1709W"/>
    <s v="AVENIDA PRESIDENTE RIESCO N° 5561"/>
    <s v="PISO 12"/>
    <s v="LAS CONDES"/>
    <s v="METROPOLITANA"/>
    <x v="9"/>
    <s v="CUENTAS POR PAGAR"/>
    <s v="NO"/>
    <s v="JESSICA PEREZ IBARRA"/>
    <s v="INTERNO"/>
    <m/>
    <m/>
    <n v="1"/>
    <m/>
  </r>
  <r>
    <s v="210000066654-0000"/>
    <s v="CGE010683"/>
    <x v="1"/>
    <n v="1"/>
    <m/>
    <s v="JIAYAO QI"/>
    <s v="JQI"/>
    <s v="W1D2451G0955"/>
    <s v="NO"/>
    <s v="VIEWSONIC"/>
    <s v="VG2456"/>
    <s v="AVENIDA PRESIDENTE RIESCO N° 5561"/>
    <n v="15"/>
    <s v="LAS CONDES"/>
    <s v="METROPOLITANA"/>
    <x v="9"/>
    <s v="SECRETARIA"/>
    <s v="NO"/>
    <s v="JIAYAO QI"/>
    <s v="INTERNO"/>
    <m/>
    <m/>
    <n v="16"/>
    <m/>
  </r>
  <r>
    <s v="210000010010-0000"/>
    <s v="CGE003876"/>
    <x v="0"/>
    <n v="1"/>
    <s v="SI"/>
    <s v="JIMMY RICHARD TRUJILLO ORTIZ"/>
    <s v="JRTRUJILLOO"/>
    <s v="91M47K2"/>
    <s v="NB91M47K2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2782-0000"/>
    <s v="CGE007930"/>
    <x v="1"/>
    <n v="1"/>
    <m/>
    <s v="JIMMY RICHARD TRUJILLO ORTIZ"/>
    <s v="JRTRUJILLOO"/>
    <s v="4X3ZH4TW205208R"/>
    <s v="X"/>
    <s v="SAMSUNG"/>
    <s v="LS24A336NH"/>
    <s v="AVENIDA PRESIDENTE RIESCO N° 5561"/>
    <m/>
    <s v="LAS CONDES"/>
    <s v="METROPOLITANA"/>
    <x v="9"/>
    <s v="SISTEMAS CORPORATIVOS"/>
    <s v="X"/>
    <s v="JIMMY TRUJILLO ORTIZ"/>
    <s v="INTERNO"/>
    <s v="X"/>
    <m/>
    <n v="1"/>
    <m/>
  </r>
  <r>
    <s v="510000003615-0000"/>
    <s v="SIN ROTULO"/>
    <x v="4"/>
    <n v="1"/>
    <m/>
    <s v="JIMMY RICHARD TRUJILLO ORTIZ"/>
    <s v="JRTRUJILLOO"/>
    <s v="FCH12468BRT"/>
    <s v="X"/>
    <s v="CISCO"/>
    <s v="CISCO 7941"/>
    <s v="AVENIDA PRESIDENTE RIESCO N° 5561"/>
    <m/>
    <s v="LAS CONDES"/>
    <s v="METROPOLITANA"/>
    <x v="9"/>
    <s v="SISTEMAS CORPORATIVOS"/>
    <s v="X"/>
    <s v="JIMMY TRUJILLO ORTIZ"/>
    <s v="INTERNO"/>
    <s v="X"/>
    <m/>
    <n v="1"/>
    <m/>
  </r>
  <r>
    <s v="S/AF"/>
    <s v="CGE004200"/>
    <x v="0"/>
    <n v="1"/>
    <m/>
    <s v="JIMMY RICHARD TRUJILLO ORTIZ"/>
    <s v="JRTRUJILLOO"/>
    <s v="CD30855F4"/>
    <s v="NB5CD30855F4"/>
    <s v="HP"/>
    <s v="HP PROBBOK 440 14 INCH G9"/>
    <s v="AVENIDA PRESIDENTE RIESCO N° 5561"/>
    <m/>
    <s v="LAS CONDES"/>
    <s v="METROPOLITANA"/>
    <x v="9"/>
    <s v="SISTEMAS CORPORATIVOS"/>
    <s v="X"/>
    <s v="JIMMY TRUJILLO ORTIZ"/>
    <s v="INTERNO"/>
    <s v="X"/>
    <m/>
    <n v="1"/>
    <m/>
  </r>
  <r>
    <s v="210000063101-0000"/>
    <s v="CGE008314"/>
    <x v="0"/>
    <n v="1"/>
    <m/>
    <s v="JOAQUIN ANDRES GAETE TORRES"/>
    <s v="JAGAETET"/>
    <s v="5CD308C17V"/>
    <s v="NB5CD308C17V"/>
    <s v="HP"/>
    <s v="ELITEBOOK 640 14 INCH G9 NOTEBOOK PC"/>
    <s v="AVENIDA PRESIDENTE RIESCO N° 5561"/>
    <n v="12"/>
    <s v="LAS CONDES"/>
    <s v="METROPOLITANA"/>
    <x v="9"/>
    <s v="COMPRAS Y LOGÍSTICA"/>
    <s v="SI"/>
    <s v="CARLOS MORA BARRERA"/>
    <s v="INTERNO"/>
    <m/>
    <m/>
    <n v="13"/>
    <m/>
  </r>
  <r>
    <s v="210000066345-0000"/>
    <s v="CGE010827"/>
    <x v="5"/>
    <n v="1"/>
    <s v="NO"/>
    <s v="JOAQUÍN ANDRÉS LEÓN RAMOS"/>
    <s v="JALEONR"/>
    <s v="MP2GDFRM"/>
    <s v="AIOMP2GDFRM"/>
    <s v="LENOVO"/>
    <s v="12K9005LCS"/>
    <s v="AVENIDA PRESIDENTE RIESCO N° 5561"/>
    <n v="15"/>
    <s v="LAS CONDES"/>
    <s v="METROPOLITANA"/>
    <x v="9"/>
    <s v="LICITACION Y PROPUESTA DE OBRAS TX"/>
    <s v="NO"/>
    <s v="JOAQUÍN ANDRÉS LEÓN RAMOS"/>
    <s v="INTERNO"/>
    <m/>
    <s v="EQUIPO ALL IN ONE"/>
    <n v="16"/>
    <m/>
  </r>
  <r>
    <s v="S/AF"/>
    <s v="CGE008345"/>
    <x v="1"/>
    <n v="1"/>
    <m/>
    <s v="JOAQUIN CERNA DIAZ"/>
    <s v="JCERNAD"/>
    <s v="S1LMTF141265"/>
    <s v="NO"/>
    <s v="ASUS"/>
    <s v="VG279Q3A"/>
    <s v="AVENIDA PRESIDENTE RIESCO N° 5561"/>
    <n v="15"/>
    <s v="LAS CONDES"/>
    <s v="METROPOLITANA"/>
    <x v="9"/>
    <s v="INTERCONEXION DE LA RED Y PROTECCIONES"/>
    <s v="NO"/>
    <s v="JOAQUIN CERNA DIAZ"/>
    <s v="INTERNO"/>
    <m/>
    <s v="REVISAR POR CARINA GALLARDO"/>
    <n v="16"/>
    <m/>
  </r>
  <r>
    <s v="S/AF"/>
    <s v="CGE008344"/>
    <x v="1"/>
    <n v="1"/>
    <m/>
    <s v="JOAQUIN CERNA DIAZ"/>
    <s v="JCERNAD"/>
    <s v="S1LMTF141376"/>
    <s v="NO"/>
    <s v="ASUS"/>
    <s v="VG279Q3A"/>
    <s v="AVENIDA PRESIDENTE RIESCO N° 5561"/>
    <n v="15"/>
    <s v="LAS CONDES"/>
    <s v="METROPOLITANA"/>
    <x v="9"/>
    <s v="INTERCONEXION DE LA RED Y PROTECCIONES"/>
    <s v="NO"/>
    <s v="JOAQUIN CERNA DIAZ"/>
    <s v="INTERNO"/>
    <m/>
    <s v="REVISAR POR CARINA GALLARDO"/>
    <n v="16"/>
    <m/>
  </r>
  <r>
    <s v="210000063461-0000"/>
    <s v="CGE005650"/>
    <x v="0"/>
    <n v="1"/>
    <s v="NO"/>
    <s v="JOAQUIN IGNACIO CERNA DIAZ"/>
    <s v="JCERNAD"/>
    <s v="D1JC9W3"/>
    <s v="NBD1JC9W3"/>
    <s v="DELL"/>
    <s v="LATITUDE 7440"/>
    <s v="AVENIDA PRESIDENTE RIESCO N° 5561"/>
    <n v="15"/>
    <s v="LAS CONDES"/>
    <s v="METROPOLITANA"/>
    <x v="9"/>
    <s v="INTERCONEXION DE LA RED Y PROTECCIONES"/>
    <s v="NO"/>
    <s v="JOAQUIN IGNACIO CERNA DIAZ"/>
    <s v="INTERNO"/>
    <m/>
    <m/>
    <n v="16"/>
    <m/>
  </r>
  <r>
    <s v="210000028621-0000"/>
    <s v="CGE011021"/>
    <x v="1"/>
    <n v="1"/>
    <m/>
    <s v="JOAQUIN LEON LEON"/>
    <s v="JALEONR"/>
    <s v="CNC145P3R3"/>
    <s v="NO"/>
    <s v="HP"/>
    <s v="EM886A"/>
    <s v="AVENIDA PRESIDENTE RIESCO N° 5561"/>
    <n v="15"/>
    <s v="LAS CONDES"/>
    <s v="METROPOLITANA"/>
    <x v="9"/>
    <s v="LICITACION Y PROPUESTA DE OBRAS TX"/>
    <s v="NO"/>
    <s v="JOAQUIN LEON LEON"/>
    <s v="INTERNO"/>
    <s v="SE COLOCA ETIQUETA ENTEL"/>
    <m/>
    <n v="16"/>
    <m/>
  </r>
  <r>
    <s v="210000066032-0000"/>
    <s v="CGE010852"/>
    <x v="5"/>
    <n v="1"/>
    <m/>
    <s v="JOAQUIN PARRA CUELLO"/>
    <s v="JPARRAC"/>
    <s v="JHV6Q54"/>
    <s v="AIOJHV6Q54"/>
    <s v="DELL"/>
    <s v="OPTIPLEX AIO 7420 65W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60789-0000"/>
    <s v="CGE002056"/>
    <x v="0"/>
    <n v="1"/>
    <m/>
    <s v="JOCELYN ANDREA CASTRO RIVERA"/>
    <s v="JCASTROR"/>
    <s v="PW009SEW"/>
    <s v="NBPW009SEW"/>
    <s v="LENOVO"/>
    <s v="L13 YOGA"/>
    <s v="AVENIDA PRESIDENTE RIESCO N° 5561"/>
    <s v="PISO 16"/>
    <s v="LAS CONDES"/>
    <s v="METROPOLITANA"/>
    <x v="9"/>
    <s v="NOMINA"/>
    <s v="NO"/>
    <s v="JOCELYN ANDREA CASTRO RIVERA"/>
    <s v="INTERNO"/>
    <m/>
    <m/>
    <n v="1"/>
    <m/>
  </r>
  <r>
    <s v="210000066668-0000"/>
    <s v="CGE010720"/>
    <x v="1"/>
    <n v="1"/>
    <m/>
    <s v="JOHANNY ESPINOZA VILLALOBOS"/>
    <s v="JESPINOZAV"/>
    <s v="49C0104"/>
    <s v="-"/>
    <s v="DELL"/>
    <s v="P2425HE"/>
    <s v="AVENIDA PRESIDENTE RIESCO N° 5561"/>
    <n v="15"/>
    <s v="LAS CONDES"/>
    <s v="METROPOLITANA"/>
    <x v="9"/>
    <s v="PLANIFICACIÓN Y CONSTRUCCIÓN DE LA RED"/>
    <m/>
    <s v="JOHANNY ESPINOZA VILLALOBOS"/>
    <s v="INTERNO"/>
    <m/>
    <m/>
    <n v="16"/>
    <m/>
  </r>
  <r>
    <s v="210000065934-0000"/>
    <s v="CGE010113"/>
    <x v="5"/>
    <n v="1"/>
    <s v="NO"/>
    <s v="JOHANNY ESPINOZA VILLALOBOS"/>
    <s v="BAHUMADAT"/>
    <s v="8CN3500B4Y"/>
    <s v="AIO8CN3500B4Y"/>
    <s v="HP"/>
    <s v="PROONE 440 23.8 INCH G9 ALL-IN-ONE DESKTOP PC"/>
    <s v="AVENIDA PRESIDENTE RIESCO N° 5561"/>
    <n v="14"/>
    <s v="LAS CONDES"/>
    <s v="METROPOLITANA"/>
    <x v="9"/>
    <s v="MEDICION REMOTA"/>
    <s v="NO"/>
    <s v="JOHANNY ESPINOZA VILLALOBOS"/>
    <s v="INTERNO"/>
    <m/>
    <m/>
    <n v="15"/>
    <m/>
  </r>
  <r>
    <s v="210000066385-0000"/>
    <s v="CGE010787"/>
    <x v="5"/>
    <n v="1"/>
    <s v="NO"/>
    <s v="JOHANNY ESPINOZA VILLALOBOS"/>
    <s v="JESPINOZAV"/>
    <s v="MP2GDJ3H"/>
    <s v="AIOMP2GDJ3H"/>
    <s v="LENOVO"/>
    <s v="12K9005LCS"/>
    <s v="AVENIDA PRESIDENTE RIESCO N° 5561"/>
    <n v="15"/>
    <s v="LAS CONDES"/>
    <s v="METROPOLITANA"/>
    <x v="9"/>
    <s v="PLANIFICACIÓN Y CONSTRUCCIÓN DE LA RED"/>
    <m/>
    <s v="JOHANNY ESPINOZA VILLALOBOS"/>
    <s v="INTERNO"/>
    <m/>
    <s v="EQUIPO ALL IN ONE"/>
    <n v="16"/>
    <m/>
  </r>
  <r>
    <s v="210000010026-0000"/>
    <s v="CGE009021"/>
    <x v="0"/>
    <n v="1"/>
    <s v="SI"/>
    <s v="JONATHAN FRANCISCO INZUNZA GAVILAN"/>
    <s v="JFINZUNZAG"/>
    <s v="57N41X8"/>
    <s v="NB57N41X8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S/AF"/>
    <s v="CGE011004"/>
    <x v="0"/>
    <n v="1"/>
    <m/>
    <s v="JONNATHAN DIAZ ZAA"/>
    <s v="DMARTINEZV"/>
    <s v="CD308C167"/>
    <s v="NB5CD308C167"/>
    <s v="HP"/>
    <s v="HP PROBBOK 440 14 INCH G9"/>
    <s v="AVENIDA PRESIDENTE RIESCO N° 5561"/>
    <m/>
    <s v="LAS CONDES"/>
    <s v="METROPOLITANA"/>
    <x v="9"/>
    <s v="SISTEMAS TECNICOS"/>
    <s v="X"/>
    <s v="JONNATHAN DIAZ ZAA"/>
    <s v="INTERNO"/>
    <s v="SE COLOCA CODIGO ENTEL FALTANTE CGE011004"/>
    <m/>
    <n v="1"/>
    <m/>
  </r>
  <r>
    <s v="210000064187-0000"/>
    <s v="CGE006679"/>
    <x v="1"/>
    <n v="1"/>
    <m/>
    <s v="JONNATHAN DIAZ ZAA"/>
    <s v="JDIAZZ"/>
    <s v="591YFP3"/>
    <s v="NO"/>
    <s v="DELL"/>
    <s v="P2422H"/>
    <s v="AVENIDA PRESIDENTE RIESCO N° 5561"/>
    <n v="14"/>
    <s v="LAS CONDES"/>
    <s v="METROPOLITANA"/>
    <x v="9"/>
    <s v="TI"/>
    <s v="NO"/>
    <s v="JONNATHAN DIAZ ZAA"/>
    <s v="INTERNO"/>
    <m/>
    <s v="USUARIO CUENTA CON EQUIPO EXTRA EN CASA"/>
    <n v="15"/>
    <m/>
  </r>
  <r>
    <s v="S/AF"/>
    <s v="NO DISPONIBLE"/>
    <x v="0"/>
    <n v="1"/>
    <s v="SI"/>
    <s v="JONNATHAN DIAZ ZAA"/>
    <s v="JDIAZZ"/>
    <s v="GG9MWKV2GJ"/>
    <s v="NBGG9MWKV2GJ"/>
    <s v="MACBOOK"/>
    <s v="AIR M2"/>
    <s v="AVENIDA PRESIDENTE RIESCO N° 5561"/>
    <n v="14"/>
    <s v="LAS CONDES"/>
    <s v="METROPOLITANA"/>
    <x v="9"/>
    <s v="TI"/>
    <s v="NO"/>
    <s v="JONNATHAN DIAZ ZAA"/>
    <s v="INTERNO"/>
    <m/>
    <s v="REVISAR POR CARINA GALLARDO"/>
    <n v="15"/>
    <m/>
  </r>
  <r>
    <s v="S/AF"/>
    <s v="NO DISPONIBLE"/>
    <x v="3"/>
    <n v="1"/>
    <s v="SI"/>
    <s v="JONNATHAN DIAZ ZAA"/>
    <s v="JDIAZZ"/>
    <s v="VN0MDK14WS700418A3YUA02"/>
    <s v="NO"/>
    <s v="DELL"/>
    <s v="7-IN1 MULTIPORT ADAPTER"/>
    <s v="AVENIDA PRESIDENTE RIESCO N° 5561"/>
    <n v="14"/>
    <s v="LAS CONDES"/>
    <s v="METROPOLITANA"/>
    <x v="9"/>
    <s v="TI"/>
    <s v="NO"/>
    <s v="JONNATHAN DIAZ ZAA"/>
    <s v="INTERNO"/>
    <m/>
    <s v="USUARIO CUENTA CON EQUIPO EXTRA EN CASA"/>
    <n v="15"/>
    <m/>
  </r>
  <r>
    <s v="210000010013-0000"/>
    <s v="CGE009507"/>
    <x v="0"/>
    <n v="1"/>
    <s v="SI"/>
    <s v="JORGE ALBERTO DIAZ CABRE"/>
    <s v="JADIAZC"/>
    <s v="65X92J7"/>
    <s v="NB65X92J7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2957-0000"/>
    <s v="CGE001602"/>
    <x v="0"/>
    <n v="1"/>
    <s v="SI"/>
    <s v="JORGE ANDRES GUAJARDO CANIUMAN"/>
    <s v="JAGUAJARDOC"/>
    <s v="5CD30855KM"/>
    <s v="NB5CD30855KM"/>
    <s v="HP"/>
    <s v="HP PROBBOK 440 14 INCH G9"/>
    <s v="AVENIDA PRESIDENTE RIESCO N° 5561"/>
    <n v="14"/>
    <s v="LAS CONDES"/>
    <s v="METROPOLITANA"/>
    <x v="9"/>
    <s v="FACTURACION"/>
    <s v="NO"/>
    <s v="JORGE ANDRES GUAJARDO CANIUMAN"/>
    <s v="INTERNO"/>
    <m/>
    <m/>
    <n v="15"/>
    <m/>
  </r>
  <r>
    <s v="210000062815-0000"/>
    <s v="CGE004032"/>
    <x v="1"/>
    <n v="1"/>
    <s v="NO"/>
    <s v="JORGE ANDRÉS GUAJARDO CANIUMAN"/>
    <s v="JAGUAJARDOC"/>
    <s v="4X3ZH4TW203935P"/>
    <m/>
    <s v="SAMSUNG"/>
    <s v="S24A336NHL"/>
    <s v="AVENIDA PRESIDENTE RIESCO N° 5561"/>
    <n v="14"/>
    <s v="LAS CONDES"/>
    <s v="METROPOLITANA"/>
    <x v="9"/>
    <s v="FACTURACIÓN "/>
    <s v="NO"/>
    <s v="JORGE ANDRÉS GUAJARDO CANIUMAN"/>
    <s v="INTERNO"/>
    <m/>
    <m/>
    <m/>
    <s v="https://drive.google.com/open?id=1pVyibVYApqIe-G7Ra1zzFuPPjzjUJWgT"/>
  </r>
  <r>
    <s v="210000010018-0000"/>
    <s v="CGE005204"/>
    <x v="0"/>
    <n v="1"/>
    <s v="SI"/>
    <s v="JORGE ANDRES MUÑOZ SEPULVEDA"/>
    <s v="JMUNOZ"/>
    <s v="58C72Q4"/>
    <s v="NB58C72Q4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S/AF"/>
    <s v="CGE006658"/>
    <x v="0"/>
    <n v="1"/>
    <s v="SI"/>
    <s v="JORGE CASTAÑEDA MENESES"/>
    <s v="JCASTANEDAM"/>
    <s v="5CD4038PP1"/>
    <s v="NB5CD4038PP1"/>
    <s v="HP"/>
    <s v="HP PROBBOK 440 14 INCH G9"/>
    <s v="AVENIDA PRESIDENTE RIESCO N° 5561"/>
    <n v="15"/>
    <s v="LAS CONDES"/>
    <s v="METROPOLITANA"/>
    <x v="9"/>
    <s v="PLANIFICACIÓN Y CONSTRUCCIÓN DE LA RED"/>
    <s v="SI"/>
    <s v="JORGE CASTAÑEDA MENESES"/>
    <s v="INTERNO"/>
    <m/>
    <s v="REVISAR POR CARINA GALLARDO"/>
    <n v="16"/>
    <m/>
  </r>
  <r>
    <s v="210000066555-0000"/>
    <s v="CGE010657"/>
    <x v="1"/>
    <n v="1"/>
    <m/>
    <s v="JORGE CASTAÑEDA MENESES"/>
    <s v="JCASTANEDAM"/>
    <s v="W1D2451G0967"/>
    <s v="-"/>
    <s v="VIEWSONIC"/>
    <s v="VG2456"/>
    <s v="AVENIDA PRESIDENTE RIESCO N° 5561"/>
    <n v="15"/>
    <s v="LAS CONDES"/>
    <s v="METROPOLITANA"/>
    <x v="9"/>
    <s v="PLANIFICACIÓN Y CONSTRUCCIÓN DE LA RED"/>
    <m/>
    <s v="JORGE CASTAÑEDA MENESES"/>
    <s v="INTERNO"/>
    <m/>
    <m/>
    <n v="16"/>
    <m/>
  </r>
  <r>
    <s v="210000061775-0000"/>
    <s v="CGE011088"/>
    <x v="3"/>
    <n v="1"/>
    <s v="SI"/>
    <s v="JORGE GUAJARDO CANIUMAN"/>
    <s v="JAGUAJARDOC"/>
    <s v="N/A"/>
    <s v="NO"/>
    <s v="STARTECH"/>
    <s v="DKT30CSDHPD3"/>
    <s v="AVENIDA PRESIDENTE RIESCO N° 5561"/>
    <n v="14"/>
    <s v="LAS CONDES"/>
    <s v="METROPOLITANA"/>
    <x v="9"/>
    <s v="FACTURACION"/>
    <s v="NO"/>
    <s v="JORGE GUAJARDO CANIUMAN"/>
    <s v="INTERNO"/>
    <s v="SE COLOCA ETIQUETA ENTEL"/>
    <m/>
    <n v="15"/>
    <m/>
  </r>
  <r>
    <s v="210000062815-0000"/>
    <s v="CGE000032"/>
    <x v="1"/>
    <n v="1"/>
    <m/>
    <s v="JORGE GUAJARDO CANIUMAN"/>
    <s v="JAGUAJARDOC"/>
    <s v="S24A33SNHL"/>
    <s v="NO"/>
    <s v="SAMSUNG"/>
    <s v="S24A33SNHL"/>
    <s v="AVENIDA PRESIDENTE RIESCO N° 5561"/>
    <n v="14"/>
    <s v="LAS CONDES"/>
    <s v="METROPOLITANA"/>
    <x v="9"/>
    <s v="FACTURACION"/>
    <s v="NO"/>
    <s v="JORGE GUAJARDO CANIUMAN"/>
    <s v="INTERNO"/>
    <m/>
    <m/>
    <n v="15"/>
    <m/>
  </r>
  <r>
    <s v="210000010085-0000"/>
    <s v="CGE009861"/>
    <x v="0"/>
    <n v="1"/>
    <s v="SI"/>
    <s v="JORGE LUIS CARRASCO FERNANDEZ"/>
    <s v="JLCARRASCOF"/>
    <s v="47932DY"/>
    <s v="NB5IB47932DY"/>
    <s v="HP"/>
    <s v="PROBOOK 440 G58"/>
    <s v="AVENIDA PRESIDENTE RIESCO N° 5561"/>
    <n v="15"/>
    <s v="LAS CONDES"/>
    <s v="METROPOLITANA"/>
    <x v="9"/>
    <s v="CALIDAD DE SERVICIO "/>
    <m/>
    <m/>
    <m/>
    <m/>
    <m/>
    <m/>
    <m/>
  </r>
  <r>
    <s v="210000062553-0000"/>
    <s v="CGE001217"/>
    <x v="0"/>
    <n v="1"/>
    <m/>
    <s v="JORGE LUIS WALLIS COOPER"/>
    <s v="JLWALLISC"/>
    <s v="5CD236FG0H"/>
    <s v="NB5CD236FG0H"/>
    <s v="HP"/>
    <s v="HP PROBBOK 440 14 INCH G9"/>
    <s v="AVENIDA PRESIDENTE RIESCO N° 5561"/>
    <n v="12"/>
    <s v="LAS CONDES"/>
    <s v="METROPOLITANA"/>
    <x v="9"/>
    <s v="OPERATIVA CONTABLE Y ACTIVO FIJO"/>
    <s v="NO"/>
    <s v="JORGE LUIS WALLIS COOPER"/>
    <s v="INTERNO"/>
    <m/>
    <m/>
    <n v="13"/>
    <m/>
  </r>
  <r>
    <s v="210000043218-0000"/>
    <s v="CGE002015"/>
    <x v="1"/>
    <n v="1"/>
    <m/>
    <s v="JORGE LUIS WALLIS COOPER"/>
    <s v="JLWALLISC"/>
    <s v="602TJAB5U120"/>
    <s v="NO"/>
    <s v="LG"/>
    <s v="22M38A"/>
    <s v="AVENIDA PRESIDENTE RIESCO N° 5561"/>
    <n v="12"/>
    <s v="LAS CONDES"/>
    <s v="METROPOLITANA"/>
    <x v="9"/>
    <s v="OPERATIVA CONTABLE Y ACTIVO FIJO"/>
    <s v="NO"/>
    <s v="JORGE LUIS WALLIS COOPER"/>
    <s v="INTERNO"/>
    <m/>
    <m/>
    <n v="13"/>
    <m/>
  </r>
  <r>
    <s v="210000060742-0000"/>
    <s v="CGE001616"/>
    <x v="1"/>
    <n v="1"/>
    <m/>
    <s v="JORGE MUÑOZ SEPULVEDA"/>
    <s v="JMUNOZ"/>
    <s v="4KDJ4H3"/>
    <s v="-"/>
    <s v="DELL"/>
    <s v="P2722HE"/>
    <s v="AVENIDA PRESIDENTE RIESCO N° 5561"/>
    <n v="15"/>
    <s v="LAS CONDES"/>
    <s v="METROPOLITANA"/>
    <x v="9"/>
    <s v="PLANIFICACIÓN Y CONSTRUCCIÓN DE LA RED"/>
    <m/>
    <s v="JORGE MUÑOZ SEPULVEDA"/>
    <s v="INTERNO"/>
    <m/>
    <m/>
    <n v="16"/>
    <m/>
  </r>
  <r>
    <s v="S/AF"/>
    <s v="CGE005586"/>
    <x v="0"/>
    <n v="1"/>
    <s v="NO"/>
    <s v="JORGE MUÑOZ SEPULVEDA"/>
    <s v="JMUNOZ"/>
    <s v="FR8B9W3"/>
    <s v="NBFR8B9W3"/>
    <s v="DELL"/>
    <s v="LATITUDE 5440"/>
    <s v="AVENIDA PRESIDENTE RIESCO N° 5561"/>
    <n v="15"/>
    <s v="LAS CONDES"/>
    <s v="METROPOLITANA"/>
    <x v="9"/>
    <s v="PLANIFICACIÓN Y CONSTRUCCIÓN DE LA RED"/>
    <s v="NO"/>
    <s v="JORGE MUÑOZ SEPULVEDA"/>
    <s v="INTERNO"/>
    <m/>
    <s v="REVISAR POR CARINA GALLARDO"/>
    <n v="16"/>
    <m/>
  </r>
  <r>
    <s v="210000045180-0000"/>
    <s v="CGE002761"/>
    <x v="0"/>
    <n v="1"/>
    <m/>
    <s v="JOSE IGNACIO SEMINARIO CASTELBLANCO"/>
    <s v="BEMIRANDAP"/>
    <s v="5CG6314461"/>
    <s v="NB5CG6314461"/>
    <s v="HP"/>
    <s v="ELITEBOOK 840 G3"/>
    <s v="AVENIDA PRESIDENTE RIESCO N° 5561"/>
    <n v="12"/>
    <s v="LAS CONDES"/>
    <s v="METROPOLITANA"/>
    <x v="9"/>
    <s v="PLANIFICACIÓN Y CONTROL DE GESTIÓN"/>
    <s v="SI"/>
    <s v="JOSE IGNACIO SEMINARIO CASTELBLANCO"/>
    <s v="INTERNO"/>
    <m/>
    <m/>
    <n v="13"/>
    <m/>
  </r>
  <r>
    <s v="210000063999-0000"/>
    <s v="CGE005138"/>
    <x v="1"/>
    <n v="1"/>
    <m/>
    <s v="JOSE IGNACIO SEMINARIO CASTELBLANCO"/>
    <s v="BEMIRANDAP"/>
    <s v="CN0101CFTV2003ABAT7BA01"/>
    <s v="NO"/>
    <s v="DELL"/>
    <s v="P2422H"/>
    <s v="AVENIDA PRESIDENTE RIESCO N° 5561"/>
    <n v="12"/>
    <s v="LAS CONDES"/>
    <s v="METROPOLITANA"/>
    <x v="9"/>
    <s v="PLANIFICACIÓN Y CONTROL DE GESTIÓN"/>
    <s v="SI"/>
    <s v="JOSE IGNACIO SEMINARIO CASTELBLANCO"/>
    <s v="INTERNO"/>
    <m/>
    <m/>
    <n v="13"/>
    <m/>
  </r>
  <r>
    <s v="210000042626-0000"/>
    <s v="CGE008333"/>
    <x v="3"/>
    <n v="1"/>
    <m/>
    <s v="JOSE IGNACIO SEMINARIO CASTELBLANCO"/>
    <s v="BEMIRANDAP"/>
    <s v="NO LEGIBLE"/>
    <s v="NO"/>
    <s v="HP"/>
    <s v="2013 ULTRASLIM DOCKINGSTATION"/>
    <s v="AVENIDA PRESIDENTE RIESCO N° 5561"/>
    <n v="12"/>
    <s v="LAS CONDES"/>
    <s v="METROPOLITANA"/>
    <x v="9"/>
    <s v="PLANIFICACIÓN Y CONTROL DE GESTIÓN"/>
    <s v="SI"/>
    <s v="JOSE IGNACIO SEMINARIO CASTELBLANCO"/>
    <s v="INTERNO"/>
    <m/>
    <s v="S/N NO LEGIBLE"/>
    <n v="13"/>
    <m/>
  </r>
  <r>
    <s v="210000042313-0000"/>
    <s v="CGE001628"/>
    <x v="1"/>
    <n v="1"/>
    <m/>
    <s v="JOSE IGNACIO SEMINARIO CASTELBLANCO"/>
    <s v="GGALLEGUILLOS"/>
    <s v="601NTGYDJ807"/>
    <s v="NO"/>
    <s v="LG"/>
    <s v="22M38A"/>
    <s v="AVENIDA PRESIDENTE RIESCO N° 5561"/>
    <n v="12"/>
    <s v="LAS CONDES"/>
    <s v="METROPOLITANA"/>
    <x v="9"/>
    <s v="PLANIFICACIÓN Y CONTROL DE GESTIÓN"/>
    <s v="SI"/>
    <s v="JOSE IGNACIO SEMINARIO CASTELBLANCO"/>
    <s v="INTERNO"/>
    <m/>
    <s v="USUARIO CUENTA CON SEGUNDO MONITOR EN DESUSO (PARA DAR DE BAJA)"/>
    <n v="13"/>
    <m/>
  </r>
  <r>
    <s v="210000062460-0000"/>
    <s v="CGE001427"/>
    <x v="1"/>
    <n v="1"/>
    <m/>
    <s v="JOSE IGNACIO SEMINARIO CASTELBLANCO"/>
    <s v="JISEMINARIOC"/>
    <s v="212NTRL11142"/>
    <s v="NO"/>
    <s v="LG"/>
    <s v="24MK430H"/>
    <s v="AVENIDA PRESIDENTE RIESCO N° 5561"/>
    <n v="12"/>
    <s v="LAS CONDES"/>
    <s v="METROPOLITANA"/>
    <x v="9"/>
    <s v="PLANIFICACIÓN Y CONTROL DE GESTIÓN"/>
    <s v="NO"/>
    <s v="JOSE IGNACIO SEMINARIO CASTELBLANCO"/>
    <s v="INTERNO"/>
    <m/>
    <m/>
    <n v="13"/>
    <m/>
  </r>
  <r>
    <s v="S/AF"/>
    <s v="CGE004181"/>
    <x v="0"/>
    <n v="1"/>
    <m/>
    <s v="JOSE IGNACIO SEMINARIO CASTELBLANCO"/>
    <s v="JISEMINARIOC"/>
    <s v="5CD30855LL"/>
    <s v="NB5CD30855LL"/>
    <s v="HP"/>
    <s v="HP PROBBOK 440 14 INCH G9"/>
    <s v="AVENIDA PRESIDENTE RIESCO N° 5561"/>
    <n v="12"/>
    <s v="LAS CONDES"/>
    <s v="METROPOLITANA"/>
    <x v="9"/>
    <s v="PLANIFICACIÓN Y CONTROL DE GESTIÓN"/>
    <s v="NO"/>
    <s v="JOSE IGNACIO SEMINARIO CASTELBLANCO"/>
    <s v="INTERNO"/>
    <m/>
    <s v="REVISAR POR CARINA GALLARDO (SIN RÓTULO DE CGE)"/>
    <n v="13"/>
    <m/>
  </r>
  <r>
    <s v="210000060274-0000"/>
    <s v="CGE002502"/>
    <x v="0"/>
    <n v="1"/>
    <m/>
    <s v="JOSE MANUEL ORTEGA ABURTO"/>
    <s v="JMORTEGAA"/>
    <s v="R9136YWP"/>
    <s v="NBR9136YWP"/>
    <s v="LENOVO"/>
    <s v="20R6S32J05"/>
    <s v="AVENIDA PRESIDENTE RIESCO N° 5561"/>
    <n v="14"/>
    <s v="LAS CONDES"/>
    <s v="METROPOLITANA"/>
    <x v="9"/>
    <s v="DIAGRAMACIÓN"/>
    <s v="SI"/>
    <s v="JOSE MANUEL ORTEGA ABURTO"/>
    <s v="INTERNO"/>
    <m/>
    <m/>
    <n v="15"/>
    <m/>
  </r>
  <r>
    <s v="210000023269-0000"/>
    <s v="CGE001387"/>
    <x v="1"/>
    <n v="1"/>
    <m/>
    <s v="JOSE MANUEL RENGIFFO"/>
    <s v="JMRENGIFO"/>
    <s v="CN0F8NDP742611151U0U"/>
    <s v="NO"/>
    <s v="DELL"/>
    <s v="P2411HB"/>
    <s v="AVENIDA PRESIDENTE RIESCO N° 5561"/>
    <n v="14"/>
    <s v="LAS CONDES"/>
    <s v="METROPOLITANA"/>
    <x v="9"/>
    <s v="RECAUDACION Y COBRANZA"/>
    <s v="NO"/>
    <s v="JOSE MANUEL RENGIFFO"/>
    <s v="INTERNO"/>
    <m/>
    <s v="USUARIO NO DISPONIBLE"/>
    <n v="15"/>
    <m/>
  </r>
  <r>
    <s v="210000030340-0000"/>
    <s v="CGE001388"/>
    <x v="3"/>
    <n v="1"/>
    <s v="SI"/>
    <s v="JOSE MANUEL RENGIFFO"/>
    <s v="JMRENGIFO"/>
    <s v="M2H1429G"/>
    <s v="NO"/>
    <s v="LENOVO"/>
    <s v="THINKPAD ULTRA DOCKING STATION"/>
    <s v="AVENIDA PRESIDENTE RIESCO N° 5561"/>
    <n v="14"/>
    <s v="LAS CONDES"/>
    <s v="METROPOLITANA"/>
    <x v="9"/>
    <s v="RECAUDACION Y COBRANZA"/>
    <s v="NO"/>
    <s v="JOSE MANUEL RENGIFFO"/>
    <s v="INTERNO"/>
    <m/>
    <s v="USUARIO NO DISPONIBLE"/>
    <n v="15"/>
    <m/>
  </r>
  <r>
    <s v="S/AF"/>
    <s v="CGE002577"/>
    <x v="1"/>
    <n v="1"/>
    <m/>
    <s v="JOSE MANUEL RENGIFFO"/>
    <s v="NGUTIERREZZ"/>
    <s v="61BCMMAR6WWV90572"/>
    <s v="NO DISPONIBLE"/>
    <s v="LENOVO"/>
    <s v="THINKVISION T24V"/>
    <s v="AVENIDA PRESIDENTE RIESCO N° 5561"/>
    <s v="PISO 16"/>
    <s v="LAS CONDES"/>
    <s v="METROPOLITANA"/>
    <x v="9"/>
    <s v="TARIFAS Y CONTABILIDAD REGULATORIA"/>
    <s v="NO"/>
    <s v="JOSE MANUEL RENGIFFO"/>
    <s v="INTERNO"/>
    <m/>
    <s v="SIN ACTIVO FIJO REVISAR POR CARINA GALLARDO"/>
    <n v="1"/>
    <m/>
  </r>
  <r>
    <s v="210000010047-0000"/>
    <s v="CGE008721"/>
    <x v="0"/>
    <n v="1"/>
    <s v="SI"/>
    <s v="JOSE MANUEL VERGARA ARCIERI"/>
    <s v="JMVERGARAA"/>
    <s v="74938BN"/>
    <s v="NB5TR74938BN"/>
    <s v="HP"/>
    <s v="PROBOOK 440 G20"/>
    <s v="AVENIDA PRESIDENTE RIESCO N° 5561"/>
    <n v="15"/>
    <s v="LAS CONDES"/>
    <s v="METROPOLITANA"/>
    <x v="9"/>
    <s v="CALIDAD DE SERVICIO "/>
    <m/>
    <m/>
    <m/>
    <m/>
    <m/>
    <m/>
    <m/>
  </r>
  <r>
    <s v="210000061062-0000"/>
    <s v="CGE008401"/>
    <x v="0"/>
    <n v="1"/>
    <m/>
    <s v="JOSE MIGUEL GOMEZ VERA"/>
    <s v="PJVASQUEZA"/>
    <s v="5CD207HF83"/>
    <s v="NB5CD207HF83"/>
    <s v="HP"/>
    <s v="PROBOOK 440 G8 NOTEBOOK PC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29721-0000"/>
    <s v="CGE001525"/>
    <x v="1"/>
    <n v="1"/>
    <m/>
    <s v="JOSE VERGARA ARCIERI"/>
    <s v="JVERGARAA"/>
    <s v="61BCMAR5WW90"/>
    <s v="NO"/>
    <s v="LENOVO"/>
    <s v="THINKVISION T24"/>
    <s v="AVENIDA PRESIDENTE RIESCO N° 5561"/>
    <n v="14"/>
    <s v="LAS CONDES"/>
    <s v="METROPOLITANA"/>
    <x v="9"/>
    <s v="MARGEN"/>
    <s v="NO"/>
    <s v="JOSE VERGARA ARCIERI"/>
    <s v="INTERNO"/>
    <m/>
    <m/>
    <n v="15"/>
    <m/>
  </r>
  <r>
    <s v="210000065142-0000"/>
    <s v="CGE008347"/>
    <x v="0"/>
    <n v="1"/>
    <s v="SI"/>
    <s v="JOSE VERGARA ARCIERI"/>
    <s v="JVERGARAA"/>
    <s v="NO DISPONIBLE"/>
    <s v="NO DISPONIBLE"/>
    <s v="HP"/>
    <s v="HP PROBBOK 440 14 INCH G9"/>
    <s v="AVENIDA PRESIDENTE RIESCO N° 5561"/>
    <n v="14"/>
    <s v="LAS CONDES"/>
    <s v="METROPOLITANA"/>
    <x v="9"/>
    <s v="MARGEN"/>
    <s v="NO"/>
    <s v="JOSE VERGARA ARCIERI"/>
    <s v="INTERNO"/>
    <m/>
    <m/>
    <n v="15"/>
    <m/>
  </r>
  <r>
    <s v="210000010035-0000"/>
    <s v="CGE009927"/>
    <x v="0"/>
    <n v="1"/>
    <s v="SI"/>
    <s v="JUAN EDUARDO RABELLO RODRIGUEZ"/>
    <s v="JERABELLOR"/>
    <s v="47M93C2"/>
    <s v="NB47M93C2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C84bd6e58e59"/>
    <s v="CGE008248"/>
    <x v="1"/>
    <n v="1"/>
    <s v="NO"/>
    <s v="JUAN EDUARDO RABELLO RODRÍGUEZ "/>
    <s v="JERABELLOR"/>
    <s v="VN-OMDK14WS700-3CP-638U-A0S"/>
    <m/>
    <s v="DELL"/>
    <s v="P2722HE"/>
    <s v="AVENIDA PRESIDENTE RIESCO N° 5561"/>
    <n v="15"/>
    <s v="LAS CONDES"/>
    <s v="METROPOLITANA"/>
    <x v="9"/>
    <s v="ATENCIÓN USUARIO"/>
    <s v="NO"/>
    <s v="JUAN EDUARDO RABELLO RODRÍGUEZ "/>
    <s v="INTERNO"/>
    <m/>
    <m/>
    <m/>
    <s v="https://drive.google.com/open?id=1paHqXKOS2M-owmYKkSrXFsLeId2gwdoa"/>
  </r>
  <r>
    <s v="210000088717-0000"/>
    <s v="CGE005460"/>
    <x v="0"/>
    <n v="1"/>
    <s v="NO"/>
    <s v="JUAN EDUARDO RABELLO RODRÍGUEZ "/>
    <s v="JERABELLOR"/>
    <s v="93589W3"/>
    <m/>
    <s v="DELL"/>
    <s v="LATITUDE 5440"/>
    <s v="AVENIDA PRESIDENTE RIESCO N° 5561"/>
    <n v="15"/>
    <s v="LAS CONDES"/>
    <s v="METROPOLITANA"/>
    <x v="9"/>
    <s v="ATENCIÓN DE USUARIOS"/>
    <s v="NO"/>
    <s v="JUAN EDUARDO RABELLO RODRÍGUEZ "/>
    <s v="INTERNO"/>
    <m/>
    <m/>
    <m/>
    <s v="https://drive.google.com/open?id=1bwvBQ4x1oTVk_R77Q6SMTJ77SNzY7WRm"/>
  </r>
  <r>
    <s v="210000066798-0000"/>
    <s v="CGE011096"/>
    <x v="0"/>
    <n v="1"/>
    <s v="NO"/>
    <s v="JUAN ESTEBAN MOLINA CESPEDES"/>
    <s v="JMOLINA"/>
    <s v="PF5EYQ2T"/>
    <s v="NBPF5EYQ2T"/>
    <s v="LENOVO"/>
    <s v="21JL002HCL"/>
    <s v="AVENIDA PRESIDENTE RIESCO N° 5561"/>
    <n v="14"/>
    <s v="LAS CONDES"/>
    <s v="METROPOLITANA"/>
    <x v="9"/>
    <s v="GERENCIA"/>
    <s v="NO"/>
    <s v="JUAN ESTEBAN MOLINA CESPEDES"/>
    <s v="INTERNO"/>
    <m/>
    <m/>
    <n v="15"/>
    <m/>
  </r>
  <r>
    <s v="210000028536-0000"/>
    <s v="CGE001513"/>
    <x v="1"/>
    <n v="1"/>
    <m/>
    <s v="JUAN ESTEBAN MOLINA CÉSPEDES"/>
    <s v="JMOLINA"/>
    <s v="CNC112QDK9"/>
    <s v="NO"/>
    <s v="HP"/>
    <s v="LE1711"/>
    <s v="AVENIDA PRESIDENTE RIESCO N° 5561"/>
    <n v="14"/>
    <s v="LAS CONDES"/>
    <s v="METROPOLITANA"/>
    <x v="9"/>
    <s v="GERENCIA"/>
    <s v="NO"/>
    <s v="JUAN ESTEBAN MOLINA CÉSPEDES"/>
    <s v="INTERNO"/>
    <m/>
    <m/>
    <n v="15"/>
    <m/>
  </r>
  <r>
    <s v="210000010005-0000"/>
    <s v="CGE002157"/>
    <x v="0"/>
    <n v="1"/>
    <s v="SI"/>
    <s v="JUAN FRANCISCO ESTRADA ACEVEDO"/>
    <s v="JFESTRADAA"/>
    <s v="64N81V7"/>
    <s v="NB64N81V7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2486-0000"/>
    <s v="CGE001553"/>
    <x v="0"/>
    <n v="1"/>
    <s v="NO"/>
    <s v="JUAN PABLO CONCHA ARIAS"/>
    <s v="JPCONCHAA"/>
    <s v="5CD236FG36"/>
    <s v="NB5CD236FG36"/>
    <s v="HP"/>
    <s v="HP PROBBOK 440 14 INCH G9"/>
    <s v="AVENIDA PRESIDENTE RIESCO N° 5561"/>
    <n v="15"/>
    <s v="LAS CONDES"/>
    <s v="METROPOLITANA"/>
    <x v="9"/>
    <s v="PLANIFICACIÓN Y CONSTRUCCIÓN DE LA RED"/>
    <s v="NO"/>
    <s v="JUAN PABLO CONCHA ARIAS"/>
    <s v="INTERNO"/>
    <m/>
    <m/>
    <n v="16"/>
    <m/>
  </r>
  <r>
    <s v="210000062819-0000"/>
    <s v="CGE004036"/>
    <x v="1"/>
    <n v="1"/>
    <m/>
    <s v="JUAN PABLO CONCHA ARIAS"/>
    <s v="JPCONCHAA"/>
    <s v="4X3ZH4TW205939J"/>
    <s v="-"/>
    <s v="SAMSUNG"/>
    <s v="S24A336NHL"/>
    <s v="AVENIDA PRESIDENTE RIESCO N° 5561"/>
    <n v="15"/>
    <s v="LAS CONDES"/>
    <s v="METROPOLITANA"/>
    <x v="9"/>
    <s v="PLANIFICACIÓN Y CONSTRUCCIÓN DE LA RED"/>
    <m/>
    <s v="JUAN PABLO CONCHA ARIAS"/>
    <s v="INTERNO"/>
    <m/>
    <m/>
    <n v="16"/>
    <m/>
  </r>
  <r>
    <s v="210000033374-0000"/>
    <s v="CGE003718"/>
    <x v="1"/>
    <n v="1"/>
    <s v="NO"/>
    <s v="JUAN PABLO JELDRES SALINAS"/>
    <s v="JPJELDRESS"/>
    <s v="CNC145P3B3"/>
    <m/>
    <s v="HP"/>
    <s v="LE1711"/>
    <s v="AVENIDA PRESIDENTE RIESCO N° 5561"/>
    <n v="14"/>
    <s v="LAS CONDES"/>
    <s v="METROPOLITANA"/>
    <x v="9"/>
    <s v="ATENCIÓN CLIENTE "/>
    <s v="NO"/>
    <s v="JUAN PABLO JELDRES SALINAS"/>
    <s v="INTERNO"/>
    <m/>
    <m/>
    <m/>
    <m/>
  </r>
  <r>
    <s v="210000063558-0000"/>
    <s v="CGE005208"/>
    <x v="0"/>
    <n v="1"/>
    <s v="NO"/>
    <s v="JUAN PABLO JELDRES SALINAS"/>
    <s v="JPJELDRESS"/>
    <s v="H4J89W3"/>
    <m/>
    <s v="DELL"/>
    <s v="LATITUDE 5440"/>
    <s v="AVENIDA PRESIDENTE RIESCO N° 5561"/>
    <n v="14"/>
    <s v="LAS CONDES"/>
    <s v="METROPOLITANA"/>
    <x v="9"/>
    <s v="ATENCIÓN CLIENTES"/>
    <s v="NO"/>
    <s v="JUAN PABLO JELDRES SALINAS"/>
    <s v="INTERNO"/>
    <m/>
    <m/>
    <m/>
    <m/>
  </r>
  <r>
    <s v="210000063911-0000"/>
    <s v="CGE005345"/>
    <x v="1"/>
    <n v="1"/>
    <m/>
    <s v="JUAN PABLO SOLORZA KOJAKOVIC"/>
    <s v="JPSOLORZAK"/>
    <s v="8LSFTZ3"/>
    <s v="-"/>
    <s v="DELL"/>
    <s v="P2422H"/>
    <s v="AVENIDA PRESIDENTE RIESCO N° 5561"/>
    <m/>
    <s v="LAS CONDES"/>
    <s v="METROPOLITANA"/>
    <x v="9"/>
    <s v="SERVICIO JURIDICO"/>
    <s v="-"/>
    <s v="JUAN PABLO SOLORZA KOJAKOVIC"/>
    <s v="INTERNO"/>
    <s v="-"/>
    <m/>
    <n v="1"/>
    <m/>
  </r>
  <r>
    <s v="210000030306-0000"/>
    <s v="CGE007910"/>
    <x v="3"/>
    <n v="1"/>
    <m/>
    <s v="JUAN PABLO SOLORZA KOJAKOVIC"/>
    <s v="JPSOLORZAK"/>
    <s v="M2H1427V"/>
    <s v="-"/>
    <s v="LENOVO"/>
    <s v="THINKPAD ULTRA DOCKING STATION"/>
    <s v="AVENIDA PRESIDENTE RIESCO N° 5561"/>
    <m/>
    <s v="LAS CONDES"/>
    <s v="METROPOLITANA"/>
    <x v="9"/>
    <s v="SERVICIO JURIDICO"/>
    <s v="-"/>
    <s v="JUAN PABLO SOLORZA KOJAKOVIC"/>
    <s v="INTERNO"/>
    <s v="-"/>
    <m/>
    <n v="1"/>
    <m/>
  </r>
  <r>
    <s v="210000060831-0000"/>
    <s v="CGE001493"/>
    <x v="0"/>
    <n v="1"/>
    <m/>
    <s v="JUAN PABLO SOLORZA KOJAKOVIC"/>
    <s v="JPSOLORZAK"/>
    <s v="PW009SFM"/>
    <s v="NBPW009SFM"/>
    <s v="LENOVO"/>
    <s v="L13 YOGA"/>
    <s v="AVENIDA PRESIDENTE RIESCO N° 5561"/>
    <m/>
    <s v="LAS CONDES"/>
    <s v="METROPOLITANA"/>
    <x v="9"/>
    <s v="SERVICIO JURIDICO"/>
    <s v="NO"/>
    <s v="JUAN PABLO SOLORZA KOJAKOVIC"/>
    <s v="INTERNO"/>
    <s v="-"/>
    <m/>
    <n v="1"/>
    <m/>
  </r>
  <r>
    <s v="S/AF"/>
    <s v="SIN ROTULO"/>
    <x v="1"/>
    <n v="1"/>
    <m/>
    <s v="JUAN RABELLO"/>
    <s v="JERABELLOR"/>
    <s v="2510GP3"/>
    <s v="X"/>
    <s v="DELL"/>
    <s v="P2722HE"/>
    <s v="AVENIDA PRESIDENTE RIESCO N° 5561"/>
    <m/>
    <s v="LAS CONDES"/>
    <s v="METROPOLITANA"/>
    <x v="9"/>
    <s v="ATENCIÓN COMERCIAL"/>
    <s v="X"/>
    <s v="GUILLERMO SOTO"/>
    <s v="INTERNO"/>
    <s v="SIN CODIGO INTERNO Y ENTEL"/>
    <m/>
    <n v="1"/>
    <m/>
  </r>
  <r>
    <s v="510000004669-0000"/>
    <s v="SIN ROTULO"/>
    <x v="4"/>
    <n v="1"/>
    <m/>
    <s v="JUAN RABELLO"/>
    <s v="JERABELLOR"/>
    <s v="FCH124683K2"/>
    <s v="X"/>
    <s v="CISCO"/>
    <s v="CISCO 7941"/>
    <s v="AVENIDA PRESIDENTE RIESCO N° 5561"/>
    <m/>
    <s v="LAS CONDES"/>
    <s v="METROPOLITANA"/>
    <x v="9"/>
    <s v="ATENCIÓN COMERCIAL"/>
    <s v="X"/>
    <s v="GUILLERMO SOTO"/>
    <s v="INTERNO"/>
    <s v="X"/>
    <m/>
    <n v="1"/>
    <m/>
  </r>
  <r>
    <s v="210000066706-0000"/>
    <s v="CGE011082"/>
    <x v="0"/>
    <n v="1"/>
    <m/>
    <s v="JUAN RODRIGO MUÑOZ SOBREVIA"/>
    <s v="JMUNOZSO"/>
    <s v="PF56ZYAE"/>
    <s v="NBPF56ZYAE"/>
    <s v="LENOVO"/>
    <s v="21M8S23J00"/>
    <s v="AVENIDA PRESIDENTE RIESCO N° 5561"/>
    <n v="12"/>
    <s v="LAS CONDES"/>
    <s v="METROPOLITANA"/>
    <x v="9"/>
    <s v="DIRECCIÓN DE COMPRAS Y LOGÍSTICA"/>
    <s v="SI"/>
    <s v="JUAN RODRIGO MUÑOZ SOBREVIA"/>
    <s v="INTERNO"/>
    <m/>
    <m/>
    <n v="13"/>
    <m/>
  </r>
  <r>
    <s v="210000059626-0000"/>
    <s v="CGE001310"/>
    <x v="0"/>
    <n v="1"/>
    <m/>
    <s v="JUAN SEBASTIAN GALVEZ REYES"/>
    <s v="EGUTIERREZD"/>
    <s v="R9117552"/>
    <s v="NBR9117552"/>
    <s v="LENOVO"/>
    <s v="20R6S32J05"/>
    <s v="AVENIDA PRESIDENTE RIESCO N° 5561"/>
    <n v="12"/>
    <s v="LAS CONDES"/>
    <s v="METROPOLITANA"/>
    <x v="9"/>
    <s v="IMPUESTOS"/>
    <s v="SI"/>
    <s v="JUAN SEBASTIAN GALVEZ REYES"/>
    <s v="INTERNO"/>
    <m/>
    <m/>
    <n v="13"/>
    <m/>
  </r>
  <r>
    <s v="210000063462-0000"/>
    <s v="CGE005658"/>
    <x v="0"/>
    <n v="1"/>
    <m/>
    <s v="JUAN SEBASTIAN GALVEZ REYES"/>
    <s v="JSGALVEZR"/>
    <s v="8BJC9W3"/>
    <s v="NB8BJC9W3"/>
    <s v="DELL"/>
    <s v="LATITUDE 7440"/>
    <s v="AVENIDA PRESIDENTE RIESCO N° 5561"/>
    <n v="14"/>
    <s v="LAS CONDES"/>
    <s v="METROPOLITANA"/>
    <x v="9"/>
    <s v="MANTENIMIENDO DE DISTRIBUCIÓN"/>
    <s v="SI"/>
    <s v="JUAN SEBASTIAN GALVEZ REYES"/>
    <s v="INTERNO"/>
    <m/>
    <m/>
    <n v="15"/>
    <m/>
  </r>
  <r>
    <s v="210000062507-0000"/>
    <s v="CGE001540"/>
    <x v="0"/>
    <n v="1"/>
    <m/>
    <s v="JULIO ENRIQUE ARAYA VILLANUEVA"/>
    <s v="JHARAYAV"/>
    <s v="5CD236FGD0"/>
    <s v="NB5CD236FGD0"/>
    <s v="HP"/>
    <s v="HP PROBBOK 440 14 INCH G9"/>
    <s v="AVENIDA PRESIDENTE RIESCO N° 5561"/>
    <n v="16"/>
    <s v="LAS CONDES"/>
    <s v="METROPOLITANA"/>
    <x v="9"/>
    <s v="TARIFAS Y CONTABILIDAD REGULATORIA"/>
    <s v="NO"/>
    <s v="JULIO ENRIQUE ARAYA VILLANUEVA"/>
    <s v="INTERNO"/>
    <m/>
    <m/>
    <n v="17"/>
    <m/>
  </r>
  <r>
    <s v="210000030065-0000"/>
    <s v="CGE001981"/>
    <x v="0"/>
    <n v="1"/>
    <m/>
    <s v="JULIO MORALES DUFFAU"/>
    <s v="JMORALES"/>
    <s v="PC18MZJT"/>
    <s v="NBPC18MZJT"/>
    <s v="LENOVO"/>
    <s v="X390"/>
    <s v="AVENIDA PRESIDENTE RIESCO N° 5561"/>
    <n v="12"/>
    <s v="LAS CONDES"/>
    <s v="METROPOLITANA"/>
    <x v="9"/>
    <s v="COMPRAS Y LOGÍSTICA"/>
    <s v="SI"/>
    <s v="RODRIGO PARRAGUEZ CÓRDOVA"/>
    <s v="INTERNO"/>
    <m/>
    <s v="CÓDIGO POCO LEGIBLE, REVISAR POR CARINA GALLARDO"/>
    <n v="13"/>
    <m/>
  </r>
  <r>
    <s v="210000010049-0000"/>
    <s v="CGE009852"/>
    <x v="0"/>
    <n v="1"/>
    <s v="SI"/>
    <s v="KAREN NATHALIA PAVEZ FUENTES"/>
    <s v="KNPAVEZF"/>
    <s v="39481SD"/>
    <s v="NB5OP39481SD"/>
    <s v="HP"/>
    <s v="PROBOOK 440 G22"/>
    <s v="AVENIDA PRESIDENTE RIESCO N° 5561"/>
    <n v="15"/>
    <s v="LAS CONDES"/>
    <s v="METROPOLITANA"/>
    <x v="9"/>
    <s v="CALIDAD DE SERVICIO "/>
    <m/>
    <m/>
    <m/>
    <m/>
    <m/>
    <m/>
    <m/>
  </r>
  <r>
    <s v="210000030250-0000"/>
    <s v="CGE002716"/>
    <x v="0"/>
    <n v="1"/>
    <m/>
    <s v="KAREN PAOLA CARVAJAL LABARCA"/>
    <s v="KCARVAJALL"/>
    <s v="PF1W5YEV"/>
    <s v="NBPF1W5YEV"/>
    <s v="LENOVO"/>
    <s v="L490"/>
    <s v="AVENIDA PRESIDENTE RIESCO N° 5561"/>
    <s v="PISO 16"/>
    <s v="LAS CONDES"/>
    <s v="METROPOLITANA"/>
    <x v="9"/>
    <s v="PROCESOS TRANSVERSALES"/>
    <s v="NO"/>
    <s v="KAREN PAOLA CARVAJAL LABARCA"/>
    <s v="INTERNO"/>
    <m/>
    <m/>
    <n v="1"/>
    <m/>
  </r>
  <r>
    <s v="210000030361-0000"/>
    <s v="CGE001988"/>
    <x v="3"/>
    <n v="1"/>
    <m/>
    <s v="KARIN ANGELICA VALENZUELA FUENZALIDA"/>
    <s v="KAVALENZUELAF"/>
    <s v="M2H13FKY"/>
    <m/>
    <s v="LENOVO"/>
    <s v="THINKPAD ULTRA DOCKING STATION"/>
    <s v="AVENIDA PRESIDENTE RIESCO N° 5561"/>
    <n v="12"/>
    <s v="LAS CONDES"/>
    <s v="METROPOLITANA"/>
    <x v="9"/>
    <s v="TESORERIA"/>
    <s v="SI"/>
    <s v="KARIN ANGELICA VALENZUELA FUENZALIDA"/>
    <s v="INTERNO"/>
    <m/>
    <m/>
    <n v="13"/>
    <m/>
  </r>
  <r>
    <s v="210000062911-0000"/>
    <s v="CGE00404"/>
    <x v="1"/>
    <n v="1"/>
    <m/>
    <s v="KARIN ANGELICA VALENZUELA FUENZALIDA"/>
    <s v="KAVALENZUELAF"/>
    <s v="4X3ZH4TW206131T"/>
    <m/>
    <s v="SAMSUNG"/>
    <s v="S24A33"/>
    <s v="AVENIDA PRESIDENTE RIESCO N° 5561"/>
    <n v="12"/>
    <s v="LAS CONDES"/>
    <s v="METROPOLITANA"/>
    <x v="9"/>
    <s v="TESORERIA"/>
    <s v="SI"/>
    <s v="KARIN ANGELICA VALENZUELA FUENZALIDA"/>
    <s v="INTERNO"/>
    <m/>
    <m/>
    <n v="13"/>
    <m/>
  </r>
  <r>
    <s v="210000050399-0000"/>
    <s v="CGE002245"/>
    <x v="3"/>
    <n v="1"/>
    <m/>
    <s v="KARIN ANGELICA VALENZUELA FUENZALIDA"/>
    <s v="EARAVENA"/>
    <s v="5CG728W4HN"/>
    <m/>
    <s v="HP"/>
    <s v="2013 ULTRASLIM DOCKINGSTATION"/>
    <s v="AVENIDA PRESIDENTE RIESCO N° 5561"/>
    <n v="12"/>
    <s v="LAS CONDES"/>
    <s v="METROPOLITANA"/>
    <x v="9"/>
    <s v="TESORERIA"/>
    <s v="SI"/>
    <s v="KARIN ANGELICA VALENZUELA FUENZALIDA"/>
    <s v="INTERNO"/>
    <m/>
    <m/>
    <n v="13"/>
    <m/>
  </r>
  <r>
    <s v="210000045601-0000"/>
    <s v="CGE011041"/>
    <x v="3"/>
    <n v="1"/>
    <m/>
    <s v="KARIN ANGELICA VALENZUELA FUENZALIDA"/>
    <s v="ERODRIGUEZB"/>
    <s v="NO DISPONIBLE"/>
    <s v="NO"/>
    <s v="HP"/>
    <s v="2013 ULTRASLIM DOCKINGSTATION"/>
    <s v="AVENIDA PRESIDENTE RIESCO N° 5561"/>
    <s v="PISO 12"/>
    <s v="LAS CONDES"/>
    <s v="METROPOLITANA"/>
    <x v="9"/>
    <s v="TESORERIA OPERATIVA"/>
    <s v="NO"/>
    <s v="KARIN ANGELICA VALENZUELA FUENZALIDA"/>
    <s v="INTERNO"/>
    <s v="SE COLOCA ETIQUETA ENTEL"/>
    <m/>
    <n v="1"/>
    <m/>
  </r>
  <r>
    <s v="210000028284-0000"/>
    <s v="CGE001970"/>
    <x v="1"/>
    <n v="1"/>
    <m/>
    <s v="KARIN ANGELICA VALENZUELA FUENZALIDA"/>
    <s v="SMARQUEZG"/>
    <s v="H40G19N69044BXY"/>
    <s v="NO"/>
    <s v="HP"/>
    <s v="LE1711"/>
    <s v="AVENIDA PRESIDENTE RIESCO N° 5561"/>
    <s v="PISO 12"/>
    <s v="LAS CONDES"/>
    <s v="METROPOLITANA"/>
    <x v="9"/>
    <s v="TESORERIA OPERATIVA"/>
    <s v="NO"/>
    <s v="KARIN ANGELICA VALENZUELA FUENZALIDA"/>
    <s v="INTERNO"/>
    <m/>
    <m/>
    <n v="1"/>
    <m/>
  </r>
  <r>
    <s v="210000045899-0000"/>
    <s v="CGE002739"/>
    <x v="0"/>
    <n v="1"/>
    <m/>
    <s v="KARIN ANGELICA VALENZUELA FUENZALIDA"/>
    <s v="VCARMENG"/>
    <s v="45601KN2016"/>
    <s v="NB45601KN2016"/>
    <s v="HP"/>
    <s v="ELITEBOOK 840 G6"/>
    <s v="AVENIDA PRESIDENTE RIESCO N° 5561"/>
    <s v="PISO 12"/>
    <s v="LAS CONDES"/>
    <s v="METROPOLITANA"/>
    <x v="9"/>
    <s v="TESORERIA OPERATIVA"/>
    <s v="NO"/>
    <s v="KARIN ANGELICA VALENZUELA FUENZALIDA"/>
    <s v="INTERNO"/>
    <m/>
    <m/>
    <n v="1"/>
    <m/>
  </r>
  <r>
    <s v="210000062911-0000"/>
    <s v="CGE004404"/>
    <x v="1"/>
    <n v="1"/>
    <m/>
    <s v="KARIN ANGELICA VALENZUELA FUENZALIDA"/>
    <s v="VCARMENG"/>
    <s v="4X3ZH4TW206131T"/>
    <s v="NO"/>
    <s v="SAMSUNG"/>
    <s v="S24A336NHL"/>
    <s v="AVENIDA PRESIDENTE RIESCO N° 5561"/>
    <s v="PISO 12"/>
    <s v="LAS CONDES"/>
    <s v="METROPOLITANA"/>
    <x v="9"/>
    <s v="TESORERIA OPERATIVA"/>
    <s v="NO"/>
    <s v="KARIN ANGELICA VALENZUELA FUENZALIDA"/>
    <s v="INTERNO"/>
    <m/>
    <m/>
    <n v="1"/>
    <m/>
  </r>
  <r>
    <s v="210000060763-0000"/>
    <s v="CGE002727"/>
    <x v="0"/>
    <n v="1"/>
    <m/>
    <s v="KARIN ANGELICA VALENZUELA FUENZALIDA"/>
    <s v="KAVALENZUELAF"/>
    <s v="5CD1463LF6"/>
    <s v="NB5CD1463LF6"/>
    <s v="HP"/>
    <s v="PROBOOK 440 G8 NOTEBOOK PC"/>
    <s v="AVENIDA PRESIDENTE RIESCO N° 5561"/>
    <n v="12"/>
    <s v="LAS CONDES"/>
    <s v="METROPOLITANA"/>
    <x v="9"/>
    <s v="TESORERIA OPERATIVA"/>
    <s v="NO"/>
    <s v="KARIN ANGELICA VALENZUELA FUENZALIDA"/>
    <s v="INTERNO"/>
    <m/>
    <m/>
    <n v="13"/>
    <m/>
  </r>
  <r>
    <s v="210000060754-0000"/>
    <s v="CGE011048"/>
    <x v="1"/>
    <n v="1"/>
    <m/>
    <s v="KARIN ANGELICA VALENZUELA FUENZALIDA"/>
    <s v="KAVALENZUELAF"/>
    <s v="SERIAL NO LEGIBLE"/>
    <s v="NO"/>
    <s v="DELL"/>
    <s v="P2722HE"/>
    <s v="AVENIDA PRESIDENTE RIESCO N° 5561"/>
    <n v="12"/>
    <s v="LAS CONDES"/>
    <s v="METROPOLITANA"/>
    <x v="9"/>
    <s v="TESORERIA OPERATIVA"/>
    <s v="NO"/>
    <s v="KARIN ANGELICA VALENZUELA FUENZALIDA"/>
    <s v="INTERNO"/>
    <s v="SE COLOCA ETIQUETA ENTEL"/>
    <m/>
    <n v="13"/>
    <m/>
  </r>
  <r>
    <s v="S/AF"/>
    <s v="CGE004104"/>
    <x v="0"/>
    <n v="1"/>
    <m/>
    <s v="KARINA ALEJANDRA RUBIO FUENTES"/>
    <s v="KRUBIOF"/>
    <s v="CD30855NN"/>
    <s v="NB5CD30855NN"/>
    <s v="HP"/>
    <s v="HP PROBBOK 440 14 INCH G9"/>
    <s v="AVENIDA PRESIDENTE RIESCO N° 5561"/>
    <m/>
    <s v="LAS CONDES"/>
    <s v="METROPOLITANA"/>
    <x v="9"/>
    <s v="CONTROL DE GESTION OPERACIONAL"/>
    <s v="X"/>
    <s v="LUIS TAPIA"/>
    <s v="INTERNO"/>
    <s v="CODIGO ACTIVO FIJO NO LEGIBLE"/>
    <m/>
    <n v="1"/>
    <m/>
  </r>
  <r>
    <s v="210000030042-0000"/>
    <s v="CGE001993"/>
    <x v="0"/>
    <n v="1"/>
    <m/>
    <s v="KARINA ROXANA LOPEZ VALDIVIA"/>
    <s v="KRLOPEZV"/>
    <s v="PC18MZLC"/>
    <s v="NBPC18MZLC"/>
    <s v="LENOVO"/>
    <s v="X390"/>
    <s v="AVENIDA PRESIDENTE RIESCO N° 5561"/>
    <n v="12"/>
    <s v="LAS CONDES"/>
    <s v="METROPOLITANA"/>
    <x v="9"/>
    <s v="IMPUESTOS"/>
    <s v="SI"/>
    <s v="KARINA ROXANA LOPEZ VALDIVIA"/>
    <s v="INTERNO"/>
    <m/>
    <m/>
    <n v="13"/>
    <m/>
  </r>
  <r>
    <s v="210000063788-0000"/>
    <s v="CGE006938"/>
    <x v="1"/>
    <n v="1"/>
    <m/>
    <s v="KARINA RUBIO FUENTES"/>
    <s v="KRUBIOF"/>
    <s v="161KTZ3"/>
    <s v="X"/>
    <s v="DELL"/>
    <s v="P2722HE"/>
    <s v="AVENIDA PRESIDENTE RIESCO N° 5561"/>
    <m/>
    <s v="LAS CONDES"/>
    <s v="METROPOLITANA"/>
    <x v="9"/>
    <s v="CONTROL DE GESTION OPERACIONAL"/>
    <s v="X"/>
    <s v="LUIS TAPIA"/>
    <s v="INTERNO"/>
    <s v="X"/>
    <m/>
    <n v="1"/>
    <m/>
  </r>
  <r>
    <s v="S/AF"/>
    <s v="SIN ROTULO"/>
    <x v="4"/>
    <n v="1"/>
    <m/>
    <s v="KARINA RUBIO FUENTES"/>
    <s v="KRUBIOF"/>
    <s v="WZP20370IIJ"/>
    <s v="X"/>
    <s v="CISCO"/>
    <s v="CISCO"/>
    <s v="AVENIDA PRESIDENTE RIESCO N° 5561"/>
    <m/>
    <s v="LAS CONDES"/>
    <s v="METROPOLITANA"/>
    <x v="9"/>
    <s v="CONTROL DE GESTION OPERACIONAL"/>
    <s v="X"/>
    <s v="LUIS TAPIA"/>
    <s v="INTERNO"/>
    <s v="X"/>
    <m/>
    <n v="1"/>
    <m/>
  </r>
  <r>
    <s v="210000065928-0000"/>
    <s v="CGE011043"/>
    <x v="0"/>
    <n v="1"/>
    <m/>
    <s v="KARINA ROXANA RIQUELME NUÑEZ"/>
    <s v="KRRIQUELMEN"/>
    <s v="5CD4515XHM"/>
    <s v="NB5CD4515XHM"/>
    <s v="HP"/>
    <s v="PROBOOK 440 14 INCH G10 NOTEBOOK PC"/>
    <s v="AVENIDA PRESIDENTE RIESCO N° 5561"/>
    <n v="16"/>
    <s v="LAS CONDES"/>
    <s v="METROPOLITANA"/>
    <x v="9"/>
    <s v="RELACIONES LABORALES"/>
    <s v="NO"/>
    <s v="KARINA ROXANA RIQUELME NUÑEZ"/>
    <s v="INTERNO"/>
    <s v="SE COLOCA ETIQUETA ENTEL"/>
    <m/>
    <n v="17"/>
    <m/>
  </r>
  <r>
    <s v="210000060327-0000"/>
    <s v="CGE008352"/>
    <x v="0"/>
    <n v="1"/>
    <m/>
    <s v="KATHERINE VARAS JARA"/>
    <s v="IEMAYORGAP"/>
    <s v="CD116Q43X"/>
    <s v="NB5CD116Q43X"/>
    <s v="HP"/>
    <s v="PROBOOK 440 G7"/>
    <s v="AVENIDA PRESIDENTE RIESCO N° 5561"/>
    <m/>
    <s v="LAS CONDES"/>
    <s v="METROPOLITANA"/>
    <x v="9"/>
    <s v="SISTEMAS TECNICOS"/>
    <s v="X"/>
    <s v="KATHERINE VARAS JARA"/>
    <s v="INTERNO"/>
    <s v="X"/>
    <m/>
    <n v="1"/>
    <m/>
  </r>
  <r>
    <s v="210000066328-0000"/>
    <s v="CGE010844"/>
    <x v="2"/>
    <n v="1"/>
    <s v="NO"/>
    <s v="LAURA D'ORAZIO CORDOVA"/>
    <s v="LDORAZIOC"/>
    <s v="NO DISPONIBLE"/>
    <s v="NO DISPONIBLE"/>
    <s v="LENOVO"/>
    <s v="12K9005LCS"/>
    <s v="AVENIDA PRESIDENTE RIESCO N° 5561"/>
    <n v="15"/>
    <s v="LAS CONDES"/>
    <s v="METROPOLITANA"/>
    <x v="9"/>
    <s v="LICITACION Y PROPUESTA DE OBRAS TX"/>
    <s v="NO"/>
    <s v="LAURA D'ORAZIO CORDOVA"/>
    <s v="INTERNO"/>
    <m/>
    <s v="EQUIPO ALL IN ONE - USUARIO NO DISPONIBLE"/>
    <n v="16"/>
    <m/>
  </r>
  <r>
    <s v="210000024769-0000"/>
    <s v="CGE008439"/>
    <x v="1"/>
    <n v="1"/>
    <m/>
    <s v="LEANDRO SALAS ALVARADO"/>
    <s v="LSALASA"/>
    <s v="CNC110NWF8"/>
    <s v="NO"/>
    <s v="HP"/>
    <s v="LE1711"/>
    <s v="AVENIDA PRESIDENTE RIESCO N° 5561"/>
    <n v="15"/>
    <s v="LAS CONDES"/>
    <s v="METROPOLITANA"/>
    <x v="9"/>
    <s v="LICITACION Y PROPUESTA DE OBRAS TX"/>
    <s v="NO"/>
    <s v="LEANDRO SALAS ALVARADO"/>
    <s v="INTERNO"/>
    <m/>
    <m/>
    <n v="16"/>
    <m/>
  </r>
  <r>
    <s v="210000066329-0000"/>
    <s v="CGE010843"/>
    <x v="2"/>
    <n v="1"/>
    <s v="NO"/>
    <s v="LEANDRO SALAS ALVARADO"/>
    <s v="LSALASA"/>
    <s v="NO DISPONIBLE"/>
    <s v="NO DISPONIBLE"/>
    <s v="LENOVO"/>
    <s v="12K9005LCS"/>
    <s v="AVENIDA PRESIDENTE RIESCO N° 5561"/>
    <n v="15"/>
    <s v="LAS CONDES"/>
    <s v="METROPOLITANA"/>
    <x v="9"/>
    <s v="LICITACION Y PROPUESTA DE OBRAS TX"/>
    <s v="NO"/>
    <s v="LEANDRO SALAS ALVARADO"/>
    <s v="INTERNO"/>
    <m/>
    <s v="EQUIPO ALL IN ONE - USUARIO NO DISPONIBLE"/>
    <n v="16"/>
    <m/>
  </r>
  <r>
    <s v="210000060787-0000"/>
    <s v="CGE001246"/>
    <x v="0"/>
    <n v="1"/>
    <m/>
    <s v="LEIDY CAROLINA ALVARADO CONTRERAS"/>
    <s v="LCALVARADOC"/>
    <s v="PW009SET"/>
    <s v="NBPW009SET"/>
    <s v="LENOVO"/>
    <s v="L13 YOGA"/>
    <s v="AVENIDA PRESIDENTE RIESCO N° 5561"/>
    <n v="16"/>
    <s v="LAS CONDES"/>
    <s v="METROPOLITANA"/>
    <x v="9"/>
    <s v="PERMISOS VIALES"/>
    <s v="SI"/>
    <s v="LEIDY CAROLINA ALVARADO CONTRERAS"/>
    <s v="INTERNO"/>
    <m/>
    <m/>
    <n v="17"/>
    <m/>
  </r>
  <r>
    <s v="210000010067-0000"/>
    <s v="CGE009623"/>
    <x v="0"/>
    <n v="1"/>
    <s v="SI"/>
    <s v="LEONARDO JORQUERA OROSTICA"/>
    <s v="LDJORQUERAO"/>
    <s v="58947QZ"/>
    <s v="NB5MJ58947QZ"/>
    <s v="HP"/>
    <s v="PROBOOK 440 G40"/>
    <s v="AVENIDA PRESIDENTE RIESCO N° 5561"/>
    <n v="15"/>
    <s v="LAS CONDES"/>
    <s v="METROPOLITANA"/>
    <x v="9"/>
    <s v="CALIDAD DE SERVICIO "/>
    <m/>
    <m/>
    <m/>
    <m/>
    <m/>
    <m/>
    <m/>
  </r>
  <r>
    <s v="210000010002-0000"/>
    <s v="CGE009472"/>
    <x v="0"/>
    <n v="1"/>
    <s v="SI"/>
    <s v="LORENA LUCILA MONTECINOS QUEZADA"/>
    <s v="LMONTECINOS"/>
    <s v="72K64M8"/>
    <s v="NB72K64M8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0180-0000"/>
    <s v="CGE001589"/>
    <x v="0"/>
    <n v="1"/>
    <s v="SI"/>
    <s v="LUIS ANDRES RECABAL CARIPAN"/>
    <s v="LARECABALC"/>
    <s v="R9136YTX"/>
    <s v="NBR9136YTX"/>
    <s v="LENOVO"/>
    <s v="20R6S32J05"/>
    <s v="AVENIDA PRESIDENTE RIESCO N° 5561"/>
    <n v="14"/>
    <s v="LAS CONDES"/>
    <s v="METROPOLITANA"/>
    <x v="9"/>
    <s v="RECAUDACION Y COBRANZA"/>
    <s v="SI"/>
    <s v="LUIS ANDRES RECABAL CARIPAN"/>
    <s v="INTERNO"/>
    <m/>
    <m/>
    <n v="15"/>
    <m/>
  </r>
  <r>
    <s v="210000061667-0000"/>
    <s v="CGE002582"/>
    <x v="0"/>
    <n v="1"/>
    <m/>
    <s v="LUIS ANTONIO ARAYA SILVA"/>
    <s v="LAARAYAS"/>
    <s v="5CD207HDMR"/>
    <s v="NB5CD207HDMR"/>
    <s v="HP"/>
    <s v="PROBOOK 440 G8 NOTEBOOK PC"/>
    <s v="AVENIDA PRESIDENTE RIESCO N° 5561"/>
    <n v="12"/>
    <s v="LAS CONDES"/>
    <s v="METROPOLITANA"/>
    <x v="9"/>
    <s v="CONTABILIDAD"/>
    <s v="SI"/>
    <s v="VIOLETA RÁNGEL PEREZ"/>
    <s v="INTERNO"/>
    <m/>
    <m/>
    <n v="13"/>
    <m/>
  </r>
  <r>
    <s v="210000063791-0000"/>
    <s v="CGE005665"/>
    <x v="1"/>
    <n v="1"/>
    <m/>
    <s v="LUIS ARIAS MOLL"/>
    <s v="LRARIASM"/>
    <s v="CNTV510G"/>
    <s v="X"/>
    <s v="DELL"/>
    <s v="P2722HE"/>
    <s v="AVENIDA PRESIDENTE RIESCO N° 5561"/>
    <m/>
    <s v="LAS CONDES"/>
    <s v="METROPOLITANA"/>
    <x v="9"/>
    <s v="PROYECTOS"/>
    <s v="X"/>
    <s v="LUIS ARIAS MOLL"/>
    <s v="INTERNO"/>
    <s v="X"/>
    <m/>
    <n v="1"/>
    <m/>
  </r>
  <r>
    <s v="S/AF"/>
    <s v="SIN ROTULO"/>
    <x v="4"/>
    <n v="1"/>
    <m/>
    <s v="LUIS ARIAS MOLL"/>
    <s v="LRARIASM"/>
    <s v="FCH14089ENV"/>
    <s v="X"/>
    <s v="CISCO"/>
    <s v="CISCO 7942"/>
    <s v="AVENIDA PRESIDENTE RIESCO N° 5561"/>
    <m/>
    <s v="LAS CONDES"/>
    <s v="METROPOLITANA"/>
    <x v="9"/>
    <s v="PROYECTOS"/>
    <s v="X"/>
    <s v="LUIS ARIAS MOLL"/>
    <s v="INTERNO"/>
    <s v="SIN CODIGO INTERNO Y ENTEL"/>
    <m/>
    <n v="1"/>
    <m/>
  </r>
  <r>
    <s v="210000062823-0000"/>
    <s v="CGE004040"/>
    <x v="1"/>
    <n v="1"/>
    <m/>
    <s v="LUIS BRISEÑO BRAVO"/>
    <s v="LBRISEÑOB"/>
    <s v="4X3ZH4TW20578OE"/>
    <s v="NO"/>
    <s v="SAMSUNG"/>
    <s v="S24A336NHL"/>
    <s v="AVENIDA PRESIDENTE RIESCO N° 5561"/>
    <n v="14"/>
    <s v="LAS CONDES"/>
    <s v="METROPOLITANA"/>
    <x v="9"/>
    <s v="FACTURACION"/>
    <s v="NO"/>
    <s v="LUIS BRISEÑO BRAVO"/>
    <s v="INTERNO"/>
    <m/>
    <m/>
    <n v="15"/>
    <m/>
  </r>
  <r>
    <s v="210000066068-0000"/>
    <s v="CGE011064"/>
    <x v="0"/>
    <n v="1"/>
    <m/>
    <s v="LUIS CÁCERES ESPINOZA"/>
    <s v="LCACERESE"/>
    <s v="JMZ7SW3"/>
    <s v="NBJMZ7SW3"/>
    <s v="DELL"/>
    <s v="LATITUDE 5450"/>
    <s v="AVENIDA PRESIDENTE RIESCO N° 5561"/>
    <n v="14"/>
    <s v="LAS CONDES"/>
    <s v="METROPOLITANA"/>
    <x v="9"/>
    <s v="OFICINA TÉCNICA"/>
    <s v="SI"/>
    <s v="LUIS CÁCERES ESPINOZA"/>
    <s v="INTERNO"/>
    <m/>
    <s v="USUARIO SOLICITA UN &quot;HUB&quot; DE SER POSIBLE."/>
    <n v="15"/>
    <m/>
  </r>
  <r>
    <s v="210000043038-0000"/>
    <s v="CGE002722"/>
    <x v="0"/>
    <n v="1"/>
    <m/>
    <s v="LUIS GARCIA CARTES"/>
    <s v="JMOMBIELAG"/>
    <s v="5CG6133XBQ"/>
    <s v="NB5CG6133XBQ"/>
    <s v="HP"/>
    <s v="ELITEBOOK 840 G3"/>
    <s v="AVENIDA PRESIDENTE RIESCO N° 5561"/>
    <n v="12"/>
    <s v="LAS CONDES"/>
    <s v="METROPOLITANA"/>
    <x v="9"/>
    <s v="GESTION Y EVALUACIÓN DE PROVEEDORES"/>
    <s v="SI"/>
    <s v="LUIS GARCIA CARTES"/>
    <s v="EXTERNO"/>
    <m/>
    <m/>
    <n v="13"/>
    <m/>
  </r>
  <r>
    <s v="210000063630-0000"/>
    <s v="CGE005606"/>
    <x v="0"/>
    <n v="1"/>
    <s v="NO"/>
    <s v="LUIS OCTAVIO BRICEÑO BRAVO"/>
    <s v="LBRISEÑOB"/>
    <s v="3B4B9W3"/>
    <s v="NB3B4B9W3"/>
    <s v="DELL"/>
    <s v="LATITUDE 5440"/>
    <s v="AVENIDA PRESIDENTE RIESCO N° 5561"/>
    <n v="14"/>
    <s v="LAS CONDES"/>
    <s v="METROPOLITANA"/>
    <x v="9"/>
    <s v="FACTURACION"/>
    <s v="NO"/>
    <s v="LUIS OCTAVIO BRICEÑO BRAVO"/>
    <s v="INTERNO"/>
    <m/>
    <m/>
    <n v="15"/>
    <m/>
  </r>
  <r>
    <s v="210000033358-0000"/>
    <s v="CGE001590"/>
    <x v="1"/>
    <n v="1"/>
    <m/>
    <s v="LUIS RECABAL CARIPAN"/>
    <s v="LARECABALC"/>
    <s v="H40G19N69044C XY"/>
    <s v="NO"/>
    <s v="DELL"/>
    <s v="E170Sc"/>
    <s v="AVENIDA PRESIDENTE RIESCO N° 5561"/>
    <n v="14"/>
    <s v="LAS CONDES"/>
    <s v="METROPOLITANA"/>
    <x v="9"/>
    <s v="RECAUDACION Y COBRANZA"/>
    <s v="SI"/>
    <s v="LUIS RECABAL CARIPAN"/>
    <s v="INTERNO"/>
    <m/>
    <m/>
    <n v="15"/>
    <m/>
  </r>
  <r>
    <s v="S/AF"/>
    <s v="NO APLICA"/>
    <x v="4"/>
    <n v="1"/>
    <m/>
    <s v="LUIS RODRIGO ARIAS MOLL"/>
    <s v="SKROJASR"/>
    <s v="WZP20370IOS"/>
    <s v="-"/>
    <s v="CISCO"/>
    <s v="CP-7821"/>
    <s v="AVENIDA PRESIDENTE RIESCO N° 5561"/>
    <m/>
    <s v="LAS CONDES"/>
    <s v="METROPOLITANA"/>
    <x v="9"/>
    <s v="GESTION DE PROYECTOS"/>
    <s v="-"/>
    <s v="LUIS RODRIGO ARIAS MOLL"/>
    <s v="INTERNO"/>
    <s v="-"/>
    <m/>
    <n v="1"/>
    <m/>
  </r>
  <r>
    <s v="210000060128-0000"/>
    <s v="CGE001294"/>
    <x v="0"/>
    <n v="1"/>
    <m/>
    <s v="LUIS RODRIGO ARIAS MOLL"/>
    <s v="LRARIASM"/>
    <s v="R9136YST"/>
    <s v="NBR9136YST"/>
    <s v="LENOVO"/>
    <s v="L13 YOGA"/>
    <s v="AVENIDA PRESIDENTE RIESCO N° 5561"/>
    <m/>
    <s v="LAS CONDES"/>
    <s v="METROPOLITANA"/>
    <x v="9"/>
    <s v="PROYECTOS"/>
    <s v="X"/>
    <s v="LUIS RODRIGO ARIAS MOLL"/>
    <s v="INTERNO"/>
    <s v="X"/>
    <m/>
    <n v="1"/>
    <m/>
  </r>
  <r>
    <s v="210000061027-0000"/>
    <s v="CGE002604"/>
    <x v="0"/>
    <n v="1"/>
    <m/>
    <s v="LUIS SEBASTIAN BRAND JOUSTRA"/>
    <s v="SOPORTEDAA"/>
    <s v="5CD1463LV4"/>
    <s v="NB5CD1463LV4"/>
    <s v="HP"/>
    <s v="PROBOOK 440 G8"/>
    <s v="AVENIDA PRESIDENTE RIESCO N° 5561"/>
    <m/>
    <s v="LAS CONDES"/>
    <s v="METROPOLITANA"/>
    <x v="9"/>
    <s v="SOPORTE TI"/>
    <s v="NO"/>
    <s v="LUIS SEBASTIAN BRAND JOUSTRA"/>
    <s v="EXTERNO"/>
    <s v="-"/>
    <m/>
    <n v="1"/>
    <m/>
  </r>
  <r>
    <s v="210000064188-0000"/>
    <s v="CGE006479"/>
    <x v="0"/>
    <n v="1"/>
    <m/>
    <s v="LUIS TAPIA NAVARRETE"/>
    <s v="LTNAVARRETE"/>
    <s v="CD4038PT1"/>
    <s v="NB5CD4038PT1"/>
    <s v="HP"/>
    <s v="HP PROBOOK 440 G10"/>
    <s v="AVENIDA PRESIDENTE RIESCO N° 5561"/>
    <m/>
    <s v="LAS CONDES"/>
    <s v="METROPOLITANA"/>
    <x v="9"/>
    <s v="CONTROL DE GESTION OPERACIONAL"/>
    <s v="X"/>
    <s v="MARIANO MORALES"/>
    <s v="INTERNO"/>
    <s v="X"/>
    <m/>
    <n v="1"/>
    <m/>
  </r>
  <r>
    <s v="210000064187-0000"/>
    <s v="CGE006678"/>
    <x v="1"/>
    <n v="1"/>
    <m/>
    <s v="LUIS TAPIA NAVARRETE"/>
    <s v="LTNAVARRETE"/>
    <s v="9410GP3"/>
    <s v="X"/>
    <s v="DELL"/>
    <s v="P2722HE"/>
    <s v="AVENIDA PRESIDENTE RIESCO N° 5561"/>
    <m/>
    <s v="LAS CONDES"/>
    <s v="METROPOLITANA"/>
    <x v="9"/>
    <s v="CONTROL DE GESTION OPERACIONAL"/>
    <s v="X"/>
    <s v="MARIANO MORALES"/>
    <s v="INTERNO"/>
    <s v="X"/>
    <m/>
    <n v="1"/>
    <m/>
  </r>
  <r>
    <s v="S/AF"/>
    <s v="SIN ROTULO"/>
    <x v="4"/>
    <n v="1"/>
    <m/>
    <s v="LUIS TAPIA NAVARRETE"/>
    <s v="LTNAVARRETE"/>
    <s v="WZP20390SKZ"/>
    <s v="-"/>
    <s v="CISCO"/>
    <n v="7869"/>
    <s v="AVENIDA PRESIDENTE RIESCO N° 5561"/>
    <m/>
    <s v="LAS CONDES"/>
    <s v="METROPOLITANA"/>
    <x v="9"/>
    <s v="CONTROL DE GESTION OPERACIONAL"/>
    <s v="-"/>
    <s v="MARIANO MORALES"/>
    <s v="INTERNO"/>
    <s v="-"/>
    <m/>
    <n v="7870"/>
    <m/>
  </r>
  <r>
    <s v="S/AF"/>
    <s v="NO APLICA"/>
    <x v="4"/>
    <n v="1"/>
    <m/>
    <s v="LUIS TAPIA NAVARRETE"/>
    <s v="PARIVASRE"/>
    <s v="WZP20370ID0"/>
    <s v="-"/>
    <s v="CISCO"/>
    <s v="CP-7821"/>
    <s v="AVENIDA PRESIDENTE RIESCO N° 5561"/>
    <m/>
    <s v="LAS CONDES"/>
    <s v="METROPOLITANA"/>
    <x v="9"/>
    <s v="CONTROL DE GESTION OPERACIONAL"/>
    <s v="-"/>
    <s v="LUIS TAPIA NAVARRETE"/>
    <s v="INTERNO"/>
    <s v="-"/>
    <m/>
    <n v="1"/>
    <m/>
  </r>
  <r>
    <s v="210000062910-0000"/>
    <s v="CGE004403"/>
    <x v="1"/>
    <n v="1"/>
    <m/>
    <s v="LUIS VIDAL ARRIAGADA"/>
    <s v="JPARRAC"/>
    <s v="4X3ZH4TW205555P"/>
    <s v="NO"/>
    <s v="SAMSUNG"/>
    <s v="S24A336NHLXZS"/>
    <s v="AVENIDA PRESIDENTE RIESCO N° 5561"/>
    <n v="12"/>
    <s v="LAS CONDES"/>
    <s v="METROPOLITANA"/>
    <x v="9"/>
    <s v="CONTROL DE FRAUDE Y MEDICIÓN"/>
    <s v="SI"/>
    <s v="LUIS VIDAL ARRIAGADA"/>
    <s v="INTERNO"/>
    <m/>
    <m/>
    <n v="13"/>
    <m/>
  </r>
  <r>
    <s v="S/AF"/>
    <s v="CGE011079"/>
    <x v="1"/>
    <n v="1"/>
    <m/>
    <s v="LUIS VIDAL ARRIAGADA"/>
    <s v="RAALVARELLOS"/>
    <s v="403NTUW9H534"/>
    <s v="NO"/>
    <s v="LG"/>
    <s v="27UP600"/>
    <s v="AVENIDA PRESIDENTE RIESCO N° 5561"/>
    <n v="12"/>
    <s v="LAS CONDES"/>
    <s v="METROPOLITANA"/>
    <x v="9"/>
    <s v="CONTROL DE FRAUDE Y MEDICIÓN"/>
    <s v="NO"/>
    <s v="LUIS VIDAL ARRIAGADA"/>
    <s v="INTERNO"/>
    <s v="SE COLOCA ETIQUETA ENTEL"/>
    <s v="REVISAR POR CARINA GALLARDO, SIN ROTULO CGE"/>
    <n v="13"/>
    <m/>
  </r>
  <r>
    <s v="210000060418-0000"/>
    <s v="CGE001545"/>
    <x v="1"/>
    <n v="1"/>
    <m/>
    <s v="LUIS VIDAL ARRIAGADA"/>
    <s v="SOPORTENI"/>
    <s v="1CRE12102ZC"/>
    <s v="NO"/>
    <s v="HP"/>
    <s v="P24V G4 FHD MONITOR"/>
    <s v="AVENIDA PRESIDENTE RIESCO N° 5561"/>
    <n v="12"/>
    <s v="LAS CONDES"/>
    <s v="METROPOLITANA"/>
    <x v="9"/>
    <s v="CONTROL DE FRAUDE Y MEDICIÓN"/>
    <s v="NO"/>
    <s v="LUIS VIDAL ARRIAGADA"/>
    <s v="INTERNO"/>
    <m/>
    <s v="SIN USUARIO DISPONIBLE"/>
    <n v="13"/>
    <m/>
  </r>
  <r>
    <s v="210000062768-0000"/>
    <s v="CGE001597"/>
    <x v="1"/>
    <n v="1"/>
    <m/>
    <s v="LUIS VIDAL ARRIAGADA"/>
    <s v="HGALVEZM"/>
    <s v="4X3ZHTW20610BR"/>
    <s v="NO"/>
    <s v="SAMSUNG"/>
    <s v="S24A336NHL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16635-0000"/>
    <s v="CGE001565"/>
    <x v="1"/>
    <n v="1"/>
    <m/>
    <s v="LUIS VIDAL ARRIAGADA"/>
    <s v="JVILCHEZG"/>
    <s v="CN0U072N641809BA3GRU"/>
    <s v="NO"/>
    <s v="DELL"/>
    <s v="E170SC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61675-0000"/>
    <s v="CGE003052"/>
    <x v="0"/>
    <n v="1"/>
    <m/>
    <s v="LUIS VIDAL ARRIAGADA"/>
    <s v="JVILCHEZG"/>
    <s v="5CD207HFNL"/>
    <s v="NB5CD207HFNL"/>
    <s v="HP"/>
    <s v="PROBOOK 440 G8 NOTEBOOK PC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63784-0000"/>
    <s v="CGE005662"/>
    <x v="1"/>
    <n v="1"/>
    <m/>
    <s v="LUIS VIDAL ARRIAGADA"/>
    <s v="JVILCHEZG"/>
    <s v="CN0101CFTV2003AM1GZUA01"/>
    <s v="NO"/>
    <s v="DELL"/>
    <s v="P2422H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210000062560-0000"/>
    <s v="CGE001582"/>
    <x v="0"/>
    <n v="1"/>
    <m/>
    <s v="LUIS VIDAL ARRIAGADA"/>
    <s v="LAROMEROJ"/>
    <s v="5CD236FGBP"/>
    <s v="NB5CD236FGBP"/>
    <s v="HP"/>
    <s v="HP PROBBOK 440 14 INCH G9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S/AF"/>
    <s v="CGE005207"/>
    <x v="0"/>
    <n v="1"/>
    <m/>
    <s v="MACARENA ALEJANDRA SEPULVEDA SILVA"/>
    <s v="MASEPULVEDAS"/>
    <s v="G6J89W3"/>
    <s v="NBG6J89W3"/>
    <s v="DELL"/>
    <s v="LATITUDE 5440"/>
    <s v="AVENIDA PRESIDENTE RIESCO N° 5561"/>
    <n v="16"/>
    <s v="LAS CONDES"/>
    <s v="METROPOLITANA"/>
    <x v="9"/>
    <s v="DESARROLLO DE PERSONAS"/>
    <s v="SI"/>
    <s v="MACARENA ALEJANDRA SEPULVEDA SILVA"/>
    <s v="INTERNO"/>
    <m/>
    <s v="REVISAR POR CARINA GALLARDO (SIN RÓTULO CGE)"/>
    <n v="17"/>
    <m/>
  </r>
  <r>
    <s v="210000036416-0000"/>
    <s v="CGE002039"/>
    <x v="1"/>
    <n v="1"/>
    <m/>
    <s v="MACARENA SEPÚLVEDA SILVA"/>
    <s v="CLABBEA"/>
    <s v="CNC135PQLC"/>
    <s v="NO"/>
    <s v="HP"/>
    <s v="LE1711"/>
    <s v="AVENIDA PRESIDENTE RIESCO N° 5561"/>
    <n v="16"/>
    <s v="LAS CONDES"/>
    <s v="METROPOLITANA"/>
    <x v="9"/>
    <s v="GESTION DE TALENTO Y SALUD"/>
    <s v="NO"/>
    <s v="MACARENA SEPÚLVEDA SILVA"/>
    <s v="INTERNO"/>
    <m/>
    <m/>
    <n v="17"/>
    <m/>
  </r>
  <r>
    <s v="210000066106-0000"/>
    <s v="CGE010105"/>
    <x v="1"/>
    <n v="1"/>
    <m/>
    <s v="MACARENA SEPÚLVEDA SILVA"/>
    <s v="MPNAVARRETEV"/>
    <s v="CN04XK6NQDC0046Q13ABA02"/>
    <s v="NO"/>
    <s v="DELL"/>
    <s v="P2425HE"/>
    <s v="AVENIDA PRESIDENTE RIESCO N° 5561"/>
    <n v="16"/>
    <s v="LAS CONDES"/>
    <s v="METROPOLITANA"/>
    <x v="9"/>
    <s v="GESTION DE TALENTO Y SALUD"/>
    <s v="SI"/>
    <s v="MACARENA SEPÚLVEDA SILVA"/>
    <s v="INTERNO"/>
    <m/>
    <m/>
    <n v="17"/>
    <m/>
  </r>
  <r>
    <s v="210000010076-0000"/>
    <s v="CGE009384"/>
    <x v="0"/>
    <n v="1"/>
    <s v="SI"/>
    <s v="MANUEL ALEJANDRO CARRASCO RODRIGUEZ"/>
    <s v="MCARRASCO"/>
    <s v="57941LO"/>
    <s v="NB5WR57941LO"/>
    <s v="HP"/>
    <s v="PROBOOK 440 G49"/>
    <s v="AVENIDA PRESIDENTE RIESCO N° 5561"/>
    <n v="15"/>
    <s v="LAS CONDES"/>
    <s v="METROPOLITANA"/>
    <x v="9"/>
    <s v="CALIDAD DE SERVICIO "/>
    <m/>
    <m/>
    <m/>
    <m/>
    <m/>
    <m/>
    <m/>
  </r>
  <r>
    <s v="210000010015-0000"/>
    <s v="CGE007129"/>
    <x v="0"/>
    <n v="1"/>
    <s v="SI"/>
    <s v="MANUEL ALEJANDRO MACHUCA ALARCON"/>
    <s v="MAMACHUCAA"/>
    <s v="72K41M8"/>
    <s v="NB72K41M8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963569-0000"/>
    <s v="CGE005563"/>
    <x v="0"/>
    <n v="1"/>
    <m/>
    <s v="MANUEL ALEJANDRO MACHUCA ALARCÓN"/>
    <s v="MAMACHUCAA"/>
    <s v="3PY99W3"/>
    <s v="NB3PY99W3"/>
    <s v="DELL"/>
    <s v="LATITUDE 5440"/>
    <s v="AVENIDA PRESIDENTE RIESCO N° 5561"/>
    <n v="14"/>
    <s v="LAS CONDES"/>
    <s v="METROPOLITANA"/>
    <x v="9"/>
    <s v="CALIDAD DE SERVICIO Y PROCESOS REGULATORIOS"/>
    <s v="NO"/>
    <s v="PABLO SECCIA ARRIAZA"/>
    <s v="INTERNO"/>
    <m/>
    <m/>
    <n v="15"/>
    <m/>
  </r>
  <r>
    <s v="210000060766-0000"/>
    <s v="CGE001576"/>
    <x v="0"/>
    <n v="1"/>
    <m/>
    <s v="MANUEL IGNACIO ROCO CASTILLO"/>
    <s v="MIROCOC"/>
    <s v="5CD1463MBQ"/>
    <s v="NB5CD1463MBQ"/>
    <s v="HP"/>
    <s v="PROBOOK 440 14 INCH G8 NOTEBOOK PC"/>
    <s v="AVENIDA PRESIDENTE RIESCO N° 5561"/>
    <n v="16"/>
    <s v="LAS CONDES"/>
    <s v="METROPOLITANA"/>
    <x v="9"/>
    <s v="PLANIFICACIÓN ESTRATÉGICA"/>
    <s v="SI"/>
    <s v="MANUEL IGNACIO ROCO CASTILLO"/>
    <s v="INTERNO"/>
    <m/>
    <m/>
    <n v="17"/>
    <m/>
  </r>
  <r>
    <s v="210000060737-0000"/>
    <s v="CGE008308"/>
    <x v="1"/>
    <n v="1"/>
    <m/>
    <s v="MANUEL IGNACIO ROCO CASTILLO"/>
    <s v="MIROCOC"/>
    <s v="CN0FYNWJWSL0021HD3JBA01"/>
    <s v="NO"/>
    <s v="DELL"/>
    <s v="P2722HE"/>
    <s v="AVENIDA PRESIDENTE RIESCO N° 5561"/>
    <n v="16"/>
    <s v="LAS CONDES"/>
    <s v="METROPOLITANA"/>
    <x v="9"/>
    <s v="PLANIFICACIÓN ESTRATÉGICA"/>
    <s v="SI"/>
    <s v="MANUEL IGNACIO ROCO CASTILLO"/>
    <s v="INTERNO"/>
    <m/>
    <s v="USUARIO CUENTA CON MONITOR EXTRA EN HOGAR"/>
    <n v="17"/>
    <m/>
  </r>
  <r>
    <s v="210000036479-0000"/>
    <s v="CGE011046"/>
    <x v="1"/>
    <n v="1"/>
    <m/>
    <s v="MANUEL IGNACIO ROCO CASTILLO"/>
    <s v="MIROCOC"/>
    <s v="CNC145P35R"/>
    <s v="NO"/>
    <s v="HP"/>
    <s v="LE1711"/>
    <s v="AVENIDA PRESIDENTE RIESCO N° 5561"/>
    <n v="16"/>
    <s v="LAS CONDES"/>
    <s v="METROPOLITANA"/>
    <x v="9"/>
    <s v="PLANIFICACIÓN ESTRATÉGICA"/>
    <s v="NO"/>
    <s v="MANUEL IGNACIO ROCO CASTILLO"/>
    <s v="INTERNO"/>
    <s v="SE COLOCA ETIQUETA ENTEL"/>
    <s v="USUARIO PIDE DAR DE BAJA ÉSTE MONITOR"/>
    <n v="17"/>
    <m/>
  </r>
  <r>
    <s v="210000066772-0000"/>
    <s v="CGE010188"/>
    <x v="0"/>
    <n v="1"/>
    <m/>
    <s v="MANUEL IGNACIO ROCO CASTILLO"/>
    <s v="MPFERNANDEZS"/>
    <s v="PF5F6VS5"/>
    <s v="NBPF5F6VS5"/>
    <s v="LENOVO"/>
    <s v="21JL002HCL"/>
    <s v="AVENIDA PRESIDENTE RIESCO N° 5561"/>
    <n v="16"/>
    <s v="LAS CONDES"/>
    <s v="METROPOLITANA"/>
    <x v="9"/>
    <s v="PLANIFICACIÓN ESTRATÉGICA"/>
    <s v="NO"/>
    <s v="MANUEL IGNACIO ROCO CASTILLO"/>
    <s v="INTERNO"/>
    <m/>
    <m/>
    <n v="17"/>
    <m/>
  </r>
  <r>
    <s v="210000066632-0000"/>
    <s v="CGE010449"/>
    <x v="1"/>
    <n v="1"/>
    <m/>
    <s v="MANUEL IGNACIO ROCO CASTILLO"/>
    <s v="MPFERNANDEZS"/>
    <s v="W1D2451G0998"/>
    <s v="NO"/>
    <s v="VIEWSONIC"/>
    <s v="VG2456"/>
    <s v="AVENIDA PRESIDENTE RIESCO N° 5561"/>
    <n v="16"/>
    <s v="LAS CONDES"/>
    <s v="METROPOLITANA"/>
    <x v="9"/>
    <s v="PLANIFICACIÓN ESTRATÉGICA"/>
    <s v="NO"/>
    <s v="MANUEL IGNACIO ROCO CASTILLO"/>
    <s v="INTERNO"/>
    <m/>
    <m/>
    <n v="17"/>
    <m/>
  </r>
  <r>
    <s v="210000064162-0000"/>
    <s v="CGE005016"/>
    <x v="0"/>
    <n v="1"/>
    <m/>
    <s v="MANUEL LEON ORMAZABAL"/>
    <s v="MFLEONO"/>
    <s v="5PBL24"/>
    <s v="NB65PBL24"/>
    <s v="DELL"/>
    <s v="LATITUDE 5440"/>
    <s v="AVENIDA PRESIDENTE RIESCO N° 5561"/>
    <m/>
    <s v="LAS CONDES"/>
    <s v="METROPOLITANA"/>
    <x v="9"/>
    <s v="SERVICIO JURIDICO"/>
    <s v="X"/>
    <s v="MANUEL LEON ORMAZABAL"/>
    <s v="INTERNO"/>
    <s v="X"/>
    <m/>
    <n v="1"/>
    <m/>
  </r>
  <r>
    <s v="210000063879-0000"/>
    <s v="CGE005359"/>
    <x v="1"/>
    <n v="1"/>
    <m/>
    <s v="MANUEL LEON ORMAZABAL"/>
    <s v="MFLEONO"/>
    <s v="P26ZFTZ3"/>
    <s v="X"/>
    <s v="DELL"/>
    <s v="P2722HE"/>
    <s v="AVENIDA PRESIDENTE RIESCO N° 5561"/>
    <m/>
    <s v="LAS CONDES"/>
    <s v="METROPOLITANA"/>
    <x v="9"/>
    <s v="SERVICIO JURIDICO"/>
    <s v="X"/>
    <s v="MANUEL LEON ORMAZABAL"/>
    <s v="INTERNO"/>
    <s v="X"/>
    <m/>
    <n v="1"/>
    <m/>
  </r>
  <r>
    <s v="210000010066-0000"/>
    <s v="CGE001284"/>
    <x v="0"/>
    <n v="1"/>
    <s v="SI"/>
    <s v="MANUEL NICOLAS SEPULVEDA JAMETT"/>
    <s v="MNSEPULVEDAJ"/>
    <s v="91364MJ"/>
    <s v="NB5KP91364MJ"/>
    <s v="HP"/>
    <s v="PROBOOK 440 G39"/>
    <s v="AVENIDA PRESIDENTE RIESCO N° 5561"/>
    <n v="15"/>
    <s v="LAS CONDES"/>
    <s v="METROPOLITANA"/>
    <x v="9"/>
    <s v="CALIDAD DE SERVICIO "/>
    <m/>
    <m/>
    <m/>
    <m/>
    <m/>
    <m/>
    <m/>
  </r>
  <r>
    <s v="210000061197-0000"/>
    <s v="CGE011052"/>
    <x v="0"/>
    <n v="1"/>
    <s v="SI"/>
    <s v="MANUEL SEPULVEDA JAMETT"/>
    <s v="MNSEPULVEDAJ"/>
    <s v="5CD207HCJ3"/>
    <s v="NB5CD207HCJ3"/>
    <s v="HP"/>
    <s v="PROBOOK 440 G8"/>
    <s v="AVENIDA PRESIDENTE RIESCO N° 5561"/>
    <n v="15"/>
    <s v="LAS CONDES"/>
    <s v="METROPOLITANA"/>
    <x v="9"/>
    <s v="PLANIFICACIÓN Y CONSTRUCCIÓN DE LA RED"/>
    <s v="NO"/>
    <s v="MANUEL SEPULVEDA JAMETT"/>
    <s v="INTERNO"/>
    <s v="SE COLOCA ETIQUETA ENTEL"/>
    <m/>
    <n v="16"/>
    <m/>
  </r>
  <r>
    <s v="S/AF"/>
    <s v="CGE001549"/>
    <x v="1"/>
    <n v="1"/>
    <m/>
    <s v="MANUEL SEPULVEDA JAMETT"/>
    <s v="MNSEPULVEDAJ"/>
    <s v="2FDJ4H3"/>
    <s v="-"/>
    <s v="DELL"/>
    <s v="P2722HE"/>
    <s v="AVENIDA PRESIDENTE RIESCO N° 5561"/>
    <n v="15"/>
    <s v="LAS CONDES"/>
    <s v="METROPOLITANA"/>
    <x v="9"/>
    <s v="PLANIFICACIÓN Y CONSTRUCCIÓN DE LA RED"/>
    <s v="NO"/>
    <s v="MANUEL SEPULVEDA JAMETT"/>
    <s v="INTERNO"/>
    <m/>
    <s v="REVISAR POR CARINA GALLARDO"/>
    <n v="16"/>
    <m/>
  </r>
  <r>
    <s v="S/AF"/>
    <s v="CGE008443"/>
    <x v="1"/>
    <n v="1"/>
    <m/>
    <s v="MARCELO BRAVO SEPULVEDA"/>
    <s v="MBRAVOS"/>
    <s v="61LMTF141402"/>
    <s v="NO"/>
    <s v="ASUS"/>
    <s v="VG279Q3A"/>
    <s v="AVENIDA PRESIDENTE RIESCO N° 5561"/>
    <n v="15"/>
    <s v="LAS CONDES"/>
    <s v="METROPOLITANA"/>
    <x v="9"/>
    <s v="INTERCONEXION DE LA RED Y PROTECCIONES"/>
    <s v="NO"/>
    <s v="MARCELO BRAVO SEPULVEDA"/>
    <s v="INTERNO"/>
    <m/>
    <s v="REVISAR POR CARINA GALLARDO"/>
    <n v="16"/>
    <m/>
  </r>
  <r>
    <s v="210000063451-0000"/>
    <s v="CGE005310"/>
    <x v="0"/>
    <n v="1"/>
    <s v="SI"/>
    <s v="MARCELO EDUARDO BRAVO SEPULVEDA"/>
    <s v="MBRAVOS"/>
    <s v="BLPC9W3"/>
    <s v="NBBLPC9W3"/>
    <s v="DELL"/>
    <s v="LATITUDE 7440"/>
    <s v="AVENIDA PRESIDENTE RIESCO N° 5561"/>
    <n v="15"/>
    <s v="LAS CONDES"/>
    <s v="METROPOLITANA"/>
    <x v="9"/>
    <s v="INTERCONEXION DE LA RED Y PROTECCIONES"/>
    <s v="NO"/>
    <s v="MARCELO EDUARDO BRAVO SEPULVEDA"/>
    <s v="INTERNO"/>
    <m/>
    <m/>
    <n v="16"/>
    <m/>
  </r>
  <r>
    <s v="210000063015-0000"/>
    <s v="CGE004151"/>
    <x v="0"/>
    <n v="1"/>
    <m/>
    <s v="MARCELO MAC-INNES MUÑOZ"/>
    <s v="MMAC-INNESM"/>
    <s v="5CD30855J3"/>
    <s v="NB5CD30855J3"/>
    <s v="HP"/>
    <s v="HP PROBBOK 440 14 INCH G9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210000029948-0000"/>
    <s v="CGE001204"/>
    <x v="0"/>
    <n v="1"/>
    <s v="SI"/>
    <s v="MARCELO QUEZADA SOTO"/>
    <s v="MQUEZADAS"/>
    <s v="PF1BHCT8"/>
    <s v="NBPF1BHCT8"/>
    <s v="LENOVO"/>
    <s v="THINKPAD L490"/>
    <s v="AVENIDA PRESIDENTE RIESCO N° 5561"/>
    <n v="15"/>
    <s v="LAS CONDES"/>
    <s v="METROPOLITANA"/>
    <x v="9"/>
    <s v="INTERCONEXION DE LA RED Y PROTECCIONES"/>
    <s v="NO"/>
    <s v="MARCELO QUEZADA SOTO"/>
    <s v="INTERNO"/>
    <m/>
    <m/>
    <n v="16"/>
    <m/>
  </r>
  <r>
    <s v="S/AF"/>
    <s v="CGE008445"/>
    <x v="1"/>
    <n v="1"/>
    <m/>
    <s v="MARCELO QUEZADA SOTO"/>
    <s v="MQUEZADAS"/>
    <s v="S1LMTF141103"/>
    <s v="NO"/>
    <s v="ASUS"/>
    <s v="VG279Q3A"/>
    <s v="AVENIDA PRESIDENTE RIESCO N° 5561"/>
    <n v="15"/>
    <s v="LAS CONDES"/>
    <s v="METROPOLITANA"/>
    <x v="9"/>
    <s v="INTERCONEXION DE LA RED Y PROTECCIONES"/>
    <s v="NO"/>
    <s v="MARCELO QUEZADA SOTO"/>
    <s v="INTERNO"/>
    <m/>
    <s v="REVISAR POR CARINA GALLARDO"/>
    <n v="16"/>
    <m/>
  </r>
  <r>
    <s v="210000010060-0000"/>
    <s v="CGE007284"/>
    <x v="0"/>
    <n v="1"/>
    <s v="SI"/>
    <s v="MARCIA LORENA AHUMADA ARIS"/>
    <s v="MAHUMADA"/>
    <s v="38927IB"/>
    <s v="NB5UC38927IB"/>
    <s v="HP"/>
    <s v="PROBOOK 440 G33"/>
    <s v="AVENIDA PRESIDENTE RIESCO N° 5561"/>
    <n v="15"/>
    <s v="LAS CONDES"/>
    <s v="METROPOLITANA"/>
    <x v="9"/>
    <s v="CALIDAD DE SERVICIO "/>
    <m/>
    <m/>
    <m/>
    <m/>
    <m/>
    <m/>
    <m/>
  </r>
  <r>
    <s v="210000010059-0000"/>
    <s v="CGE002913"/>
    <x v="0"/>
    <n v="1"/>
    <s v="SI"/>
    <s v="MARCO ANTONIO SAEZ VARGAS"/>
    <s v="MASAEZV"/>
    <s v="74952UC"/>
    <s v="NB5EO74952UC"/>
    <s v="HP"/>
    <s v="PROBOOK 440 G32"/>
    <s v="AVENIDA PRESIDENTE RIESCO N° 5561"/>
    <n v="15"/>
    <s v="LAS CONDES"/>
    <s v="METROPOLITANA"/>
    <x v="9"/>
    <s v="CALIDAD DE SERVICIO "/>
    <m/>
    <m/>
    <m/>
    <m/>
    <m/>
    <m/>
    <m/>
  </r>
  <r>
    <s v="210000063506-0000"/>
    <s v="CGE005119"/>
    <x v="0"/>
    <n v="1"/>
    <s v="SI"/>
    <s v="MARCOS ESTEBAN GONZALEZ SALINAS"/>
    <s v="MGONZALEZS"/>
    <s v="GRZ79W3"/>
    <s v="NBGRZ79W3"/>
    <s v="DELL"/>
    <s v="LATITUDE 5440"/>
    <s v="AVENIDA PRESIDENTE RIESCO N° 5561"/>
    <n v="15"/>
    <s v="LAS CONDES"/>
    <s v="METROPOLITANA"/>
    <x v="9"/>
    <s v="MANTENIMIENDO DE DISTRIBUCIÓN"/>
    <s v="NO"/>
    <s v="MARCOS ESTEBAN GONZALEZ SALINAS"/>
    <s v="INTERNO"/>
    <m/>
    <m/>
    <n v="16"/>
    <m/>
  </r>
  <r>
    <s v="S/AF"/>
    <s v="CGE005655"/>
    <x v="0"/>
    <n v="1"/>
    <s v="SI"/>
    <s v="MARCOS FABRISIO SANDOVAL IRRIBARRA"/>
    <s v="MSANDOVALI"/>
    <s v="1HZB9W3"/>
    <s v="NB1HZB9W3"/>
    <s v="DELL"/>
    <s v="LATITUDE 7440"/>
    <s v="AVENIDA PRESIDENTE RIESCO N° 5561"/>
    <n v="15"/>
    <s v="LAS CONDES"/>
    <s v="METROPOLITANA"/>
    <x v="9"/>
    <s v="INTERCONEXION DE LA RED Y PROTECCIONES"/>
    <s v="NO"/>
    <s v="MARCOS FABRISIO SANDOVAL IRRIBARRA"/>
    <s v="INTERNO"/>
    <m/>
    <s v="REVISAR POR CARINA GALLARDO"/>
    <n v="16"/>
    <m/>
  </r>
  <r>
    <s v="210000063992-0000"/>
    <s v="CGE005162"/>
    <x v="1"/>
    <n v="1"/>
    <m/>
    <s v="MARCOS GONZALEZ SALINAS"/>
    <s v="MGONZALEZS"/>
    <s v="4WHGTZ3"/>
    <s v="-"/>
    <s v="DELL"/>
    <s v="P2422H"/>
    <s v="AVENIDA PRESIDENTE RIESCO N° 5561"/>
    <n v="15"/>
    <s v="LAS CONDES"/>
    <s v="METROPOLITANA"/>
    <x v="9"/>
    <s v="MANTENIMIENDO DE DISTRIBUCIÓN"/>
    <s v="NO"/>
    <s v="MARCOS GONZALEZ SALINAS"/>
    <s v="INTERNO"/>
    <m/>
    <m/>
    <n v="16"/>
    <m/>
  </r>
  <r>
    <s v="S/AF"/>
    <s v="CGE008442"/>
    <x v="1"/>
    <n v="1"/>
    <m/>
    <s v="MARCOS GONZALEZ SALINAS"/>
    <s v="MGONZALEZS"/>
    <s v="0E47HCJX300010F"/>
    <s v="-"/>
    <s v="SAMSUNG"/>
    <s v="S27BG400EL"/>
    <s v="AVENIDA PRESIDENTE RIESCO N° 5561"/>
    <n v="15"/>
    <s v="LAS CONDES"/>
    <s v="METROPOLITANA"/>
    <x v="9"/>
    <s v="MANTENIMIENDO DE DISTRIBUCIÓN"/>
    <s v="NO"/>
    <s v="MARCOS GONZALEZ SALINAS"/>
    <s v="INTERNO"/>
    <m/>
    <s v="REVISAR POR CARINA GALLARDO"/>
    <n v="16"/>
    <m/>
  </r>
  <r>
    <s v="210000024433-0000"/>
    <s v="CGE001522"/>
    <x v="1"/>
    <n v="1"/>
    <s v="SI"/>
    <s v="MARCOS SAEZ VARGAS"/>
    <s v="MSAEZV"/>
    <s v="CNC115PSCC"/>
    <s v="NO"/>
    <s v="HP"/>
    <s v="LE1711"/>
    <s v="AVENIDA PRESIDENTE RIESCO N° 5561"/>
    <n v="14"/>
    <s v="LAS CONDES"/>
    <s v="METROPOLITANA"/>
    <x v="9"/>
    <s v="ANALISIS ZONAL"/>
    <s v="NO"/>
    <s v="JUAN ESTEBAN MOLINA"/>
    <s v="INTERNO"/>
    <m/>
    <m/>
    <n v="15"/>
    <m/>
  </r>
  <r>
    <s v="S/AF"/>
    <s v="CGE005512"/>
    <x v="0"/>
    <n v="1"/>
    <s v="SI"/>
    <s v="MARCOS SAEZ VARGAS"/>
    <s v="MSAEZV"/>
    <s v="NO DISPONIBLE"/>
    <s v="NO DISPONIBLE"/>
    <s v="DELL"/>
    <s v="LATITUDE 5440"/>
    <s v="AVENIDA PRESIDENTE RIESCO N° 5561"/>
    <n v="14"/>
    <s v="LAS CONDES"/>
    <s v="METROPOLITANA"/>
    <x v="9"/>
    <s v="ANALISIS ZONAL"/>
    <s v="NO"/>
    <s v="JUAN ESTEBAN MOLINA"/>
    <s v="INTERNO"/>
    <m/>
    <s v="REVISAR POR CARINA GALLARDO - USUARIO NO DISPONIBLE"/>
    <n v="15"/>
    <m/>
  </r>
  <r>
    <s v="S/AF"/>
    <s v="CGE008342"/>
    <x v="1"/>
    <n v="1"/>
    <m/>
    <s v="MARCOS SANDOVAL IRIBARRA"/>
    <s v="MSANDOVALI"/>
    <s v="S1LMTF141417"/>
    <s v="NO"/>
    <s v="ASUS"/>
    <s v="VG279Q3A"/>
    <s v="AVENIDA PRESIDENTE RIESCO N° 5561"/>
    <n v="15"/>
    <s v="LAS CONDES"/>
    <s v="METROPOLITANA"/>
    <x v="9"/>
    <s v="INTERCONEXION DE LA RED Y PROTECCIONES"/>
    <s v="NO"/>
    <s v="MARCOS SANDOVAL IRIBARRA"/>
    <s v="INTERNO"/>
    <m/>
    <s v="REVISAR POR CARINA GALLARDO"/>
    <n v="16"/>
    <m/>
  </r>
  <r>
    <s v="210000010044-0000"/>
    <s v="CGE009145"/>
    <x v="0"/>
    <n v="1"/>
    <s v="SI"/>
    <s v="MARGARITA DEL CARMEN ROJAS PARADA"/>
    <s v="MROJASPA"/>
    <s v="63985PO"/>
    <s v="NB5YU63985PO"/>
    <s v="HP"/>
    <s v="PROBOOK 440 G17"/>
    <s v="AVENIDA PRESIDENTE RIESCO N° 5561"/>
    <n v="15"/>
    <s v="LAS CONDES"/>
    <s v="METROPOLITANA"/>
    <x v="9"/>
    <s v="CALIDAD DE SERVICIO "/>
    <m/>
    <m/>
    <m/>
    <m/>
    <m/>
    <m/>
    <m/>
  </r>
  <r>
    <s v="210000044954-0000"/>
    <s v="CGE002002"/>
    <x v="0"/>
    <n v="1"/>
    <m/>
    <s v="MARGARITA ROJAS PARADA"/>
    <s v="MROJASPA"/>
    <s v="5CG6314616"/>
    <s v="NB5CG6314616"/>
    <s v="HP"/>
    <s v="ELITEBOOK 840 G3"/>
    <s v="AVENIDA PRESIDENTE RIESCO N° 5561"/>
    <n v="12"/>
    <s v="LAS CONDES"/>
    <s v="METROPOLITANA"/>
    <x v="9"/>
    <s v="IMPUESTOS"/>
    <s v="SI"/>
    <s v="MARGARITA ROJAS PARADA"/>
    <s v="INTERNO"/>
    <m/>
    <m/>
    <n v="13"/>
    <m/>
  </r>
  <r>
    <s v="S/AF"/>
    <s v="CGE002053"/>
    <x v="1"/>
    <n v="1"/>
    <m/>
    <s v="MARIA ABARCA RAMIREZ"/>
    <s v="KPAVEZF"/>
    <s v="60DFA2019"/>
    <s v="NO"/>
    <s v="LENOVO"/>
    <s v="T24VG"/>
    <s v="AVENIDA PRESIDENTE RIESCO N° 5561"/>
    <s v="PISO 16"/>
    <s v="LAS CONDES"/>
    <s v="METROPOLITANA"/>
    <x v="9"/>
    <s v="NOMINA"/>
    <s v="NO"/>
    <s v="MARIA ABARCA RAMIREZ"/>
    <s v="INTERNO"/>
    <m/>
    <s v="SIN ACTIVO FIJO REVISAR POR CARINA GALLARDO"/>
    <n v="1"/>
    <m/>
  </r>
  <r>
    <s v="210000062541-0000"/>
    <s v="CGE002054"/>
    <x v="0"/>
    <n v="1"/>
    <m/>
    <s v="MARIA ABARCA RAMIREZ"/>
    <s v="KPAVEZF"/>
    <s v="5KCX5LTAKH"/>
    <s v="NB5KCX5LTAKH"/>
    <s v="HP"/>
    <s v="HP PROBBOK 440 14 INCH G9"/>
    <s v="AVENIDA PRESIDENTE RIESCO N° 5561"/>
    <s v="PISO 16"/>
    <s v="LAS CONDES"/>
    <s v="METROPOLITANA"/>
    <x v="9"/>
    <s v="NOMINA"/>
    <s v="NO"/>
    <s v="MARIA ABARCA RAMIREZ"/>
    <s v="INTERNO"/>
    <m/>
    <m/>
    <n v="1"/>
    <m/>
  </r>
  <r>
    <s v="210000066420-0000"/>
    <s v="CGE010634"/>
    <x v="2"/>
    <n v="1"/>
    <m/>
    <s v="MARIA ABARCA RAMIREZ"/>
    <s v="MMORALESC"/>
    <s v="NO LEGIBLE"/>
    <s v="NO DISPONIBLE"/>
    <s v="HP"/>
    <s v="AIO 13700H"/>
    <s v="AVENIDA PRESIDENTE RIESCO N° 5561"/>
    <s v="PISO 16"/>
    <s v="LAS CONDES"/>
    <s v="METROPOLITANA"/>
    <x v="9"/>
    <s v="NOMINA"/>
    <s v="NO"/>
    <s v="MARIA ABARCA RAMIREZ"/>
    <s v="INTERNO"/>
    <m/>
    <s v="EQUIPO ALL IN ONE SERIE NO DISPONIBLE"/>
    <n v="1"/>
    <m/>
  </r>
  <r>
    <s v="S/AF"/>
    <s v="CGE003701"/>
    <x v="1"/>
    <n v="1"/>
    <s v="SI"/>
    <s v="MARIA ANTONIETA BUSTAMANTE"/>
    <s v="MBUSTAMANTEM"/>
    <s v="20NYCC433F"/>
    <m/>
    <s v="LENOVO"/>
    <s v="MTM346"/>
    <s v="AVENIDA PRESIDENTE RIESCO N° 5561"/>
    <n v="15"/>
    <s v="LAS CONDES"/>
    <s v="METROPOLITANA"/>
    <x v="9"/>
    <s v="ANALISIS ZONAL"/>
    <s v="NO"/>
    <s v="MARCOS SAEZ VARGAS"/>
    <s v="INTERNO"/>
    <m/>
    <s v="REVISAR POR CARINA GALLARDO"/>
    <n v="16"/>
    <m/>
  </r>
  <r>
    <s v="210000061187-0000"/>
    <s v="CGE003064"/>
    <x v="0"/>
    <n v="1"/>
    <s v="SI"/>
    <s v="MARIA ANTONIETA BUSTAMANTE"/>
    <s v="MBUSTAMANTEM"/>
    <s v="NO DISPONIBLE"/>
    <s v="NO DISPONIBLE"/>
    <s v="HP"/>
    <s v="PROBOOK 440 G8"/>
    <s v="AVENIDA PRESIDENTE RIESCO N° 5561"/>
    <n v="14"/>
    <s v="LAS CONDES"/>
    <s v="METROPOLITANA"/>
    <x v="9"/>
    <s v="ANALISIS ZONAL"/>
    <s v="NO"/>
    <s v="MARCOS SAEZ VARGAS"/>
    <s v="INTERNO"/>
    <m/>
    <m/>
    <n v="15"/>
    <m/>
  </r>
  <r>
    <s v="210000010031-0000"/>
    <s v="CGE009438"/>
    <x v="0"/>
    <n v="1"/>
    <s v="SI"/>
    <s v="MARIA ANTONIETA BUSTAMANTE RIQUELME"/>
    <s v="MBUSTAMANTER"/>
    <s v="91X63H2"/>
    <s v="NB91X63H2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3925-0000"/>
    <s v="CGE005622"/>
    <x v="1"/>
    <n v="1"/>
    <m/>
    <s v="MARIA BERNARDA ABARCA RAMIREZ"/>
    <s v="ECMONDACAJ"/>
    <s v="CN0101CFTV2003AH06ZUA01"/>
    <s v="NO"/>
    <s v="DELL"/>
    <s v="P2422H"/>
    <s v="AVENIDA PRESIDENTE RIESCO N° 5561"/>
    <n v="16"/>
    <s v="LAS CONDES"/>
    <s v="METROPOLITANA"/>
    <x v="9"/>
    <s v="NOMINA"/>
    <s v="SI"/>
    <s v="MARIA BERNARDA ABARCA RAMIREZ"/>
    <s v="INTERNO"/>
    <m/>
    <m/>
    <n v="17"/>
    <m/>
  </r>
  <r>
    <s v="S/AF"/>
    <s v="SIN ROTULO"/>
    <x v="4"/>
    <n v="1"/>
    <m/>
    <s v="MARIA CRISTINA ALVAREZ DIAZ"/>
    <s v="MCALVAREZD"/>
    <s v="WZP20390SNF"/>
    <s v="X"/>
    <s v="CISCO"/>
    <s v="CISCO"/>
    <s v="AVENIDA PRESIDENTE RIESCO N° 5561"/>
    <m/>
    <s v="LAS CONDES"/>
    <s v="METROPOLITANA"/>
    <x v="9"/>
    <s v="CIBER SEGURIDAD"/>
    <s v="NO"/>
    <s v="DANIEL SOTO ALQUINTA"/>
    <s v="INTERNO"/>
    <s v="SIN CODIGO INTERNO Y ENTEL"/>
    <m/>
    <n v="1"/>
    <m/>
  </r>
  <r>
    <s v="210000061590-0000"/>
    <s v="CGE000186"/>
    <x v="0"/>
    <n v="1"/>
    <m/>
    <s v="MARIA CRISTINA ALVAREZ DIAZ"/>
    <s v="MCALVAREZD"/>
    <s v="CD207HCFP"/>
    <s v="NB5CD207HCFP"/>
    <s v="HP"/>
    <s v="PROBOOK 440 G8"/>
    <s v="AVENIDA PRESIDENTE RIESCO N° 5561"/>
    <m/>
    <s v="LAS CONDES"/>
    <s v="METROPOLITANA"/>
    <x v="9"/>
    <s v="CIBER SEGURIDAD"/>
    <s v="X"/>
    <s v="DANIEL SOTO ALQUINTA"/>
    <s v="INTERNO"/>
    <s v="X"/>
    <m/>
    <n v="1"/>
    <m/>
  </r>
  <r>
    <s v="210000064137-0000"/>
    <s v="CGE006012"/>
    <x v="0"/>
    <n v="1"/>
    <m/>
    <s v="MARIA ELENA GAETE AVILA"/>
    <s v="ANALISTAMEGA"/>
    <s v="DFRSK24"/>
    <s v="NBDFRSK24"/>
    <s v="DELL"/>
    <s v="LATITUDE 5440"/>
    <s v="AVENIDA PRESIDENTE RIESCO N° 5561"/>
    <n v="12"/>
    <s v="LAS CONDES"/>
    <s v="METROPOLITANA"/>
    <x v="9"/>
    <s v="TESORERÍA ESTRATÉGICA"/>
    <s v="SI"/>
    <s v="MARIA ELENA GAETE AVILA"/>
    <s v="EXTERNO"/>
    <m/>
    <s v="USUARIA REQUIERE TECLADO"/>
    <n v="13"/>
    <m/>
  </r>
  <r>
    <s v="210000063799-0000"/>
    <s v="CGE005667"/>
    <x v="1"/>
    <n v="1"/>
    <m/>
    <s v="MARIA ELIANA MENDEZ ARAVENA"/>
    <s v="MEMENDEZA"/>
    <s v="J3NFT23"/>
    <s v="X"/>
    <s v="DELL"/>
    <s v="P2722HE"/>
    <s v="AVENIDA PRESIDENTE RIESCO N° 5561"/>
    <m/>
    <s v="LAS CONDES"/>
    <s v="METROPOLITANA"/>
    <x v="9"/>
    <s v="SECRETARIA"/>
    <s v="X"/>
    <s v="MARIA ELIANA MENDEZ ARAVENA"/>
    <s v="INTERNO"/>
    <s v="X"/>
    <m/>
    <n v="1"/>
    <m/>
  </r>
  <r>
    <s v="510000007098-0000"/>
    <s v="SIN ROTULO"/>
    <x v="4"/>
    <n v="1"/>
    <m/>
    <s v="MARIA ELIANA MENDEZ ARAVENA"/>
    <s v="MEMENDEZA"/>
    <s v="FCH1242AXA5"/>
    <s v="X"/>
    <s v="CISCO"/>
    <s v="CISCO 7961"/>
    <s v="AVENIDA PRESIDENTE RIESCO N° 5561"/>
    <m/>
    <s v="LAS CONDES"/>
    <s v="METROPOLITANA"/>
    <x v="9"/>
    <s v="SECRETARIA"/>
    <s v="X"/>
    <s v="MARIA ELIANA MENDEZ ARAVENA"/>
    <s v="INTERNO"/>
    <s v="X"/>
    <m/>
    <n v="1"/>
    <m/>
  </r>
  <r>
    <s v="210000062882-0000"/>
    <s v="CGE004375"/>
    <x v="1"/>
    <n v="1"/>
    <m/>
    <s v="MARIA ELIZABETH LEON SANCHEZ"/>
    <s v="MELEONS"/>
    <s v="4X3ZH4TW205999E"/>
    <s v="NO"/>
    <s v="SAMSUNG"/>
    <s v="S24A336NHL"/>
    <s v="AVENIDA PRESIDENTE RIESCO N° 5561"/>
    <n v="12"/>
    <s v="LAS CONDES"/>
    <s v="METROPOLITANA"/>
    <x v="9"/>
    <s v="OPERATIVA CONTABLE"/>
    <s v="NO"/>
    <s v="MARIA ELIZABETH LEON SANCHEZ"/>
    <s v="INTERNO"/>
    <m/>
    <m/>
    <n v="13"/>
    <m/>
  </r>
  <r>
    <s v="210000061643-0000"/>
    <s v="CGE008427"/>
    <x v="0"/>
    <n v="1"/>
    <m/>
    <s v="MARIA ELIZABETH LEON SANCHEZ"/>
    <s v="MELEONS"/>
    <s v="5CD207HFN5"/>
    <s v="NB5CD207HFN5"/>
    <s v="HP"/>
    <s v="PROBOOK 440 G8 NOTEBOOK PC"/>
    <s v="AVENIDA PRESIDENTE RIESCO N° 5561"/>
    <n v="12"/>
    <s v="LAS CONDES"/>
    <s v="METROPOLITANA"/>
    <x v="9"/>
    <s v="OPERATIVA CONTABLE"/>
    <s v="NO"/>
    <s v="MARIA ELIZABETH LEON SANCHEZ"/>
    <s v="INTERNO"/>
    <m/>
    <m/>
    <n v="13"/>
    <m/>
  </r>
  <r>
    <s v="210000066423-0000"/>
    <s v="CGE010637"/>
    <x v="2"/>
    <n v="1"/>
    <m/>
    <s v="MARIA EUGENIA CID"/>
    <s v="DCERDAL"/>
    <s v="NO LEGIBLE"/>
    <s v="NO DISPONIBLE"/>
    <s v="HP"/>
    <s v="AIO 13700H"/>
    <s v="AVENIDA PRESIDENTE RIESCO N° 5561"/>
    <s v="PISO 16"/>
    <s v="LAS CONDES"/>
    <s v="METROPOLITANA"/>
    <x v="9"/>
    <s v="PERSONAS"/>
    <s v="NO"/>
    <s v="MARIA EUGENIA CID"/>
    <s v="INTERNO"/>
    <m/>
    <s v="EQUIPO ALL IN ONE SERIE USUARIA NO DISPONIBLE AL INVENTARIAR"/>
    <n v="1"/>
    <m/>
  </r>
  <r>
    <s v="210000061089-0000"/>
    <s v="CGE001214"/>
    <x v="0"/>
    <n v="1"/>
    <m/>
    <s v="MARIA EUGENIA CID"/>
    <s v="DRODRIGUEZV"/>
    <s v="5CD30FDR"/>
    <s v="NB5CD30FDR"/>
    <s v="HP"/>
    <s v="PROBOOK 440 G8"/>
    <s v="AVENIDA PRESIDENTE RIESCO N° 5561"/>
    <s v="PISO 16"/>
    <s v="LAS CONDES"/>
    <s v="METROPOLITANA"/>
    <x v="9"/>
    <s v="PERSONAS"/>
    <s v="NO"/>
    <s v="MARIA EUGENIA CID"/>
    <s v="INTERNO"/>
    <m/>
    <m/>
    <n v="1"/>
    <m/>
  </r>
  <r>
    <s v="210000034609-0000"/>
    <s v="CGE001532"/>
    <x v="1"/>
    <n v="1"/>
    <m/>
    <s v="MARIA EUGENIA CID"/>
    <s v="DRODRIGUEZV"/>
    <s v="NO LEGIBLE"/>
    <s v="NO"/>
    <s v="HP"/>
    <s v="LE1711"/>
    <s v="AVENIDA PRESIDENTE RIESCO N° 5561"/>
    <s v="PISO 16"/>
    <s v="LAS CONDES"/>
    <s v="METROPOLITANA"/>
    <x v="9"/>
    <s v="PERSONAS"/>
    <s v="NO"/>
    <s v="MARIA EUGENIA CID"/>
    <s v="INTERNO"/>
    <m/>
    <m/>
    <n v="1"/>
    <m/>
  </r>
  <r>
    <s v="S/AF"/>
    <s v="CGE005233"/>
    <x v="0"/>
    <n v="1"/>
    <m/>
    <s v="MARIA EUGENIA CID"/>
    <s v="DRODRIGUEZV"/>
    <s v="STBLL99W"/>
    <s v="NBSTBLL99W"/>
    <s v="DELL"/>
    <s v="LATITUDE 5440"/>
    <s v="AVENIDA PRESIDENTE RIESCO N° 5561"/>
    <s v="PISO 16"/>
    <s v="LAS CONDES"/>
    <s v="METROPOLITANA"/>
    <x v="9"/>
    <s v="PERSONAS"/>
    <s v="NO"/>
    <s v="MARIA EUGENIA CID"/>
    <s v="INTERNO"/>
    <m/>
    <s v="ACTIVO FIJO NO LEGIBLE REVISAR POR CARINA GALLARDO"/>
    <n v="1"/>
    <m/>
  </r>
  <r>
    <s v="S/AF"/>
    <s v="CGE004204"/>
    <x v="0"/>
    <n v="1"/>
    <m/>
    <s v="MARIA EUGENIA CID"/>
    <s v="KCORTEZM"/>
    <s v="RCPHPHS22"/>
    <s v="NBRCPHPHS22"/>
    <s v="HP"/>
    <s v="HQ-TRE 71025"/>
    <s v="AVENIDA PRESIDENTE RIESCO N° 5561"/>
    <s v="PISO 16"/>
    <s v="LAS CONDES"/>
    <s v="METROPOLITANA"/>
    <x v="9"/>
    <s v="PERSONAS"/>
    <s v="NO"/>
    <s v="MARIA EUGENIA CID"/>
    <s v="INTERNO"/>
    <m/>
    <s v="ACTIVO FIJO NO LEGIBLE REVISAR POR CARINA GALLARDO"/>
    <n v="1"/>
    <m/>
  </r>
  <r>
    <s v="210000010086-0000"/>
    <s v="CGE002648"/>
    <x v="0"/>
    <n v="1"/>
    <s v="SI"/>
    <s v="MARIA EUGENIA SILVA BLANCO"/>
    <s v="MESILVAB"/>
    <s v="82964SN"/>
    <s v="NB5DY82964SN"/>
    <s v="HP"/>
    <s v="PROBOOK 440 G59"/>
    <s v="AVENIDA PRESIDENTE RIESCO N° 5561"/>
    <n v="15"/>
    <s v="LAS CONDES"/>
    <s v="METROPOLITANA"/>
    <x v="9"/>
    <s v="CALIDAD DE SERVICIO "/>
    <m/>
    <m/>
    <m/>
    <m/>
    <m/>
    <m/>
    <m/>
  </r>
  <r>
    <s v="210000062853-0000"/>
    <s v="CGE004070"/>
    <x v="1"/>
    <n v="1"/>
    <m/>
    <s v="MARIA FERNANDA SALAS MORENO"/>
    <s v="MFSALASM"/>
    <s v="4X3ZH4TW203933J"/>
    <s v="NO"/>
    <s v="SAMSUNG"/>
    <s v="S24A336NHL"/>
    <s v="AVENIDA PRESIDENTE RIESCO N° 5561"/>
    <n v="12"/>
    <s v="LAS CONDES"/>
    <s v="METROPOLITANA"/>
    <x v="9"/>
    <s v="MODELO CONTROL INTERNO Y CONSOLIDACIÓN"/>
    <s v="SI"/>
    <s v="MARIA FERNANDA SALAS MORENO"/>
    <s v="INTERNO"/>
    <m/>
    <m/>
    <n v="13"/>
    <m/>
  </r>
  <r>
    <s v="210000063093-0000"/>
    <s v="CGE008433"/>
    <x v="0"/>
    <n v="1"/>
    <m/>
    <s v="MARIA FERNANDA SALAS MORENO"/>
    <s v="MFSALASM"/>
    <s v="5CD308C185"/>
    <s v="NB5CD308C185"/>
    <s v="HP"/>
    <s v="ELITEBOOK 640 14 INCH G9 NOTEBOOK PC"/>
    <s v="AVENIDA PRESIDENTE RIESCO N° 5561"/>
    <n v="12"/>
    <s v="LAS CONDES"/>
    <s v="METROPOLITANA"/>
    <x v="9"/>
    <s v="MODELO CONTROL INTERNO Y CONSOLIDACIÓN"/>
    <s v="SI"/>
    <s v="MARIA FERNANDA SALAS MORENO"/>
    <s v="INTERNO"/>
    <m/>
    <s v="USUARIA CONSULTA POR RECAMBIO DE PANTALLA (LA SUYA SE VE COLOR ROSA)"/>
    <n v="13"/>
    <m/>
  </r>
  <r>
    <s v="210000063660-0000"/>
    <s v="CGE005518"/>
    <x v="0"/>
    <n v="1"/>
    <m/>
    <s v="MARIA FRANCISCA GORMAZ AVENDAÑO"/>
    <s v="MFGORMAZA"/>
    <s v="5ZS79W3"/>
    <s v="NB5ZS79W3"/>
    <s v="DELL"/>
    <s v="LATITUDE 5440"/>
    <s v="AVENIDA PRESIDENTE RIESCO N° 5561"/>
    <n v="16"/>
    <s v="LAS CONDES"/>
    <s v="METROPOLITANA"/>
    <x v="9"/>
    <s v="RELACIONES LABORALES"/>
    <s v="NO"/>
    <s v="MARIA FRANCISCA GORMAZ AVENDAÑO"/>
    <s v="INTERNO"/>
    <m/>
    <m/>
    <n v="17"/>
    <m/>
  </r>
  <r>
    <s v="510000003844-0000"/>
    <s v="NO APLICA"/>
    <x v="4"/>
    <n v="1"/>
    <m/>
    <s v="MARIA ISABEL GROGG"/>
    <s v="glortizn"/>
    <s v="FCH12448LX1"/>
    <s v="-"/>
    <s v="CISCO"/>
    <n v="7961"/>
    <s v="AVENIDA PRESIDENTE RIESCO N° 5561"/>
    <m/>
    <s v="LAS CONDES"/>
    <s v="METROPOLITANA"/>
    <x v="9"/>
    <s v="SECRETARIA"/>
    <s v="-"/>
    <s v="MARIA ISABEL GROGG"/>
    <s v="INTERNO"/>
    <s v="-"/>
    <m/>
    <n v="7962"/>
    <m/>
  </r>
  <r>
    <s v="210000010021-0000"/>
    <s v="CGE001482"/>
    <x v="0"/>
    <n v="1"/>
    <s v="SI"/>
    <s v="MARIA ISABEL GROGG MORALES"/>
    <s v="MIGROGG"/>
    <s v="82M64N1"/>
    <s v="NB82M64N1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4188-0000"/>
    <s v="CGE006482"/>
    <x v="0"/>
    <n v="1"/>
    <m/>
    <s v="MARIA PAZ NAVARRETE VELASQUEZ"/>
    <s v="MPNAVARRETEV"/>
    <s v="5CD4038PWK"/>
    <s v="NB5CD4038PWK"/>
    <s v="HP"/>
    <s v="PROBOOK 440 14 INCH G10 NOTEBOOK PC"/>
    <s v="AVENIDA PRESIDENTE RIESCO N° 5561"/>
    <n v="16"/>
    <s v="LAS CONDES"/>
    <s v="METROPOLITANA"/>
    <x v="9"/>
    <s v="GESTION DE TALENTO Y SALUD"/>
    <s v="SI"/>
    <s v="MARIA PAZ NAVARRETE VELASQUEZ"/>
    <s v="INTERNO"/>
    <m/>
    <m/>
    <n v="17"/>
    <m/>
  </r>
  <r>
    <s v="210000010053-0000"/>
    <s v="CGE009208"/>
    <x v="0"/>
    <n v="1"/>
    <s v="SI"/>
    <s v="MARIA TERESA VERGARA ABURTO"/>
    <s v="MTVERGARAA"/>
    <s v="58273ZR"/>
    <s v="NB5JM58273ZR"/>
    <s v="HP"/>
    <s v="PROBOOK 440 G26"/>
    <s v="AVENIDA PRESIDENTE RIESCO N° 5561"/>
    <n v="15"/>
    <s v="LAS CONDES"/>
    <s v="METROPOLITANA"/>
    <x v="9"/>
    <s v="CALIDAD DE SERVICIO "/>
    <m/>
    <m/>
    <m/>
    <m/>
    <m/>
    <m/>
    <m/>
  </r>
  <r>
    <s v="S/AF"/>
    <s v="NO APLICA"/>
    <x v="4"/>
    <n v="1"/>
    <m/>
    <s v="MARIANO MORALES"/>
    <s v="ltnavarrete"/>
    <s v="WZP20390SKZ"/>
    <s v="-"/>
    <s v="CISCO"/>
    <n v="7869"/>
    <s v="AVENIDA PRESIDENTE RIESCO N° 5561"/>
    <m/>
    <s v="LAS CONDES"/>
    <s v="METROPOLITANA"/>
    <x v="9"/>
    <s v="CONTROL DE GESTION OPERACIONAL"/>
    <s v="-"/>
    <s v="MARIANO MORALES"/>
    <s v="INTERNO"/>
    <s v="-"/>
    <m/>
    <n v="7870"/>
    <m/>
  </r>
  <r>
    <s v="210000066749-0000"/>
    <s v="CGE010918"/>
    <x v="0"/>
    <n v="1"/>
    <s v="NO"/>
    <s v="MARIANO ROBERTO MORALES FERRADA"/>
    <s v="MMORALESF"/>
    <s v="PF-5EXFS"/>
    <m/>
    <s v="LENOVO"/>
    <s v="THINKPAD E14"/>
    <s v="AVENIDA PRESIDENTE RIESCO N° 5561"/>
    <n v="15"/>
    <s v="LAS CONDES"/>
    <s v="METROPOLITANA"/>
    <x v="9"/>
    <s v="GERENCIA"/>
    <s v="NO"/>
    <s v="MARIANO ROBERTO MORALES FERRADA"/>
    <s v="INTERNO"/>
    <m/>
    <m/>
    <m/>
    <s v="https://drive.google.com/open?id=1jEI5eDmhdMMjA6REWPQTN3vLLHZUh9jv"/>
  </r>
  <r>
    <s v="210000051218-0000"/>
    <s v="CGE008313"/>
    <x v="1"/>
    <n v="1"/>
    <s v="SI"/>
    <s v="MARIANO ROBERTO MORALES FERRADA"/>
    <s v="MMORALESF"/>
    <s v="ZZPCH4ZK701562F"/>
    <m/>
    <s v="SAMSUNG"/>
    <s v="LS24F350FHLXZS"/>
    <s v="AVENIDA PRESIDENTE RIESCO N° 5561"/>
    <n v="15"/>
    <s v="LAS CONDES"/>
    <s v="METROPOLITANA"/>
    <x v="9"/>
    <s v="PDTE. RIESCO 5561"/>
    <s v="NO"/>
    <s v="MARIANO ROBERTO MORALES FERRADA"/>
    <s v="INTERNO"/>
    <m/>
    <m/>
    <m/>
    <s v="https://drive.google.com/open?id=1M_d_z7aH_PY6htWBdB1w3kS849IYCTdd"/>
  </r>
  <r>
    <s v="210000029543-0000"/>
    <s v="CGE008315"/>
    <x v="3"/>
    <n v="1"/>
    <s v="NO"/>
    <s v="MARIANO ROBERTO MORALES FERRADA"/>
    <s v="MMORALESF"/>
    <s v="ZHK0MDWR"/>
    <m/>
    <s v="LENOVO"/>
    <s v="THINKPAD HYBRID USB-C"/>
    <s v="AVENIDA PRESIDENTE RIESCO N° 5561"/>
    <n v="15"/>
    <s v="LAS CONDES"/>
    <s v="METROPOLITANA"/>
    <x v="9"/>
    <s v="GERENCIA"/>
    <s v="NO"/>
    <s v="MARIANO ROBERTO MORALES FERRADA"/>
    <s v="INTERNO"/>
    <m/>
    <m/>
    <m/>
    <s v="https://drive.google.com/open?id=1WjaSx8CEoMh8hhKk0yYNTV3AnRbYye1E"/>
  </r>
  <r>
    <s v="210000010068-0000"/>
    <s v="CGE002875"/>
    <x v="0"/>
    <n v="1"/>
    <s v="SI"/>
    <s v="MARICELA VILLANUEVA CASTILLO"/>
    <s v="MMVILLANUEVA"/>
    <s v="83729VG"/>
    <s v="NB5QZ83729VG"/>
    <s v="HP"/>
    <s v="PROBOOK 440 G41"/>
    <s v="AVENIDA PRESIDENTE RIESCO N° 5561"/>
    <n v="15"/>
    <s v="LAS CONDES"/>
    <s v="METROPOLITANA"/>
    <x v="9"/>
    <s v="CALIDAD DE SERVICIO "/>
    <m/>
    <m/>
    <m/>
    <m/>
    <m/>
    <m/>
    <m/>
  </r>
  <r>
    <s v="210000064184-0000"/>
    <s v="CGE006475"/>
    <x v="0"/>
    <n v="1"/>
    <m/>
    <s v="MARIO ALBERTO ALVARADO CARCAMO"/>
    <s v="RHHUANCAM"/>
    <s v="6SLBL24"/>
    <s v="NB6SLBL24"/>
    <s v="DELL"/>
    <s v="LATITUDE 5440"/>
    <s v="AVENIDA PRESIDENTE RIESCO N° 5561"/>
    <n v="12"/>
    <s v="LAS CONDES"/>
    <s v="METROPOLITANA"/>
    <x v="9"/>
    <s v="GESTIÓN FINANCIERA"/>
    <s v="SI"/>
    <s v="MARIO ALBERTO ALVARADO CARCAMO"/>
    <s v="INTERNO"/>
    <m/>
    <m/>
    <n v="13"/>
    <m/>
  </r>
  <r>
    <s v="210000066663-0000"/>
    <s v="CGE010715"/>
    <x v="1"/>
    <n v="1"/>
    <m/>
    <s v="MARIO ALVARADO"/>
    <s v="DQUINTANAT"/>
    <s v="JZD0104"/>
    <s v="NO"/>
    <s v="DELL"/>
    <s v="P2722HE"/>
    <s v="AVENIDA PRESIDENTE RIESCO N° 5561"/>
    <n v="14"/>
    <s v="LAS CONDES"/>
    <s v="METROPOLITANA"/>
    <x v="9"/>
    <s v="PLANIFICACION Y CALIDAD"/>
    <s v="NO"/>
    <s v="MARIO ALVARADO"/>
    <s v="INTERNO"/>
    <m/>
    <m/>
    <n v="15"/>
    <m/>
  </r>
  <r>
    <s v="210000045858-0000"/>
    <s v="CGE021430"/>
    <x v="0"/>
    <n v="1"/>
    <m/>
    <s v="MARIO ALVARADO"/>
    <s v="DQUINTANAT"/>
    <s v="5CDG5A23HY"/>
    <s v="NB5CDG5A23HY"/>
    <s v="HP"/>
    <s v="PROBOOK 640 G3"/>
    <s v="AVENIDA PRESIDENTE RIESCO N° 5561"/>
    <n v="14"/>
    <s v="LAS CONDES"/>
    <s v="METROPOLITANA"/>
    <x v="9"/>
    <s v="PLANIFICACION Y CALIDAD"/>
    <s v="NO"/>
    <s v="MARIO ALVARADO"/>
    <s v="INTERNO"/>
    <m/>
    <m/>
    <n v="15"/>
    <m/>
  </r>
  <r>
    <s v="210000066564-0000"/>
    <s v="CGE010666"/>
    <x v="1"/>
    <n v="1"/>
    <s v="SI"/>
    <s v="MARIO ANAIZ SANHUEZA"/>
    <s v="MAANAIZS"/>
    <s v="W1D2451G0993"/>
    <s v="NO"/>
    <s v="VIEWSONIC"/>
    <s v="VG2456"/>
    <s v="AVENIDA PRESIDENTE RIESCO N° 5561"/>
    <n v="14"/>
    <s v="LAS CONDES"/>
    <s v="METROPOLITANA"/>
    <x v="9"/>
    <s v="ANALISIS ZONAL"/>
    <s v="NO"/>
    <s v="CLAUDIA OBREGOL MALDONADO"/>
    <s v="INTERNO"/>
    <m/>
    <m/>
    <n v="15"/>
    <m/>
  </r>
  <r>
    <s v="210000044947-0000"/>
    <s v="CGE000865"/>
    <x v="0"/>
    <n v="1"/>
    <s v="SI"/>
    <s v="MARIO ANDRÉS ANAIZ SANHUEZA"/>
    <s v="MAANAIZS"/>
    <s v="5CG63146JY"/>
    <s v="NB5CG63146JY"/>
    <s v="HP"/>
    <s v="HP ELITEBOOK 840 G3"/>
    <s v="AVENIDA PRESIDENTE RIESCO N° 5561"/>
    <n v="14"/>
    <s v="LAS CONDES"/>
    <s v="METROPOLITANA"/>
    <x v="9"/>
    <s v="ANALISIS ZONAL"/>
    <s v="NO"/>
    <s v="CLAUDIA OBREGOL MALDONADO"/>
    <s v="INTERNO"/>
    <m/>
    <m/>
    <n v="15"/>
    <m/>
  </r>
  <r>
    <s v="210000043921-0000"/>
    <s v="CGE004430"/>
    <x v="0"/>
    <n v="1"/>
    <s v="NO"/>
    <s v="MARIO BORQUEZ ROSAS"/>
    <s v="VVERGARAU"/>
    <s v="5CG62240J6"/>
    <s v="NB5CG62240J6"/>
    <s v="HP"/>
    <s v="HP PROBOOK 840 G3"/>
    <s v="AVENIDA PRESIDENTE RIESCO N° 5561"/>
    <n v="15"/>
    <s v="LAS CONDES"/>
    <s v="METROPOLITANA"/>
    <x v="9"/>
    <s v="MANTENIMIENDO DE DISTRIBUCIÓN"/>
    <s v="NO"/>
    <s v="MARIO BORQUEZ ROSAS"/>
    <s v="INTERNO"/>
    <m/>
    <m/>
    <n v="16"/>
    <m/>
  </r>
  <r>
    <s v="S/AF"/>
    <s v="CGE011062"/>
    <x v="0"/>
    <n v="1"/>
    <m/>
    <s v="MARIO CATALDO SEVERINO"/>
    <s v="MCATALDOS"/>
    <s v="GG03TW3"/>
    <s v="NBGG03TW3"/>
    <s v="DELL"/>
    <s v="LATITUDE 7440"/>
    <s v="AVENIDA PRESIDENTE RIESCO N° 5561"/>
    <n v="14"/>
    <s v="LAS CONDES"/>
    <s v="METROPOLITANA"/>
    <x v="9"/>
    <s v="PLANIFICACIÓN INTEGRAL"/>
    <s v="NO"/>
    <s v="MARIO CATALDO SEVERINO"/>
    <s v="EXTERNO"/>
    <m/>
    <s v="REVISAR POR CARINA GALLARDO"/>
    <n v="15"/>
    <m/>
  </r>
  <r>
    <s v="210000010027-0000"/>
    <s v="CGE005748"/>
    <x v="0"/>
    <n v="1"/>
    <s v="SI"/>
    <s v="MARIO JAVIER BORQUEZ ROSAS"/>
    <s v="MBORQUEZ"/>
    <s v="93K85M4"/>
    <s v="NB93K85M4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10038-0000"/>
    <s v="CGE008605"/>
    <x v="0"/>
    <n v="1"/>
    <s v="SI"/>
    <s v="MARIO LUIS GALLO PEÑALOZA"/>
    <s v="MGALLOP"/>
    <s v="83920RT"/>
    <s v="NB5PL83920RT"/>
    <s v="HP"/>
    <s v="PROBOOK 440 G11"/>
    <s v="AVENIDA PRESIDENTE RIESCO N° 5561"/>
    <n v="15"/>
    <s v="LAS CONDES"/>
    <s v="METROPOLITANA"/>
    <x v="9"/>
    <s v="CALIDAD DE SERVICIO "/>
    <m/>
    <m/>
    <m/>
    <m/>
    <m/>
    <m/>
    <m/>
  </r>
  <r>
    <s v="210000060265-0000"/>
    <s v="CGE001537"/>
    <x v="0"/>
    <n v="1"/>
    <m/>
    <s v="MARISOL DEL CARMEN CONCHA ILLANES"/>
    <s v="MCONCHAI"/>
    <s v="R9136YWM"/>
    <s v="NBR9136YWM"/>
    <s v="LENOVO"/>
    <s v="20R6S32J05"/>
    <s v="AVENIDA PRESIDENTE RIESCO N° 5561"/>
    <n v="16"/>
    <s v="LAS CONDES"/>
    <s v="METROPOLITANA"/>
    <x v="9"/>
    <s v="COMPENSACIONES"/>
    <s v="NO"/>
    <s v="NICOLE BRULL ANEMTO"/>
    <s v="INTERNO"/>
    <m/>
    <m/>
    <n v="17"/>
    <m/>
  </r>
  <r>
    <s v="210000066089-0000"/>
    <s v="CGE009825"/>
    <x v="0"/>
    <n v="1"/>
    <m/>
    <s v="MARITZA JAQUELINE BUSTOS PAREDES"/>
    <s v="MJBUSTOSP"/>
    <s v="3QZ7SW3"/>
    <s v="NB3QZ7SW3"/>
    <s v="DELL"/>
    <s v="LATITUDE 5450"/>
    <s v="AVENIDA PRESIDENTE RIESCO N° 5561"/>
    <n v="16"/>
    <s v="LAS CONDES"/>
    <s v="METROPOLITANA"/>
    <x v="9"/>
    <s v="ORGANIZACIÓN Y COMPENSACIÓN"/>
    <s v="SI"/>
    <s v="MARITZA JAQUELINE BUSTOS PAREDES"/>
    <s v="INTERNO"/>
    <m/>
    <m/>
    <n v="17"/>
    <m/>
  </r>
  <r>
    <s v="210000060243-0000"/>
    <s v="CGE002847"/>
    <x v="0"/>
    <n v="1"/>
    <s v="NO"/>
    <s v="MARITZA PAULINA SERRANO INOSTROZA"/>
    <s v="MSERRANOI"/>
    <s v="R9-136YT0"/>
    <m/>
    <s v="LENOVO"/>
    <s v="THINKPAD D13 YOGA"/>
    <s v="AVENIDA PRESIDENTE RIESCO N° 5561"/>
    <n v="14"/>
    <s v="LAS CONDES"/>
    <s v="METROPOLITANA"/>
    <x v="9"/>
    <s v="ATENCIÓN A CLIENTES "/>
    <s v="NO"/>
    <s v="MARITZA PAULINA SERRANO INOSTROZA"/>
    <s v="INTERNO"/>
    <m/>
    <m/>
    <m/>
    <m/>
  </r>
  <r>
    <s v="210000027197-0000"/>
    <s v="CGE008311"/>
    <x v="1"/>
    <n v="1"/>
    <m/>
    <s v="MARITZA SANTIBAÑEZ ENCINA"/>
    <s v="MASANTIBANEZE"/>
    <s v="NO"/>
    <s v="NO"/>
    <s v="HP"/>
    <s v="LE1711"/>
    <s v="AVENIDA PRESIDENTE RIESCO N° 5561"/>
    <n v="14"/>
    <s v="LAS CONDES"/>
    <s v="METROPOLITANA"/>
    <x v="9"/>
    <s v="RECAUDACION Y COBRANZA"/>
    <s v="NO"/>
    <s v="MARITZA SANTIBAÑEZ ENCINA"/>
    <s v="INTERNO"/>
    <m/>
    <m/>
    <n v="15"/>
    <m/>
  </r>
  <r>
    <s v="210000062584-0000"/>
    <s v="CGE008310"/>
    <x v="0"/>
    <n v="1"/>
    <s v="SI"/>
    <s v="MARITZA SANTIBAÑEZ ENCINA"/>
    <s v="MASANTIBANEZE"/>
    <s v="5CD236FGB1"/>
    <s v="NB5CD236FGB1"/>
    <s v="HP"/>
    <s v="HP PROBBOK 440 14 INCH G9"/>
    <s v="AVENIDA PRESIDENTE RIESCO N° 5561"/>
    <n v="14"/>
    <s v="LAS CONDES"/>
    <s v="METROPOLITANA"/>
    <x v="9"/>
    <s v="RECAUDACION Y COBRANZA"/>
    <s v="NO"/>
    <s v="MARITZA SANTIBAÑEZ ENCINA"/>
    <s v="INTERNO"/>
    <m/>
    <m/>
    <n v="15"/>
    <m/>
  </r>
  <r>
    <s v="210000062921-0000"/>
    <s v="CGE004414"/>
    <x v="1"/>
    <n v="1"/>
    <m/>
    <s v="MATIAS EDUARDO ARACENA TOLEDO"/>
    <s v="MARACENAT"/>
    <s v="4X3ZH4TW203954M"/>
    <s v="-"/>
    <s v="SAMSUNG"/>
    <s v="S24A336NHL"/>
    <s v="AVENIDA PRESIDENTE RIESCO N° 5561"/>
    <n v="15"/>
    <s v="LAS CONDES"/>
    <s v="METROPOLITANA"/>
    <x v="9"/>
    <s v="DIRECCIÓN DE CONSTRUCCIÓN TRANSMISIÓN"/>
    <s v="SI"/>
    <s v="MATIAS EDUARDO ARACENA TOLEDO"/>
    <s v="INTERNO"/>
    <m/>
    <m/>
    <n v="16"/>
    <m/>
  </r>
  <r>
    <s v="S/AF"/>
    <s v="CGE004102"/>
    <x v="0"/>
    <n v="1"/>
    <s v="SI"/>
    <s v="MATIAS EDUARDO ARACENA TOLEDO"/>
    <s v="MARACENAT"/>
    <s v="5CD30855MB"/>
    <s v="NB5CD30855MB"/>
    <s v="HP"/>
    <s v="HP PROBBOK 440 14 INCH G9"/>
    <s v="AVENIDA PRESIDENTE RIESCO N° 5561"/>
    <n v="15"/>
    <s v="LAS CONDES"/>
    <s v="METROPOLITANA"/>
    <x v="9"/>
    <s v="DIRECCIÓN DE CONSTRUCCIÓN TRANSMISIÓN"/>
    <s v="NO"/>
    <s v="MATIAS EDUARDO ARACENA TOLEDO"/>
    <s v="INTERNO"/>
    <m/>
    <s v="REVISAR POR CARINA GALLARDO"/>
    <n v="16"/>
    <m/>
  </r>
  <r>
    <s v="210000010032-0000"/>
    <s v="CGE002851"/>
    <x v="0"/>
    <n v="1"/>
    <s v="SI"/>
    <s v="MATIAS IGNACIO SEBASTIAN ORTIZ SANTOS"/>
    <s v="MIORTIZS"/>
    <s v="58T94N6"/>
    <s v="NB58T94N6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10036-0000"/>
    <s v="CGE006183"/>
    <x v="0"/>
    <n v="1"/>
    <s v="SI"/>
    <s v="MATIAS JUAN HEPP VALENZUELA"/>
    <s v="MJHEPPV"/>
    <s v="30855DG"/>
    <s v="NB5CD30855DG"/>
    <s v="HP"/>
    <s v="PROBOOK 440 G9"/>
    <s v="AVENIDA PRESIDENTE RIESCO N° 5561"/>
    <n v="15"/>
    <s v="LAS CONDES"/>
    <s v="METROPOLITANA"/>
    <x v="9"/>
    <s v="CALIDAD DE SERVICIO "/>
    <m/>
    <m/>
    <m/>
    <m/>
    <m/>
    <m/>
    <m/>
  </r>
  <r>
    <s v="S/AF"/>
    <s v="CGE011101"/>
    <x v="1"/>
    <n v="1"/>
    <m/>
    <s v="MATIAS ORTIZ SANTOS"/>
    <s v="MCATALDOS"/>
    <s v="SCLMTF034928"/>
    <s v="NO"/>
    <s v="ASUS"/>
    <s v="VG279Q3A"/>
    <s v="AVENIDA PRESIDENTE RIESCO N° 5561"/>
    <n v="14"/>
    <s v="LAS CONDES"/>
    <s v="METROPOLITANA"/>
    <x v="9"/>
    <s v="PLANIFICACIÓN INTEGRAL"/>
    <s v="NO"/>
    <s v="MATIAS ORTIZ SANTOS"/>
    <s v="EXTERNO"/>
    <m/>
    <s v="REVISAR POR CARINA GALLARDO"/>
    <n v="15"/>
    <m/>
  </r>
  <r>
    <s v="S/AF"/>
    <s v="CGE007884"/>
    <x v="1"/>
    <n v="1"/>
    <m/>
    <s v="MATIAS ORTIZ SANTOS"/>
    <s v="RLTAPIAM"/>
    <s v="S1LMTF141299"/>
    <s v="NO"/>
    <s v="ASUS"/>
    <s v="VG279Q3A"/>
    <s v="AVENIDA PRESIDENTE RIESCO N° 5561"/>
    <n v="14"/>
    <s v="LAS CONDES"/>
    <s v="METROPOLITANA"/>
    <x v="9"/>
    <s v="PLANIFICACIÓN INTEGRAL"/>
    <s v="NO"/>
    <s v="MATIAS ORTIZ SANTOS"/>
    <s v="INTERNO"/>
    <m/>
    <s v="REVISAR POR CARINA GALLARDO"/>
    <n v="15"/>
    <m/>
  </r>
  <r>
    <s v="210000047513-0000"/>
    <s v="CGE002017"/>
    <x v="1"/>
    <n v="1"/>
    <m/>
    <s v="MAURICIO CAMPUSANO"/>
    <s v="FTRAUBD"/>
    <s v="ZZPCH4ZH401518E"/>
    <s v="NO"/>
    <s v="SAMSUNG"/>
    <s v="LS24F350FH"/>
    <s v="AVENIDA PRESIDENTE RIESCO N° 5561"/>
    <s v="PISO 16"/>
    <s v="LAS CONDES"/>
    <s v="METROPOLITANA"/>
    <x v="9"/>
    <s v=""/>
    <s v="NO"/>
    <s v="MAURICIO CAMPUSANO"/>
    <s v="INTERNO"/>
    <m/>
    <s v="USUARIO NO DISPONIBLE FALTA INVENTARIAR NOTEBOOK"/>
    <s v="x"/>
    <m/>
  </r>
  <r>
    <s v="210000060655-0000"/>
    <s v="CGE011060"/>
    <x v="1"/>
    <n v="1"/>
    <m/>
    <s v="MAURICIO CAMPUSANO"/>
    <s v="JVALENCIAZ"/>
    <s v="1CR1070CMW"/>
    <s v="NO"/>
    <s v="HP"/>
    <s v="P24VG4"/>
    <s v="AVENIDA PRESIDENTE RIESCO N° 5561"/>
    <s v="PISO 16"/>
    <s v="LAS CONDES"/>
    <s v="METROPOLITANA"/>
    <x v="9"/>
    <s v=""/>
    <s v="NO"/>
    <s v="MAURICIO CAMPUSANO"/>
    <s v="INTERNO"/>
    <s v="SE COLOCA ETIQUETA ENTEL"/>
    <m/>
    <n v="1"/>
    <m/>
  </r>
  <r>
    <s v="210000064130-0000"/>
    <s v="CGE005004"/>
    <x v="0"/>
    <n v="1"/>
    <m/>
    <s v="MAURICIO CAMPUSANO"/>
    <s v="DLOPEZM"/>
    <s v="STEJXBL24"/>
    <s v="NBSTEJXBL24"/>
    <s v="DELL"/>
    <s v="LATITUDE 5440"/>
    <s v="AVENIDA PRESIDENTE RIESCO N° 5561"/>
    <s v="PISO 16"/>
    <s v="LAS CONDES"/>
    <s v="METROPOLITANA"/>
    <x v="9"/>
    <s v="REGULACION ABASTECIMIENTO ELECTRICO"/>
    <s v="NO"/>
    <s v="MAURICIO CAMPUSANO"/>
    <s v="INTERNO"/>
    <m/>
    <m/>
    <n v="1"/>
    <m/>
  </r>
  <r>
    <s v="210000060633-0000"/>
    <s v="CGE008420"/>
    <x v="1"/>
    <n v="1"/>
    <m/>
    <s v="MAURICIO CAMPUSANO"/>
    <s v="DLOPEZM"/>
    <s v="1CR1070D4V"/>
    <s v="NO"/>
    <s v="HP"/>
    <s v="P24VG4"/>
    <s v="AVENIDA PRESIDENTE RIESCO N° 5561"/>
    <s v="PISO 16"/>
    <s v="LAS CONDES"/>
    <s v="METROPOLITANA"/>
    <x v="9"/>
    <s v="REGULACION ABASTECIMIENTO ELECTRICO"/>
    <s v="NO"/>
    <s v="MAURICIO CAMPUSANO"/>
    <s v="INTERNO"/>
    <m/>
    <m/>
    <n v="1"/>
    <m/>
  </r>
  <r>
    <s v="210000042837-0000"/>
    <s v="CGE003282"/>
    <x v="0"/>
    <n v="1"/>
    <m/>
    <s v="MAURICIO CAMPUSANO"/>
    <s v="MRIQUELMEA"/>
    <s v="RCPHPHS22"/>
    <s v="NBRCPHPHS22"/>
    <s v="HP"/>
    <s v="HP PROBBOK 440 14 INCH G9"/>
    <s v="AVENIDA PRESIDENTE RIESCO N° 5561"/>
    <s v="PISO 16"/>
    <s v="LAS CONDES"/>
    <s v="METROPOLITANA"/>
    <x v="9"/>
    <s v="REGULACION ABASTECIMIENTO ELECTRICO"/>
    <s v="NO"/>
    <s v="MAURICIO CAMPUSANO"/>
    <s v="INTERNO"/>
    <m/>
    <s v="USUARIO SE NIEGA A DAR NOMBRE COMPLETO"/>
    <n v="1"/>
    <m/>
  </r>
  <r>
    <s v="210000062870-0000"/>
    <s v="CGE004097"/>
    <x v="1"/>
    <n v="1"/>
    <m/>
    <s v="MAURICIO CAMPUSANO"/>
    <s v="MRIQUELMEA"/>
    <s v="4X3ZH4TW206114K"/>
    <s v="NO"/>
    <s v="SAMSUNG"/>
    <s v="S24A336NHL"/>
    <s v="AVENIDA PRESIDENTE RIESCO N° 5561"/>
    <s v="PISO 16"/>
    <s v="LAS CONDES"/>
    <s v="METROPOLITANA"/>
    <x v="9"/>
    <s v="REGULACION ABASTECIMIENTO ELECTRICO"/>
    <s v="NO"/>
    <s v="MAURICIO CAMPUSANO"/>
    <s v="INTERNO"/>
    <m/>
    <s v="USUARIO SE NIEGA A DAR NOMBRE COMPLETO"/>
    <n v="1"/>
    <m/>
  </r>
  <r>
    <s v="210000066397-0000"/>
    <s v="CGE010775"/>
    <x v="5"/>
    <n v="1"/>
    <s v="NO"/>
    <s v="MAURICIO ESTEBAN OLIVARES BASÁEZ"/>
    <s v="ANALISTAMEOB"/>
    <s v="MP2GDJ38"/>
    <s v="AIOMP2GDJ38"/>
    <s v="LENOVO"/>
    <s v="NEO 50A 24 G4"/>
    <s v="AVENIDA PRESIDENTE RIESCO N° 5561"/>
    <n v="14"/>
    <s v="LAS CONDES"/>
    <s v="METROPOLITANA"/>
    <x v="9"/>
    <s v="MEDICION REMOTA"/>
    <s v="NO"/>
    <s v="MAURICIO ESTEBAN OLIVARES BASÁEZ"/>
    <s v="INTERNO"/>
    <m/>
    <s v="EQUIPO ALL IN ONE SIN USUARIO DISPONIBLE"/>
    <n v="15"/>
    <m/>
  </r>
  <r>
    <s v="210000020623-0000"/>
    <s v="CGE008447"/>
    <x v="1"/>
    <n v="1"/>
    <m/>
    <s v="MAURICIO SALGADO MATAMALA"/>
    <s v="MSALGADO"/>
    <s v="CN0FH8MW7444505PAG3L"/>
    <s v="-"/>
    <s v="DELL"/>
    <s v="2009WT"/>
    <s v="AVENIDA PRESIDENTE RIESCO N° 5561"/>
    <n v="15"/>
    <s v="LAS CONDES"/>
    <s v="METROPOLITANA"/>
    <x v="9"/>
    <s v="MANTENIMIENDO DE DISTRIBUCIÓN"/>
    <s v="NO"/>
    <s v="MAURICIO SALGADO MATAMALA"/>
    <s v="INTERNO"/>
    <m/>
    <m/>
    <n v="16"/>
    <m/>
  </r>
  <r>
    <s v="S/AF"/>
    <s v="CGE001225"/>
    <x v="1"/>
    <n v="1"/>
    <m/>
    <s v="MAURICIO SALGADO MATAMALA"/>
    <s v="MSALGADO"/>
    <s v="0E47HCJW300018E"/>
    <s v="-"/>
    <s v="SAMSUNG"/>
    <s v="S27BG400EL"/>
    <s v="AVENIDA PRESIDENTE RIESCO N° 5561"/>
    <n v="15"/>
    <s v="LAS CONDES"/>
    <s v="METROPOLITANA"/>
    <x v="9"/>
    <s v="MANTENIMIENDO DE DISTRIBUCIÓN"/>
    <s v="NO"/>
    <s v="MAURICIO SALGADO MATAMALA"/>
    <s v="INTERNO"/>
    <m/>
    <s v="REVISAR POR CARINA GALLARDO"/>
    <n v="16"/>
    <m/>
  </r>
  <r>
    <s v="210000066743-0000"/>
    <s v="CGE010012"/>
    <x v="0"/>
    <n v="1"/>
    <s v="SI"/>
    <s v="MAURICIO SALGADO MATAMALA"/>
    <s v="MSALGADO"/>
    <s v="PF5F27J7"/>
    <s v="NBPF5F27J7"/>
    <s v="LENOVO"/>
    <s v="THINKPAD E14"/>
    <s v="AVENIDA PRESIDENTE RIESCO N° 5561"/>
    <n v="15"/>
    <s v="LAS CONDES"/>
    <s v="METROPOLITANA"/>
    <x v="9"/>
    <s v="MANTENIMIENDO DE DISTRIBUCIÓN"/>
    <s v="SI"/>
    <s v="MAURICIO SALGADO MATAMALA"/>
    <s v="INTERNO"/>
    <m/>
    <m/>
    <n v="16"/>
    <m/>
  </r>
  <r>
    <s v="210000060640-0000"/>
    <s v="CGE008388"/>
    <x v="1"/>
    <n v="1"/>
    <m/>
    <s v="MENGXUAN LIU"/>
    <s v="NO"/>
    <s v="1CR1070D4T"/>
    <s v="NO"/>
    <s v="HP"/>
    <s v="P24VG4"/>
    <s v="AVENIDA PRESIDENTE RIESCO N° 5561"/>
    <n v="15"/>
    <s v="LAS CONDES"/>
    <s v="METROPOLITANA"/>
    <x v="9"/>
    <s v="PLANIFICACION Y CONSTRUCCION DE LA RED"/>
    <s v="NO"/>
    <s v="MENGXUAN LIU"/>
    <s v="INTERNO"/>
    <m/>
    <s v="USUARIA DE VACACIONES FALA INVENTARIAR EQUIPO"/>
    <n v="16"/>
    <m/>
  </r>
  <r>
    <s v="210000022033-0000"/>
    <s v="CGE002703"/>
    <x v="1"/>
    <n v="1"/>
    <m/>
    <s v="MERCEDES JAIME GUERRA"/>
    <s v="MCJAIMEG"/>
    <s v="CN0N300H641800AS09WL"/>
    <s v="NO"/>
    <s v="DELL"/>
    <s v="E1709W"/>
    <s v="AVENIDA PRESIDENTE RIESCO N° 5561"/>
    <n v="12"/>
    <s v="LAS CONDES"/>
    <s v="METROPOLITANA"/>
    <x v="9"/>
    <s v="OPERATIVA CONTABLE Y ACTIVO FIJO"/>
    <s v="SI"/>
    <s v="MERCEDES JAIME GUERRA"/>
    <s v="INTERNO"/>
    <m/>
    <m/>
    <n v="13"/>
    <m/>
  </r>
  <r>
    <s v="210000059234-0000"/>
    <s v="CGE002846"/>
    <x v="0"/>
    <n v="1"/>
    <m/>
    <s v="MERCEDES JAIME GUERRA"/>
    <s v="MCJAIMEG"/>
    <s v="PF29XLPV"/>
    <s v="NBPF29XLPV"/>
    <s v="LENOVO"/>
    <s v="THINKPAD E14"/>
    <s v="AVENIDA PRESIDENTE RIESCO N° 5561"/>
    <n v="12"/>
    <s v="LAS CONDES"/>
    <s v="METROPOLITANA"/>
    <x v="9"/>
    <s v="OPERATIVA CONTABLE Y ACTIVO FIJO"/>
    <s v="SI"/>
    <s v="MERCEDES JAIME GUERRA"/>
    <s v="INTERNO"/>
    <m/>
    <m/>
    <n v="13"/>
    <m/>
  </r>
  <r>
    <s v="210000060768-0000"/>
    <s v="CGE001349"/>
    <x v="0"/>
    <n v="1"/>
    <s v="SI"/>
    <s v="MICHEL MATHEU ITE"/>
    <s v="PMATHEUI"/>
    <s v="5CD1463LLH"/>
    <s v="NB5CD1463LLH"/>
    <s v="HP"/>
    <s v="PROBOOK 440 G8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210000060257-0000"/>
    <s v="CGE003702"/>
    <x v="0"/>
    <n v="1"/>
    <m/>
    <s v="MIGUEL ALVAREZ BARAHONA"/>
    <s v="MAALVAREZBA"/>
    <s v="R9136YVC"/>
    <s v="NBR9136YVC"/>
    <s v="LENOVO"/>
    <s v="20R6S32J05"/>
    <s v="AVENIDA PRESIDENTE RIESCO N° 5561"/>
    <n v="14"/>
    <s v="LAS CONDES"/>
    <s v="METROPOLITANA"/>
    <x v="9"/>
    <s v="DIAGRAMACIÓN"/>
    <s v="SI"/>
    <s v="MIGUEL ALVAREZ BARAHONA"/>
    <s v="INTERNO"/>
    <m/>
    <s v="RÓTULO DE CGE POCO LEGIBLE"/>
    <n v="15"/>
    <m/>
  </r>
  <r>
    <s v="210000062903-0000"/>
    <s v="CGE004396"/>
    <x v="1"/>
    <n v="1"/>
    <m/>
    <s v="MIGUEL ÁNGEL ÁLVAREZ BARAHONA"/>
    <s v="JMORTEGAA"/>
    <s v="4X3ZH4TW203944Z"/>
    <s v="NO"/>
    <s v="SAMSUNG"/>
    <s v="S24A336NHL"/>
    <s v="AVENIDA PRESIDENTE RIESCO N° 5561"/>
    <n v="14"/>
    <s v="LAS CONDES"/>
    <s v="METROPOLITANA"/>
    <x v="9"/>
    <s v="DIAGRAMACIÓN"/>
    <s v="SI"/>
    <s v="MIGUEL ÁNGEL ÁLVAREZ BARAHONA"/>
    <s v="INTERNO"/>
    <m/>
    <m/>
    <n v="15"/>
    <m/>
  </r>
  <r>
    <s v="210000058873-0000"/>
    <s v="CGE008319"/>
    <x v="3"/>
    <n v="1"/>
    <m/>
    <s v="MIGUEL ÁNGEL ÁLVAREZ BARAHONA"/>
    <s v="MAALVAREZBA"/>
    <s v="M2H13F96"/>
    <s v="NO"/>
    <s v="LENOVO"/>
    <s v="THINKPAD ULTRA DOCKING STATION"/>
    <s v="AVENIDA PRESIDENTE RIESCO N° 5561"/>
    <n v="14"/>
    <s v="LAS CONDES"/>
    <s v="METROPOLITANA"/>
    <x v="9"/>
    <s v="DIAGRAMACIÓN"/>
    <s v="SI"/>
    <s v="MIGUEL ÁNGEL ÁLVAREZ BARAHONA"/>
    <s v="INTERNO"/>
    <m/>
    <m/>
    <n v="15"/>
    <m/>
  </r>
  <r>
    <s v="S/AF"/>
    <s v="CGE011098"/>
    <x v="1"/>
    <n v="1"/>
    <m/>
    <s v="MIGUEL ÁNGEL ÁLVAREZ BARAHONA"/>
    <s v="MAALVAREZBA"/>
    <s v="4X3ZH9DX401085D"/>
    <s v="NO"/>
    <s v="SAMSUNG"/>
    <s v="S24A336NHL"/>
    <s v="AVENIDA PRESIDENTE RIESCO N° 5561"/>
    <n v="14"/>
    <s v="LAS CONDES"/>
    <s v="METROPOLITANA"/>
    <x v="9"/>
    <s v="DIAGRAMACIÓN"/>
    <s v="SI"/>
    <s v="MIGUEL ÁNGEL ÁLVAREZ BARAHONA"/>
    <s v="INTERNO"/>
    <m/>
    <s v="REVISAR POR CARINA GALLARDO"/>
    <n v="15"/>
    <m/>
  </r>
  <r>
    <s v="210000060931-0000"/>
    <s v="CGE001242"/>
    <x v="0"/>
    <n v="1"/>
    <s v="NO"/>
    <s v="MIGUEL ANGEL VASQUEZ NAVARRETE"/>
    <s v="MVASQUEZN"/>
    <s v="CD1463LN8"/>
    <s v="NB5CD1463LN8"/>
    <s v="HP"/>
    <s v="PROBOOK 440 G8"/>
    <s v="AVENIDA PRESIDENTE RIESCO N° 5561"/>
    <n v="15"/>
    <s v="LAS CONDES"/>
    <s v="METROPOLITANA"/>
    <x v="9"/>
    <s v="MANTENIMIENDO DE DISTRIBUCIÓN"/>
    <s v="NO"/>
    <s v="MIGUEL ANGEL VASQUEZ NAVARRETE"/>
    <s v="INTERNO"/>
    <m/>
    <s v="REVISAR POR CARINA GALLARDO"/>
    <n v="16"/>
    <m/>
  </r>
  <r>
    <s v="210000030251-0000"/>
    <s v="CGE008403"/>
    <x v="0"/>
    <n v="1"/>
    <s v="SI"/>
    <s v="MIGUEL ENRIQUE CASTILLO QUEZADA"/>
    <s v="EMARTINEZJ"/>
    <s v="PF1W5YDZ"/>
    <s v="NBPF1W5YDZ"/>
    <s v="LENOVO"/>
    <s v="THINKPAD L490"/>
    <s v="AVENIDA PRESIDENTE RIESCO N° 5561"/>
    <n v="15"/>
    <s v="LAS CONDES"/>
    <s v="METROPOLITANA"/>
    <x v="9"/>
    <s v="PLANIFICACIÓN Y CONSTRUCCIÓN DE LA RED"/>
    <s v="NO"/>
    <s v="MIGUEL ENRIQUE CASTILLO QUEZADA"/>
    <s v="EXTERNO"/>
    <m/>
    <m/>
    <n v="16"/>
    <m/>
  </r>
  <r>
    <s v="S/AF"/>
    <s v="CGE001228"/>
    <x v="1"/>
    <n v="1"/>
    <m/>
    <s v="MIGUEL VASQUEZ NAVARRETE"/>
    <s v="MVASQUEZN"/>
    <s v="0E47HCJW300025X"/>
    <s v="NO"/>
    <s v="SAMSUNG"/>
    <s v="S27BG400EL"/>
    <s v="AVENIDA PRESIDENTE RIESCO N° 5561"/>
    <n v="15"/>
    <s v="LAS CONDES"/>
    <s v="METROPOLITANA"/>
    <x v="9"/>
    <s v="MANTENIMIENDO DE DISTRIBUCIÓN"/>
    <s v="NO"/>
    <s v="MIGUEL VASQUEZ NAVARRETE"/>
    <s v="INTERNO"/>
    <m/>
    <m/>
    <n v="16"/>
    <m/>
  </r>
  <r>
    <s v="210000061612-0000"/>
    <s v="CGE001533"/>
    <x v="0"/>
    <n v="1"/>
    <s v="SI"/>
    <s v="MILTON HUILIPAN MELIN"/>
    <s v="MHUILIPANM"/>
    <s v="CD20M072"/>
    <s v="NB5CD20M072"/>
    <s v="HP"/>
    <s v="HP PROBBOK 440 14 INCH G9"/>
    <s v="AVENIDA PRESIDENTE RIESCO N° 5561"/>
    <n v="14"/>
    <s v="LAS CONDES"/>
    <s v="METROPOLITANA"/>
    <x v="9"/>
    <s v="COBRANZA"/>
    <s v="NO"/>
    <s v="RODRIGO ALQUINTA"/>
    <s v="INTERNO"/>
    <m/>
    <s v="USARIO SIN MONITOR"/>
    <n v="15"/>
    <m/>
  </r>
  <r>
    <s v="210000061612-0000"/>
    <s v="CGE001533"/>
    <x v="0"/>
    <n v="1"/>
    <s v="SI"/>
    <s v="MILTON HUILIPAN MELIN"/>
    <s v="MHUILIPANM"/>
    <s v="CD20M073"/>
    <s v="NB5CD20M073"/>
    <s v="HP"/>
    <s v="PROBOOK 440 G7"/>
    <s v="AVENIDA PRESIDENTE RIESCO N° 5561"/>
    <n v="14"/>
    <s v="LAS CONDES"/>
    <s v="METROPOLITANA"/>
    <x v="9"/>
    <s v="COBRANZA"/>
    <s v="NO"/>
    <s v="RODRIGO ALQUINTA"/>
    <s v="INTERNO"/>
    <m/>
    <s v="USARIO SIN MONITOR"/>
    <n v="15"/>
    <m/>
  </r>
  <r>
    <s v="210000010075-0000"/>
    <s v="CGE001967"/>
    <x v="0"/>
    <n v="1"/>
    <s v="SI"/>
    <s v="MILTON LEONARDO HUILIPAN MELIN"/>
    <s v="MLHUILIPANM"/>
    <s v="38927WR"/>
    <s v="NB5SN38927WR"/>
    <s v="HP"/>
    <s v="PROBOOK 440 G48"/>
    <s v="AVENIDA PRESIDENTE RIESCO N° 5561"/>
    <n v="12"/>
    <s v="LAS CONDES"/>
    <s v="METROPOLITANA"/>
    <x v="9"/>
    <s v="CALIDAD DE SERVICIO "/>
    <m/>
    <m/>
    <m/>
    <m/>
    <m/>
    <m/>
    <m/>
  </r>
  <r>
    <s v="210000063504-0000"/>
    <s v="CGE005073"/>
    <x v="0"/>
    <n v="1"/>
    <m/>
    <s v="MOISES MOYA GARIAZZO"/>
    <s v="MMOYAG"/>
    <s v="1PP89W3"/>
    <s v="NB1PP89W3"/>
    <s v="DELL"/>
    <s v="LATITUDE 5440"/>
    <s v="AVENIDA PRESIDENTE RIESCO N° 5561"/>
    <n v="14"/>
    <s v="LAS CONDES"/>
    <s v="METROPOLITANA"/>
    <x v="9"/>
    <s v="GESTION TECNICA"/>
    <s v="SI"/>
    <s v="MOISES MOYA GARIAZZO"/>
    <s v="INTERNO"/>
    <m/>
    <m/>
    <n v="15"/>
    <m/>
  </r>
  <r>
    <s v="S/AF"/>
    <s v="CGE001595"/>
    <x v="0"/>
    <n v="1"/>
    <m/>
    <s v="NATHALY JAVIERA OLMOS CARVAJAL"/>
    <s v="JPARRAC"/>
    <s v="5CD207HF5H"/>
    <s v="NB5CD207HF5H"/>
    <s v="HP"/>
    <s v="PROBOOK 440 G8 NOTEBOOK PC"/>
    <s v="AVENIDA PRESIDENTE RIESCO N° 5561"/>
    <n v="12"/>
    <s v="LAS CONDES"/>
    <s v="METROPOLITANA"/>
    <x v="9"/>
    <s v="CONTROL DE FRAUDE Y MEDICIÓN"/>
    <s v="SI"/>
    <s v="LUIS VIDAL ARRIAGADA"/>
    <s v="INTERNO"/>
    <m/>
    <s v="REVISAR POR CARINA GALLARDO, SIN ROTULO DE CGE"/>
    <n v="13"/>
    <m/>
  </r>
  <r>
    <s v="210000060347-0000"/>
    <s v="CGE002643"/>
    <x v="0"/>
    <n v="1"/>
    <s v="SI"/>
    <s v="NATHALY JAVIERA OLMOS CARVAJAL"/>
    <s v="NJOLMOSC"/>
    <s v="5CD116Q46R"/>
    <s v="NB5CD116Q46R"/>
    <s v="HP"/>
    <s v="PROBOOK 440 G7"/>
    <s v="AVENIDA PRESIDENTE RIESCO N° 5561"/>
    <n v="15"/>
    <s v="LAS CONDES"/>
    <s v="METROPOLITANA"/>
    <x v="9"/>
    <s v="PLANIFICACION Y CONSTRUCCION DE LA RED"/>
    <s v="NO"/>
    <s v="NATHALY JAVIERA OLMOS CARVAJAL"/>
    <s v="INTERNO"/>
    <m/>
    <m/>
    <n v="16"/>
    <m/>
  </r>
  <r>
    <s v="210000066395-0000"/>
    <s v="CGE010777"/>
    <x v="5"/>
    <n v="1"/>
    <s v="SI"/>
    <s v="NATHALY JAVIERA OLMOS CARVAJAL"/>
    <s v="NJOLMOSC"/>
    <s v="MP2GDJ15"/>
    <s v="AIOMP2GDJ15"/>
    <s v="LENOVO"/>
    <s v="12K9005LCS"/>
    <s v="AVENIDA PRESIDENTE RIESCO N° 5561"/>
    <n v="15"/>
    <s v="LAS CONDES"/>
    <s v="METROPOLITANA"/>
    <x v="9"/>
    <s v="PLANIFICACION Y CONSTRUCCION DE LA RED"/>
    <s v="NO"/>
    <s v="NATHALY JAVIERA OLMOS CARVAJAL"/>
    <s v="INTERNO"/>
    <m/>
    <s v="EQUIPO ALL IN ONE"/>
    <n v="16"/>
    <m/>
  </r>
  <r>
    <s v="210000066558-0000"/>
    <s v="CGE010660"/>
    <x v="1"/>
    <n v="1"/>
    <m/>
    <s v="NATHALY JAVIERA OLMOS CARVAJAL"/>
    <s v="NJOLMOSC"/>
    <s v="W1D2451G1016"/>
    <s v="NO"/>
    <s v="VIEWSONIC"/>
    <s v="VG2456"/>
    <s v="AVENIDA PRESIDENTE RIESCO N° 5561"/>
    <n v="15"/>
    <s v="LAS CONDES"/>
    <s v="METROPOLITANA"/>
    <x v="9"/>
    <s v="PLANIFICACION Y CONSTRUCCION DE LA RED"/>
    <s v="NO"/>
    <s v="NATHALY JAVIERA OLMOS CARVAJAL"/>
    <s v="INTERNO"/>
    <m/>
    <m/>
    <n v="16"/>
    <m/>
  </r>
  <r>
    <s v="210000062567-0000"/>
    <s v="CGE001542"/>
    <x v="0"/>
    <n v="1"/>
    <m/>
    <s v="NECTOR CLAUDIO SOTO MENESES"/>
    <s v="MEMENDEZA"/>
    <s v="CD236FG8X"/>
    <s v="NB5CD236FG8X"/>
    <s v="HP"/>
    <s v="HP PROBBOK 440 14 INCH G9"/>
    <s v="AVENIDA PRESIDENTE RIESCO N° 5561"/>
    <m/>
    <s v="LAS CONDES"/>
    <s v="METROPOLITANA"/>
    <x v="9"/>
    <s v="SECRETARIA"/>
    <s v="X"/>
    <s v="NECTOR CLAUDIO SOTO MENESES"/>
    <s v="INTERNO"/>
    <s v="X"/>
    <m/>
    <n v="1"/>
    <m/>
  </r>
  <r>
    <s v="S/AF"/>
    <s v="CGE002585"/>
    <x v="0"/>
    <n v="1"/>
    <s v="SI"/>
    <s v="NELSON ANTILLANCA ESPINA"/>
    <s v="NANTILLANCA"/>
    <s v="PC18MZL6"/>
    <s v="NBPC18MZL6"/>
    <s v="LENOVO"/>
    <s v="X390"/>
    <s v="AVENIDA PRESIDENTE RIESCO N° 5561"/>
    <n v="15"/>
    <s v="LAS CONDES"/>
    <s v="METROPOLITANA"/>
    <x v="9"/>
    <s v="DIRECCIÓN DE CONSTRUCCIÓN TRANSMISIÓN"/>
    <s v="NO"/>
    <s v="NELSON ANTILLANCA ESPINA"/>
    <s v="INTERNO"/>
    <m/>
    <s v="REVISAR POR CARINA GALLARDO"/>
    <n v="16"/>
    <m/>
  </r>
  <r>
    <s v="210000066559-0000"/>
    <s v="CGE010661"/>
    <x v="1"/>
    <n v="1"/>
    <m/>
    <s v="NELSON ANTILLANCA ESPINA"/>
    <s v="NANTILLANCA"/>
    <s v="W1D2451G0992"/>
    <s v="-"/>
    <s v="VIEWSONIC"/>
    <s v="VG2456"/>
    <s v="AVENIDA PRESIDENTE RIESCO N° 5561"/>
    <n v="15"/>
    <s v="LAS CONDES"/>
    <s v="METROPOLITANA"/>
    <x v="9"/>
    <s v="DIRECCIÓN DE CONSTRUCCIÓN TRANSMISIÓN"/>
    <s v="NO"/>
    <s v="NELSON ANTILLANCA ESPINA"/>
    <s v="INTERNO"/>
    <m/>
    <m/>
    <n v="16"/>
    <m/>
  </r>
  <r>
    <s v="210000010064-0000"/>
    <s v="CGE003371"/>
    <x v="0"/>
    <n v="1"/>
    <s v="SI"/>
    <s v="NELSON GASTON ANTILLANCA ESPINA"/>
    <s v="NANTILLANCA"/>
    <s v="85392LO"/>
    <s v="NB5WR85392LO"/>
    <s v="HP"/>
    <s v="PROBOOK 440 G37"/>
    <s v="AVENIDA PRESIDENTE RIESCO N° 5561"/>
    <n v="15"/>
    <s v="LAS CONDES"/>
    <s v="METROPOLITANA"/>
    <x v="9"/>
    <s v="CALIDAD DE SERVICIO "/>
    <m/>
    <m/>
    <m/>
    <m/>
    <m/>
    <m/>
    <m/>
  </r>
  <r>
    <s v="210000010079-0000"/>
    <s v="CGE004276"/>
    <x v="0"/>
    <n v="1"/>
    <s v="SI"/>
    <s v="NICOLAS ALBERTO GUTIERREZ ZEPEDA"/>
    <s v="NGUTIERREZZ"/>
    <s v="85392QZ"/>
    <s v="NB5MJ85392QZ"/>
    <s v="HP"/>
    <s v="PROBOOK 440 G52"/>
    <s v="AVENIDA PRESIDENTE RIESCO N° 5561"/>
    <n v="15"/>
    <s v="LAS CONDES"/>
    <s v="METROPOLITANA"/>
    <x v="9"/>
    <s v="CALIDAD DE SERVICIO "/>
    <m/>
    <m/>
    <m/>
    <m/>
    <m/>
    <m/>
    <m/>
  </r>
  <r>
    <s v="210000066400-0000"/>
    <s v="CGE010614"/>
    <x v="5"/>
    <n v="1"/>
    <s v="NO"/>
    <s v="NICOLÁS CRISTÓBAL VIDAL PÉREZ"/>
    <s v="NCVIDALP"/>
    <s v="MP2GDJ47"/>
    <s v="AIOMP2GDJ47"/>
    <s v="LENOVO"/>
    <s v="NEO 50A 24 G4"/>
    <s v="AVENIDA PRESIDENTE RIESCO N° 5561"/>
    <n v="14"/>
    <s v="LAS CONDES"/>
    <s v="METROPOLITANA"/>
    <x v="9"/>
    <s v="MEDICION REMOTA"/>
    <s v="NO"/>
    <s v="NICOLÁS CRISTÓBAL VIDAL PÉREZ"/>
    <s v="INTERNO"/>
    <m/>
    <s v="EQUIPO ALL IN ONE SIN USUARIO DISPONIBLE"/>
    <n v="15"/>
    <m/>
  </r>
  <r>
    <s v="210000062733-0000"/>
    <s v="CGE001556"/>
    <x v="0"/>
    <n v="1"/>
    <m/>
    <s v="NICOLAS GORRIÑO CASTAÑEDA"/>
    <s v="NGORRINOC"/>
    <s v="5CD3040TNY"/>
    <s v="NB5CD3040TNY"/>
    <s v="HP"/>
    <s v="HP PROBBOK 440 14 INCH G9"/>
    <s v="AVENIDA PRESIDENTE RIESCO N° 5561"/>
    <n v="14"/>
    <s v="LAS CONDES"/>
    <s v="METROPOLITANA"/>
    <x v="9"/>
    <s v="GESTION TECNICA"/>
    <s v="NO"/>
    <s v="NICOLAS GORRIÑO CASTAÑEDA"/>
    <s v="INTERNO"/>
    <m/>
    <m/>
    <n v="15"/>
    <m/>
  </r>
  <r>
    <s v="210000062370-0000"/>
    <s v="CGE001541"/>
    <x v="1"/>
    <n v="1"/>
    <m/>
    <s v="NICOLÁS GUTIERREZ ZEPEDA"/>
    <s v="JHARAYAV"/>
    <s v="212NTNH11039"/>
    <s v="NO"/>
    <s v="LG"/>
    <s v="24MK430H"/>
    <s v="AVENIDA PRESIDENTE RIESCO N° 5561"/>
    <n v="16"/>
    <s v="LAS CONDES"/>
    <s v="METROPOLITANA"/>
    <x v="9"/>
    <s v="TARIFAS Y CONTABILIDAD REGULATORIA"/>
    <s v="NO"/>
    <s v="NICOLÁS GUTIERREZ ZEPEDA"/>
    <s v="INTERNO"/>
    <m/>
    <m/>
    <n v="17"/>
    <m/>
  </r>
  <r>
    <s v="210000059802-0000"/>
    <s v="CGE002018"/>
    <x v="0"/>
    <n v="1"/>
    <m/>
    <s v="NICOLÁS GUTIERREZ ZEPEDA"/>
    <s v="NGUTIERREZZ"/>
    <s v="R9117571"/>
    <s v="NBR9117571"/>
    <s v="LENOVO"/>
    <s v="L13 YOGA"/>
    <s v="AVENIDA PRESIDENTE RIESCO N° 5561"/>
    <s v="PISO 16"/>
    <s v="LAS CONDES"/>
    <s v="METROPOLITANA"/>
    <x v="9"/>
    <s v="TARIFAS Y CONTABILIDAD REGULATORIA"/>
    <s v="NO"/>
    <s v="NICOLÁS GUTIERREZ ZEPEDA"/>
    <s v="INTERNO"/>
    <m/>
    <m/>
    <n v="1"/>
    <m/>
  </r>
  <r>
    <s v="210000029682-0000"/>
    <s v="CGE001538"/>
    <x v="3"/>
    <n v="1"/>
    <m/>
    <s v="NICOLE BRULL ANEMTO"/>
    <s v="MCONCHAI"/>
    <s v="M2H13FE7"/>
    <s v="NO"/>
    <s v="LENOVO"/>
    <s v="THINKPAD ULTRA DOCKING STATION"/>
    <s v="AVENIDA PRESIDENTE RIESCO N° 5561"/>
    <n v="16"/>
    <s v="LAS CONDES"/>
    <s v="METROPOLITANA"/>
    <x v="9"/>
    <s v="COMPENSACIONES"/>
    <s v="NO"/>
    <s v="NICOLE BRULL ANEMTO"/>
    <s v="INTERNO"/>
    <m/>
    <m/>
    <n v="17"/>
    <m/>
  </r>
  <r>
    <s v="210000062423-0000"/>
    <s v="CGE001539"/>
    <x v="1"/>
    <n v="1"/>
    <m/>
    <s v="NICOLE BRULL ANEMTO"/>
    <s v="MCONCHAI"/>
    <s v="212NTEP11036"/>
    <s v="NO"/>
    <s v="LG"/>
    <s v="24MK430H"/>
    <s v="AVENIDA PRESIDENTE RIESCO N° 5561"/>
    <n v="16"/>
    <s v="LAS CONDES"/>
    <s v="METROPOLITANA"/>
    <x v="9"/>
    <s v="COMPENSACIONES"/>
    <s v="NO"/>
    <s v="NICOLE BRULL ANEMTO"/>
    <s v="INTERNO"/>
    <m/>
    <m/>
    <n v="17"/>
    <m/>
  </r>
  <r>
    <s v="210000066101-0000"/>
    <s v="CGE010889"/>
    <x v="1"/>
    <n v="1"/>
    <m/>
    <s v="NICOLE BRULL ANEMTO"/>
    <s v="CIBACACHEA"/>
    <s v="CN04XK6NQDC0046Q1JRBA02"/>
    <s v="NO"/>
    <s v="DELL"/>
    <s v="P2425HE"/>
    <s v="AVENIDA PRESIDENTE RIESCO N° 5561"/>
    <n v="16"/>
    <s v="LAS CONDES"/>
    <s v="METROPOLITANA"/>
    <x v="9"/>
    <s v="ORGANIZACIÓN Y COMPENSACIÓN"/>
    <s v="SI"/>
    <s v="NICOLE BRULL ANEMTO"/>
    <s v="INTERNO"/>
    <m/>
    <m/>
    <n v="17"/>
    <m/>
  </r>
  <r>
    <s v="210000062192-0000"/>
    <s v="CGE000037"/>
    <x v="1"/>
    <n v="1"/>
    <m/>
    <s v="NICOLE BRULL ANEMTO"/>
    <s v="MJBUSTOSP"/>
    <s v="BZRYH4ZT400033Z"/>
    <s v="NO"/>
    <s v="SAMSUNG"/>
    <s v="C24F390FHL"/>
    <s v="AVENIDA PRESIDENTE RIESCO N° 5561"/>
    <n v="16"/>
    <s v="LAS CONDES"/>
    <s v="METROPOLITANA"/>
    <x v="9"/>
    <s v="ORGANIZACIÓN Y COMPENSACIÓN"/>
    <s v="SI"/>
    <s v="NICOLE BRULL ANEMTO"/>
    <s v="INTERNO"/>
    <m/>
    <m/>
    <n v="17"/>
    <m/>
  </r>
  <r>
    <s v="210000064187-0000"/>
    <s v="CGE006669"/>
    <x v="1"/>
    <n v="1"/>
    <m/>
    <s v="NICOLE BRULL ANEMTO"/>
    <s v="PAGONZALEZP"/>
    <s v="VN0MDK14WS7003CP630UA02"/>
    <s v="NO"/>
    <s v="DELL"/>
    <s v="P2722HE"/>
    <s v="AVENIDA PRESIDENTE RIESCO N° 5561"/>
    <n v="16"/>
    <s v="LAS CONDES"/>
    <s v="METROPOLITANA"/>
    <x v="9"/>
    <s v="ORGANIZACIÓN Y COMPENSACIÓN"/>
    <s v="SI"/>
    <s v="NICOLE BRULL ANEMTO"/>
    <s v="INTERNO"/>
    <m/>
    <m/>
    <n v="17"/>
    <m/>
  </r>
  <r>
    <s v="210000027456-0000"/>
    <s v="CGE002617"/>
    <x v="1"/>
    <n v="1"/>
    <m/>
    <s v="NICOLE BRULL ANEMTO"/>
    <s v="MCIDA"/>
    <s v="574723886A"/>
    <s v="NO"/>
    <s v="HP"/>
    <s v="LE1711"/>
    <s v="AVENIDA PRESIDENTE RIESCO N° 5561"/>
    <s v="PISO 16"/>
    <s v="LAS CONDES"/>
    <s v="METROPOLITANA"/>
    <x v="9"/>
    <s v="PERSONAS"/>
    <s v="NO"/>
    <s v="NICOLE BRULL ANEMTO"/>
    <s v="INTERNO"/>
    <m/>
    <m/>
    <n v="1"/>
    <m/>
  </r>
  <r>
    <s v="S/AF"/>
    <s v="CGE005262"/>
    <x v="0"/>
    <n v="1"/>
    <m/>
    <s v="NICOLE BRULL ANEMTO"/>
    <s v="MCIDA"/>
    <s v="MFGYR2023"/>
    <s v="NBMFGYR2023"/>
    <s v="DELL"/>
    <s v="LATITUDE 5440"/>
    <s v="AVENIDA PRESIDENTE RIESCO N° 5561"/>
    <s v="PISO 16"/>
    <s v="LAS CONDES"/>
    <s v="METROPOLITANA"/>
    <x v="9"/>
    <s v="PERSONAS"/>
    <s v="NO"/>
    <s v="NICOLE BRULL ANEMTO"/>
    <s v="INTERNO"/>
    <m/>
    <s v="ACTIVO FIJO NO LEGIBLE REVISAR POR CARINA GALLARDO"/>
    <n v="1"/>
    <m/>
  </r>
  <r>
    <s v="210000037718-0000"/>
    <s v="CGE002629"/>
    <x v="1"/>
    <n v="1"/>
    <m/>
    <s v="NO DISPONIBLE"/>
    <s v="NO DISPONIBLE"/>
    <s v="503NDJX52588"/>
    <s v="NO DISPONIBLE"/>
    <s v="LG"/>
    <s v="22M37A"/>
    <s v="AVENIDA PRESIDENTE RIESCO N° 5561"/>
    <s v="PISO 16"/>
    <s v="LAS CONDES"/>
    <s v="METROPOLITANA"/>
    <x v="9"/>
    <s v=""/>
    <s v="NO"/>
    <s v="NO DISPONIBLE"/>
    <s v="INTERNO"/>
    <m/>
    <s v="USUARIO NO DISPONIBLE FALTA INVENTARIAR NOTEBOOK"/>
    <n v="1"/>
    <m/>
  </r>
  <r>
    <s v="210000051053-0000"/>
    <s v="CGE001984"/>
    <x v="0"/>
    <n v="1"/>
    <m/>
    <s v="NO DISPONIBLE"/>
    <s v="EARAVD"/>
    <s v="NO DISPONIBLE"/>
    <s v="NO DISPONIBLE"/>
    <s v="HP"/>
    <s v="ELITEBOOK 820"/>
    <s v="AVENIDA PRESIDENTE RIESCO N° 5561"/>
    <s v="PISO 12"/>
    <s v="LAS CONDES"/>
    <s v="METROPOLITANA"/>
    <x v="9"/>
    <s v="CUENTAS POR PAGAR"/>
    <s v="NO"/>
    <s v="NO DISPONIBLE"/>
    <s v="INTERNO"/>
    <m/>
    <s v="USUSARIO NO DISPONIBLE EQUIPO EN ESCRITORIO"/>
    <n v="1"/>
    <m/>
  </r>
  <r>
    <s v="210000062824-0000"/>
    <s v="CGE004041"/>
    <x v="1"/>
    <n v="1"/>
    <m/>
    <s v="NO DISPONIBLE"/>
    <s v="EARAVD"/>
    <s v="4X3ZH4TW206135Z"/>
    <s v="NO"/>
    <s v="SAMSUNG"/>
    <s v="S24A336NHL"/>
    <s v="AVENIDA PRESIDENTE RIESCO N° 5561"/>
    <s v="PISO 12"/>
    <s v="LAS CONDES"/>
    <s v="METROPOLITANA"/>
    <x v="9"/>
    <s v="CUENTAS POR PAGAR"/>
    <s v="NO"/>
    <s v="NO DISPONIBLE"/>
    <s v="INTERNO"/>
    <m/>
    <s v="USUSARIO NO DISPONIBLE EQUIPO EN ESCRITORIO"/>
    <n v="1"/>
    <m/>
  </r>
  <r>
    <s v="210000028255-0000"/>
    <s v="CGE001342"/>
    <x v="1"/>
    <n v="1"/>
    <m/>
    <s v="NO DISPONIBLE"/>
    <s v="NO DISPONIBLE"/>
    <s v="NO LEGIBLE"/>
    <s v="NO"/>
    <s v="HP"/>
    <s v="LE1711"/>
    <s v="AVENIDA PRESIDENTE RIESCO N° 5561"/>
    <s v="PISO 16"/>
    <s v="LAS CONDES"/>
    <s v="METROPOLITANA"/>
    <x v="9"/>
    <s v="NO DISPONIBLE"/>
    <s v="NO"/>
    <s v="NO DISPONIBLE"/>
    <s v="INTERNO"/>
    <m/>
    <s v="USUARIO NO DISPONIBLE FALTA INVENTARIAR NOTEBOOK"/>
    <n v="1"/>
    <m/>
  </r>
  <r>
    <s v="210000062371-0000"/>
    <s v="CGE001527"/>
    <x v="1"/>
    <n v="1"/>
    <m/>
    <s v="NO DISPONIBLE"/>
    <s v="NO DISPONIBLE"/>
    <s v="212NTBK10973"/>
    <s v="NO"/>
    <s v="LG"/>
    <s v="24MK430H-B"/>
    <s v="AVENIDA PRESIDENTE RIESCO N° 5561"/>
    <s v="PISO 16"/>
    <s v="LAS CONDES"/>
    <s v="METROPOLITANA"/>
    <x v="9"/>
    <s v="NO DISPONIBLE"/>
    <s v="NO"/>
    <s v="NO DISPONIBLE"/>
    <s v="INTERNO"/>
    <m/>
    <s v="USUARIO NO DISPONIBLE FALTA INVENTARIAR NOTEBOOK"/>
    <n v="1"/>
    <m/>
  </r>
  <r>
    <s v="210000066645-0000"/>
    <s v="CGE010686"/>
    <x v="1"/>
    <n v="1"/>
    <m/>
    <s v="NO DISPONIBLE"/>
    <s v="NO DISPONIBLE"/>
    <s v="W1D2451G0928"/>
    <s v="NO"/>
    <s v="VIEWSONIC"/>
    <s v="VG2456"/>
    <s v="AVENIDA PRESIDENTE RIESCO N° 5561"/>
    <s v="PISO 16"/>
    <s v="LAS CONDES"/>
    <s v="METROPOLITANA"/>
    <x v="9"/>
    <s v="NO DISPONIBLE"/>
    <s v="NO"/>
    <s v="NO DISPONIBLE"/>
    <s v="INTERNO"/>
    <m/>
    <s v="USUARIO NO DISPONIBLE EQUIPO EN ESCRITORIO"/>
    <n v="1"/>
    <m/>
  </r>
  <r>
    <s v="210000060649-0000"/>
    <s v="CGE011059"/>
    <x v="1"/>
    <n v="1"/>
    <m/>
    <s v="NO DISPONIBLE"/>
    <s v="NO DISPONIBLE"/>
    <s v="1CR1070C9R"/>
    <s v="NO"/>
    <s v="HP"/>
    <s v="P24VG4"/>
    <s v="AVENIDA PRESIDENTE RIESCO N° 5561"/>
    <s v="PISO 16"/>
    <s v="LAS CONDES"/>
    <s v="METROPOLITANA"/>
    <x v="9"/>
    <s v="NO DISPONIBLE"/>
    <s v="NO"/>
    <s v="NO DISPONIBLE"/>
    <s v="INTERNO"/>
    <s v="SE COLOCA ETIQUETA ENTEL"/>
    <s v="USUARIO NO DISPONIBLE EQUIPO EN ESCRITORIO"/>
    <n v="1"/>
    <m/>
  </r>
  <r>
    <s v="210000063919-0000"/>
    <s v="CGE005332"/>
    <x v="0"/>
    <n v="1"/>
    <m/>
    <s v="NO DISPONIBLE"/>
    <s v="NO DISPONIBLE"/>
    <s v="CN0101CF"/>
    <s v="NBCN0101CF"/>
    <s v="DELL"/>
    <s v="P2422H"/>
    <s v="AVENIDA PRESIDENTE RIESCO N° 5561"/>
    <s v="PISO 16"/>
    <s v="LAS CONDES"/>
    <s v="METROPOLITANA"/>
    <x v="9"/>
    <s v="NOMINA"/>
    <s v="NO"/>
    <s v="NO DISPONIBLE"/>
    <s v="INTERNO"/>
    <m/>
    <s v="USUARIO NO DISPONIBLE FALTA INVENTARIAR NOTEBOOK"/>
    <n v="1"/>
    <m/>
  </r>
  <r>
    <s v="S/AF"/>
    <s v="CGE008306"/>
    <x v="3"/>
    <n v="1"/>
    <m/>
    <s v="NO DISPONIBLE"/>
    <s v="NO DISPONIBLE"/>
    <s v="DKT30CHVAUSP"/>
    <s v="NO"/>
    <s v="DELL"/>
    <s v="7-IN1 MULTIPORT ADAPTER"/>
    <s v="AVENIDA PRESIDENTE RIESCO N° 5561"/>
    <s v="PISO 16"/>
    <s v="LAS CONDES"/>
    <s v="METROPOLITANA"/>
    <x v="9"/>
    <s v="NOMINA"/>
    <s v="NO"/>
    <s v="NO DISPONIBLE"/>
    <s v="INTERNO"/>
    <m/>
    <s v="USUARIO NO DISPONIBLE FALTA INVENTARIAR NOTEBOOK"/>
    <n v="1"/>
    <m/>
  </r>
  <r>
    <s v="210000062765-0000"/>
    <s v="CGE001213"/>
    <x v="1"/>
    <n v="1"/>
    <m/>
    <s v="NO DISPONIBLE"/>
    <s v="NO DISPONIBLE"/>
    <s v="4X3ZH4TW206004W"/>
    <s v="NO"/>
    <s v="SAMSUNG"/>
    <s v="S24A336NHL"/>
    <s v="AVENIDA PRESIDENTE RIESCO N° 5561"/>
    <s v="PISO 16"/>
    <s v="LAS CONDES"/>
    <s v="METROPOLITANA"/>
    <x v="9"/>
    <s v="PERSONAS"/>
    <s v="NO"/>
    <s v="NO DISPONIBLE"/>
    <s v="INTERNO"/>
    <m/>
    <m/>
    <n v="1"/>
    <m/>
  </r>
  <r>
    <s v="210000059027-0000"/>
    <s v="CGE001634"/>
    <x v="0"/>
    <n v="1"/>
    <m/>
    <s v="NO DISPONIBLE"/>
    <s v="NO"/>
    <s v="PF2CTAW0"/>
    <s v="NO"/>
    <s v="LENOVO"/>
    <s v="THINKPAD L490"/>
    <s v="AVENIDA PRESIDENTE RIESCO N° 5561"/>
    <n v="14"/>
    <s v="LAS CONDES"/>
    <s v="METROPOLITANA"/>
    <x v="9"/>
    <s v="PMGB"/>
    <s v="NO"/>
    <s v="NO DISPONIBLE"/>
    <s v="INTERNO"/>
    <m/>
    <s v="EQUIPO EN ESCRITORIO USUARIO NO DISPONIBLE"/>
    <n v="15"/>
    <m/>
  </r>
  <r>
    <s v="210000062383-0000"/>
    <s v="CGE001980"/>
    <x v="1"/>
    <n v="1"/>
    <m/>
    <s v="NO DISPONIBLE"/>
    <s v="NO"/>
    <s v="212NTRL10710"/>
    <s v="NO"/>
    <s v="LG"/>
    <s v="24MK430H"/>
    <s v="AVENIDA PRESIDENTE RIESCO N° 5561"/>
    <n v="14"/>
    <s v="LAS CONDES"/>
    <s v="METROPOLITANA"/>
    <x v="9"/>
    <s v="PMGB"/>
    <s v="NO"/>
    <s v="NO DISPONIBLE"/>
    <s v="INTERNO"/>
    <m/>
    <s v="EQUIPO EN ESCRITORIO USUARIO NO DISPONIBLE"/>
    <n v="15"/>
    <m/>
  </r>
  <r>
    <s v="210000062914-0000"/>
    <s v="CGE004407"/>
    <x v="1"/>
    <n v="1"/>
    <m/>
    <s v="NO DISPONIBLE"/>
    <s v="NO"/>
    <s v="4X3ZH4TW203960A"/>
    <s v="NO"/>
    <s v="SAMSUNG"/>
    <s v="S24A336NHLXZS"/>
    <s v="AVENIDA PRESIDENTE RIESCO N° 5561"/>
    <n v="14"/>
    <s v="LAS CONDES"/>
    <s v="METROPOLITANA"/>
    <x v="9"/>
    <s v="PMGB"/>
    <s v="NO"/>
    <s v="NO DISPONIBLE"/>
    <s v="INTERNO"/>
    <m/>
    <s v="EQUIPO EN ESCRITORIO USUARIO NO DISPONIBLE"/>
    <n v="15"/>
    <m/>
  </r>
  <r>
    <s v="210000062759-0000"/>
    <s v="CGE011028"/>
    <x v="1"/>
    <n v="1"/>
    <m/>
    <s v="NO DISPONIBLE"/>
    <s v="NO"/>
    <s v="1CR1070D55"/>
    <s v="NO"/>
    <s v="HP"/>
    <s v="P24VG4FHD"/>
    <s v="AVENIDA PRESIDENTE RIESCO N° 5561"/>
    <n v="14"/>
    <s v="LAS CONDES"/>
    <s v="METROPOLITANA"/>
    <x v="9"/>
    <s v="PMGB"/>
    <s v="NO"/>
    <s v="NO DISPONIBLE"/>
    <s v="INTERNO"/>
    <m/>
    <s v="EQUIPO EN ESCRITORIO USUARIO NO DISPONIBLE"/>
    <n v="15"/>
    <m/>
  </r>
  <r>
    <s v="210000061148-0000"/>
    <s v="CGE002005"/>
    <x v="0"/>
    <n v="1"/>
    <m/>
    <s v="OLYMPIA MOYA FERNANDEZ"/>
    <s v="OCMOYAF"/>
    <s v="5CD207HF8X"/>
    <s v="NB5CD207HF8X"/>
    <s v="HP"/>
    <s v="PROBOOK 440 G8 NOTEBOOK PC"/>
    <s v="AVENIDA PRESIDENTE RIESCO N° 5561"/>
    <n v="12"/>
    <s v="LAS CONDES"/>
    <s v="METROPOLITANA"/>
    <x v="9"/>
    <s v="GESTIÓN FINANCIERA"/>
    <s v="NO"/>
    <s v="OLYMPIA MOYA FERNANDEZ"/>
    <s v="INTERNO"/>
    <m/>
    <m/>
    <n v="13"/>
    <m/>
  </r>
  <r>
    <s v="210000010039-0000"/>
    <s v="CGE006254"/>
    <x v="0"/>
    <n v="1"/>
    <s v="SI"/>
    <s v="OSCAR SEBASTIAN SAN MARTIN AGUIRRE"/>
    <s v="OSSANMARTINA"/>
    <s v="58274QV"/>
    <s v="NB5JK58274QV"/>
    <s v="HP"/>
    <s v="PROBOOK 440 G12"/>
    <s v="AVENIDA PRESIDENTE RIESCO N° 5561"/>
    <n v="15"/>
    <s v="LAS CONDES"/>
    <s v="METROPOLITANA"/>
    <x v="9"/>
    <s v="CALIDAD DE SERVICIO "/>
    <m/>
    <m/>
    <m/>
    <m/>
    <m/>
    <m/>
    <m/>
  </r>
  <r>
    <s v="210000049942-0000"/>
    <s v="CGE006578"/>
    <x v="0"/>
    <n v="1"/>
    <s v="NO"/>
    <s v="PABLO ANDRES LEONIDAS MORALES CANDIA"/>
    <s v="PRACTICANTEPAMC"/>
    <s v="5CG7493YJJ"/>
    <s v="NB5CG7493YJJ"/>
    <s v="HP"/>
    <s v="HP ELITEBOOK 840 G3"/>
    <s v="AVENIDA PRESIDENTE RIESCO N° 5561"/>
    <n v="15"/>
    <s v="LAS CONDES"/>
    <s v="METROPOLITANA"/>
    <x v="9"/>
    <s v="DIRECCIÓN DE CONSTRUCCIÓN TRANSMISIÓN"/>
    <s v="SI"/>
    <s v="PABLO ANDRES LEONIDAS MORALES CANDIA"/>
    <s v="EXTERNO"/>
    <m/>
    <m/>
    <n v="16"/>
    <m/>
  </r>
  <r>
    <s v="210000010072-0000"/>
    <s v="CGE005271"/>
    <x v="0"/>
    <n v="1"/>
    <s v="SI"/>
    <s v="PABLO ANDRES PINO PINO"/>
    <s v="PAPINOP"/>
    <s v="95723IB"/>
    <s v="NB5UC95723IB"/>
    <s v="HP"/>
    <s v="PROBOOK 440 G45"/>
    <s v="AVENIDA PRESIDENTE RIESCO N° 5561"/>
    <n v="12"/>
    <s v="LAS CONDES"/>
    <s v="METROPOLITANA"/>
    <x v="9"/>
    <s v="CALIDAD DE SERVICIO "/>
    <m/>
    <m/>
    <m/>
    <m/>
    <m/>
    <m/>
    <m/>
  </r>
  <r>
    <s v="210000010028-0000"/>
    <s v="CGE003264"/>
    <x v="0"/>
    <n v="1"/>
    <s v="SI"/>
    <s v="PABLO ANDRES SALINAS VILLALON"/>
    <s v="PSALINASV"/>
    <s v="62P47Q1"/>
    <s v="NB62P47Q1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3711-0000"/>
    <s v="CGE005204"/>
    <x v="0"/>
    <n v="1"/>
    <s v="NO"/>
    <s v="PABLO ANDRÉS SALINAS VILLALON"/>
    <s v="PSALINASV"/>
    <s v="4W8B9W3"/>
    <m/>
    <s v="DELL"/>
    <s v="LATITUDE 5440"/>
    <s v="AVENIDA PRESIDENTE RIESCO N° 5561"/>
    <n v="14"/>
    <s v="LAS CONDES"/>
    <s v="METROPOLITANA"/>
    <x v="9"/>
    <s v="CALIDAD DE SERVICIO "/>
    <s v="NO"/>
    <s v="PABLO ANDRÉS SALINAS VILLALON"/>
    <s v="INTERNO"/>
    <m/>
    <m/>
    <m/>
    <s v="https://drive.google.com/open?id=1BWW3Lmqfp-ZjYl9_46x83y11FOTIeMY-"/>
  </r>
  <r>
    <s v="210000010019-0000"/>
    <s v="CGE003591"/>
    <x v="0"/>
    <n v="1"/>
    <s v="SI"/>
    <s v="PABLO ANDRES SECCIA ARRIAZA"/>
    <s v="PASECCIAA"/>
    <s v="61P85D7"/>
    <s v="NB61P85D7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S/AF"/>
    <s v="CGE011092"/>
    <x v="0"/>
    <n v="1"/>
    <m/>
    <s v="PABLO ANDRÉS SECCIA ARRIAZA"/>
    <s v="PASECCIAA"/>
    <s v="5CD44904YX"/>
    <s v="NB5CD44904YX"/>
    <s v="HP"/>
    <s v="ZBOOK POWER 16 INCH G11 MOBILE WORKSTATION PC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, USUARIO POSEE EQUIPO EXTRA"/>
    <n v="15"/>
    <m/>
  </r>
  <r>
    <s v="210000010087-0000"/>
    <s v="CGE007519"/>
    <x v="0"/>
    <n v="1"/>
    <s v="SI"/>
    <s v="PABLO CESAR GARRIDO CARRASCO"/>
    <s v="PGARRIDOC"/>
    <s v="95723WR"/>
    <s v="NB5SN95723WR"/>
    <s v="HP"/>
    <s v="PROBOOK 440 G60"/>
    <s v="AVENIDA PRESIDENTE RIESCO N° 5561"/>
    <n v="15"/>
    <s v="LAS CONDES"/>
    <s v="METROPOLITANA"/>
    <x v="9"/>
    <s v="CALIDAD DE SERVICIO "/>
    <m/>
    <m/>
    <m/>
    <m/>
    <m/>
    <m/>
    <m/>
  </r>
  <r>
    <s v="210000061077-0000"/>
    <s v="CGE001973"/>
    <x v="0"/>
    <n v="1"/>
    <m/>
    <s v="PABLO CESAR RAMIREZ ARENA"/>
    <s v="PCRAMIREZA"/>
    <s v="5CD207HF5D"/>
    <s v="NB5CD207HF5D"/>
    <s v="HP"/>
    <s v="PROBOOK 440 G8 NOTEBOOK PC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36728-0000"/>
    <s v="CGE008441"/>
    <x v="1"/>
    <n v="1"/>
    <m/>
    <s v="PABLO PINO PINO"/>
    <s v="PAPINOP"/>
    <s v="02FPHCLF400753Y"/>
    <s v="-"/>
    <s v="SAMSUNG"/>
    <s v="LS22D300NY/ZS"/>
    <s v="AVENIDA PRESIDENTE RIESCO N° 5561"/>
    <n v="15"/>
    <s v="LAS CONDES"/>
    <s v="METROPOLITANA"/>
    <x v="9"/>
    <s v="DIRECCIÓN DE CONSTRUCCIÓN TRANSMISIÓN"/>
    <s v="NO"/>
    <s v="PABLO PINO PINO"/>
    <s v="INTERNO"/>
    <m/>
    <m/>
    <n v="16"/>
    <m/>
  </r>
  <r>
    <s v="210000066562-0000"/>
    <s v="CGE010664"/>
    <x v="1"/>
    <n v="1"/>
    <m/>
    <s v="PABLO PINO PINO"/>
    <s v="PAPINOP"/>
    <s v="W1D2451G0939"/>
    <s v="-"/>
    <s v="VIEWSONIC"/>
    <s v="VG2456"/>
    <s v="AVENIDA PRESIDENTE RIESCO N° 5561"/>
    <n v="15"/>
    <s v="LAS CONDES"/>
    <s v="METROPOLITANA"/>
    <x v="9"/>
    <s v="DIRECCIÓN DE CONSTRUCCIÓN TRANSMISIÓN"/>
    <s v="NO"/>
    <s v="PABLO PINO PINO"/>
    <s v="INTERNO"/>
    <m/>
    <m/>
    <n v="16"/>
    <m/>
  </r>
  <r>
    <s v="210000062827-0000"/>
    <s v="CGE004044"/>
    <x v="1"/>
    <n v="1"/>
    <m/>
    <s v="PABLO SALINAS VILLALÓN"/>
    <s v="GCAMPOSF"/>
    <s v="4X3ZH4TW205528M"/>
    <s v="NO"/>
    <s v="SAMSUNG"/>
    <s v="S24A336NHL"/>
    <s v="AVENIDA PRESIDENTE RIESCO N° 5561"/>
    <n v="14"/>
    <s v="LAS CONDES"/>
    <s v="METROPOLITANA"/>
    <x v="9"/>
    <s v="GESTION TECNICA"/>
    <s v="SI"/>
    <s v="PABLO SALINAS VILLALÓN"/>
    <s v="INTERNO"/>
    <m/>
    <m/>
    <n v="15"/>
    <m/>
  </r>
  <r>
    <s v="210000027279-0000"/>
    <s v="CGE011085"/>
    <x v="1"/>
    <n v="1"/>
    <m/>
    <s v="PABLO SALINAS VILLALÓN"/>
    <s v="GCAMPOSF"/>
    <s v="H40G19N69044B XY"/>
    <s v="NO"/>
    <s v="HP"/>
    <s v="LE1711"/>
    <s v="AVENIDA PRESIDENTE RIESCO N° 5561"/>
    <n v="14"/>
    <s v="LAS CONDES"/>
    <s v="METROPOLITANA"/>
    <x v="9"/>
    <s v="GESTION TECNICA"/>
    <s v="SI"/>
    <s v="PABLO SALINAS VILLALÓN"/>
    <s v="INTERNO"/>
    <m/>
    <s v="SE COLOCA RÓTULO DE ENTEL"/>
    <n v="15"/>
    <m/>
  </r>
  <r>
    <s v="210000064003-0000"/>
    <s v="CGE005161"/>
    <x v="1"/>
    <n v="1"/>
    <m/>
    <s v="PABLO SALINAS VILLALÓN"/>
    <s v="MMOYAG"/>
    <s v="CN0101CFTV2003AB43GBA01"/>
    <s v="NO"/>
    <s v="DELL"/>
    <s v="P2422H"/>
    <s v="AVENIDA PRESIDENTE RIESCO N° 5561"/>
    <n v="14"/>
    <s v="LAS CONDES"/>
    <s v="METROPOLITANA"/>
    <x v="9"/>
    <s v="GESTION TECNICA"/>
    <s v="SI"/>
    <s v="PABLO SALINAS VILLALÓN"/>
    <s v="INTERNO"/>
    <m/>
    <m/>
    <n v="15"/>
    <m/>
  </r>
  <r>
    <s v="210000062762-0000"/>
    <s v="CGE001552"/>
    <x v="1"/>
    <n v="1"/>
    <m/>
    <s v="PABLO SALINAS VILLALÓN"/>
    <s v="NGORRINOC"/>
    <s v="4X3ZH4TW204599D"/>
    <s v="NO"/>
    <s v="SAMSUNG"/>
    <s v="S24A336NHL"/>
    <s v="AVENIDA PRESIDENTE RIESCO N° 5561"/>
    <n v="14"/>
    <s v="LAS CONDES"/>
    <s v="METROPOLITANA"/>
    <x v="9"/>
    <s v="GESTION TECNICA"/>
    <s v="NO"/>
    <s v="PABLO SALINAS VILLALÓN"/>
    <s v="INTERNO"/>
    <m/>
    <m/>
    <n v="15"/>
    <m/>
  </r>
  <r>
    <s v="S/AF"/>
    <s v="CGE011100"/>
    <x v="1"/>
    <n v="1"/>
    <m/>
    <s v="PABLO SECCIA ARRIAZA"/>
    <s v="CPINO"/>
    <s v="CN030T0CQDC0034Q2UEUA02"/>
    <s v="NO"/>
    <s v="DELL"/>
    <s v="P2722H"/>
    <s v="AVENIDA PRESIDENTE RIESCO N° 5561"/>
    <n v="14"/>
    <s v="LAS CONDES"/>
    <s v="METROPOLITANA"/>
    <x v="9"/>
    <s v="CALIDAD DE SERVICIO Y PROCESOS REGULATORIOS"/>
    <s v="NO"/>
    <s v="PABLO SECCIA ARRIAZA"/>
    <s v="INTERNO"/>
    <m/>
    <s v="REVISAR POR CARINA GALLARDO"/>
    <n v="15"/>
    <m/>
  </r>
  <r>
    <s v="S/AF"/>
    <s v="CGE011091"/>
    <x v="1"/>
    <n v="1"/>
    <m/>
    <s v="PABLO SECCIA ARRIAZA"/>
    <s v="CTRINCADOM"/>
    <s v="CN030T0CQDC0034Q2UAUA02"/>
    <s v="NO"/>
    <s v="DELL"/>
    <s v="P2722H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"/>
    <n v="15"/>
    <m/>
  </r>
  <r>
    <s v="210000037696-0000"/>
    <s v="CGE001614"/>
    <x v="1"/>
    <n v="1"/>
    <m/>
    <s v="PABLO SECCIA ARRIAZA"/>
    <s v="MACAMPOSS"/>
    <s v="501NDYG8D282"/>
    <s v="NO"/>
    <s v="LG"/>
    <s v="22M37A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210000026654-0000"/>
    <s v="CGE001661"/>
    <x v="1"/>
    <n v="1"/>
    <m/>
    <s v="PABLO SECCIA ARRIAZA"/>
    <s v="MACAMPOSS"/>
    <s v="CNC115PR59"/>
    <s v="NO"/>
    <s v="HP"/>
    <s v="LE1711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S/AF"/>
    <s v="CGE011099"/>
    <x v="1"/>
    <n v="1"/>
    <m/>
    <s v="PABLO SECCIA ARRIAZA"/>
    <s v="MACAMPOSS"/>
    <s v="CN030T0CQDC0034Q2UGUA02"/>
    <s v="NO"/>
    <s v="DELL"/>
    <s v="P2722H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"/>
    <n v="15"/>
    <m/>
  </r>
  <r>
    <s v="S/AF"/>
    <s v="CGE011094"/>
    <x v="1"/>
    <n v="1"/>
    <m/>
    <s v="PABLO SECCIA ARRIAZA"/>
    <s v="MAMACHUCAA"/>
    <s v="CN030T0CQDC0034Q2UHUA02"/>
    <s v="NO"/>
    <s v="DELL"/>
    <s v="P2722H"/>
    <s v="AVENIDA PRESIDENTE RIESCO N° 5561"/>
    <n v="14"/>
    <s v="LAS CONDES"/>
    <s v="METROPOLITANA"/>
    <x v="9"/>
    <s v="CALIDAD DE SERVICIO Y PROCESOS REGULATORIOS"/>
    <s v="NO"/>
    <s v="PABLO SECCIA ARRIAZA"/>
    <s v="INTERNO"/>
    <m/>
    <s v="REVISAR POR CARINA GALLARDO"/>
    <n v="15"/>
    <m/>
  </r>
  <r>
    <s v="210000062842-0000"/>
    <s v="CGE004059"/>
    <x v="1"/>
    <n v="1"/>
    <m/>
    <s v="PABLO SECCIA ARRIAZA"/>
    <s v="MMAC-INNESM"/>
    <s v="4X3ZH4TW203959J"/>
    <s v="NO"/>
    <s v="SAMSUNG"/>
    <s v="S24A336NHL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210000005881-0000"/>
    <s v="CGE007885"/>
    <x v="3"/>
    <n v="1"/>
    <m/>
    <s v="PABLO SECCIA ARRIAZA"/>
    <s v="PASECCIAA"/>
    <s v="ZHK0LAMH5"/>
    <s v="NO"/>
    <s v="LENOVO"/>
    <s v="THINKPAD ULTRA DOCKING STATION"/>
    <s v="AVENIDA PRESIDENTE RIESCO N° 5561"/>
    <n v="14"/>
    <s v="LAS CONDES"/>
    <s v="METROPOLITANA"/>
    <x v="9"/>
    <s v="CALIDAD DE SERVICIO Y PROCESOS REGULATORIOS"/>
    <s v="SI"/>
    <s v="PABLO SECCIA ARRIAZA"/>
    <s v="INTERNO"/>
    <m/>
    <m/>
    <n v="15"/>
    <m/>
  </r>
  <r>
    <s v="S/AF"/>
    <s v="CGE011093"/>
    <x v="1"/>
    <n v="1"/>
    <m/>
    <s v="PABLO SECCIA ARRIAZA"/>
    <s v="PASECCIAA"/>
    <s v="CN030T0CQDC0034Q2UDUA02"/>
    <s v="NO"/>
    <s v="DELL"/>
    <s v="P2722H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"/>
    <n v="15"/>
    <m/>
  </r>
  <r>
    <s v="S/AF"/>
    <s v="CGE008393"/>
    <x v="1"/>
    <n v="1"/>
    <m/>
    <s v="PABLO SECCIA ARRIAZA"/>
    <s v="PYVILCAB"/>
    <s v="CN0HTXHCWSL0036NAY7BA03"/>
    <s v="NO"/>
    <s v="DELL"/>
    <s v="P2722H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REVISAR POR CARINA GALLARDO, SIN USUARIO PRESENTE"/>
    <n v="15"/>
    <m/>
  </r>
  <r>
    <s v="210000030345-0000"/>
    <s v="CGE008394"/>
    <x v="3"/>
    <n v="1"/>
    <m/>
    <s v="PABLO SECCIA ARRIAZA"/>
    <s v="PYVILCAB"/>
    <s v="M2H13FE1"/>
    <s v="NO"/>
    <s v="LENOVO"/>
    <s v="THINKPAD ULTRA DOCKING STATION"/>
    <s v="AVENIDA PRESIDENTE RIESCO N° 5561"/>
    <n v="14"/>
    <s v="LAS CONDES"/>
    <s v="METROPOLITANA"/>
    <x v="9"/>
    <s v="CALIDAD DE SERVICIO Y PROCESOS REGULATORIOS"/>
    <s v="SI"/>
    <s v="PABLO SECCIA ARRIAZA"/>
    <s v="INTERNO"/>
    <m/>
    <s v="SIN USUARIO PRESENTE"/>
    <n v="15"/>
    <m/>
  </r>
  <r>
    <s v="210000026389-0000"/>
    <s v="CGE002626"/>
    <x v="1"/>
    <n v="1"/>
    <m/>
    <s v="PABLO SECCIA ARRIAZA"/>
    <s v="SK-JOHNSONH"/>
    <s v="CNC118QQZV"/>
    <s v="NO"/>
    <s v="HP"/>
    <s v="LE1711"/>
    <s v="AVENIDA PRESIDENTE RIESCO N° 5561"/>
    <n v="14"/>
    <s v="LAS CONDES"/>
    <s v="METROPOLITANA"/>
    <x v="9"/>
    <s v="CALIDAD DE SERVICIO Y PROCESOS REGULATORIOS"/>
    <s v="NO"/>
    <s v="PABLO SECCIA ARRIAZA"/>
    <s v="INTERNO"/>
    <m/>
    <s v="SIN USUARIO PRESENTE"/>
    <n v="15"/>
    <m/>
  </r>
  <r>
    <s v="210000048714-0000"/>
    <s v="CGE002627"/>
    <x v="2"/>
    <n v="1"/>
    <m/>
    <s v="PABLO SECCIA ARRIAZA"/>
    <s v="SK-JOHNSONH"/>
    <s v="MXL7221W8C"/>
    <s v="NO"/>
    <s v="HP"/>
    <s v="ELITEDESK 800 G1 I7"/>
    <s v="AVENIDA PRESIDENTE RIESCO N° 5561"/>
    <n v="14"/>
    <s v="LAS CONDES"/>
    <s v="METROPOLITANA"/>
    <x v="9"/>
    <s v="CALIDAD DE SERVICIO Y PROCESOS REGULATORIOS"/>
    <s v="NO"/>
    <s v="PABLO SECCIA ARRIAZA"/>
    <s v="INTERNO"/>
    <m/>
    <s v="SIN USUARIO PRESENTE"/>
    <n v="15"/>
    <m/>
  </r>
  <r>
    <s v="S/AF"/>
    <s v="CGE008392"/>
    <x v="1"/>
    <n v="1"/>
    <m/>
    <s v="PABLO SECCIA ARRIAZA"/>
    <s v="SK-JOHNSONH"/>
    <s v="CN0HTXHCWSL0034Q898LA03"/>
    <s v="NO"/>
    <s v="DELL"/>
    <s v="P2722H"/>
    <s v="AVENIDA PRESIDENTE RIESCO N° 5561"/>
    <n v="14"/>
    <s v="LAS CONDES"/>
    <s v="METROPOLITANA"/>
    <x v="9"/>
    <s v="CALIDAD DE SERVICIO Y PROCESOS REGULATORIOS"/>
    <s v="NO"/>
    <s v="PABLO SECCIA ARRIAZA"/>
    <s v="INTERNO"/>
    <m/>
    <s v="SIN USUARIO PRESENTE"/>
    <n v="15"/>
    <m/>
  </r>
  <r>
    <s v="210000062592-0000"/>
    <s v="CGE002057"/>
    <x v="0"/>
    <n v="1"/>
    <m/>
    <s v="PAMELA ALEJANDRA CAIGUAN COÑAPI"/>
    <s v="PCAIHUANC"/>
    <s v="5CD236FG6X"/>
    <s v="NB5CD236FG6X"/>
    <s v="HP"/>
    <s v="HP PROBBOK 440 14 INCH G9"/>
    <s v="AVENIDA PRESIDENTE RIESCO N° 5561"/>
    <s v="PISO 16"/>
    <s v="LAS CONDES"/>
    <s v="METROPOLITANA"/>
    <x v="9"/>
    <s v="NOMINA"/>
    <s v="NO"/>
    <s v="PAMELA ALEJANDRA CAIGUAN COÑAPI"/>
    <s v="INTERNO"/>
    <m/>
    <m/>
    <n v="1"/>
    <m/>
  </r>
  <r>
    <s v="210000065135-0000"/>
    <s v="CGE008381"/>
    <x v="0"/>
    <n v="1"/>
    <m/>
    <s v="PAMELA CARDENAS"/>
    <s v="PMCARDENASB"/>
    <s v="CD421CCZX"/>
    <s v="NB5CD421CCZX"/>
    <s v="HP"/>
    <s v="HP PROBOOK 440 G10"/>
    <s v="AVENIDA PRESIDENTE RIESCO N° 5561"/>
    <m/>
    <s v="LAS CONDES"/>
    <s v="METROPOLITANA"/>
    <x v="9"/>
    <s v="SERVICIO JURIDICO"/>
    <s v="SI"/>
    <s v="PAMELA CARDENAS"/>
    <s v="INTERNO"/>
    <s v="X"/>
    <m/>
    <n v="1"/>
    <m/>
  </r>
  <r>
    <s v="210000064005-0000"/>
    <s v="CGE005163"/>
    <x v="1"/>
    <n v="1"/>
    <m/>
    <s v="PAMELA CARDENAS"/>
    <s v="PMCARDENASB"/>
    <s v="32NGT23"/>
    <s v="X"/>
    <s v="DELL"/>
    <s v="P2722HE"/>
    <s v="AVENIDA PRESIDENTE RIESCO N° 5561"/>
    <m/>
    <s v="LAS CONDES"/>
    <s v="METROPOLITANA"/>
    <x v="9"/>
    <s v="SERVICIO JURIDICO"/>
    <s v="X"/>
    <s v="PAMELA CARDENAS"/>
    <s v="INTERNO"/>
    <s v="X"/>
    <m/>
    <n v="1"/>
    <m/>
  </r>
  <r>
    <s v="S/AF"/>
    <s v="CGE001187"/>
    <x v="1"/>
    <n v="1"/>
    <m/>
    <s v="PAMELA VALDIVIA CONCHA"/>
    <s v="PBRISENOB"/>
    <s v="JBDJ4H3"/>
    <s v="NO"/>
    <s v="DELL"/>
    <s v="P2722HE"/>
    <s v="AVENIDA PRESIDENTE RIESCO N° 5561"/>
    <n v="15"/>
    <s v="LAS CONDES"/>
    <s v="METROPOLITANA"/>
    <x v="9"/>
    <s v="GERENCIA"/>
    <s v="NO"/>
    <s v="PAMELA VALDIVIA CONCHA"/>
    <s v="INTERNO"/>
    <m/>
    <s v="REVISAR POR CARINA GALLARDO"/>
    <n v="16"/>
    <m/>
  </r>
  <r>
    <s v="S/AF"/>
    <s v="CGE002216"/>
    <x v="0"/>
    <n v="1"/>
    <s v="NO"/>
    <s v="PAMELA VALDIVIA CONCHA"/>
    <s v="PBRISENOB"/>
    <s v="NO DISPONIBLE"/>
    <s v="NBDCJ06VJ"/>
    <s v="DELL"/>
    <s v="XPS 9320"/>
    <s v="AVENIDA PRESIDENTE RIESCO N° 5561"/>
    <n v="15"/>
    <s v="LAS CONDES"/>
    <s v="METROPOLITANA"/>
    <x v="9"/>
    <s v="GERENCIA"/>
    <s v="NO"/>
    <s v="PAMELA VALDIVIA CONCHA"/>
    <s v="INTERNO"/>
    <m/>
    <s v="REVISAR POR CARINA GALLARDO"/>
    <n v="16"/>
    <m/>
  </r>
  <r>
    <s v="510000008139-0000"/>
    <s v="NO APLICA"/>
    <x v="4"/>
    <n v="1"/>
    <m/>
    <s v="PAMELA VALDIVIA CONCHA"/>
    <s v="egpesces"/>
    <s v="FCH1437AB3R"/>
    <s v="-"/>
    <s v="CISCO"/>
    <n v="7942"/>
    <s v="AVENIDA PRESIDENTE RIESCO N° 5561"/>
    <m/>
    <s v="LAS CONDES"/>
    <s v="METROPOLITANA"/>
    <x v="9"/>
    <s v="SUB GERENTE DE OPERACIONES DE HARDWARE Y SISTEMAS"/>
    <s v="-"/>
    <s v="PAMELA VALDIVIA CONCHA"/>
    <s v="INTERNO"/>
    <m/>
    <m/>
    <n v="7943"/>
    <m/>
  </r>
  <r>
    <s v="210000010022-0000"/>
    <s v="CGE009654"/>
    <x v="0"/>
    <n v="1"/>
    <s v="SI"/>
    <s v="PAMELA VERONICA RAMIREZ ANABALON"/>
    <s v="PVRAMIREZA"/>
    <s v="95J72K3"/>
    <s v="NB95J72K3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1623-0000"/>
    <s v="CGE003756"/>
    <x v="0"/>
    <n v="1"/>
    <s v="NO"/>
    <s v="PAMELA VERÓNICA RAMÍREZ ANABALON"/>
    <s v="PVRAMIREZA"/>
    <s v="5CD207HDLH"/>
    <m/>
    <s v="HP"/>
    <s v="PROBOOK 440 G8"/>
    <s v="AVENIDA PRESIDENTE RIESCO N° 5561"/>
    <n v="14"/>
    <s v="LAS CONDES"/>
    <s v="METROPOLITANA"/>
    <x v="9"/>
    <s v="ATENCIÓN AL CLIENTE "/>
    <s v="NO"/>
    <s v="PAMELA VERÓNICA RAMÍREZ ANABALON"/>
    <s v="INTERNO"/>
    <m/>
    <m/>
    <m/>
    <m/>
  </r>
  <r>
    <s v="210000010006-0000"/>
    <s v="CGE007804"/>
    <x v="0"/>
    <n v="1"/>
    <s v="SI"/>
    <s v="PAOLA JESSICA WALKER FLORES"/>
    <s v="PJWALKERF"/>
    <s v="39Z72C5"/>
    <s v="NB39Z72C5"/>
    <s v="DELL"/>
    <s v="LATITUDE 5440"/>
    <s v="AVENIDA PRESIDENTE RIESCO N° 5561"/>
    <n v="14"/>
    <s v="LAS CONDES"/>
    <s v="METROPOLITANA"/>
    <x v="9"/>
    <s v="CALIDAD DE SERVICIO "/>
    <m/>
    <m/>
    <m/>
    <m/>
    <m/>
    <m/>
    <m/>
  </r>
  <r>
    <s v="210000061062-0000"/>
    <s v="CGE007799"/>
    <x v="0"/>
    <n v="1"/>
    <m/>
    <s v="PATRICIO JARED VASQUEZ AYALA"/>
    <s v="ADMSOPORTECGQ"/>
    <s v="CD207HD87"/>
    <s v="NB5CD207HD87"/>
    <s v="HP"/>
    <s v="PROBOOK 440 G8"/>
    <s v="AVENIDA PRESIDENTE RIESCO N° 5561"/>
    <m/>
    <s v="LAS CONDES"/>
    <s v="METROPOLITANA"/>
    <x v="9"/>
    <s v="SOPORTE TI"/>
    <s v="X"/>
    <s v="PATRICIO JARED VASQUEZ AYALA"/>
    <s v="EXTERNO"/>
    <s v="X"/>
    <m/>
    <n v="1"/>
    <m/>
  </r>
  <r>
    <s v="210000060341-0000"/>
    <s v="CGE002052"/>
    <x v="0"/>
    <n v="1"/>
    <m/>
    <s v="PAULA ANDREA GONZALEZ PALACIOS"/>
    <s v="PAGONZALEZP"/>
    <s v="5CD116Q440"/>
    <s v="NB5CD116Q440"/>
    <s v="HP"/>
    <s v="PROBOOK 440 G7"/>
    <s v="AVENIDA PRESIDENTE RIESCO N° 5561"/>
    <n v="16"/>
    <s v="LAS CONDES"/>
    <s v="METROPOLITANA"/>
    <x v="9"/>
    <s v="ORGANIZACIÓN Y COMPENSACIÓN"/>
    <s v="SI"/>
    <s v="PAULA ANDREA GONZALEZ PALACIOS"/>
    <s v="INTERNO"/>
    <m/>
    <m/>
    <n v="17"/>
    <m/>
  </r>
  <r>
    <s v="210000062951-0000"/>
    <s v="CGE001591"/>
    <x v="0"/>
    <n v="1"/>
    <s v="NO"/>
    <s v="PAULA PEREZ CACERES"/>
    <s v="PPEREZC"/>
    <s v="5CD30855HH"/>
    <s v="NB5CD30855HH"/>
    <s v="HP"/>
    <s v="HP PROBBOK 440 14 INCH G9"/>
    <s v="AVENIDA PRESIDENTE RIESCO N° 5561"/>
    <n v="14"/>
    <s v="LAS CONDES"/>
    <s v="METROPOLITANA"/>
    <x v="9"/>
    <s v="RECAUDACION Y COBRANZA"/>
    <s v="NO"/>
    <s v="PAULA PEREZ CACERES"/>
    <s v="INTERNO"/>
    <m/>
    <m/>
    <n v="15"/>
    <m/>
  </r>
  <r>
    <s v="210000063934-0000"/>
    <s v="CGE005362"/>
    <x v="1"/>
    <n v="1"/>
    <m/>
    <s v="PAULA PEREZ CACERES"/>
    <s v="PPEREZC"/>
    <s v="CN0101CFTV2003AB438BA01"/>
    <s v="NO"/>
    <s v="DELL"/>
    <s v="P2422H"/>
    <s v="AVENIDA PRESIDENTE RIESCO N° 5561"/>
    <n v="14"/>
    <s v="LAS CONDES"/>
    <s v="METROPOLITANA"/>
    <x v="9"/>
    <s v="RECAUDACION Y COBRANZA"/>
    <s v="NO"/>
    <s v="PAULA PEREZ CACERES"/>
    <s v="INTERNO"/>
    <m/>
    <m/>
    <n v="15"/>
    <m/>
  </r>
  <r>
    <s v="210000063544-0000"/>
    <s v="CGE005250"/>
    <x v="0"/>
    <n v="1"/>
    <m/>
    <s v="PAULINA DEL CARMEN GONZALEZ AEDO"/>
    <s v="PCGONZALEZA"/>
    <s v="19589W3"/>
    <s v="NB19589W3"/>
    <s v="DELL"/>
    <s v="LATITUDE 5440"/>
    <s v="AVENIDA PRESIDENTE RIESCO N° 5561"/>
    <n v="12"/>
    <s v="LAS CONDES"/>
    <s v="METROPOLITANA"/>
    <x v="9"/>
    <s v="OPERATIVA CONTABLE"/>
    <s v="NO"/>
    <s v="PAULINA DEL CARMEN GONZALEZ AEDO"/>
    <s v="INTERNO"/>
    <m/>
    <m/>
    <n v="13"/>
    <m/>
  </r>
  <r>
    <s v="210000066800-0000"/>
    <s v="CGE010905"/>
    <x v="0"/>
    <n v="1"/>
    <m/>
    <s v="PAULO AVILA"/>
    <s v="NSIBILAM"/>
    <s v="TP00148B"/>
    <s v="NBTP00148B"/>
    <s v="LENOVO"/>
    <s v="THINKPAD E14"/>
    <s v="AVENIDA PRESIDENTE RIESCO N° 5561"/>
    <n v="14"/>
    <s v="LAS CONDES"/>
    <s v="METROPOLITANA"/>
    <x v="9"/>
    <s v="PMGB"/>
    <s v="NO"/>
    <s v="PAULO AVILA"/>
    <s v="INTERNO"/>
    <m/>
    <m/>
    <n v="15"/>
    <m/>
  </r>
  <r>
    <s v="210000029723-0000"/>
    <s v="CGE001198"/>
    <x v="1"/>
    <n v="1"/>
    <m/>
    <s v="PEDRO CORDOVA GALVEZ"/>
    <s v="PCORDOVAG"/>
    <s v="61BCMAR6WWW9057375"/>
    <s v="NO"/>
    <s v="LENOVO"/>
    <s v="D17238FT0"/>
    <s v="AVENIDA PRESIDENTE RIESCO N° 5561"/>
    <n v="15"/>
    <s v="LAS CONDES"/>
    <s v="METROPOLITANA"/>
    <x v="9"/>
    <s v="PLANIFICACION Y CONSTRUCCION DE LA RED"/>
    <s v="NO"/>
    <s v="PEDRO CORDOVA GALVEZ"/>
    <s v="INTERNO"/>
    <m/>
    <m/>
    <n v="16"/>
    <m/>
  </r>
  <r>
    <s v="210000062502-0000"/>
    <s v="CGE001346"/>
    <x v="0"/>
    <n v="1"/>
    <s v="SI"/>
    <s v="PEDRO JULIO VARGAS ABURTO"/>
    <s v="PJVARGASA"/>
    <s v="CD236FG92"/>
    <s v="NB5CD236FG92"/>
    <s v="HP"/>
    <s v="HP PROBBOK 440 14 INCH G9"/>
    <s v="AVENIDA PRESIDENTE RIESCO N° 5561"/>
    <n v="15"/>
    <s v="LAS CONDES"/>
    <s v="METROPOLITANA"/>
    <x v="9"/>
    <s v="PLANIFICACION Y CONSTRUCCION DE LA RED"/>
    <s v="NO"/>
    <s v="PEDRO JULIO VARGAS ABURTO"/>
    <s v="INTERNO"/>
    <m/>
    <m/>
    <n v="16"/>
    <m/>
  </r>
  <r>
    <s v="210000066754-0000"/>
    <s v="CGE010909"/>
    <x v="0"/>
    <n v="1"/>
    <s v="SI"/>
    <s v="PEDRO LUIS CORDOVA GALVEZ"/>
    <s v="PCORDOVAG"/>
    <s v="PF5F5517"/>
    <s v="NBPF5F5517"/>
    <s v="LENOVO"/>
    <s v="21JL002HCL"/>
    <s v="AVENIDA PRESIDENTE RIESCO N° 5561"/>
    <n v="15"/>
    <s v="LAS CONDES"/>
    <s v="METROPOLITANA"/>
    <x v="9"/>
    <s v="PLANIFICACION Y CONSTRUCCION DE LA RED"/>
    <s v="NO"/>
    <s v="PEDRO LUIS CORDOVA GALVEZ"/>
    <s v="INTERNO"/>
    <m/>
    <m/>
    <n v="16"/>
    <m/>
  </r>
  <r>
    <s v="210000060732-0000"/>
    <s v="CGE008417"/>
    <x v="1"/>
    <n v="1"/>
    <s v="SI"/>
    <s v="PEDRO MATHEU ITE"/>
    <s v="PMATHEUI"/>
    <s v="HDKJ4H3"/>
    <s v="NO"/>
    <s v="DELL"/>
    <s v="P2722HE"/>
    <s v="AVENIDA PRESIDENTE RIESCO N° 5561"/>
    <n v="14"/>
    <s v="LAS CONDES"/>
    <s v="METROPOLITANA"/>
    <x v="9"/>
    <s v="COBRANZA"/>
    <s v="NO"/>
    <s v="RODRIGO ALQUINTA"/>
    <s v="INTERNO"/>
    <m/>
    <m/>
    <n v="15"/>
    <m/>
  </r>
  <r>
    <s v="210000063563-0000"/>
    <s v="CGE005219"/>
    <x v="0"/>
    <n v="1"/>
    <s v="SI"/>
    <s v="PEDRO PABLO FUENTEALBA MILANCA"/>
    <s v="PPFUENTEALBAM"/>
    <s v="7LZ79W3"/>
    <s v="NB7LZ79W3"/>
    <s v="DELL"/>
    <s v="LATITUDE 5440"/>
    <s v="AVENIDA PRESIDENTE RIESCO N° 5561"/>
    <n v="15"/>
    <s v="LAS CONDES"/>
    <s v="METROPOLITANA"/>
    <x v="9"/>
    <s v="DIRECCIÓN DE CONSTRUCCIÓN TRANSMISIÓN"/>
    <s v="NO"/>
    <s v="PEDRO PABLO FUENTEALBA MILANCA"/>
    <s v="INTERNO"/>
    <m/>
    <m/>
    <n v="16"/>
    <m/>
  </r>
  <r>
    <s v="210000063835-0000"/>
    <s v="CGE005494"/>
    <x v="1"/>
    <n v="1"/>
    <m/>
    <s v="PEDRO PABLO FUENTEALBA MILANCA"/>
    <s v="PPFUENTEALBAM"/>
    <s v="C6HKTZ3"/>
    <s v="-"/>
    <s v="DELL"/>
    <s v="P2422H"/>
    <s v="AVENIDA PRESIDENTE RIESCO N° 5561"/>
    <n v="15"/>
    <s v="LAS CONDES"/>
    <s v="METROPOLITANA"/>
    <x v="9"/>
    <s v="DIRECCIÓN DE CONSTRUCCIÓN TRANSMISIÓN"/>
    <s v="NO"/>
    <s v="PEDRO PABLO FUENTEALBA MILANCA"/>
    <s v="INTERNO"/>
    <m/>
    <m/>
    <n v="16"/>
    <m/>
  </r>
  <r>
    <s v="210000066648-0000"/>
    <s v="CGE010688"/>
    <x v="1"/>
    <n v="1"/>
    <m/>
    <s v="PEDRO PABLO FUENTEALBA MILANCA"/>
    <s v="PPFUENTEALBAM"/>
    <s v="W1D2451G0944"/>
    <s v="-"/>
    <s v="VIEWSONIC"/>
    <s v="VG2456"/>
    <s v="AVENIDA PRESIDENTE RIESCO N° 5561"/>
    <n v="15"/>
    <s v="LAS CONDES"/>
    <s v="METROPOLITANA"/>
    <x v="9"/>
    <s v="DIRECCIÓN DE CONSTRUCCIÓN TRANSMISIÓN"/>
    <s v="NO"/>
    <s v="PEDRO PABLO FUENTEALBA MILANCA"/>
    <s v="INTERNO"/>
    <m/>
    <m/>
    <n v="16"/>
    <m/>
  </r>
  <r>
    <s v="S/AF"/>
    <s v="CGE011017"/>
    <x v="2"/>
    <n v="1"/>
    <s v="SI"/>
    <s v="PEDRO VARGAS ABURTO"/>
    <s v="PJVARGASA"/>
    <n v="43319034105"/>
    <s v="PC43319034105"/>
    <s v="WLAMENWEG"/>
    <s v="R10"/>
    <s v="AVENIDA PRESIDENTE RIESCO N° 5561"/>
    <n v="15"/>
    <s v="LAS CONDES"/>
    <s v="METROPOLITANA"/>
    <x v="9"/>
    <s v="PLANIFICACION Y CONSTRUCCION DE LA RED"/>
    <s v="NO"/>
    <s v="PEDRO VARGAS ABURTO"/>
    <s v="INTERNO"/>
    <s v="SE COLOCA ETIQUETA ENTEL"/>
    <s v="REVISAR POR CARINA GALLARDO"/>
    <n v="43319034121"/>
    <m/>
  </r>
  <r>
    <s v="S/AF"/>
    <s v="CGE011018"/>
    <x v="1"/>
    <n v="1"/>
    <m/>
    <s v="PEDRO VARGAS ABURTO"/>
    <s v="PJVARGASA"/>
    <s v="DR77655H724"/>
    <s v="NO"/>
    <s v="LG"/>
    <s v="W1921"/>
    <s v="AVENIDA PRESIDENTE RIESCO N° 5561"/>
    <n v="15"/>
    <s v="LAS CONDES"/>
    <s v="METROPOLITANA"/>
    <x v="9"/>
    <s v="PLANIFICACION Y CONSTRUCCION DE LA RED"/>
    <s v="NO"/>
    <s v="PEDRO VARGAS ABURTO"/>
    <s v="INTERNO"/>
    <s v="SE COLOCA ETIQUETA ENTEL"/>
    <s v="REVISAR POR CARINA GALLARDO"/>
    <n v="16"/>
    <m/>
  </r>
  <r>
    <s v="210000061618-0000"/>
    <s v="CGE001979"/>
    <x v="0"/>
    <n v="1"/>
    <m/>
    <s v="PERCIDA MAGDALENA TAPIA PALTA"/>
    <s v="GCHOURIOG"/>
    <s v="5CD207HCV5"/>
    <s v="NB5CD207HCV5"/>
    <s v="HP"/>
    <s v="PROBOOK 440 G8 NOTEBOOK PC"/>
    <s v="AVENIDA PRESIDENTE RIESCO N° 5561"/>
    <n v="12"/>
    <s v="LAS CONDES"/>
    <s v="METROPOLITANA"/>
    <x v="9"/>
    <s v="COMPRAS Y LOGÍSTICA"/>
    <s v="SI"/>
    <s v="RODRIGO PARRAGUEZ CÓRDOVA"/>
    <s v="INTERNO"/>
    <m/>
    <m/>
    <n v="13"/>
    <m/>
  </r>
  <r>
    <s v="S/AF"/>
    <s v="CGE008346"/>
    <x v="0"/>
    <n v="1"/>
    <m/>
    <s v="PILAR ANDREA RIVAS ESCOBAR"/>
    <s v="PARIVASRE"/>
    <s v="5CD30855GB"/>
    <s v="NB5CD30855GB"/>
    <s v="HP"/>
    <s v="HP PROBBOK 440 14 INCH G9"/>
    <s v="AVENIDA PRESIDENTE RIESCO N° 5561"/>
    <m/>
    <s v="LAS CONDES"/>
    <s v="METROPOLITANA"/>
    <x v="9"/>
    <s v="CONTROL DE GESTION OPERACIONAL"/>
    <s v="NO"/>
    <s v="LUIS TAPIA NAVARRETE"/>
    <s v="INTERNO"/>
    <s v="No tiene"/>
    <m/>
    <n v="1"/>
    <m/>
  </r>
  <r>
    <s v="210000063865-0000"/>
    <s v="CGE005471"/>
    <x v="1"/>
    <n v="1"/>
    <m/>
    <s v="PILAR ANDREA RIVAS ESCOBAR"/>
    <s v="PARIVASRE"/>
    <s v="76HKTZ3"/>
    <s v="-"/>
    <s v="DELL"/>
    <s v="P2422H"/>
    <s v="AVENIDA PRESIDENTE RIESCO N° 5561"/>
    <m/>
    <s v="LAS CONDES"/>
    <s v="METROPOLITANA"/>
    <x v="9"/>
    <s v="CONTROL DE GESTION OPERACIONAL"/>
    <s v="-"/>
    <s v="LUIS TAPIA NAVARRETE"/>
    <s v="INTERNO"/>
    <s v="-"/>
    <m/>
    <n v="1"/>
    <m/>
  </r>
  <r>
    <s v="S/AF"/>
    <s v="SIN ROTULO"/>
    <x v="4"/>
    <n v="1"/>
    <m/>
    <s v="PILAR ANDREA RIVAS ESCOBAR"/>
    <s v="PARIVASRE"/>
    <s v="WZP20370ID0"/>
    <s v="-"/>
    <s v="CISCO"/>
    <s v="CP-7821"/>
    <s v="AVENIDA PRESIDENTE RIESCO N° 5561"/>
    <m/>
    <s v="LAS CONDES"/>
    <s v="METROPOLITANA"/>
    <x v="9"/>
    <s v="CONTROL DE GESTION OPERACIONAL"/>
    <s v="-"/>
    <s v="LUIS TAPIA NAVARRETE"/>
    <s v="INTERNO"/>
    <s v="-"/>
    <m/>
    <n v="1"/>
    <m/>
  </r>
  <r>
    <s v="210000066748-0000"/>
    <s v="CGE010908"/>
    <x v="0"/>
    <n v="1"/>
    <s v="NO"/>
    <s v="QI JIAYAO"/>
    <s v="JQI"/>
    <s v="PF5F87HH"/>
    <s v="NBPF5F87HH"/>
    <s v="LENOVO"/>
    <s v="THINKPAD E14"/>
    <s v="AVENIDA PRESIDENTE RIESCO N° 5561"/>
    <n v="15"/>
    <s v="LAS CONDES"/>
    <s v="METROPOLITANA"/>
    <x v="9"/>
    <s v="SECRETARIA"/>
    <s v="NO"/>
    <s v="QI JIAYAO"/>
    <s v="INTERNO"/>
    <m/>
    <m/>
    <n v="16"/>
    <m/>
  </r>
  <r>
    <s v="210000010012-0000"/>
    <s v="CGE001965"/>
    <x v="0"/>
    <n v="1"/>
    <s v="SI"/>
    <s v="RICARDO ALEJANDRO WALKER SAAVEDRA"/>
    <s v="RWALKERS"/>
    <s v="74Q38W1"/>
    <s v="NB74Q38W1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5159-0000"/>
    <s v="CGE008357"/>
    <x v="0"/>
    <n v="1"/>
    <m/>
    <s v="RICARDO ANTONIO UTRERAS ESTRELLA"/>
    <s v="RAUTRERASE"/>
    <s v="5CD421CD6Z"/>
    <s v="NBD421CD6Z"/>
    <s v="HP"/>
    <s v="HP PROBOOK 440 G10"/>
    <s v="AVENIDA PRESIDENTE RIESCO N° 5561"/>
    <m/>
    <s v="LAS CONDES"/>
    <s v="METROPOLITANA"/>
    <x v="9"/>
    <s v="ARQUITECTURA"/>
    <s v="NO"/>
    <s v="CARLOS ENRIQUE SEVERINO PIZARRO"/>
    <s v="INTERNO"/>
    <s v="-"/>
    <m/>
    <n v="1"/>
    <m/>
  </r>
  <r>
    <s v="S/AF"/>
    <s v="CGE001433"/>
    <x v="1"/>
    <n v="1"/>
    <m/>
    <s v="RICARDO ANTONIO UTRERAS ESTRELLA"/>
    <s v="RAUTRERASE"/>
    <s v="02FQHCLF700060V"/>
    <s v="-"/>
    <s v="SAMSUNG"/>
    <s v="S24D300BL"/>
    <s v="AVENIDA PRESIDENTE RIESCO N° 5561"/>
    <m/>
    <s v="LAS CONDES"/>
    <s v="METROPOLITANA"/>
    <x v="9"/>
    <s v="ARQUITECTURA"/>
    <s v="-"/>
    <s v="CARLOS ENRIQUE SEVERINO PIZARRO"/>
    <s v="INTERNO"/>
    <s v="No tiene"/>
    <m/>
    <n v="1"/>
    <m/>
  </r>
  <r>
    <s v="210000021748-0000"/>
    <s v="CGE001667"/>
    <x v="1"/>
    <n v="1"/>
    <m/>
    <s v="RICHARD CESPEDES MORI"/>
    <s v="RCESPEDES"/>
    <s v="CN014K0N74445084AZCU"/>
    <s v="NO"/>
    <s v="DELL"/>
    <s v="014KON"/>
    <s v="AVENIDA PRESIDENTE RIESCO N° 5561"/>
    <n v="15"/>
    <s v="LAS CONDES"/>
    <s v="METROPOLITANA"/>
    <x v="9"/>
    <s v="PLANIFICACION Y CONSTRUCCION DE LA RED"/>
    <s v="SI"/>
    <s v="RICHARD CESPEDES MORI"/>
    <s v="INTERNO"/>
    <m/>
    <m/>
    <n v="16"/>
    <m/>
  </r>
  <r>
    <s v="210000060783-0000"/>
    <s v="CGE001666"/>
    <x v="0"/>
    <n v="1"/>
    <s v="SI"/>
    <s v="RICHARD CESPEDES MORI"/>
    <s v="RCESPEDES"/>
    <s v="CD1463LCW"/>
    <s v="NB5CD1463LCW"/>
    <s v="HP"/>
    <s v="PROBOOK 440 G8"/>
    <s v="AVENIDA PRESIDENTE RIESCO N° 5561"/>
    <n v="15"/>
    <s v="LAS CONDES"/>
    <s v="METROPOLITANA"/>
    <x v="9"/>
    <s v="PLANIFICACION Y CONSTRUCCION DE LA RED"/>
    <s v="SI"/>
    <s v="RICHARD CESPEDES MORI"/>
    <s v="INTERNO"/>
    <m/>
    <m/>
    <n v="16"/>
    <m/>
  </r>
  <r>
    <s v="210000010056-0000"/>
    <s v="CGE006342"/>
    <x v="0"/>
    <n v="1"/>
    <s v="SI"/>
    <s v="ROBERT MICHAEL SILVA MIRANDA"/>
    <s v="RMSILVAM"/>
    <s v="82964VG"/>
    <s v="NB5QT82964VG"/>
    <s v="HP"/>
    <s v="PROBOOK 440 G29"/>
    <s v="AVENIDA PRESIDENTE RIESCO N° 5561"/>
    <n v="15"/>
    <s v="LAS CONDES"/>
    <s v="METROPOLITANA"/>
    <x v="9"/>
    <s v="CALIDAD DE SERVICIO "/>
    <m/>
    <m/>
    <m/>
    <m/>
    <m/>
    <m/>
    <m/>
  </r>
  <r>
    <s v="S/AF"/>
    <s v="CGE005261"/>
    <x v="0"/>
    <n v="1"/>
    <s v="SI"/>
    <s v="ROBERTO CARLOS DOMÍNGUEZ MORÁN"/>
    <s v="RDOMINGUEZM"/>
    <s v="50589W3"/>
    <s v="NB50589W3"/>
    <s v="DELL"/>
    <s v="LATITUDE 5440"/>
    <s v="AVENIDA PRESIDENTE RIESCO N° 5561"/>
    <n v="14"/>
    <s v="LAS CONDES"/>
    <s v="METROPOLITANA"/>
    <x v="9"/>
    <s v="FACTURACION"/>
    <s v="SI"/>
    <s v="ROBERTO CARLOS DOMÍNGUEZ MORÁN"/>
    <s v="INTERNO"/>
    <m/>
    <s v="REVISAR POR CARINA GALLARDO"/>
    <n v="15"/>
    <m/>
  </r>
  <r>
    <s v="210000062924-0000"/>
    <s v="CGE004417"/>
    <x v="0"/>
    <n v="1"/>
    <m/>
    <s v="ROBERTO CARLOS DOMÍNGUEZ MORÁN"/>
    <s v="RDOMINGUEZM"/>
    <s v="50589W3"/>
    <s v="NB50589W3"/>
    <s v="DELL"/>
    <s v="LATITUDE 5440"/>
    <s v="AVENIDA PRESIDENTE RIESCO N° 5561"/>
    <n v="14"/>
    <s v="LAS CONDES"/>
    <s v="METROPOLITANA"/>
    <x v="9"/>
    <s v="FACTURACION"/>
    <s v="SI"/>
    <s v="ROBERTO CARLOS DOMÍNGUEZ MORÁN"/>
    <s v="INTERNO"/>
    <m/>
    <m/>
    <n v="15"/>
    <m/>
  </r>
  <r>
    <s v="210000065929-0000"/>
    <s v="CGE011006"/>
    <x v="0"/>
    <n v="1"/>
    <m/>
    <s v="RODRIGO ALEJANDRO CONSTANZO ZUÑIGA"/>
    <s v="RACONSTANZOZ"/>
    <s v="5CD4515XM4"/>
    <s v="NB5CD4515XM4"/>
    <s v="HP"/>
    <s v="HP PROBOOK 440 G10"/>
    <s v="AVENIDA PRESIDENTE RIESCO N° 5561"/>
    <m/>
    <s v="LAS CONDES"/>
    <s v="METROPOLITANA"/>
    <x v="9"/>
    <s v="CONTROL DE GESTION OPERACIONAL"/>
    <s v="NO"/>
    <s v="LUIS TAPIA NAVARRETE"/>
    <s v="INTERNO"/>
    <s v="Se registra nueva etiqueta"/>
    <m/>
    <n v="1"/>
    <m/>
  </r>
  <r>
    <s v="210000062886-0000"/>
    <s v="CGE004379"/>
    <x v="1"/>
    <n v="1"/>
    <m/>
    <s v="RODRIGO ALEJANDRO CONSTANZO ZUÑIGA"/>
    <s v="RACONSTANZOZ"/>
    <s v="4X3ZH4TW206101K"/>
    <s v="-"/>
    <s v="SAMSUNG"/>
    <s v="S24A336NHL"/>
    <s v="AVENIDA PRESIDENTE RIESCO N° 5561"/>
    <m/>
    <s v="LAS CONDES"/>
    <s v="METROPOLITANA"/>
    <x v="9"/>
    <s v="CONTROL DE GESTION OPERACIONAL"/>
    <s v="-"/>
    <s v="LUIS TAPIA NAVARRETE"/>
    <s v="INTERNO"/>
    <s v="-"/>
    <m/>
    <n v="1"/>
    <m/>
  </r>
  <r>
    <s v="S/AF"/>
    <s v="CGE005515"/>
    <x v="0"/>
    <n v="1"/>
    <m/>
    <s v="RODRIGO ALEJANDRO MORENO TILLERIA"/>
    <s v="RAMORENOT"/>
    <s v="FDHB9W3"/>
    <s v="NBFDHB9W3"/>
    <s v="DELL"/>
    <s v="LATITUDE 5440"/>
    <s v="AVENIDA PRESIDENTE RIESCO N° 5561"/>
    <n v="12"/>
    <s v="LAS CONDES"/>
    <s v="METROPOLITANA"/>
    <x v="9"/>
    <s v="IMPUESTOS"/>
    <s v="SI"/>
    <s v="RODRIGO ALEJANDRO MORENO TILLERIA"/>
    <s v="INTERNO"/>
    <m/>
    <s v="REVISAR POR CARINA GALLARDO, RÓTULO DE CGE NO LEGIBLE"/>
    <n v="13"/>
    <m/>
  </r>
  <r>
    <s v="210000029528-0000"/>
    <s v="CGE001682"/>
    <x v="0"/>
    <n v="1"/>
    <m/>
    <s v="RODRIGO ANDRES ALVARELLOS RODRIGUEZ"/>
    <s v="RAALVARELLOS"/>
    <s v="R90WZEJL"/>
    <s v="NBR90WZEJL"/>
    <s v="LENOVO"/>
    <s v="L390"/>
    <s v="AVENIDA PRESIDENTE RIESCO N° 5561"/>
    <n v="12"/>
    <s v="LAS CONDES"/>
    <s v="METROPOLITANA"/>
    <x v="9"/>
    <s v="CONTROL DE FRAUDE Y MEDICIÓN"/>
    <s v="NO"/>
    <s v="LUIS VIDAL ARRIAGADA"/>
    <s v="INTERNO"/>
    <m/>
    <m/>
    <n v="13"/>
    <m/>
  </r>
  <r>
    <s v="S/AF"/>
    <s v="CGE001683"/>
    <x v="0"/>
    <n v="1"/>
    <m/>
    <s v="RODRIGO ANDRES ALVARELLOS RODRIGUEZ"/>
    <s v="RAALVARELLOS"/>
    <s v="LNVZ16RA"/>
    <s v="NTBK-LNVZ16RA"/>
    <s v="LENOVO"/>
    <s v="21D5S03D00"/>
    <s v="AVENIDA PRESIDENTE RIESCO N° 5561"/>
    <n v="12"/>
    <s v="LAS CONDES"/>
    <s v="METROPOLITANA"/>
    <x v="9"/>
    <s v="CONTROL DE FRAUDE Y MEDICIÓN"/>
    <s v="NO"/>
    <s v="LUIS VIDAL ARRIAGADA"/>
    <s v="INTERNO"/>
    <m/>
    <s v="REVISAR POR CARINA GALLARDO, SIN ROTULO CGE"/>
    <n v="13"/>
    <m/>
  </r>
  <r>
    <s v="210000063097-0000"/>
    <s v="CGE008334"/>
    <x v="0"/>
    <n v="1"/>
    <m/>
    <s v="RODRIGO MAURICIO PARRAGUEZ CORDOVA"/>
    <s v="LMONTECINOS"/>
    <s v="5CD308C149"/>
    <s v="NB5CD308C149"/>
    <s v="HP"/>
    <s v="ELITEBOOK 640 14 INCH G9 NOTEBOOK PC"/>
    <s v="AVENIDA PRESIDENTE RIESCO N° 5561"/>
    <n v="12"/>
    <s v="LAS CONDES"/>
    <s v="METROPOLITANA"/>
    <x v="9"/>
    <s v="FINANZAS CORPORATIVAS"/>
    <s v="NO"/>
    <s v="RODRIGO MAURICIO PARRAGUEZ CORDOVA"/>
    <s v="INTERNO"/>
    <m/>
    <m/>
    <n v="13"/>
    <m/>
  </r>
  <r>
    <s v="210000035109-0000"/>
    <s v="CGE011080"/>
    <x v="1"/>
    <n v="1"/>
    <m/>
    <s v="RODRIGO PARRAGUEZ CORDOVA"/>
    <s v="ATCAMPOST"/>
    <s v="3CQ132B9WB"/>
    <s v="NO"/>
    <s v="HP"/>
    <s v="LE1711"/>
    <s v="AVENIDA PRESIDENTE RIESCO N° 5561"/>
    <n v="12"/>
    <s v="LAS CONDES"/>
    <s v="METROPOLITANA"/>
    <x v="9"/>
    <s v="COMPRAS Y LOGÍSTICA"/>
    <s v="NO"/>
    <s v="RODRIGO PARRAGUEZ CORDOVA"/>
    <s v="INTERNO"/>
    <m/>
    <m/>
    <n v="13"/>
    <m/>
  </r>
  <r>
    <s v="210000059992-0000"/>
    <s v="CGE001982"/>
    <x v="2"/>
    <n v="1"/>
    <m/>
    <s v="RODRIGO PARRAGUEZ CORDOVA"/>
    <s v="ICRIQUELMEF"/>
    <s v="DTMJ03JZ28"/>
    <s v="DTMJ03JZ28"/>
    <s v="LENOVO"/>
    <s v="11DBS5U800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63847-0000"/>
    <s v="CGE005507"/>
    <x v="1"/>
    <n v="1"/>
    <m/>
    <s v="RODRIGO PARRAGUEZ CORDOVA"/>
    <s v="ICRIQUELMEF"/>
    <s v="CN0101CFTV2003AH1LCUA01"/>
    <s v="NO"/>
    <s v="DELL"/>
    <s v="P2422H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22383-0000"/>
    <s v="CGE011071"/>
    <x v="1"/>
    <n v="1"/>
    <m/>
    <s v="RODRIGO PARRAGUEZ CORDOVA"/>
    <s v="JFESTRADAA"/>
    <s v="CN0U072N641800AU0UNU"/>
    <s v="NO"/>
    <s v="DELL"/>
    <s v="E170SC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66029-0000"/>
    <s v="CGE010849"/>
    <x v="5"/>
    <n v="1"/>
    <m/>
    <s v="RODRIGO PARRAGUEZ CORDOVA"/>
    <s v="LOGISTICACASE"/>
    <s v="2DYNQ54"/>
    <s v="AIO2DYNQ54"/>
    <s v="DELL"/>
    <s v="OPTIPLEX AIO 7420 65W"/>
    <s v="AVENIDA PRESIDENTE RIESCO N° 5561"/>
    <n v="12"/>
    <s v="LAS CONDES"/>
    <s v="METROPOLITANA"/>
    <x v="9"/>
    <s v="COMPRAS Y LOGÍSTICA"/>
    <s v="NO"/>
    <s v="RODRIGO PARRAGUEZ CORDOVA"/>
    <s v="EXTERNO"/>
    <m/>
    <m/>
    <n v="13"/>
    <m/>
  </r>
  <r>
    <s v="210000063774-0000"/>
    <s v="CGE006932"/>
    <x v="1"/>
    <n v="1"/>
    <m/>
    <s v="RODRIGO PARRAGUEZ CORDOVA"/>
    <s v="PCRAMIREZA"/>
    <s v="CN0101CFTV2003ABB15BA01"/>
    <s v="NO"/>
    <s v="DELL"/>
    <s v="P2422H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25485-0000"/>
    <s v="CGE001964"/>
    <x v="1"/>
    <n v="1"/>
    <m/>
    <s v="RODRIGO PARRAGUEZ CORDOVA"/>
    <s v="PJVASQUEZA"/>
    <s v="CNC117PY4V"/>
    <s v="NO"/>
    <s v="HP"/>
    <s v="LE1711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66604-0000"/>
    <s v="CGE010464"/>
    <x v="1"/>
    <n v="1"/>
    <m/>
    <s v="RODRIGO PARRAGUEZ CORDOVA"/>
    <s v="PJVASQUEZA"/>
    <s v="W1D2451G0921"/>
    <s v="NO"/>
    <s v="VIEWSONIC"/>
    <s v="VG2456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22364-0000"/>
    <s v="CGE001407"/>
    <x v="1"/>
    <n v="1"/>
    <m/>
    <s v="RODRIGO PARRAGUEZ CORDOVA"/>
    <s v="RAMESTICAR"/>
    <s v="CN0U072N641800AU05YU"/>
    <s v="NO"/>
    <s v="DELL"/>
    <s v="E170SC"/>
    <s v="AVENIDA PRESIDENTE RIESCO N° 5561"/>
    <n v="12"/>
    <s v="LAS CONDES"/>
    <s v="METROPOLITANA"/>
    <x v="9"/>
    <s v="COMPRAS Y LOGÍSTICA"/>
    <s v="NO"/>
    <s v="RODRIGO PARRAGUEZ CORDOVA"/>
    <s v="INTERNO"/>
    <m/>
    <m/>
    <n v="13"/>
    <m/>
  </r>
  <r>
    <s v="210000062920-0000"/>
    <s v="CGE004413"/>
    <x v="1"/>
    <n v="1"/>
    <m/>
    <s v="RODRIGO PARRAGUEZ CORDOVA"/>
    <s v="RASAPIAINSI"/>
    <s v="4X3ZH4TW203945L"/>
    <s v="NO"/>
    <s v="SAMSUNG"/>
    <s v="S24A336NHL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62873-0000"/>
    <s v="CGE004100"/>
    <x v="1"/>
    <n v="1"/>
    <m/>
    <s v="RODRIGO PARRAGUEZ CORDOVA"/>
    <s v="FJFIGUEROAV"/>
    <s v="4X3ZH4TW206025V"/>
    <s v="NO"/>
    <s v="SAMSUNG"/>
    <s v="S24A336NHL"/>
    <s v="AVENIDA PRESIDENTE RIESCO N° 5561"/>
    <n v="12"/>
    <s v="LAS CONDES"/>
    <s v="METROPOLITANA"/>
    <x v="9"/>
    <s v="COMPRAS Y LOGÍSTICA"/>
    <s v="SI"/>
    <s v="RODRIGO PARRAGUEZ CÓRDOVA"/>
    <s v="INTERNO"/>
    <m/>
    <m/>
    <n v="13"/>
    <m/>
  </r>
  <r>
    <s v="210000034619-0000"/>
    <s v="CGE001397"/>
    <x v="1"/>
    <n v="1"/>
    <m/>
    <s v="RODRIGO PARRAGUEZ CORDOVA"/>
    <s v="GCHOURIOG"/>
    <s v="CNC112QF0R"/>
    <s v="NO"/>
    <s v="HP"/>
    <s v="LE1711"/>
    <s v="AVENIDA PRESIDENTE RIESCO N° 5561"/>
    <n v="12"/>
    <s v="LAS CONDES"/>
    <s v="METROPOLITANA"/>
    <x v="9"/>
    <s v="COMPRAS Y LOGÍSTICA"/>
    <s v="SI"/>
    <s v="RODRIGO PARRAGUEZ CÓRDOVA"/>
    <s v="INTERNO"/>
    <m/>
    <m/>
    <n v="13"/>
    <m/>
  </r>
  <r>
    <s v="210000066670-0000"/>
    <s v="CGE010722"/>
    <x v="1"/>
    <n v="1"/>
    <m/>
    <s v="RODRIGO PARRAGUEZ CORDOVA"/>
    <s v="GMMENESESB"/>
    <s v="CN01RKW9QDC004CS0ECBA02"/>
    <s v="NO"/>
    <s v="DELL"/>
    <s v="VG2456"/>
    <s v="AVENIDA PRESIDENTE RIESCO N° 5561"/>
    <n v="12"/>
    <s v="LAS CONDES"/>
    <s v="METROPOLITANA"/>
    <x v="9"/>
    <s v="COMPRAS Y LOGÍSTICA"/>
    <s v="NO"/>
    <s v="RODRIGO PARRAGUEZ CÓRDOVA"/>
    <s v="INTERNO"/>
    <m/>
    <m/>
    <n v="13"/>
    <m/>
  </r>
  <r>
    <s v="S/AF"/>
    <s v="CGE011070"/>
    <x v="1"/>
    <n v="1"/>
    <m/>
    <s v="RODRIGO PARRAGUEZ CORDOVA"/>
    <s v="JADIAZC"/>
    <s v="VN0889GWQDV003971D6LA05"/>
    <s v="NO"/>
    <s v="DELL"/>
    <s v="P2422H"/>
    <s v="AVENIDA PRESIDENTE RIESCO N° 5561"/>
    <n v="12"/>
    <s v="LAS CONDES"/>
    <s v="METROPOLITANA"/>
    <x v="9"/>
    <s v="COMPRAS Y LOGÍSTICA"/>
    <s v="NO"/>
    <s v="RODRIGO PARRAGUEZ CÓRDOVA"/>
    <s v="INTERNO"/>
    <m/>
    <s v="REVISAR POR CARINA GALLARDO"/>
    <n v="13"/>
    <m/>
  </r>
  <r>
    <s v="210000035116-0000"/>
    <s v="CGE011081"/>
    <x v="1"/>
    <n v="1"/>
    <m/>
    <s v="RODRIGO PARRAGUEZ CORDOVA"/>
    <s v="JMORALES"/>
    <s v="3CQ132BB10"/>
    <s v="NO"/>
    <s v="HP"/>
    <s v="LE1711"/>
    <s v="AVENIDA PRESIDENTE RIESCO N° 5561"/>
    <n v="12"/>
    <s v="LAS CONDES"/>
    <s v="METROPOLITANA"/>
    <x v="9"/>
    <s v="COMPRAS Y LOGÍSTICA"/>
    <s v="SI"/>
    <s v="RODRIGO PARRAGUEZ CÓRDOVA"/>
    <s v="INTERNO"/>
    <m/>
    <m/>
    <n v="13"/>
    <m/>
  </r>
  <r>
    <s v="210000066557-0000"/>
    <s v="CGE010659"/>
    <x v="1"/>
    <n v="1"/>
    <m/>
    <s v="RODRIGO PARRAGUEZ CORDOVA"/>
    <s v="JMUNOZSO"/>
    <s v="W1D2451G0987"/>
    <s v="NO"/>
    <s v="VIEWSONIC"/>
    <s v="VG2456"/>
    <s v="AVENIDA PRESIDENTE RIESCO N° 5561"/>
    <n v="12"/>
    <s v="LAS CONDES"/>
    <s v="METROPOLITANA"/>
    <x v="9"/>
    <s v="DIRECCIÓN DE COMPRAS Y LOGÍSTICA"/>
    <s v="SI"/>
    <s v="RODRIGO PARRAGUEZ CORDOVA"/>
    <s v="INTERNO"/>
    <s v="SE COLOCA ETIQUETA ENTEL"/>
    <m/>
    <n v="13"/>
    <m/>
  </r>
  <r>
    <s v="210000010045-0000"/>
    <s v="CGE005930"/>
    <x v="0"/>
    <n v="1"/>
    <s v="SI"/>
    <s v="ROGELIO ENRIQUE VIELMA GUZMAN"/>
    <s v="REVIELMAG2"/>
    <s v="91472CV"/>
    <s v="NB5AZ91472CV"/>
    <s v="HP"/>
    <s v="PROBOOK 440 G18"/>
    <s v="AVENIDA PRESIDENTE RIESCO N° 5561"/>
    <n v="15"/>
    <s v="LAS CONDES"/>
    <s v="METROPOLITANA"/>
    <x v="9"/>
    <s v="CALIDAD DE SERVICIO "/>
    <m/>
    <m/>
    <m/>
    <m/>
    <m/>
    <m/>
    <m/>
  </r>
  <r>
    <s v="210000063909-0000"/>
    <s v="CGE005628"/>
    <x v="1"/>
    <n v="1"/>
    <m/>
    <s v="ROGELIO VIELMA"/>
    <s v="JCASTROR"/>
    <s v="J51KTZ3"/>
    <s v="NO"/>
    <s v="DELL"/>
    <s v="P2422H"/>
    <s v="AVENIDA PRESIDENTE RIESCO N° 5561"/>
    <s v="PISO 16"/>
    <s v="LAS CONDES"/>
    <s v="METROPOLITANA"/>
    <x v="9"/>
    <s v="NOMINA"/>
    <s v="NO"/>
    <s v="ROGELIO VIELMA"/>
    <s v="INTERNO"/>
    <m/>
    <m/>
    <n v="1"/>
    <m/>
  </r>
  <r>
    <s v="210000029967-0000"/>
    <s v="CGE001430"/>
    <x v="1"/>
    <n v="1"/>
    <m/>
    <s v="ROGELIO VIELMA"/>
    <s v="PCAIHUANC"/>
    <s v="3CQ137CRJ1"/>
    <s v="NO"/>
    <s v="HP"/>
    <s v="LE1711"/>
    <s v="AVENIDA PRESIDENTE RIESCO N° 5561"/>
    <s v="PISO 16"/>
    <s v="LAS CONDES"/>
    <s v="METROPOLITANA"/>
    <x v="9"/>
    <s v="NOMINA"/>
    <s v="NO"/>
    <s v="ROGELIO VIELMA"/>
    <s v="INTERNO"/>
    <m/>
    <m/>
    <n v="1"/>
    <m/>
  </r>
  <r>
    <s v="210000064167-0000"/>
    <s v="CGE006468"/>
    <x v="0"/>
    <n v="1"/>
    <m/>
    <s v="ROMINA ANDREA SAPIAINS IBACACHE"/>
    <s v="RASAPIAINSI"/>
    <s v="308CL24"/>
    <s v="NB308CL24"/>
    <s v="DELL"/>
    <s v="LATITUDE 5440"/>
    <s v="AVENIDA PRESIDENTE RIESCO N° 5561"/>
    <n v="12"/>
    <s v="LAS CONDES"/>
    <s v="METROPOLITANA"/>
    <x v="9"/>
    <s v="COMPRAS Y LOGÍSTICA"/>
    <s v="SI"/>
    <s v="RODRIGO PARRAGUEZ CORDOVA"/>
    <s v="INTERNO"/>
    <m/>
    <m/>
    <n v="13"/>
    <m/>
  </r>
  <r>
    <s v="210000065739-0000"/>
    <s v="CGE010900"/>
    <x v="0"/>
    <n v="1"/>
    <m/>
    <s v="RONALD ERICK FERNANDEZ TAPIA"/>
    <s v="RFERNANDEZ"/>
    <s v="PF5F859K"/>
    <s v="NBPF5F859K"/>
    <s v="LENOVO"/>
    <s v="21JL002HCL"/>
    <s v="AVENIDA PRESIDENTE RIESCO N° 5561"/>
    <n v="12"/>
    <s v="LAS CONDES"/>
    <s v="METROPOLITANA"/>
    <x v="9"/>
    <s v="CONTABILIDAD"/>
    <s v="SI"/>
    <s v="RONALD FERNANDEZ TAPIA"/>
    <s v="INTERNO"/>
    <m/>
    <s v="USUARIO CUENTA CON EQUIPO EXTRA (NOTEBOOK)"/>
    <n v="13"/>
    <m/>
  </r>
  <r>
    <s v="S/AF"/>
    <s v="CGE001412"/>
    <x v="1"/>
    <n v="1"/>
    <m/>
    <s v="RONALD FERNANDEZ TAPIA"/>
    <s v="RFERNANDEZ"/>
    <s v="CN0N445N7426101I1KYU"/>
    <s v="NO"/>
    <s v="DELL"/>
    <s v="E170SB"/>
    <s v="AVENIDA PRESIDENTE RIESCO N° 5561"/>
    <n v="12"/>
    <s v="LAS CONDES"/>
    <s v="METROPOLITANA"/>
    <x v="9"/>
    <s v="CONTABILIDAD"/>
    <s v="SI"/>
    <s v="RONALD FERNANDEZ TAPIA"/>
    <s v="INTERNO"/>
    <m/>
    <m/>
    <n v="13"/>
    <m/>
  </r>
  <r>
    <s v="210000010082-0000"/>
    <s v="CGE003582"/>
    <x v="0"/>
    <n v="1"/>
    <s v="SI"/>
    <s v="RONNY ALEXIS TAPIA UGALDE"/>
    <s v="RTAPIAU"/>
    <s v="58947EO"/>
    <s v="NB5FA58947EO"/>
    <s v="HP"/>
    <s v="PROBOOK 440 G55"/>
    <s v="AVENIDA PRESIDENTE RIESCO N° 5561"/>
    <n v="15"/>
    <s v="LAS CONDES"/>
    <s v="METROPOLITANA"/>
    <x v="9"/>
    <s v="CALIDAD DE SERVICIO "/>
    <m/>
    <m/>
    <m/>
    <m/>
    <m/>
    <m/>
    <m/>
  </r>
  <r>
    <s v="210000064139-0000"/>
    <s v="CGE006014"/>
    <x v="0"/>
    <n v="1"/>
    <m/>
    <s v="ROSA LINA TAPIA MONTIEL"/>
    <s v="RLTAPIAM"/>
    <s v="BSLBL24"/>
    <s v="NBBSLBL24"/>
    <s v="DELL"/>
    <s v="LATITUDE 5440"/>
    <s v="AVENIDA PRESIDENTE RIESCO N° 5561"/>
    <n v="14"/>
    <s v="LAS CONDES"/>
    <s v="METROPOLITANA"/>
    <x v="9"/>
    <s v="PLANIFICACIÓN INTEGRAL"/>
    <s v="NO"/>
    <s v="ROSA LINA TAPIA MONTIEL"/>
    <s v="INTERNO"/>
    <m/>
    <m/>
    <n v="15"/>
    <m/>
  </r>
  <r>
    <s v="S/AF"/>
    <s v="CGE005280"/>
    <x v="0"/>
    <n v="1"/>
    <m/>
    <s v="ROSSANA ANDREA AMESTICA RETAMAL"/>
    <s v="RAMESTICAR"/>
    <s v="54589W3"/>
    <s v="NB54589W3"/>
    <s v="DELL"/>
    <s v="LATITUDE 5440"/>
    <s v="AVENIDA PRESIDENTE RIESCO N° 5561"/>
    <n v="12"/>
    <s v="LAS CONDES"/>
    <s v="METROPOLITANA"/>
    <x v="9"/>
    <s v="COMPRAS Y LOGÍSTICA"/>
    <s v="NO"/>
    <s v="RODRIGO PARRAGUEZ CORDOVA"/>
    <s v="INTERNO"/>
    <m/>
    <s v="REVISAR POR CARINA GALLARDO"/>
    <n v="13"/>
    <m/>
  </r>
  <r>
    <s v="210000060157-0000"/>
    <s v="CGE001363"/>
    <x v="0"/>
    <n v="1"/>
    <m/>
    <s v="ROSSANA ELIZABETH CAULLÁN TAPIA"/>
    <s v="RECAULLANT"/>
    <s v="R9136YWS"/>
    <s v="NBR9136YWS"/>
    <s v="LENOVO"/>
    <s v="20R6S32J05"/>
    <s v="AVENIDA PRESIDENTE RIESCO N° 5561"/>
    <n v="12"/>
    <s v="LAS CONDES"/>
    <s v="METROPOLITANA"/>
    <x v="9"/>
    <s v="GESTIÓN FINANCIERA"/>
    <s v="NO"/>
    <s v="ROSSANA ELIZABETH CAULLÁN TAPIA"/>
    <s v="INTERNO"/>
    <m/>
    <m/>
    <n v="13"/>
    <m/>
  </r>
  <r>
    <s v="210000062736-0000"/>
    <s v="CGE003054"/>
    <x v="0"/>
    <n v="1"/>
    <s v="SI"/>
    <s v="RUBEN ANGEL GUZMAN GORMAZ"/>
    <s v="MAANAIZS"/>
    <s v="5CD3040V0H"/>
    <s v="NB5CD3040V0H"/>
    <s v="HP"/>
    <s v="HP PROBBOK 440 14 INCH G9"/>
    <s v="AVENIDA PRESIDENTE RIESCO N° 5561"/>
    <n v="14"/>
    <s v="LAS CONDES"/>
    <s v="METROPOLITANA"/>
    <x v="9"/>
    <s v="ANALISIS ZONAL"/>
    <s v="NO"/>
    <s v="CLAUDIA OBREGOL MALDONADO"/>
    <s v="INTERNO"/>
    <m/>
    <m/>
    <n v="15"/>
    <m/>
  </r>
  <r>
    <s v="210000010046-0000"/>
    <s v="CGE006587"/>
    <x v="0"/>
    <n v="1"/>
    <s v="SI"/>
    <s v="RUTH HUANCA MAMANI"/>
    <s v="RHHUANCAM"/>
    <s v="82593TR"/>
    <s v="NB5CV82593TR"/>
    <s v="HP"/>
    <s v="PROBOOK 440 G19"/>
    <s v="AVENIDA PRESIDENTE RIESCO N° 5561"/>
    <n v="15"/>
    <s v="LAS CONDES"/>
    <s v="METROPOLITANA"/>
    <x v="9"/>
    <s v="CALIDAD DE SERVICIO "/>
    <m/>
    <m/>
    <m/>
    <m/>
    <m/>
    <m/>
    <m/>
  </r>
  <r>
    <s v="210000062477-0000"/>
    <s v="CGE003757"/>
    <x v="0"/>
    <n v="1"/>
    <s v="NO"/>
    <s v="SANDRA TELMA CORTES ULLOA"/>
    <s v="SCORTES"/>
    <s v="5CD236FG9R"/>
    <m/>
    <s v="HP"/>
    <s v="PROBOOK 440 G9"/>
    <s v="AVENIDA PRESIDENTE RIESCO N° 5561"/>
    <n v="14"/>
    <s v="LAS CONDES"/>
    <s v="METROPOLITANA"/>
    <x v="9"/>
    <s v="SERVICIO AL CLIENTE"/>
    <s v="NO"/>
    <s v="SANDRA TELMA CORTES ULLOA"/>
    <s v="INTERNO"/>
    <m/>
    <m/>
    <m/>
    <s v="https://drive.google.com/open?id=1NxkaQOAV4ub9DLj8SmRr1Lfg8v5oqYBp"/>
  </r>
  <r>
    <s v="210000059253-0000"/>
    <s v="CGE007271"/>
    <x v="0"/>
    <n v="1"/>
    <s v="NO"/>
    <s v="SANDRO FABIAN RAMIREZ ZAPATA"/>
    <s v="PRACTICANTEFARQ"/>
    <s v="PF29XZTG"/>
    <s v="PF29XZTG"/>
    <s v="LENOVO"/>
    <s v="THINKPAD E14"/>
    <s v="AVENIDA PRESIDENTE RIESCO N° 5561"/>
    <n v="15"/>
    <s v="LAS CONDES"/>
    <s v="METROPOLITANA"/>
    <x v="9"/>
    <s v="MANTENIMIENDO DE DISTRIBUCIÓN"/>
    <s v="NO"/>
    <s v="SANDRO FABIAN RAMIREZ ZAPATA"/>
    <s v="EXTERNO"/>
    <m/>
    <m/>
    <n v="16"/>
    <m/>
  </r>
  <r>
    <s v="210000028656-0000"/>
    <s v="CGE003745"/>
    <x v="1"/>
    <n v="1"/>
    <m/>
    <s v="SEBASTIAN ANDRES RETAMALES HERRERA"/>
    <s v="SARETAMALESH"/>
    <s v="CNC117Q197"/>
    <s v="NO TIENE PC"/>
    <s v="HP"/>
    <s v="LE1711"/>
    <s v="AVENIDA PRESIDENTE RIESCO N° 5561"/>
    <n v="1"/>
    <s v="SAN VICENTE DE TAGUA TAGUA"/>
    <s v="O'HIGGINS "/>
    <x v="20"/>
    <s v="JEFATURA"/>
    <s v="NO"/>
    <s v="SEBASTIAN ANDRES RETAMALES HERRERA"/>
    <s v="INTERNO"/>
    <m/>
    <m/>
    <n v="2"/>
    <m/>
  </r>
  <r>
    <s v="210000063855-0000"/>
    <s v="CGE005452"/>
    <x v="1"/>
    <n v="1"/>
    <m/>
    <s v="SEBASTIAN ANDRES RETAMALES HERRERA"/>
    <s v="SARETAMALESH"/>
    <s v="CN0101CF"/>
    <s v="NO TIENE PC"/>
    <s v="DELL"/>
    <s v="P2422H"/>
    <s v="AVENIDA PRESIDENTE RIESCO N° 5561"/>
    <n v="1"/>
    <s v="SAN VICENTE DE TAGUA TAGUA"/>
    <s v="O'HIGGINS "/>
    <x v="20"/>
    <s v="JEFATURA"/>
    <s v="NO"/>
    <s v="SEBASTIAN ANDRES RETAMALES HERRERA"/>
    <s v="INTERNO"/>
    <m/>
    <m/>
    <n v="2"/>
    <m/>
  </r>
  <r>
    <s v="210000036490-0000"/>
    <s v="CGE007283"/>
    <x v="1"/>
    <n v="1"/>
    <m/>
    <s v="SEBASTIAN ANDRES RETAMALES HERRERA"/>
    <s v="SARETAMALESH"/>
    <s v="CNC145P37Q"/>
    <s v="NO TIENE PC"/>
    <s v="HP"/>
    <s v="LE1711"/>
    <s v="AVENIDA PRESIDENTE RIESCO N° 5561"/>
    <n v="1"/>
    <s v="SAN VICENTE DE TAGUA TAGUA"/>
    <s v="O'HIGGINS "/>
    <x v="20"/>
    <s v="JEFATURA"/>
    <s v="NO"/>
    <s v="SEBASTIAN ANDRES RETAMALES HERRERA"/>
    <s v="INTERNO"/>
    <m/>
    <m/>
    <n v="2"/>
    <m/>
  </r>
  <r>
    <s v="210000022384-0000"/>
    <s v="CGE011022"/>
    <x v="1"/>
    <n v="1"/>
    <m/>
    <s v="SEBASTIAN CARVAJAL CABALLERO"/>
    <s v="SCARVAJALC"/>
    <s v="0UO72N64180"/>
    <s v="NO"/>
    <s v="DELL"/>
    <s v="E170SC"/>
    <s v="AVENIDA PRESIDENTE RIESCO N° 5561"/>
    <n v="14"/>
    <s v="LAS CONDES"/>
    <s v="METROPOLITANA"/>
    <x v="9"/>
    <s v="FACTURACION"/>
    <s v="SI"/>
    <s v="SEBASTIAN CARVAJAL CABALLERO"/>
    <s v="INTERNO"/>
    <s v="SE COLOCA ETIQUETA ENTEL"/>
    <m/>
    <n v="15"/>
    <m/>
  </r>
  <r>
    <s v="210000061553-0000"/>
    <s v="CGE003050"/>
    <x v="0"/>
    <n v="1"/>
    <s v="NO"/>
    <s v="SEBASTIAN CARVAJAL CABALLERO"/>
    <s v="SCARVAJALC"/>
    <s v="5CD207HPML"/>
    <s v="NB5CD207HPML"/>
    <s v="HP"/>
    <s v="PROBOOK 440 G8"/>
    <s v="AVENIDA PRESIDENTE RIESCO N° 5561"/>
    <n v="14"/>
    <s v="LAS CONDES"/>
    <s v="METROPOLITANA"/>
    <x v="9"/>
    <s v="FACTURACION"/>
    <s v="SI"/>
    <s v="SEBASTIAN CARVAJAL CABALLERO"/>
    <s v="INTERNO"/>
    <m/>
    <s v="USUARIO TRABAJA MONITOR PROPIO DESEA REEMPLAZARLO POR UNO DE CGE"/>
    <n v="15"/>
    <m/>
  </r>
  <r>
    <s v="S/AF"/>
    <s v="CGE004086"/>
    <x v="0"/>
    <n v="1"/>
    <s v="SI"/>
    <s v="SEBASTIÁN DAVID ECHEVERRIA FLORES"/>
    <s v="SDECHEVERRIA"/>
    <s v="CD30855G0"/>
    <s v="NB5CD30855G0"/>
    <s v="HP"/>
    <s v="HP PROBBOK 440 14 INCH G9"/>
    <s v="AVENIDA PRESIDENTE RIESCO N° 5561"/>
    <n v="15"/>
    <s v="LAS CONDES"/>
    <s v="METROPOLITANA"/>
    <x v="9"/>
    <s v="ECONOMIA, DISEÑO Y TX"/>
    <s v="NO"/>
    <s v="SEBASTIÁN DAVID ECHEVERRIA FLORES"/>
    <s v="INTERNO"/>
    <m/>
    <s v="REVISAR POR CARINA GALLARDO"/>
    <n v="16"/>
    <m/>
  </r>
  <r>
    <s v="210000062798-0000"/>
    <s v="CGE004015"/>
    <x v="1"/>
    <n v="1"/>
    <m/>
    <s v="SEBASTIÁN DAVID ECHEVERRIA FLORES"/>
    <s v="SDECHEVERRIA"/>
    <s v="4X3ZH4TW205540J"/>
    <s v="NO"/>
    <s v="SAMSUNG"/>
    <s v="S24A336NHL"/>
    <s v="AVENIDA PRESIDENTE RIESCO N° 5561"/>
    <n v="15"/>
    <s v="LAS CONDES"/>
    <s v="METROPOLITANA"/>
    <x v="9"/>
    <s v="ECONOMIA, DISEÑO Y TX"/>
    <s v="NO"/>
    <s v="SEBASTIAN ECHEVERRIA"/>
    <s v="INTERNO"/>
    <m/>
    <m/>
    <n v="16"/>
    <m/>
  </r>
  <r>
    <s v="210000010042-0000"/>
    <s v="CGE007812"/>
    <x v="0"/>
    <n v="1"/>
    <s v="SI"/>
    <s v="SERGIO ANDRES FLORES OLIVARES"/>
    <s v="SAFLORESO"/>
    <s v="84726BN"/>
    <s v="NB5LM84726BN"/>
    <s v="HP"/>
    <s v="PROBOOK 440 G15"/>
    <s v="AVENIDA PRESIDENTE RIESCO N° 5561"/>
    <n v="15"/>
    <s v="LAS CONDES"/>
    <s v="METROPOLITANA"/>
    <x v="9"/>
    <s v="CALIDAD DE SERVICIO "/>
    <m/>
    <m/>
    <m/>
    <m/>
    <m/>
    <m/>
    <m/>
  </r>
  <r>
    <s v="210000036680-0000"/>
    <s v="CGE001366"/>
    <x v="1"/>
    <n v="1"/>
    <m/>
    <s v="SERGIO ANDRES FLORES OLIVARES"/>
    <s v="AMRODRIGUEZO"/>
    <s v="CNK43504NL"/>
    <s v="NO"/>
    <s v="HP"/>
    <s v="Z24I"/>
    <s v="AVENIDA PRESIDENTE RIESCO N° 5561"/>
    <n v="12"/>
    <s v="LAS CONDES"/>
    <s v="METROPOLITANA"/>
    <x v="9"/>
    <s v="MODELO CONTROL INTERNO Y CONSOLIDACIÓN"/>
    <s v="NO"/>
    <s v="SERGIO FLORES OLIVARES"/>
    <s v="INTERNO"/>
    <m/>
    <m/>
    <n v="13"/>
    <m/>
  </r>
  <r>
    <s v="S/AF"/>
    <s v="CGE008008"/>
    <x v="1"/>
    <n v="1"/>
    <m/>
    <s v="SERGIO ANDRES FLORES OLIVARES"/>
    <s v="EAARAVENAL"/>
    <s v="CN0XMKV8TV20043S0XUBA00"/>
    <s v="NO"/>
    <s v="DELL"/>
    <s v="P2425H"/>
    <s v="AVENIDA PRESIDENTE RIESCO N° 5561"/>
    <n v="12"/>
    <s v="LAS CONDES"/>
    <s v="METROPOLITANA"/>
    <x v="9"/>
    <s v="MODELO CONTROL INTERNO Y CONSOLIDACIÓN"/>
    <s v="NO"/>
    <s v="SERGIO FLORES OLIVARES"/>
    <s v="INTERNO"/>
    <m/>
    <s v="REVISAR POR CARINA GALLARDO (SIN RÓTULO CGE)"/>
    <n v="13"/>
    <m/>
  </r>
  <r>
    <s v="210000062449-0000"/>
    <s v="CGE000152"/>
    <x v="1"/>
    <n v="1"/>
    <m/>
    <s v="SERGIO ANDRES FLORES OLIVARES"/>
    <s v="EAGARRIDOV"/>
    <s v="212NTRL10758"/>
    <s v="NO"/>
    <s v="LG"/>
    <s v="24MK430H"/>
    <s v="AVENIDA PRESIDENTE RIESCO N° 5561"/>
    <n v="12"/>
    <s v="LAS CONDES"/>
    <s v="METROPOLITANA"/>
    <x v="9"/>
    <s v="MODELO CONTROL INTERNO Y CONSOLIDACIÓN"/>
    <s v="NO"/>
    <s v="SERGIO FLORES OLIVARES"/>
    <s v="INTERNO"/>
    <m/>
    <m/>
    <n v="13"/>
    <m/>
  </r>
  <r>
    <s v="210000065156-0000"/>
    <s v="CGE008360"/>
    <x v="0"/>
    <n v="1"/>
    <m/>
    <s v="SERGIO ANDRES FLORES OLIVARES"/>
    <s v="EAGARRIDOV"/>
    <s v="5CD421CD0"/>
    <s v="NB5CD421CD0"/>
    <s v="HP"/>
    <s v="PROBOOK 440 14 INCH G10 NOTEBOOK PC"/>
    <s v="AVENIDA PRESIDENTE RIESCO N° 5561"/>
    <n v="12"/>
    <s v="LAS CONDES"/>
    <s v="METROPOLITANA"/>
    <x v="9"/>
    <s v="MODELO CONTROL INTERNO Y CONSOLIDACIÓN"/>
    <s v="NO"/>
    <s v="SERGIO FLORES OLIVARES"/>
    <s v="INTERNO"/>
    <m/>
    <s v="USUARIO REQUIERE CANDADO PARA NOTEBOOK"/>
    <n v="13"/>
    <m/>
  </r>
  <r>
    <s v="210000065128-0000"/>
    <s v="CGE007923"/>
    <x v="0"/>
    <n v="1"/>
    <s v="NO"/>
    <s v="SIN USUARIO"/>
    <s v=""/>
    <s v="5CD421CDJM"/>
    <s v="NB5CD421CDJM"/>
    <s v="HP"/>
    <s v="HP PROBBOK 440 14 INCH G9"/>
    <s v="AVENIDA PRESIDENTE RIESCO N° 5561"/>
    <n v="14"/>
    <s v="LAS CONDES"/>
    <s v="METROPOLITANA"/>
    <x v="9"/>
    <s v="TRANSMISIÓN"/>
    <s v="NO"/>
    <s v="SIN USUARIO"/>
    <s v="INTERNO"/>
    <m/>
    <m/>
    <n v="15"/>
    <m/>
  </r>
  <r>
    <s v="210000062193-0000"/>
    <s v="CGE000033"/>
    <x v="1"/>
    <n v="1"/>
    <m/>
    <s v="SIN USUARIO"/>
    <s v=""/>
    <s v="BZRYH4ZT400334E"/>
    <s v="NO"/>
    <s v="SAMSUNG"/>
    <s v="LC24F390FHLXZS"/>
    <s v="AVENIDA PRESIDENTE RIESCO N° 5561"/>
    <n v="14"/>
    <s v="LAS CONDES"/>
    <s v="METROPOLITANA"/>
    <x v="9"/>
    <s v="TRANSMISIÓN"/>
    <s v="NO"/>
    <s v="SIN USUARIO"/>
    <s v="INTERNO"/>
    <m/>
    <m/>
    <n v="15"/>
    <m/>
  </r>
  <r>
    <s v="210000062934-0000"/>
    <s v="CGE001270"/>
    <x v="0"/>
    <n v="1"/>
    <s v="NO"/>
    <s v="SOFIA AGUILAR ALDUNATE"/>
    <s v="SAGUILARA"/>
    <s v="5CD3043805"/>
    <s v="NB5CD3043805"/>
    <s v="HP"/>
    <s v="HP PROBBOK 440 14 INCH G9"/>
    <s v="AVENIDA PRESIDENTE RIESCO N° 5561"/>
    <n v="14"/>
    <s v="LAS CONDES"/>
    <s v="METROPOLITANA"/>
    <x v="9"/>
    <s v="RECAUDACION Y COBRANZA"/>
    <s v="NO"/>
    <s v="SOFIA AGUILAR ALDUNATE"/>
    <s v="INTERNO"/>
    <m/>
    <m/>
    <n v="15"/>
    <m/>
  </r>
  <r>
    <s v="210000060731-0000"/>
    <s v="CGE001302"/>
    <x v="1"/>
    <n v="1"/>
    <m/>
    <s v="SOFIA AGUILAR ALDUNATE"/>
    <s v="SAGUILARA"/>
    <s v="CN0FYNWJWSL0021HD3FBA01"/>
    <s v="NO"/>
    <s v="DELL"/>
    <s v="P2722HE"/>
    <s v="AVENIDA PRESIDENTE RIESCO N° 5561"/>
    <n v="14"/>
    <s v="LAS CONDES"/>
    <s v="METROPOLITANA"/>
    <x v="9"/>
    <s v="RECAUDACION Y COBRANZA"/>
    <s v="NO"/>
    <s v="SOFIA AGUILAR ALDUNATE"/>
    <s v="INTERNO"/>
    <m/>
    <m/>
    <n v="15"/>
    <m/>
  </r>
  <r>
    <s v="510000003661-0000"/>
    <s v="NO APLICA"/>
    <x v="4"/>
    <n v="1"/>
    <m/>
    <s v="SOLEDAD AROS LEAL"/>
    <s v="eefigueroac"/>
    <s v="FCH12468416"/>
    <s v="-"/>
    <s v="CISCO"/>
    <n v="7941"/>
    <s v="AVENIDA PRESIDENTE RIESCO N° 5561"/>
    <m/>
    <s v="LAS CONDES"/>
    <s v="METROPOLITANA"/>
    <x v="9"/>
    <s v="GESTION DE REQUERIMIENTOS"/>
    <s v="-"/>
    <s v="SOLEDAD AROS LEAL"/>
    <s v="INTERNO"/>
    <s v="-"/>
    <m/>
    <n v="7942"/>
    <m/>
  </r>
  <r>
    <s v="210000044815-0000"/>
    <s v="CGE000184"/>
    <x v="1"/>
    <n v="1"/>
    <m/>
    <s v="SOLEDAD AROS LEAL"/>
    <s v="SAROS"/>
    <s v="607NTUWCE862"/>
    <s v="X"/>
    <s v="LG"/>
    <s v="24MP58VQ"/>
    <s v="AVENIDA PRESIDENTE RIESCO N° 5561"/>
    <m/>
    <s v="LAS CONDES"/>
    <s v="METROPOLITANA"/>
    <x v="9"/>
    <s v="PROYECTOS"/>
    <s v="X"/>
    <s v="SOLEDAD AROS LEAL"/>
    <s v="INTERNO"/>
    <s v="X"/>
    <m/>
    <n v="1"/>
    <m/>
  </r>
  <r>
    <s v="210000063098-0000"/>
    <s v="CGE008450"/>
    <x v="0"/>
    <n v="1"/>
    <m/>
    <s v="SOLEDAD AROS LEAL"/>
    <s v="SAROS"/>
    <s v="CD308C16S"/>
    <s v="NB5CD308C16S"/>
    <s v="HP"/>
    <s v="HP ELITEBOOK 640 G9"/>
    <s v="AVENIDA PRESIDENTE RIESCO N° 5561"/>
    <m/>
    <s v="LAS CONDES"/>
    <s v="METROPOLITANA"/>
    <x v="9"/>
    <s v="PROYECTOS"/>
    <s v="X"/>
    <s v="SOLEDAD AROS LEAL"/>
    <s v="INTERNO"/>
    <s v="X"/>
    <m/>
    <n v="1"/>
    <m/>
  </r>
  <r>
    <s v="510000006541-0000"/>
    <s v="SIN ROTULO"/>
    <x v="4"/>
    <n v="1"/>
    <m/>
    <s v="SOLEDAD AROS LEAL"/>
    <s v="SAROS"/>
    <s v="FCH12468GM8"/>
    <s v="X"/>
    <s v="CISCO"/>
    <s v="CISCO 7942"/>
    <s v="AVENIDA PRESIDENTE RIESCO N° 5561"/>
    <m/>
    <s v="LAS CONDES"/>
    <s v="METROPOLITANA"/>
    <x v="9"/>
    <s v="PROYECTOS"/>
    <s v="X"/>
    <s v="SOLEDAD AROS LEAL"/>
    <s v="INTERNO"/>
    <s v="SIN CODIGO ENTEL"/>
    <m/>
    <n v="1"/>
    <m/>
  </r>
  <r>
    <s v="210000035093-0000"/>
    <s v="CGE011083"/>
    <x v="1"/>
    <n v="1"/>
    <m/>
    <s v="SOPORTE NI"/>
    <s v="NO"/>
    <s v="CNC114QFCN"/>
    <s v="NO"/>
    <s v="HP"/>
    <s v="LE1711"/>
    <s v="AVENIDA PRESIDENTE RIESCO N° 5561"/>
    <n v="12"/>
    <s v="LAS CONDES"/>
    <s v="METROPOLITANA"/>
    <x v="9"/>
    <s v="COMPRAS Y LOGÍSTICA"/>
    <s v="NO"/>
    <s v="SOPORTENI"/>
    <s v="INTERNO"/>
    <m/>
    <s v="SIN USUARIO DISPONIBLE"/>
    <n v="13"/>
    <m/>
  </r>
  <r>
    <s v="210000062783-0000"/>
    <s v="CGE001262"/>
    <x v="1"/>
    <n v="1"/>
    <m/>
    <s v="SOPORTE NI"/>
    <s v="NO"/>
    <s v="4X3ZH4TW205495Y"/>
    <s v="NO"/>
    <s v="SAMSUNG"/>
    <s v="S24A336NHL"/>
    <s v="AVENIDA PRESIDENTE RIESCO N° 5561"/>
    <s v="PISO 12"/>
    <s v="LAS CONDES"/>
    <s v="METROPOLITANA"/>
    <x v="9"/>
    <s v="CONTROL DE GESTION OPERACIONAL"/>
    <s v="NO"/>
    <s v="SOPORTE NI"/>
    <s v="INTERNO"/>
    <m/>
    <s v="EQUIPO EN ESCRITORIO SIN USUARIO"/>
    <n v="1"/>
    <m/>
  </r>
  <r>
    <s v="210000062335-0000"/>
    <s v="CGE001334"/>
    <x v="1"/>
    <n v="1"/>
    <m/>
    <s v="SOPORTE NI"/>
    <s v="NO"/>
    <s v="212NTQD10740"/>
    <s v="NO"/>
    <s v="LG"/>
    <s v="24MK430H"/>
    <s v="AVENIDA PRESIDENTE RIESCO N° 5561"/>
    <s v="PISO 12"/>
    <s v="LAS CONDES"/>
    <s v="METROPOLITANA"/>
    <x v="9"/>
    <s v="CONTROL DE GESTION OPERACIONAL"/>
    <s v="NO"/>
    <s v="SOPORTE NI"/>
    <s v="INTERNO"/>
    <m/>
    <s v="EQUIPO EN ESCRITORIO SIN USUARIO"/>
    <n v="1"/>
    <m/>
  </r>
  <r>
    <s v="210000016463-0000"/>
    <s v="CGE002720"/>
    <x v="1"/>
    <n v="1"/>
    <m/>
    <s v="SOPORTE NI"/>
    <s v="-"/>
    <s v="CN0U072N641809AP20CS"/>
    <s v="-"/>
    <s v="DELL"/>
    <s v="E170SC"/>
    <s v="AVENIDA PRESIDENTE RIESCO N° 5561"/>
    <n v="15"/>
    <s v="LAS CONDES"/>
    <s v="METROPOLITANA"/>
    <x v="9"/>
    <s v="DIRECCIÓN DE CONSTRUCCIÓN TRANSMISIÓN"/>
    <s v="NO"/>
    <s v="SOPORTE NI"/>
    <s v="INTERNO"/>
    <m/>
    <m/>
    <n v="16"/>
    <m/>
  </r>
  <r>
    <s v="210000034560-0000"/>
    <s v="CGE002583"/>
    <x v="1"/>
    <n v="1"/>
    <m/>
    <s v="SOPORTE NI"/>
    <s v="-"/>
    <s v="CNC112QC1C"/>
    <s v="-"/>
    <s v="HP"/>
    <s v="LE1711"/>
    <s v="AVENIDA PRESIDENTE RIESCO N° 5561"/>
    <n v="15"/>
    <s v="LAS CONDES"/>
    <s v="METROPOLITANA"/>
    <x v="9"/>
    <s v="DIRECCIÓN DE CONSTRUCCIÓN TRANSMISIÓN"/>
    <s v="NO"/>
    <s v="SOPORTE NI"/>
    <s v="INTERNO"/>
    <m/>
    <s v="MONITOR SOLO EN ESCRITORIO SIN USUARIO"/>
    <n v="16"/>
    <m/>
  </r>
  <r>
    <s v="S/AF"/>
    <s v="CGE002754"/>
    <x v="1"/>
    <n v="1"/>
    <m/>
    <s v="SOPORTE NI"/>
    <s v="NO"/>
    <s v="CNN7163SZT"/>
    <s v="NO"/>
    <s v="HP"/>
    <s v="L1706"/>
    <s v="AVENIDA PRESIDENTE RIESCO N° 5561"/>
    <n v="14"/>
    <s v="LAS CONDES"/>
    <s v="METROPOLITANA"/>
    <x v="9"/>
    <s v="FACTURACION"/>
    <s v="NO"/>
    <s v="SOPORTE NI"/>
    <s v="INTERNO"/>
    <m/>
    <s v="REVISAR POR CARINA GALLARDO - MONITOR SOLO SIN USUARIO"/>
    <n v="15"/>
    <m/>
  </r>
  <r>
    <s v="210000062928-0000"/>
    <s v="CGE004421"/>
    <x v="1"/>
    <n v="1"/>
    <m/>
    <s v="SOPORTE NI"/>
    <s v="NO"/>
    <s v="4X3ZH4TW205533N"/>
    <s v="NO"/>
    <s v="SAMSUNG"/>
    <s v="S24A336NHL"/>
    <s v="AVENIDA PRESIDENTE RIESCO N° 5561"/>
    <n v="14"/>
    <s v="LAS CONDES"/>
    <s v="METROPOLITANA"/>
    <x v="9"/>
    <s v="FACTURACION"/>
    <s v="NO"/>
    <s v="SOPORTE NI"/>
    <s v="INTERNO"/>
    <m/>
    <s v="MONITOR SOLO SIN USUARIO"/>
    <n v="15"/>
    <m/>
  </r>
  <r>
    <s v="210000066554-0000"/>
    <s v="CGE010656"/>
    <x v="1"/>
    <n v="1"/>
    <m/>
    <s v="SOPORTE NI"/>
    <s v="NO"/>
    <s v="W1D2451G0989"/>
    <s v="NO"/>
    <s v="VIEWSONIC"/>
    <s v="VG2456"/>
    <s v="AVENIDA PRESIDENTE RIESCO N° 5561"/>
    <n v="14"/>
    <s v="LAS CONDES"/>
    <s v="METROPOLITANA"/>
    <x v="9"/>
    <s v="FACTURACION"/>
    <s v="NO"/>
    <s v="SOPORTE NI"/>
    <s v="INTERNO"/>
    <m/>
    <s v="MONITOR SIN USUARIO DISPONIBLE"/>
    <n v="15"/>
    <m/>
  </r>
  <r>
    <s v="210000065931-0000"/>
    <s v="CGE010114"/>
    <x v="2"/>
    <n v="1"/>
    <s v="NO"/>
    <s v="SOPORTE NI"/>
    <s v="NO"/>
    <n v="65931"/>
    <s v="NO"/>
    <s v="HP"/>
    <s v="AIO 12700"/>
    <s v="AVENIDA PRESIDENTE RIESCO N° 5561"/>
    <n v="14"/>
    <s v="LAS CONDES"/>
    <s v="METROPOLITANA"/>
    <x v="9"/>
    <s v="MEDICION REMOTA"/>
    <s v="NO"/>
    <s v="SOPORTE NI"/>
    <s v="INTERNO"/>
    <m/>
    <m/>
    <n v="65946"/>
    <m/>
  </r>
  <r>
    <s v="S/AF"/>
    <s v="CGE007931"/>
    <x v="1"/>
    <n v="1"/>
    <m/>
    <s v="SOPORTE NI"/>
    <s v="NO"/>
    <s v="CX51H4CW400100X"/>
    <s v="NO"/>
    <s v="SAMSUNG"/>
    <s v="C32R500FHL"/>
    <s v="AVENIDA PRESIDENTE RIESCO N° 5561"/>
    <n v="14"/>
    <s v="LAS CONDES"/>
    <s v="METROPOLITANA"/>
    <x v="9"/>
    <s v="MEDICION REMOTA"/>
    <s v="NO"/>
    <s v="SOPORTE NI"/>
    <s v="INTERNO"/>
    <m/>
    <s v="REVISAR POR CARINA GALLARDO - MONITOR SOLO SIN USUARIO"/>
    <n v="15"/>
    <m/>
  </r>
  <r>
    <s v="210000028659-0000"/>
    <s v="CGE011025"/>
    <x v="1"/>
    <n v="1"/>
    <m/>
    <s v="SOPORTE NI"/>
    <s v="NO"/>
    <n v="574725001"/>
    <s v="NO"/>
    <s v="DELL"/>
    <s v="E170SC"/>
    <s v="AVENIDA PRESIDENTE RIESCO N° 5561"/>
    <n v="14"/>
    <s v="LAS CONDES"/>
    <s v="METROPOLITANA"/>
    <x v="9"/>
    <s v="MEDICION REMOTA"/>
    <s v="NO"/>
    <s v="SOPORTE NI"/>
    <s v="INTERNO"/>
    <s v="SE COLOCA ETIQUETA ENTEL"/>
    <m/>
    <n v="574725016"/>
    <m/>
  </r>
  <r>
    <s v="210000033375-0000"/>
    <s v="CGE008409"/>
    <x v="1"/>
    <n v="1"/>
    <m/>
    <s v="SOPORTE NI"/>
    <s v="SOPORTENI"/>
    <s v="CNC145P3GX"/>
    <s v="NO"/>
    <s v="HP"/>
    <s v="LE1711"/>
    <s v="AVENIDA PRESIDENTE RIESCO N° 5561"/>
    <n v="14"/>
    <s v="LAS CONDES"/>
    <s v="METROPOLITANA"/>
    <x v="9"/>
    <s v="MERCADO ELÉCTRICO"/>
    <s v="NO"/>
    <s v="SOPORTE NI"/>
    <s v="INTERNO"/>
    <m/>
    <s v="SIN USUARIO DISPONIBLE"/>
    <n v="15"/>
    <m/>
  </r>
  <r>
    <s v="210000064034-0000"/>
    <s v="CGE005154"/>
    <x v="1"/>
    <n v="1"/>
    <m/>
    <s v="SOPORTE NI"/>
    <s v="SOPORTENI"/>
    <s v="CN0101CFTV2003AB43HBA01"/>
    <s v="NO"/>
    <s v="DELL"/>
    <s v="P2422H"/>
    <s v="AVENIDA PRESIDENTE RIESCO N° 5561"/>
    <n v="14"/>
    <s v="LAS CONDES"/>
    <s v="METROPOLITANA"/>
    <x v="9"/>
    <s v="MOVIMIENTO DE ENERGÍA"/>
    <s v="NO"/>
    <s v="SOPORTE NI"/>
    <s v="INTERNO"/>
    <m/>
    <s v="SIN USUARIO DISPONIBLE"/>
    <n v="15"/>
    <m/>
  </r>
  <r>
    <s v="210000025497-0000"/>
    <s v="CGE001479"/>
    <x v="1"/>
    <n v="1"/>
    <m/>
    <s v="SOPORTE NI"/>
    <s v="NO"/>
    <s v="CNC117PWQ3"/>
    <s v="NO"/>
    <s v="HP"/>
    <s v="LE1711"/>
    <s v="AVENIDA PRESIDENTE RIESCO N° 5561"/>
    <n v="14"/>
    <s v="LAS CONDES"/>
    <s v="METROPOLITANA"/>
    <x v="9"/>
    <s v="PLANIFICACION Y CALIDAD"/>
    <s v="NO"/>
    <s v="SOPORTE NI"/>
    <s v="INTERNO"/>
    <m/>
    <s v="MONITOR ENE SCRITORIO SIN USUARIO"/>
    <n v="15"/>
    <m/>
  </r>
  <r>
    <s v="210000026794-0000"/>
    <s v="CGE002222"/>
    <x v="1"/>
    <n v="1"/>
    <m/>
    <s v="SOPORTE NI"/>
    <s v="NO"/>
    <s v="CNC115T03H"/>
    <s v="NO"/>
    <s v="HP"/>
    <s v="LE1711"/>
    <s v="AVENIDA PRESIDENTE RIESCO N° 5561"/>
    <n v="15"/>
    <s v="LAS CONDES"/>
    <s v="METROPOLITANA"/>
    <x v="9"/>
    <s v="PLANIFICACION Y CONSTRUCCION DE LA RED"/>
    <s v="NO"/>
    <s v="SOPORTE NI"/>
    <s v="INTERNO"/>
    <m/>
    <s v="MONITOR SOLO EN ESCRITORIO SIN USUARIO"/>
    <n v="16"/>
    <m/>
  </r>
  <r>
    <s v="210000026458-0000"/>
    <s v="CGE001585"/>
    <x v="1"/>
    <n v="1"/>
    <m/>
    <s v="SOPORTE NI"/>
    <s v="NO"/>
    <s v="CNC115T0J8"/>
    <s v="NO"/>
    <s v="HP"/>
    <s v="LE1711"/>
    <s v="AVENIDA PRESIDENTE RIESCO N° 5561"/>
    <n v="15"/>
    <s v="LAS CONDES"/>
    <s v="METROPOLITANA"/>
    <x v="9"/>
    <s v="PLANIFICACION Y CONSTRUCCION DE LA RED"/>
    <s v="NO"/>
    <s v="SOPORTE NI"/>
    <s v="INTERNO"/>
    <m/>
    <s v="MONITOR SOLO EN ESCRITORIO SIN USUARIO"/>
    <n v="16"/>
    <m/>
  </r>
  <r>
    <s v="210000066651-0000"/>
    <s v="CGE010677"/>
    <x v="1"/>
    <n v="1"/>
    <m/>
    <s v="SOPORTE NI"/>
    <s v="NO"/>
    <s v="W1D2451G0952"/>
    <s v="NO"/>
    <s v="VIEWSONIC"/>
    <s v="VG2456"/>
    <s v="AVENIDA PRESIDENTE RIESCO N° 5561"/>
    <n v="15"/>
    <s v="LAS CONDES"/>
    <s v="METROPOLITANA"/>
    <x v="9"/>
    <s v="PLANIFICACION Y CONSTRUCCION DE LA RED"/>
    <s v="NO"/>
    <s v="SOPORTE NI"/>
    <s v="INTERNO"/>
    <m/>
    <s v="MONITOR SOLO EN ESCRITORIO SIN USUARIO"/>
    <n v="16"/>
    <m/>
  </r>
  <r>
    <s v="210000024537-0000"/>
    <s v="CGE008438"/>
    <x v="1"/>
    <n v="1"/>
    <m/>
    <s v="SOPORTE NI"/>
    <s v="-"/>
    <s v="CNC109NZPY"/>
    <s v="-"/>
    <s v="HP"/>
    <s v="LE1711"/>
    <s v="AVENIDA PRESIDENTE RIESCO N° 5561"/>
    <n v="15"/>
    <s v="LAS CONDES"/>
    <s v="METROPOLITANA"/>
    <x v="9"/>
    <s v="PLANIFICACIÓN Y CONSTRUCCIÓN DE LA RED"/>
    <m/>
    <s v="SOPORTE NI"/>
    <s v="INTERNO"/>
    <m/>
    <s v="MONITOR SOLO EN ESCRITORIO SIN USUARIO"/>
    <n v="16"/>
    <m/>
  </r>
  <r>
    <s v="210000026653-0000"/>
    <s v="CGE011051"/>
    <x v="1"/>
    <n v="1"/>
    <m/>
    <s v="SOPORTE NI"/>
    <s v="-"/>
    <s v="CNC115PR4G"/>
    <s v="-"/>
    <s v="HP"/>
    <s v="LE1711"/>
    <s v="AVENIDA PRESIDENTE RIESCO N° 5561"/>
    <n v="15"/>
    <s v="LAS CONDES"/>
    <s v="METROPOLITANA"/>
    <x v="9"/>
    <s v="PLANIFICACIÓN Y CONSTRUCCIÓN DE LA RED"/>
    <m/>
    <s v="SOPORTE NI"/>
    <s v="INTERNO"/>
    <s v="SE COLOCA ETIQUETA ENTEL"/>
    <s v="MONITOR SOLO EN ESCRITORIO SIN USUARIO"/>
    <n v="16"/>
    <m/>
  </r>
  <r>
    <s v="210000060747-0000"/>
    <s v="CGE001677"/>
    <x v="1"/>
    <n v="1"/>
    <m/>
    <s v="SOPORTE NI"/>
    <s v="SOPORTENI"/>
    <s v="CN0FYNWJWSL0021HD2RBA01"/>
    <s v="NO"/>
    <s v="DELL"/>
    <s v="P2722HE"/>
    <s v="AVENIDA PRESIDENTE RIESCO N° 5561"/>
    <n v="14"/>
    <s v="LAS CONDES"/>
    <s v="METROPOLITANA"/>
    <x v="9"/>
    <s v="RECAUDACION Y COBRANZA"/>
    <s v="NO"/>
    <s v="SOPORTE NI"/>
    <s v="INTERNO"/>
    <m/>
    <s v="SIN USUARIO DISPONIBLE"/>
    <n v="15"/>
    <m/>
  </r>
  <r>
    <s v="210000066571-0000"/>
    <s v="CGE010673"/>
    <x v="1"/>
    <n v="1"/>
    <m/>
    <s v="SOPORTE NI"/>
    <s v="SOPORTENI"/>
    <s v="W1D2451G0986"/>
    <s v="NO"/>
    <s v="VIEWSONIC"/>
    <s v="VG2456"/>
    <s v="AVENIDA PRESIDENTE RIESCO N° 5561"/>
    <n v="14"/>
    <s v="LAS CONDES"/>
    <s v="METROPOLITANA"/>
    <x v="9"/>
    <s v="RECAUDACION Y COBRANZA"/>
    <s v="NO"/>
    <s v="SOPORTE NI"/>
    <s v="INTERNO"/>
    <m/>
    <s v="SIN USUARIO DISPONIBLE"/>
    <n v="15"/>
    <m/>
  </r>
  <r>
    <s v="210000028188-0000"/>
    <s v="CGE008340"/>
    <x v="1"/>
    <n v="1"/>
    <m/>
    <s v="SOPORTE NI"/>
    <s v="-"/>
    <s v="CNC121RX8D"/>
    <s v="-"/>
    <s v="HP"/>
    <s v="LE1711"/>
    <s v="AVENIDA PRESIDENTE RIESCO N° 5561"/>
    <n v="15"/>
    <s v="LAS CONDES"/>
    <s v="METROPOLITANA"/>
    <x v="9"/>
    <s v="SECRETARIA"/>
    <s v="NO"/>
    <s v="SOPORTE NI"/>
    <s v="INTERNO"/>
    <m/>
    <m/>
    <n v="16"/>
    <m/>
  </r>
  <r>
    <s v="210000066655-0000"/>
    <s v="CGE010685"/>
    <x v="1"/>
    <n v="1"/>
    <m/>
    <s v="SOPORTE NI"/>
    <s v="SOPORTE NI"/>
    <s v="W1D2451G0949"/>
    <s v="NO"/>
    <s v="VIEWSONIC"/>
    <s v="VG2456"/>
    <s v="AVENIDA PRESIDENTE RIESCO N° 5561"/>
    <s v="PISO 16"/>
    <s v="LAS CONDES"/>
    <s v="METROPOLITANA"/>
    <x v="9"/>
    <s v="TRANSMISIÓN"/>
    <s v="NO"/>
    <s v="SOPORTE NI"/>
    <s v="INTERNO"/>
    <m/>
    <s v="MONITOR SIN USUARIO UTIILIZADO POR EXTERNO"/>
    <n v="1"/>
    <m/>
  </r>
  <r>
    <s v="210000060371-0000"/>
    <s v="CGE003790"/>
    <x v="0"/>
    <n v="1"/>
    <m/>
    <s v="SUSAN KARINA ROJAS ROJAS"/>
    <s v="SKROJASR"/>
    <s v="5CD116Q46K"/>
    <s v="NB5CD116Q46K"/>
    <s v="HP"/>
    <s v="PROBOOK 440 G7"/>
    <s v="AVENIDA PRESIDENTE RIESCO N° 5561"/>
    <m/>
    <s v="LAS CONDES"/>
    <s v="METROPOLITANA"/>
    <x v="9"/>
    <s v="GESTION DE PROYECTOS"/>
    <s v="NO"/>
    <s v="SUSAN KARINA ROJAS ROJAS"/>
    <s v="INTERNO"/>
    <s v="-"/>
    <m/>
    <n v="1"/>
    <m/>
  </r>
  <r>
    <s v="210000062918-0000"/>
    <s v="CGE004411"/>
    <x v="1"/>
    <n v="1"/>
    <m/>
    <s v="SUSAN KARINA ROJAS ROJAS"/>
    <s v="SKROJASR"/>
    <s v="4X3ZH4TW206109X"/>
    <s v="-"/>
    <s v="SAMSUNG"/>
    <s v="S24A336NHL"/>
    <s v="AVENIDA PRESIDENTE RIESCO N° 5561"/>
    <m/>
    <s v="LAS CONDES"/>
    <s v="METROPOLITANA"/>
    <x v="9"/>
    <s v="GESTION DE PROYECTOS"/>
    <s v="-"/>
    <s v="SUSAN KARINA ROJAS ROJAS"/>
    <s v="INTERNO"/>
    <s v="-"/>
    <m/>
    <n v="1"/>
    <m/>
  </r>
  <r>
    <s v="S/AF"/>
    <s v="SIN ROTULO"/>
    <x v="4"/>
    <n v="1"/>
    <m/>
    <s v="SUSAN KARINA ROJAS ROJAS"/>
    <s v="SKROJASR"/>
    <s v="WZP20370IOS"/>
    <s v="-"/>
    <s v="CISCO"/>
    <s v="CP-7821"/>
    <s v="AVENIDA PRESIDENTE RIESCO N° 5561"/>
    <m/>
    <s v="LAS CONDES"/>
    <s v="METROPOLITANA"/>
    <x v="9"/>
    <s v="GESTION DE PROYECTOS"/>
    <s v="-"/>
    <s v="SUSAN KARINA ROJAS ROJAS"/>
    <s v="INTERNO"/>
    <s v="-"/>
    <m/>
    <n v="1"/>
    <m/>
  </r>
  <r>
    <s v="210000010029-0000"/>
    <s v="CGE008593"/>
    <x v="0"/>
    <n v="1"/>
    <s v="SI"/>
    <s v="SUSANA ESTER MARQUEZ GONZALEZ"/>
    <s v="SEMARQUEZG"/>
    <s v="85J39V7"/>
    <s v="NB85J39V7"/>
    <s v="DELL"/>
    <s v="LATITUDE 5440"/>
    <s v="AVENIDA PRESIDENTE RIESCO N° 5561"/>
    <n v="15"/>
    <s v="LAS CONDES"/>
    <s v="METROPOLITANA"/>
    <x v="9"/>
    <s v="CALIDAD DE SERVICIO "/>
    <m/>
    <m/>
    <m/>
    <m/>
    <m/>
    <m/>
    <m/>
  </r>
  <r>
    <s v="210000062492-0000"/>
    <s v="CGE001969"/>
    <x v="0"/>
    <n v="1"/>
    <m/>
    <s v="SUSANA ESTER MARQUEZ GONZALEZ"/>
    <s v="SMARQUEZG"/>
    <s v="5CD236FFHT"/>
    <s v="NB5CD236FFHT"/>
    <s v="HP"/>
    <s v="HP PROBBOK 440 14 INCH G9"/>
    <s v="AVENIDA PRESIDENTE RIESCO N° 5561"/>
    <s v="PISO 12"/>
    <s v="LAS CONDES"/>
    <s v="METROPOLITANA"/>
    <x v="9"/>
    <s v="TESORERIA OPERATIVA"/>
    <s v="NO"/>
    <s v="SUSANA MARQUEZ GONZALEZ"/>
    <s v="INTERNO"/>
    <m/>
    <m/>
    <n v="1"/>
    <m/>
  </r>
  <r>
    <s v="210000044960-0000"/>
    <s v="CGE002734"/>
    <x v="0"/>
    <n v="1"/>
    <m/>
    <s v="SUSANA RIVERA RUBIO"/>
    <s v="CAGUARDERAO"/>
    <s v="5CG63145YD"/>
    <s v="NB5CG63145YD"/>
    <s v="HP"/>
    <s v="ELITEBOOK 840 G3"/>
    <s v="AVENIDA PRESIDENTE RIESCO N° 5561"/>
    <n v="12"/>
    <s v="LAS CONDES"/>
    <s v="METROPOLITANA"/>
    <x v="9"/>
    <s v="CONTROL DE EGRESOS"/>
    <s v="SI"/>
    <s v="ENRIQUE ARAVENA CIFUENTES"/>
    <s v="INTERNO"/>
    <m/>
    <s v="USUARIA CONSULTA POR CAMBIO DE NOTEBOOK."/>
    <n v="13"/>
    <m/>
  </r>
  <r>
    <s v="S/AF"/>
    <s v="CGE006650"/>
    <x v="0"/>
    <n v="1"/>
    <m/>
    <s v="SUSANA SAMIRAH GARCIA LEYGONIER"/>
    <s v="SSGARCIAL"/>
    <s v="5CD4038PV6"/>
    <s v="NB5CD4038PV6"/>
    <s v="HP"/>
    <s v="PROBOOK 440 14INCH G10 NOTEBOOK PC"/>
    <s v="AVENIDA PRESIDENTE RIESCO N° 5561"/>
    <n v="12"/>
    <s v="LAS CONDES"/>
    <s v="METROPOLITANA"/>
    <x v="9"/>
    <s v="COMPRAS Y LOGÍSTICA"/>
    <s v="NO"/>
    <s v="CARLOS MORA BARRERA"/>
    <s v="INTERNO"/>
    <s v="SE COLOCA ETIQUETA ENTEL"/>
    <s v="REVISAR POR CARINA GALLARDO"/>
    <n v="13"/>
    <m/>
  </r>
  <r>
    <s v="210000010063-0000"/>
    <s v="CGE005892"/>
    <x v="0"/>
    <n v="1"/>
    <s v="SI"/>
    <s v="TANYA MOYA LOBOS"/>
    <s v="TGMOYAL"/>
    <s v="62479WR"/>
    <s v="NB5SN62479WR"/>
    <s v="HP"/>
    <s v="PROBOOK 440 G36"/>
    <s v="AVENIDA PRESIDENTE RIESCO N° 5561"/>
    <n v="15"/>
    <s v="LAS CONDES"/>
    <s v="METROPOLITANA"/>
    <x v="9"/>
    <s v="CALIDAD DE SERVICIO "/>
    <m/>
    <m/>
    <m/>
    <m/>
    <m/>
    <m/>
    <m/>
  </r>
  <r>
    <s v="210000010052-0000"/>
    <s v="CGE004981"/>
    <x v="0"/>
    <n v="1"/>
    <s v="SI"/>
    <s v="TERESA DE JESUS PEREZ VIDAL"/>
    <s v="TPEREZV"/>
    <s v="94726JM"/>
    <s v="NB5KL94726JM"/>
    <s v="HP"/>
    <s v="PROBOOK 440 G25"/>
    <s v="AVENIDA PRESIDENTE RIESCO N° 5561"/>
    <n v="15"/>
    <s v="LAS CONDES"/>
    <s v="METROPOLITANA"/>
    <x v="9"/>
    <s v="CALIDAD DE SERVICIO "/>
    <m/>
    <m/>
    <m/>
    <m/>
    <m/>
    <m/>
    <m/>
  </r>
  <r>
    <s v="210000030253-0000"/>
    <s v="CGE001374"/>
    <x v="2"/>
    <n v="1"/>
    <m/>
    <s v="TERESA DE JESUS PEREZ VIDAL"/>
    <s v="TPEREZV"/>
    <s v="MXL1240NZS"/>
    <s v="DTMXL1240NZS"/>
    <s v="HP"/>
    <s v="COMPAQ 8200 ELITE SFF PC"/>
    <s v="AVENIDA PRESIDENTE RIESCO N° 5561"/>
    <n v="12"/>
    <s v="LAS CONDES"/>
    <s v="METROPOLITANA"/>
    <x v="9"/>
    <s v="CUENTAS POR PAGAR"/>
    <s v="SI"/>
    <s v="ENRIQUE ARAVENA CIFUENTES"/>
    <s v="INTERNO"/>
    <m/>
    <s v="USUARIA CUENTA CON SEGUNDO NOTEBOOK EN HOGAR."/>
    <n v="13"/>
    <m/>
  </r>
  <r>
    <s v="210000060203-0000"/>
    <s v="CGE001476"/>
    <x v="0"/>
    <n v="1"/>
    <m/>
    <s v="THOMAS ALEXANDER WORMULL IBARRA"/>
    <s v="TWORMULL"/>
    <s v="R9136YSZ"/>
    <s v="NBR9136YSZ"/>
    <s v="LENOVO"/>
    <s v="20R6S32J05"/>
    <s v="AVENIDA PRESIDENTE RIESCO N° 5561"/>
    <n v="16"/>
    <s v="LAS CONDES"/>
    <s v="METROPOLITANA"/>
    <x v="9"/>
    <s v="GESTIÓN DE PERDIDAS"/>
    <s v="NO"/>
    <s v="THOMAS ALEXANDER WORMULL IBARRA"/>
    <s v="INTERNO"/>
    <m/>
    <m/>
    <n v="17"/>
    <m/>
  </r>
  <r>
    <s v="210000062516-0000"/>
    <s v="CGE001445"/>
    <x v="0"/>
    <n v="1"/>
    <m/>
    <s v="TOMÁS LUIS SAGREDO SANTIBAÑEZ"/>
    <s v="TSAGREDOS"/>
    <s v="5CD236FGBK"/>
    <s v="NB5CD236FGBK"/>
    <s v="HP"/>
    <s v="HP PROBBOK 440 14 INCH G9"/>
    <s v="AVENIDA PRESIDENTE RIESCO N° 5561"/>
    <n v="12"/>
    <s v="LAS CONDES"/>
    <s v="METROPOLITANA"/>
    <x v="9"/>
    <s v="OPERACIONES FINANCIERAS"/>
    <s v="NO"/>
    <s v="TOMÁS LUIS SAGREDO SANTIBAÑEZ"/>
    <s v="INTERNO"/>
    <m/>
    <s v="USUARIO REQUIERE ALZADOR DE PIES"/>
    <n v="13"/>
    <m/>
  </r>
  <r>
    <s v="210000010037-0000"/>
    <s v="CGE006742"/>
    <x v="0"/>
    <n v="1"/>
    <s v="SI"/>
    <s v="URSULA SOLANGE MELLA ESPINOZA"/>
    <s v="UMELLAE"/>
    <s v="47291KM"/>
    <s v="NB5XZ47291KM"/>
    <s v="HP"/>
    <s v="PROBOOK 440 G10"/>
    <s v="AVENIDA PRESIDENTE RIESCO N° 5561"/>
    <n v="15"/>
    <s v="LAS CONDES"/>
    <s v="METROPOLITANA"/>
    <x v="9"/>
    <s v="CALIDAD DE SERVICIO "/>
    <m/>
    <m/>
    <m/>
    <m/>
    <m/>
    <m/>
    <m/>
  </r>
  <r>
    <s v="210000045601-0000"/>
    <s v="CGE002738"/>
    <x v="3"/>
    <n v="1"/>
    <m/>
    <s v="VALERIA DEL CARMEN GALAZ ARAYA"/>
    <s v="VCGALAZA"/>
    <s v="5CG625XWS"/>
    <m/>
    <s v="HP"/>
    <s v="2013 ULTRASLIM DOCKINGSTATION"/>
    <s v="AVENIDA PRESIDENTE RIESCO N° 5561"/>
    <n v="12"/>
    <s v="LAS CONDES"/>
    <s v="METROPOLITANA"/>
    <x v="9"/>
    <s v="TESORERIA"/>
    <s v="SI"/>
    <s v="VALERIA DEL CARMEN GALAZ ARAYA"/>
    <s v="INTERNO"/>
    <m/>
    <m/>
    <n v="13"/>
    <m/>
  </r>
  <r>
    <s v="210000010083-0000"/>
    <s v="CGE008733"/>
    <x v="0"/>
    <n v="1"/>
    <s v="SI"/>
    <s v="VALERIA DEL ROCIO OLIVOS VALENZUELA"/>
    <s v="VROLIVOSV"/>
    <s v="83729UC"/>
    <s v="NB5EO83729UC"/>
    <s v="HP"/>
    <s v="PROBOOK 440 G56"/>
    <s v="AVENIDA PRESIDENTE RIESCO N° 5561"/>
    <n v="15"/>
    <s v="LAS CONDES"/>
    <s v="METROPOLITANA"/>
    <x v="9"/>
    <s v="CALIDAD DE SERVICIO "/>
    <m/>
    <m/>
    <m/>
    <m/>
    <m/>
    <m/>
    <m/>
  </r>
  <r>
    <s v="210000066116-0000"/>
    <s v="CGE010099"/>
    <x v="1"/>
    <n v="1"/>
    <m/>
    <s v="VALERIA NOVOA MORENO"/>
    <s v="VNOVOAM"/>
    <s v="DYY2K14"/>
    <s v="X"/>
    <s v="DELL"/>
    <s v="P2722HE"/>
    <s v="AVENIDA PRESIDENTE RIESCO N° 5561"/>
    <m/>
    <s v="LAS CONDES"/>
    <s v="METROPOLITANA"/>
    <x v="9"/>
    <s v="PROYECTOS"/>
    <s v="X"/>
    <s v="VALERIA NOVOA MORENO"/>
    <s v="INTERNO"/>
    <s v="X"/>
    <m/>
    <n v="1"/>
    <m/>
  </r>
  <r>
    <s v="210000066085-0000"/>
    <s v="CGE011049"/>
    <x v="0"/>
    <n v="1"/>
    <m/>
    <s v="VALERIA NOVOA MORENO"/>
    <s v="VNOVOAM"/>
    <s v="NZ7SW3"/>
    <s v="NB4NZ7SW3"/>
    <s v="DELL"/>
    <s v="ULTRA 7 155U"/>
    <s v="AVENIDA PRESIDENTE RIESCO N° 5561"/>
    <m/>
    <s v="LAS CONDES"/>
    <s v="METROPOLITANA"/>
    <x v="9"/>
    <s v="PROYECTOS"/>
    <s v="X"/>
    <s v="VALERIA NOVOA MORENO"/>
    <s v="INTERNO"/>
    <s v="SE REEMPLAZA CODIGO ENTEL ILEGIBLE CGE011049"/>
    <m/>
    <n v="1"/>
    <m/>
  </r>
  <r>
    <s v="210000060753-0000"/>
    <s v="CGE011077"/>
    <x v="1"/>
    <n v="1"/>
    <m/>
    <s v="VALESKA ANDREA MARILAF MANQUI"/>
    <s v="JAMADRIDD"/>
    <s v="CN0FYNWJWSL0021HD2LBA01"/>
    <s v="NO"/>
    <s v="DELL"/>
    <s v="P2722HE"/>
    <s v="AVENIDA PRESIDENTE RIESCO N° 5561"/>
    <n v="12"/>
    <s v="LAS CONDES"/>
    <s v="METROPOLITANA"/>
    <x v="9"/>
    <s v="PLANIFICACIÓN Y CONSOLIDACIÓN"/>
    <s v="NO"/>
    <s v="VALESKA ANDREA MARILAF MANQUI"/>
    <s v="INTERNO"/>
    <m/>
    <m/>
    <n v="13"/>
    <m/>
  </r>
  <r>
    <s v="210000065843-0000"/>
    <s v="CGE010037"/>
    <x v="5"/>
    <n v="1"/>
    <m/>
    <s v="VERÓNICA CONSTANZA DEL REAL MUÑOZ"/>
    <s v="VCDELREALM"/>
    <s v="MP2AT0KL"/>
    <s v="AIOMP2AT0KL"/>
    <s v="LENOVO"/>
    <s v="12K9003XLS"/>
    <s v="AVENIDA PRESIDENTE RIESCO N° 5561"/>
    <n v="12"/>
    <s v="LAS CONDES"/>
    <s v="METROPOLITANA"/>
    <x v="9"/>
    <s v="OPERACIÓN DE CAPITAL"/>
    <s v="SI"/>
    <s v="VERÓNICA CONSTANZA DEL REAL MUÑOZ"/>
    <s v="INTERNO"/>
    <m/>
    <s v="USUARIA CUENTA CON EQUIPO EXTRA (NOTEBOOK)"/>
    <n v="13"/>
    <m/>
  </r>
  <r>
    <s v="S/AF"/>
    <s v="CGE011055"/>
    <x v="1"/>
    <n v="1"/>
    <m/>
    <s v="VICENTE VERGARA UNJIDOS"/>
    <s v="VVERGARAU"/>
    <s v="0E47HCJX300038L"/>
    <s v="-"/>
    <s v="SAMSUNG"/>
    <s v="S27BG400EL"/>
    <s v="AVENIDA PRESIDENTE RIESCO N° 5561"/>
    <n v="15"/>
    <s v="LAS CONDES"/>
    <s v="METROPOLITANA"/>
    <x v="9"/>
    <s v="MANTENIMIENDO DE DISTRIBUCIÓN"/>
    <s v="NO"/>
    <s v="VICENTE VERGARA UNJIDOS"/>
    <s v="INTERNO"/>
    <s v="SE COLOCA ETIQUETA ENTEL"/>
    <s v="REVISAR POR CARINA GALLARDO"/>
    <n v="16"/>
    <m/>
  </r>
  <r>
    <s v="210000066569-0000"/>
    <s v="CGE010671"/>
    <x v="1"/>
    <n v="1"/>
    <m/>
    <s v="VICTOR ALEJANDRO PINO SALAZAR"/>
    <s v="VAPINOS"/>
    <s v="W1D2451G0945"/>
    <s v="-"/>
    <s v="VIEWSONIC"/>
    <s v="VG2456"/>
    <s v="AVENIDA PRESIDENTE RIESCO N° 5561"/>
    <m/>
    <s v="LAS CONDES"/>
    <s v="METROPOLITANA"/>
    <x v="9"/>
    <s v="CONTROL DE GESTION OPERACIONAL"/>
    <s v="-"/>
    <s v="LUIS TAPIA NAVARRETE"/>
    <s v="INTERNO"/>
    <s v="-"/>
    <m/>
    <n v="1"/>
    <m/>
  </r>
  <r>
    <s v="S/AF"/>
    <s v="CGE005463"/>
    <x v="0"/>
    <n v="1"/>
    <m/>
    <s v="VICTOR ALEJANDRO PINO SALAZAR"/>
    <s v="VAPINOS"/>
    <s v="JZ489W3"/>
    <s v="NBJZ489W3"/>
    <s v="DELL"/>
    <s v="LATITUDE 5440"/>
    <s v="AVENIDA PRESIDENTE RIESCO N° 5561"/>
    <m/>
    <s v="LAS CONDES"/>
    <s v="METROPOLITANA"/>
    <x v="9"/>
    <s v="CONTROL DE GESTION OPERACIONAL"/>
    <s v="NO"/>
    <s v="LUIS TAPIA NAVARRETE"/>
    <s v="INTERNO"/>
    <s v="No legible"/>
    <m/>
    <n v="1"/>
    <m/>
  </r>
  <r>
    <s v="210000061633-0000"/>
    <s v="CGE001315"/>
    <x v="0"/>
    <n v="1"/>
    <s v="SI"/>
    <s v="VÍCTOR ALFONSO GUTIERREZ GONZALEZ"/>
    <s v="VGUTIERREZG"/>
    <s v="CD207HF31"/>
    <s v="NB5CD207HF31"/>
    <s v="HP"/>
    <s v="PROBOOK 440 G8"/>
    <s v="AVENIDA PRESIDENTE RIESCO N° 5561"/>
    <n v="15"/>
    <s v="LAS CONDES"/>
    <s v="METROPOLITANA"/>
    <x v="9"/>
    <s v="INTERCONEXION DE LA RED Y PROTECCIONES"/>
    <s v="NO"/>
    <s v="VÍCTOR ALFONSO GUTIERREZ GONZALEZ"/>
    <s v="INTERNO"/>
    <m/>
    <m/>
    <n v="16"/>
    <m/>
  </r>
  <r>
    <s v="S/AF"/>
    <s v="CGE008444"/>
    <x v="1"/>
    <n v="1"/>
    <m/>
    <s v="VICTOR GUTIERREZ GONZALEZ"/>
    <s v="VGUTIERREZG"/>
    <s v="S1LMTF141163"/>
    <s v="NO"/>
    <s v="ASUS"/>
    <s v="VG279Q3A"/>
    <s v="AVENIDA PRESIDENTE RIESCO N° 5561"/>
    <n v="15"/>
    <s v="LAS CONDES"/>
    <s v="METROPOLITANA"/>
    <x v="9"/>
    <s v="INTERCONEXION DE LA RED Y PROTECCIONES"/>
    <s v="NO"/>
    <s v="VICTOR GUTIERREZ GONZALEZ"/>
    <s v="INTERNO"/>
    <m/>
    <s v="REVISAR POR CARINA GALLARDO"/>
    <n v="16"/>
    <m/>
  </r>
  <r>
    <s v="210000010054-0000"/>
    <s v="CGE005417"/>
    <x v="0"/>
    <n v="1"/>
    <s v="SI"/>
    <s v="VICTOR HUGO RUIZ FICA"/>
    <s v="VHRUIZF"/>
    <s v="61958HY"/>
    <s v="NB5ZR61958HY"/>
    <s v="HP"/>
    <s v="PROBOOK 440 G27"/>
    <s v="AVENIDA PRESIDENTE RIESCO N° 5561"/>
    <n v="15"/>
    <s v="LAS CONDES"/>
    <s v="METROPOLITANA"/>
    <x v="9"/>
    <s v="CALIDAD DE SERVICIO "/>
    <m/>
    <m/>
    <m/>
    <m/>
    <m/>
    <m/>
    <m/>
  </r>
  <r>
    <s v="S/AF"/>
    <s v="CGE003725"/>
    <x v="1"/>
    <n v="1"/>
    <m/>
    <s v="VICTOR MANUEL QUEZADA VALENZUELA"/>
    <s v="VMQUEZADAV"/>
    <s v="CNN7150KH5"/>
    <s v="NO"/>
    <s v="HP"/>
    <s v="L1706"/>
    <s v="AVENIDA PRESIDENTE RIESCO N° 5561"/>
    <n v="14"/>
    <s v="LAS CONDES"/>
    <s v="METROPOLITANA"/>
    <x v="9"/>
    <s v="FACTURACION"/>
    <s v="NO"/>
    <s v="VICTOR MANUEL QUEZADA VALENZUELA"/>
    <s v="INTERNO"/>
    <m/>
    <s v="REVISAR POR CARINA GALLARDO"/>
    <n v="15"/>
    <m/>
  </r>
  <r>
    <s v="210000041318-0000"/>
    <s v="CGE008423"/>
    <x v="3"/>
    <n v="1"/>
    <s v="SI"/>
    <s v="VICTOR MANUEL QUEZADA VALENZUELA"/>
    <s v="VMQUEZADAV"/>
    <s v="NO"/>
    <s v="NO"/>
    <s v="HP"/>
    <s v=" 2013 ULTRASLIM DOCKING STATION"/>
    <s v="AVENIDA PRESIDENTE RIESCO N° 5561"/>
    <n v="14"/>
    <s v="LAS CONDES"/>
    <s v="METROPOLITANA"/>
    <x v="9"/>
    <s v="FACTURACION"/>
    <s v="NO"/>
    <s v="VICTOR MANUEL QUEZADA VALENZUELA"/>
    <s v="INTERNO"/>
    <m/>
    <s v="DOCKING SIN USUARIO DISPONIBLE"/>
    <n v="15"/>
    <m/>
  </r>
  <r>
    <s v="210000028328-0000"/>
    <s v="CGE011065"/>
    <x v="1"/>
    <n v="1"/>
    <m/>
    <s v="VICTOR RUIZ FICA"/>
    <s v="EEARIASS"/>
    <s v="3CQ132B9WF"/>
    <s v="NO"/>
    <s v="HP"/>
    <s v="LE1711"/>
    <s v="AVENIDA PRESIDENTE RIESCO N° 5561"/>
    <n v="14"/>
    <s v="LAS CONDES"/>
    <s v="METROPOLITANA"/>
    <x v="9"/>
    <s v="OPERACION AMI"/>
    <s v="SI"/>
    <s v="VICTOR RUIZ FICA"/>
    <s v="INTERNO"/>
    <m/>
    <m/>
    <n v="15"/>
    <m/>
  </r>
  <r>
    <s v="S/AF"/>
    <s v="CGE011084"/>
    <x v="1"/>
    <n v="1"/>
    <m/>
    <s v="VICTOR RUIZ FICA"/>
    <s v="EEARIASS"/>
    <s v="PIBQ6JA000416"/>
    <s v="NO"/>
    <s v="AOC"/>
    <s v="C24G2"/>
    <s v="AVENIDA PRESIDENTE RIESCO N° 5561"/>
    <n v="14"/>
    <s v="LAS CONDES"/>
    <s v="METROPOLITANA"/>
    <x v="9"/>
    <s v="OPERACION AMI"/>
    <s v="SI"/>
    <s v="VICTOR RUIZ FICA"/>
    <s v="INTERNO"/>
    <m/>
    <s v="REVISAR POR CARINA GALLARDO"/>
    <n v="15"/>
    <m/>
  </r>
  <r>
    <s v="210000062942-0000"/>
    <s v="CGE001381"/>
    <x v="0"/>
    <n v="1"/>
    <m/>
    <s v="VICTORIA GONZALEZ RIVERA"/>
    <s v="VGONZALEZR"/>
    <s v="5CD30855NG"/>
    <s v="NB5CD30855NG"/>
    <s v="HP"/>
    <s v="HP PROBBOK 440 14 INCH G9"/>
    <s v="AVENIDA PRESIDENTE RIESCO N° 5561"/>
    <n v="12"/>
    <s v="LAS CONDES"/>
    <s v="METROPOLITANA"/>
    <x v="9"/>
    <s v="COMPRAS Y LOGÍSTICA"/>
    <s v="SI"/>
    <s v="CARLOS MORA BARRERA"/>
    <s v="INTERNO"/>
    <m/>
    <m/>
    <n v="13"/>
    <m/>
  </r>
  <r>
    <s v="210000023220-0000"/>
    <s v="CGE001418"/>
    <x v="1"/>
    <n v="1"/>
    <m/>
    <s v="VICTORIA VALERIA VARELA"/>
    <s v="VVALERIAV"/>
    <s v="Q40G17N70023B XY"/>
    <s v="NO"/>
    <s v="DELL"/>
    <s v="E1709WC"/>
    <s v="AVENIDA PRESIDENTE RIESCO N° 5561"/>
    <n v="14"/>
    <s v="LAS CONDES"/>
    <s v="METROPOLITANA"/>
    <x v="9"/>
    <s v="MERCADO ELÉCTRICO"/>
    <s v="NO"/>
    <s v="VICTORIA VALERIA VARELA"/>
    <s v="INTERNO"/>
    <m/>
    <s v="USUARIO CUENTA CON SEGUNDO MONITOR"/>
    <n v="15"/>
    <m/>
  </r>
  <r>
    <s v="210000041227-0000"/>
    <s v="CGE001012"/>
    <x v="0"/>
    <n v="1"/>
    <s v="NO"/>
    <s v="VICTORIA VALERIA VARELA"/>
    <s v="VVALERIAV"/>
    <s v="5CG6011VG6"/>
    <s v="NB5CG6011VG6"/>
    <s v="HP"/>
    <s v="ELITEBOOK 840 G3"/>
    <s v="AVENIDA PRESIDENTE RIESCO N° 5561"/>
    <n v="14"/>
    <s v="LAS CONDES"/>
    <s v="METROPOLITANA"/>
    <x v="9"/>
    <s v="MERCADO ELÉCTRICO"/>
    <s v="NO"/>
    <s v="VICTORIA VALERIA VARELA"/>
    <s v="INTERNO"/>
    <m/>
    <m/>
    <n v="15"/>
    <m/>
  </r>
  <r>
    <s v="210000051165-0000"/>
    <s v="CGE007881"/>
    <x v="3"/>
    <n v="1"/>
    <s v="NO"/>
    <s v="VICTORIA VALERIA VARELA"/>
    <s v="VVALERIAV"/>
    <s v="5CG747XKSP"/>
    <s v="NO"/>
    <s v="HP"/>
    <s v="2013 ULTRASLIM DOCKING STATION"/>
    <s v="AVENIDA PRESIDENTE RIESCO N° 5561"/>
    <n v="14"/>
    <s v="LAS CONDES"/>
    <s v="METROPOLITANA"/>
    <x v="9"/>
    <s v="MERCADO ELÉCTRICO"/>
    <s v="NO"/>
    <s v="VICTORIA VALERIA VARELA"/>
    <s v="INTERNO"/>
    <m/>
    <m/>
    <n v="15"/>
    <m/>
  </r>
  <r>
    <s v="S/AF"/>
    <s v="CGE011090"/>
    <x v="1"/>
    <n v="1"/>
    <m/>
    <s v="VICTORIA VALERIA VARELA"/>
    <s v="VVALERIAV"/>
    <s v="5ZDCH9TX400255M"/>
    <s v="NO"/>
    <s v="SAMSUNG"/>
    <s v="S27C330GAL"/>
    <s v="AVENIDA PRESIDENTE RIESCO N° 5561"/>
    <n v="14"/>
    <s v="LAS CONDES"/>
    <s v="METROPOLITANA"/>
    <x v="9"/>
    <s v="MERCADO ELÉCTRICO"/>
    <s v="NO"/>
    <s v="VICTORIA VALERIA VARELA"/>
    <s v="INTERNO"/>
    <m/>
    <s v="SIN ROTULO DE CGE, REVISAR POR CARINA GALLARDO"/>
    <n v="15"/>
    <m/>
  </r>
  <r>
    <s v="210000010043-0000"/>
    <s v="CGE004267"/>
    <x v="0"/>
    <n v="1"/>
    <s v="SI"/>
    <s v="VIOLETA RANGEL PEREZ"/>
    <s v="VCRANGELP"/>
    <s v="57341YU"/>
    <s v="NB5FG57341YU"/>
    <s v="HP"/>
    <s v="PROBOOK 440 G16"/>
    <s v="AVENIDA PRESIDENTE RIESCO N° 5561"/>
    <n v="15"/>
    <s v="LAS CONDES"/>
    <s v="METROPOLITANA"/>
    <x v="9"/>
    <s v="CALIDAD DE SERVICIO "/>
    <m/>
    <m/>
    <m/>
    <m/>
    <m/>
    <m/>
    <m/>
  </r>
  <r>
    <s v="210000066660-0000"/>
    <s v="CGE010712"/>
    <x v="1"/>
    <n v="1"/>
    <m/>
    <s v="VIOLETA RANGEL PEREZ"/>
    <s v="LAARAYAS"/>
    <s v="CN0DG6CFTV2004AH09ZBA00"/>
    <s v="NO"/>
    <s v="DELL"/>
    <s v="P2425HE"/>
    <s v="AVENIDA PRESIDENTE RIESCO N° 5561"/>
    <n v="12"/>
    <s v="LAS CONDES"/>
    <s v="METROPOLITANA"/>
    <x v="9"/>
    <s v="CONTABILIDAD"/>
    <s v="SI"/>
    <s v="VIOLETA RÁNGEL PEREZ"/>
    <s v="INTERNO"/>
    <m/>
    <m/>
    <n v="13"/>
    <m/>
  </r>
  <r>
    <s v="210000028297-0000"/>
    <s v="CGE011072"/>
    <x v="1"/>
    <n v="1"/>
    <m/>
    <s v="VIOLETA RANGEL PEREZ"/>
    <s v="LAARAYAS"/>
    <s v="CNC121RQ5P"/>
    <s v="NO"/>
    <s v="HP"/>
    <s v="LE1711"/>
    <s v="AVENIDA PRESIDENTE RIESCO N° 5561"/>
    <n v="12"/>
    <s v="LAS CONDES"/>
    <s v="METROPOLITANA"/>
    <x v="9"/>
    <s v="CONTABILIDAD"/>
    <s v="SI"/>
    <s v="VIOLETA RÁNGEL PEREZ"/>
    <s v="INTERNO"/>
    <s v="SE COLOCA ETIQUETA ENTEL"/>
    <m/>
    <n v="13"/>
    <m/>
  </r>
  <r>
    <s v="210000066653-0000"/>
    <s v="CGE010679"/>
    <x v="1"/>
    <n v="1"/>
    <m/>
    <s v="VIOLETA RANGEL PEREZ"/>
    <s v="OCMOYAF"/>
    <s v="W1D2451G0896"/>
    <s v="NO"/>
    <s v="VIEWSONIC"/>
    <s v="VG2456"/>
    <s v="AVENIDA PRESIDENTE RIESCO N° 5561"/>
    <n v="12"/>
    <s v="LAS CONDES"/>
    <s v="METROPOLITANA"/>
    <x v="9"/>
    <s v="GESTIÓN FINANCIERA"/>
    <s v="NO"/>
    <s v="VIOLETA RÁNGEL PEREZ"/>
    <s v="INTERNO"/>
    <m/>
    <m/>
    <n v="13"/>
    <m/>
  </r>
  <r>
    <s v="210000030000-0000"/>
    <s v="CGE001362"/>
    <x v="1"/>
    <n v="1"/>
    <m/>
    <s v="VIOLETA RANGEL PEREZ"/>
    <s v="RECAULLANT"/>
    <s v="3CQ137CRK1"/>
    <s v="NO"/>
    <s v="HP"/>
    <s v="LE1711"/>
    <s v="AVENIDA PRESIDENTE RIESCO N° 5561"/>
    <n v="12"/>
    <s v="LAS CONDES"/>
    <s v="METROPOLITANA"/>
    <x v="9"/>
    <s v="GESTIÓN FINANCIERA"/>
    <s v="NO"/>
    <s v="VIOLETA RÁNGEL PEREZ"/>
    <s v="INTERNO"/>
    <m/>
    <m/>
    <n v="13"/>
    <m/>
  </r>
  <r>
    <s v="210000045699-0000"/>
    <s v="CGE008336"/>
    <x v="3"/>
    <n v="1"/>
    <m/>
    <s v="VIOLETA RANGEL PEREZ"/>
    <s v="RHHUANCAM"/>
    <s v="5CG625ZGNB"/>
    <s v="NO"/>
    <s v="HP"/>
    <s v="2013 ULTRASLIM DOCKINGSTATION"/>
    <s v="AVENIDA PRESIDENTE RIESCO N° 5561"/>
    <n v="12"/>
    <s v="LAS CONDES"/>
    <s v="METROPOLITANA"/>
    <x v="9"/>
    <s v="GESTIÓN FINANCIERA"/>
    <s v="SI"/>
    <s v="VIOLETA RÁNGEL PEREZ"/>
    <s v="INTERNO"/>
    <m/>
    <m/>
    <n v="13"/>
    <m/>
  </r>
  <r>
    <s v="210000066574-0000"/>
    <s v="CGE010711"/>
    <x v="1"/>
    <n v="1"/>
    <m/>
    <s v="VIOLETA RANGEL PEREZ"/>
    <s v="RHHUANCAM"/>
    <s v="CN0DG6CFTV2004AH09RBA00"/>
    <s v="NO"/>
    <s v="DELL"/>
    <s v="P2425HE"/>
    <s v="AVENIDA PRESIDENTE RIESCO N° 5561"/>
    <n v="12"/>
    <s v="LAS CONDES"/>
    <s v="METROPOLITANA"/>
    <x v="9"/>
    <s v="GESTIÓN FINANCIERA"/>
    <s v="SI"/>
    <s v="VIOLETA RÁNGEL PEREZ"/>
    <s v="INTERNO"/>
    <m/>
    <m/>
    <n v="13"/>
    <m/>
  </r>
  <r>
    <s v="210000034616-0000"/>
    <s v="CGE002723"/>
    <x v="0"/>
    <n v="1"/>
    <m/>
    <s v="VIOLETA RANGEL PEREZ"/>
    <s v="VCRANGEL"/>
    <s v="CNC112Q9M"/>
    <s v="NBCNC112Q9M"/>
    <s v="HP"/>
    <s v="LE1711"/>
    <s v="AVENIDA PRESIDENTE RIESCO N° 5561"/>
    <n v="12"/>
    <s v="LAS CONDES"/>
    <s v="METROPOLITANA"/>
    <x v="9"/>
    <s v="GESTIÓN FINANCIERA"/>
    <s v="SI"/>
    <s v="VIOLETA RÁNGEL PEREZ"/>
    <s v="INTERNO"/>
    <m/>
    <m/>
    <n v="13"/>
    <m/>
  </r>
  <r>
    <s v="210000082742-0000"/>
    <s v="CGE002724"/>
    <x v="0"/>
    <n v="1"/>
    <m/>
    <s v="VIOLETA RANGEL PEREZ"/>
    <s v="VCRANGEL"/>
    <s v="5CD3040V10"/>
    <s v="NB5CD3040V10"/>
    <s v="HP"/>
    <s v="HP PROBBOK 440 14 INCH G9"/>
    <s v="AVENIDA PRESIDENTE RIESCO N° 5561"/>
    <n v="12"/>
    <s v="LAS CONDES"/>
    <s v="METROPOLITANA"/>
    <x v="9"/>
    <s v="GESTIÓN FINANCIERA"/>
    <s v="SI"/>
    <s v="VIOLETA RÁNGEL PEREZ"/>
    <s v="INTERNO"/>
    <m/>
    <m/>
    <n v="13"/>
    <m/>
  </r>
  <r>
    <s v="210000062532-0000"/>
    <s v="CGE002503"/>
    <x v="0"/>
    <n v="1"/>
    <m/>
    <s v="XIMENA ALEJANDRA ARAYA RAMIREZ"/>
    <s v="XAARAYAR"/>
    <s v="5CD236FGCD"/>
    <s v="NB5CD236FGCD"/>
    <s v="HP"/>
    <s v="HP PROBBOK 440 14 INCH G9"/>
    <s v="AVENIDA PRESIDENTE RIESCO N° 5561"/>
    <n v="16"/>
    <s v="LAS CONDES"/>
    <s v="METROPOLITANA"/>
    <x v="9"/>
    <s v="PERMISOS VIALES"/>
    <s v="SI"/>
    <s v="XIMENA ALEJANDRA ARAYA RAMIREZ"/>
    <s v="INTERNO"/>
    <m/>
    <m/>
    <n v="17"/>
    <m/>
  </r>
  <r>
    <s v="210000010050-0000"/>
    <s v="CGE002634"/>
    <x v="0"/>
    <n v="1"/>
    <s v="SI"/>
    <s v="XIMENA DEL CARMEN SOTO FUENTES"/>
    <s v="XSOTO"/>
    <s v="72149WX"/>
    <s v="NB5SD72149WX"/>
    <s v="HP"/>
    <s v="PROBOOK 440 G23"/>
    <s v="AVENIDA PRESIDENTE RIESCO N° 5561"/>
    <n v="15"/>
    <s v="LAS CONDES"/>
    <s v="METROPOLITANA"/>
    <x v="9"/>
    <s v="CALIDAD DE SERVICIO "/>
    <m/>
    <m/>
    <m/>
    <m/>
    <m/>
    <m/>
    <m/>
  </r>
  <r>
    <s v="210000039425-0000"/>
    <s v="CGE001619"/>
    <x v="1"/>
    <n v="1"/>
    <m/>
    <s v="XIMENA SANTOS RAIN"/>
    <s v="DLARGOL"/>
    <s v="507NTABF3664"/>
    <s v="NO"/>
    <s v="LG"/>
    <s v="22MP57HQ"/>
    <s v="AVENIDA PRESIDENTE RIESCO N° 5561"/>
    <n v="14"/>
    <s v="LAS CONDES"/>
    <s v="METROPOLITANA"/>
    <x v="9"/>
    <s v="MANTENIMIENDO DE DISTRIBUCIÓN"/>
    <s v="SI"/>
    <s v="XIMENA SANTOS RAIN"/>
    <s v="INTERNO"/>
    <m/>
    <m/>
    <n v="15"/>
    <m/>
  </r>
  <r>
    <s v="210000054152-0000"/>
    <s v="CGE006006"/>
    <x v="0"/>
    <n v="1"/>
    <m/>
    <s v="XIMENA SANTOS RAIN"/>
    <s v="DLARGOL"/>
    <s v="DNRBL24"/>
    <s v="NBDNRBL24"/>
    <s v="DELL"/>
    <s v="LATITUDE 5440"/>
    <s v="AVENIDA PRESIDENTE RIESCO N° 5561"/>
    <n v="14"/>
    <s v="LAS CONDES"/>
    <s v="METROPOLITANA"/>
    <x v="9"/>
    <s v="MANTENIMIENDO DE DISTRIBUCIÓN"/>
    <s v="SI"/>
    <s v="XIMENA SANTOS RAIN"/>
    <s v="INTERNO"/>
    <m/>
    <s v="USUARIA SOLICITA ALZADOR MÓVIL (DE NO SER MÓVIL, NO REQUIERE.)"/>
    <n v="15"/>
    <m/>
  </r>
  <r>
    <s v="210000024763-0000"/>
    <s v="CGE008339"/>
    <x v="1"/>
    <n v="1"/>
    <m/>
    <s v="XIMENA SANTOS RAIN"/>
    <s v="DLARGOL"/>
    <s v="H40G19N69044B XY"/>
    <s v="NO"/>
    <s v="HP"/>
    <s v="LE1711"/>
    <s v="AVENIDA PRESIDENTE RIESCO N° 5561"/>
    <n v="14"/>
    <s v="LAS CONDES"/>
    <s v="METROPOLITANA"/>
    <x v="9"/>
    <s v="MANTENIMIENDO DE DISTRIBUCIÓN"/>
    <s v="SI"/>
    <s v="XIMENA SANTOS RAIN"/>
    <s v="INTERNO"/>
    <m/>
    <m/>
    <n v="15"/>
    <m/>
  </r>
  <r>
    <s v="210000062817-0000"/>
    <s v="CGE004034"/>
    <x v="1"/>
    <n v="1"/>
    <m/>
    <s v="XIMENA SANTOS RAIN"/>
    <s v="JSGALVEZR"/>
    <s v="4X3ZHTW203971H"/>
    <s v="NO"/>
    <s v="SAMSUNG"/>
    <s v="S24A336NHL"/>
    <s v="AVENIDA PRESIDENTE RIESCO N° 5561"/>
    <n v="14"/>
    <s v="LAS CONDES"/>
    <s v="METROPOLITANA"/>
    <x v="9"/>
    <s v="MANTENIMIENDO DE DISTRIBUCIÓN"/>
    <s v="SI"/>
    <s v="XIMENA SANTOS RAIN"/>
    <s v="INTERNO"/>
    <m/>
    <m/>
    <n v="15"/>
    <m/>
  </r>
  <r>
    <s v="S/AF"/>
    <s v="CGE001247"/>
    <x v="0"/>
    <n v="1"/>
    <s v="NO"/>
    <s v="XULONG TAN"/>
    <s v="XTAN"/>
    <s v="NBR9117575"/>
    <s v="R9117575"/>
    <s v="LENOVO"/>
    <s v="L13 YOGA"/>
    <s v="AVENIDA PRESIDENTE RIESCO N° 5561"/>
    <n v="15"/>
    <s v="LAS CONDES"/>
    <s v="METROPOLITANA"/>
    <x v="9"/>
    <s v="SECRETARIA"/>
    <s v="NO"/>
    <s v="XULONG TAN"/>
    <s v="INTERNO"/>
    <m/>
    <s v="REVISAR POR CARINA GALLARDO"/>
    <n v="16"/>
    <m/>
  </r>
  <r>
    <s v="210000060748-0000"/>
    <s v="CGE001337"/>
    <x v="1"/>
    <n v="1"/>
    <m/>
    <s v="YANIRA RAQUEL MANRIQUEZ MORANDI"/>
    <s v="YRMANRIQUEZM"/>
    <s v="HHD14H3"/>
    <s v="NO"/>
    <s v="DELL"/>
    <s v="P2722HE"/>
    <s v="AVENIDA PRESIDENTE RIESCO N° 5561"/>
    <s v="PISO 12"/>
    <s v="LAS CONDES"/>
    <s v="METROPOLITANA"/>
    <x v="9"/>
    <s v="CONTROL DE GESTION OPERACIONAL"/>
    <s v="NO"/>
    <s v="YANIRA MANRIQUEZ"/>
    <s v="INTERNO"/>
    <m/>
    <m/>
    <n v="1"/>
    <m/>
  </r>
  <r>
    <s v="210000062881-0000"/>
    <s v="CGE004374"/>
    <x v="1"/>
    <n v="1"/>
    <m/>
    <s v="YENERI ALEJANDRA INOSTROZA CELPA"/>
    <s v="YAINOSTROZAC"/>
    <s v="4X3ZH4TW203961B"/>
    <s v="NO"/>
    <s v="SAMSUNG"/>
    <s v="S24A336NHL"/>
    <s v="AVENIDA PRESIDENTE RIESCO N° 5561"/>
    <n v="12"/>
    <s v="LAS CONDES"/>
    <s v="METROPOLITANA"/>
    <x v="9"/>
    <s v="OPERATIVA CONTABLE Y ACTIVO FIJO"/>
    <s v="SI"/>
    <s v="YENERI ALEJANDRA INOSTROZA CELPA"/>
    <s v="INTERNO"/>
    <m/>
    <m/>
    <n v="13"/>
    <m/>
  </r>
  <r>
    <s v="210000062531-0000"/>
    <s v="CGE002763"/>
    <x v="0"/>
    <n v="1"/>
    <m/>
    <s v="YENERI ALEJANDRA INOSTROZA CELPA"/>
    <s v="YAINOSTROZAC"/>
    <s v="5CD236FGBV"/>
    <s v="NB5CD236FGBV"/>
    <s v="HP"/>
    <s v="HP PROBBOK 440 14 INCH G9"/>
    <s v="AVENIDA PRESIDENTE RIESCO N° 5561"/>
    <n v="12"/>
    <s v="LAS CONDES"/>
    <s v="METROPOLITANA"/>
    <x v="9"/>
    <s v="OPERATIVA CONTABLE Y ACTIVO FIJO"/>
    <s v="SI"/>
    <s v="YENERI ALEJANDRA INOSTROZA CELPA"/>
    <s v="INTERNO"/>
    <m/>
    <m/>
    <n v="13"/>
    <m/>
  </r>
  <r>
    <s v="210000010055-0000"/>
    <s v="CGE003896"/>
    <x v="0"/>
    <n v="1"/>
    <s v="SI"/>
    <s v="YOSELYNE ANDREA CASTRO RIVERA"/>
    <s v="JACASTROR"/>
    <s v="47935QT"/>
    <s v="NB5HY47935QT"/>
    <s v="HP"/>
    <s v="PROBOOK 440 G28"/>
    <s v="AVENIDA PRESIDENTE RIESCO N° 5561"/>
    <n v="15"/>
    <s v="LAS CONDES"/>
    <s v="METROPOLITANA"/>
    <x v="9"/>
    <s v="CALIDAD DE SERVICIO "/>
    <m/>
    <m/>
    <m/>
    <m/>
    <m/>
    <m/>
    <m/>
  </r>
  <r>
    <s v="210000066614-0000"/>
    <s v="CGE010454"/>
    <x v="2"/>
    <n v="1"/>
    <s v="NO"/>
    <s v="ZIFEI HAO"/>
    <s v="ZHAO"/>
    <s v="NO DISPONIBLE"/>
    <s v="NO"/>
    <s v="VIEWSONIC"/>
    <s v="VG2456"/>
    <s v="AVENIDA PRESIDENTE RIESCO N° 5561"/>
    <n v="14"/>
    <s v="LAS CONDES"/>
    <s v="METROPOLITANA"/>
    <x v="9"/>
    <s v="RECAUDACION Y COBRANZA"/>
    <s v="NO"/>
    <s v="ZIFEI HAO"/>
    <s v="INTERNO"/>
    <m/>
    <s v="USUARIO NO DISPONIBLE"/>
    <n v="15"/>
    <m/>
  </r>
  <r>
    <s v="210000028336-0000"/>
    <s v="CGE002496"/>
    <x v="1"/>
    <n v="1"/>
    <m/>
    <s v="ZUNILDA GATICA"/>
    <s v="ZGATICA"/>
    <s v="CN014K0N7444501TA3UU"/>
    <s v="NO"/>
    <s v="DELL"/>
    <s v="G2410T"/>
    <s v="AVENIDA PRESIDENTE RIESCO N° 5561"/>
    <n v="14"/>
    <s v="LAS CONDES"/>
    <s v="METROPOLITANA"/>
    <x v="9"/>
    <s v="MARGEN"/>
    <s v="NO"/>
    <s v="ZUNILDA GATICA"/>
    <s v="INTERNO"/>
    <m/>
    <m/>
    <n v="15"/>
    <m/>
  </r>
  <r>
    <s v="210000043018-0000"/>
    <s v="CGE001425"/>
    <x v="0"/>
    <n v="1"/>
    <s v="SI"/>
    <s v="ZUNILDA GATICA"/>
    <s v="ZGATICA"/>
    <s v="5CG6133WJP"/>
    <s v="NB5CG6133WJP"/>
    <s v="HP"/>
    <s v="NEO 50A 24 G4"/>
    <s v="AVENIDA PRESIDENTE RIESCO N° 5561"/>
    <n v="14"/>
    <s v="LAS CONDES"/>
    <s v="METROPOLITANA"/>
    <x v="10"/>
    <s v="CGE TRANSMISIÓN"/>
    <s v="NO"/>
    <s v="ZUNILDA GATICA"/>
    <s v="INTERNO"/>
    <m/>
    <m/>
    <n v="15"/>
    <m/>
  </r>
  <r>
    <s v="2100000047220-0000"/>
    <s v="CGE002033"/>
    <x v="0"/>
    <n v="1"/>
    <s v="SI"/>
    <s v="GABRIELA ALBORNOZ ORTIZ"/>
    <s v="GAALBORNOZO"/>
    <s v="R9136YTM"/>
    <s v="NBR9136YTM"/>
    <s v="LENOVO"/>
    <s v="L13 YOGA"/>
    <s v="BALDOMERO LILLO N° 1935"/>
    <n v="1"/>
    <s v="LA PINTANA"/>
    <s v="METROPOLITANA"/>
    <x v="9"/>
    <s v="TRANSMISIÓN"/>
    <s v="NO"/>
    <s v="GABRIELA ALBORNOZ ORTIZ"/>
    <s v="INTERNO"/>
    <m/>
    <m/>
    <m/>
    <m/>
  </r>
  <r>
    <s v="2100000047220-0000"/>
    <s v="CGE001438"/>
    <x v="0"/>
    <n v="1"/>
    <s v="SI"/>
    <s v="GABRIELA MELILLAN QUILAQUEO"/>
    <s v="GMELILLANQ"/>
    <s v="5CG70141XB"/>
    <s v="5NBCG70141XB"/>
    <s v="HP"/>
    <s v="ELITEBOOK 840 G3"/>
    <s v="BALDOMERO LILLO N° 1935"/>
    <n v="1"/>
    <s v="LA PINTANA"/>
    <s v="METROPOLITANA"/>
    <x v="9"/>
    <s v="TRANSMISIÓN"/>
    <s v="NO"/>
    <s v="GABRIELA MELILLAN QUILAQUEO"/>
    <s v="INTERNO"/>
    <m/>
    <m/>
    <m/>
    <m/>
  </r>
  <r>
    <s v="S/AF"/>
    <s v="CGE004236"/>
    <x v="0"/>
    <n v="1"/>
    <s v="SI"/>
    <s v="GENESIS POBLETE CERDA"/>
    <s v="GPOBLETEC"/>
    <s v="5CD308C15F"/>
    <s v="NB5CD308C15F"/>
    <s v="HP"/>
    <s v="PROBOOK 440 G8"/>
    <s v="BALDOMERO LILLO N° 1935"/>
    <n v="1"/>
    <s v="LA PINTANA"/>
    <s v="METROPOLITANA"/>
    <x v="9"/>
    <s v="TRANSMISIÓN"/>
    <s v="NO"/>
    <s v="GENESIS POBLETE CERDA"/>
    <s v="INTERNO"/>
    <m/>
    <m/>
    <m/>
    <m/>
  </r>
  <r>
    <s v="2100000062888-0000"/>
    <s v="CGE004381"/>
    <x v="1"/>
    <n v="1"/>
    <m/>
    <s v="GENESIS POBLETE CERDA"/>
    <s v="GPOBLETEC"/>
    <s v="4X3ZH4TW20395FF"/>
    <s v="N/A"/>
    <s v="SAMSUNG"/>
    <s v="S24A336NHL"/>
    <s v="BALDOMERO LILLO N° 1935"/>
    <n v="1"/>
    <s v="LA PINTANA"/>
    <s v="METROPOLITANA"/>
    <x v="9"/>
    <s v="TRANSMISIÓN"/>
    <s v="NO"/>
    <s v="GENESIS POBLETE CERDA"/>
    <s v="INTERNO"/>
    <m/>
    <m/>
    <m/>
    <m/>
  </r>
  <r>
    <s v="210000066073-0000"/>
    <s v="CGE010077"/>
    <x v="0"/>
    <n v="1"/>
    <m/>
    <s v="GLADYS CARCAMO"/>
    <s v="CHORMAZABALH"/>
    <s v="3858SW3"/>
    <s v="NB3858SW3"/>
    <s v="DELL"/>
    <n v="5450"/>
    <s v="BALDOMERO LILLO N° 1935"/>
    <n v="1"/>
    <s v="LA PINTANA"/>
    <s v="METROPOLITANA"/>
    <x v="9"/>
    <s v="TRANSMISIÓN"/>
    <s v="NO"/>
    <s v="GLADYS CARCAMO"/>
    <s v="INTERNO"/>
    <m/>
    <m/>
    <n v="0"/>
    <m/>
  </r>
  <r>
    <s v="210000062755-0000"/>
    <s v="CGE011058"/>
    <x v="1"/>
    <n v="1"/>
    <m/>
    <s v="GLADYS CARCAMO"/>
    <s v="CHORMAZABALH"/>
    <s v="4X3ZH4TW204613X"/>
    <s v="NO"/>
    <s v="SAMSUNG"/>
    <s v="S24A336NHL"/>
    <s v="BALDOMERO LILLO N° 1935"/>
    <n v="1"/>
    <s v="LA PINTANA"/>
    <s v="METROPOLITANA"/>
    <x v="9"/>
    <s v="TRANSMISIÓN"/>
    <s v="NO"/>
    <s v="GLADYS CARCAMO"/>
    <s v="INTERNO"/>
    <s v="SE COLOCA ETIQUETA ENTEL"/>
    <m/>
    <n v="0"/>
    <m/>
  </r>
  <r>
    <s v="210000066778-0000"/>
    <s v="CGE010002"/>
    <x v="0"/>
    <n v="1"/>
    <s v="SI"/>
    <s v="HECTOR ARELLANO RETAMAL"/>
    <s v="HARELLANOR"/>
    <s v="PF5F3BQ1"/>
    <s v="NBPF5F3BQ1"/>
    <s v="LENOVO"/>
    <s v="THINKPAD E14"/>
    <s v="BALDOMERO LILLO N° 1935"/>
    <n v="1"/>
    <s v="LA PINTANA"/>
    <s v="METROPOLITANA"/>
    <x v="9"/>
    <s v="TRANSMISIÓN"/>
    <s v="NO"/>
    <s v="HECTOR ARELLANO RETAMAL"/>
    <s v="INTERNO"/>
    <m/>
    <m/>
    <m/>
    <m/>
  </r>
  <r>
    <s v="210000039788-0000"/>
    <s v="CGE005711"/>
    <x v="0"/>
    <n v="1"/>
    <m/>
    <s v="IGNACIO JAVIER CROCCO ROMERO"/>
    <s v="ICROCCOR"/>
    <s v="R9117579"/>
    <s v="NBR9117579"/>
    <s v="LENOVO"/>
    <s v="L13 YOGA"/>
    <s v="BALDOMERO LILLO N° 1935"/>
    <n v="1"/>
    <s v="LA PINTANA"/>
    <s v="METROPOLITANA"/>
    <x v="9"/>
    <s v="TRANSMISIÓN"/>
    <s v="NO"/>
    <s v="IGNACIO JAVIER CROCCO ROMERO"/>
    <s v="INTERNO"/>
    <m/>
    <m/>
    <n v="0"/>
    <m/>
  </r>
  <r>
    <s v="210000063961-0000"/>
    <s v="CGE005409"/>
    <x v="2"/>
    <n v="1"/>
    <s v="NO"/>
    <s v="ALEXIS SERGIO CARRASCO MORENO"/>
    <s v="ASCARRASCOM"/>
    <s v="5CD207HCQV"/>
    <s v="NB5CD207HCQV"/>
    <s v="HP"/>
    <s v="PROBOOK 440 G8"/>
    <s v="BALMACEDA 1153"/>
    <n v="2"/>
    <s v="TALAGANTE"/>
    <s v="METROPOLITANA"/>
    <x v="21"/>
    <s v="TECNICA"/>
    <s v="N/A"/>
    <s v="ALEXIS SERGIO CARRASCO MORENO"/>
    <s v="INTERNO"/>
    <m/>
    <m/>
    <s v="https://drive.google.com/open?id=1cyoTOa2oQj9BcwWFLfcLqu2Yyy78c0j2"/>
    <s v="https://drive.google.com/open?id=1pddXol-nG2nVjEYv7g2Z4NKQ1uk5QEGQ"/>
  </r>
  <r>
    <s v="210000062431-0000"/>
    <s v="CGE000170"/>
    <x v="1"/>
    <n v="1"/>
    <m/>
    <s v="FELIPE ALEJANDRO SANDOVAL RAMÍREZ "/>
    <s v="FASANDOVALR"/>
    <s v="212NTTQ10961"/>
    <s v="FASANDOVALR"/>
    <s v="LG"/>
    <s v="24MK430H"/>
    <s v="BALMACEDA 1153"/>
    <n v="2"/>
    <s v="TALAGANTE"/>
    <s v="METROPOLITANA"/>
    <x v="21"/>
    <s v="TECNICA"/>
    <s v="N/A"/>
    <s v="FELIPE ALEJANDRO SANDOVAL RAMÍREZ "/>
    <s v="INTERNO"/>
    <m/>
    <m/>
    <s v="https://drive.google.com/open?id=1zmBdlclS2k5V8p4kk-M0It6ODMcnUJfm"/>
    <s v="https://drive.google.com/open?id=1lxkUACxX5DokiBKr1lPvuV8XhRG7-1Ym"/>
  </r>
  <r>
    <s v="210000066417-0000"/>
    <s v="CGE010631"/>
    <x v="2"/>
    <n v="1"/>
    <s v="NO"/>
    <s v="FELIPE ALEJANDRO SANDOVAL RAMÍREZ "/>
    <s v="FASANDOVALR"/>
    <s v="MP2GDFSA"/>
    <s v="FASANDOVALR"/>
    <s v="LENOVO"/>
    <s v="NEO 50A 24 GEN 4"/>
    <s v="BALMACEDA 1153"/>
    <n v="2"/>
    <s v="TALAGANTE"/>
    <s v="METROPOLITANA"/>
    <x v="21"/>
    <s v="TECNICA"/>
    <s v="N/A"/>
    <s v="FELIPE ALEJANDRO SANDOVAL RAMÍREZ "/>
    <s v="INTERNO"/>
    <m/>
    <m/>
    <s v="https://drive.google.com/open?id=1lnri_XGBPVRWIZNVzg-3X7nLR_sfn1lr"/>
    <s v="https://drive.google.com/open?id=1kOnQqNgGzEVhUQ0RKdvbO0duwGRzHodK"/>
  </r>
  <r>
    <s v="210000066476-0000"/>
    <s v="CGE010557"/>
    <x v="2"/>
    <n v="1"/>
    <s v="NO"/>
    <s v="JONATHAN ANDRÉS JORQUERA TAPIA"/>
    <s v="EJECUTIVOAT_JJT"/>
    <s v="MP2GC90X"/>
    <s v="EJECUTIVOAT_JJT"/>
    <s v="LENOVO"/>
    <s v="NEO 50A 24 GEN 4"/>
    <s v="BALMACEDA 1153"/>
    <n v="1"/>
    <s v="TALAGANTE"/>
    <s v="METROPOLITANA"/>
    <x v="21"/>
    <s v="ÁREA COMERCIAL"/>
    <s v="N/A"/>
    <s v="JONATHAN ANDRÉS JORQUERA TAPIA"/>
    <s v="INTERNO"/>
    <m/>
    <m/>
    <s v="https://drive.google.com/open?id=19Znty6vRrDbvaGZjjlOajlqJH5CfWa2b"/>
    <s v="https://drive.google.com/open?id=1IDvtWTy_p5Nw6-CWtb0xok7GczrANuke"/>
  </r>
  <r>
    <s v="210000063943-0000"/>
    <s v="CGE005394"/>
    <x v="1"/>
    <n v="1"/>
    <m/>
    <s v="LUIS ALBERTO MUÑOZ SEPÚLVEDA "/>
    <s v="IMUNOZS "/>
    <s v="CN-0101CF"/>
    <s v="IMUNOZS "/>
    <s v="DELL"/>
    <s v="P2422H"/>
    <s v="BALMACEDA 1153"/>
    <n v="2"/>
    <s v="TALAGANTE"/>
    <s v="METROPOLITANA"/>
    <x v="21"/>
    <s v="TECNICA"/>
    <s v="N/A"/>
    <s v="LUIS ALBERTO MUÑOZ SEPÚLVEDA "/>
    <s v="INTERNO"/>
    <m/>
    <m/>
    <s v="https://drive.google.com/open?id=1UMATMPqjhPBpqohIBpnpk1W5YpRSaYXG"/>
    <s v="https://drive.google.com/open?id=1ykpdauVos4kERArTyqOuvyyYUk1eJkGf"/>
  </r>
  <r>
    <s v="210000063482-0000"/>
    <s v="CGE005089"/>
    <x v="0"/>
    <n v="1"/>
    <s v="NO"/>
    <s v="LUIS ALBERTO MUÑOZ SEPÚLVEDA "/>
    <s v="IMUNOZS"/>
    <s v="5NL99W3"/>
    <s v="IMUNOZS"/>
    <s v="DELL"/>
    <s v="LATITUDE 5440"/>
    <s v="BALMACEDA 1153"/>
    <n v="2"/>
    <s v="TALAGANTE"/>
    <s v="METROPOLITANA"/>
    <x v="21"/>
    <s v="TECNICA"/>
    <s v="N/A"/>
    <s v="LUIS ALBERTO MUÑOZ SEPÚLVEDA "/>
    <s v="INTERNO"/>
    <m/>
    <m/>
    <s v="https://drive.google.com/open?id=1ZiLPUMu8IK9S0IsLceAojNxuDrDtXjZ-"/>
    <s v="https://drive.google.com/open?id=1SHZA0ZxgaqTimgT5lUomVFEUi1bcFcvq"/>
  </r>
  <r>
    <s v="210000059790-0000"/>
    <s v="CGE000488"/>
    <x v="0"/>
    <n v="1"/>
    <s v="NO"/>
    <s v="MIGUEL ÁNGEL HERRERA CASANOVA"/>
    <s v="AFCPROCMHC"/>
    <s v="R911754A"/>
    <s v="AFCPROCMHC"/>
    <s v="LENOVO"/>
    <s v="L13 YOGA"/>
    <s v="BALMACEDA 1153"/>
    <n v="2"/>
    <s v="TALAGANTE"/>
    <s v="METROPOLITANA"/>
    <x v="21"/>
    <s v="TECNICA"/>
    <s v="N/A"/>
    <s v="MIGUEL ÁNGEL HERRERA CASANOVA"/>
    <s v="EXTERNO"/>
    <m/>
    <m/>
    <s v="https://drive.google.com/open?id=1nOoQ2MBGO1IkXRNCiWZI_XsjZfZUsewA"/>
    <s v="https://drive.google.com/open?id=1nZduR_550UajdvaOWPyFugeST8iZqxA6"/>
  </r>
  <r>
    <s v="210000066546-0000"/>
    <s v="CGE010473"/>
    <x v="2"/>
    <n v="1"/>
    <s v="NO"/>
    <s v="PAMELA ANDREA FARÍAS GUAJARDO"/>
    <s v="EJECUTIVOAT_PFG"/>
    <s v="MP2GDJ32"/>
    <s v="EJECUTIVOAT_PFG"/>
    <s v="LENOVO"/>
    <s v="NEO 50A 24 GEN 4"/>
    <s v="BALMACEDA 1153"/>
    <n v="2"/>
    <s v="TALAGANTE"/>
    <s v="METROPOLITANA"/>
    <x v="21"/>
    <s v="ÁREA COMERCIAL"/>
    <s v="N/A"/>
    <s v="PAMELA ANDREA FARÍAS GUAJARDO"/>
    <s v="EXTERNO"/>
    <m/>
    <m/>
    <s v="https://drive.google.com/open?id=1prmCuUPtc-GtPlNNvlsa2HDYv6J7Wse2"/>
    <s v="https://drive.google.com/open?id=1BoPTauKnhgNwDe_0XoiuxMT-1rdEVoB8"/>
  </r>
  <r>
    <s v="210000066922-0000"/>
    <s v="CGE011493"/>
    <x v="2"/>
    <n v="1"/>
    <m/>
    <s v="PAMELA ANDREA FARÍAS GUAJARDO"/>
    <s v="EJECUTIVOAT_PFG"/>
    <s v="MP2Z8RKC"/>
    <s v="EJECUTIVOAT_PFG"/>
    <s v="LENOVO"/>
    <s v="NEO 50A 24 GEN 4"/>
    <s v="BALMACEDA 1153"/>
    <n v="1"/>
    <s v="TALAGANTE"/>
    <s v="METROPOLITANA"/>
    <x v="21"/>
    <s v="ÁREA COMERCIAL"/>
    <s v="N/A"/>
    <s v="PAMELA ANDREA FARÍAS GUAJARDO"/>
    <s v="EXTERNO"/>
    <m/>
    <m/>
    <s v="https://drive.google.com/open?id=1dp54IIt4kmme9_1e_tkfGo6VjgWvLUZj"/>
    <s v="https://drive.google.com/open?id=1_KFG__w6aYpTP4dL3x6eoo-Y5PqRBTdo"/>
  </r>
  <r>
    <s v="210000020262-0000"/>
    <s v="CGE003239"/>
    <x v="1"/>
    <n v="1"/>
    <m/>
    <s v="YANET DEL CARMEN CONTRERAS AEDO"/>
    <s v="ADMINISTRATIVOYCA"/>
    <s v="CN-0X706H-72872-04M-03HL"/>
    <s v="ADMINISTRATIVOYCA"/>
    <s v="DELL"/>
    <s v="E1709WF"/>
    <s v="BALMACEDA 1153"/>
    <n v="2"/>
    <s v="TALAGANTE"/>
    <s v="METROPOLITANA"/>
    <x v="21"/>
    <s v="TECNICA"/>
    <s v="N/A"/>
    <s v="YANET DEL CARMEN CONTRERAS AEDO"/>
    <s v="INTERNO"/>
    <m/>
    <m/>
    <s v="https://drive.google.com/open?id=1JN8cDVefp9G7CB2rwj-O-3M32-ihGuJo"/>
    <s v="https://drive.google.com/open?id=1tA3eAaba92EGgF-LyacuNNpSuI5f_V_Q"/>
  </r>
  <r>
    <s v="210000063647-0000"/>
    <s v="CGE005524"/>
    <x v="0"/>
    <n v="1"/>
    <s v="NO"/>
    <s v="YANET DEL CARMEN CONTRERAS AEDO"/>
    <s v="ADMINISTRATIVOYCA"/>
    <s v="H3089W3"/>
    <s v="ADMINISTRATIVOYCA"/>
    <s v="DELL"/>
    <s v="LATITUDE 5440"/>
    <s v="BALMACEDA 1153"/>
    <n v="2"/>
    <s v="TALAGANTE"/>
    <s v="METROPOLITANA"/>
    <x v="21"/>
    <s v="TECNICA"/>
    <s v="N/A"/>
    <s v="YANET DEL CARMEN CONTRERAS AEDO"/>
    <s v="INTERNO"/>
    <m/>
    <m/>
    <s v="https://drive.google.com/open?id=1Ax9HiUHGQYYS_n4FJxJnCDwdbuPzoJBR"/>
    <s v="https://drive.google.com/open?id=1Jzbgpyzf6tryNLYSRnsKe9Ss3qlVFqNx"/>
  </r>
  <r>
    <s v="210000061649-0000"/>
    <s v="CGE002533"/>
    <x v="0"/>
    <n v="1"/>
    <s v="SI"/>
    <s v="AGUEDA VISNJA CARVAJAL ALMONACID"/>
    <s v="ACARVAJALA"/>
    <s v="5CD207HDRS"/>
    <s v="NB5CD207HDRS"/>
    <s v="HP"/>
    <s v="PROBOOK 440 G8"/>
    <s v="BARTOLOME VIVIAR 2044"/>
    <n v="2"/>
    <s v="CALAMA"/>
    <s v="ANTOFAGASTA"/>
    <x v="5"/>
    <s v="ATENCIÓN COMERCIAL"/>
    <s v="NO"/>
    <s v="AGUEDA VISNJA CARVAJAL ALMONACID"/>
    <s v="INTERNO"/>
    <m/>
    <m/>
    <n v="0"/>
    <m/>
  </r>
  <r>
    <s v="210000066509-0000"/>
    <s v="CGE010537"/>
    <x v="5"/>
    <n v="1"/>
    <s v="NO"/>
    <s v="ANA MARIA MEDRANO FERREIRA"/>
    <s v="EJETIVOAMMF"/>
    <s v="MP2GC8XB"/>
    <s v="AIOMP2GC8XB"/>
    <s v="LENOVO"/>
    <s v="NEO 50A 24 G4"/>
    <s v="BARTOLOME VIVIAR 2044"/>
    <n v="1"/>
    <s v="CALAMA"/>
    <s v="ANTOFAGASTA"/>
    <x v="5"/>
    <s v="ATENCIÓN COMERCIAL"/>
    <m/>
    <s v="ANA MARIA MEDRANO FERREIRA"/>
    <s v="EXTERNO"/>
    <m/>
    <m/>
    <n v="0"/>
    <m/>
  </r>
  <r>
    <s v="210000000664-0000"/>
    <s v="CGE010577"/>
    <x v="5"/>
    <n v="1"/>
    <s v="NO"/>
    <s v="BENJAMIN ANGEL CONDORE ROJAS"/>
    <s v="EJECUTIVOBACR"/>
    <s v="MP2GC8YL"/>
    <s v="AIOMP2GC8YL01"/>
    <s v="LENOVO"/>
    <s v="NEO 50A 24 G4"/>
    <s v="BARTOLOME VIVIAR 2044"/>
    <n v="1"/>
    <s v="CALAMA"/>
    <s v="ANTOFAGASTA"/>
    <x v="5"/>
    <s v="ATENCIÓN COMERCIAL"/>
    <m/>
    <s v="BENJAMIN ANGEL CONDORE ROJAS"/>
    <s v="EXTERNO"/>
    <m/>
    <m/>
    <n v="0"/>
    <m/>
  </r>
  <r>
    <s v="210000060046-0000"/>
    <s v="CGE002530"/>
    <x v="2"/>
    <n v="1"/>
    <s v="NO"/>
    <s v="NANCY MERY SAN MARTIN CORDOBA"/>
    <s v="EJECUTIVANMSC"/>
    <s v="MJ0EJZ0Y"/>
    <s v="DTMMJ0EJZ0Y"/>
    <s v="LENOVO"/>
    <s v="M70S"/>
    <s v="BARTOLOME VIVIAR 2044"/>
    <n v="1"/>
    <s v="CALAMA"/>
    <s v="ANTOFAGASTA"/>
    <x v="5"/>
    <s v="ATENCIÓN COMERCIAL"/>
    <m/>
    <s v="NANCY MERY SAN MARTIN CORDOBA"/>
    <s v="EXTERNO"/>
    <m/>
    <m/>
    <n v="0"/>
    <m/>
  </r>
  <r>
    <s v="210000034964-0000"/>
    <s v="CGE002531"/>
    <x v="1"/>
    <n v="1"/>
    <s v="SI"/>
    <s v="NANCY MERY SAN MARTIN CORDOBA"/>
    <m/>
    <s v="3CQ132B961"/>
    <m/>
    <s v="HP"/>
    <s v="LE1711"/>
    <s v="BARTOLOME VIVIAR 2044"/>
    <n v="1"/>
    <s v="CALAMA"/>
    <s v="ANTOFAGASTA"/>
    <x v="5"/>
    <s v="ATENCIÓN COMERCIAL"/>
    <m/>
    <s v="NANCY MERY SAN MARTIN CORDOBA"/>
    <s v="EXTERNO"/>
    <m/>
    <m/>
    <n v="0"/>
    <m/>
  </r>
  <r>
    <s v="210000059978-0000"/>
    <s v="CGE002535"/>
    <x v="2"/>
    <n v="1"/>
    <s v="NO"/>
    <s v="NELLY TERESA CRUZ CRUZ"/>
    <s v="EJECUTIVONTCC"/>
    <s v="MJ0EJZ2G"/>
    <s v="DTMXL1240JMH"/>
    <s v="LENOVO"/>
    <s v="M70S"/>
    <s v="BARTOLOME VIVIAR 2044"/>
    <n v="1"/>
    <s v="CALAMA"/>
    <s v="ANTOFAGASTA"/>
    <x v="5"/>
    <s v="ATENCIÓN COMERCIAL"/>
    <m/>
    <s v="NELLY TERESA CRUZ CRUZ"/>
    <s v="EXTERNO"/>
    <m/>
    <m/>
    <n v="0"/>
    <m/>
  </r>
  <r>
    <s v="210000034962-0000"/>
    <s v="CGE002526"/>
    <x v="1"/>
    <n v="1"/>
    <s v="SI"/>
    <s v="NELLY TERESA CRUZ CRUZ"/>
    <m/>
    <s v="3CQ132B967"/>
    <m/>
    <s v="HP"/>
    <s v="LE1711"/>
    <s v="BARTOLOME VIVIAR 2044"/>
    <n v="1"/>
    <s v="CALAMA"/>
    <s v="ANTOFAGASTA"/>
    <x v="5"/>
    <s v="ATENCIÓN COMERCIAL"/>
    <m/>
    <s v="NELLY TERESA CRUZ CRUZ"/>
    <s v="EXTERNO"/>
    <m/>
    <m/>
    <n v="0"/>
    <m/>
  </r>
  <r>
    <s v="210000001627-0000"/>
    <s v="CGE011527"/>
    <x v="1"/>
    <n v="1"/>
    <s v="SI"/>
    <s v="RAUL TOMAS DONOSO VERGARA"/>
    <s v="RTDONOSOV"/>
    <s v="CN0N300H641809C81AFL"/>
    <m/>
    <s v="DELL"/>
    <s v="E1709WC"/>
    <s v="BARTOLOME VIVIAR 2044"/>
    <n v="2"/>
    <s v="CALAMA"/>
    <s v="ANTOFAGASTA"/>
    <x v="5"/>
    <s v="ATENCIÓN COMERCIAL"/>
    <s v="SI"/>
    <s v="RAUL TOMAS DONOSO VERGARA"/>
    <s v="INTERNO"/>
    <m/>
    <m/>
    <n v="0"/>
    <m/>
  </r>
  <r>
    <s v="210000060822-0000"/>
    <s v="CGE002524"/>
    <x v="0"/>
    <n v="1"/>
    <s v="SI"/>
    <s v="RAUL TOMAS DONOSO VERGARA"/>
    <s v="RTDONOSOV"/>
    <s v="PW009SF0"/>
    <s v="NBPW009SF0"/>
    <s v="LENOVO"/>
    <s v="L13 YOGA"/>
    <s v="BARTOLOME VIVIAR 2044"/>
    <n v="2"/>
    <s v="CALAMA"/>
    <s v="ANTOFAGASTA"/>
    <x v="5"/>
    <s v="ATENCIÓN COMERCIAL"/>
    <s v="SI"/>
    <s v="RAUL TOMAS DONOSO VERGARA"/>
    <s v="INTERNO"/>
    <m/>
    <m/>
    <n v="0"/>
    <m/>
  </r>
  <r>
    <s v="210000028892-0000"/>
    <s v="CGE007952"/>
    <x v="0"/>
    <n v="1"/>
    <s v="SI"/>
    <s v="SOPORTE NI"/>
    <m/>
    <s v="NO VISIBLE"/>
    <m/>
    <s v="HP"/>
    <s v="LITEBOOK 8460P"/>
    <s v="BARTOLOME VIVIAR 2044"/>
    <n v="2"/>
    <s v="CALAMA"/>
    <s v="ANTOFAGASTA"/>
    <x v="5"/>
    <s v=""/>
    <m/>
    <s v="SOPORTENI"/>
    <s v="INTERNO"/>
    <m/>
    <s v="NO ESTA EN USO"/>
    <n v="0"/>
    <m/>
  </r>
  <r>
    <s v="210000049609-0000"/>
    <s v="CGE011522"/>
    <x v="2"/>
    <n v="1"/>
    <s v="SI"/>
    <s v="SOPORTE NI"/>
    <m/>
    <s v="4CE7392J13"/>
    <s v="DT4CE7392J13"/>
    <s v="HP"/>
    <s v="280 G2"/>
    <s v="BARTOLOME VIVIAR 2044"/>
    <n v="2"/>
    <s v="CALAMA"/>
    <s v="ANTOFAGASTA"/>
    <x v="5"/>
    <s v=""/>
    <m/>
    <s v="SOPORTENI"/>
    <s v="INTERNO"/>
    <m/>
    <m/>
    <n v="0"/>
    <m/>
  </r>
  <r>
    <s v="210000016206-0000"/>
    <s v="CGE011523"/>
    <x v="1"/>
    <n v="1"/>
    <s v="SI"/>
    <s v="SOPORTE NI"/>
    <m/>
    <s v="CN0N300H641809C818SL"/>
    <m/>
    <s v="DELL"/>
    <s v="E1709WC"/>
    <s v="BARTOLOME VIVIAR 2044"/>
    <n v="2"/>
    <s v="CALAMA"/>
    <s v="ANTOFAGASTA"/>
    <x v="5"/>
    <s v=""/>
    <m/>
    <s v="SOPORTENI"/>
    <s v="INTERNO"/>
    <m/>
    <s v="SIN USUARIO"/>
    <n v="0"/>
    <m/>
  </r>
  <r>
    <s v="210000035140-0000"/>
    <s v="CGE011524"/>
    <x v="2"/>
    <n v="1"/>
    <s v="NO"/>
    <s v="SOPORTE NI"/>
    <m/>
    <s v="MXL1312JP6"/>
    <s v="DTMXL1312JP6"/>
    <s v="HP"/>
    <s v="COMPAQ 8200 ELITE SMALL"/>
    <s v="BARTOLOME VIVIAR 2044"/>
    <n v="2"/>
    <s v="CALAMA"/>
    <s v="ANTOFAGASTA"/>
    <x v="5"/>
    <s v=""/>
    <m/>
    <s v="SOPORTENI"/>
    <s v="INTERNO"/>
    <m/>
    <s v="SIN USUARIO"/>
    <n v="0"/>
    <m/>
  </r>
  <r>
    <s v="210000035151-0000"/>
    <s v="CGE011525"/>
    <x v="2"/>
    <n v="1"/>
    <s v="NO"/>
    <s v="SOPORTE NI"/>
    <m/>
    <s v="MXL1240JNP"/>
    <s v="DTMXL1240JNP"/>
    <s v="HP"/>
    <s v="COMPAQ 8200 ELITE SMALL"/>
    <s v="BARTOLOME VIVIAR 2044"/>
    <n v="2"/>
    <s v="CALAMA"/>
    <s v="ANTOFAGASTA"/>
    <x v="5"/>
    <s v=""/>
    <m/>
    <s v="SOPORTENI"/>
    <s v="INTERNO"/>
    <m/>
    <s v="SIN USUARIO"/>
    <n v="0"/>
    <m/>
  </r>
  <r>
    <s v="210000016070-0000"/>
    <s v="CGE011526"/>
    <x v="1"/>
    <n v="1"/>
    <s v="SI"/>
    <s v="SOPORTE NI"/>
    <m/>
    <s v="CN0U072N641809BA4PHU"/>
    <m/>
    <s v="DELL"/>
    <s v="E170SC"/>
    <s v="BARTOLOME VIVIAR 2044"/>
    <n v="2"/>
    <s v="CALAMA"/>
    <s v="ANTOFAGASTA"/>
    <x v="5"/>
    <s v=""/>
    <m/>
    <s v="SOPORTENI"/>
    <s v="INTERNO"/>
    <m/>
    <s v="SIN USUARIO"/>
    <n v="0"/>
    <m/>
  </r>
  <r>
    <s v="210000031173-0000"/>
    <s v="CGE011583"/>
    <x v="3"/>
    <n v="1"/>
    <s v="NO"/>
    <s v="SOPORTE NI"/>
    <m/>
    <s v="CNU134XMG3"/>
    <m/>
    <s v="HP"/>
    <s v="2013 ULTRASLIM DOCKINGSTATION"/>
    <s v="BARTOLOME VIVIAR 2044"/>
    <n v="2"/>
    <s v="CALAMA"/>
    <s v="ANTOFAGASTA"/>
    <x v="5"/>
    <s v=""/>
    <m/>
    <s v=""/>
    <s v="INTERNO"/>
    <m/>
    <s v="NO ESTA EN USO"/>
    <n v="0"/>
    <m/>
  </r>
  <r>
    <s v="210000016273-0000"/>
    <s v="CGE011586"/>
    <x v="1"/>
    <n v="1"/>
    <s v="SI"/>
    <s v="SOPORTE NI"/>
    <m/>
    <s v="CN0N300H641809CB1BPL"/>
    <m/>
    <s v="DELL"/>
    <s v="E1709WC"/>
    <s v="BARTOLOME VIVIAR 2044"/>
    <n v="2"/>
    <s v="CALAMA"/>
    <s v="ANTOFAGASTA"/>
    <x v="5"/>
    <s v=""/>
    <m/>
    <s v="SOPORTENI"/>
    <s v="INTERNO"/>
    <m/>
    <s v="SIN USUARIO"/>
    <n v="0"/>
    <m/>
  </r>
  <r>
    <s v="210000351133-0000"/>
    <s v="CGE011587"/>
    <x v="2"/>
    <n v="1"/>
    <s v="NO"/>
    <s v="SOPORTE NI"/>
    <m/>
    <s v="MXL1312JPB"/>
    <s v="DTMXL1312JPB"/>
    <s v="HP"/>
    <s v="COMPAQ 8200 ELITE SMALL"/>
    <s v="BARTOLOME VIVIAR 2044"/>
    <n v="2"/>
    <s v="CALAMA"/>
    <s v="ANTOFAGASTA"/>
    <x v="5"/>
    <s v=""/>
    <m/>
    <s v="SOPORTENI"/>
    <s v="INTERNO"/>
    <m/>
    <s v="SIN USUARIO"/>
    <n v="0"/>
    <m/>
  </r>
  <r>
    <s v="210000025507-0000"/>
    <s v="CGE011588"/>
    <x v="1"/>
    <n v="1"/>
    <s v="SI"/>
    <s v="SOPORTE NI"/>
    <m/>
    <s v="CNC111PWGR"/>
    <m/>
    <s v="HP"/>
    <s v="LE1711"/>
    <s v="BARTOLOME VIVIAR 2044"/>
    <n v="2"/>
    <s v="CALAMA"/>
    <s v="ANTOFAGASTA"/>
    <x v="5"/>
    <s v=""/>
    <m/>
    <s v="SOPORTENI"/>
    <s v="INTERNO"/>
    <m/>
    <s v="SIN USUARIO"/>
    <n v="0"/>
    <m/>
  </r>
  <r>
    <s v="210000035153-0000"/>
    <s v="CGE011590"/>
    <x v="2"/>
    <n v="1"/>
    <s v="SI"/>
    <s v="SOPORTE NI"/>
    <m/>
    <s v="MXL124ONZQ"/>
    <s v="DTMXL124ONZQ"/>
    <s v="HP"/>
    <s v="PRODESK 600 G1"/>
    <s v="BARTOLOME VIVIAR 2044"/>
    <n v="2"/>
    <s v="CALAMA"/>
    <s v="ANTOFAGASTA"/>
    <x v="5"/>
    <s v=""/>
    <m/>
    <s v="SOPORTENI"/>
    <s v="INTERNO"/>
    <m/>
    <s v="SIN USUARIO"/>
    <n v="0"/>
    <m/>
  </r>
  <r>
    <s v="210000045758-0000"/>
    <s v="CGE005871"/>
    <x v="0"/>
    <n v="1"/>
    <s v="NO"/>
    <s v="SOPORTE NI"/>
    <m/>
    <s v="5CG64111XT"/>
    <s v="NB5CG64111XT11"/>
    <s v="HP"/>
    <s v="ELITEBOOK 840 G3"/>
    <s v="BARTOLOME VIVIAR 2044"/>
    <n v="2"/>
    <s v="CALAMA"/>
    <s v="ANTOFAGASTA"/>
    <x v="5"/>
    <s v=""/>
    <m/>
    <s v="SOPORTENI"/>
    <s v="INTERNO"/>
    <m/>
    <s v="SIN USUARIO"/>
    <n v="0"/>
    <m/>
  </r>
  <r>
    <s v="210000024761-0000"/>
    <s v="CGE011528"/>
    <x v="1"/>
    <n v="1"/>
    <s v="SI"/>
    <s v="SOPORTE NI"/>
    <m/>
    <s v="CNC114QCQW"/>
    <m/>
    <s v="HP"/>
    <s v="LE1711"/>
    <s v="BARTOLOME VIVIAR 2044"/>
    <n v="1"/>
    <s v="CALAMA"/>
    <s v="ANTOFAGASTA"/>
    <x v="5"/>
    <s v="ATENCIÓN COMERCIAL"/>
    <m/>
    <s v=""/>
    <s v="EXTERNO"/>
    <m/>
    <s v="SIN USUARIO"/>
    <n v="0"/>
    <m/>
  </r>
  <r>
    <s v="2100000061128-0000"/>
    <s v="CGE009750"/>
    <x v="0"/>
    <n v="1"/>
    <s v="SI"/>
    <s v="YERKO JAVIER TORRES ARAYA"/>
    <s v="YJTORRESA"/>
    <s v="5CD207HCQ5"/>
    <s v="NB05CD207HCVQ"/>
    <s v="HP"/>
    <s v="PROBOOK 440 G8"/>
    <s v="BARTOLOME VIVIAR 2044"/>
    <n v="2"/>
    <s v="CALAMA"/>
    <s v="ANTOFAGASTA"/>
    <x v="5"/>
    <s v="JEFE COMERCIAL"/>
    <s v="SI"/>
    <s v="YERKO JAVIER TORRES ARAYA"/>
    <s v="INTERNO"/>
    <m/>
    <m/>
    <n v="0"/>
    <m/>
  </r>
  <r>
    <s v="210000030181-0000"/>
    <s v="CGE003244"/>
    <x v="0"/>
    <n v="1"/>
    <s v="SI"/>
    <s v="ANDREA BLAKE RODRIGES"/>
    <s v="EJECUTIVOABR"/>
    <s v="MP1NZM44W11"/>
    <s v="NBMP1NZM44W11"/>
    <s v="LENOVO"/>
    <s v="81N7"/>
    <s v="BORGOÑO N° 310"/>
    <n v="2"/>
    <s v="COQUIMBO"/>
    <s v="COQUIMBO"/>
    <x v="22"/>
    <s v="ATENCIÓN COMERCIAL"/>
    <s v="SI"/>
    <m/>
    <s v="INTERNO"/>
    <m/>
    <m/>
    <m/>
    <m/>
  </r>
  <r>
    <s v="NO TIENE"/>
    <s v="CGE011988"/>
    <x v="3"/>
    <n v="1"/>
    <s v="SI"/>
    <s v="ANDREA BLAKE RODRIGES"/>
    <s v="EJECUTIVOABR"/>
    <s v="YDF00K3J"/>
    <s v="-"/>
    <s v="LENOVO"/>
    <s v="THINKPAD ULTRA DOCKING STATION"/>
    <s v="BORGOÑO N° 310"/>
    <n v="1"/>
    <s v="COQUIMBO"/>
    <s v="COQUIMBO"/>
    <x v="22"/>
    <s v="ATENCIÓN COMERCIAL"/>
    <s v="SI"/>
    <m/>
    <s v="INTERNO"/>
    <m/>
    <m/>
    <m/>
    <m/>
  </r>
  <r>
    <s v="210000066437-0000"/>
    <s v="CGE011986"/>
    <x v="2"/>
    <n v="1"/>
    <s v="SI"/>
    <s v="JAVIERA ESCALANTE"/>
    <s v="EJECUTIVOJIEO"/>
    <s v="MP2GDM21"/>
    <s v="DTMP2GDM21"/>
    <s v="LENOVO"/>
    <s v="12K9005LCS"/>
    <s v="BORGOÑO N° 310"/>
    <n v="1"/>
    <s v="COQUIMBO"/>
    <s v="COQUIMBO"/>
    <x v="22"/>
    <s v="ATENCIÓN COMERCIAL"/>
    <s v="NO"/>
    <m/>
    <s v="INTERNO"/>
    <m/>
    <m/>
    <m/>
    <m/>
  </r>
  <r>
    <s v="210000033446-0000"/>
    <s v="CGE003509"/>
    <x v="2"/>
    <n v="1"/>
    <s v="SI"/>
    <s v="JAVIERA ISABEL ESCALANTE ORTIZ"/>
    <s v="EJECUTIVOERMV"/>
    <s v="1Q1K4DPG70"/>
    <s v="DT1Q1K4DPG70"/>
    <s v="HEWLETT-PACKARD"/>
    <s v="HP COMPAQ 8200 ELITE SFF PC"/>
    <s v="BORGOÑO N° 310"/>
    <n v="1"/>
    <s v="COQUIMBO"/>
    <s v="COQUIMBO"/>
    <x v="22"/>
    <s v="ATENCIÓN COMERCIAL"/>
    <s v="NO"/>
    <m/>
    <s v="INTERNO"/>
    <m/>
    <m/>
    <m/>
    <m/>
  </r>
  <r>
    <s v="210000027300-0000"/>
    <s v="CGE008468"/>
    <x v="1"/>
    <n v="1"/>
    <s v="SI"/>
    <s v="JAVIERA ISABEL ESCALANTE ORTIZ"/>
    <s v="EJECUTIVOERMV"/>
    <s v="CNC118QSC5"/>
    <s v="-"/>
    <s v="HP"/>
    <s v="LE1711"/>
    <s v="BORGOÑO N° 310"/>
    <n v="1"/>
    <s v="COQUIMBO"/>
    <s v="COQUIMBO"/>
    <x v="22"/>
    <s v="ATENCIÓN COMERCIAL"/>
    <s v="NO"/>
    <m/>
    <s v="INTERNO"/>
    <m/>
    <m/>
    <m/>
    <m/>
  </r>
  <r>
    <s v="210000033300-0000"/>
    <s v="CGE008466"/>
    <x v="2"/>
    <n v="1"/>
    <s v="SI"/>
    <s v="MARIA PAZ SILVA"/>
    <s v="EJECUTIVOMPSV"/>
    <s v="MXL13613ZQ"/>
    <s v="NBMXL13613ZQ"/>
    <s v="HEWLETT-PACKARD"/>
    <s v="HP COMPAQ 8200 ELITE SFF PC"/>
    <s v="BORGOÑO N° 310"/>
    <n v="1"/>
    <s v="COQUIMBO"/>
    <s v="COQUIMBO"/>
    <x v="22"/>
    <s v="ATENCIÓN COMERCIAL"/>
    <s v="NO"/>
    <m/>
    <s v="INTERNO"/>
    <m/>
    <m/>
    <m/>
    <m/>
  </r>
  <r>
    <s v="S/AF"/>
    <s v="CGE008466"/>
    <x v="1"/>
    <n v="1"/>
    <s v="SI"/>
    <s v="MARIA PAZ SILVA"/>
    <s v="EJECUTIVOMPSV"/>
    <s v="CNC823PX7R"/>
    <s v="-"/>
    <s v="HP"/>
    <s v="HP MODEL L1710"/>
    <s v="BORGOÑO N° 310"/>
    <n v="1"/>
    <s v="COQUIMBO"/>
    <s v="COQUIMBO"/>
    <x v="22"/>
    <s v="ATENCIÓN COMERCIAL"/>
    <s v="NO"/>
    <m/>
    <s v="INTERNO"/>
    <m/>
    <m/>
    <m/>
    <m/>
  </r>
  <r>
    <s v="210000026938-0000"/>
    <s v="CGE008470"/>
    <x v="2"/>
    <n v="1"/>
    <s v="SI"/>
    <s v="NICOLAS TAPIA TAPIA"/>
    <s v="EJECUTIVOABR"/>
    <s v="MXL1280VDK"/>
    <s v="DTMXL1280VDK"/>
    <s v="HEWLETT-PACKARD"/>
    <s v="HP COMPAQ 8200 ELITE SFF PC"/>
    <s v="BORGOÑO N° 310"/>
    <n v="1"/>
    <s v="COQUIMBO"/>
    <s v="COQUIMBO"/>
    <x v="22"/>
    <s v="ATENCIÓN COMERCIAL"/>
    <s v="NO"/>
    <m/>
    <s v="INTERNO"/>
    <m/>
    <m/>
    <m/>
    <m/>
  </r>
  <r>
    <s v="210000027248-0000"/>
    <s v="CGE008470"/>
    <x v="1"/>
    <n v="1"/>
    <s v="SI"/>
    <s v="NICOLAS TAPIA TAPIA"/>
    <s v="EJECUTIVOABR"/>
    <s v="QNC118QSC7"/>
    <s v="N/A"/>
    <s v="HP"/>
    <s v="LE1711"/>
    <s v="BORGOÑO N° 310"/>
    <n v="1"/>
    <s v="COQUIMBO"/>
    <s v="COQUIMBO"/>
    <x v="22"/>
    <s v="ATENCIÓN COMERCIAL"/>
    <s v="NO"/>
    <m/>
    <s v="INTERNO"/>
    <m/>
    <m/>
    <m/>
    <m/>
  </r>
  <r>
    <s v="210000027283-0000"/>
    <s v="CGE008471"/>
    <x v="1"/>
    <n v="1"/>
    <s v="SI"/>
    <s v="PALOMA POLANCO"/>
    <s v="EJECUTIVOPIPL"/>
    <s v="CNC118QSGF"/>
    <s v="-"/>
    <s v="HP"/>
    <s v="LE1711"/>
    <s v="BORGOÑO N° 310"/>
    <n v="1"/>
    <s v="COQUIMBO"/>
    <s v="COQUIMBO"/>
    <x v="22"/>
    <s v="ATENCIÓN COMERCIAL"/>
    <s v="NO"/>
    <m/>
    <s v="INTERNO"/>
    <m/>
    <m/>
    <m/>
    <m/>
  </r>
  <r>
    <s v="210000027639-0000"/>
    <s v="CGE011987"/>
    <x v="2"/>
    <n v="1"/>
    <s v="SI"/>
    <s v="PALOMA POLANCO"/>
    <s v="EJECUTIVOPIPL"/>
    <s v="MXL136186M"/>
    <s v="NBMXL136186M"/>
    <s v="HP"/>
    <s v="HP COMPAQ 8200 ELITE SSF PC"/>
    <s v="BORGOÑO N° 310"/>
    <n v="1"/>
    <s v="COQUIMBO"/>
    <s v="COQUIMBO"/>
    <x v="22"/>
    <s v="ATENCIÓN COMERCIAL"/>
    <s v="NO"/>
    <m/>
    <s v="INTERNO"/>
    <m/>
    <m/>
    <m/>
    <m/>
  </r>
  <r>
    <s v="210000019389-0000"/>
    <s v="CGE008469"/>
    <x v="1"/>
    <n v="1"/>
    <s v="SI"/>
    <s v="PAULINA ACUÑA"/>
    <s v="EJECUTIVOPAGA"/>
    <s v="CN-0X706H-72-9C1-1EPL"/>
    <s v="-"/>
    <s v="DELL"/>
    <s v="-"/>
    <s v="BORGOÑO N° 310"/>
    <n v="1"/>
    <s v="COQUIMBO"/>
    <s v="COQUIMBO"/>
    <x v="22"/>
    <s v="ATENCIÓN COMERCIAL"/>
    <s v="NO"/>
    <m/>
    <s v="INTERNO"/>
    <m/>
    <m/>
    <m/>
    <m/>
  </r>
  <r>
    <s v="210000033304-0000"/>
    <s v="CGE011985"/>
    <x v="2"/>
    <n v="1"/>
    <s v="SI"/>
    <s v="PAULINA ACUÑA"/>
    <s v="EJECUTIVOPAGA"/>
    <s v="DTMXL13613ZD"/>
    <s v="MXL13613ZD"/>
    <s v="HEWLETT-PACKARD"/>
    <s v="HP COMPAQ 8200 ELITE SFF PC"/>
    <s v="BORGOÑO N° 310"/>
    <n v="1"/>
    <s v="COQUIMBO"/>
    <s v="COQUIMBO"/>
    <x v="22"/>
    <s v="ATENCIÓN COMERCIAL"/>
    <s v="NO"/>
    <m/>
    <s v="INTERNO"/>
    <m/>
    <m/>
    <m/>
    <m/>
  </r>
  <r>
    <s v="210000029920-0000"/>
    <s v="SIN RÓTULO "/>
    <x v="1"/>
    <n v="1"/>
    <s v="SI"/>
    <s v="CECILIA BEATRIZ OLIVARES ULLOA "/>
    <s v="EJECUTIVOAT_COU"/>
    <s v="CNC121RXLF"/>
    <s v="DTMXL1341NZS"/>
    <s v="HP"/>
    <s v="LE1711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36503-0000"/>
    <s v="CGE007570"/>
    <x v="2"/>
    <n v="1"/>
    <s v="SI"/>
    <s v="CECILIA BEATRIZ OLIVARES ULLOA "/>
    <s v="EJECUTIVOAT_COU"/>
    <s v="MXL1341NZS"/>
    <s v="DTMXL1341NZS"/>
    <s v="HP"/>
    <s v="8200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26161-0000"/>
    <s v="NO TIENE"/>
    <x v="2"/>
    <n v="1"/>
    <s v="SI"/>
    <s v="CHRISTIAN JOSÉ ALFONSO ARAYA AGUAYO "/>
    <s v="CJARAYAA"/>
    <s v="MXL1341POX"/>
    <s v="DTMXL1341POX"/>
    <s v="HP"/>
    <s v="COMPAQ 8200 ELITE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28366-0000"/>
    <s v="CGE007557"/>
    <x v="1"/>
    <n v="1"/>
    <s v="SI"/>
    <s v="CHRISTIAN JOSÉ ALFONSO ARAYA AGUAYO "/>
    <s v="CJARAYAA"/>
    <s v="CNC121RPNV"/>
    <s v="DTMXL1341POX"/>
    <s v="HP"/>
    <s v="LE1711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66531-0000"/>
    <s v="CGE010487"/>
    <x v="5"/>
    <n v="1"/>
    <s v="SI"/>
    <s v="CLAUDIA VALESKA CATALÁN MOLINA "/>
    <s v="CVCATALANM"/>
    <s v="MP2GC902"/>
    <s v="AIOMP2GC902"/>
    <s v="LENOVO"/>
    <s v="NEO 50A 24 G4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60009-0000"/>
    <s v="NO TIENE"/>
    <x v="2"/>
    <n v="1"/>
    <s v="SI"/>
    <s v="CLAUDIA VANESA FERNÁNDEZ REYES "/>
    <s v="EJECUTIVOAT_CFR"/>
    <s v="MJ0EJZ09"/>
    <s v="DTMJ0EJZ09"/>
    <s v="LENOVO"/>
    <s v="THINKCENTRE M70S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29862-0000"/>
    <s v="CGE007559"/>
    <x v="1"/>
    <n v="1"/>
    <s v="SI"/>
    <s v="CLAUDIA VANESA FERNÁNDEZ REYES "/>
    <s v="EJECUTIVOAT_CFR"/>
    <s v="3CQ132BB0P"/>
    <s v="DTMJ0EJZ09"/>
    <s v="HP"/>
    <s v="LE1711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66434-0000"/>
    <s v="CGE010598"/>
    <x v="2"/>
    <n v="1"/>
    <s v="SI"/>
    <s v="FAVIOLA ANDREA GARCÉS HERNÁNDEZ"/>
    <s v="EJECUTIVOAT_FGH"/>
    <s v="MP2GDM1H"/>
    <s v="USUARIO-UASLPSI"/>
    <s v="LENOVO"/>
    <s v="ALL IN ONE 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29838-0000"/>
    <s v="CGE007565"/>
    <x v="1"/>
    <m/>
    <s v="SI"/>
    <s v="MARCELA NICOLE CANDIA BETANCOURT"/>
    <s v="EJECUTIVOMNCB"/>
    <s v="CNC145P3J5"/>
    <s v="DTMJ0EJZ04"/>
    <s v="HP"/>
    <s v="LE1711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59958-0000"/>
    <s v="CGE023463"/>
    <x v="2"/>
    <n v="1"/>
    <m/>
    <s v="MARCELA NICOLE CANDIA BETANCOURT"/>
    <s v="EJECUTIVOMNCB "/>
    <s v="MJ0EJZ04"/>
    <s v="DTMJ0EJZ04"/>
    <s v="LENOVO"/>
    <s v="M70S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66550-0000"/>
    <s v="CGE010472"/>
    <x v="5"/>
    <n v="1"/>
    <s v="SI"/>
    <s v="MARIA ELENA BECERRA CORNEJO "/>
    <s v="EJECUTIVOMEBECERRA"/>
    <s v="MP2GDF83"/>
    <s v="AIOMP2GDF83"/>
    <s v="LENOVO"/>
    <s v="AIO 3 24IRH9 - TYPE F0HN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32766-0000"/>
    <s v="SIN RÓTULO "/>
    <x v="2"/>
    <n v="1"/>
    <m/>
    <s v="MARÍA JOSÉ AMIGO GARCÍA "/>
    <s v="EJECUTIVOMJAG"/>
    <s v="MXL24912RN"/>
    <s v="DTMXL24912RN"/>
    <s v="HP"/>
    <s v="8300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33159-0000"/>
    <s v="CGE007563"/>
    <x v="1"/>
    <m/>
    <m/>
    <s v="MARÍA JOSÉ AMIGO GARCÍA "/>
    <s v="EJECUTIVOMJAG "/>
    <s v="CNC145P3PC"/>
    <s v="DTMXL24912RN"/>
    <s v="HP"/>
    <s v="LE1711"/>
    <s v="CALLE LOS CARRERA N° 301, LOCAL - B-135, MALL PLAZA BIO BIO"/>
    <n v="1"/>
    <s v="CONCEPCIÓN "/>
    <s v="BIO BIO "/>
    <x v="23"/>
    <s v="ATENCIÓN COMERCIAL"/>
    <m/>
    <m/>
    <s v="INTERNO"/>
    <m/>
    <m/>
    <m/>
    <m/>
  </r>
  <r>
    <s v="210000065866-0000"/>
    <s v="CGE010060"/>
    <x v="5"/>
    <n v="1"/>
    <s v="NO"/>
    <s v="AGUSTÍN IGNACIO ESPINOZA DÍAZ"/>
    <s v="AIESPINOZAD"/>
    <s v="MP2ATOKM"/>
    <s v="AIOMP2ATOKM"/>
    <s v="LENOVO"/>
    <s v="ALL IN ONE 1365U"/>
    <s v="CAMINO LOS CARROS N° 1877"/>
    <n v="2"/>
    <s v="HUALPEN"/>
    <s v="BIO BIO "/>
    <x v="23"/>
    <s v="ATENCIÓN COMERCIAL"/>
    <m/>
    <m/>
    <s v="INTERNO"/>
    <m/>
    <m/>
    <m/>
    <m/>
  </r>
  <r>
    <s v="210000036421-0000"/>
    <s v="SIN RÓTULO "/>
    <x v="1"/>
    <n v="1"/>
    <m/>
    <s v="AGUSTÍN IGNACIO ESPINOZA DÍAZ"/>
    <s v="AIESPINOZAD"/>
    <s v="3CQ132B9QJ"/>
    <s v="AIOMP2ATOKM"/>
    <s v="HP"/>
    <s v="LE1711"/>
    <s v="CAMINO LOS CARROS N° 1877"/>
    <n v="2"/>
    <s v="HUALPEN"/>
    <s v="BIO BIO "/>
    <x v="23"/>
    <s v="ATENCIÓN COMERCIAL"/>
    <m/>
    <m/>
    <s v="INTERNO"/>
    <m/>
    <m/>
    <m/>
    <m/>
  </r>
  <r>
    <s v="210000029653-0000"/>
    <s v="CGE002277"/>
    <x v="0"/>
    <n v="1"/>
    <s v="SI"/>
    <s v="ALEJANDRA ANDRTEA POBLETE SALAZAR"/>
    <s v="AAPOBLETES"/>
    <s v="R90WZG4B2"/>
    <s v="NBR90WZG4B2"/>
    <s v="LENOVO"/>
    <s v="L390"/>
    <s v="CAMINO LOS CARROS N° 1877"/>
    <n v="2"/>
    <s v="HUALPEN"/>
    <s v="BIO BIO "/>
    <x v="23"/>
    <s v="SOPORTE PROCESO"/>
    <s v="NO"/>
    <s v="ALEJANDRA ANDRTEA POBLETE SALAZAR"/>
    <s v="INTERNO"/>
    <m/>
    <m/>
    <m/>
    <m/>
  </r>
  <r>
    <s v="210000062793-0000"/>
    <s v="CGE004010"/>
    <x v="1"/>
    <n v="1"/>
    <m/>
    <s v="ALEX MAURICIO LOBOS MUÑOZ"/>
    <s v="ALOBOSM"/>
    <s v="4X3ZH4TW203939N"/>
    <s v="N/A"/>
    <s v="SAMSUNG"/>
    <s v="S24A336NHL"/>
    <s v="CAMINO LOS CARROS N° 1877"/>
    <n v="2"/>
    <s v="HUALPEN"/>
    <s v="BIO BIO "/>
    <x v="23"/>
    <s v="SUBDIRECTOR REGIONAL"/>
    <s v="SI"/>
    <s v="ALEX MAURICIO LOBOS MUÑOZ"/>
    <s v="INTERNO"/>
    <m/>
    <m/>
    <m/>
    <m/>
  </r>
  <r>
    <s v="210000066716-0000"/>
    <s v="CGE010646"/>
    <x v="0"/>
    <n v="1"/>
    <s v="SI"/>
    <s v="ALEX MAURICIO LOBOS MUÑOZ"/>
    <s v="ALOBOSM"/>
    <s v="PF56VALC"/>
    <s v="NBPF56VALC"/>
    <s v="LENOVO"/>
    <s v="THINKPAD E14"/>
    <s v="CAMINO LOS CARROS N° 1877"/>
    <n v="2"/>
    <s v="HUALPEN"/>
    <s v="BIO BIO "/>
    <x v="23"/>
    <s v="SUBDIRECTOR REGIONAL"/>
    <s v="SI"/>
    <s v="ALEX MAURICIO LOBOS MUÑOZ"/>
    <s v="INTERNO"/>
    <m/>
    <m/>
    <m/>
    <m/>
  </r>
  <r>
    <s v="210000059738-0000"/>
    <s v="CGE002611"/>
    <x v="0"/>
    <n v="1"/>
    <s v="SI"/>
    <s v="ANDRÉS EDUARDO LEONEL ZAPATA "/>
    <s v="ALEONEL"/>
    <s v="R9-11756P"/>
    <s v="NBR911756P"/>
    <s v="LENOVO"/>
    <s v="L13 YOGA"/>
    <s v="CAMINO LOS CARROS N° 1877"/>
    <n v="1"/>
    <s v="HUALPEN"/>
    <s v="BIO BIO "/>
    <x v="23"/>
    <s v="OPERACIONES TECNICAS"/>
    <m/>
    <s v="ANDRÉS EDUARDO LEONEL ZAPATA "/>
    <s v="INTERNO"/>
    <m/>
    <m/>
    <m/>
    <m/>
  </r>
  <r>
    <s v="210000062498-0000"/>
    <s v="CGE007544"/>
    <x v="0"/>
    <n v="1"/>
    <s v="NO"/>
    <s v="ANGEL ANDRES RODRIGUEZ DIAZ"/>
    <s v="AARODRIGUEZD"/>
    <s v="5CD236FG0T"/>
    <s v="NB5CD236FG0T2"/>
    <s v="HP"/>
    <s v="HP PROBBOK 440 14 INCH G9"/>
    <s v="CAMINO LOS CARROS N° 1877"/>
    <n v="1"/>
    <s v="HUALPEN"/>
    <s v="BIO BIO "/>
    <x v="23"/>
    <s v="CGE TRANSMISIÓN"/>
    <m/>
    <m/>
    <s v="INTERNO"/>
    <m/>
    <m/>
    <m/>
    <m/>
  </r>
  <r>
    <s v="210000045203-0000"/>
    <s v="CGE002487"/>
    <x v="0"/>
    <n v="1"/>
    <s v="NO"/>
    <s v="ANGÉLICA ANDREA LOYOLA IRRIBARRA"/>
    <s v="AALOYOLAI"/>
    <s v="5CG62120WN"/>
    <s v="NB5CG62120WN"/>
    <s v="HP"/>
    <s v="820 I5"/>
    <s v="CAMINO LOS CARROS N° 1877"/>
    <n v="2"/>
    <s v="HUALPEN"/>
    <s v="BIO BIO "/>
    <x v="23"/>
    <s v="DEGRAMACION"/>
    <s v="SI"/>
    <s v="NORMA CECILIA VIVEROS ARIAS"/>
    <s v="INTERNO"/>
    <m/>
    <m/>
    <m/>
    <m/>
  </r>
  <r>
    <s v="210000016491-0000"/>
    <s v="CGE002280"/>
    <x v="1"/>
    <n v="1"/>
    <m/>
    <s v="ANGELO NICOLAS NOVOA MENDOZA"/>
    <s v="ANNOVOAM"/>
    <s v="CN-0N300H-64180-9C8-1KJL"/>
    <s v="N/A"/>
    <s v="DELL"/>
    <s v="E170SC"/>
    <s v="CAMINO LOS CARROS N° 1877"/>
    <n v="2"/>
    <s v="HUALPEN"/>
    <s v="BIO BIO "/>
    <x v="23"/>
    <s v="PMGD"/>
    <s v="NO"/>
    <s v="ANGELO NICOLAS NOVOA MENDOZA"/>
    <s v="INTERNO"/>
    <m/>
    <m/>
    <m/>
    <m/>
  </r>
  <r>
    <s v="210000064177-0000"/>
    <s v="CGE006470"/>
    <x v="0"/>
    <n v="1"/>
    <s v="NO"/>
    <s v="ANGELO NICOLAS NOVOA MENDOZA"/>
    <s v="ANNOVOAM"/>
    <s v="797SK24"/>
    <s v="NB797SK24"/>
    <s v="DELL"/>
    <s v="LATITUDE 5440"/>
    <s v="CAMINO LOS CARROS N° 1877"/>
    <n v="2"/>
    <s v="HUALPEN"/>
    <s v="BIO BIO "/>
    <x v="23"/>
    <s v="PMGD"/>
    <s v="NO"/>
    <s v="ANGELO NICOLAS NOVOA MENDOZA"/>
    <s v="INTERNO"/>
    <m/>
    <m/>
    <m/>
    <m/>
  </r>
  <r>
    <s v="210000064156-0000"/>
    <s v="CGE006010"/>
    <x v="0"/>
    <n v="1"/>
    <s v="NO"/>
    <s v="ARMANDO ENRIQUE NAHUELPI CANIU "/>
    <s v="AENAHUELPIC"/>
    <s v="848CL24"/>
    <s v="NB848CL24"/>
    <s v="DELL"/>
    <s v="LATITUDES 5440"/>
    <s v="CAMINO LOS CARROS N° 1877"/>
    <n v="2"/>
    <s v="HUALPEN"/>
    <s v="BIO BIO "/>
    <x v="23"/>
    <s v="PMGD"/>
    <s v="SI"/>
    <s v="ARMANDO ENRIQUE NAHUELPI CANIU "/>
    <s v="INTERNO"/>
    <m/>
    <m/>
    <m/>
    <m/>
  </r>
  <r>
    <s v="210000064022-0000"/>
    <s v="CGE005185"/>
    <x v="1"/>
    <n v="1"/>
    <m/>
    <s v="CARLA VIVIANA QUIJADA ORELLANA"/>
    <s v="CVQUIJADAO"/>
    <s v="FBHKTZ3"/>
    <s v="N/A"/>
    <s v="DELL"/>
    <s v="P224H"/>
    <s v="CAMINO LOS CARROS N° 1877"/>
    <n v="2"/>
    <s v="HUALPEN"/>
    <s v="BIO BIO "/>
    <x v="23"/>
    <s v="SOPORTE PROCESO"/>
    <s v="NO"/>
    <s v="CARLA VIVIANA QUIJADA ORELLANA"/>
    <s v="INTERNO"/>
    <m/>
    <m/>
    <m/>
    <m/>
  </r>
  <r>
    <s v="210000061636-0000"/>
    <s v="CGE007508"/>
    <x v="0"/>
    <n v="1"/>
    <s v="NO"/>
    <s v="CARLA VIVIANA QUIJADA ORELLANA"/>
    <s v="CVQUIJADAO"/>
    <s v="5CD207HDNH"/>
    <s v="NB5CD207HDNH"/>
    <s v="HP"/>
    <s v="440 G8"/>
    <s v="CAMINO LOS CARROS N° 1877"/>
    <n v="2"/>
    <s v="HUALPEN"/>
    <s v="BIO BIO "/>
    <x v="23"/>
    <s v="SOPORTE PROCESO"/>
    <s v="NO"/>
    <s v="CARLA VIVIANA QUIJADA ORELLANA"/>
    <s v="INTERNO"/>
    <m/>
    <m/>
    <m/>
    <m/>
  </r>
  <r>
    <s v="210000063009-0000"/>
    <s v="CGE004182"/>
    <x v="0"/>
    <n v="1"/>
    <s v="NO"/>
    <s v="CAROLINA SOFIA VALDÉS BALDERRAMA"/>
    <s v="EJECUTIVOCVV"/>
    <s v="5CD30855P6"/>
    <s v="NB5CD30855P6"/>
    <s v="HP"/>
    <s v="HP PROBBOK 440 14 INCH G9"/>
    <s v="CAMINO LOS CARROS N° 1877"/>
    <n v="2"/>
    <s v="HUALPEN"/>
    <s v="BIO BIO "/>
    <x v="23"/>
    <s v="ATENCIÓN COMERCIAL"/>
    <s v="SI"/>
    <s v="CLAUDIO PEREZ CORTES"/>
    <s v="INTERNO"/>
    <m/>
    <m/>
    <m/>
    <m/>
  </r>
  <r>
    <s v="210000062206-0000"/>
    <s v="CGE000038"/>
    <x v="1"/>
    <n v="1"/>
    <m/>
    <s v="CATALINA MONSERRATT OPAZO ROMERO"/>
    <s v="COPAZOR"/>
    <s v="BZRYH4ZT400332D"/>
    <s v="N/A"/>
    <s v="SAMSUNG"/>
    <s v="C24F390FHL"/>
    <s v="CAMINO LOS CARROS N° 1877"/>
    <n v="2"/>
    <s v="HUALPEN"/>
    <s v="BIO BIO "/>
    <x v="23"/>
    <s v="PLANIFICACION"/>
    <s v="NO"/>
    <s v="CATALINA MONSERRATT OPAZO ROMERO"/>
    <s v="INTERNO"/>
    <m/>
    <m/>
    <m/>
    <m/>
  </r>
  <r>
    <s v="210000061660-0000"/>
    <s v="CGE001050"/>
    <x v="0"/>
    <n v="1"/>
    <s v="SI"/>
    <s v="CATALINA MONSERRATT OPAZO ROMERO"/>
    <s v="COPAZOR"/>
    <s v="5CD207HFD2"/>
    <s v="NB5CD207HFD2"/>
    <s v="HP"/>
    <s v="PROBOOK 440 G8"/>
    <s v="CAMINO LOS CARROS N° 1877"/>
    <n v="2"/>
    <s v="HUALPEN"/>
    <s v="BIO BIO "/>
    <x v="23"/>
    <s v="PLANIFICACION"/>
    <s v="NO"/>
    <s v="CATALINA MONSERRATT OPAZO ROMERO"/>
    <s v="INTERNO"/>
    <m/>
    <m/>
    <m/>
    <m/>
  </r>
  <r>
    <s v="210000059232-0000"/>
    <s v="CGE007549"/>
    <x v="0"/>
    <n v="1"/>
    <s v="SI"/>
    <s v="CLAUDIO RODRIGO PÉREZ MUÑOZ"/>
    <s v="CPEREZM"/>
    <s v="PF2A1K31"/>
    <s v="NBPF2A1K31"/>
    <s v="LENOVO"/>
    <s v="THINKPAD E14"/>
    <s v="CAMINO LOS CARROS N° 1877"/>
    <n v="3"/>
    <s v="HUALPEN"/>
    <s v="BIO BIO "/>
    <x v="23"/>
    <s v="CGE TRANSMISIÓN"/>
    <m/>
    <m/>
    <s v="INTERNO"/>
    <m/>
    <m/>
    <m/>
    <m/>
  </r>
  <r>
    <s v="210000030396-0000"/>
    <s v="CGE001060"/>
    <x v="3"/>
    <n v="1"/>
    <s v="SI"/>
    <s v="CLAUDIO RODRIGO PÉREZ MUÑOZ"/>
    <s v="CPEREZM"/>
    <s v="M2H13FDD"/>
    <s v="NBPF2A1K31"/>
    <s v="LENOVO"/>
    <s v="THINKPAD ULTRA DOCKING STATION"/>
    <s v="CAMINO LOS CARROS N° 1877"/>
    <n v="3"/>
    <s v="HUALPEN"/>
    <s v="BIO BIO "/>
    <x v="23"/>
    <s v="CGE TRANSMISIÓN"/>
    <m/>
    <m/>
    <s v="INTERNO"/>
    <m/>
    <m/>
    <m/>
    <m/>
  </r>
  <r>
    <s v="210000027206-0000"/>
    <s v="CGE001061"/>
    <x v="1"/>
    <n v="1"/>
    <s v="SI"/>
    <s v="CLAUDIO RODRIGO PÉREZ MUÑOZ"/>
    <s v="CSPEREZM"/>
    <s v="CNC118QSDD"/>
    <s v="NBPF2A1K31"/>
    <s v="HP"/>
    <s v="LE1711"/>
    <s v="CAMINO LOS CARROS N° 1877"/>
    <n v="3"/>
    <s v="HUALPEN"/>
    <s v="BIO BIO "/>
    <x v="23"/>
    <s v="CGE TRANSMISIÓN"/>
    <m/>
    <m/>
    <s v="INTERNO"/>
    <m/>
    <m/>
    <m/>
    <m/>
  </r>
  <r>
    <s v="210000061577-0000"/>
    <s v="CGE003170"/>
    <x v="0"/>
    <n v="1"/>
    <s v="SI"/>
    <s v="CRISTOBAL IGNACIO GONZALEZ AGUILERA"/>
    <s v="CGONZALEZA"/>
    <s v="5CD207HFP0"/>
    <s v="NB5CD207HFP0"/>
    <s v="HP"/>
    <s v="PROBOOK 440 G8"/>
    <s v="CAMINO LOS CARROS N° 1877"/>
    <n v="2"/>
    <s v="HUALPEN"/>
    <s v="BIO BIO "/>
    <x v="23"/>
    <s v="PLANIFICACION"/>
    <s v="NO"/>
    <s v="CRISTOBAL IGNACIO GONZALEZ AGUILERA"/>
    <s v="INTERNO"/>
    <m/>
    <m/>
    <m/>
    <m/>
  </r>
  <r>
    <s v="210000062775-0000"/>
    <s v="CGE003171"/>
    <x v="1"/>
    <n v="1"/>
    <m/>
    <s v="CRISTOBAL IGNACIO GONZALEZ AGUILERA"/>
    <s v="CGONZALEZA"/>
    <s v="4X3ZH4TW206107W"/>
    <s v="N/A"/>
    <s v="SAMSUNG"/>
    <s v="S24A336NHL"/>
    <s v="CAMINO LOS CARROS N° 1877"/>
    <n v="2"/>
    <s v="HUALPEN"/>
    <s v="BIO BIO "/>
    <x v="23"/>
    <s v="PLANIFICACION"/>
    <s v="NO"/>
    <s v="CRISTOBAL IGNACIO GONZALEZ AGUILERA"/>
    <s v="INTERNO"/>
    <m/>
    <m/>
    <m/>
    <m/>
  </r>
  <r>
    <s v="210000059847-0000"/>
    <s v="CGE003458"/>
    <x v="0"/>
    <n v="1"/>
    <s v="SI"/>
    <s v="DANIEL EDGARDO DURAN TORRES"/>
    <s v="DDURAN"/>
    <s v="R911755Z"/>
    <s v="NBR911755Z-1"/>
    <s v="LENOVO"/>
    <s v="L13 YOGA"/>
    <s v="CAMINO LOS CARROS N° 1877"/>
    <n v="1"/>
    <s v="HUALPEN"/>
    <s v="BIO BIO "/>
    <x v="23"/>
    <s v="COZ"/>
    <m/>
    <m/>
    <s v="INTERNO"/>
    <m/>
    <m/>
    <m/>
    <m/>
  </r>
  <r>
    <s v="210000030399-0000"/>
    <s v="CGE003459"/>
    <x v="3"/>
    <n v="1"/>
    <s v="SI"/>
    <s v="DANIEL EDGARDO DURAN TORRES"/>
    <s v="DDURAN"/>
    <s v="M2H13FC4"/>
    <s v="NBR911755Z-1"/>
    <s v="LENOVO"/>
    <s v="THINKPAD ULTRA DOCKING STATION"/>
    <s v="CAMINO LOS CARROS N° 1877"/>
    <n v="1"/>
    <s v="HUALPEN"/>
    <s v="BIO BIO "/>
    <x v="23"/>
    <s v="COZ"/>
    <m/>
    <m/>
    <s v="INTERNO"/>
    <m/>
    <m/>
    <m/>
    <m/>
  </r>
  <r>
    <s v="210000062207-0000"/>
    <s v="CGE000029"/>
    <x v="1"/>
    <n v="1"/>
    <m/>
    <s v="DANIEL EDGARDO DURAN TORRES"/>
    <s v="DDURAN"/>
    <s v="LC24F390FHLXZS"/>
    <s v="NBR911755Z-1"/>
    <s v="SAMSUNG"/>
    <s v="C24F390FHL"/>
    <s v="CAMINO LOS CARROS N° 1877"/>
    <n v="1"/>
    <s v="HUALPEN"/>
    <s v="BIO BIO "/>
    <x v="23"/>
    <s v="COZ"/>
    <m/>
    <m/>
    <s v="INTERNO"/>
    <m/>
    <m/>
    <m/>
    <m/>
  </r>
  <r>
    <s v="210000062529-0000"/>
    <s v="CGE007522"/>
    <x v="0"/>
    <n v="1"/>
    <s v="SI"/>
    <s v="DANIELA KARINA DELGADO CARTES"/>
    <s v="DKDELGADOC"/>
    <s v="5CD236FG49"/>
    <s v="NB5HT79W3S"/>
    <s v="HP"/>
    <s v="HP PROBBOK 440 14 INCH G9"/>
    <s v="CAMINO LOS CARROS N° 1877"/>
    <n v="2"/>
    <s v="HUALPEN"/>
    <s v="BIO BIO "/>
    <x v="23"/>
    <s v="CALIDAD DE SERVICIO Y PROCESOS REGULATORIOS"/>
    <s v="NO"/>
    <s v="MAURICIO AVALOS"/>
    <s v="INTERNO"/>
    <m/>
    <m/>
    <m/>
    <m/>
  </r>
  <r>
    <s v="210000065140-0000"/>
    <s v="CGE008376"/>
    <x v="0"/>
    <n v="1"/>
    <s v="SI"/>
    <s v="DANILO EDUARDO ARROYO TRONCOSO"/>
    <s v="DARROYOST"/>
    <s v="5CD421CD5P"/>
    <s v="NB5CD421CD5P"/>
    <s v="HP"/>
    <s v="PROBOOK 440 G10"/>
    <s v="CAMINO LOS CARROS N° 1877"/>
    <n v="1"/>
    <s v="HUALPEN"/>
    <s v="BIO BIO "/>
    <x v="23"/>
    <s v="JEFE COMERCIAL"/>
    <m/>
    <s v="DANILO EDUARDO ARROYO TRONCOSO"/>
    <s v="INTERNO"/>
    <m/>
    <m/>
    <m/>
    <m/>
  </r>
  <r>
    <s v="S/AF"/>
    <s v="CGE003471"/>
    <x v="1"/>
    <n v="1"/>
    <m/>
    <s v="DANILO EDUARDO ARROYO TRONCOSO"/>
    <s v="DARROYOT"/>
    <s v="CNK9430BZY"/>
    <s v="NB5CD421CD5P"/>
    <s v="HP"/>
    <s v="LE1911"/>
    <s v="CAMINO LOS CARROS N° 1877"/>
    <n v="1"/>
    <s v="HUALPEN"/>
    <s v="BIO BIO "/>
    <x v="23"/>
    <s v="JEFE COMERCIAL"/>
    <m/>
    <s v="DANILO EDUARDO ARROYO TRONCOSO"/>
    <s v="INTERNO"/>
    <m/>
    <m/>
    <m/>
    <m/>
  </r>
  <r>
    <s v="210000062683-0000"/>
    <s v="CGE001955"/>
    <x v="1"/>
    <n v="1"/>
    <m/>
    <s v="DANILO ERNESTO CARDENAS SEPÚLVEDA"/>
    <s v="DCARDENASS"/>
    <s v="5NJBH4PW200579L"/>
    <s v="DTMJ0EJZ1V"/>
    <s v="SAMSUNG"/>
    <s v="S24C366EAL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66553-0000"/>
    <s v="CGE010471"/>
    <x v="5"/>
    <n v="1"/>
    <s v="SI"/>
    <s v="DANILO ERNESTO CARDENAS SEPÚLVEDA"/>
    <s v="DECARDENASS"/>
    <s v="MP2GDFSC"/>
    <s v="AIOMP2GDFSC"/>
    <s v="LENOVO"/>
    <s v="NEO 50A 24 G4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62649-0000"/>
    <s v="CGE001951"/>
    <x v="1"/>
    <n v="1"/>
    <m/>
    <s v="DANILO ERNESTO CARDENAS SEPÚLVEDA"/>
    <s v="DECARDENASS"/>
    <s v="5NJBH4PW200569P"/>
    <s v="DTMP2GDFSC"/>
    <s v="SAMSUNG"/>
    <s v="S24C366EAL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62666-0000"/>
    <s v="CGE001952"/>
    <x v="1"/>
    <n v="1"/>
    <m/>
    <s v="DANILO ERNESTO CARDENAS SEPÚLVEDA"/>
    <s v="DECARDENASS"/>
    <s v="SNJBH4PW200668Z"/>
    <s v="DTMP2GDFSC"/>
    <s v="SAMSUNG"/>
    <s v="S24C366EAL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59927-0000"/>
    <s v="CGE000798"/>
    <x v="2"/>
    <n v="1"/>
    <s v="SI"/>
    <s v="DANILO ERNESTO CARDENAS SEPÚLVEDA"/>
    <s v="DECARDENASS"/>
    <s v="MJ0EJZ1V"/>
    <s v="DTMJ0EJZ1V"/>
    <s v="LENOVO"/>
    <s v="THINKCENTRE M70S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62629-0000"/>
    <s v="CGE001948"/>
    <x v="1"/>
    <n v="1"/>
    <m/>
    <s v="DANILO ERNESTO CARDENAS SEPÚLVEDA"/>
    <s v="DECARDENASS"/>
    <s v="5NJBH4PW200600B"/>
    <s v="DTMJ0EJZ1V"/>
    <s v="SAMSUNG"/>
    <s v="S24C366EAL"/>
    <s v="CAMINO LOS CARROS N° 1877"/>
    <n v="1"/>
    <s v="HUALPEN"/>
    <s v="BIO BIO "/>
    <x v="23"/>
    <s v="OPERACIONES TECNICAS"/>
    <m/>
    <s v="DANILO ERNESTO CARDENAS SEPÚLVEDA"/>
    <s v="INTERNO"/>
    <m/>
    <m/>
    <m/>
    <m/>
  </r>
  <r>
    <s v="210000059995-0000"/>
    <s v="CGE000812"/>
    <x v="2"/>
    <n v="1"/>
    <s v="SI"/>
    <s v="DIEGO ALEXIS VALENZUELA ALTAMIRANO "/>
    <s v="DESPACHADORDAVA"/>
    <s v="MJOEJZ1M"/>
    <s v="DTMJOEJZ1M"/>
    <s v="LENOVO"/>
    <s v="M70"/>
    <s v="CAMINO LOS CARROS N° 1877"/>
    <n v="1"/>
    <s v="HUALPEN"/>
    <s v="BIO BIO "/>
    <x v="23"/>
    <s v="CENTRO OPERACIONES "/>
    <s v="NO"/>
    <s v="FELIPEX RUBILAR CORTES"/>
    <s v="INTERNO"/>
    <m/>
    <m/>
    <m/>
    <m/>
  </r>
  <r>
    <s v="210000062633-0000"/>
    <s v="CGE001930"/>
    <x v="1"/>
    <n v="1"/>
    <s v="SI"/>
    <s v="DIEGO ALEXIS VALENZUELA ALTAMIRANO "/>
    <s v="DESPACHADORDAVA"/>
    <s v="5NJBH4PW200386L"/>
    <s v="DTMJOEJZ1M"/>
    <s v="SAMSUNG"/>
    <s v="S24C366EAL"/>
    <s v="CAMINO LOS CARROS N° 1877"/>
    <n v="1"/>
    <s v="HUALPEN"/>
    <s v="BIO BIO "/>
    <x v="23"/>
    <s v="CENTRO OPERACIONES "/>
    <s v="NO"/>
    <s v="FELIPEX RUBILAR CORTES"/>
    <s v="INTERNO"/>
    <m/>
    <m/>
    <m/>
    <m/>
  </r>
  <r>
    <s v="210000062627-0000"/>
    <s v="CGE001931"/>
    <x v="1"/>
    <n v="1"/>
    <s v="SI"/>
    <s v="DIEGO ALEXIS VALENZUELA ALTAMIRANO "/>
    <s v="DESPACHADORDAVA "/>
    <s v="5NJBH4PW200597R"/>
    <s v="DTMJOEJZ1M"/>
    <s v="SAMSUNG"/>
    <s v="S24C366EAL"/>
    <s v="CAMINO LOS CARROS N° 1877"/>
    <n v="1"/>
    <s v="HUALPEN"/>
    <s v="BIO BIO "/>
    <x v="23"/>
    <s v="CENTRO OPERACIONES "/>
    <s v="NO"/>
    <s v="PAULINA HUANCHO"/>
    <s v="INTERNO"/>
    <m/>
    <m/>
    <m/>
    <m/>
  </r>
  <r>
    <s v="210000059976-0000"/>
    <s v="CGE000804"/>
    <x v="2"/>
    <n v="1"/>
    <s v="SI"/>
    <s v="EDUARDO ANDRÉS SAN MARTÍN CÁRDENAS"/>
    <s v="EASMARTINC"/>
    <s v="MJ0EJYZC"/>
    <s v="DTMJ0EJYZC"/>
    <s v="LENOVO"/>
    <s v="THINKCENTRE M70S"/>
    <s v="CAMINO LOS CARROS N° 1877"/>
    <n v="1"/>
    <s v="HUALPEN"/>
    <s v="BIO BIO "/>
    <x v="23"/>
    <s v="OPERACIONES TECNICAS"/>
    <m/>
    <s v="EDUARDO ANDRÉS SAN MARTÍN CÁRDENAS"/>
    <s v="INTERNO"/>
    <m/>
    <m/>
    <m/>
    <m/>
  </r>
  <r>
    <s v="210000062631-0000"/>
    <s v="CGE001939"/>
    <x v="1"/>
    <n v="1"/>
    <m/>
    <s v="EDUARDO ANDRÉS SAN MARTÍN CÁRDENAS"/>
    <s v="EASMARTINC"/>
    <s v="5NJBH4SPW200660W"/>
    <s v="DTMJ0EJYZC1"/>
    <s v="SAMSUNG"/>
    <s v="S24C36EAL"/>
    <s v="CAMINO LOS CARROS N° 1877"/>
    <n v="1"/>
    <s v="HUALPEN"/>
    <s v="BIO BIO "/>
    <x v="23"/>
    <s v="OPERACIONES TECNICAS"/>
    <m/>
    <s v="EDUARDO ANDRÉS SAN MARTÍN CÁRDENAS"/>
    <s v="INTERNO"/>
    <m/>
    <m/>
    <m/>
    <m/>
  </r>
  <r>
    <s v="210000062628-0000"/>
    <s v="CGE001933"/>
    <x v="1"/>
    <n v="1"/>
    <m/>
    <s v="EDUARDO ANDRÉS SAN MARTÍN CÁRDENAS"/>
    <s v="EASMARTINC"/>
    <s v="5NJBH4PW200667D"/>
    <s v="DTMJ0EJYZC1"/>
    <s v="SAMSUNG"/>
    <s v="S24C366EAL"/>
    <s v="CAMINO LOS CARROS N° 1877"/>
    <n v="1"/>
    <s v="HUALPEN"/>
    <s v="BIO BIO "/>
    <x v="23"/>
    <s v="OPERACIONES TECNICAS"/>
    <m/>
    <s v="EDUARDO ANDRÉS SAN MARTÍN CÁRDENAS"/>
    <s v="INTERNO"/>
    <m/>
    <m/>
    <m/>
    <m/>
  </r>
  <r>
    <s v="210000066508-0000"/>
    <s v="CGE010539"/>
    <x v="5"/>
    <n v="1"/>
    <s v="NO"/>
    <s v="ELIEL EMANUEL MORAGA JARA"/>
    <s v="EEMORAGAJ"/>
    <s v="MP2GDJ40"/>
    <s v="AIOMP2GDJ40"/>
    <s v="LENOVO"/>
    <s v="NEO 50A 24 G4"/>
    <s v="CAMINO LOS CARROS N° 1877"/>
    <n v="2"/>
    <s v="HUALPEN"/>
    <s v="BIO BIO "/>
    <x v="23"/>
    <s v="ATENCIÓN COMERCIAL"/>
    <s v="NO"/>
    <s v="CAMILO VEGA VASQUEZ"/>
    <s v="INTERNO"/>
    <m/>
    <m/>
    <m/>
    <m/>
  </r>
  <r>
    <s v="210000063472-0000"/>
    <s v="CGE005068"/>
    <x v="0"/>
    <n v="1"/>
    <s v="SI"/>
    <s v="ERIC NICOLAS NOVA PEREZ"/>
    <s v="ENOVAP"/>
    <s v="C6T79W3"/>
    <s v="NBC6T79W3"/>
    <s v="DELL"/>
    <s v="LATITUDE 5440"/>
    <s v="CAMINO LOS CARROS N° 1877"/>
    <n v="2"/>
    <s v="HUALPEN"/>
    <s v="BIO BIO "/>
    <x v="23"/>
    <s v="DELEGACIÓN "/>
    <m/>
    <m/>
    <s v="INTERNO"/>
    <m/>
    <m/>
    <m/>
    <m/>
  </r>
  <r>
    <s v="210000016644-0000"/>
    <s v="CGE001144"/>
    <x v="1"/>
    <n v="1"/>
    <m/>
    <s v="ERIC NICOLÁS NOVA PEREZ"/>
    <s v="ENOVAP"/>
    <s v="C6T79W3"/>
    <s v="NBC6T79W3"/>
    <s v="DELL"/>
    <s v="E170SC"/>
    <s v="CAMINO LOS CARROS N° 1877"/>
    <n v="2"/>
    <s v="HUALPEN"/>
    <s v="BIO BIO "/>
    <x v="23"/>
    <s v="DELEGACIÓN "/>
    <m/>
    <m/>
    <s v="INTERNO"/>
    <m/>
    <m/>
    <m/>
    <m/>
  </r>
  <r>
    <s v="S/AF"/>
    <s v="CGE005334"/>
    <x v="1"/>
    <n v="1"/>
    <m/>
    <s v="ERIC NICOLÁS NOVA PEREZ "/>
    <s v="ENOVAP"/>
    <s v="46ZFTZ3"/>
    <s v="NBC6T79W3"/>
    <s v="DELL"/>
    <s v="P2422H"/>
    <s v="CAMINO LOS CARROS N° 1877"/>
    <n v="2"/>
    <s v="HUALPEN"/>
    <s v="BIO BIO "/>
    <x v="23"/>
    <s v="DELEGACIÓN "/>
    <m/>
    <m/>
    <s v="INTERNO"/>
    <m/>
    <m/>
    <m/>
    <m/>
  </r>
  <r>
    <s v="210000030057-0000"/>
    <s v="CGE007552"/>
    <x v="0"/>
    <n v="1"/>
    <s v="SI"/>
    <s v="ERWIN EDUARDO SANDOVAL JIMENEZ"/>
    <s v="EESANDOVALJ "/>
    <s v="PC-18MZKN"/>
    <s v="NBPC18MZKN"/>
    <s v="LENOVO"/>
    <s v="X390"/>
    <s v="CAMINO LOS CARROS N° 1877"/>
    <n v="3"/>
    <s v="HUALPEN"/>
    <s v="BIO BIO "/>
    <x v="23"/>
    <s v="TRANSMISIÓN"/>
    <m/>
    <s v="ERWIN EDUARDO SANDOVAL JIMENEZ"/>
    <s v="INTERNO"/>
    <m/>
    <m/>
    <m/>
    <m/>
  </r>
  <r>
    <s v="210000062878-0000"/>
    <s v="CGE004371"/>
    <x v="1"/>
    <n v="1"/>
    <m/>
    <s v="ESTEBAN DEMETRIO SALAZAR ROJAS"/>
    <s v="EDSALAZARR"/>
    <s v="4X3ZH4TW205992T"/>
    <s v="NBPC18MZJR"/>
    <s v="SAMSUNG"/>
    <s v="S24A336NHL"/>
    <s v="CAMINO LOS CARROS N° 1877"/>
    <n v="2"/>
    <s v="HUALPEN"/>
    <s v="BIO BIO "/>
    <x v="23"/>
    <s v="ATENCIÓN COMERCIAL"/>
    <m/>
    <m/>
    <s v="INTERNO"/>
    <m/>
    <m/>
    <m/>
    <m/>
  </r>
  <r>
    <s v="S/AF"/>
    <s v="CGE005581"/>
    <x v="0"/>
    <n v="1"/>
    <s v="SI"/>
    <s v="ESTEBAN DEMETRIO SALAZAR ROJAS "/>
    <s v="EDSALAZARR"/>
    <s v="FML99W3"/>
    <s v="NBFML99W3"/>
    <s v="DELL"/>
    <s v="LATITUDE 5440"/>
    <s v="CAMINO LOS CARROS N° 1877"/>
    <n v="2"/>
    <s v="HUALPEN"/>
    <s v="BIO BIO "/>
    <x v="23"/>
    <s v="ATENCIÓN COMERCIAL"/>
    <m/>
    <m/>
    <s v="INTERNO"/>
    <m/>
    <m/>
    <m/>
    <m/>
  </r>
  <r>
    <s v="S/AF"/>
    <s v="CGE003462"/>
    <x v="0"/>
    <n v="1"/>
    <s v="NO"/>
    <s v="ESTEBAN DEMETRIO SALAZAR ROJAS "/>
    <s v="EDSALAZARR"/>
    <s v="PC- 10MZJR"/>
    <s v="NBPC18MZJR"/>
    <s v="LENOVO"/>
    <s v="X390"/>
    <s v="CAMINO LOS CARROS N° 1877"/>
    <n v="2"/>
    <s v="HUALPEN"/>
    <s v="BIO BIO "/>
    <x v="23"/>
    <s v="ATENCIÓN COMERCIAL"/>
    <m/>
    <m/>
    <s v="INTERNO"/>
    <m/>
    <m/>
    <m/>
    <m/>
  </r>
  <r>
    <s v="210000063479-0000"/>
    <s v="CGE005120"/>
    <x v="0"/>
    <n v="1"/>
    <s v="NO"/>
    <s v="FABIAN ENRIQUE CARTES CONTRERAS"/>
    <s v="FCARTES"/>
    <s v="G94B9W3"/>
    <s v="NBG94B9W3"/>
    <s v="DELL"/>
    <s v="LATITUDE 5440"/>
    <s v="CAMINO LOS CARROS N° 1877"/>
    <n v="2"/>
    <s v="HUALPEN"/>
    <s v="BIO BIO "/>
    <x v="23"/>
    <s v="DELEGACIÓN "/>
    <s v="NO"/>
    <s v="EMMANUEL BERRIOS MATUS"/>
    <s v="INTERNO"/>
    <m/>
    <m/>
    <m/>
    <m/>
  </r>
  <r>
    <s v="210000064029-0000"/>
    <s v="CGE005179"/>
    <x v="1"/>
    <n v="1"/>
    <m/>
    <s v="FABIAN ENRIQUE CARTES CONTRERAS"/>
    <s v="FCARTES"/>
    <s v="JBHKTZ3"/>
    <s v="NBG94B9W3"/>
    <s v="DELL"/>
    <s v="P2422H"/>
    <s v="CAMINO LOS CARROS N° 1877"/>
    <n v="2"/>
    <s v="HUALPEN"/>
    <s v="BIO BIO "/>
    <x v="23"/>
    <s v="DELEGACIÓN "/>
    <s v="NO"/>
    <s v="VÍCTOR OLIVERA RODRIGUEZ"/>
    <s v="INTERNO"/>
    <m/>
    <m/>
    <m/>
    <m/>
  </r>
  <r>
    <s v="S/AF"/>
    <s v="CGE004155"/>
    <x v="0"/>
    <n v="1"/>
    <s v="NO"/>
    <s v="FELIPE EDUARDO ALVIAL HEIN"/>
    <s v="FEALVIALH"/>
    <s v="5CD30855KK"/>
    <s v="NB5CD30855KK"/>
    <s v="HP"/>
    <s v="HP PROBBOK 440 14 INCH G9"/>
    <s v="CAMINO LOS CARROS N° 1877"/>
    <n v="2"/>
    <s v="HUALPEN"/>
    <s v="BIO BIO "/>
    <x v="23"/>
    <s v="FACTURACION"/>
    <s v="NO"/>
    <s v="FELIPE EDUARDO ALVIAL HEIN"/>
    <s v="INTERNO"/>
    <m/>
    <m/>
    <m/>
    <m/>
  </r>
  <r>
    <s v="210000062905-0000"/>
    <s v="CGE004398"/>
    <x v="1"/>
    <n v="1"/>
    <m/>
    <s v="FELIPE EDUARDO ALVIAL HEIN"/>
    <s v="FEALVIALH"/>
    <s v="4X3ZH4TW206122Z"/>
    <s v="NB5CD30855KK"/>
    <s v="SAMSUNG"/>
    <s v="S24A336NHL"/>
    <s v="CAMINO LOS CARROS N° 1877"/>
    <n v="2"/>
    <s v="HUALPEN"/>
    <s v="BIO BIO "/>
    <x v="23"/>
    <s v="FACTURACION"/>
    <s v="NO"/>
    <s v="FELIPE EDUARDO ALVIAL HEIN"/>
    <s v="INTERNO"/>
    <m/>
    <m/>
    <m/>
    <m/>
  </r>
  <r>
    <s v="210000060799-0000"/>
    <s v="CGE007532"/>
    <x v="0"/>
    <n v="1"/>
    <s v="NO"/>
    <s v="FELIPE IGNACIO SAVANESES MIRANDA"/>
    <s v="EJECUTIVOFISM"/>
    <s v="PW009SFX"/>
    <s v="NBPW009SFX"/>
    <s v="LENOVO"/>
    <s v="L13 YOGA"/>
    <s v="CAMINO LOS CARROS N° 1877"/>
    <n v="1"/>
    <s v="HUALPEN"/>
    <s v="BIO BIO "/>
    <x v="23"/>
    <s v="EJECUTIVO EN ATENCIÓN AL CLIENTE"/>
    <m/>
    <s v="FELIPE IGNACIO SAVANESES MIRANDA"/>
    <s v="INTERNO"/>
    <m/>
    <m/>
    <m/>
    <m/>
  </r>
  <r>
    <s v="210000030059-0000"/>
    <s v="CGE007545"/>
    <x v="0"/>
    <n v="1"/>
    <s v="NO"/>
    <s v="FERNANDO ALBERTO FIGUEROA RIVERA"/>
    <s v="FFIGUEROA"/>
    <s v="PC18MZJX"/>
    <s v="NBPC18MZJX"/>
    <s v="LENOVO"/>
    <s v="X390"/>
    <s v="CAMINO LOS CARROS N° 1877"/>
    <n v="1"/>
    <s v="HUALPEN"/>
    <s v="BIO BIO "/>
    <x v="23"/>
    <s v="CGE TRANSMISIÓN"/>
    <m/>
    <m/>
    <s v="INTERNO"/>
    <m/>
    <m/>
    <m/>
    <m/>
  </r>
  <r>
    <s v="210000064031-0000"/>
    <s v="CGE005174"/>
    <x v="1"/>
    <n v="1"/>
    <m/>
    <s v="FERNANDO ALBERTO FIGUEROA RIVERA "/>
    <s v="FFIGEROA "/>
    <s v="9ВНKTZ3"/>
    <s v="NBPC18MZJJ"/>
    <s v="DELL"/>
    <s v="P224H"/>
    <s v="CAMINO LOS CARROS N° 1877"/>
    <n v="1"/>
    <s v="HUALPEN"/>
    <s v="BIO BIO "/>
    <x v="23"/>
    <s v="TRANSMISIÓN"/>
    <m/>
    <s v="FERNANDO ALBERTO FIGUEROA RIVERA "/>
    <s v="INTERNO"/>
    <m/>
    <m/>
    <m/>
    <m/>
  </r>
  <r>
    <s v="210000030055-0000"/>
    <s v="CGE001085"/>
    <x v="0"/>
    <n v="1"/>
    <s v="NO"/>
    <s v="FERNANDO ALBERTO FIGUEROA RIVERA "/>
    <s v="FFIGUEROA"/>
    <s v="PC-18MZJJ"/>
    <s v="NBPC18MZJJ"/>
    <s v="LENOVO"/>
    <s v="X390"/>
    <s v="CAMINO LOS CARROS N° 1877"/>
    <n v="1"/>
    <s v="HUALPEN"/>
    <s v="BIO BIO "/>
    <x v="23"/>
    <s v="TRANSMISIÓN"/>
    <m/>
    <s v="FERNANDO ALBERTO FIGUEROA RIVERA "/>
    <s v="INTERNO"/>
    <m/>
    <m/>
    <m/>
    <m/>
  </r>
  <r>
    <s v="210000047265-0000"/>
    <s v="CGE007523"/>
    <x v="0"/>
    <n v="1"/>
    <s v="SI"/>
    <s v="GABRIEL ALEJANDRO OLIVEROS WEDEL "/>
    <s v="GAOLIVEROSW"/>
    <s v="5QG70141RP"/>
    <s v="NB5QG70141RP"/>
    <s v="HP"/>
    <s v="ELITEBOOK 840"/>
    <s v="CAMINO LOS CARROS N° 1877"/>
    <n v="2"/>
    <s v="HUALPEN"/>
    <s v="BIO BIO "/>
    <x v="23"/>
    <s v="CALIDAD DE SERVICIO Y PROCESOS REGULATORIOS"/>
    <m/>
    <m/>
    <s v="INTERNO"/>
    <m/>
    <m/>
    <m/>
    <m/>
  </r>
  <r>
    <s v="210000052015-0000"/>
    <s v="CGE007524"/>
    <x v="3"/>
    <n v="1"/>
    <m/>
    <s v="GABRIEL ALEJANDRO OLIVEROS WEDEL "/>
    <s v="GAOLIVEROSW"/>
    <s v="5CG747XK7F"/>
    <s v="NB5CG70141RP"/>
    <s v="HP"/>
    <s v="2013 ULTRASLIM DOCKINGSTATION"/>
    <s v="CAMINO LOS CARROS N° 1877"/>
    <n v="2"/>
    <s v="HUALPEN"/>
    <s v="BIO BIO "/>
    <x v="23"/>
    <s v="CALIDAD DE SERVICIO Y PROCESOS REGULATORIOS"/>
    <m/>
    <m/>
    <s v="INTERNO"/>
    <m/>
    <m/>
    <m/>
    <m/>
  </r>
  <r>
    <s v="210000066491-0000"/>
    <s v="CGE010512"/>
    <x v="2"/>
    <n v="1"/>
    <s v="SI"/>
    <s v="GABRIEL AUGUSTO LOZANO NOVA"/>
    <s v="GALOZANON"/>
    <s v="MP2GDJ28"/>
    <s v="USUARIO-RDPR19R"/>
    <s v="LENOVO"/>
    <s v="ALL IN ONE I7"/>
    <s v="CAMINO LOS CARROS N° 1877"/>
    <n v="1"/>
    <s v="HUALPEN"/>
    <s v="BIO BIO "/>
    <x v="23"/>
    <s v="CENTRO OPERACIONES "/>
    <m/>
    <m/>
    <s v="INTERNO"/>
    <m/>
    <m/>
    <m/>
    <m/>
  </r>
  <r>
    <s v="210000062647-0000"/>
    <s v="CGE001957"/>
    <x v="1"/>
    <n v="1"/>
    <m/>
    <s v="GABRIEL AUGUSTO LOZANO NOVA "/>
    <s v="GALOZANON"/>
    <s v="5NJBH4PW200670N"/>
    <s v="USUARIO-RDPR19R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59971-0000"/>
    <s v="CGE000802"/>
    <x v="2"/>
    <n v="1"/>
    <s v="SI"/>
    <s v="GERARDO ALEXIS NIETO SILVA"/>
    <s v="DESPACHADORGNS"/>
    <s v="MJ0EJZ16"/>
    <s v="DTMJ0ESJZ16"/>
    <s v="LENOVO"/>
    <s v="THINKCENTRE M70S"/>
    <s v="CAMINO LOS CARROS N° 1877"/>
    <n v="1"/>
    <s v="HUALPEN"/>
    <s v="BIO BIO "/>
    <x v="23"/>
    <s v="DESPACHO"/>
    <m/>
    <s v="GERARDO ALEXIS NIETO SILVA"/>
    <s v="INTERNO"/>
    <m/>
    <m/>
    <m/>
    <m/>
  </r>
  <r>
    <s v="210000062648-0000"/>
    <s v="CGE001942"/>
    <x v="1"/>
    <n v="1"/>
    <m/>
    <s v="GERARDO ALEXIS NIETO SILVA"/>
    <s v="DESPACHADORGNS"/>
    <s v="5NJBH4PW200229V"/>
    <s v="DTMJ0EJZ16-1"/>
    <s v="SAMSUNG"/>
    <s v="S24C366EAL"/>
    <s v="CAMINO LOS CARROS N° 1877"/>
    <n v="1"/>
    <s v="HUALPEN"/>
    <s v="BIO BIO "/>
    <x v="23"/>
    <s v="DESPACHO"/>
    <m/>
    <s v="GERARDO ALEXIS NIETO SILVA"/>
    <s v="INTERNO"/>
    <m/>
    <m/>
    <m/>
    <m/>
  </r>
  <r>
    <s v="210000062663-0000"/>
    <s v="CGE001958"/>
    <x v="1"/>
    <n v="1"/>
    <m/>
    <s v="GERARDO ALEXIS NIETO SILVA"/>
    <s v="DESPACHADORSGNS"/>
    <s v="5NJBH4PW200850N"/>
    <s v="DTMJ0EJZ16-1"/>
    <s v="SAMSUNG"/>
    <s v="S24C366EAL"/>
    <s v="CAMINO LOS CARROS N° 1877"/>
    <n v="1"/>
    <s v="HUALPEN"/>
    <s v="BIO BIO "/>
    <x v="23"/>
    <s v="DESPACHO"/>
    <m/>
    <s v="GERARDO ALEXIS NIETO SILVA"/>
    <s v="INTERNO"/>
    <m/>
    <m/>
    <m/>
    <m/>
  </r>
  <r>
    <s v="210000062144-0000"/>
    <s v="CGE000058"/>
    <x v="2"/>
    <n v="1"/>
    <s v="SI"/>
    <s v="HERNAN ANDRÉS OPAZO GARCÍA "/>
    <s v="DESPACHADORHAO"/>
    <s v="1CZ20701FR"/>
    <s v="1CZ20701FR"/>
    <s v="HP"/>
    <s v="PRODESK 400 G7"/>
    <s v="CAMINO LOS CARROS N° 1877"/>
    <n v="1"/>
    <s v="HUALPEN"/>
    <s v="BIO BIO "/>
    <x v="23"/>
    <s v="CENTRO OPERACIONES "/>
    <m/>
    <m/>
    <s v="INTERNO"/>
    <m/>
    <m/>
    <m/>
    <m/>
  </r>
  <r>
    <s v="210000062681-0000"/>
    <s v="CGE001929"/>
    <x v="1"/>
    <n v="1"/>
    <s v="SI"/>
    <s v="HERNAN ANDRÉS OPAZO GARCÍA "/>
    <s v="DESPACHADORHAO "/>
    <s v="5NJBH4PW200840W"/>
    <s v="1CZ20701FR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62690-0000"/>
    <s v="CGE001945"/>
    <x v="1"/>
    <n v="1"/>
    <s v="SI"/>
    <s v="HERNAN ANDRÉS OPAZO GARCÍA "/>
    <s v="DESPACHADORHAO"/>
    <s v="5NJBH4PW200574T"/>
    <s v="1CZ20701FR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59846-0000"/>
    <s v="CGE003475"/>
    <x v="0"/>
    <n v="1"/>
    <s v="SI"/>
    <s v="HUGO EDUARDO ALARCÓN SILVA "/>
    <s v="HALARCONS"/>
    <s v="R911755B"/>
    <s v="NBR911755B-1"/>
    <s v="LENOVO"/>
    <s v="THINKPAD"/>
    <s v="CAMINO LOS CARROS N° 1877"/>
    <n v="2"/>
    <s v="HUALPEN"/>
    <s v="BIO BIO "/>
    <x v="23"/>
    <s v="DELEGACIÓN "/>
    <m/>
    <s v="HUGO EDUARDO ALARCÓN SILVA "/>
    <s v="INTERNO"/>
    <m/>
    <m/>
    <m/>
    <m/>
  </r>
  <r>
    <s v="210000028729-0000"/>
    <s v="CGE001139"/>
    <x v="1"/>
    <n v="1"/>
    <m/>
    <s v="HUGO EDUARDO ALARCÓN SILVA "/>
    <s v="HALARCONS"/>
    <s v="CNC121RXJD"/>
    <s v="NBR911755B-1"/>
    <s v="HP"/>
    <s v="LE1711"/>
    <s v="CAMINO LOS CARROS N° 1877"/>
    <n v="2"/>
    <s v="HUALPEN"/>
    <s v="BIO BIO "/>
    <x v="23"/>
    <s v="DELEGACIÓN "/>
    <m/>
    <s v="HUGO EDUARDO ALARCÓN SILVA "/>
    <s v="INTERNO"/>
    <m/>
    <m/>
    <m/>
    <m/>
  </r>
  <r>
    <s v="S/AF"/>
    <s v="CGE003477"/>
    <x v="3"/>
    <n v="1"/>
    <s v="SI"/>
    <s v="HUGO EDUARDO ALARCÓN SILVA "/>
    <s v="HALARCONS "/>
    <s v="M2H13FCR"/>
    <s v="NBR911755B-1"/>
    <s v="LENOVO"/>
    <s v="THINKPAD ULTRA DOCKING STATION"/>
    <s v="CAMINO LOS CARROS N° 1877"/>
    <n v="2"/>
    <s v="HUALPEN"/>
    <s v="BIO BIO "/>
    <x v="23"/>
    <s v="DELEGACIÓN "/>
    <m/>
    <s v="HUGO EDUARDO ALARCÓN SILVA "/>
    <s v="INTERNO"/>
    <m/>
    <m/>
    <m/>
    <m/>
  </r>
  <r>
    <s v="210000059797-0000"/>
    <s v="CGE002050"/>
    <x v="0"/>
    <n v="1"/>
    <s v="NO"/>
    <s v="IAN BRUCCE CASTRO MELLADO"/>
    <s v="INSIDESALESIBCM"/>
    <s v="R911755X"/>
    <s v="NBR911755X"/>
    <s v="LENOVO"/>
    <s v="L13 YOGA"/>
    <s v="CAMINO LOS CARROS N° 1877"/>
    <n v="2"/>
    <s v="HUALPEN"/>
    <s v="BIO BIO "/>
    <x v="23"/>
    <s v="ATENCIÓN COMERCIAL"/>
    <s v="SI"/>
    <s v="HECTOR ARELLANO"/>
    <s v="EXTERNO"/>
    <m/>
    <m/>
    <m/>
    <m/>
  </r>
  <r>
    <s v="210000028183-0000"/>
    <s v="CGE002288"/>
    <x v="1"/>
    <n v="1"/>
    <s v="SI"/>
    <s v="IAN BRUCCE CASTRO MELLADO"/>
    <s v="INSIDESALESIBCM"/>
    <s v="CNC122NVHJ"/>
    <s v="NBR911755X"/>
    <s v="HP"/>
    <s v="LE1711"/>
    <s v="CAMINO LOS CARROS N° 1877"/>
    <n v="2"/>
    <s v="HUALPEN"/>
    <s v="BIO BIO "/>
    <x v="23"/>
    <s v="ATENCIÓN COMERCIAL"/>
    <s v="NO"/>
    <s v="HECTOR ARELLANO"/>
    <s v="EXTERNO"/>
    <m/>
    <m/>
    <m/>
    <m/>
  </r>
  <r>
    <s v="210000029984-0000"/>
    <s v="CGE000799"/>
    <x v="0"/>
    <n v="1"/>
    <s v="NO"/>
    <s v="IGNACIA GABRIELA CABRERA MENDOZA "/>
    <s v="ANALISTAGCM"/>
    <s v="PF221FXF"/>
    <s v="NBPF221FXF"/>
    <s v="LENOVO"/>
    <s v="L490"/>
    <s v="CAMINO LOS CARROS N° 1877"/>
    <n v="2"/>
    <s v="HUALPEN"/>
    <s v="BIO BIO "/>
    <x v="23"/>
    <s v="SUBGERENCIA "/>
    <s v="SI"/>
    <s v="IGNACIA GABRIELA CABRERA MENDOZA "/>
    <s v="INTERNO"/>
    <m/>
    <m/>
    <m/>
    <m/>
  </r>
  <r>
    <s v="210000026506-0000"/>
    <s v="CGE001082"/>
    <x v="1"/>
    <n v="1"/>
    <m/>
    <s v="IGNACIA GABRIELA CABRERA MENDOZA "/>
    <s v="ANALISTAGCM"/>
    <s v="SERIE GASTADA "/>
    <s v="NBPF221FXF"/>
    <s v="LENOVO"/>
    <s v="LE1711"/>
    <s v="CAMINO LOS CARROS N° 1877"/>
    <n v="2"/>
    <s v="HUALPEN"/>
    <s v="BIO BIO "/>
    <x v="23"/>
    <s v="SUBGERENCIA "/>
    <s v="NO"/>
    <s v="IGNACIA GABRIELA CABRERA MENDOZA "/>
    <s v="INTERNO"/>
    <m/>
    <m/>
    <m/>
    <m/>
  </r>
  <r>
    <s v="210000049551-0000"/>
    <s v="CGE000815"/>
    <x v="2"/>
    <n v="1"/>
    <s v="SI"/>
    <s v="IGNACIO ALBERTO RIVEROS ORTEGA"/>
    <s v="DESPACHADORIRO"/>
    <s v="4CE7392HQR"/>
    <s v="4CE7392HQR"/>
    <s v="HP"/>
    <s v="280 G2"/>
    <s v="CAMINO LOS CARROS N° 1877"/>
    <n v="1"/>
    <s v="HUALPEN"/>
    <s v="BIO BIO "/>
    <x v="23"/>
    <s v="CENTRO OPERACIONES "/>
    <s v="NO"/>
    <s v="EDUARDO GONZALES OLGUIN "/>
    <s v="INTERNO"/>
    <m/>
    <m/>
    <m/>
    <m/>
  </r>
  <r>
    <s v="210000062684-0000"/>
    <s v="CGE001936"/>
    <x v="1"/>
    <n v="1"/>
    <s v="SI"/>
    <s v="IGNACIO ALBERTO RIVEROS ORTEGA "/>
    <s v="DESPACHADORIRO"/>
    <s v="5NJBH4PW200578Z"/>
    <s v="ACE7392HOR"/>
    <s v="SAMSUNG"/>
    <s v="S24C366EAL"/>
    <s v="CAMINO LOS CARROS N° 1877"/>
    <n v="1"/>
    <s v="HUALPEN"/>
    <s v="BIO BIO "/>
    <x v="23"/>
    <s v="CENTRO OPERACIONES "/>
    <s v="NO"/>
    <s v="ALEXIS NUÑEZ GARRIDO "/>
    <s v="INTERNO"/>
    <m/>
    <m/>
    <m/>
    <m/>
  </r>
  <r>
    <s v="210000062664-0000"/>
    <s v="CGE001946"/>
    <x v="1"/>
    <m/>
    <s v="SI"/>
    <s v="IGNACIO ALBERTO RIVEROS ORTEGA "/>
    <s v="DESPACHADORIRO"/>
    <s v="5NJBH4PW200428D"/>
    <s v="4CE7392HOR"/>
    <s v="SAMSUNG"/>
    <s v="S24C366EAL"/>
    <s v="CAMINO LOS CARROS N° 1877"/>
    <n v="1"/>
    <s v="HUALPEN"/>
    <s v="BIO BIO "/>
    <x v="23"/>
    <s v="CENTRO OPERACIONES "/>
    <m/>
    <s v="ALEXIS NUÑEZ GARRIDO "/>
    <s v="INTERNO"/>
    <m/>
    <m/>
    <m/>
    <m/>
  </r>
  <r>
    <s v="210000040013-0000"/>
    <s v="CGE001650"/>
    <x v="1"/>
    <n v="1"/>
    <m/>
    <s v="IVAN ANDRES JIMENEZ PEREZ"/>
    <s v="IAJIMENEZP"/>
    <s v="ZZDXH4ZG900574Y"/>
    <s v="N/A"/>
    <s v="SAMSUNG"/>
    <s v="S24E310HL"/>
    <s v="CAMINO LOS CARROS N° 1877"/>
    <n v="2"/>
    <s v="HUALPEN"/>
    <s v="BIO BIO "/>
    <x v="23"/>
    <s v="PLANIFICACION"/>
    <s v="NO"/>
    <s v="IVAN ANDRES JIMENEZ PEREZ"/>
    <s v="INTERNO"/>
    <m/>
    <m/>
    <m/>
    <m/>
  </r>
  <r>
    <s v="210000061108-0000"/>
    <s v="CGE006776"/>
    <x v="0"/>
    <n v="1"/>
    <s v="SI"/>
    <s v="IVAN ANDRES JIMENEZ PEREZ"/>
    <s v="IAJIMENEZP"/>
    <s v="5CD207HCPG"/>
    <s v="NB5CD207HCPG"/>
    <s v="HP"/>
    <s v="440 G8"/>
    <s v="CAMINO LOS CARROS N° 1877"/>
    <n v="2"/>
    <s v="HUALPEN"/>
    <s v="BIO BIO "/>
    <x v="23"/>
    <s v="PLANIFICACION"/>
    <s v="SI"/>
    <s v="IVAN ANDRES JIMENEZ PEREZ"/>
    <s v="INTERNO"/>
    <m/>
    <m/>
    <m/>
    <m/>
  </r>
  <r>
    <s v="210000066775-0000"/>
    <s v="CGE010214"/>
    <x v="0"/>
    <n v="1"/>
    <s v="SI"/>
    <s v="IVAN CANDIA CONTRERAS"/>
    <s v="ICANDIAC"/>
    <s v="PF5F70KL"/>
    <s v="NBPF5SF70KL"/>
    <s v="LENOVO"/>
    <s v="THINKPAD E14"/>
    <s v="CAMINO LOS CARROS N° 1877"/>
    <n v="2"/>
    <s v="HUALPEN"/>
    <s v="BIO BIO "/>
    <x v="23"/>
    <s v="PREVENCION DE RIESGOS"/>
    <s v="NO"/>
    <s v="IVAN CANDIA CONTRERAS"/>
    <s v="INTERNO"/>
    <m/>
    <m/>
    <m/>
    <m/>
  </r>
  <r>
    <s v="210000063982-0000"/>
    <s v="CGE005165"/>
    <x v="1"/>
    <n v="1"/>
    <m/>
    <s v="IVAN ENRIQUE FUENTES POBLETE"/>
    <s v="IFUENTES"/>
    <s v="CWHGTZ3"/>
    <s v="N/A"/>
    <s v="DELL"/>
    <s v="P224H"/>
    <s v="CAMINO LOS CARROS N° 1877"/>
    <n v="2"/>
    <s v="HUALPEN"/>
    <s v="BIO BIO "/>
    <x v="23"/>
    <s v="SOPORTE PROCESO"/>
    <s v="NO"/>
    <s v="IVAN ENRIQUE FUENTES POBLETE"/>
    <s v="INTERNO"/>
    <m/>
    <m/>
    <m/>
    <m/>
  </r>
  <r>
    <s v="210000063614-0000"/>
    <s v="CGE005603"/>
    <x v="0"/>
    <n v="1"/>
    <s v="SI"/>
    <s v="IVAN ENRIQUE FUENTES POBLETE"/>
    <s v="IFUENTES"/>
    <s v="JJL99W3"/>
    <s v="NBJJL99W3"/>
    <s v="DELL"/>
    <s v="LATITUDE 5440"/>
    <s v="CAMINO LOS CARROS N° 1877"/>
    <n v="2"/>
    <s v="HUALPEN"/>
    <s v="BIO BIO "/>
    <x v="23"/>
    <s v="SOPORTE PROCESO"/>
    <s v="NO"/>
    <s v="IVAN ENRIQUE FUENTES POBLETE"/>
    <s v="INTERNO"/>
    <m/>
    <m/>
    <m/>
    <m/>
  </r>
  <r>
    <s v="210000059791-0000"/>
    <s v="CGE002193"/>
    <x v="0"/>
    <n v="1"/>
    <s v="NO"/>
    <s v="JAIME ANDRES BUCAREY PARRA"/>
    <s v="JABUCAREY"/>
    <s v="R9117570"/>
    <s v="NBR9117570"/>
    <s v="LENOVO"/>
    <s v="L13 YOGA"/>
    <s v="CAMINO LOS CARROS N° 1877"/>
    <n v="2"/>
    <s v="HUALPEN"/>
    <s v="BIO BIO "/>
    <x v="23"/>
    <s v="SOPORTE PROCESO"/>
    <s v="SI"/>
    <s v="JAIME ANDRES BUCAREY PARRA"/>
    <s v="INTERNO"/>
    <m/>
    <m/>
    <m/>
    <m/>
  </r>
  <r>
    <s v="210000021002-0000"/>
    <s v="CGE007512"/>
    <x v="1"/>
    <n v="1"/>
    <m/>
    <s v="JAIME ANDRES BUCAREY PARRA"/>
    <s v="JABUCAREY"/>
    <s v="CN-0N300H-64180-075-17KL"/>
    <s v="N/A"/>
    <s v="DELL"/>
    <s v="E1709W"/>
    <s v="CAMINO LOS CARROS N° 1877"/>
    <n v="2"/>
    <s v="HUALPEN"/>
    <s v="BIO BIO "/>
    <x v="23"/>
    <s v="SOPORTE PROCESO"/>
    <s v="NO"/>
    <s v="JAIME ANDRES BUCAREY PARRA"/>
    <s v="INTERNO"/>
    <m/>
    <m/>
    <m/>
    <m/>
  </r>
  <r>
    <s v="210000045904-0000"/>
    <s v="CGE000527"/>
    <x v="0"/>
    <n v="1"/>
    <s v="NO"/>
    <s v="JHANS ALEJANDRO RIVAS CARRIEZ"/>
    <s v="ANALISTAJR"/>
    <s v="5CG6411Z28"/>
    <s v="NB5CG6411Z28"/>
    <s v="HP"/>
    <s v="ELITEBOOK 840"/>
    <s v="CAMINO LOS CARROS N° 1877"/>
    <n v="2"/>
    <s v="HUALPEN"/>
    <s v="BIO BIO "/>
    <x v="23"/>
    <s v="SUBGERENCIA "/>
    <s v="SI"/>
    <s v="JHANS ALEJANDRO RIVAS CARRIEZ"/>
    <s v="INTERNO"/>
    <m/>
    <m/>
    <m/>
    <m/>
  </r>
  <r>
    <s v="210000028738-0000"/>
    <s v="CGE002289"/>
    <x v="1"/>
    <n v="1"/>
    <m/>
    <s v="JOB ABEL CUEVAS BUSTOS"/>
    <s v="JCUEVAS"/>
    <s v="CNC117Q1KN"/>
    <s v="N/A"/>
    <s v="HP"/>
    <s v="LE1711"/>
    <s v="CAMINO LOS CARROS N° 1877"/>
    <n v="2"/>
    <s v="HUALPEN"/>
    <s v="BIO BIO "/>
    <x v="23"/>
    <s v="SOPORTE PROCESO"/>
    <s v="NO"/>
    <s v="JOB ABEL CUEVAS BUSTOS"/>
    <s v="INTERNO"/>
    <m/>
    <m/>
    <m/>
    <m/>
  </r>
  <r>
    <s v="210000030139-0000"/>
    <s v="CGE005045"/>
    <x v="0"/>
    <n v="1"/>
    <s v="SI"/>
    <s v="JOB ABEL CUEVAS BUSTOS"/>
    <s v="JCUEVAS"/>
    <s v="MP1NTHKS"/>
    <s v="NBMP1NTHKS"/>
    <s v="LENOVO"/>
    <s v="S340"/>
    <s v="CAMINO LOS CARROS N° 1877"/>
    <n v="2"/>
    <s v="HUALPEN"/>
    <s v="BIO BIO "/>
    <x v="23"/>
    <s v="SOPORTE PROCESO"/>
    <s v="SI"/>
    <s v="JOB ABEL CUEVAS BUSTOS"/>
    <s v="INTERNO"/>
    <m/>
    <m/>
    <m/>
    <m/>
  </r>
  <r>
    <s v="210000062556-0000"/>
    <s v="CGE007128"/>
    <x v="0"/>
    <n v="1"/>
    <s v="SI"/>
    <s v="JOCELYN KARINA OLIVEROS OLIVEROS"/>
    <s v="JOLIVEROSO"/>
    <s v="5CD236FG7L"/>
    <s v="USUARIO-S7SEC7PS56"/>
    <s v="HP"/>
    <s v="HP PROBBOK 440 14 INCH G9"/>
    <s v="CAMINO LOS CARROS N° 1877"/>
    <n v="2"/>
    <s v="HUALPEN"/>
    <s v="BIO BIO "/>
    <x v="23"/>
    <s v="GERENCIA"/>
    <s v="NO"/>
    <s v="JOCELYN KARINA OLIVEROS OLIVEROS"/>
    <s v="INTERNO"/>
    <m/>
    <m/>
    <m/>
    <m/>
  </r>
  <r>
    <s v="210000066581-0000"/>
    <s v="CGE010233"/>
    <x v="1"/>
    <n v="1"/>
    <m/>
    <s v="JOCELYN KARINA OLIVEROS OLIVEROS"/>
    <s v="JOLIVEROSO"/>
    <s v="98EECBBA8DE4"/>
    <s v="N/A"/>
    <s v="VIEWSONIC"/>
    <s v="VG2456"/>
    <s v="CAMINO LOS CARROS N° 1877"/>
    <n v="2"/>
    <s v="HUALPEN"/>
    <s v="BIO BIO "/>
    <x v="23"/>
    <s v="GERENCIA"/>
    <s v="NO"/>
    <s v="JOCELYN KARINA OLIVEROS OLIVEROS"/>
    <s v="INTERNO"/>
    <m/>
    <m/>
    <m/>
    <m/>
  </r>
  <r>
    <s v="210000062583-0000"/>
    <s v="CGE003468"/>
    <x v="0"/>
    <n v="1"/>
    <s v="NO"/>
    <s v="JOSE DAVID NEIRA FIERRO"/>
    <s v="JDNEIRAF"/>
    <s v="5CD236FG9Y"/>
    <s v="NB5CD236FG9Y"/>
    <s v="HP"/>
    <s v="HP PROBBOK 440 14 INCH G9"/>
    <s v="CAMINO LOS CARROS N° 1877"/>
    <n v="1"/>
    <s v="HUALPEN"/>
    <s v="BIO BIO "/>
    <x v="23"/>
    <s v="CGE COMERCIALIZADORA"/>
    <m/>
    <m/>
    <s v="INTERNO"/>
    <m/>
    <m/>
    <m/>
    <m/>
  </r>
  <r>
    <s v="210000062877-0000"/>
    <s v="CGE004370"/>
    <x v="1"/>
    <n v="1"/>
    <m/>
    <s v="JOSE RAUL ARRIAGADA PARRA"/>
    <s v="JARRIAGADA"/>
    <s v="4X3ZH4TW205546N"/>
    <s v="N/A"/>
    <s v="SAMSUNG"/>
    <s v="S24A336NHL"/>
    <s v="CAMINO LOS CARROS N° 1877"/>
    <n v="2"/>
    <s v="HUALPEN"/>
    <s v="BIO BIO "/>
    <x v="23"/>
    <s v="PERSONAS"/>
    <s v="NO"/>
    <s v="JOSE RAUL ARRIAGADA PARRA"/>
    <s v="INTERNO"/>
    <m/>
    <m/>
    <m/>
    <m/>
  </r>
  <r>
    <s v="210000063606-0000"/>
    <s v="GCE005598"/>
    <x v="0"/>
    <n v="1"/>
    <s v="SI"/>
    <s v="JOSE RAUL ARRIAGADA PARRA"/>
    <s v="JARRIAGADA"/>
    <s v="6TY99W3"/>
    <s v="NB6TY99W3"/>
    <s v="DELL"/>
    <s v="LATITUDE 5440"/>
    <s v="CAMINO LOS CARROS N° 1877"/>
    <n v="2"/>
    <s v="HUALPEN"/>
    <s v="BIO BIO "/>
    <x v="23"/>
    <s v="PERSONAS"/>
    <s v="NO"/>
    <s v="JOSE RAUL ARRIAGADA PARRA"/>
    <s v="INTERNO"/>
    <m/>
    <m/>
    <m/>
    <m/>
  </r>
  <r>
    <s v="210000028217-0000"/>
    <s v="CGE001074"/>
    <x v="1"/>
    <n v="1"/>
    <m/>
    <s v="JUAN PABLO PUENTES GUZMAN"/>
    <s v="JPPUENTESG"/>
    <s v="CNC112QCNB"/>
    <s v="N/A"/>
    <s v="HP"/>
    <s v="LE1711"/>
    <s v="CAMINO LOS CARROS N° 1877"/>
    <n v="2"/>
    <s v="HUALPEN"/>
    <s v="BIO BIO "/>
    <x v="23"/>
    <s v="PMGD"/>
    <s v="NO"/>
    <s v="JUAN PABLO PUENTES GUZMAN"/>
    <s v="INTERNO"/>
    <m/>
    <m/>
    <m/>
    <m/>
  </r>
  <r>
    <s v="210000063562-0000"/>
    <s v="CGE005213"/>
    <x v="0"/>
    <n v="1"/>
    <s v="NO"/>
    <s v="JUAN PABLO PUENTES GUZMAN"/>
    <s v="JPPUENTESG"/>
    <s v="7KL99W3"/>
    <s v="USER-G8L3IN51S0"/>
    <s v="DELL"/>
    <s v="LATITUDE 5440"/>
    <s v="CAMINO LOS CARROS N° 1877"/>
    <n v="2"/>
    <s v="HUALPEN"/>
    <s v="BIO BIO "/>
    <x v="23"/>
    <s v="PMGD"/>
    <s v="SI"/>
    <s v="JUAN PABLO PUENTES GUZMAN"/>
    <s v="INTERNO"/>
    <m/>
    <m/>
    <m/>
    <m/>
  </r>
  <r>
    <s v="210000062563-0000"/>
    <s v="CGE002914"/>
    <x v="0"/>
    <n v="1"/>
    <s v="SI"/>
    <s v="KARINA ANDREA PARRA BORQUEZ"/>
    <s v="KAPARRAB"/>
    <s v="NO TIENE"/>
    <s v="NB5CD236FGF92"/>
    <s v="HP"/>
    <s v="HP PROBBOK 440 14 INCH G9"/>
    <s v="CAMINO LOS CARROS N° 1877"/>
    <n v="2"/>
    <s v="HUALPEN"/>
    <s v="BIO BIO "/>
    <x v="23"/>
    <s v="ABM"/>
    <s v="NO"/>
    <s v="EVELIN BRITO"/>
    <s v="INTERNO"/>
    <m/>
    <m/>
    <m/>
    <m/>
  </r>
  <r>
    <s v="210000062696-0000"/>
    <s v="CGE004389"/>
    <x v="1"/>
    <n v="1"/>
    <s v="SI"/>
    <s v="KARINA ANDREA PARRA BORQUEZ"/>
    <s v="KAPARRAB"/>
    <s v="4X3ZH4TW206094E"/>
    <s v="N/A"/>
    <s v="SAMSUNG"/>
    <s v="S24A336NHL"/>
    <s v="CAMINO LOS CARROS N° 1877"/>
    <n v="2"/>
    <s v="HUALPEN"/>
    <s v="BIO BIO "/>
    <x v="23"/>
    <s v="ABM"/>
    <s v="NO"/>
    <s v="EVELIN BRITO"/>
    <s v="INTERNO"/>
    <m/>
    <m/>
    <m/>
    <m/>
  </r>
  <r>
    <s v="210000062875-0000"/>
    <s v="CGE004368"/>
    <x v="1"/>
    <n v="1"/>
    <m/>
    <s v="LISSETE ANDREA VEGA SANDOVAL"/>
    <s v="LVEGAS"/>
    <s v="4X3ZH4TW205931X"/>
    <s v="N/A"/>
    <s v="SAMSUNG"/>
    <s v="S24A336NHL"/>
    <s v="CAMINO LOS CARROS N° 1877"/>
    <n v="2"/>
    <s v="HUALPEN"/>
    <s v="BIO BIO "/>
    <x v="23"/>
    <s v="SERVICIO GENERALES"/>
    <s v="NO"/>
    <s v="LISSETE ANDREA VEGA SANDOVAL"/>
    <s v="INTERNO"/>
    <m/>
    <m/>
    <m/>
    <m/>
  </r>
  <r>
    <s v="210000030108-0000"/>
    <s v="CGE007521"/>
    <x v="0"/>
    <n v="1"/>
    <s v="SI"/>
    <s v="LISSETE ANDREA VEGA SANDOVAL"/>
    <s v="LVEGAS"/>
    <s v="MP1NTBAS"/>
    <s v="NBMP1NTBAS"/>
    <s v="LENOVO"/>
    <s v="S340"/>
    <s v="CAMINO LOS CARROS N° 1877"/>
    <n v="2"/>
    <s v="HUALPEN"/>
    <s v="BIO BIO "/>
    <x v="23"/>
    <s v="SERVICIO GENERALES"/>
    <s v="NO"/>
    <s v="LISSETE ANDREA VEGA SANDOVAL"/>
    <s v="INTERNO"/>
    <m/>
    <m/>
    <m/>
    <m/>
  </r>
  <r>
    <s v="210000049955-0000"/>
    <s v="CGE007530"/>
    <x v="0"/>
    <n v="1"/>
    <s v="SI"/>
    <s v="LUIS ALFREDO ASTETE MUÑOZ"/>
    <s v="TECNICOLAAM"/>
    <s v="5CG7493YND"/>
    <s v="NB5CG7493YND"/>
    <s v="HP"/>
    <s v="840 G3"/>
    <s v="CAMINO LOS CARROS N° 1877"/>
    <n v="2"/>
    <s v="HUALPEN"/>
    <s v="BIO BIO "/>
    <x v="23"/>
    <s v="CDP"/>
    <s v="SI"/>
    <s v="MAURICIO AVALOS"/>
    <s v="EXTERNO"/>
    <m/>
    <m/>
    <m/>
    <m/>
  </r>
  <r>
    <s v="210000033401-0000"/>
    <s v="NO TIENE"/>
    <x v="1"/>
    <n v="1"/>
    <s v="SI"/>
    <s v="LUIS ALFREDO ASTETE MUÑOZ"/>
    <s v="TECNICOLAAM"/>
    <s v="3CQ132B9NR"/>
    <s v="N/A"/>
    <s v="HP"/>
    <s v="LE1711"/>
    <s v="CAMINO LOS CARROS N° 1877"/>
    <n v="2"/>
    <s v="HUALPEN"/>
    <s v="BIO BIO "/>
    <x v="23"/>
    <s v="CDP"/>
    <s v="NO"/>
    <s v="MAURICIO AVALOS"/>
    <s v="EXTERNO"/>
    <m/>
    <m/>
    <m/>
    <m/>
  </r>
  <r>
    <s v="210000062800-0000"/>
    <s v="CGE004017"/>
    <x v="1"/>
    <n v="1"/>
    <m/>
    <s v="LUIS NAZARENO GARCIA CARTES"/>
    <s v="LGARCIAC"/>
    <s v="4X3ZH4TW205221D"/>
    <s v="N/A"/>
    <s v="SAMSUNG"/>
    <s v="S24A336NHL"/>
    <s v="CAMINO LOS CARROS N° 1877"/>
    <n v="2"/>
    <s v="HUALPEN"/>
    <s v="BIO BIO "/>
    <x v="23"/>
    <s v="PLANIFICACION"/>
    <s v="NO"/>
    <s v="LUIS NAZARENO GARCIA CARTES"/>
    <s v="INTERNO"/>
    <m/>
    <m/>
    <m/>
    <m/>
  </r>
  <r>
    <s v="S/AF"/>
    <s v="NO TIENE"/>
    <x v="0"/>
    <m/>
    <m/>
    <s v="LUIS NAZARENO GARCIA CARTES"/>
    <s v="LGARCIAC"/>
    <s v="5CG6133XBQ"/>
    <s v="NB5CG6133XBQ"/>
    <s v="HP"/>
    <s v="NO DISPONIBLE"/>
    <s v="CAMINO LOS CARROS N° 1877"/>
    <n v="2"/>
    <s v="HUALPEN"/>
    <s v="BIO BIO "/>
    <x v="23"/>
    <s v="PLANIFICACION"/>
    <s v="NO"/>
    <s v="LUIS NAZARENO GARCIA CARTES"/>
    <s v="INTERNO"/>
    <m/>
    <m/>
    <m/>
    <m/>
  </r>
  <r>
    <s v="210000051522-0000"/>
    <s v="CGE001090"/>
    <x v="0"/>
    <n v="1"/>
    <s v="NO"/>
    <s v="MANUEL ARTURO TOLEDO ARIAS"/>
    <s v="MTOLEDO"/>
    <s v="5CG81145BR1-1"/>
    <s v="NB5CG81145BR1-1"/>
    <s v="HP"/>
    <s v="ELITEBOOK 840"/>
    <s v="CAMINO LOS CARROS N° 1877"/>
    <n v="2"/>
    <s v="HUALPEN"/>
    <s v="BIO BIO "/>
    <x v="23"/>
    <s v="DELEGACIÓN "/>
    <s v="NO"/>
    <s v="MANUEL ARTURO TOLEDO ARIAS"/>
    <s v="INTERNO"/>
    <m/>
    <m/>
    <m/>
    <m/>
  </r>
  <r>
    <s v="210000062203-0000"/>
    <s v="CGE000026"/>
    <x v="1"/>
    <n v="1"/>
    <m/>
    <s v="MARCO ALEXIS VALENZUELA PERALTA"/>
    <s v="MVALENZUELAP"/>
    <s v="BZRYH4ZT400135F"/>
    <s v="N/A"/>
    <s v="SAMSUNG"/>
    <s v="C24F390FHL"/>
    <s v="CAMINO LOS CARROS N° 1877"/>
    <n v="2"/>
    <s v="HUALPEN"/>
    <s v="BIO BIO "/>
    <x v="23"/>
    <s v="GERENCIA"/>
    <s v="NO"/>
    <s v="MARCO ALEXIS VALENZUELA PERALTA"/>
    <s v="INTERNO"/>
    <m/>
    <m/>
    <m/>
    <m/>
  </r>
  <r>
    <s v="210000065149-0000"/>
    <s v="CGE008367"/>
    <x v="0"/>
    <n v="1"/>
    <s v="SI"/>
    <s v="MARCO ALEXIS VALENZUELA PERALTA"/>
    <s v="MVALENZUELAP"/>
    <s v="5CD421CD6T"/>
    <s v="NB5CD421CD6T"/>
    <s v="HP"/>
    <s v="PROBOOK 440 G10"/>
    <s v="CAMINO LOS CARROS N° 1877"/>
    <n v="2"/>
    <s v="HUALPEN"/>
    <s v="BIO BIO "/>
    <x v="23"/>
    <s v="GERENCIA"/>
    <s v="NO"/>
    <s v="MARCO ALEXIS VALENZUELA PERALTA"/>
    <s v="INTERNO"/>
    <m/>
    <m/>
    <m/>
    <m/>
  </r>
  <r>
    <s v="210000059946-0000"/>
    <s v="CGE000800"/>
    <x v="2"/>
    <n v="1"/>
    <s v="SI"/>
    <s v="MARCOS IGNACIO CARREÑO MUÑOZ"/>
    <s v="MICARRENON"/>
    <s v="MJ0EJZ1C"/>
    <s v="DTMJ0EJZ1C"/>
    <s v="LENOVO"/>
    <s v="THINKCENTRE M70S"/>
    <s v="CAMINO LOS CARROS N° 1877"/>
    <n v="1"/>
    <s v="HUALPEN"/>
    <s v="BIO BIO "/>
    <x v="23"/>
    <s v="OPERACIONES TECNICAS"/>
    <m/>
    <s v="MARCOS IGNACIO CARREÑO MUÑOZ"/>
    <s v="INTERNO"/>
    <m/>
    <m/>
    <m/>
    <m/>
  </r>
  <r>
    <s v="210000062685-0000"/>
    <s v="CGE001935"/>
    <x v="1"/>
    <n v="1"/>
    <m/>
    <s v="MARCOS IGNACIO CARREÑO MUÑOZ"/>
    <s v="MICARRENON"/>
    <s v="5NJBH4PW200570W"/>
    <s v="DTMJ0EJZ1C1"/>
    <s v="SAMSUNG"/>
    <s v="S24C366EAL"/>
    <s v="CAMINO LOS CARROS N° 1877"/>
    <n v="1"/>
    <s v="HUALPEN"/>
    <s v="BIO BIO "/>
    <x v="23"/>
    <s v="OPERACIONES TECNICAS"/>
    <m/>
    <s v="MARCOS IGNACIO CARREÑO MUÑOZ"/>
    <s v="INTERNO"/>
    <m/>
    <m/>
    <m/>
    <m/>
  </r>
  <r>
    <s v="210000062686-0000"/>
    <s v="CGE001934"/>
    <x v="1"/>
    <n v="1"/>
    <m/>
    <s v="MARCOS IGNACIO CARREÑO MUÑOZ"/>
    <s v="MICARRENON"/>
    <s v="5NJBH4PW200567J"/>
    <s v="DTMJ0EJZ1C1"/>
    <s v="SAMSUNG"/>
    <s v="S24C366EAL"/>
    <s v="CAMINO LOS CARROS N° 1877"/>
    <n v="1"/>
    <s v="HUALPEN"/>
    <s v="BIO BIO "/>
    <x v="23"/>
    <s v="OPERACIONES TECNICAS"/>
    <m/>
    <s v="MARCOS IGNACIO CARREÑO MUÑOZ"/>
    <s v="INTERNO"/>
    <m/>
    <m/>
    <m/>
    <m/>
  </r>
  <r>
    <s v="S/AF"/>
    <s v="CGE006486"/>
    <x v="0"/>
    <n v="1"/>
    <s v="SI"/>
    <s v="MARISEL ANDREA GARCIA BRICEÑO"/>
    <s v="MGARCIA"/>
    <s v="5CD4038PV5"/>
    <s v="NB5CD4038PV5"/>
    <s v="HP"/>
    <s v="440 G10"/>
    <s v="CAMINO LOS CARROS N° 1877"/>
    <n v="2"/>
    <s v="HUALPEN"/>
    <s v="BIO BIO "/>
    <x v="23"/>
    <s v="CIERRE DE OBRAS"/>
    <s v="NO"/>
    <s v="RICHARD CESPEDES"/>
    <s v="INTERNO"/>
    <m/>
    <m/>
    <m/>
    <m/>
  </r>
  <r>
    <s v="210000066105-0000"/>
    <s v="CGE010106"/>
    <x v="1"/>
    <n v="1"/>
    <s v="SI"/>
    <s v="MARISEL ANDREA GARCIA BRICEÑO"/>
    <s v="MGARCIA"/>
    <s v="760N004"/>
    <s v="N/A"/>
    <s v="DELL"/>
    <s v="P224H"/>
    <s v="CAMINO LOS CARROS N° 1877"/>
    <n v="2"/>
    <s v="HUALPEN"/>
    <s v="BIO BIO "/>
    <x v="23"/>
    <s v="CIERRE DE OBRAS"/>
    <s v="NO"/>
    <s v="RICHARD CESPEDES"/>
    <s v="INTERNO"/>
    <m/>
    <m/>
    <m/>
    <m/>
  </r>
  <r>
    <s v="210000051518-0000"/>
    <s v="CGE010418"/>
    <x v="0"/>
    <n v="1"/>
    <s v="SI"/>
    <s v="MAURICIO ALEJANDRO CARRILLO SUAREZ"/>
    <s v="MCARRILLOS"/>
    <s v="5CG8114S"/>
    <s v="USER-0JE1IIBKUT"/>
    <s v="HP"/>
    <s v="ELITEBOOK 840"/>
    <s v="CAMINO LOS CARROS N° 1877"/>
    <n v="1"/>
    <s v="HUALPEN"/>
    <s v="BIO BIO "/>
    <x v="23"/>
    <s v="COZ"/>
    <m/>
    <m/>
    <s v="INTERNO"/>
    <m/>
    <m/>
    <m/>
    <m/>
  </r>
  <r>
    <s v="210000063920-0000"/>
    <s v="CGE005618"/>
    <x v="1"/>
    <n v="1"/>
    <s v="SI"/>
    <s v="MAURICIO ANDRES AVALOS MILLALONCO"/>
    <s v="MAVALOSM"/>
    <s v="2HHGTZ3"/>
    <s v="N/A"/>
    <s v="DELL"/>
    <s v="P2422H"/>
    <s v="CAMINO LOS CARROS N° 1877"/>
    <n v="2"/>
    <s v="HUALPEN"/>
    <s v="BIO BIO "/>
    <x v="23"/>
    <s v="CALIDAD DE SERVICIO Y PROCESOS REGULATORIOS"/>
    <s v="NO"/>
    <s v="MAURICIO AVALOS"/>
    <s v="INTERNO"/>
    <m/>
    <m/>
    <m/>
    <m/>
  </r>
  <r>
    <s v="S/AF"/>
    <s v="NO TIENE"/>
    <x v="0"/>
    <n v="1"/>
    <s v="SI"/>
    <s v="MAURICIO ANDRES AVALOS MILLALONCO"/>
    <s v="MAVALOSM"/>
    <s v="5CD3494PJL"/>
    <s v="NB5CD3494PJL"/>
    <s v="DELL"/>
    <s v="PROBOOK 440 G10"/>
    <s v="CAMINO LOS CARROS N° 1877"/>
    <n v="2"/>
    <s v="HUALPEN"/>
    <s v="BIO BIO "/>
    <x v="23"/>
    <s v="CALIDAD DE SERVICIO Y PROCESOS REGULATORIOS"/>
    <s v="NO"/>
    <s v="MAURICIO AVALOS"/>
    <s v="INTERNO"/>
    <m/>
    <m/>
    <m/>
    <m/>
  </r>
  <r>
    <s v="210000024788-0000"/>
    <s v="CGE001147"/>
    <x v="1"/>
    <n v="1"/>
    <m/>
    <s v="MICHEL ALEXANDER VILLA VERGARA"/>
    <s v="MVILLAV"/>
    <s v="CNC145P3FX"/>
    <s v="NB78J89W3"/>
    <s v="HP"/>
    <s v="LE1711"/>
    <s v="CAMINO LOS CARROS N° 1877"/>
    <n v="2"/>
    <s v="HUALPEN"/>
    <s v="BIO BIO "/>
    <x v="23"/>
    <s v="DELEGACIÓN "/>
    <s v="NO"/>
    <s v="MICHEL ALEXANDER VILLA VERGARA"/>
    <s v="INTERNO"/>
    <m/>
    <m/>
    <m/>
    <m/>
  </r>
  <r>
    <s v="210000062916-0000"/>
    <s v="CGE004409"/>
    <x v="1"/>
    <n v="1"/>
    <m/>
    <s v="MICHEL ALEXANDER VILLA VERGARA"/>
    <s v="MVILLAV"/>
    <s v="4X3ZH4TW206104N"/>
    <s v="NB78J89W3"/>
    <s v="SAMSUNG"/>
    <s v="S24A336NHL"/>
    <s v="CAMINO LOS CARROS N° 1877"/>
    <n v="2"/>
    <s v="HUALPEN"/>
    <s v="BIO BIO "/>
    <x v="23"/>
    <s v="DELEGACIÓN "/>
    <s v="NO"/>
    <s v="MICHEL ALEXANDER VILLA VERGARA"/>
    <s v="INTERNO"/>
    <m/>
    <m/>
    <m/>
    <m/>
  </r>
  <r>
    <s v="S/AF"/>
    <s v="CGE005538"/>
    <x v="0"/>
    <n v="1"/>
    <s v="SI"/>
    <s v="MICHEL ALEXANDER VILLA VERGARA"/>
    <s v="MVILLAV"/>
    <s v="78J89W3"/>
    <s v="NB78J89W3"/>
    <s v="DELL"/>
    <s v="LATITUDE 5440"/>
    <s v="CAMINO LOS CARROS N° 1877"/>
    <n v="2"/>
    <s v="HUALPEN"/>
    <s v="BIO BIO "/>
    <x v="23"/>
    <s v="DELEGACIÓN "/>
    <s v="NO"/>
    <s v="MICHEL ALEXANDER VILLA VERGARA"/>
    <s v="INTERNO"/>
    <m/>
    <m/>
    <m/>
    <m/>
  </r>
  <r>
    <s v="210000063534-0000"/>
    <s v="CGE005278"/>
    <x v="0"/>
    <n v="1"/>
    <s v="SI"/>
    <s v="MIGUEL ALEJANDRO MARTINEZ MONTOYA"/>
    <s v="MMARTINEZM"/>
    <s v="17589W3"/>
    <s v="NB17589W301"/>
    <s v="DELL"/>
    <s v="LATITUDE 5440"/>
    <s v="CAMINO LOS CARROS N° 1877"/>
    <n v="1"/>
    <s v="HUALPEN"/>
    <s v="BIO BIO "/>
    <x v="23"/>
    <s v="COZ"/>
    <m/>
    <m/>
    <s v="INTERNO"/>
    <m/>
    <m/>
    <m/>
    <m/>
  </r>
  <r>
    <s v="210000062417-0000"/>
    <s v="CGE000172"/>
    <x v="1"/>
    <n v="1"/>
    <s v="SI"/>
    <s v="NORMA CECILIA VIVEROS SILVA"/>
    <s v="NVIVEROSS"/>
    <s v="212NTDV10698"/>
    <s v="NBR9136YX0"/>
    <s v="LG"/>
    <s v="24MK430H"/>
    <s v="CAMINO LOS CARROS N° 1877"/>
    <n v="2"/>
    <s v="HUALPEN"/>
    <s v="BIO BIO "/>
    <x v="23"/>
    <s v="ATENCIÓN COMERCIAL"/>
    <m/>
    <s v="ROMAN OTEIZA"/>
    <s v="INTERNO"/>
    <m/>
    <m/>
    <m/>
    <m/>
  </r>
  <r>
    <s v="210000060131-0000"/>
    <s v="CGE007518"/>
    <x v="0"/>
    <n v="1"/>
    <s v="NO"/>
    <s v="NORMA CECILIA VIVEROS SILVA"/>
    <s v="NVIVEROSS"/>
    <s v="R9136YX0"/>
    <s v="NBR9136YX0"/>
    <s v="LENOVO"/>
    <s v="L13 YOGA"/>
    <s v="CAMINO LOS CARROS N° 1877"/>
    <n v="2"/>
    <s v="HUALPEN"/>
    <s v="BIO BIO "/>
    <x v="23"/>
    <s v="ATENCIÓN COMERCIAL"/>
    <s v="NO"/>
    <s v="CLAUDIO PEREZ CORTES"/>
    <s v="INTERNO"/>
    <m/>
    <m/>
    <m/>
    <m/>
  </r>
  <r>
    <s v="210000062743-0000"/>
    <s v="CGE000821"/>
    <x v="0"/>
    <n v="1"/>
    <s v="SI"/>
    <s v="PABLO HERNAN SAGREDO MORAN "/>
    <s v="PHSAGREDOM"/>
    <s v="5CD3040TLH"/>
    <s v="NB5CD3040TLH"/>
    <s v="HP"/>
    <s v="HP PROBBOK 440 14 INCH G9"/>
    <s v="CAMINO LOS CARROS N° 1877"/>
    <n v="1"/>
    <s v="HUALPEN"/>
    <s v="BIO BIO "/>
    <x v="23"/>
    <s v="OPERACIONES TECNICAS"/>
    <m/>
    <s v="PABLO HERNAN SAGREDO MORAN "/>
    <s v="INTERNO"/>
    <m/>
    <m/>
    <m/>
    <m/>
  </r>
  <r>
    <s v="210000062211-0000"/>
    <s v="CGE000032"/>
    <x v="1"/>
    <n v="1"/>
    <s v="SI"/>
    <s v="PAMELA ALEJANDRA GONZALEZ OVANDO"/>
    <s v="PAGONZALEZO"/>
    <s v="BZRYH4ZT409037N"/>
    <s v="N/A"/>
    <s v="SAMSUNG"/>
    <s v="C24F390FHL"/>
    <s v="CAMINO LOS CARROS N° 1877"/>
    <n v="2"/>
    <s v="HUALPEN"/>
    <s v="BIO BIO "/>
    <x v="23"/>
    <s v="ABM"/>
    <s v="NO"/>
    <s v="EVELIN BRITO"/>
    <s v="INTERNO"/>
    <m/>
    <m/>
    <m/>
    <m/>
  </r>
  <r>
    <s v="210000029641-0000"/>
    <s v="CGE007510"/>
    <x v="0"/>
    <n v="1"/>
    <s v="SI"/>
    <s v="PAMELA ALEJANDRA GONZALEZ OVANDO"/>
    <s v="PAGONZALEZO"/>
    <s v="R90WZEJF2"/>
    <s v="NBR90WZEJF2"/>
    <s v="LENOVO"/>
    <s v="L390"/>
    <s v="CAMINO LOS CARROS N° 1877"/>
    <n v="2"/>
    <s v="HUALPEN"/>
    <s v="BIO BIO "/>
    <x v="23"/>
    <s v="ABM"/>
    <s v="SI"/>
    <s v="EVELIN BRITO"/>
    <s v="INTERNO"/>
    <m/>
    <m/>
    <m/>
    <m/>
  </r>
  <r>
    <s v="210000066453-0000"/>
    <s v="CGE010583"/>
    <x v="5"/>
    <n v="1"/>
    <s v="SI"/>
    <s v="PAULINA ANDREA CHAMORRO MERCADO"/>
    <s v="PACHAMORROM"/>
    <s v="MP2GC91V"/>
    <s v="AIOMP2GC91V"/>
    <s v="LENOVO"/>
    <s v="NEO 50A 24 G4"/>
    <s v="CAMINO LOS CARROS N° 1877"/>
    <n v="2"/>
    <s v="HUALPEN"/>
    <s v="BIO BIO "/>
    <x v="23"/>
    <s v="CALIDAD DE SERVICIO Y PROCESOS REGULATORIOS"/>
    <s v="NO"/>
    <s v="MAURICIO AVALOS"/>
    <s v="INTERNO"/>
    <m/>
    <m/>
    <m/>
    <m/>
  </r>
  <r>
    <s v="210000027036-0000"/>
    <s v="CGE001083"/>
    <x v="2"/>
    <n v="1"/>
    <s v="NO"/>
    <s v="PEDRO PATRICIO AEDO PUEBLA"/>
    <s v="PAEDOP"/>
    <s v="MXL136185P"/>
    <s v="DTMXL136185P"/>
    <s v="HP"/>
    <s v="COMPAQ 8200 ELITE"/>
    <s v="CAMINO LOS CARROS N° 1877"/>
    <n v="1"/>
    <s v="HUALPEN"/>
    <s v="BIO BIO "/>
    <x v="23"/>
    <s v="CGE TRANSMISIÓN"/>
    <m/>
    <m/>
    <s v="INTERNO"/>
    <m/>
    <m/>
    <m/>
    <m/>
  </r>
  <r>
    <s v="210000028309-0000"/>
    <s v="CGE001084"/>
    <x v="1"/>
    <n v="1"/>
    <s v="SI"/>
    <s v="PEDRO PATRICIO AEDO PUEBLA"/>
    <s v="PAEDOP"/>
    <s v="CNC114QFPT"/>
    <s v="DTMXL136185P"/>
    <s v="HP"/>
    <s v="LE1711"/>
    <s v="CAMINO LOS CARROS N° 1877"/>
    <n v="1"/>
    <s v="HUALPEN"/>
    <s v="BIO BIO "/>
    <x v="23"/>
    <s v="CGE TRANSMISIÓN"/>
    <m/>
    <m/>
    <s v="INTERNO"/>
    <m/>
    <m/>
    <m/>
    <m/>
  </r>
  <r>
    <s v="S/AF"/>
    <s v="CGE007550"/>
    <x v="0"/>
    <n v="1"/>
    <s v="SI"/>
    <s v="PIERO SEBASTIAN DOMINGUEZ DURAN"/>
    <s v="PSDOMINGUEZD"/>
    <s v="5CD251BFKG"/>
    <s v="NB5CD251BFKG"/>
    <s v="HP"/>
    <s v="VICTUS"/>
    <s v="CAMINO LOS CARROS N° 1877"/>
    <n v="3"/>
    <s v="HUALPEN"/>
    <s v="BIO BIO "/>
    <x v="23"/>
    <s v="SUPERVISOR DELEGACIÓN"/>
    <m/>
    <s v="PIERO SEBASTIAN DOMINGUEZ DURAN"/>
    <s v="INTERNO"/>
    <m/>
    <m/>
    <m/>
    <m/>
  </r>
  <r>
    <s v="210000062665-0006"/>
    <s v="CGE001954"/>
    <x v="1"/>
    <n v="1"/>
    <m/>
    <s v="RITA DEL CARMEN CUADRA JARA "/>
    <s v="DESPACHADORRCJ"/>
    <s v="5NJBH4PW200661R"/>
    <s v="DTMJ0EJZ23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59970-0000"/>
    <s v="CGE000806"/>
    <x v="2"/>
    <n v="1"/>
    <s v="SI"/>
    <s v="RITA DEL CARMEN CUADRA JARA "/>
    <s v="DESPACHADORRCJ"/>
    <s v="MJ0EJZ23"/>
    <s v="DTMJ0EJZ23"/>
    <s v="LENOVO"/>
    <s v="M70S"/>
    <s v="CAMINO LOS CARROS N° 1877"/>
    <n v="1"/>
    <s v="HUALPEN"/>
    <s v="BIO BIO "/>
    <x v="23"/>
    <s v="CENTRO OPERACIONES "/>
    <m/>
    <m/>
    <s v="INTERNO"/>
    <m/>
    <m/>
    <m/>
    <m/>
  </r>
  <r>
    <s v="210000062654-0000"/>
    <s v="CGE001947"/>
    <x v="1"/>
    <n v="1"/>
    <m/>
    <s v="RITA DEL CARMEN CUADRA JARA "/>
    <s v="DESPACHADORRCJ"/>
    <s v="SNJBH4PW200642Z"/>
    <s v="DTMJ0EJZ23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65853-0000"/>
    <s v="CGE010047"/>
    <x v="2"/>
    <n v="1"/>
    <s v="NO"/>
    <s v="ROBERT ENRIQUE RIVAS GONZÁLEZ"/>
    <s v="RRIVAS"/>
    <s v="MP2ASYFQ"/>
    <s v="NB5CD3040TZB"/>
    <s v="LENOVO"/>
    <s v="ALL IN ONE 1365U"/>
    <s v="CAMINO LOS CARROS N° 1877"/>
    <n v="2"/>
    <s v="HUALPEN"/>
    <s v="BIO BIO "/>
    <x v="23"/>
    <s v="ATENCIÓN COMERCIAL"/>
    <m/>
    <m/>
    <s v="INTERNO"/>
    <m/>
    <m/>
    <m/>
    <m/>
  </r>
  <r>
    <s v="210000062730-0000"/>
    <s v="CGE001404"/>
    <x v="0"/>
    <n v="1"/>
    <s v="NO"/>
    <s v="ROBERT ENRIQUE RIVAS GONZÁLEZ"/>
    <s v="RRIVAS "/>
    <s v="5CD3040TZB"/>
    <s v="NB5CD3040TZB"/>
    <s v="HP"/>
    <s v="HP PROBBOK 440 14 INCH G9"/>
    <s v="CAMINO LOS CARROS N° 1877"/>
    <n v="2"/>
    <s v="HUALPEN"/>
    <s v="BIO BIO "/>
    <x v="23"/>
    <s v="ATENCIÓN COMERCIAL"/>
    <m/>
    <m/>
    <s v="INTERNO"/>
    <m/>
    <m/>
    <m/>
    <m/>
  </r>
  <r>
    <s v="210000062850-0000"/>
    <s v="CGE004067"/>
    <x v="1"/>
    <n v="1"/>
    <m/>
    <s v="RODOLFO VALENTINO FERNANDEZ FERNANDEZ"/>
    <s v="RVFERNANDEZ"/>
    <s v="4X3ZH4TW205941B"/>
    <s v="N/A"/>
    <s v="SAMSUNG"/>
    <s v="S24A336NHL"/>
    <s v="CAMINO LOS CARROS N° 1877"/>
    <n v="2"/>
    <s v="HUALPEN"/>
    <s v="BIO BIO "/>
    <x v="23"/>
    <s v="SOPORTE PROCESO"/>
    <s v="NO"/>
    <s v="RODOLFO VALENTINO FERNANDEZ FERNANDEZ"/>
    <s v="INTERNO"/>
    <m/>
    <m/>
    <m/>
    <m/>
  </r>
  <r>
    <s v="210000030232-0000"/>
    <s v="CGE007507"/>
    <x v="0"/>
    <n v="1"/>
    <s v="SI"/>
    <s v="RODOLFO VALENTINO FERNANDEZ FERNANDEZ"/>
    <s v="RVFERNANDEZ"/>
    <s v="PF1W655B"/>
    <s v="NBPF1W655B"/>
    <s v="LENOVO"/>
    <s v="L490"/>
    <s v="CAMINO LOS CARROS N° 1877"/>
    <n v="2"/>
    <s v="HUALPEN"/>
    <s v="BIO BIO "/>
    <x v="23"/>
    <s v="SOPORTE PROCESO"/>
    <s v="SI"/>
    <s v="RODOLFO VALENTINO FERNANDEZ FERNANDEZ"/>
    <s v="INTERNO"/>
    <m/>
    <m/>
    <m/>
    <m/>
  </r>
  <r>
    <s v="210000030294-0000"/>
    <s v="NO TIENE"/>
    <x v="3"/>
    <n v="1"/>
    <s v="SI"/>
    <s v="RODOLFO VALENTINO FERNANDEZ FERNANDEZ"/>
    <s v="RVFERNANDEZ"/>
    <s v="M2H1427H"/>
    <s v="N/A"/>
    <s v="LENOVO"/>
    <s v="THINKPAD ULTRA DOCKING STATION"/>
    <s v="CAMINO LOS CARROS N° 1877"/>
    <n v="2"/>
    <s v="HUALPEN"/>
    <s v="BIO BIO "/>
    <x v="23"/>
    <s v="SOPORTE PROCESO"/>
    <s v="NO"/>
    <s v="RODOLFO VALENTINO FERNANDEZ FERNANDEZ"/>
    <s v="INTERNO"/>
    <m/>
    <m/>
    <m/>
    <m/>
  </r>
  <r>
    <s v="210000047264-0000"/>
    <s v="CGE007516"/>
    <x v="0"/>
    <n v="1"/>
    <m/>
    <s v="RUBÉN ALEXIS CARRILLO NEIRA "/>
    <s v="RACARRILLON"/>
    <s v="5CG70141XM"/>
    <s v="NB5CG70141XM-1"/>
    <s v="HP"/>
    <s v="ELITEBOOK 440"/>
    <s v="CAMINO LOS CARROS N° 1877"/>
    <n v="1"/>
    <s v="HUALPEN"/>
    <s v="BIO BIO "/>
    <x v="23"/>
    <s v="PLANIFICACION"/>
    <m/>
    <s v="RUBÉN ALEXIS CARRILLO NEIRA "/>
    <s v="INTERNO"/>
    <m/>
    <m/>
    <m/>
    <m/>
  </r>
  <r>
    <s v="210000038626-0000"/>
    <s v="CGE001093"/>
    <x v="3"/>
    <n v="1"/>
    <m/>
    <s v="RUBÉN ALEXIS CARRILLO NEIRA "/>
    <s v="RACARRILLON"/>
    <s v="5CG523ZBJJ"/>
    <s v="NB5CG70141XM-1"/>
    <s v="HP"/>
    <s v="2013 ULTRASLIM DOCKINGSTATION"/>
    <s v="CAMINO LOS CARROS N° 1877"/>
    <n v="1"/>
    <s v="HUALPEN"/>
    <s v="BIO BIO "/>
    <x v="23"/>
    <s v="PLANIFICACION"/>
    <m/>
    <s v="RUBÉN ALEXIS CARRILLO NEIRA "/>
    <s v="INTERNO"/>
    <m/>
    <m/>
    <m/>
    <m/>
  </r>
  <r>
    <s v="210000066587-0000"/>
    <s v="CGE010241"/>
    <x v="1"/>
    <n v="1"/>
    <m/>
    <s v="RUBÉN ALEXIS CARRILLO NEIRA "/>
    <s v="RACARRILLON"/>
    <s v="W1D2451G1013"/>
    <s v="NB5CG70141XM-1"/>
    <s v="VIEWSONIC"/>
    <s v="VG2456"/>
    <s v="CAMINO LOS CARROS N° 1877"/>
    <n v="1"/>
    <s v="HUALPEN"/>
    <s v="BIO BIO "/>
    <x v="23"/>
    <s v="PLANIFICACION"/>
    <m/>
    <s v="RUBÉN ALEXIS CARRILLO NEIRA "/>
    <s v="INTERNO"/>
    <m/>
    <m/>
    <m/>
    <m/>
  </r>
  <r>
    <s v="210000047276-0000"/>
    <s v="CGE001157"/>
    <x v="0"/>
    <n v="1"/>
    <s v="SI"/>
    <s v="SALOMON BERNABE ACUÑA CIFUENTES"/>
    <s v="SACUNA"/>
    <s v="5CG7014285"/>
    <s v="NB5CG7014285"/>
    <s v="HP"/>
    <s v="840 G3"/>
    <s v="CAMINO LOS CARROS N° 1877"/>
    <n v="2"/>
    <s v="HUALPEN"/>
    <s v="BIO BIO "/>
    <x v="23"/>
    <s v="FINANZAS"/>
    <s v="NO"/>
    <s v="SALOMON BERNABE ACUÑA CIFUENTES"/>
    <s v="INTERNO"/>
    <m/>
    <m/>
    <m/>
    <m/>
  </r>
  <r>
    <s v="210000052082-0000"/>
    <s v="CGE002274"/>
    <x v="3"/>
    <n v="1"/>
    <s v="SI"/>
    <s v="SALOMON BERNABE ACUÑA CIFUENTES"/>
    <s v="SACUNA"/>
    <s v="NO TIENE"/>
    <s v="N/A"/>
    <s v="HP"/>
    <s v="2013 ULTRASLIM DOCKINGSTATION"/>
    <s v="CAMINO LOS CARROS N° 1877"/>
    <n v="2"/>
    <s v="HUALPEN"/>
    <s v="BIO BIO "/>
    <x v="23"/>
    <s v="FINANZAS"/>
    <s v="NO"/>
    <s v="SALOMON BERNABE ACUÑA CIFUENTES"/>
    <s v="INTERNO"/>
    <m/>
    <m/>
    <m/>
    <m/>
  </r>
  <r>
    <s v="210000063852-0000"/>
    <s v="CGE005482"/>
    <x v="1"/>
    <n v="1"/>
    <m/>
    <s v="SALOMON BERNABE ACUÑA CIFUENTES"/>
    <s v="SACUNA"/>
    <s v="CZHCTZ3"/>
    <s v="N/A"/>
    <s v="DELL"/>
    <s v="P224H"/>
    <s v="CAMINO LOS CARROS N° 1877"/>
    <n v="2"/>
    <s v="HUALPEN"/>
    <s v="BIO BIO "/>
    <x v="23"/>
    <s v="FINANZAS"/>
    <s v="NO"/>
    <s v="SALOMON BERNABE ACUÑA CIFUENTES"/>
    <s v="INTERNO"/>
    <m/>
    <m/>
    <m/>
    <m/>
  </r>
  <r>
    <s v="210000030061-0000"/>
    <s v="CGE001154"/>
    <x v="0"/>
    <n v="1"/>
    <s v="SI"/>
    <s v="SAMUEL ALEXIS URRA CASTILLO"/>
    <s v="SURRAC"/>
    <s v="PC18MZK0"/>
    <s v="NBPC18MZK0"/>
    <s v="LENOVO"/>
    <s v="X390"/>
    <s v="CAMINO LOS CARROS N° 1877"/>
    <n v="2"/>
    <s v="HUALPEN"/>
    <s v="BIO BIO "/>
    <x v="23"/>
    <s v="DELEGACIÓN "/>
    <s v="NO"/>
    <s v="SAMUEL ALEXIS URRA CASTILLO"/>
    <s v="INTERNO"/>
    <m/>
    <m/>
    <m/>
    <m/>
  </r>
  <r>
    <s v="210000030394-0000"/>
    <s v="CGE001155"/>
    <x v="3"/>
    <n v="1"/>
    <s v="SI"/>
    <s v="SAMUEL ALEXIS URRA CASTILLO"/>
    <s v="SURRAC"/>
    <s v="M2H13FCL"/>
    <s v="NBPC18MZK0"/>
    <s v="LENOVO"/>
    <s v="THINKPAD ULTRA DOCKING STATION"/>
    <s v="CAMINO LOS CARROS N° 1877"/>
    <n v="2"/>
    <s v="HUALPEN"/>
    <s v="BIO BIO "/>
    <x v="23"/>
    <s v="DELEGACIÓN "/>
    <s v="NO"/>
    <s v="SAMUEL ALEXIS URRA CASTILLO"/>
    <s v="INTERNO"/>
    <m/>
    <m/>
    <m/>
    <m/>
  </r>
  <r>
    <s v="210000062805-0000"/>
    <s v="CGE004022"/>
    <x v="1"/>
    <n v="1"/>
    <m/>
    <s v="SAMUEL ALEXIS URRA CASTILLO"/>
    <s v="SURRAC"/>
    <s v="4X3ZH4TW206514R"/>
    <s v="NBPC18MZK0"/>
    <s v="SAMSUNG"/>
    <s v="S24A336NHL"/>
    <s v="CAMINO LOS CARROS N° 1877"/>
    <n v="2"/>
    <s v="HUALPEN"/>
    <s v="BIO BIO "/>
    <x v="23"/>
    <s v="DELEGACIÓN "/>
    <s v="NO"/>
    <s v="SAMUEL ALEXIS URRA CASTILLO"/>
    <s v="INTERNO"/>
    <m/>
    <m/>
    <m/>
    <m/>
  </r>
  <r>
    <s v="210000028726-0000"/>
    <s v="NO TIENE"/>
    <x v="1"/>
    <n v="1"/>
    <m/>
    <s v="SAMUEL ALEXIS URRA CASTILLO"/>
    <s v="SURRAC"/>
    <s v="CNC111R5SST"/>
    <s v="NBPC18MZK0"/>
    <s v="HP"/>
    <s v="LE1711"/>
    <s v="CAMINO LOS CARROS N° 1877"/>
    <n v="2"/>
    <s v="HUALPEN"/>
    <s v="BIO BIO "/>
    <x v="23"/>
    <s v="DELEGACIÓN "/>
    <s v="NO"/>
    <s v="SAMUEL ALEXIS URRA CASTILLO"/>
    <s v="INTERNO"/>
    <m/>
    <m/>
    <m/>
    <m/>
  </r>
  <r>
    <s v="210000062682-0000"/>
    <s v="CGE001953"/>
    <x v="1"/>
    <n v="1"/>
    <s v="SI"/>
    <s v="SAMUEL ELIAS MARTÍNEZ ANIÑIR"/>
    <s v="DESPACHSDORSEMA"/>
    <s v="5NJBH4PW200860K"/>
    <s v="USUARIO-272BA9R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66475-0000"/>
    <s v="CGE010517"/>
    <x v="2"/>
    <n v="1"/>
    <s v="SI"/>
    <s v="SAMUEL ELIAS MARTÍNEZ ANIÑIR"/>
    <s v="DESPCHADORSEMA"/>
    <s v="MP2GDJ2S"/>
    <s v="USUARIO-272BA9R"/>
    <s v="LENOVO"/>
    <s v="ALL IN ONE I7"/>
    <s v="CAMINO LOS CARROS N° 1877"/>
    <n v="1"/>
    <s v="HUALPEN"/>
    <s v="BIO BIO "/>
    <x v="23"/>
    <s v="CENTRO OPERACIONES "/>
    <m/>
    <m/>
    <s v="INTERNO"/>
    <m/>
    <m/>
    <m/>
    <m/>
  </r>
  <r>
    <s v="210000062636-0000"/>
    <s v="CGE001949"/>
    <x v="1"/>
    <n v="1"/>
    <s v="SI"/>
    <s v="SEBASTIÁN IGNACIO BASAUR VENEGAS "/>
    <s v="DESPACHADORSIBV"/>
    <s v="5NJBH4PW200851A"/>
    <s v="DIC3NZ704"/>
    <s v="SAMSUNG"/>
    <s v="S24C366EAL"/>
    <s v="CAMINO LOS CARROS N° 1877"/>
    <n v="1"/>
    <s v="HUALPEN"/>
    <s v="BIO BIO "/>
    <x v="23"/>
    <s v="CENTRO OPERACIONES "/>
    <s v="NO"/>
    <s v="SUSAN VEGA MORALE"/>
    <s v="INTERNO"/>
    <m/>
    <m/>
    <m/>
    <m/>
  </r>
  <r>
    <s v="210000062635-0000"/>
    <s v="CGE001950"/>
    <x v="1"/>
    <n v="1"/>
    <s v="SI"/>
    <s v="SEBASTIÁN IGNACIO BASAUR VENEGAS "/>
    <s v="DESPACHADORSIBV"/>
    <s v="5NJBH4PW200645E"/>
    <s v="DIC3NZ704"/>
    <s v="SAMSUNG"/>
    <s v="S24C366EAL"/>
    <s v="CAMINO LOS CARROS N° 1877"/>
    <n v="1"/>
    <s v="HUALPEN"/>
    <s v="BIO BIO "/>
    <x v="23"/>
    <s v="CENTRO OPERACIONES "/>
    <s v="NO"/>
    <s v="SUSAN VEGA MORALES "/>
    <s v="INTERNO"/>
    <m/>
    <m/>
    <m/>
    <m/>
  </r>
  <r>
    <s v="210000063749-0000"/>
    <s v="CGE005415"/>
    <x v="2"/>
    <n v="1"/>
    <s v="SI"/>
    <s v="SEBASTIÁN IGNACIO BASAUR VENEGAS "/>
    <s v="DESPACHADORSIBV "/>
    <s v="C3NZ704"/>
    <s v="DTC3NZ704"/>
    <s v="DELL"/>
    <s v="OPTIPLEX SFF 7010"/>
    <s v="CAMINO LOS CARROS N° 1877"/>
    <n v="1"/>
    <s v="HUALPEN"/>
    <s v="BIO BIO "/>
    <x v="23"/>
    <s v="CENTRO OPERACIONES "/>
    <s v="NO"/>
    <s v="DIEGO ALEXIS VALENZUELA ALTAMIRANO "/>
    <s v="INTERNO"/>
    <m/>
    <m/>
    <m/>
    <m/>
  </r>
  <r>
    <s v="21000005865-0000"/>
    <s v="CGE010059"/>
    <x v="5"/>
    <n v="1"/>
    <s v="SI"/>
    <s v="SEBASTIAN IGNACIO MATAMALA CACERES"/>
    <s v="OPERADORSMC"/>
    <s v="MP2ASYET"/>
    <s v="AIOMP2ASYET1"/>
    <s v="LENOVO"/>
    <s v="NEO 50A 24 G4"/>
    <s v="CAMINO LOS CARROS N° 1877"/>
    <n v="1"/>
    <s v="HUALPEN"/>
    <s v="BIO BIO "/>
    <x v="23"/>
    <s v="OPERACIONES TECNICAS"/>
    <m/>
    <s v="SEBASTIAN IGNACIO MATAMALA CACERES"/>
    <s v="INTERNO"/>
    <m/>
    <m/>
    <m/>
    <m/>
  </r>
  <r>
    <s v="210000062634-0000"/>
    <s v="CGE001941"/>
    <x v="1"/>
    <n v="1"/>
    <m/>
    <s v="SEBASTIAN IGNACIO MATAMALA CACERES"/>
    <s v="OPERADORSMC"/>
    <s v="5NJBH4PW200588M"/>
    <s v="AIOMP2ASYET1"/>
    <s v="SAMSUNG"/>
    <s v="S24C366EAL"/>
    <s v="CAMINO LOS CARROS N° 1877"/>
    <n v="1"/>
    <s v="HUALPEN"/>
    <s v="BIO BIO "/>
    <x v="23"/>
    <s v="OPERACIONES TECNICAS"/>
    <m/>
    <s v="SEBASTIAN IGNACIO MATAMALA CACERES"/>
    <s v="INTERNO"/>
    <m/>
    <m/>
    <m/>
    <m/>
  </r>
  <r>
    <s v="2100000063816-000"/>
    <s v="CGE006935"/>
    <x v="1"/>
    <n v="1"/>
    <s v="SI"/>
    <s v="SERGIO ALEJANDRO ALARCON ANDRADES"/>
    <s v="SALARCON"/>
    <s v="B2CFTZ3"/>
    <s v="N/A"/>
    <s v="DELL"/>
    <s v="P224H"/>
    <s v="CAMINO LOS CARROS N° 1877"/>
    <n v="2"/>
    <s v="HUALPEN"/>
    <s v="BIO BIO "/>
    <x v="23"/>
    <s v="CDP"/>
    <s v="NO"/>
    <s v="MAURICIO AVALOS"/>
    <s v="INTERNO"/>
    <m/>
    <m/>
    <m/>
    <m/>
  </r>
  <r>
    <s v="210000060280-0000"/>
    <s v="CGE007529"/>
    <x v="0"/>
    <n v="1"/>
    <s v="SI"/>
    <s v="SERGIO ALEJANDRO ALARCON ANDRADES"/>
    <s v="SALARCON"/>
    <s v="R9136YPS"/>
    <s v="NBR9136YPS"/>
    <s v="LENOVO"/>
    <s v="L13 YOGA"/>
    <s v="CAMINO LOS CARROS N° 1877"/>
    <n v="2"/>
    <s v="HUALPEN"/>
    <s v="BIO BIO "/>
    <x v="23"/>
    <s v="CDP"/>
    <s v="SI"/>
    <s v="MAURICIO AVALOS"/>
    <s v="INTERNO"/>
    <m/>
    <m/>
    <m/>
    <m/>
  </r>
  <r>
    <s v="210000029848-0000"/>
    <s v="NO TIENE"/>
    <x v="1"/>
    <n v="1"/>
    <s v="SI"/>
    <s v="SERGIO RODRIGO BURGOS GONZALEZ "/>
    <s v="N/A"/>
    <s v="NO TIENE "/>
    <s v="3CQ132BB17"/>
    <s v="HP"/>
    <s v="LE1117"/>
    <s v="CAMINO LOS CARROS N° 1877"/>
    <n v="1"/>
    <s v="HUALPEN"/>
    <s v="BIO BIO "/>
    <x v="23"/>
    <s v="ATENCIÓN COMERCIAL"/>
    <s v="NO"/>
    <s v="RODRIGO ANDRES CASTRO DIAZ"/>
    <s v="INTERNO"/>
    <m/>
    <m/>
    <m/>
    <m/>
  </r>
  <r>
    <s v="210000065937-0000"/>
    <s v="CGE010117"/>
    <x v="5"/>
    <n v="1"/>
    <s v="NO"/>
    <s v="SERGIO RODRIGO BURGOS GONZALEZ "/>
    <s v="SBURGOSG"/>
    <s v="8CN3500835"/>
    <s v="AIO8CN3500835"/>
    <s v="HP"/>
    <s v="PRO ONE 440 G9 ALL IN ONE"/>
    <s v="CAMINO LOS CARROS N° 1877"/>
    <n v="2"/>
    <s v="HUALPEN"/>
    <s v="BIO BIO "/>
    <x v="23"/>
    <s v="ATENCIÓN COMERCIAL"/>
    <s v="NO"/>
    <s v="CHRISTOPHER ULLOA HONORATO "/>
    <s v="INTERNO"/>
    <m/>
    <m/>
    <m/>
    <m/>
  </r>
  <r>
    <s v="210000062885-0000"/>
    <s v="CGE004378"/>
    <x v="1"/>
    <n v="1"/>
    <m/>
    <s v="SILVANA LESLIE QUIROGA VALLE"/>
    <s v="SLQUIROGAV"/>
    <s v="4X3ZH4TW205238E"/>
    <s v="N/A"/>
    <s v="SAMSUNG"/>
    <s v="S24A336NHL"/>
    <s v="CAMINO LOS CARROS N° 1877"/>
    <n v="2"/>
    <s v="HUALPEN"/>
    <s v="BIO BIO "/>
    <x v="23"/>
    <s v="SERVICIO GENERALES"/>
    <s v="NO"/>
    <s v="SILVANA LESLIE QUIROGA VALLE"/>
    <s v="INTERNO"/>
    <m/>
    <m/>
    <m/>
    <m/>
  </r>
  <r>
    <s v="210000063678-0000"/>
    <s v="CGE005551"/>
    <x v="0"/>
    <n v="1"/>
    <s v="SI"/>
    <s v="SILVANA LESLIE QUIROGA VALLE"/>
    <s v="SLQUIROGAV"/>
    <s v="5HT79W3S"/>
    <s v="NB5HT79W3S"/>
    <s v="DELL"/>
    <s v="LATITUDE 5440"/>
    <s v="CAMINO LOS CARROS N° 1877"/>
    <n v="2"/>
    <s v="HUALPEN"/>
    <s v="BIO BIO "/>
    <x v="23"/>
    <s v="SERVICIO GENERALES"/>
    <s v="NO"/>
    <s v="SILVANA LESLIE QUIROGA VALLE"/>
    <s v="INTERNO"/>
    <m/>
    <m/>
    <m/>
    <m/>
  </r>
  <r>
    <s v="210000061600-0000"/>
    <s v="SIN RÓTULO"/>
    <x v="0"/>
    <n v="1"/>
    <s v="SI"/>
    <s v="SOLANGE ISABEL YAÑEZ CORDERO "/>
    <s v="SHYANEZC"/>
    <s v="5CD207HDZV"/>
    <s v="NB5CD207HDZV"/>
    <s v="HP"/>
    <s v="PROBOOK 440G8"/>
    <s v="CAMINO LOS CARROS N° 1877"/>
    <n v="1"/>
    <s v="HUALPEN"/>
    <s v="BIO BIO "/>
    <x v="23"/>
    <s v="OPERACIONES TECNICAS"/>
    <m/>
    <s v="SOLANGE ISABEL YAÑEZ CORDERO "/>
    <s v="INTERNO"/>
    <m/>
    <m/>
    <m/>
    <m/>
  </r>
  <r>
    <s v="210000062799-0000"/>
    <s v="CGE004016"/>
    <x v="1"/>
    <n v="1"/>
    <m/>
    <s v="SOLANGE ISABEL YAÑEZ CORDERO "/>
    <s v="SHYANEZC "/>
    <s v="4X3ZH4TW205236L"/>
    <s v="NB5CD207HDZV"/>
    <s v="SAMSUNG"/>
    <s v="S24A336NHL"/>
    <s v="CAMINO LOS CARROS N° 1877"/>
    <n v="1"/>
    <s v="HUALPEN"/>
    <s v="BIO BIO "/>
    <x v="23"/>
    <s v="OPERACIONES TECNICAS"/>
    <m/>
    <s v="SOLANGE ISABEL YAÑEZ CORDERO "/>
    <s v="INTERNO"/>
    <m/>
    <m/>
    <m/>
    <m/>
  </r>
  <r>
    <s v="210000051060-0000"/>
    <s v="CGE005941"/>
    <x v="2"/>
    <n v="1"/>
    <s v="NO"/>
    <s v="TANIA ALEXIA NAZAR PEREZ"/>
    <s v="TNAZARP"/>
    <s v="4CE7392J15"/>
    <s v="DT4CE7392J15"/>
    <s v="HP"/>
    <s v="280 G2 SFF"/>
    <s v="CAMINO LOS CARROS N° 1877"/>
    <n v="2"/>
    <s v="HUALPEN"/>
    <s v="BIO BIO "/>
    <x v="23"/>
    <s v="ATENCIÓN COMERCIAL"/>
    <s v="NO"/>
    <s v="MARIA LUISA OLATE LEAL"/>
    <s v="INTERNO"/>
    <m/>
    <m/>
    <m/>
    <m/>
  </r>
  <r>
    <s v="210000062630-0000"/>
    <s v="CGE001937"/>
    <x v="1"/>
    <n v="1"/>
    <m/>
    <s v="TANIA ALEXIA NAZAR PEREZ"/>
    <s v="TNAZARP"/>
    <s v="NO TIENE "/>
    <s v="5NJBH4PW200581A"/>
    <s v="SAMSUNG"/>
    <s v="S24C366EAL"/>
    <s v="CAMINO LOS CARROS N° 1877"/>
    <n v="1"/>
    <s v="HUALPEN"/>
    <s v="BIO BIO "/>
    <x v="23"/>
    <s v="DESCONEXIONES"/>
    <s v="NO"/>
    <s v="TANIA ALEXIA NAZAR PEREZ"/>
    <s v="INTERNO"/>
    <m/>
    <m/>
    <m/>
    <m/>
  </r>
  <r>
    <s v="210000016915-0000"/>
    <s v="NO TIENE"/>
    <x v="1"/>
    <n v="1"/>
    <m/>
    <s v="TANIA ALEXIA NAZAR PEREZ"/>
    <s v="TNAZARP"/>
    <s v="NO TIENE "/>
    <s v="CN-0N445N-74261-01I-160U"/>
    <s v="DELL"/>
    <s v="E170SB"/>
    <s v="CAMINO LOS CARROS N° 1877"/>
    <n v="1"/>
    <s v="HUALPEN"/>
    <s v="BIO BIO "/>
    <x v="23"/>
    <s v="DESCONEXIONES"/>
    <s v="NO"/>
    <s v="TANIA ALEXIA NAZAR PEREZ"/>
    <s v="INTERNO"/>
    <m/>
    <m/>
    <m/>
    <m/>
  </r>
  <r>
    <s v="S/AF"/>
    <s v="CGE004210"/>
    <x v="0"/>
    <n v="1"/>
    <s v="NO"/>
    <s v="TANIA BELEN ESTRADA SILVA "/>
    <s v="TESTRADAS"/>
    <s v="5CD30855P8"/>
    <s v="NB5CD30855P8"/>
    <s v="HP"/>
    <s v="HP PROBBOK 440 14 INCH G9"/>
    <s v="CAMINO LOS CARROS N° 1877"/>
    <n v="2"/>
    <s v="HUALPEN"/>
    <s v="BIO BIO "/>
    <x v="23"/>
    <s v="FACTURACION"/>
    <s v="SI"/>
    <s v="TANIA BELEN ESTRADA SILVA "/>
    <s v="INTERNO"/>
    <m/>
    <m/>
    <m/>
    <m/>
  </r>
  <r>
    <s v="210000062907-0000"/>
    <s v="CGE004400"/>
    <x v="1"/>
    <n v="1"/>
    <m/>
    <s v="TANIA BELEN ESTRADA SILVA "/>
    <s v="TESTRADAS"/>
    <s v="4X3ZH4TW205537R"/>
    <s v="NB5CD30855P8"/>
    <s v="SAMSUNG"/>
    <s v="S24A336NHL"/>
    <s v="CAMINO LOS CARROS N° 1877"/>
    <n v="2"/>
    <s v="HUALPEN"/>
    <s v="BIO BIO "/>
    <x v="23"/>
    <s v="FACTURACION"/>
    <s v="SI"/>
    <s v="TANIA BELEN ESTRADA SILVA "/>
    <s v="INTERNO"/>
    <m/>
    <m/>
    <m/>
    <m/>
  </r>
  <r>
    <s v="210000062656-0000"/>
    <s v="CGE001944"/>
    <x v="1"/>
    <n v="1"/>
    <s v="SI"/>
    <s v="VICTOR EDUARD FLORES HERNÁNDEZ "/>
    <s v="VEFLORESH"/>
    <s v="5NJBH4PW200585X"/>
    <s v="DTMJ0EJZ0E-1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59941-0000"/>
    <s v="CGE000805"/>
    <x v="2"/>
    <n v="1"/>
    <m/>
    <s v="VICTOR EDUARD FLORES HERNÁNDEZ "/>
    <s v="VEFLORESH"/>
    <s v="MJ0EJZ0E"/>
    <s v="DTMJ0EJZ0E-1"/>
    <s v="LENOVO"/>
    <s v="M70S"/>
    <s v="CAMINO LOS CARROS N° 1877"/>
    <n v="1"/>
    <s v="HUALPEN"/>
    <s v="BIO BIO "/>
    <x v="23"/>
    <s v="CENTRO OPERACIONES "/>
    <m/>
    <m/>
    <s v="INTERNO"/>
    <m/>
    <m/>
    <m/>
    <m/>
  </r>
  <r>
    <s v="210000062653-0000"/>
    <s v="CGE001940"/>
    <x v="1"/>
    <n v="1"/>
    <s v="SI"/>
    <s v="VICTOR EDUARD FLORES HERNÁNDEZ "/>
    <s v="VEFLORESH"/>
    <s v="5NJBH4PW200572X"/>
    <s v="DTMJ0EJZ0E-1"/>
    <s v="SAMSUNG"/>
    <s v="S24C366EAL"/>
    <s v="CAMINO LOS CARROS N° 1877"/>
    <n v="1"/>
    <s v="HUALPEN"/>
    <s v="BIO BIO "/>
    <x v="23"/>
    <s v="CENTRO OPERACIONES "/>
    <m/>
    <m/>
    <s v="INTERNO"/>
    <m/>
    <m/>
    <m/>
    <m/>
  </r>
  <r>
    <s v="210000064144-0000"/>
    <s v="CGE006020"/>
    <x v="0"/>
    <n v="1"/>
    <s v="NO"/>
    <s v="VICTOR EDUARDO PARRA MARCHANT"/>
    <s v="VEPARRAM"/>
    <s v="DMXBL24"/>
    <s v="NBDMXBL24"/>
    <s v="DELL"/>
    <s v="LATITUDE 5440"/>
    <s v="CAMINO LOS CARROS N° 1877"/>
    <n v="1"/>
    <s v="HUALPEN"/>
    <s v="BIO BIO "/>
    <x v="23"/>
    <s v="TRANSMISIÓN"/>
    <m/>
    <s v="VICTOR EDUARDO PARRA MARCHANT"/>
    <s v="INTERNO"/>
    <m/>
    <m/>
    <m/>
    <m/>
  </r>
  <r>
    <s v="S/AF"/>
    <s v="CGE007547"/>
    <x v="0"/>
    <n v="1"/>
    <s v="NO"/>
    <s v="VÍCTOR HUGO SANDOVAL BAEZA "/>
    <s v="VSANDOVALB"/>
    <s v="409Z9T3"/>
    <s v="NB409Z9T3"/>
    <s v="LENOVO"/>
    <s v="LATITUDE 5430"/>
    <s v="CAMINO LOS CARROS N° 1877"/>
    <n v="3"/>
    <s v="HUALPEN"/>
    <s v="BIO BIO "/>
    <x v="23"/>
    <s v="SUBESTACIONES Y PROTECIONES"/>
    <m/>
    <s v="VÍCTOR HUGO SANDOVAL BAEZA "/>
    <s v="INTERNO"/>
    <m/>
    <m/>
    <m/>
    <m/>
  </r>
  <r>
    <s v="210000063861-0000"/>
    <s v="CGE005483"/>
    <x v="1"/>
    <n v="1"/>
    <m/>
    <s v="YENNY ALEJANDRA BARRIGA CARVAJAL"/>
    <s v="YBARRIGAC"/>
    <s v="1THGTZ3"/>
    <s v="N/A"/>
    <s v="DELL"/>
    <s v="P224H"/>
    <s v="CAMINO LOS CARROS N° 1877"/>
    <n v="2"/>
    <s v="HUALPEN"/>
    <s v="BIO BIO "/>
    <x v="23"/>
    <s v="SOPORTE PROCESO"/>
    <m/>
    <s v="YENNY ALEJANDRA BARRIGA CARVAJAL"/>
    <s v="INTERNO"/>
    <m/>
    <m/>
    <m/>
    <m/>
  </r>
  <r>
    <s v="210000060227-0000"/>
    <s v="CGE007509"/>
    <x v="0"/>
    <n v="1"/>
    <s v="SI"/>
    <s v="YENNY ALEJANDRA BARRIGA CARVAJAL"/>
    <s v="YBARRIGAC"/>
    <s v="R9136YPV"/>
    <s v="NBR9136YPV"/>
    <s v="LENOVO"/>
    <s v="L13 YOGA"/>
    <s v="CAMINO LOS CARROS N° 1877"/>
    <n v="2"/>
    <s v="HUALPEN"/>
    <s v="BIO BIO "/>
    <x v="23"/>
    <s v="SOPORTE PROCESO"/>
    <s v="SI"/>
    <s v="YENNY ALEJANDRA BARRIGA CARVAJAL"/>
    <s v="INTERNO"/>
    <m/>
    <m/>
    <m/>
    <m/>
  </r>
  <r>
    <s v="210000063471-0000"/>
    <s v="CGE005083"/>
    <x v="0"/>
    <n v="1"/>
    <s v="SI"/>
    <s v="YERKO SAEZ VICENCIO"/>
    <s v="YSAEZV"/>
    <s v="47HB9W3"/>
    <s v="NB47HB9W3EWQ"/>
    <s v="DELL"/>
    <s v="LATITUDE 5440"/>
    <s v="CAMINO LOS CARROS N° 1877"/>
    <n v="1"/>
    <s v="HUALPEN"/>
    <s v="BIO BIO "/>
    <x v="23"/>
    <s v="DELEGACIÓN "/>
    <m/>
    <s v="YERKO SAEZ VICENCIO"/>
    <s v="INTERNO"/>
    <m/>
    <m/>
    <m/>
    <m/>
  </r>
  <r>
    <s v="210000064004-0000"/>
    <s v="CGE005156"/>
    <x v="1"/>
    <n v="1"/>
    <m/>
    <s v="YERKO SAEZ VICENCIO"/>
    <s v="YSAEZV"/>
    <s v="82NGTZ3"/>
    <s v="NB47HB9W3EWQ"/>
    <s v="DELL"/>
    <s v="P2422H"/>
    <s v="CAMINO LOS CARROS N° 1877"/>
    <n v="1"/>
    <s v="HUALPEN"/>
    <s v="BIO BIO "/>
    <x v="23"/>
    <s v="DELEGACIÓN "/>
    <m/>
    <s v="YERKO SAEZ VICENCIO"/>
    <s v="INTERNO"/>
    <m/>
    <m/>
    <m/>
    <m/>
  </r>
  <r>
    <s v="210000028530-0000"/>
    <s v="CGE003560"/>
    <x v="1"/>
    <n v="1"/>
    <m/>
    <s v="SIN USUARIO ASIGNADO"/>
    <s v=""/>
    <s v=""/>
    <s v=""/>
    <m/>
    <s v=""/>
    <s v="CAMPAÑA DEL 79 N15"/>
    <n v="1"/>
    <s v="CHILLÁN "/>
    <s v="ÑUBLE"/>
    <x v="10"/>
    <s v=""/>
    <m/>
    <s v="SIN USUARIO ASIGNADO"/>
    <s v="INTERNO"/>
    <m/>
    <m/>
    <m/>
    <m/>
  </r>
  <r>
    <s v="210000061641-0000"/>
    <s v="CGE001095"/>
    <x v="0"/>
    <m/>
    <s v="NO"/>
    <s v="CHRISTIAN GOMEZ CÁRDENAS"/>
    <s v="CRGOMEZC"/>
    <s v="5CD207HDKJ"/>
    <s v="NB5CD207HDKJ"/>
    <s v="HP"/>
    <s v="HP PROBOOK 440 G8 NOTEBOOK"/>
    <s v="CARRERA 464"/>
    <n v="1"/>
    <s v="QUIRIHUE"/>
    <s v="ÑUBLE"/>
    <x v="24"/>
    <s v="ÁREA MANTENIMIENTO"/>
    <s v="NO"/>
    <s v="Ok"/>
    <s v="INTERNO"/>
    <m/>
    <m/>
    <m/>
    <m/>
  </r>
  <r>
    <s v="210000062191-0000"/>
    <s v="CGE000048"/>
    <x v="1"/>
    <n v="1"/>
    <s v="SI"/>
    <s v="CHRISTIAN GOMEZ CÁRDENAS"/>
    <s v="CRGOMEZC"/>
    <s v="BZRYH4ZT400234A"/>
    <s v="NB5CD207HDKJ"/>
    <s v="SAMSUNG"/>
    <s v="C24F390FHL"/>
    <s v="CARRERA 464"/>
    <n v="1"/>
    <s v="QUIRIHUE"/>
    <s v="ÑUBLE"/>
    <x v="24"/>
    <s v="ÁREA MANTENIMIENTO"/>
    <s v="NO"/>
    <s v="Ok"/>
    <s v="INTERNO"/>
    <m/>
    <m/>
    <m/>
    <m/>
  </r>
  <r>
    <s v="210000029962-0000"/>
    <s v="CGE002084"/>
    <x v="0"/>
    <n v="1"/>
    <s v="NO"/>
    <s v="CRISTIAN ALEJANDRO SAN MARTIN RIOS"/>
    <s v="CASANMARTINR"/>
    <s v="PF1BHFV4"/>
    <s v="NB-PF1BHFV4"/>
    <s v="LENOVO"/>
    <s v="THINKPAD 20Q6S10900"/>
    <s v="CARRERA 464"/>
    <n v="1"/>
    <s v="QUIRIHUE"/>
    <s v="ÑUBLE"/>
    <x v="24"/>
    <s v="ÁREA MANTENIMIENTO"/>
    <s v="NO"/>
    <s v="Todo ok"/>
    <s v="INTERNO"/>
    <m/>
    <m/>
    <m/>
    <m/>
  </r>
  <r>
    <s v="210000066582-0000"/>
    <s v="CGE010232"/>
    <x v="1"/>
    <n v="1"/>
    <s v="SI"/>
    <s v="CRISTIAN ALEJANDRO SAN MARTIN RIOS"/>
    <s v="CASANMARTINR"/>
    <s v="W1D2451G0988"/>
    <s v="NBPF1BHFV4"/>
    <s v="VIEWSONIC"/>
    <s v="VG2456"/>
    <s v="CARRERA 464"/>
    <n v="1"/>
    <s v="QUIRIHUE"/>
    <s v="ÑUBLE"/>
    <x v="24"/>
    <s v="ÁREA MANTENIMIENTO"/>
    <s v="NO"/>
    <s v="Todo ok"/>
    <s v="INTERNO"/>
    <m/>
    <m/>
    <m/>
    <m/>
  </r>
  <r>
    <s v="210000061199-0000"/>
    <s v="CGE002346"/>
    <x v="0"/>
    <n v="1"/>
    <s v="NO"/>
    <s v="JOSE LUIS SEPÚLVEDA SEPÚLVEDA"/>
    <s v="JLSEPULVEDAS"/>
    <s v="5CD207HD46"/>
    <s v="DT5CD207HD46"/>
    <s v="HP"/>
    <s v="HP PROBOOK 440 G8 NOTEBOOK"/>
    <s v="CARRERA 464"/>
    <n v="1"/>
    <s v="QUIRIHUE"/>
    <s v="ÑUBLE"/>
    <x v="24"/>
    <s v="ÁREA MANTENIMIENTO"/>
    <s v="NO"/>
    <s v="Todo ok"/>
    <s v="INTERNO"/>
    <m/>
    <m/>
    <m/>
    <m/>
  </r>
  <r>
    <s v="210000066583-0000"/>
    <s v="CGE010238"/>
    <x v="1"/>
    <n v="1"/>
    <s v="SI"/>
    <s v="JOSE LUIS SEPÚLVEDA SEPÚLVEDA"/>
    <s v="JLSEPUVELDAS"/>
    <s v="W1D2451G0990"/>
    <s v="NB5CD207HD46"/>
    <s v="VIEWSONIC"/>
    <s v="VG2456"/>
    <s v="CARRERA 464"/>
    <n v="1"/>
    <s v="QUIRIHUE"/>
    <s v="ÑUBLE"/>
    <x v="24"/>
    <s v="ÁREA MANTENIMIENTO"/>
    <s v="NO"/>
    <s v="Todo ok"/>
    <s v="INTERNO"/>
    <m/>
    <m/>
    <m/>
    <m/>
  </r>
  <r>
    <s v="210000026149-0000"/>
    <s v="CGE003587"/>
    <x v="2"/>
    <n v="1"/>
    <s v="NO"/>
    <s v="MARLIN SUSANA VERA VASQUEZ"/>
    <s v="EJECUTIVOMSVV"/>
    <s v="MXL1341P62"/>
    <s v="DTMXL1341P62"/>
    <s v="HP"/>
    <s v="HP COMPAQ 8200 ELITE SFF"/>
    <s v="CARRERA 464"/>
    <n v="1"/>
    <s v="QUIRIHUE"/>
    <s v="ÑUBLE"/>
    <x v="24"/>
    <s v="ATENCIÓN COMERCIAL"/>
    <s v="NO"/>
    <s v="Ok"/>
    <s v="INTERNO"/>
    <m/>
    <m/>
    <s v="https://drive.google.com/open?id=1iFrkQyeR9WWU-8OVkwtr2nN7noqTQGne"/>
    <m/>
  </r>
  <r>
    <s v="210000029970-0000"/>
    <s v="CGE003588"/>
    <x v="1"/>
    <n v="1"/>
    <s v="SI"/>
    <s v="MARLIN SUSANA VERA VASQUEZ"/>
    <s v="EJECUTIVOMSVV"/>
    <s v="3CQ137CRKN"/>
    <s v="DTMXL1341P62"/>
    <s v="HP"/>
    <s v="HP COMPAQ LE1711"/>
    <s v="CARRERA 464"/>
    <n v="1"/>
    <s v="QUIRIHUE"/>
    <s v="ÑUBLE"/>
    <x v="24"/>
    <s v="ATENCIÓN COMERCIAL"/>
    <s v="NO"/>
    <s v="Ok"/>
    <s v="INTERNO"/>
    <m/>
    <m/>
    <s v="https://drive.google.com/open?id=14PoWuAVSbju_28jkf_P7MIlgkslYvu5B"/>
    <m/>
  </r>
  <r>
    <s v="210000063687-0000"/>
    <s v="CGE005212"/>
    <x v="0"/>
    <m/>
    <s v="NO"/>
    <s v="NICOLÁS ANTONIO MATAMALA AGUILERA"/>
    <s v="NAMATAMALAA"/>
    <s v="2S8B9W3"/>
    <s v="NB-2S8B9W3"/>
    <s v="DELL"/>
    <s v="LATITUDE 5440"/>
    <s v="CARRERA 464"/>
    <n v="1"/>
    <s v="QUIRIHUE"/>
    <s v="ÑUBLE"/>
    <x v="24"/>
    <s v="ÁREA MANTENIMIENTO"/>
    <s v="NO"/>
    <s v="Todo ok"/>
    <s v="INTERNO"/>
    <m/>
    <m/>
    <m/>
    <m/>
  </r>
  <r>
    <s v="210000066592-0000"/>
    <s v="CGE010240"/>
    <x v="1"/>
    <n v="1"/>
    <s v="SI"/>
    <s v="NICOLÁS ANTONIO MATAMALA AGUILERA"/>
    <s v="NAMATAMALAA"/>
    <s v="W1D2451G0995"/>
    <s v="NB-2S8B9W3"/>
    <s v="VIEWSONIC"/>
    <s v="VG2456"/>
    <s v="CARRERA 464"/>
    <n v="1"/>
    <s v="QUIRIHUE"/>
    <s v="ÑUBLE"/>
    <x v="24"/>
    <s v="ÁREA MANTENIMIENTO"/>
    <s v="NO"/>
    <s v="Todo ok"/>
    <s v="INTERNO"/>
    <m/>
    <m/>
    <m/>
    <m/>
  </r>
  <r>
    <s v="210000023063-0000"/>
    <s v="CGE003589"/>
    <x v="1"/>
    <n v="1"/>
    <s v="SI"/>
    <s v="PATRICIA MARISOL SANDOVAL CEBALLOS"/>
    <s v="EJECUTIVOAT_PSC"/>
    <s v="CN-0X706H-72872-0BS-CT8L"/>
    <s v="DT4CE237DHBQ"/>
    <s v="DELL"/>
    <s v="17&quot; E1709W"/>
    <s v="CARRERA 464"/>
    <n v="1"/>
    <s v="QUIRIHUE"/>
    <s v="ÑUBLE"/>
    <x v="24"/>
    <s v="ATENCIÓN COMERCIAL"/>
    <s v="NO"/>
    <s v="Todo ok"/>
    <s v="INTERNO"/>
    <m/>
    <m/>
    <s v="https://drive.google.com/open?id=1VSftKURQYR2yjd-UyKJT6qTNdAT1ejuC"/>
    <m/>
  </r>
  <r>
    <s v="210000062176-0000"/>
    <s v="CGE000110"/>
    <x v="2"/>
    <n v="1"/>
    <s v="SI"/>
    <s v="PATRICIA MARISOL SANDOVAL CEBALLOS"/>
    <s v="EJECUTIVOAT_PSC"/>
    <s v="4CE237DHBQ"/>
    <s v="DT4CE237DHBQ"/>
    <s v="HP"/>
    <s v="HP PRO SFF 400 G9"/>
    <s v="CARRERA 464"/>
    <n v="1"/>
    <s v="QUIRIHUE"/>
    <s v="ÑUBLE"/>
    <x v="24"/>
    <s v="ATENCIÓN COMERCIAL"/>
    <s v="NO"/>
    <s v="Todo ok"/>
    <s v="INTERNO"/>
    <m/>
    <m/>
    <s v="https://drive.google.com/open?id=1lZZIyhHXcJN59-tYABDPdP_Fsy8QM-fS"/>
    <m/>
  </r>
  <r>
    <s v="210000060281-0000"/>
    <s v="CGE002332"/>
    <x v="0"/>
    <n v="1"/>
    <s v="NO"/>
    <s v="RODRIGO ALEJANDRO DIAZ MUÑOZ"/>
    <s v="RADIAZM"/>
    <s v="R9136YT2"/>
    <s v="NBR9136YT2"/>
    <s v="LENOVO"/>
    <s v="L13 YOGA"/>
    <s v="CARRERA 464"/>
    <n v="1"/>
    <s v="QUIRIHUE"/>
    <s v="ÑUBLE"/>
    <x v="24"/>
    <s v="ÁREA MANTENIMIENTO"/>
    <s v="NO"/>
    <s v="Todo ok"/>
    <s v="INTERNO"/>
    <m/>
    <m/>
    <m/>
    <m/>
  </r>
  <r>
    <s v="210000066661-0000"/>
    <s v="CGE010713"/>
    <x v="1"/>
    <n v="1"/>
    <s v="SI"/>
    <s v="RODRIGO ALEJANDRO DIAZ MUÑOZ"/>
    <s v="RADIAZM"/>
    <s v="CN-01RKW9-QDC00"/>
    <s v="NBR9136YT2"/>
    <s v="DELL"/>
    <s v="P2425HE"/>
    <s v="CARRERA 464"/>
    <n v="1"/>
    <s v="QUIRIHUE"/>
    <s v="ÑUBLE"/>
    <x v="24"/>
    <s v="ÁREA MANTENIMIENTO"/>
    <s v="NO"/>
    <s v="Todo ok"/>
    <s v="INTERNO"/>
    <m/>
    <m/>
    <m/>
    <m/>
  </r>
  <r>
    <s v="210000063699-0000"/>
    <s v="CGE005636"/>
    <x v="0"/>
    <n v="1"/>
    <s v="NO"/>
    <s v="RODRIGO IVAN SUAZO ESCOBAR"/>
    <s v="RISUAZOE"/>
    <s v="34HB9W3"/>
    <s v="NB-34HB9W3"/>
    <s v="DELL"/>
    <s v="LATITUDE 5440"/>
    <s v="CARRERA 464"/>
    <n v="1"/>
    <s v="QUIRIHUE"/>
    <s v="ÑUBLE"/>
    <x v="24"/>
    <s v="ÁREA MANTENIMIENTO"/>
    <s v="NO"/>
    <s v="Todo ok"/>
    <s v="INTERNO"/>
    <m/>
    <m/>
    <m/>
    <m/>
  </r>
  <r>
    <s v="210000066577-0000"/>
    <s v="CGE010229"/>
    <x v="1"/>
    <n v="1"/>
    <s v="SI"/>
    <s v="RODRIGO IVAN SUAZO ESCOBAR"/>
    <s v="RISUAZOE"/>
    <s v="W1D2451G0959"/>
    <s v="NB-34HB9W3"/>
    <s v="VIEWSONIC"/>
    <s v="VG2456"/>
    <s v="CARRERA 464"/>
    <n v="1"/>
    <s v="QUIRIHUE"/>
    <s v="ÑUBLE"/>
    <x v="24"/>
    <s v="ÁREA MANTENIMIENTO"/>
    <s v="NO"/>
    <s v="Todo ok"/>
    <s v="INTERNO"/>
    <m/>
    <m/>
    <m/>
    <m/>
  </r>
  <r>
    <s v="210000066609-0000"/>
    <s v="CGE010457"/>
    <x v="1"/>
    <n v="1"/>
    <s v="SI"/>
    <s v="SAMUEL ROA RIQUELME"/>
    <s v="SROAR"/>
    <s v="W1D2451G0903"/>
    <s v="384B9W3"/>
    <s v="VIEWSONIC"/>
    <s v="VG2456"/>
    <s v="CARRERA 464"/>
    <n v="1"/>
    <s v="QUIRIHUE"/>
    <s v="ÑUBLE"/>
    <x v="24"/>
    <s v="ÁREA MANTENIMIENTO"/>
    <s v="NO"/>
    <s v="Ok"/>
    <s v="INTERNO"/>
    <m/>
    <m/>
    <m/>
    <m/>
  </r>
  <r>
    <s v="210000063594-0000"/>
    <s v="CGE005205"/>
    <x v="0"/>
    <n v="1"/>
    <s v="NO"/>
    <s v="SAMUEL ROA RIQUELME"/>
    <s v="SROAR"/>
    <s v="384B9W3"/>
    <s v="384B9W3"/>
    <s v="DELL"/>
    <s v="LATITUDE 5440"/>
    <s v="CARRERA 464"/>
    <n v="1"/>
    <s v="QUIRIHUE"/>
    <s v="ÑUBLE"/>
    <x v="24"/>
    <s v="ÁREA MANTENIMIENTO"/>
    <s v="NO"/>
    <s v="Ok"/>
    <s v="INTERNO"/>
    <m/>
    <m/>
    <m/>
    <m/>
  </r>
  <r>
    <s v="210000049535-0000"/>
    <s v="CGE006871"/>
    <x v="2"/>
    <m/>
    <s v="NO"/>
    <s v="ABIGAIL MICAL ALFARO SOTOMAYOR"/>
    <s v="EJECUTIVOAMS"/>
    <s v="4CE7392HMZ"/>
    <s v="DT4CE7392HMZ"/>
    <s v="DELL"/>
    <s v="HP 280 G2"/>
    <s v="CAUSIÑO 495"/>
    <n v="1"/>
    <s v="ATACAMA"/>
    <s v="ATACAMA"/>
    <x v="25"/>
    <s v="ATENCION A CLIENTE "/>
    <s v="N/A"/>
    <s v="ABIGAIL MICAL ALFARO SOTOMAYOR"/>
    <s v="INTERNO"/>
    <m/>
    <m/>
    <s v="https://drive.google.com/open?id=11OQO6l_xHJXKuTL9y6xojHIO5RXtN93N"/>
    <s v="https://drive.google.com/open?id=1Gm9tkHFOYydPRDkh6Ei6QNSc6W5W7zxt"/>
  </r>
  <r>
    <s v="210000066513-0000"/>
    <s v="CGE010553"/>
    <x v="1"/>
    <m/>
    <m/>
    <s v="CAROLINA PAZ ORELLANA ROJAS "/>
    <s v=""/>
    <s v="MP2GDJ3Z"/>
    <s v="MP2GDJ3Z"/>
    <s v="LENOVO"/>
    <s v="AIO"/>
    <s v="CAUSIÑO 495"/>
    <n v="1"/>
    <s v="ATACAMA"/>
    <s v="ATACAMA"/>
    <x v="25"/>
    <s v="SERVICIO AL CLIENTE "/>
    <s v="N/A"/>
    <s v="CAROLINA PAZ ORELLANA ROJAS "/>
    <s v="INTERNO"/>
    <m/>
    <m/>
    <s v="https://drive.google.com/open?id=1uuuyp9yn33kioYeqHlQ0_5ePUFICWSn2"/>
    <s v="https://drive.google.com/open?id=1ifDN3TmjjWPZuHJCtPrfwlfoLGKysu6X"/>
  </r>
  <r>
    <s v="210000043023-0000"/>
    <s v="CGE001784"/>
    <x v="0"/>
    <m/>
    <s v="NO"/>
    <s v="IVAN ERNESTO AGUIRRE DIAZ"/>
    <s v="ANALISTAIEAD"/>
    <s v="5CG6133Y22"/>
    <s v="NB5CG6133Y22"/>
    <s v="HP"/>
    <s v="HP ELITEBOOK 840 G3"/>
    <s v="CAUSIÑO 495"/>
    <n v="1"/>
    <s v="ATACAMA"/>
    <s v="ATACAMA"/>
    <x v="25"/>
    <s v="AREA TECNICA"/>
    <s v="NO"/>
    <s v="IVAN ERNESTO AGUIRRE DIAZ"/>
    <s v="INTERNO"/>
    <m/>
    <m/>
    <s v="https://drive.google.com/open?id=14PJjKfSeGP1raJ9sfWwsrc2-6TjCC0-T"/>
    <s v="https://drive.google.com/open?id=1N4gW9bxnMhN02eriCIBQPL6MOBSOfya6"/>
  </r>
  <r>
    <s v="210000062514-0000"/>
    <s v="CGE000634"/>
    <x v="0"/>
    <n v="1"/>
    <s v="SI"/>
    <s v="CLAUDIO PEREZ CORTES"/>
    <s v="CPEREZC"/>
    <s v="5CD236FFYD"/>
    <s v="NB5CD236FFYD"/>
    <s v="HP"/>
    <s v="HP PROBBOK 440 14 INCH G9"/>
    <s v="CHACABUCO N°549"/>
    <n v="1"/>
    <s v="VICUÑA"/>
    <s v="COQUIMBO"/>
    <x v="26"/>
    <s v="DELEGACIÓN "/>
    <s v="NO"/>
    <s v="ALVARO MALDONADO"/>
    <s v="INTERNO"/>
    <m/>
    <m/>
    <m/>
    <m/>
  </r>
  <r>
    <s v="210000066619-0000"/>
    <s v="CGE010248"/>
    <x v="1"/>
    <n v="1"/>
    <m/>
    <s v="CLAUDIO PEREZ CORTES"/>
    <s v="CPEREZC"/>
    <s v="W1D251G0953"/>
    <s v="N/A"/>
    <s v="VIEWSONIC"/>
    <s v="VG2456"/>
    <s v="CHACABUCO N°549"/>
    <n v="1"/>
    <s v="VICUÑA"/>
    <s v="COQUIMBO"/>
    <x v="26"/>
    <s v="DELEGACIÓN "/>
    <s v="NO"/>
    <s v="SAMUEL ALEXIS URRA CASTILLO"/>
    <s v="INTERNO"/>
    <m/>
    <m/>
    <m/>
    <m/>
  </r>
  <r>
    <s v="S/AF"/>
    <s v="CGE008477"/>
    <x v="2"/>
    <n v="1"/>
    <s v="SI"/>
    <s v="CYNTHIA AGUIRRE RAMIRES"/>
    <s v="EJECUTIVOCBAR"/>
    <s v="J0EJZ1P"/>
    <s v="DTMJ0EJZ1P"/>
    <s v="LENOVO"/>
    <s v="11DBS5U800"/>
    <s v="CHACABUCO N°549"/>
    <n v="1"/>
    <s v="VICUÑA"/>
    <s v="COQUIMBO"/>
    <x v="26"/>
    <s v="ATENCIÓN COMERCIAL"/>
    <s v="NO"/>
    <s v="LUIS CALFIÑIR LLANCAQUEO"/>
    <s v="INTERNO"/>
    <m/>
    <m/>
    <m/>
    <m/>
  </r>
  <r>
    <s v="210000020220-0000"/>
    <s v="CGE011989"/>
    <x v="1"/>
    <n v="1"/>
    <s v="SI"/>
    <s v="CYNTHIA AGUIRRE RAMIRES"/>
    <s v="EJECUTIVOCBAR"/>
    <s v="CN-0X706H-72872-04S-1LAL"/>
    <s v="N/A"/>
    <s v="DELL"/>
    <s v="SIN MODELO"/>
    <s v="CHACABUCO N°549"/>
    <n v="1"/>
    <s v="VICUÑA"/>
    <s v="COQUIMBO"/>
    <x v="26"/>
    <s v="ATENCIÓN COMERCIAL"/>
    <s v="NO"/>
    <s v="ROMINA GONZÁLEZ "/>
    <s v="INTERNO"/>
    <m/>
    <m/>
    <m/>
    <m/>
  </r>
  <r>
    <s v="210000066512-0000"/>
    <s v="CGE010542"/>
    <x v="5"/>
    <n v="1"/>
    <s v="SI"/>
    <s v="DANIELA BRAVO ROJAS"/>
    <s v="DBRAVOR"/>
    <s v="MP2GDJ1C"/>
    <s v="AIODTMP2GDJ1C"/>
    <s v="LENOVO"/>
    <s v="NEO 50A 24 G4"/>
    <s v="Chacabuco N°549"/>
    <n v="1"/>
    <s v="Vicuña"/>
    <s v="COQUIMBO"/>
    <x v="26"/>
    <s v="ATENCIÓN COMERCIAL"/>
    <s v="SI"/>
    <s v="MARIA OLATE LEAL"/>
    <s v="INTERNO"/>
    <m/>
    <m/>
    <m/>
    <m/>
  </r>
  <r>
    <s v="210000066512-0000"/>
    <s v="CGE01542"/>
    <x v="2"/>
    <n v="1"/>
    <s v="SI"/>
    <s v="DANIELA BRAVO ROJAS"/>
    <s v="EJECUTIVODLBR"/>
    <s v="P2GDJ1C"/>
    <s v="DTMP2GDJ1C"/>
    <s v="LENOVO"/>
    <s v="12K9005LCS"/>
    <s v="Chacabuco N°549"/>
    <n v="1"/>
    <s v="Vicuña"/>
    <s v="COQUIMBO"/>
    <x v="26"/>
    <s v="ATENCIÓN COMERCIAL"/>
    <s v="NO"/>
    <s v="SAMUEL ALEXIS URRA CASTILLO"/>
    <s v="INTERNO"/>
    <m/>
    <m/>
    <m/>
    <m/>
  </r>
  <r>
    <s v="210000064188-0000"/>
    <s v="CGE006480"/>
    <x v="0"/>
    <n v="1"/>
    <s v="SI"/>
    <s v="FELIPEX RUBILAR CORTES"/>
    <s v="FIRUBILARC"/>
    <s v="5CD4038PSC"/>
    <s v="NB5CD4038PSC"/>
    <s v="HP"/>
    <s v="HP PROBBOK 440 14 INCH G9"/>
    <s v="CHACABUCO N°549"/>
    <n v="1"/>
    <s v="VICUÑA"/>
    <s v="COQUIMBO"/>
    <x v="26"/>
    <s v="DELEGACIÓN "/>
    <s v="NO"/>
    <s v="MICHEL ALEXANDER VILLA VERGARA"/>
    <s v="INTERNO"/>
    <m/>
    <m/>
    <m/>
    <m/>
  </r>
  <r>
    <s v="210000035065-0000"/>
    <s v="CGE011992"/>
    <x v="1"/>
    <n v="1"/>
    <m/>
    <s v="FELIPEX RUBILAR CORTES"/>
    <s v="FIRUBILARC"/>
    <s v="CNC121RX8J"/>
    <s v="N/A"/>
    <s v="HP"/>
    <s v="LE1711"/>
    <s v="CHACABUCO N°549"/>
    <n v="1"/>
    <s v="VICUÑA"/>
    <s v="COQUIMBO"/>
    <x v="26"/>
    <s v="DELEGACIÓN "/>
    <s v="NO"/>
    <s v="MICHEL ALEXANDER VILLA VERGARA"/>
    <s v="INTERNO"/>
    <m/>
    <m/>
    <m/>
    <m/>
  </r>
  <r>
    <s v="S/AF"/>
    <s v="CGE011993"/>
    <x v="3"/>
    <n v="1"/>
    <s v="SI"/>
    <s v="FELIPEX RUBILAR CORTES"/>
    <s v="FIRUBILARC"/>
    <s v=""/>
    <s v="N/A"/>
    <s v="HIKSEMI"/>
    <s v="SIN MODELO"/>
    <s v="CHACABUCO N°549"/>
    <n v="1"/>
    <s v="VICUÑA"/>
    <s v="COQUIMBO"/>
    <x v="26"/>
    <s v="DELEGACIÓN "/>
    <s v="NO"/>
    <s v="FABIAN ENRIQUE CARTES CONTRERAS"/>
    <s v="INTERNO"/>
    <m/>
    <m/>
    <m/>
    <m/>
  </r>
  <r>
    <s v="210000063555-0000"/>
    <s v="CGE005211"/>
    <x v="0"/>
    <n v="1"/>
    <s v="SI"/>
    <s v="MANUEL ALEXIS ARANEDA TRONCOSO"/>
    <s v="MARANEDA"/>
    <s v="CSB89W3"/>
    <s v="NBCSB89W3"/>
    <s v="DELL"/>
    <s v="LATITUDE 5440"/>
    <s v="CHACABUCO N°549"/>
    <n v="1"/>
    <s v="VICUÑA"/>
    <s v="COQUIMBO"/>
    <x v="26"/>
    <s v="DELEGACIÓN "/>
    <s v="NO"/>
    <s v="MANUEL ALEXIS ARANEDA TRONCOSO"/>
    <s v="INTERNO"/>
    <m/>
    <m/>
    <m/>
    <m/>
  </r>
  <r>
    <s v="S/AF"/>
    <s v="CGE011990"/>
    <x v="3"/>
    <n v="1"/>
    <s v="SI"/>
    <s v="MANUEL ALEXIS ARANEDA TRONCOSO"/>
    <s v="MARANEDA"/>
    <s v="108286289BF2"/>
    <s v="N/A"/>
    <s v="DELL"/>
    <s v="DA310U"/>
    <s v="CHACABUCO N°549"/>
    <n v="1"/>
    <s v="VICUÑA"/>
    <s v="COQUIMBO"/>
    <x v="26"/>
    <s v="DELEGACIÓN "/>
    <s v="NO"/>
    <s v="MANUEL ALEXIS ARANEDA TRONCOSO"/>
    <s v="INTERNO"/>
    <m/>
    <m/>
    <m/>
    <m/>
  </r>
  <r>
    <s v="210000024710-0000"/>
    <s v="CGE000549"/>
    <x v="1"/>
    <n v="1"/>
    <m/>
    <s v="RODRIGO ANDRES CASTRO DIAZ"/>
    <s v="RCASTROD"/>
    <s v="CNC114QDT2"/>
    <s v="N/A"/>
    <s v="DELL"/>
    <s v="LE1711"/>
    <s v="CHACABUCO N°549"/>
    <n v="1"/>
    <s v="VICUÑA"/>
    <s v="COQUIMBO"/>
    <x v="26"/>
    <s v="DELEGACIÓN "/>
    <s v="SI"/>
    <s v="RODRIGO ANDRES CASTRO DIAZ"/>
    <s v="INTERNO"/>
    <m/>
    <m/>
    <m/>
    <m/>
  </r>
  <r>
    <s v="S/AF"/>
    <s v="CGE011991"/>
    <x v="3"/>
    <n v="1"/>
    <s v="SI"/>
    <s v="RODRIGO ANDRES CASTRO DIAZ"/>
    <s v="RCASTROD"/>
    <s v="108286289C40"/>
    <s v="N/A"/>
    <s v="DELL"/>
    <s v="DA310U"/>
    <s v="CHACABUCO N°549"/>
    <n v="1"/>
    <s v="VICUÑA"/>
    <s v="COQUIMBO"/>
    <x v="26"/>
    <s v="DELEGACIÓN "/>
    <s v="NO"/>
    <s v="RODRIGO ANDRES CASTRO DIAZ"/>
    <s v="INTERNO"/>
    <m/>
    <m/>
    <m/>
    <m/>
  </r>
  <r>
    <s v="210000063588-0000"/>
    <s v="CGE005214"/>
    <x v="0"/>
    <n v="1"/>
    <s v="SI"/>
    <s v="RODRIGO ANDRES CASTRO DIAZ"/>
    <s v="RCASTROD"/>
    <s v="2KZ79W3"/>
    <s v="NB2KZ79W3"/>
    <s v="DELL"/>
    <s v="LATITUDE 5440"/>
    <s v="CHACABUCO N°549"/>
    <n v="1"/>
    <s v="VICUÑA"/>
    <s v="COQUIMBO"/>
    <x v="26"/>
    <s v="DELEGACIÓN "/>
    <s v="NO"/>
    <s v="RODRIGO ANDRES CASTRO DIAZ"/>
    <s v="INTERNO"/>
    <m/>
    <m/>
    <m/>
    <m/>
  </r>
  <r>
    <s v="210000083583-0000"/>
    <s v="CGE005267"/>
    <x v="0"/>
    <n v="1"/>
    <s v="NO"/>
    <s v="ADONAY ANDRES MACHUCA ARRIETA"/>
    <s v="OFICINADEPARTESCPPO"/>
    <s v="NB34589W3"/>
    <s v="NB34589W3"/>
    <s v="DELL"/>
    <s v="Dell XPS 15"/>
    <s v="CIRCUNVALACIÓN 51"/>
    <n v="1"/>
    <s v="ATACAMA"/>
    <s v="ATACAMA"/>
    <x v="18"/>
    <s v="ATENCIÓN COMERCIAL"/>
    <s v="N/A"/>
    <s v="ADONAY ANDRES MACHUCA ARRIETA"/>
    <s v="INTERNO"/>
    <m/>
    <s v="https://drive.google.com/open?id=1cf5BMw8K308fNC_GRMVCoKR8_Z4WeR8I"/>
    <s v="https://drive.google.com/open?id=1grW-MlzVRtJWSchX5XPIVurppxytwhBC"/>
    <m/>
  </r>
  <r>
    <s v="210000066464-0000"/>
    <n v="95859"/>
    <x v="1"/>
    <n v="1"/>
    <m/>
    <s v="CAROLINA ALEJANDRA VEGA RAMOS"/>
    <s v="CAVEGAR"/>
    <s v="MP2GDJ1K"/>
    <s v="PC-MP2GDJ1K"/>
    <s v="LENOVO"/>
    <s v="NEO 50A 24 GEN 4"/>
    <s v="CIRCUNVALACIÓN 51"/>
    <n v="2"/>
    <s v="ATACAMA"/>
    <s v="ATACAMA"/>
    <x v="18"/>
    <s v="ADMINISTRACIÓN"/>
    <s v="N/A"/>
    <s v="CAROLINA ALEJANDRA VEGA RAMOS"/>
    <s v="INTERNO"/>
    <m/>
    <s v="https://drive.google.com/open?id=1Nf-4Ffdotjbfbky-oKHO9DQF4uIMM7D9"/>
    <s v="https://drive.google.com/open?id=1b3XvKjYtUIX9StrHVFXJ5kBwz9UWdNWx"/>
    <m/>
  </r>
  <r>
    <s v="210000066049-0000"/>
    <s v="CGE010869"/>
    <x v="5"/>
    <n v="1"/>
    <s v="SI"/>
    <s v="CLAUDIA MILAGRO TORRES ARAUCO"/>
    <s v="CTORRESA"/>
    <s v="22YNQ54"/>
    <s v="AIO22YNQ54"/>
    <s v="DELL"/>
    <s v="OPTIPLEX ALL-IN-ONE 7420"/>
    <s v="CIRCUNVALACIÓN 51"/>
    <n v="2"/>
    <s v="ATACAMA"/>
    <s v="ATACAMA"/>
    <x v="18"/>
    <s v="ADMINISTRACIÓN"/>
    <s v="N/A"/>
    <s v="CLAUDIA MILAGRO TORRES ARAUCO"/>
    <s v="INTERNO"/>
    <m/>
    <s v="https://drive.google.com/open?id=1VWN2WXuq_0ImZ8E4pKqY1QI78GXZb5XJ"/>
    <s v="https://drive.google.com/open?id=1VtJjRAJdJVKkuAMPOx2I9sCu5z3cml2V"/>
    <m/>
  </r>
  <r>
    <s v="210000066053-0000"/>
    <s v="CGE010873"/>
    <x v="5"/>
    <n v="1"/>
    <s v="SI"/>
    <s v="CLAUDIA XIMENA CORTES ROJAS"/>
    <s v="CCORTESR"/>
    <s v="JZV6Q54"/>
    <s v="AIOJZV6Q54"/>
    <s v="DELL"/>
    <s v="OPTIPLEX ALL-IN-ONE 7420"/>
    <s v="CIRCUNVALACIÓN 51"/>
    <n v="2"/>
    <s v="ATACAMA"/>
    <s v="ATACAMA"/>
    <x v="18"/>
    <s v="ADMINISTRACIÓN"/>
    <s v="N/A"/>
    <s v="CLAUDIA XIMENA CORTES ROJAS"/>
    <s v="INTERNO"/>
    <m/>
    <s v="https://drive.google.com/open?id=19G5FoAyrxSfjF0ZK9FiGxmNmohpVeNL8"/>
    <s v="https://drive.google.com/open?id=1EHO0Ysy0Fc2cHD5zyHM2ORXaGNPljMmB"/>
    <m/>
  </r>
  <r>
    <s v="210000066057-0000"/>
    <s v="CGE010877"/>
    <x v="5"/>
    <m/>
    <s v="SI"/>
    <s v="CONSTANZA ANDREA ROJAS TAPIA"/>
    <s v="CROJAST"/>
    <s v="31W6Q54"/>
    <s v="AIO31W6Q54"/>
    <s v="DELL"/>
    <s v="OPTIPLEX ALL-IN-ONE 7420"/>
    <s v="CIRCUNVALACIÓN 51"/>
    <n v="1"/>
    <s v="ATACAMA"/>
    <s v="ATACAMA"/>
    <x v="18"/>
    <s v="COORDINACIÓN DE PROVEEDORES"/>
    <s v="N/A"/>
    <s v="CONSTANZA ANDREA ROJAS TAPIA"/>
    <s v="INTERNO"/>
    <m/>
    <s v="https://drive.google.com/open?id=1VusBMpjja-ESoDWmM7-V9WbRqgnmF4XO"/>
    <s v="https://drive.google.com/open?id=17CqUsmOUHw9VaQX-nh0eUv_JWaM49Nub"/>
    <m/>
  </r>
  <r>
    <s v="210000062929-0000"/>
    <s v="CGE004422"/>
    <x v="0"/>
    <n v="1"/>
    <s v="SI"/>
    <s v="JONATTAN RODRIGO NEIRA ROJAS"/>
    <s v="JRNEIRA"/>
    <s v="5CD207HFN9"/>
    <s v="NB5CD207HFN9"/>
    <s v="SAMSUNG"/>
    <s v="S24a336nhl"/>
    <s v="CIRCUNVALACIÓN 51"/>
    <n v="2"/>
    <s v="ATACAMA"/>
    <s v="ATACAMA"/>
    <x v="18"/>
    <s v="CONTROL DE PERDIDA"/>
    <s v="NO"/>
    <s v="JONATTAN RODRIGO NEIRA ROJAS"/>
    <s v="INTERNO"/>
    <m/>
    <s v="https://drive.google.com/open?id=1j06VNMheDmbdRh8T7N34LZgIOgpqGcmj"/>
    <s v="https://drive.google.com/open?id=1nIc7FEYCjFBRjfFnNFcOoOPJWA38QiAV"/>
    <m/>
  </r>
  <r>
    <s v="210000062407-0000"/>
    <s v="CGE008856"/>
    <x v="1"/>
    <n v="1"/>
    <m/>
    <s v="JULIO EDMUNDO ARAYA MENESES"/>
    <s v="JEARAYAM"/>
    <s v="2NL99W3"/>
    <s v="NB2NL99W3"/>
    <s v="LG"/>
    <s v="24MK430H"/>
    <s v="CIRCUNVALACIÓN 51"/>
    <n v="1"/>
    <s v="ATACAMA"/>
    <s v="ATACAMA"/>
    <x v="18"/>
    <s v="COORDINACIÓN DE PROVEEDORES"/>
    <s v="NO"/>
    <s v="JULIO EDMUNDO ARAYA MENESES"/>
    <s v="INTERNO"/>
    <m/>
    <s v="https://drive.google.com/open?id=1MyD7y7UXcY2aqkxjvXJAj6NAM1DpzJ0S"/>
    <s v="https://drive.google.com/open?id=10R4-WxTHisMA-s_qvDHSLs0869miFoTg"/>
    <m/>
  </r>
  <r>
    <s v="21000062190-0000"/>
    <s v="CGE000045"/>
    <x v="1"/>
    <n v="1"/>
    <m/>
    <s v="LILIANA SOLEDAD VERENGELA PERALTA"/>
    <s v="VVWRENGELAP"/>
    <s v="3SKSK25"/>
    <s v="3SKSK25"/>
    <s v="SAMSUNG"/>
    <s v="LC24F290"/>
    <s v="CIRCUNVALACIÓN 51"/>
    <n v="2"/>
    <s v="ATACAMA"/>
    <s v="ATACAMA"/>
    <x v="18"/>
    <s v="GERENCIA"/>
    <s v="NO"/>
    <s v="LILIANA SOLEDAD VERENGELA PERALTA"/>
    <s v="INTERNO"/>
    <m/>
    <s v="https://drive.google.com/open?id=1Av3eWh0Lg-ZEJj_VMchltJlx3yhrnQaT"/>
    <s v="https://drive.google.com/open?id=1HfslFe0o-onR9rS-jNTLuygIDypZaqdH"/>
    <m/>
  </r>
  <r>
    <s v="210000066448-0000"/>
    <n v="89991"/>
    <x v="5"/>
    <n v="1"/>
    <s v="SI"/>
    <s v="LUZ CRISTINA PIZARRO FLORES"/>
    <s v="LCPIZARROT"/>
    <s v="MP2GDHZW"/>
    <s v="AIOMP2GDHZW"/>
    <s v="LENOVO"/>
    <s v="NEO 50A 24 GEN 4"/>
    <s v="CIRCUNVALACIÓN 51"/>
    <n v="1"/>
    <s v="ATACAMA"/>
    <s v="ATACAMA"/>
    <x v="18"/>
    <s v="ATENCIÓN COMERCIAL"/>
    <s v="N/A"/>
    <s v="LUZ CRISTINA PIZARRO FLORES"/>
    <s v="INTERNO"/>
    <m/>
    <s v="https://drive.google.com/open?id=1lELuWny0jPa59t2rO5QaFdQ0L2NCRWXc"/>
    <s v="https://drive.google.com/open?id=1w3aGhimeUDzhSyOVZSvZmJaA21qlqCa3"/>
    <m/>
  </r>
  <r>
    <s v="Borrado"/>
    <s v="CGE005657"/>
    <x v="0"/>
    <n v="1"/>
    <s v="SI"/>
    <s v="NICOLAS IGNACIO MADARIAGA CONTRERAS"/>
    <s v="NMADARIAGA"/>
    <s v="835C9W3"/>
    <s v="NB835C9W3-III"/>
    <s v="DELL"/>
    <s v="XPS 15"/>
    <s v="CIRCUNVALACIÓN 51"/>
    <n v="1"/>
    <s v="ATACAMA"/>
    <s v="ATACAMA"/>
    <x v="18"/>
    <s v="ATENCIÓN COMERCIAL"/>
    <s v="SI"/>
    <s v="NICOLAS IGNACIO MADARIAGA CONTRERAS"/>
    <s v="INTERNO"/>
    <m/>
    <s v="https://drive.google.com/open?id=1aHVAfPm7BqIkux_kzHhFoT-AVf9AMZtp"/>
    <s v="https://drive.google.com/open?id=1TXncUTM7duJMAeaza56oeGkwGGN5eNSy"/>
    <m/>
  </r>
  <r>
    <s v="210000062786-0000"/>
    <s v="CGE004005"/>
    <x v="1"/>
    <n v="1"/>
    <m/>
    <s v="RENE LORENSO ARTUTO SEGOVIA VERAGUA"/>
    <s v="RLSEGOVIAV"/>
    <s v="5CG6011V4B"/>
    <s v="5CG6011V4B"/>
    <s v="SAMSUNG"/>
    <s v="S24A336NHÑ"/>
    <s v="CIRCUNVALACIÓN 51"/>
    <n v="1"/>
    <s v="ATACAMA"/>
    <s v="ATACAMA"/>
    <x v="18"/>
    <s v="CORDINICION DE PROVEEDORES"/>
    <s v="NO"/>
    <s v="RENE LORENSO ARTUTO SEGOVIA VERAGUA"/>
    <s v="INTERNO"/>
    <m/>
    <s v="https://drive.google.com/open?id=1G1xWhscuvMMkwAlDkcHfA37vVwyjELIm"/>
    <s v="https://drive.google.com/open?id=1snM34MttzlLzVlnFBdtcGDtJOcZPvwcD"/>
    <m/>
  </r>
  <r>
    <s v="210000066465-0000"/>
    <s v="c95858"/>
    <x v="1"/>
    <n v="1"/>
    <m/>
    <s v="YAMILA ESTER QUISPE GONZALES"/>
    <s v="YEQUISPEG"/>
    <s v="2GDJ3S"/>
    <s v="PC-MP2GDJ3S"/>
    <s v="LENOVO"/>
    <s v="NEO 50A 24 GEN 4"/>
    <s v="CIRCUNVALACIÓN 51"/>
    <n v="2"/>
    <s v="ATACAMA"/>
    <s v="ATACAMA"/>
    <x v="18"/>
    <s v="ADMINISTRACIÓN"/>
    <s v="N/A"/>
    <s v="YAMILA ESTER QUISPE GONZALES"/>
    <s v="INTERNO"/>
    <m/>
    <s v="https://drive.google.com/open?id=1PgXsJZWH76qeBbVrHmJVuXs8voSk9xWp"/>
    <s v="https://drive.google.com/open?id=124m-vDhE8jubt70ARhZ0VL5_HedfKUeh"/>
    <m/>
  </r>
  <r>
    <s v="S/AF"/>
    <s v="CGE008290"/>
    <x v="0"/>
    <n v="1"/>
    <s v="NO"/>
    <s v="ANDREA SOLANGE SOTO MALDONADO"/>
    <s v="EJECUTIVOASSM"/>
    <s v="5CD4484GS5"/>
    <s v="NB5CD4484GS5"/>
    <s v="HP"/>
    <s v="G 10"/>
    <s v="CLAUDIO CANCINO 97"/>
    <n v="1"/>
    <s v="SANTA CRUZ"/>
    <s v="O'HIGGINS "/>
    <x v="27"/>
    <s v="COMERCIAL"/>
    <s v="NO"/>
    <s v="ANDREA SOLANGE SOTO MALDONADO"/>
    <s v="INTERNO"/>
    <m/>
    <m/>
    <m/>
    <m/>
  </r>
  <r>
    <s v="210000028316-0000"/>
    <s v="CGE008289"/>
    <x v="1"/>
    <m/>
    <m/>
    <s v="ANDREA SOLANGE SOTO MALDONADO "/>
    <s v="EJECUTIVOASSM "/>
    <s v="3CQ137CRZ4"/>
    <s v="EN TERRENO"/>
    <s v="HP"/>
    <s v="LE1711"/>
    <s v="CLAUDIO CANCINO 97"/>
    <n v="1"/>
    <s v="SANTA CRUZ"/>
    <s v="O'HIGGINS "/>
    <x v="27"/>
    <s v="CONERCIAL"/>
    <s v="NO"/>
    <s v="ANDREA SOLANGE SOTO MALDONADO "/>
    <s v="INTERNO"/>
    <m/>
    <m/>
    <m/>
    <m/>
  </r>
  <r>
    <s v="BORROSO"/>
    <s v="CGE004176"/>
    <x v="0"/>
    <n v="1"/>
    <s v="NO"/>
    <s v="CRISTÓBAL VALDIVIA BENITTEZ"/>
    <s v="CVALDIVIAB"/>
    <s v="5CD30855D3"/>
    <s v="5CD30855D3"/>
    <s v="HP"/>
    <s v="440 G9"/>
    <s v="CLAUDIO CANCINO 97"/>
    <n v="1"/>
    <s v="SANTA CRUZ"/>
    <s v="O'HIGGINS "/>
    <x v="27"/>
    <s v="FACTURACION"/>
    <s v="NO"/>
    <s v="CRISTÓBAL VALDIVIA BENITTEZ"/>
    <s v="INTERNO"/>
    <m/>
    <m/>
    <m/>
    <m/>
  </r>
  <r>
    <s v="210000061672-0000"/>
    <s v="CGE002047"/>
    <x v="0"/>
    <n v="1"/>
    <s v="SI"/>
    <s v="GUILLERMO ANTONIO PALMA CONTRERAS"/>
    <s v="UDUARIO NO ESTA EN SU PUESTO"/>
    <s v="5CD207HCF7"/>
    <s v="NB5CD207HCF7"/>
    <s v="HP"/>
    <s v="440 G8"/>
    <s v="CLAUDIO CANCINO 97"/>
    <n v="1"/>
    <s v="SANTA CRUZ"/>
    <s v="O'HIGGINS "/>
    <x v="27"/>
    <s v="COBRANZA"/>
    <s v="NO"/>
    <s v="GUILLERMO ANTONIO PALMA CONTRERAS"/>
    <s v="INTERNO"/>
    <m/>
    <m/>
    <m/>
    <m/>
  </r>
  <r>
    <s v="210000022076-0000"/>
    <s v="CGE007113"/>
    <x v="1"/>
    <n v="1"/>
    <m/>
    <s v="GUILLERMO ANTONIO PALMA CONTRERAS "/>
    <s v="NO SE ENCUENTRA EN SU PUESTO"/>
    <s v="5CD207HCF7"/>
    <s v="NB5CD207HCF7"/>
    <s v="DELL"/>
    <s v="E1709WC"/>
    <s v="CLAUDIO CANCINO 97"/>
    <n v="1"/>
    <s v="SANTA CRUZ"/>
    <s v="O'HIGGINS "/>
    <x v="27"/>
    <s v="COBRANZA"/>
    <s v="NO"/>
    <s v="GUILLERMO ANTONIO PALMA CONTRERAS "/>
    <s v="INTERNO"/>
    <m/>
    <m/>
    <m/>
    <m/>
  </r>
  <r>
    <s v="210000023266-00000"/>
    <s v="CGE007120"/>
    <x v="1"/>
    <n v="1"/>
    <m/>
    <s v="HECTOR VELIZ"/>
    <s v="NO SE ENCUENTRA"/>
    <s v="CNOF8NDP"/>
    <s v="DTMJ0AX40S"/>
    <s v="DELL"/>
    <s v="P2111HB"/>
    <s v="CLAUDIO CANCINO 97"/>
    <n v="1"/>
    <s v="SANTA CRUZ"/>
    <s v="O'HIGGINS "/>
    <x v="27"/>
    <s v="ENCARGADO COMERCIAL"/>
    <s v="NO"/>
    <s v="HECTOR VELIZ"/>
    <s v="INTERNO"/>
    <m/>
    <m/>
    <m/>
    <m/>
  </r>
  <r>
    <s v="210000029709-0000"/>
    <s v="CGE007119"/>
    <x v="2"/>
    <n v="1"/>
    <s v="SI"/>
    <s v="HÉCTOR VELIZ"/>
    <s v="NO SE ENCUENTRA"/>
    <s v="MJ0AX40S"/>
    <s v="DTMMJ0AX40S"/>
    <s v="LENOVO"/>
    <s v="M720t"/>
    <s v="CLAUDIO CANCINO 97"/>
    <n v="1"/>
    <s v="SANTA CRUZ"/>
    <s v="O'HIGGINS "/>
    <x v="27"/>
    <s v="JEFATURA COMERCIAL "/>
    <s v="NO"/>
    <s v="HÉCTOR VELIZ"/>
    <s v="INTERNO"/>
    <m/>
    <m/>
    <m/>
    <m/>
  </r>
  <r>
    <s v="210000060179-0000"/>
    <s v="CGE007114"/>
    <x v="2"/>
    <n v="1"/>
    <s v="NO"/>
    <s v="MARIA VERÓNICA VARGAS ORTIZ"/>
    <s v="MVVARGASO"/>
    <s v="R9136YPW"/>
    <s v="NBR9136YPW"/>
    <s v="LENOVO"/>
    <s v="L13"/>
    <s v="CLAUDIO CANCINO 97"/>
    <n v="1"/>
    <s v="SANTA CRUZ"/>
    <s v="O'HIGGINS "/>
    <x v="27"/>
    <s v="FACTURACION"/>
    <s v="NO"/>
    <s v="MARIA VERÓNICA VARGAS ORTIZ"/>
    <s v="INTERNO"/>
    <m/>
    <m/>
    <m/>
    <m/>
  </r>
  <r>
    <s v="210000026621-0000"/>
    <s v="CGE007115"/>
    <x v="1"/>
    <n v="1"/>
    <m/>
    <s v="MARIA VERÓNICA VARGAS ORTIZ "/>
    <s v="MVVARGASO "/>
    <s v="CNC115PQPF"/>
    <s v="NBR9136YPW"/>
    <s v="HP"/>
    <s v="LE1711"/>
    <s v="CLAUDIO CANCINO 97"/>
    <n v="1"/>
    <s v="SANTA CRUZ"/>
    <s v="O'HIGGINS "/>
    <x v="27"/>
    <s v="FACTURACIÓN "/>
    <s v="NO"/>
    <s v="MARIA VERÓNICA VARGAS ORTIZ "/>
    <s v="INTERNO"/>
    <m/>
    <m/>
    <m/>
    <m/>
  </r>
  <r>
    <s v="S/AF"/>
    <s v="CGE008288"/>
    <x v="0"/>
    <n v="1"/>
    <s v="NO"/>
    <s v="PATRICIA MATICELA VERGARA PEREZ"/>
    <s v="EJECUTIVOPMVP"/>
    <s v="5CD4519PDV"/>
    <s v="NB5CD4519PDV"/>
    <s v="HP"/>
    <s v="450 G10"/>
    <s v="CLAUDIO CANCINO 97"/>
    <n v="1"/>
    <s v="SANTA CRUZ"/>
    <s v="O'HIGGINS "/>
    <x v="27"/>
    <s v="COMERCIAL "/>
    <s v="SI"/>
    <s v="PATRICIA MATICELA VERGARA PEREZ"/>
    <s v="INTERNO"/>
    <m/>
    <m/>
    <m/>
    <m/>
  </r>
  <r>
    <s v="210000030237-0000"/>
    <s v="NO TIENE"/>
    <x v="2"/>
    <n v="1"/>
    <s v="SI"/>
    <s v="HELIA SOLEDAD CLAVET MATUS DE LA PARRA"/>
    <s v="EJECUTIVOHMD"/>
    <s v="MXL136174V"/>
    <s v="DTMXL136174V"/>
    <s v="HP"/>
    <s v="COMPAQ 8200 ELITE"/>
    <s v="COLON 540"/>
    <n v="1"/>
    <s v="CONCEPCIÓN "/>
    <s v="BIO BIO "/>
    <x v="28"/>
    <s v="ATENCIÓN COMERCIAL"/>
    <m/>
    <m/>
    <s v="INTERNO"/>
    <m/>
    <m/>
    <m/>
    <m/>
  </r>
  <r>
    <s v="210000017413-0000"/>
    <s v="CGE007575"/>
    <x v="1"/>
    <n v="1"/>
    <s v="SI"/>
    <s v="HELIA SOLEDAD CLAVET MATUS DE LA PARRA "/>
    <s v="EJECUTIVOHMD "/>
    <s v="CN-0N300H-64180-02S-11EL"/>
    <s v="DTMXL136174V"/>
    <s v="DELL"/>
    <s v="E1709WC"/>
    <s v="COLON 540"/>
    <n v="1"/>
    <s v="CONCEPCIÓN "/>
    <s v="BIO BIO "/>
    <x v="28"/>
    <s v="ATENCIÓN COMERCIAL"/>
    <m/>
    <m/>
    <s v="INTERNO"/>
    <m/>
    <m/>
    <m/>
    <m/>
  </r>
  <r>
    <s v="210000066521-0000"/>
    <s v="CGE010552"/>
    <x v="5"/>
    <n v="1"/>
    <s v="SI"/>
    <s v="INGRID PAOLA MUÑOZ MUÑOZ "/>
    <s v="IMUNOZM"/>
    <s v="MP2GC91D"/>
    <s v="AIOMP2GC91D"/>
    <s v="LENOVO"/>
    <s v="NEO 50A 24 G4"/>
    <s v="COLON 540"/>
    <n v="1"/>
    <s v="CONCEPCIÓN "/>
    <s v="BIO BIO "/>
    <x v="28"/>
    <s v="ATENCIÓN COMERCIAL"/>
    <m/>
    <m/>
    <s v="INTERNO"/>
    <m/>
    <m/>
    <m/>
    <m/>
  </r>
  <r>
    <s v="210000051119-0000"/>
    <s v="CGE007577"/>
    <x v="2"/>
    <n v="1"/>
    <s v="SI"/>
    <s v="RAQUEL CARMEN RAMÍREZ OLIVEROS "/>
    <s v="RRAMIREZO"/>
    <s v="4CET392HSL"/>
    <s v="DT4CET392HSL"/>
    <s v="HP"/>
    <s v="280 G2"/>
    <s v="COLON 540"/>
    <n v="1"/>
    <s v="CONCEPCIÓN "/>
    <s v="BIO BIO "/>
    <x v="28"/>
    <s v="ATENCIÓN COMERCIAL"/>
    <m/>
    <m/>
    <s v="INTERNO"/>
    <m/>
    <m/>
    <m/>
    <m/>
  </r>
  <r>
    <s v="210000027201-0000"/>
    <s v="CGE007578"/>
    <x v="1"/>
    <n v="1"/>
    <s v="SI"/>
    <s v="RAQUEL CARMEN RAMÍREZ OLIVEROS "/>
    <s v="RRAMIREZO "/>
    <s v="CNC118QRK4"/>
    <s v="DT4CE7392HSL"/>
    <s v="HP"/>
    <s v="LE1711"/>
    <s v="COLON 540"/>
    <n v="1"/>
    <s v="CONCEPCIÓN "/>
    <s v="BIO BIO "/>
    <x v="28"/>
    <s v="ATENCIÓN COMERCIAL"/>
    <m/>
    <m/>
    <s v="INTERNO"/>
    <m/>
    <m/>
    <m/>
    <m/>
  </r>
  <r>
    <s v="210000062170-0000"/>
    <s v="CGE000093"/>
    <x v="2"/>
    <n v="1"/>
    <s v="SI"/>
    <s v="RIGOBERTO RENÉ AMIGO ALVEAL"/>
    <s v="EJECUTIVORAL"/>
    <s v="4CE238828N"/>
    <s v="DT4CE238828N"/>
    <s v="HP"/>
    <s v="PRO SFF 400 G9"/>
    <s v="COLON 540"/>
    <n v="1"/>
    <s v="CONCEPCIÓN "/>
    <s v="BIO BIO "/>
    <x v="28"/>
    <s v="ATENCIÓN COMERCIAL"/>
    <m/>
    <m/>
    <s v="INTERNO"/>
    <m/>
    <m/>
    <m/>
    <m/>
  </r>
  <r>
    <s v="210000062897-0000"/>
    <s v="CGE004390"/>
    <x v="1"/>
    <n v="1"/>
    <s v="SI"/>
    <s v="RIGOBERTO RENÉ AMIGO ALVEAL "/>
    <s v="EJECUTIVORAL "/>
    <s v="4X3ZH4TW206126V"/>
    <s v="DT4CE238828N"/>
    <s v="SAMSUNG"/>
    <s v="S24A336NHL"/>
    <s v="COLON 540"/>
    <n v="1"/>
    <s v="CONCEPCIÓN "/>
    <s v="BIO BIO "/>
    <x v="28"/>
    <s v="ATENCIÓN COMERCIAL"/>
    <m/>
    <m/>
    <s v="INTERNO"/>
    <m/>
    <m/>
    <m/>
    <m/>
  </r>
  <r>
    <s v="210000028457-0000"/>
    <s v="CGE009033"/>
    <x v="1"/>
    <n v="1"/>
    <s v="SI"/>
    <s v="PAZ JESUS URQUEJO GARCIA"/>
    <s v="PURQUEJOG"/>
    <s v="CNC113QF1D"/>
    <s v="NO"/>
    <s v="HP"/>
    <s v="LE1711"/>
    <s v="COMERCIO 20041"/>
    <n v="1"/>
    <s v="SAN JOSE DE MAIPO"/>
    <s v="METROPOLITANA"/>
    <x v="9"/>
    <s v="ATENCIÓN COMERCIAL"/>
    <m/>
    <m/>
    <s v="INTERNO"/>
    <m/>
    <m/>
    <m/>
    <m/>
  </r>
  <r>
    <s v="210000059942-0000"/>
    <s v="CGE009034"/>
    <x v="2"/>
    <n v="1"/>
    <s v="SI"/>
    <s v="PAZ JESUS URQUEJO GARCIA"/>
    <s v="PURQUEJOG"/>
    <s v="MJ0EJZ1D"/>
    <s v="DTMJ0EJZ1D"/>
    <s v="LENOVO"/>
    <s v="M70S"/>
    <s v="COMERCIO 20041"/>
    <n v="1"/>
    <s v="SAN JOSE DE MAIPO"/>
    <s v="METROPOLITANA"/>
    <x v="9"/>
    <s v="ATENCIÓN COMERCIAL"/>
    <m/>
    <m/>
    <s v="INTERNO"/>
    <m/>
    <m/>
    <m/>
    <m/>
  </r>
  <r>
    <s v="210000066910-0000"/>
    <s v="CGE011517"/>
    <x v="2"/>
    <m/>
    <m/>
    <s v="LUCERINA ESTER VILLALON CHACÓN "/>
    <s v="EJECUTIVOLVC"/>
    <s v="MP2Z8RKD"/>
    <s v="AIOMP2Z8RKD"/>
    <s v="LENOVO"/>
    <s v="12K9005LCS"/>
    <s v="COMERCIO 541"/>
    <s v="1ER PISO"/>
    <s v="POZO ALMONTE"/>
    <s v="TARAPACA"/>
    <x v="12"/>
    <s v="ATENCIÓN A CLIENTE"/>
    <m/>
    <s v="LUCERINA ESTER VILLALON CHACÓN "/>
    <s v="INTERNO"/>
    <m/>
    <m/>
    <s v="https://drive.google.com/open?id=1uKrPpNAKpnks25VEtm5M9m5a1YvqxCw2"/>
    <s v="https://drive.google.com/open?id=1L8wzdORrkqzkZmP2PkqPBvvleiuv6GOi"/>
  </r>
  <r>
    <s v="210000063567-0000"/>
    <s v="CGE005607"/>
    <x v="0"/>
    <n v="1"/>
    <s v="NO"/>
    <s v="ANDREA ISABEL FUENTES COLLAO"/>
    <s v="AIFUENTESC"/>
    <s v="CML99W3"/>
    <s v="NBCML99W3"/>
    <s v="DELL"/>
    <s v="LATITUDE 5440"/>
    <s v="CROACIA 444"/>
    <n v="1"/>
    <s v="PUNTA ARENAS"/>
    <s v="MAGALLANES"/>
    <x v="3"/>
    <s v="ASUNTOS LEGALES"/>
    <s v="NO"/>
    <s v="ANDREA ISABEL FUENTES COLLAO"/>
    <s v="INTERNO"/>
    <m/>
    <m/>
    <m/>
    <m/>
  </r>
  <r>
    <s v="S/AF"/>
    <s v="CGE005118"/>
    <x v="0"/>
    <n v="1"/>
    <s v="NO"/>
    <s v="CAMILA ANDREA CARDENAS MELO"/>
    <s v="CCARDENASM"/>
    <s v="6JZ79W3"/>
    <s v="NB6JZ79W3"/>
    <s v="DELL"/>
    <s v="LATITUDE 5440"/>
    <s v="CROACIA 444"/>
    <n v="1"/>
    <s v="PUNTA ARENAS"/>
    <s v="MAGALLANES"/>
    <x v="3"/>
    <s v="RECURSOS HUMANOS"/>
    <s v="NO"/>
    <s v="CAMILA ANDREA CARDENAS MELO"/>
    <s v="INTERNO"/>
    <m/>
    <m/>
    <m/>
    <m/>
  </r>
  <r>
    <s v="210000066351-0000"/>
    <s v="CGE010821"/>
    <x v="2"/>
    <n v="1"/>
    <s v="NO"/>
    <s v="CAMILA ANDREA MUÑOZ PRIETO"/>
    <s v="CAMUNOZP"/>
    <s v="MP2GDJ0G"/>
    <s v="AIOMP2GDJ0G"/>
    <s v="LENOVO"/>
    <s v="THINKCENTRE"/>
    <s v="CROACIA 444"/>
    <n v="1"/>
    <s v="PUNTA ARENAS"/>
    <s v="MAGALLANES"/>
    <x v="3"/>
    <s v="COMPRAS Y LOGISTICA"/>
    <s v="NO"/>
    <s v="CAMILA ANDREA MUÑOZ PRIETO"/>
    <s v="INTERNO"/>
    <m/>
    <m/>
    <m/>
    <m/>
  </r>
  <r>
    <s v="210000062178-0000"/>
    <s v="CGE000117"/>
    <x v="2"/>
    <n v="1"/>
    <s v="NO"/>
    <s v="CARLO ANTONIO CALISTO TRIVIÑO"/>
    <s v="CCALISTO"/>
    <s v="4CE237DHBK"/>
    <s v="NB4CE237DHBK"/>
    <s v="HP"/>
    <s v="PRO SFF 400"/>
    <s v="CROACIA 444"/>
    <n v="1"/>
    <s v="PUNTA ARENAS"/>
    <s v="MAGALLANES"/>
    <x v="3"/>
    <s v="OPERACION COMERCIAL"/>
    <s v="NO"/>
    <s v="CARLO ANTONIO CALISTO TRIVIÑO"/>
    <s v="INTERNO"/>
    <m/>
    <m/>
    <m/>
    <s v="https://drive.google.com/open?id=1dJB9ILqgA0xrWYZzI7Ms6ks1LibeK5ep"/>
  </r>
  <r>
    <s v="210000061637-0000"/>
    <s v="CGE001849"/>
    <x v="0"/>
    <n v="1"/>
    <s v="NO"/>
    <s v="CARLOS ALBERTO URIBE LEIVA "/>
    <s v="CAURIBEL"/>
    <s v="5CD207HDM2"/>
    <s v="NB5CD207HDM2"/>
    <s v="HP"/>
    <s v="PROBOOK 440"/>
    <s v="CROACIA 444"/>
    <n v="2"/>
    <s v="PUNTA ARENAS"/>
    <s v="MAGALLANES"/>
    <x v="3"/>
    <s v="MEDIOAMBIENTE"/>
    <s v="NO"/>
    <s v="CARLOS ALBERTO URIBE LEIVA "/>
    <s v="INTERNO"/>
    <m/>
    <m/>
    <m/>
    <m/>
  </r>
  <r>
    <s v="S/AF"/>
    <s v="CGE008931"/>
    <x v="0"/>
    <n v="1"/>
    <s v="NO"/>
    <s v="CECILIA MARCELA MARABOLI LEGUE"/>
    <s v="CMMARABOLIL"/>
    <s v="5CG70142FR"/>
    <s v="NB-5CG70142FR"/>
    <s v="HP"/>
    <s v="ELITEBOOK 820"/>
    <s v="CROACIA 444"/>
    <n v="1"/>
    <s v="PUNTA ARENAS"/>
    <s v="MAGALLANES"/>
    <x v="3"/>
    <s v="RECURSOS HUMANOS"/>
    <s v="NO"/>
    <s v="CECILIA MARCELA MARABOLI LEGUE"/>
    <s v="INTERNO"/>
    <m/>
    <m/>
    <m/>
    <m/>
  </r>
  <r>
    <s v="S/AF"/>
    <s v="CGE008928"/>
    <x v="0"/>
    <n v="1"/>
    <s v="NO"/>
    <s v="CELINA DEL.CARMEN CARDENAS OYARZUN"/>
    <s v="CDCARDENASO"/>
    <s v="5CG0096GJV"/>
    <s v="NB5CG0096GJV"/>
    <s v="HP"/>
    <s v="ELITEBOOK 840"/>
    <s v="CROACIA 444"/>
    <n v="1"/>
    <s v="PUNTA ARENAS"/>
    <s v="MAGALLANES"/>
    <x v="3"/>
    <s v="PLANIFICACION"/>
    <s v="NO"/>
    <s v="CELINA DEL.CARMEN CARDENAS OYARZUN"/>
    <s v="INTERNO"/>
    <m/>
    <m/>
    <m/>
    <m/>
  </r>
  <r>
    <s v="210000063907-0000"/>
    <s v="CGE005430"/>
    <x v="1"/>
    <n v="1"/>
    <s v="NO"/>
    <s v="CESAR ALEX ALMONACID PEREZ"/>
    <s v="CAALMONACIDP"/>
    <s v="CN-0101CF"/>
    <s v="Na"/>
    <s v="DELL"/>
    <s v="P2422H"/>
    <s v="CROACIA 444"/>
    <n v="1"/>
    <s v="PUNTA ARENAS"/>
    <s v="MAGALLANES"/>
    <x v="3"/>
    <s v="INFORMATICA"/>
    <s v="NO"/>
    <s v="CESAR ALEX ALMONACID PEREZ"/>
    <s v="INTERNO"/>
    <m/>
    <m/>
    <m/>
    <m/>
  </r>
  <r>
    <s v="210000063084-0000"/>
    <s v="CGE004225"/>
    <x v="0"/>
    <n v="1"/>
    <s v="NO"/>
    <s v="CESAR ALEX ALMONACID PEREZ"/>
    <s v="CAALMONACIDP"/>
    <s v="5CD30855NH"/>
    <s v="NB5CD30855NH"/>
    <s v="HP"/>
    <s v="PROBOOK 440"/>
    <s v="CROACIA 444"/>
    <n v="1"/>
    <s v="PUNTA ARENAS"/>
    <s v="MAGALLANES"/>
    <x v="3"/>
    <s v="INFORMATICA"/>
    <s v="NO"/>
    <s v="CESAR ALEX ALMONACID PEREZ"/>
    <s v="INTERNO"/>
    <m/>
    <m/>
    <m/>
    <m/>
  </r>
  <r>
    <s v="210000062956-0000"/>
    <s v="CGE001866"/>
    <x v="0"/>
    <n v="1"/>
    <s v="NO"/>
    <s v="CESAR ANDRES MIRANDA VILLEGAS"/>
    <s v="CMIRANDAV"/>
    <s v="5CD30855LT"/>
    <s v="NB5CD30855LT"/>
    <s v="HP"/>
    <s v="PROBOOK 440"/>
    <s v="CROACIA 444"/>
    <n v="1"/>
    <s v="PUNTA ARENAS"/>
    <s v="MAGALLANES"/>
    <x v="3"/>
    <s v="PLANIFICACION"/>
    <s v="NO"/>
    <s v="CESAR ANDRES MIRANDA VILLEGAS"/>
    <s v="INTERNO"/>
    <m/>
    <m/>
    <m/>
    <m/>
  </r>
  <r>
    <s v="210000063940-0000"/>
    <s v="CGE005361"/>
    <x v="1"/>
    <n v="1"/>
    <s v="NO"/>
    <s v="CESAR ANDRES MIRANDA VILLEGAS"/>
    <s v="CMIRANDAV"/>
    <s v="CN-0101CF-TV200-3AB-AUCB-A01"/>
    <m/>
    <s v="DELL"/>
    <s v="P2422H"/>
    <s v="CROACIA 444"/>
    <n v="1"/>
    <s v="PUNTA ARENAS"/>
    <s v="MAGALLANES"/>
    <x v="3"/>
    <s v="PLANIFICACION"/>
    <s v="NO"/>
    <s v="CESAR ANDRES MIRANDA VILLEGAS"/>
    <s v="INTERNO"/>
    <m/>
    <m/>
    <m/>
    <m/>
  </r>
  <r>
    <s v="210000066694-0000"/>
    <s v="CGE006406"/>
    <x v="0"/>
    <n v="1"/>
    <s v="NO"/>
    <s v="CHRISTIAN MARCELO GALLARDO MANSILLA"/>
    <s v="CMGALLARDOM"/>
    <s v="PF56V9E1"/>
    <s v="NBPF56V9E1"/>
    <s v="LENOVO"/>
    <s v="THINKPAD"/>
    <s v="CROACIA 444"/>
    <n v="1"/>
    <s v="PUNTA ARENAS"/>
    <s v="MAGALLANES"/>
    <x v="3"/>
    <s v="COMPRAS Y LOGISTICA"/>
    <s v="NO"/>
    <s v="CHRISTIAN MARCELO GALLARDO MANSILLA"/>
    <s v="INTERNO"/>
    <m/>
    <m/>
    <m/>
    <m/>
  </r>
  <r>
    <s v="210000063955-0000"/>
    <s v="CGE005408"/>
    <x v="1"/>
    <n v="1"/>
    <s v="NO"/>
    <s v="DIEGO FERNANDO DIAZ MORALES"/>
    <s v="DFDIAZM"/>
    <s v="CN-0101CF-TV200-3AB-40TB-A01"/>
    <m/>
    <s v="DELL"/>
    <s v="P2422H"/>
    <s v="CROACIA 444"/>
    <n v="1"/>
    <s v="PUNTA ARENAS"/>
    <s v="MAGALLANES"/>
    <x v="3"/>
    <s v="GERENTE COMERCIAL"/>
    <s v="NO"/>
    <s v="DIEGO FERNANDO DIAZ MORALES"/>
    <s v="INTERNO"/>
    <m/>
    <m/>
    <m/>
    <m/>
  </r>
  <r>
    <s v="S/AF"/>
    <s v="CGE008918"/>
    <x v="0"/>
    <n v="1"/>
    <s v="NO"/>
    <s v="EMIR ANTONIO OYARZO ANDRADE"/>
    <s v="EAOYARZOA"/>
    <s v="5CG7351XQY"/>
    <s v="NB5CG7351XQY"/>
    <s v="HP"/>
    <s v="ELITEBOOK 820"/>
    <s v="CROACIA 444"/>
    <n v="1"/>
    <s v="PUNTA ARENAS"/>
    <s v="MAGALLANES"/>
    <x v="3"/>
    <s v="SERVICIO TECNICO"/>
    <s v="NO"/>
    <s v="EMIR ANTONIO OYARZO ANDRADE"/>
    <s v="INTERNO"/>
    <m/>
    <m/>
    <m/>
    <s v="https://drive.google.com/open?id=1Prq3FrErMwtgPBEaPyxrGCx2LXEZzQOS"/>
  </r>
  <r>
    <s v="S/AF"/>
    <s v="CGE004241"/>
    <x v="0"/>
    <n v="1"/>
    <s v="NO"/>
    <s v="ESTEBAN ANDRES CARDENAS CARDENAS"/>
    <s v="ECARDENASC"/>
    <s v="5CD308C177"/>
    <s v="NB5CD308C177"/>
    <s v="HP"/>
    <s v="ELITEBOOK 640"/>
    <s v="CROACIA 444"/>
    <n v="2"/>
    <s v="PUNTA ARENAS"/>
    <s v="MAGALLANES"/>
    <x v="3"/>
    <s v="MARGEN Y TARIFAS"/>
    <s v="NO"/>
    <s v="ESTEBAN ANDRES CARDENAS CARDENAS"/>
    <s v="INTERNO"/>
    <m/>
    <m/>
    <m/>
    <s v="https://drive.google.com/open?id=1mwTJKDuOxUlXPVl7zokZwb2vuvNqXRfI"/>
  </r>
  <r>
    <s v="S/AF"/>
    <s v="CGE005116"/>
    <x v="0"/>
    <n v="1"/>
    <s v="NO"/>
    <s v="FERNANDA KARINA CONTRERAS DIAZ"/>
    <s v="FCONTRERASD"/>
    <s v="5ML99W3"/>
    <s v="NB5ML99W3"/>
    <s v="DELL"/>
    <s v="LATITUDE 5440"/>
    <s v="CROACIA 444"/>
    <n v="1"/>
    <s v="PUNTA ARENAS"/>
    <s v="MAGALLANES"/>
    <x v="3"/>
    <s v="COMPRAS Y LOGISTICA"/>
    <s v="NO"/>
    <s v="FERNANDA KARINA CONTRERAS DIAZ"/>
    <s v="INTERNO"/>
    <m/>
    <m/>
    <m/>
    <m/>
  </r>
  <r>
    <s v="210000066333-0000"/>
    <s v="CGE010839"/>
    <x v="2"/>
    <n v="1"/>
    <s v="NO"/>
    <s v="FERNANDA NICOLE RODRIGUEZ HERNANDEZ"/>
    <s v="FNRODRIGUEZH"/>
    <s v="MP2GDFRL"/>
    <s v="AIOMP2GDFRL"/>
    <s v="LENOVO"/>
    <s v="THINKCENTRE"/>
    <s v="CROACIA 444"/>
    <n v="1"/>
    <s v="PUNTA ARENAS"/>
    <s v="MAGALLANES"/>
    <x v="3"/>
    <s v="COMPRAS Y LOGISTICA"/>
    <s v="NO"/>
    <s v="FERNANDA NICOLE RODRIGUEZ HERNANDEZ"/>
    <s v="INTERNO"/>
    <m/>
    <m/>
    <m/>
    <m/>
  </r>
  <r>
    <s v="210000066793-0000"/>
    <s v="CGE01619x"/>
    <x v="0"/>
    <n v="1"/>
    <s v="NO"/>
    <s v="GABRIELA ANDREA LEIVA MULLER"/>
    <s v="GALEIVAM"/>
    <s v="PF5F554Q"/>
    <s v="NBPF5F554Q"/>
    <s v="LENOVO"/>
    <s v="THINKPAD"/>
    <s v="CROACIA 444"/>
    <n v="1"/>
    <s v="PUNTA ARENAS"/>
    <s v="MAGALLANES"/>
    <x v="3"/>
    <s v="JEFE PLANIFICACION"/>
    <s v="NO"/>
    <s v="GABRIELA ANDREA LEIVA MULLER"/>
    <s v="INTERNO"/>
    <m/>
    <m/>
    <m/>
    <m/>
  </r>
  <r>
    <s v="210000063975-0000"/>
    <s v="CGE005376"/>
    <x v="1"/>
    <n v="1"/>
    <s v="NO"/>
    <s v="GUSTAVO LUIS ZAMBRANO BAAMONDE"/>
    <s v="GLZAMBRANOB"/>
    <s v="CN-0101CF-TV200-3AB-46UB-A01"/>
    <s v="NBGCHB9W3"/>
    <s v="DELL"/>
    <s v="P2422H"/>
    <s v="CROACIA 444"/>
    <n v="2"/>
    <s v="PUNTA ARENAS"/>
    <s v="MAGALLANES"/>
    <x v="3"/>
    <s v="MARGEN Y TARIFAS"/>
    <s v="NO"/>
    <s v="GUSTAVO LUIS ZAMBRANO BAAMONDE"/>
    <s v="INTERNO"/>
    <m/>
    <m/>
    <m/>
    <s v="https://drive.google.com/open?id=1Sw1Fjo5dN8khYGhcumScbB-uN1CJjXTa"/>
  </r>
  <r>
    <s v="S/AF"/>
    <s v="CGE005122"/>
    <x v="0"/>
    <n v="1"/>
    <s v="NO"/>
    <s v="GUSTAVO LUIS ZAMBRANO BAHAMONDE"/>
    <s v="GLZAMBRANOB"/>
    <s v="GCHB9W3"/>
    <s v="NBGCHB9W3"/>
    <s v="DELL"/>
    <s v="LATITUDE 5440"/>
    <s v="CROACIA 444"/>
    <n v="2"/>
    <s v="PUNTA ARENAS"/>
    <s v="MAGALLANES"/>
    <x v="3"/>
    <s v="MARGEN Y TARIFAS"/>
    <s v="NO"/>
    <s v="GUSTAVO LUIS ZAMBRANO BAHAMONDE"/>
    <s v="INTERNO"/>
    <m/>
    <m/>
    <m/>
    <m/>
  </r>
  <r>
    <s v="210000045865-0000"/>
    <s v="CGE001841"/>
    <x v="0"/>
    <n v="1"/>
    <s v="NO"/>
    <s v="HAROLD JAVIER DIAZ LEVICOY"/>
    <s v="HJDIAZL"/>
    <s v="5CG6411Z6V"/>
    <s v="NB5CG6411Z6V"/>
    <s v="HP"/>
    <s v="ELITEBOOK 840"/>
    <s v="CROACIA 444"/>
    <n v="1"/>
    <s v="PUNTA ARENAS"/>
    <s v="MAGALLANES"/>
    <x v="3"/>
    <s v="OPERACIONES COMERCIALES"/>
    <s v="NO"/>
    <s v="HAROLD JAVIER DIAZ LEVICOY"/>
    <s v="INTERNO"/>
    <m/>
    <m/>
    <m/>
    <s v="https://drive.google.com/open?id=1Dp1urliGCe9G9IVqdZHVgcvECWCG8GqC"/>
  </r>
  <r>
    <s v="210000063931-0000"/>
    <s v="CGE005395"/>
    <x v="1"/>
    <n v="1"/>
    <s v="NO"/>
    <s v="IAN JAMES ALFSEN SAPUNAR"/>
    <s v="IJALFSENS"/>
    <s v="CN-0101CF-TV200-3AB-439-A01"/>
    <s v="NB-5CD30855NP"/>
    <s v="DELL"/>
    <s v="P2422H"/>
    <s v="CROACIA 444"/>
    <n v="1"/>
    <s v="PUNTA ARENAS"/>
    <s v="MAGALLANES"/>
    <x v="3"/>
    <s v="AREA DESARROLLO"/>
    <s v="NO"/>
    <s v="IAN JAMES ALFSEN SAPUNAR"/>
    <s v="INTERNO"/>
    <m/>
    <m/>
    <m/>
    <m/>
  </r>
  <r>
    <s v="S/AF"/>
    <s v="CGE004163"/>
    <x v="0"/>
    <n v="1"/>
    <s v="NO"/>
    <s v="IAN JAMES ALFSEN SAPUNAR"/>
    <s v="IJALFSENS"/>
    <s v="5CD30855NP"/>
    <s v="NB5CD30855NP"/>
    <s v="HP"/>
    <s v="PROBOOK 440"/>
    <s v="CROACIA 444"/>
    <n v="1"/>
    <s v="PUNTA ARENAS"/>
    <s v="MAGALLANES"/>
    <x v="3"/>
    <s v="DESARROLLO"/>
    <s v="NO"/>
    <s v="IAN JAMES ALFSEN SAPUNAR"/>
    <s v="INTERNO"/>
    <m/>
    <m/>
    <m/>
    <m/>
  </r>
  <r>
    <s v="S/AF"/>
    <s v="CGE004156"/>
    <x v="0"/>
    <n v="1"/>
    <s v="NO"/>
    <s v="JAVIERA ANDREA MANSILLA CHIGUAY"/>
    <s v="JAMANSILLAC"/>
    <s v="5CD30855HZ"/>
    <s v="NB5CD30855HZ"/>
    <s v="HP"/>
    <s v="PROBOOK 440"/>
    <s v="CROACIA 444"/>
    <n v="1"/>
    <s v="PUNTA ARENAS"/>
    <s v="MAGALLANES"/>
    <x v="3"/>
    <s v="PLANIFICACION"/>
    <s v="NO"/>
    <s v="JAVIERA ANDREA MANSILLA CHIGUAY"/>
    <s v="INTERNO"/>
    <m/>
    <m/>
    <m/>
    <m/>
  </r>
  <r>
    <s v="S/AF"/>
    <s v="CGE005583"/>
    <x v="0"/>
    <n v="1"/>
    <s v="NO"/>
    <s v="JOICE CAROLINAVILCHES ALCOTA"/>
    <s v="JCVILCHESA"/>
    <s v="75HB9W3"/>
    <s v="NB75HB9W3"/>
    <s v="DELL"/>
    <s v="LATITUDE 5440"/>
    <s v="CROACIA 444"/>
    <n v="1"/>
    <s v="PUNTA ARENAS"/>
    <s v="MAGALLANES"/>
    <x v="3"/>
    <s v="COMERCIAL Y NUEVOS NEGOCIOS"/>
    <s v="NO"/>
    <s v="JOICE CAROLINAVILCHES ALCOTA"/>
    <s v="INTERNO"/>
    <m/>
    <m/>
    <m/>
    <m/>
  </r>
  <r>
    <s v="S/AF"/>
    <s v="CGE004186"/>
    <x v="0"/>
    <n v="1"/>
    <s v="NO"/>
    <s v="JOSE FRANCISCO GOPEZ BARRIENTOS"/>
    <s v="JFGOMEZB"/>
    <s v="5CD30855MJ"/>
    <s v="NB5CD30855MJ"/>
    <s v="HP"/>
    <s v="PROBOOK 440"/>
    <s v="CROACIA 444"/>
    <n v="1"/>
    <s v="PUNTA ARENAS"/>
    <s v="MAGALLANES"/>
    <x v="3"/>
    <s v="JEFE ATENCION A CLIENTE"/>
    <s v="NO"/>
    <s v="JOSE FRANCISCO GOPEZ BARRIENTOS"/>
    <s v="INTERNO"/>
    <m/>
    <m/>
    <m/>
    <m/>
  </r>
  <r>
    <s v="210000046013-0000"/>
    <s v="CGE001874"/>
    <x v="0"/>
    <n v="1"/>
    <s v="NO"/>
    <s v="JUAN CARLOS MUÑOZ PERANCHIGUAY"/>
    <s v="JCMUNOZP"/>
    <s v="5CG6415NMR"/>
    <s v="NB5CG6415NMR"/>
    <s v="HP"/>
    <s v="ELITEBOOK 820"/>
    <s v="CROACIA 444"/>
    <n v="1"/>
    <s v="PUNTA ARENAS"/>
    <s v="MAGALLANES"/>
    <x v="3"/>
    <s v="ATENCION DE CLIENTE"/>
    <s v="NO"/>
    <s v="JUAN CARLOS MUÑOZ PERANCHIGUAY"/>
    <s v="INTERNO"/>
    <m/>
    <m/>
    <m/>
    <m/>
  </r>
  <r>
    <s v="210000060305-0000"/>
    <s v="CGE006407"/>
    <x v="0"/>
    <n v="1"/>
    <s v="NO"/>
    <s v="JUAN FERNANDO MACHUCA GONZALES"/>
    <s v="JFMACHUCAG"/>
    <s v="5CD123DKWW"/>
    <s v="NB5CD123DKWW"/>
    <s v="HP"/>
    <s v="PROBOOK 440"/>
    <s v="CROACIA 444"/>
    <n v="1"/>
    <s v="PUNTA ARENAS"/>
    <s v="MAGALLANES"/>
    <x v="3"/>
    <s v="INFORMATICA"/>
    <s v="NO"/>
    <s v="JUAN FERNANDO MACHUCA GONZALES"/>
    <s v="INTERNO"/>
    <m/>
    <m/>
    <m/>
    <m/>
  </r>
  <r>
    <s v="S/AF"/>
    <s v="CGE008913"/>
    <x v="0"/>
    <n v="1"/>
    <s v="NO"/>
    <s v="JUAN FERNANDO MACHUCA GONZALEZ"/>
    <s v="JFMACHUCAG"/>
    <s v="5CG6415NH2"/>
    <s v="NB5CG6415NH2"/>
    <s v="HP"/>
    <s v="ELITEBOOK 820"/>
    <s v="CROACIA 444"/>
    <n v="1"/>
    <s v="PUNTA ARENAS"/>
    <s v="MAGALLANES"/>
    <x v="3"/>
    <s v="INFORMATICA"/>
    <s v="NO"/>
    <s v="JUAN FERNANDO MACHUCA GONZALEZ"/>
    <s v="INTERNO"/>
    <m/>
    <m/>
    <m/>
    <s v="https://drive.google.com/open?id=1T7ht7DrBwSwxqp8lhSC-JER3HA9EhXwx"/>
  </r>
  <r>
    <s v="S/AF"/>
    <s v="CGE004172"/>
    <x v="0"/>
    <n v="1"/>
    <s v="NO"/>
    <s v="JUAN MACHUCA"/>
    <s v="JFMACHUCAG"/>
    <s v="5CD30855JH"/>
    <s v="NB5CD30855JH"/>
    <s v="HP"/>
    <s v="PROBOOK 440"/>
    <s v="CROACIA 444"/>
    <n v="1"/>
    <s v="PUNTA ARENAS"/>
    <s v="MAGALLANES"/>
    <x v="3"/>
    <s v="INFORMATICA"/>
    <s v="NO"/>
    <s v="JUAN MACHUCA"/>
    <s v="INTERNO"/>
    <m/>
    <m/>
    <m/>
    <m/>
  </r>
  <r>
    <s v="S/AF"/>
    <s v="CGE004190"/>
    <x v="0"/>
    <n v="1"/>
    <s v="NO"/>
    <s v="KIMBERLY INES GAETE VILLAGRA"/>
    <s v="KGAETEV"/>
    <s v="5CD30855HN"/>
    <s v="NB5CD30855HN"/>
    <s v="HP"/>
    <s v="PROBOOK 440"/>
    <s v="CROACIA 444"/>
    <n v="2"/>
    <s v="PUNTA ARENAS"/>
    <s v="MAGALLANES"/>
    <x v="3"/>
    <s v="MARGEN Y TARIFAS"/>
    <s v="NO"/>
    <s v="KIMBERLY INES GAETE VILLAGRA"/>
    <s v="INTERNO"/>
    <m/>
    <m/>
    <m/>
    <s v="https://drive.google.com/open?id=1zv9mfmgSXocOfTuLuh_hNGTfegOO9VtE"/>
  </r>
  <r>
    <s v="S/AF"/>
    <s v="CGE005097"/>
    <x v="0"/>
    <n v="1"/>
    <s v="NO"/>
    <s v="LIDIA CAROLINA LIZANA ARRIAGADA"/>
    <s v="LCLIZANAA"/>
    <s v="1NL99W3"/>
    <s v="NB1NL99W3"/>
    <s v="DELL"/>
    <s v="LATITUDE 5440"/>
    <s v="CROACIA 444"/>
    <n v="1"/>
    <s v="PUNTA ARENAS"/>
    <s v="MAGALLANES"/>
    <x v="3"/>
    <s v="JEFA OPERACIONES COMERCILAES"/>
    <s v="NO"/>
    <s v="LIDIA CAROLINA LIZANA ARRIAGADA"/>
    <s v="INTERNO"/>
    <m/>
    <m/>
    <m/>
    <m/>
  </r>
  <r>
    <s v="210000066794-0000"/>
    <s v="CGE010199"/>
    <x v="0"/>
    <n v="1"/>
    <s v="NO"/>
    <s v="LIU WEI"/>
    <s v="WEILIU"/>
    <s v="PF-5F233F"/>
    <s v="NBPF5F233F"/>
    <s v="LENOVO"/>
    <s v="THINKPAD"/>
    <s v="CROACIA 444"/>
    <n v="1"/>
    <s v="PUNTA ARENAS"/>
    <s v="MAGALLANES"/>
    <x v="3"/>
    <s v="SUBGERENCIA GRAL"/>
    <s v="NO"/>
    <s v="LIU WEI"/>
    <s v="INTERNO"/>
    <m/>
    <m/>
    <m/>
    <m/>
  </r>
  <r>
    <s v="S/AF"/>
    <s v="CGE005075"/>
    <x v="0"/>
    <n v="1"/>
    <s v="NO"/>
    <s v="LU YUAN"/>
    <s v="LUYUAN"/>
    <s v="G9HB9W3"/>
    <s v="NBG9HB9W3"/>
    <s v="DELL"/>
    <s v="LATITUDE 5440"/>
    <s v="CROACIA 444"/>
    <n v="1"/>
    <s v="PUNTA ARENAS"/>
    <s v="MAGALLANES"/>
    <x v="3"/>
    <s v="PLANIFOCACION"/>
    <s v="NO"/>
    <s v="LU YUAN"/>
    <s v="INTERNO"/>
    <m/>
    <m/>
    <m/>
    <m/>
  </r>
  <r>
    <s v="210000063941-0000"/>
    <s v="CGE005375"/>
    <x v="1"/>
    <n v="1"/>
    <s v="NO"/>
    <s v="LUIS EDUARDO VELASQUEZ PEREZ"/>
    <s v="LEVELASQUEZP"/>
    <s v="CN-0101CF-TV200-3AB-43BB-A01"/>
    <m/>
    <s v="DELL"/>
    <s v="P2422H"/>
    <s v="CROACIA 444"/>
    <n v="1"/>
    <s v="PUNTA ARENAS"/>
    <s v="MAGALLANES"/>
    <x v="3"/>
    <s v="JEFE CONTROL Y GESTION"/>
    <s v="NO"/>
    <s v="LUIS EDUARDO VELASQUEZ PEREZ"/>
    <s v="INTERNO"/>
    <m/>
    <m/>
    <m/>
    <m/>
  </r>
  <r>
    <s v="S/AF"/>
    <s v="CGE004191"/>
    <x v="0"/>
    <n v="1"/>
    <s v="NO"/>
    <s v="LUIS EDUARDO VELASQUEZ PEREZ"/>
    <s v="LEVELASQUEZP"/>
    <s v="5CD30855LF"/>
    <s v="NB5CD30855LF"/>
    <s v="HP"/>
    <s v="PROBOOK 440"/>
    <s v="CROACIA 444"/>
    <n v="1"/>
    <s v="PUNTA ARENAS"/>
    <s v="MAGALLANES"/>
    <x v="3"/>
    <s v="JEFE GESTION CONTROL"/>
    <s v="NO"/>
    <s v="LUIS EDUARDO VELASQUEZ PEREZ"/>
    <s v="INTERNO"/>
    <m/>
    <m/>
    <m/>
    <m/>
  </r>
  <r>
    <s v="210000051059-0000"/>
    <s v="CGE001907"/>
    <x v="0"/>
    <n v="1"/>
    <s v="NO"/>
    <s v="LUIS HERNAN SOTO CARCAMO"/>
    <s v="LSOTOC"/>
    <s v="4CE7392HXR"/>
    <s v="DT4CE7392HXR"/>
    <s v="HP"/>
    <s v="HP 280"/>
    <s v="CROACIA 444"/>
    <n v="1"/>
    <s v="PUNTA ARENAS"/>
    <s v="MAGALLANES"/>
    <x v="3"/>
    <s v="SERVICIO TECNICO"/>
    <s v="NO"/>
    <s v="LUIS HERNAN SOTO CARCAMO"/>
    <s v="INTERNO"/>
    <m/>
    <m/>
    <m/>
    <s v="https://drive.google.com/open?id=15AAbo6JhsPwOpsf2V1K-F1tDXF-vUe07"/>
  </r>
  <r>
    <s v="210000049920-0000"/>
    <s v="CGE001340"/>
    <x v="0"/>
    <n v="1"/>
    <s v="NO"/>
    <s v="MANUEL ALEJANDRO ULLOA MANCILLA"/>
    <s v="MULLOAM"/>
    <s v="5CG7493XZV"/>
    <s v="NB5CG7493XZV"/>
    <s v="HP"/>
    <s v="ELITEBOOK 840"/>
    <s v="CROACIA 444"/>
    <n v="1"/>
    <s v="PUNTA ARENAS"/>
    <s v="MAGALLANES"/>
    <x v="3"/>
    <s v="ATENCION CLIENTE"/>
    <s v="NO"/>
    <s v="MANUEL ALEJANDRO ULLOA MANCILLA"/>
    <s v="INTERNO"/>
    <m/>
    <m/>
    <m/>
    <m/>
  </r>
  <r>
    <s v="210000063626-0000"/>
    <s v="CGE005521"/>
    <x v="0"/>
    <n v="1"/>
    <s v="NO"/>
    <s v="NATALIA ANDREA ALMONACID PEREZ"/>
    <s v="NAALMONACIDP"/>
    <s v="41T89W3"/>
    <s v="NB41T89W3"/>
    <s v="DELL"/>
    <s v="LATITUDE 5440"/>
    <s v="CROACIA 444"/>
    <n v="1"/>
    <s v="PUNTA ARENAS"/>
    <s v="MAGALLANES"/>
    <x v="3"/>
    <s v="OPERACIONES COMERCIALES"/>
    <s v="NO"/>
    <s v="NATALIA ANDREA ALMONACID PEREZ"/>
    <s v="INTERNO"/>
    <m/>
    <m/>
    <m/>
    <m/>
  </r>
  <r>
    <s v="S/AF"/>
    <s v="CGE008907"/>
    <x v="0"/>
    <n v="1"/>
    <s v="NO"/>
    <s v="NELSON BERNARDO ALVAREZ LOYOLA"/>
    <s v="NALVAREZ"/>
    <s v="5CG7351XDX"/>
    <s v="NB5CG7351XDX"/>
    <s v="HP"/>
    <s v="ELITEBOOK 820"/>
    <s v="CROACIA 444"/>
    <n v="1"/>
    <s v="PUNTA ARENAS"/>
    <s v="MAGALLANES"/>
    <x v="3"/>
    <s v="COMERCIAL"/>
    <s v="NO"/>
    <s v="NELSON BERNARDO ALVAREZ LOYOLA"/>
    <s v="INTERNO"/>
    <m/>
    <m/>
    <m/>
    <m/>
  </r>
  <r>
    <s v="S/AF"/>
    <s v="CGE008924"/>
    <x v="0"/>
    <n v="1"/>
    <s v="NO"/>
    <s v="NICOLAS ALFONSO PACHECO PLASTIC"/>
    <s v="APOYONAPP"/>
    <s v="5CG7351XFZ"/>
    <s v="NB5CG7351XFZ"/>
    <s v="HP"/>
    <s v="ELITEBOOK 820"/>
    <s v="CROACIA 444"/>
    <n v="1"/>
    <s v="PUNTA ARENAS"/>
    <s v="MAGALLANES"/>
    <x v="3"/>
    <s v="COMUNICCAIONES"/>
    <s v="NO"/>
    <s v="NICOLAS ALFONSO PACHECO PLASTIC"/>
    <s v="INTERNO"/>
    <m/>
    <m/>
    <m/>
    <m/>
  </r>
  <r>
    <s v="S/AF"/>
    <s v="CGE004227"/>
    <x v="0"/>
    <n v="1"/>
    <s v="NO"/>
    <s v="NICOLE DENISSE OJEDA BARRIA"/>
    <s v="NOJEDAB"/>
    <s v="5CD30855HL"/>
    <s v="NB5CD30855HL"/>
    <s v="HP"/>
    <s v="PROBOOK 440"/>
    <s v="CROACIA 444"/>
    <n v="2"/>
    <s v="PUNTA ARENAS"/>
    <s v="MAGALLANES"/>
    <x v="3"/>
    <s v="DISTRIBUCION"/>
    <s v="NO"/>
    <s v="NICOLE DENISSE OJEDA BARRIA"/>
    <s v="INTERNO"/>
    <m/>
    <m/>
    <m/>
    <s v="https://drive.google.com/open?id=1cM4NYLoU28nni1fXs-eVaCqkvdqi0mlY"/>
  </r>
  <r>
    <s v="210000051120-0000"/>
    <s v="CGE001920"/>
    <x v="2"/>
    <n v="1"/>
    <s v="NO"/>
    <s v="OSVALDO ENRIQUE ALCANTARA LOPEZ"/>
    <s v="OEALCANTARAL"/>
    <s v="4CE7392HPG"/>
    <s v="DT4CE7392HPG"/>
    <s v="HP"/>
    <s v="HP 280"/>
    <s v="CROACIA 444"/>
    <n v="1"/>
    <s v="PUNTA ARENAS"/>
    <s v="MAGALLANES"/>
    <x v="3"/>
    <s v="TALLER"/>
    <s v="NO"/>
    <s v="OSVALDO ENRIQUE ALCANTARA LOPEZ"/>
    <s v="INTERNO"/>
    <m/>
    <m/>
    <m/>
    <s v="https://drive.google.com/open?id=1C5beDcsz0AH8QD8DjnAuV8wNU3dzbaws"/>
  </r>
  <r>
    <s v="210000063939-0000"/>
    <s v="CGE005378"/>
    <x v="1"/>
    <n v="1"/>
    <s v="NO"/>
    <s v="PABLO JOSE YAÑEZ ALI"/>
    <s v="PJYANEZA"/>
    <s v="CN-0101CF-TV200-3AB-43AB-A01"/>
    <s v="NB5CG43232LG"/>
    <s v="DELL"/>
    <s v="P2422H"/>
    <s v="CROACIA 444"/>
    <n v="1"/>
    <s v="PUNTA ARENAS"/>
    <s v="MAGALLANES"/>
    <x v="3"/>
    <s v="DESARROLLO"/>
    <s v="NO"/>
    <s v="PABLO JOSE YAÑEZ ALI"/>
    <s v="INTERNO"/>
    <m/>
    <m/>
    <m/>
    <m/>
  </r>
  <r>
    <s v="210000063560-0000"/>
    <s v="CGE005264"/>
    <x v="0"/>
    <n v="1"/>
    <s v="NO"/>
    <s v="PAMELA KATHERINE CUADRA OYARZUN"/>
    <s v="PCUADRAO"/>
    <s v="54T79W3"/>
    <s v="NB54T79W3"/>
    <s v="DELL"/>
    <s v="LATITUDE 440"/>
    <s v="CROACIA 444"/>
    <n v="1"/>
    <s v="PUNTA ARENAS"/>
    <s v="MAGALLANES"/>
    <x v="3"/>
    <s v="SECRETARIA GERENCIA"/>
    <s v="NO"/>
    <s v="PAMELA KATHERINE CUADRA OYARZUN"/>
    <s v="INTERNO"/>
    <m/>
    <m/>
    <m/>
    <m/>
  </r>
  <r>
    <s v="S/AF"/>
    <s v="CGE008897"/>
    <x v="0"/>
    <n v="1"/>
    <s v="NO"/>
    <s v="PAULINA ANDREA RIVERA VARGAS"/>
    <s v="ANALISTAPARV"/>
    <s v="5CG7351XCK"/>
    <s v="NB5CG7351XCK"/>
    <s v="HP"/>
    <s v="ELITEBOOK 820"/>
    <s v="CROACIA 444"/>
    <n v="2"/>
    <s v="PUNTA ARENAS"/>
    <s v="MAGALLANES"/>
    <x v="3"/>
    <s v="MEDIOAMBIENTE"/>
    <s v="NO"/>
    <s v="PAULINA ANDREA RIVERA VARGAS"/>
    <s v="INTERNO"/>
    <m/>
    <m/>
    <m/>
    <m/>
  </r>
  <r>
    <s v="210000063929-0000"/>
    <s v="CGE005405"/>
    <x v="1"/>
    <n v="1"/>
    <s v="NO"/>
    <s v="PAULINA ANDREA RUIZ FERNANDEZ"/>
    <s v="PRUIZF"/>
    <s v="CN-0101CF-TV200-3AB-4CAB-A01"/>
    <s v="NB5CD308C18J"/>
    <s v="DELL"/>
    <s v="P2422H"/>
    <s v="CROACIA 444"/>
    <n v="1"/>
    <s v="PUNTA ARENAS"/>
    <s v="MAGALLANES"/>
    <x v="3"/>
    <s v="COMUNICACIONES"/>
    <s v="NO"/>
    <s v="PAULINA ANDREA RUIZ FERNANDEZ"/>
    <s v="INTERNO"/>
    <m/>
    <m/>
    <m/>
    <m/>
  </r>
  <r>
    <s v="S/AF"/>
    <s v="CHE004242"/>
    <x v="0"/>
    <n v="1"/>
    <s v="NO"/>
    <s v="PAULINA ANDREA RUIZ FERNANDEZ"/>
    <s v="PRUIZF"/>
    <s v="5CD308C18J"/>
    <s v="NB5CD308C18J"/>
    <s v="HP"/>
    <s v="ELITEBOOK 640"/>
    <s v="CROACIA 444"/>
    <n v="1"/>
    <s v="PUNTA ARENAS"/>
    <s v="MAGALLANES"/>
    <x v="3"/>
    <s v="COMUNICACIONES"/>
    <s v="NO"/>
    <s v="PAULINA ANDREA RUIZ FERNANDEZ"/>
    <s v="INTERNO"/>
    <m/>
    <m/>
    <m/>
    <m/>
  </r>
  <r>
    <s v="210000065014-0000"/>
    <s v="CGE004170"/>
    <x v="0"/>
    <n v="1"/>
    <s v="NO"/>
    <s v="ROMINA DANIELA SAAVEDRA BIANCHI"/>
    <s v="RSAAVEDRAB"/>
    <s v="5CD30855JL"/>
    <s v="NB5CD30855JL"/>
    <s v="HP"/>
    <s v="PROBOOK 440"/>
    <s v="CROACIA 444"/>
    <n v="1"/>
    <s v="PUNTA ARENAS"/>
    <s v="MAGALLANES"/>
    <x v="3"/>
    <s v="SEGURIDAD Y SALUD"/>
    <s v="NO"/>
    <s v="ROMINA DANIELA SAAVEDRA BIANCHI"/>
    <s v="INTERNO"/>
    <m/>
    <m/>
    <m/>
    <m/>
  </r>
  <r>
    <s v="210000063951-0000"/>
    <s v="CGE005316"/>
    <x v="1"/>
    <n v="1"/>
    <s v="NO"/>
    <s v="SERGIO ARTURO VILLEGAS VILLEGAS"/>
    <s v="SAVILLEGASV"/>
    <s v="CN-0101CF-TV200-3AB-ARYB-A01"/>
    <s v="NB5CG6415NM2"/>
    <s v="DELL"/>
    <s v="P2422H"/>
    <s v="CROACIA 444"/>
    <n v="2"/>
    <s v="PUNTA ARENAS"/>
    <s v="MAGALLANES"/>
    <x v="3"/>
    <s v="CONSTRUCCION"/>
    <s v="NO"/>
    <s v="SERGIO ARTURO VILLEGAS VILLEGAS"/>
    <s v="INTERNO"/>
    <m/>
    <m/>
    <m/>
    <s v="https://drive.google.com/open?id=1_vjp6iOagv4yZDVrmkVWXvLseaybMTG6"/>
  </r>
  <r>
    <s v="S/AF"/>
    <s v="CGE008916"/>
    <x v="0"/>
    <n v="1"/>
    <s v="NO"/>
    <s v="SOFIA ANDREA SOTO VELASQUEZ"/>
    <s v="ESTUDIANTESASV"/>
    <s v="5CG0096H00"/>
    <s v="NB5CG0096H00"/>
    <s v="HP"/>
    <s v="ELITEBOOK 840 G6"/>
    <s v="CROACIA 444"/>
    <n v="1"/>
    <s v="PUNTA ARENAS"/>
    <s v="MAGALLANES"/>
    <x v="3"/>
    <s v="INFORMATICA"/>
    <s v="NO"/>
    <s v="SOFIA ANDREA SOTO VELASQUEZ"/>
    <s v="INTERNO"/>
    <m/>
    <m/>
    <m/>
    <m/>
  </r>
  <r>
    <s v="S/AF"/>
    <s v="CGE004146"/>
    <x v="0"/>
    <n v="1"/>
    <s v="NO"/>
    <s v="VALESCA DE LOURDE COLUN COLUN"/>
    <s v="VLCOLUNC"/>
    <s v="5CD30855NC"/>
    <s v="NB5CD30855NC"/>
    <s v="HP"/>
    <s v="PROBOOK 440"/>
    <s v="CROACIA 444"/>
    <n v="1"/>
    <s v="PUNTA ARENAS"/>
    <s v="MAGALLANES"/>
    <x v="3"/>
    <s v="COMERCIAL"/>
    <s v="NO"/>
    <s v="VALESCA DE LOURDE COLUN COLUN"/>
    <s v="INTERNO"/>
    <m/>
    <m/>
    <m/>
    <m/>
  </r>
  <r>
    <s v="S/AF"/>
    <s v="CGE004121"/>
    <x v="0"/>
    <n v="1"/>
    <s v="NO"/>
    <s v="VALESKA ISABEL VALENZUELA PARRA"/>
    <s v="VIVALENZUELAP"/>
    <s v="5CD30855C4"/>
    <s v="NB5CD30855C4"/>
    <s v="HP"/>
    <s v="PROBOOK"/>
    <s v="CROACIA 444"/>
    <n v="1"/>
    <s v="PUNTA ARENAS"/>
    <s v="MAGALLANES"/>
    <x v="3"/>
    <s v="ATENCION CLIENTE"/>
    <s v="NO"/>
    <s v="VALESKA ISABEL VALENZUELA PARRA"/>
    <s v="INTERNO"/>
    <m/>
    <m/>
    <m/>
    <m/>
  </r>
  <r>
    <s v="210000066394-0000"/>
    <s v="CGE010778"/>
    <x v="2"/>
    <n v="1"/>
    <s v="NO"/>
    <s v="VICTOR MANUEL LEVICOY OSORIO"/>
    <s v="VMLEVICOYO"/>
    <s v="MP2GDFS6"/>
    <s v="AIOMP2GDFS6"/>
    <s v="LENOVO"/>
    <s v="THINKCENTRE"/>
    <s v="CROACIA 444"/>
    <n v="2"/>
    <s v="PUNTA ARENAS"/>
    <s v="MAGALLANES"/>
    <x v="3"/>
    <s v="CONSTRUCCION"/>
    <s v="NO"/>
    <s v="VICTOR MANUEL LEVICOY OSORIO"/>
    <s v="INTERNO"/>
    <m/>
    <m/>
    <m/>
    <s v="https://drive.google.com/open?id=1u5Ketskn2T8UAOptSNzMuq1W6IOqZU78"/>
  </r>
  <r>
    <s v="210000063966-0000"/>
    <s v="CGE005385"/>
    <x v="1"/>
    <n v="1"/>
    <s v="NO"/>
    <s v="YUAN LU"/>
    <s v="LUYUAN"/>
    <s v="CN-0101CF-TV200-3AB-4CFB-A01"/>
    <m/>
    <s v="DELL"/>
    <s v="P2422H"/>
    <s v="CROACIA 444"/>
    <n v="1"/>
    <s v="PUNTA ARENAS"/>
    <s v="MAGALLANES"/>
    <x v="3"/>
    <s v="PLANIFICACION"/>
    <s v="NO"/>
    <s v="YUAN LU"/>
    <s v="INTERNO"/>
    <m/>
    <m/>
    <m/>
    <m/>
  </r>
  <r>
    <s v="210000066534-0000"/>
    <s v="CGE010488"/>
    <x v="2"/>
    <n v="1"/>
    <s v="NO"/>
    <s v="ANA LISTER GARCIA SEPÚLVEDA"/>
    <s v="EJECUTIVOAGS"/>
    <s v="MPF59P1T"/>
    <s v="USUARIO-DF59P1T"/>
    <s v="LENOVO"/>
    <s v="ThinkCentre 12K9005LCS"/>
    <s v="EL ROBLE 556"/>
    <n v="1"/>
    <s v="SAN CARLOS"/>
    <s v="ÑUBLE"/>
    <x v="29"/>
    <s v="ATENCIÓN COMERCIAL"/>
    <s v="NO"/>
    <s v="ANA LISTER GARCIA SEPÚLVEDA"/>
    <s v="INTERNO"/>
    <m/>
    <s v="https://drive.google.com/open?id=1KMR-d2qaUrRWwgdNSS2pHaUd18CUmaVX"/>
    <s v="https://drive.google.com/open?id=1QC74OiVU06tSSa5HyIDvgLhwUF85cNDM"/>
    <m/>
  </r>
  <r>
    <s v="210000066551-0000"/>
    <s v="CGE010470"/>
    <x v="5"/>
    <n v="1"/>
    <s v="SI"/>
    <s v="MAGALY DEL ROSARIO URBINA LANDAETA"/>
    <s v="EJECUTIVOAT_MUL"/>
    <s v="MP2GDFSK"/>
    <s v="AIOMP2GDFSK"/>
    <s v="LENOVO"/>
    <s v="NEO 50A 24 GEN 4"/>
    <s v="EL ROBLE 556"/>
    <n v="1"/>
    <s v="SAN CARLOS"/>
    <s v="ÑUBLE"/>
    <x v="29"/>
    <s v="ATENCIÓN COMERCIAL"/>
    <s v="NO"/>
    <s v="MAGALY DEL ROSARIO URBINA LANDAETA"/>
    <s v="INTERNO"/>
    <m/>
    <s v="https://drive.google.com/open?id=1SUymMGLJBn_kR3Ihlfncg4piB3GeVagD"/>
    <s v="https://drive.google.com/open?id=1Rgl5xS4rO1-CJzmmdLel7NmDVCF2j4Te"/>
    <m/>
  </r>
  <r>
    <s v="510000005091-0000"/>
    <s v="No tiene"/>
    <x v="4"/>
    <n v="1"/>
    <s v="SI"/>
    <s v="MAGALY DEL ROSARIO URBINA LANDAETA"/>
    <s v="EJECUTIVOAT_MUL"/>
    <s v="FCH12468BWV"/>
    <s v="PC-MP2GDFSK"/>
    <s v="CISCO"/>
    <s v="CP 7941G"/>
    <s v="EL ROBLE 556"/>
    <n v="1"/>
    <s v="SAN CARLOS"/>
    <s v="ÑUBLE"/>
    <x v="29"/>
    <s v="ATENCIÓN COMERCIAL"/>
    <s v="NO"/>
    <s v="MAGALY DEL ROSARIO URBINA LANDAETA"/>
    <s v="INTERNO"/>
    <m/>
    <s v="https://drive.google.com/open?id=1x-08RRQbkiAFo02kgfn_aIrjlCKKHsqh"/>
    <s v="https://drive.google.com/open?id=17Bu4hTCutUBzgcLQxe5QO7uJO2nin0IE"/>
    <m/>
  </r>
  <r>
    <s v="210000051551-0000"/>
    <s v="CGE003674"/>
    <x v="1"/>
    <n v="1"/>
    <m/>
    <s v="ALEXIS ANDRES ZUÑIGA GALLEGUILLOS"/>
    <s v="TERRENO"/>
    <s v="ZZPCH4ZK101738T"/>
    <s v="DTMJ0EJYZA"/>
    <s v="SAMSUNG"/>
    <s v="LS24F"/>
    <s v="EL TREBOL 617"/>
    <n v="2"/>
    <s v="RANCAGUA"/>
    <s v="O'HIGGINS "/>
    <x v="30"/>
    <s v="DESPACHO"/>
    <s v="NO"/>
    <s v="ALEXIS ANDRES ZUÑIGA GALLEGUILLOS"/>
    <s v="EXTERNO"/>
    <m/>
    <m/>
    <n v="0"/>
    <m/>
  </r>
  <r>
    <s v="210000059935-0000"/>
    <s v="CGE011892"/>
    <x v="2"/>
    <n v="1"/>
    <s v="SI"/>
    <s v="ALEXIS ANDRES ZUÑIGA GALLEGUILLOS"/>
    <s v="TERRENO"/>
    <s v="MJ0EJYZA"/>
    <s v="DTMJ0EJYZA"/>
    <s v="LENOVO"/>
    <s v="M70S"/>
    <s v="EL TREBOL 617"/>
    <n v="2"/>
    <s v="RANCAGUA"/>
    <s v="O'HIGGINS "/>
    <x v="30"/>
    <s v="DESPACHO"/>
    <s v="NO"/>
    <s v="ALEXIS ANDRES ZUÑIGA GALLEGUILLOS"/>
    <s v="EXTERNO"/>
    <m/>
    <m/>
    <n v="0"/>
    <m/>
  </r>
  <r>
    <s v="S/AF"/>
    <s v="CGE011879"/>
    <x v="1"/>
    <n v="1"/>
    <s v="SI"/>
    <s v="CRISTHIAN MARCELO AGURTO PONTONI"/>
    <s v="CAGURTOP"/>
    <s v="2H92TK2"/>
    <s v="NO SE ENCUENTRA EN SU PUESTO"/>
    <s v="DELL"/>
    <s v="P2419H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24656-0000"/>
    <s v="CGE002079"/>
    <x v="1"/>
    <n v="1"/>
    <s v="SI"/>
    <s v="INGRID IVONNE FERNÁNDEZ MAGNA"/>
    <s v="IIFERNANDEZM"/>
    <s v="CNC114QDKF"/>
    <s v="DT4C37392HLK"/>
    <s v="HP"/>
    <s v="LE1711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49608-0000"/>
    <s v="CGE002080"/>
    <x v="2"/>
    <n v="1"/>
    <s v="NO"/>
    <s v="INGRID IVONNE FERNÁNDEZ MAGNA"/>
    <s v="IIFERNANDEZM"/>
    <s v="4CE7392HNS"/>
    <s v="COTC4"/>
    <s v="HP"/>
    <s v="280 G2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51074-0000"/>
    <s v="CGE002158"/>
    <x v="2"/>
    <n v="1"/>
    <s v="NO"/>
    <s v="INGRID IVONNE FERNÁNDEZ MAGNA"/>
    <s v="IIFERNANDEZM"/>
    <s v="4C37392HLK"/>
    <s v="DT4C37392HLK"/>
    <s v="HP"/>
    <s v="280 G2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29977-0000"/>
    <s v="CGE002164"/>
    <x v="1"/>
    <n v="1"/>
    <s v="SI"/>
    <s v="INGRID IVONNE FERNÁNDEZ MAGNA"/>
    <s v="IIFERNANDEZM"/>
    <s v="3CQ137CRKS"/>
    <s v="COTC5"/>
    <s v="HP"/>
    <s v="LE1711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33211-0000"/>
    <s v="CGE002712"/>
    <x v="1"/>
    <n v="1"/>
    <s v="SI"/>
    <s v="INGRID IVONNE FERNÁNDEZ MAGNA"/>
    <s v="IIFERNANDEZM"/>
    <s v="CNC145P3VM"/>
    <s v="MJ0EJZ1T"/>
    <s v="HP"/>
    <s v="LE1711"/>
    <s v="EL TREBOL 617"/>
    <n v="2"/>
    <s v="RANCAGUA"/>
    <s v="O'HIGGINS "/>
    <x v="30"/>
    <s v="ASUNTOS ADMINISTRATIVOS"/>
    <s v="NO"/>
    <s v="PANTALLA SIN ASIGNACION"/>
    <s v="INTERNO"/>
    <m/>
    <m/>
    <n v="0"/>
    <m/>
  </r>
  <r>
    <s v="210000033390-0000"/>
    <s v="CGE007273"/>
    <x v="1"/>
    <n v="1"/>
    <s v="SI"/>
    <s v="INGRID IVONNE FERNÁNDEZ MAGNA"/>
    <s v="IIFERNANDEZM"/>
    <s v="3CQ132B8YW"/>
    <s v="COTC4"/>
    <s v="HP"/>
    <s v="LE1711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S/AF"/>
    <s v="CGE011881"/>
    <x v="2"/>
    <n v="1"/>
    <s v="NO"/>
    <s v="INGRID IVONNE FERNÁNDEZ MAGNA"/>
    <s v="IIFERNANDEZM"/>
    <s v="4P7SCP1"/>
    <s v="COTC5"/>
    <s v="DELL"/>
    <s v="PRECISION T3500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60023-0000"/>
    <s v="CGE011883"/>
    <x v="2"/>
    <n v="1"/>
    <s v="NO"/>
    <s v="INGRID IVONNE FERNÁNDEZ MAGNA"/>
    <s v="IIFERNANDEZM"/>
    <s v="MJ0EJZ1T"/>
    <s v="MJ0EJZ1T"/>
    <s v="LENOVO"/>
    <s v="M70S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62555-0000"/>
    <s v="CGE002077"/>
    <x v="0"/>
    <n v="1"/>
    <s v="SI"/>
    <s v="INGRID IVONNE FERNÁNDEZ MAGNA"/>
    <s v="IIFERNANDEZM"/>
    <s v="5CD236FGCT"/>
    <s v="NB5CD236FGCT"/>
    <s v="HP"/>
    <s v="HP PROBBOK 440 14 INCH G9"/>
    <s v="EL TREBOL 617"/>
    <n v="2"/>
    <s v="RANCAGUA"/>
    <s v="O'HIGGINS "/>
    <x v="30"/>
    <s v="ASUNTOS ADMINISTRATIVOS"/>
    <s v="NO"/>
    <s v="INGRID FERNANDEZ MAGNA"/>
    <s v="INTERNO"/>
    <m/>
    <m/>
    <n v="0"/>
    <m/>
  </r>
  <r>
    <s v="210000021742-0000"/>
    <s v="CGE003107"/>
    <x v="5"/>
    <n v="1"/>
    <s v="SI"/>
    <s v="JORGE GONZÁLEZ"/>
    <s v="JGONZALEZ"/>
    <s v="CN014K0N74445084AZBU"/>
    <s v="AIO-8CN3500B8C"/>
    <s v="DELL"/>
    <s v="REVA02"/>
    <s v="EL TREBOL 617"/>
    <n v="2"/>
    <s v="RANCAGUA"/>
    <s v="O'HIGGINS "/>
    <x v="30"/>
    <s v="PROGRAMACION COS OHIGGINS"/>
    <s v="NO"/>
    <s v="JORGE GONZÁLEZ"/>
    <s v="INTERNO"/>
    <m/>
    <m/>
    <n v="0"/>
    <m/>
  </r>
  <r>
    <s v="210000065955-0000"/>
    <s v="CGE009076"/>
    <x v="5"/>
    <n v="1"/>
    <s v="SI"/>
    <s v="JORGE GONZÁLEZ"/>
    <s v="JGONZALEZ"/>
    <s v="8CN3500B8C"/>
    <s v="AIO-8CN3500B8C"/>
    <s v="HP"/>
    <s v="AIO"/>
    <s v="EL TREBOL 617"/>
    <n v="2"/>
    <s v="RANCAGUA"/>
    <s v="O'HIGGINS "/>
    <x v="30"/>
    <s v="PROGRAMACION COS OHIGGINS"/>
    <s v="NO"/>
    <s v="JORGE GONZÁLEZ"/>
    <s v="INTERNO"/>
    <m/>
    <m/>
    <n v="0"/>
    <m/>
  </r>
  <r>
    <s v="210000051548-0000"/>
    <s v="CGE003673"/>
    <x v="1"/>
    <n v="1"/>
    <m/>
    <s v="JOSE ALFREDO GUZMAN OSORIO"/>
    <s v="EN TERRENO"/>
    <s v="ZZPCH4ZK400480A"/>
    <s v="9Z199W3"/>
    <s v="SAMSUNG"/>
    <s v="DTMJ0EJZ0F"/>
    <s v="EL TREBOL 617"/>
    <n v="2"/>
    <s v="RANCAGUA"/>
    <s v="O'HIGGINS "/>
    <x v="30"/>
    <s v="PROGRAMACION COS OHIGGINS"/>
    <s v="NO"/>
    <s v="JOSE ALFREDO GUZMAN OSORIO"/>
    <s v="INTERNO"/>
    <m/>
    <m/>
    <n v="0"/>
    <m/>
  </r>
  <r>
    <s v="S/AF"/>
    <s v="CGE011895"/>
    <x v="2"/>
    <n v="1"/>
    <s v="SI"/>
    <s v="JOSE ALFREDO GUZMAN OSORIO"/>
    <s v="EN TERRENO"/>
    <s v="MJ0EJZ0F"/>
    <s v="DTMJ0EJZ0F"/>
    <s v="LENOVO"/>
    <s v="M70S"/>
    <s v="EL TREBOL 617"/>
    <n v="2"/>
    <s v="RANCAGUA"/>
    <s v="O'HIGGINS "/>
    <x v="30"/>
    <s v="PROGRAMACION COS OHIGGINS"/>
    <s v="NO"/>
    <s v="JOSE ALFREDO GUZMAN OSORIO"/>
    <s v="INTERNO"/>
    <m/>
    <m/>
    <n v="0"/>
    <m/>
  </r>
  <r>
    <s v="210000060133-0000"/>
    <s v="CGE001419"/>
    <x v="0"/>
    <n v="1"/>
    <s v="NO"/>
    <s v="JUAN CARLOS GONZALEZ ZELADA"/>
    <s v="JCGONZALEZZ"/>
    <s v="R9136YWL"/>
    <s v="NBR9136YWL"/>
    <s v="LENOVO"/>
    <s v="L13 YOGA"/>
    <s v="EL TREBOL 617"/>
    <n v="2"/>
    <s v="RANCAGUA"/>
    <s v="O'HIGGINS "/>
    <x v="30"/>
    <s v="TRANSMISIÓN"/>
    <s v="NO"/>
    <s v="JUAN CARLOS GONZALEZ ZELADA"/>
    <s v="INTERNO"/>
    <m/>
    <m/>
    <n v="0"/>
    <m/>
  </r>
  <r>
    <s v="S/AF"/>
    <s v="CGE011887"/>
    <x v="1"/>
    <n v="1"/>
    <m/>
    <s v="JUAN CARLOS GONZALEZ ZELADA"/>
    <s v="JCGONZALEZZ"/>
    <s v="2R5DK53"/>
    <s v="NBR9136YWL"/>
    <s v="DELL"/>
    <s v="P2419H"/>
    <s v="EL TREBOL 617"/>
    <n v="2"/>
    <s v="RANCAGUA"/>
    <s v="O'HIGGINS "/>
    <x v="30"/>
    <s v="TRANSMISIÓN"/>
    <s v="NO"/>
    <s v="JUAN CARLOS GONZALEZ ZELADA"/>
    <s v="INTERNO"/>
    <m/>
    <m/>
    <n v="0"/>
    <m/>
  </r>
  <r>
    <s v="S/AF"/>
    <s v="CGE003106"/>
    <x v="1"/>
    <n v="1"/>
    <m/>
    <s v="LUIS ALBERTO SOTO SOTO"/>
    <s v="LASOTOS"/>
    <s v="ZZPCH4ZK100759Y"/>
    <s v="DTMJ0AX40V"/>
    <s v="SAMSUNG"/>
    <s v="LS24F"/>
    <s v="EL TREBOL 617"/>
    <n v="2"/>
    <s v="RANCAGUA"/>
    <s v="O'HIGGINS "/>
    <x v="30"/>
    <s v="PROGRAMACION COS OHIGGINS"/>
    <s v="NO"/>
    <s v="LUIS ALBERTO SOTO SOTO"/>
    <s v="INTERNO"/>
    <m/>
    <m/>
    <n v="0"/>
    <m/>
  </r>
  <r>
    <s v="S/AF"/>
    <s v="CGE007258"/>
    <x v="2"/>
    <n v="1"/>
    <s v="SI"/>
    <s v="LUIS ALBERTO SOTO SOTO"/>
    <s v="LASOTOS"/>
    <s v="MJ0AX40V"/>
    <s v="DTMJ0AX40V"/>
    <s v="LENOVO"/>
    <s v="M720T"/>
    <s v="EL TREBOL 617"/>
    <n v="2"/>
    <s v="RANCAGUA"/>
    <s v="O'HIGGINS "/>
    <x v="30"/>
    <s v="PROGRAMACION COS OHIGGINS"/>
    <s v="NO"/>
    <s v="LUIS ALBERTO SOTO SOTO"/>
    <s v="INTERNO"/>
    <m/>
    <m/>
    <n v="0"/>
    <m/>
  </r>
  <r>
    <s v="S/AF"/>
    <s v="CGE011893"/>
    <x v="1"/>
    <n v="1"/>
    <m/>
    <s v="LUIS ALBERTO SOTO SOTO"/>
    <s v="LASOTOS"/>
    <s v="CN0R9F1P742615CG52YS"/>
    <s v="DTMJ0AX40V"/>
    <s v="DELL"/>
    <s v="REVA02"/>
    <s v="EL TREBOL 617"/>
    <n v="2"/>
    <s v="RANCAGUA"/>
    <s v="O'HIGGINS "/>
    <x v="30"/>
    <s v="PROGRAMACION COS OHIGGINS"/>
    <s v="NO"/>
    <s v="LUIS ALBERTO SOTO SOTO"/>
    <s v="INTERNO"/>
    <m/>
    <m/>
    <n v="0"/>
    <m/>
  </r>
  <r>
    <s v="210000034691-0000"/>
    <s v="CGE002105"/>
    <x v="0"/>
    <n v="1"/>
    <s v="NO"/>
    <s v="LUIS FELICIANO MARISIO SANHUEZA"/>
    <s v="LMARISIOS"/>
    <s v="CNU402BH61"/>
    <s v="CNU402BH61"/>
    <s v="HP"/>
    <s v="650 G1"/>
    <s v="EL TREBOL 617"/>
    <n v="2"/>
    <s v="RANCAGUA"/>
    <s v="O'HIGGINS "/>
    <x v="30"/>
    <s v="TRANSMISIÓN"/>
    <s v="NO"/>
    <s v="LUIS FELICIANO MARISIO SANHUEZA"/>
    <s v="INTERNO"/>
    <m/>
    <m/>
    <n v="0"/>
    <m/>
  </r>
  <r>
    <s v="S/AF"/>
    <s v="CGE007262"/>
    <x v="0"/>
    <n v="1"/>
    <s v="NO"/>
    <s v="LUIS FELICIANO MARISIO SANHUEZA"/>
    <s v="LMARISIOS"/>
    <s v="PFCZ0GN"/>
    <s v="NBPFCZ0GN"/>
    <s v="LENOVO"/>
    <s v="THINKPAD L490"/>
    <s v="EL TREBOL 617"/>
    <n v="2"/>
    <s v="RANCAGUA"/>
    <s v="O'HIGGINS "/>
    <x v="30"/>
    <s v="TRANSMISIÓN"/>
    <s v="NO"/>
    <s v="LUIS FELICIANO MARISIO SANHUEZA"/>
    <s v="INTERNO"/>
    <m/>
    <m/>
    <n v="0"/>
    <m/>
  </r>
  <r>
    <s v="S/AF"/>
    <s v="CGE007269"/>
    <x v="0"/>
    <n v="1"/>
    <s v="NO"/>
    <s v="LUIS FELICIANO MARISIO SANHUEZA"/>
    <s v="LMARISIOS"/>
    <s v="5CD207HFFX"/>
    <s v="NB-5CD207HFFX"/>
    <s v="HP"/>
    <s v="HP PROBBOK 440 G8"/>
    <s v="EL TREBOL 617"/>
    <n v="2"/>
    <s v="RANCAGUA"/>
    <s v="O'HIGGINS "/>
    <x v="30"/>
    <s v="TRANSMISIÓN"/>
    <s v="NO"/>
    <s v="LUIS FELICIANO MARISIO SANHUEZA"/>
    <s v="INTERNO"/>
    <m/>
    <m/>
    <n v="0"/>
    <m/>
  </r>
  <r>
    <s v="210000019398-0000"/>
    <s v="CGE002093"/>
    <x v="1"/>
    <n v="1"/>
    <m/>
    <s v="MIGUEL IBARRA ALIAGA"/>
    <s v="LIBRE"/>
    <s v="CN0N300H6418002S19CL"/>
    <s v="MP2GDM1S"/>
    <s v="DELL"/>
    <s v="E1709WC"/>
    <s v="EL TREBOL 617"/>
    <n v="2"/>
    <s v="RANCAGUA"/>
    <s v="O'HIGGINS "/>
    <x v="30"/>
    <s v="PROGRAMACION COS OHIGGINS"/>
    <s v="NO"/>
    <s v="MIGUEL IBARRA ALIAGA"/>
    <s v="INTERNO"/>
    <m/>
    <m/>
    <n v="0"/>
    <m/>
  </r>
  <r>
    <s v="210000066438-0000"/>
    <s v="CGE011894"/>
    <x v="5"/>
    <n v="1"/>
    <s v="SI"/>
    <s v="MIGUEL IBARRA ALIAGA"/>
    <s v="MIBARRA"/>
    <s v="MP2GDM1S"/>
    <s v="AIOMP2GDM1S"/>
    <s v="LENOVO"/>
    <s v="NEO 50A 24 G4"/>
    <s v="EL TREBOL 617"/>
    <n v="2"/>
    <s v="RANCAGUA"/>
    <s v="O'HIGGINS "/>
    <x v="30"/>
    <s v="PROGRAMACION COS OHIGGINS"/>
    <s v="NO"/>
    <s v="MIGUEL IBARRA ALIAGA"/>
    <s v="INTERNO"/>
    <m/>
    <m/>
    <n v="0"/>
    <m/>
  </r>
  <r>
    <s v="210000003760-0000"/>
    <s v="CGE002124"/>
    <x v="1"/>
    <n v="1"/>
    <m/>
    <s v="NELSON ALEGRIA FUENTES"/>
    <s v="NFALEGRIAF"/>
    <s v="501NDRF8D326"/>
    <s v="DTMJ0EJYZ9"/>
    <s v="LG"/>
    <s v="22M37A"/>
    <s v="EL TREBOL 617"/>
    <n v="2"/>
    <s v="RANCAGUA"/>
    <s v="O'HIGGINS "/>
    <x v="30"/>
    <s v="PROGRAMACION COS OHIGGINS"/>
    <s v="NO"/>
    <s v="NELSON ALEGRIA FUENTES"/>
    <s v="INTERNO"/>
    <m/>
    <m/>
    <n v="0"/>
    <m/>
  </r>
  <r>
    <s v="210000036442-0000"/>
    <s v="CGE002132"/>
    <x v="1"/>
    <n v="1"/>
    <m/>
    <s v="NELSON ALEGRIA FUENTES"/>
    <s v="NFALEGRIAF"/>
    <s v="CNC145P36Q"/>
    <s v="DTMJ0EJYZ9"/>
    <s v="HP"/>
    <s v="LE1711"/>
    <s v="EL TREBOL 617"/>
    <n v="2"/>
    <s v="RANCAGUA"/>
    <s v="O'HIGGINS "/>
    <x v="30"/>
    <s v="PROGRAMACION COS OHIGGINS"/>
    <s v="NO"/>
    <s v="NELSON ALEGRIA FUENTES"/>
    <s v="INTERNO"/>
    <m/>
    <m/>
    <n v="0"/>
    <m/>
  </r>
  <r>
    <s v="S/AF"/>
    <s v="CGE002133"/>
    <x v="2"/>
    <n v="1"/>
    <s v="SI"/>
    <s v="NELSON ALEGRIA FUENTES"/>
    <s v="NFALEGRIAF"/>
    <s v="MJ0EJYZ9"/>
    <s v="DTMJ0EJYZ9"/>
    <s v="LENOVO"/>
    <s v="M70S"/>
    <s v="EL TREBOL 617"/>
    <n v="2"/>
    <s v="RANCAGUA"/>
    <s v="O'HIGGINS "/>
    <x v="30"/>
    <s v="PROGRAMACION COS OHIGGINS"/>
    <s v="NO"/>
    <s v="NELSON ALEGRIA FUENTES"/>
    <s v="INTERNO"/>
    <m/>
    <m/>
    <n v="0"/>
    <m/>
  </r>
  <r>
    <s v="210000062356-0000"/>
    <s v="CGE000141"/>
    <x v="1"/>
    <n v="1"/>
    <m/>
    <s v="NICOLAS CORDERO PINTO"/>
    <s v="NICORDEROP"/>
    <s v="212NTSU10934"/>
    <s v="NB59T79W3"/>
    <s v="LG"/>
    <s v="24MK430H"/>
    <s v="EL TREBOL 617"/>
    <n v="2"/>
    <s v="RANCAGUA"/>
    <s v="O'HIGGINS "/>
    <x v="30"/>
    <s v="TRANSMISIÓN"/>
    <s v="NO"/>
    <s v="NICOLAS CORDERO PINTO"/>
    <s v="INTERNO"/>
    <m/>
    <m/>
    <n v="0"/>
    <m/>
  </r>
  <r>
    <s v="S/AF"/>
    <s v="CGE005274"/>
    <x v="0"/>
    <n v="1"/>
    <s v="NO"/>
    <s v="NICOLAS CORDERO PINTO"/>
    <s v="NICORDEROP"/>
    <s v="59T79W3"/>
    <s v="NB59T79W3"/>
    <s v="DELL"/>
    <s v="LATITUDE 5440"/>
    <s v="EL TREBOL 617"/>
    <n v="2"/>
    <s v="RANCAGUA"/>
    <s v="O'HIGGINS "/>
    <x v="30"/>
    <s v="TRANSMISIÓN"/>
    <s v="NO"/>
    <s v="NICOLAS CORDERO PINTO"/>
    <s v="INTERNO"/>
    <m/>
    <m/>
    <n v="0"/>
    <m/>
  </r>
  <r>
    <s v="S/AF"/>
    <s v="CGE011886"/>
    <x v="1"/>
    <n v="1"/>
    <m/>
    <s v="NICOLAS CORDERO PINTO"/>
    <s v="NICORDEROP"/>
    <s v="HJ3QJD2"/>
    <s v="NB59T79W3"/>
    <s v="DELL"/>
    <s v="P2419H"/>
    <s v="EL TREBOL 617"/>
    <n v="2"/>
    <s v="RANCAGUA"/>
    <s v="O'HIGGINS "/>
    <x v="30"/>
    <s v="TRANSMISIÓN"/>
    <s v="NO"/>
    <s v="NICOLAS CORDERO PINTO"/>
    <s v="INTERNO"/>
    <m/>
    <m/>
    <n v="0"/>
    <m/>
  </r>
  <r>
    <s v="210000026693-0000"/>
    <s v="CGE002109"/>
    <x v="1"/>
    <n v="1"/>
    <m/>
    <s v="NO SE ENCUENTRA"/>
    <s v="NO SE ENCUENTRA"/>
    <s v="CNC115PQPN"/>
    <s v="NO ESTA EL EQUIPO"/>
    <s v="HP"/>
    <s v="LE1711"/>
    <s v="EL TREBOL 617"/>
    <n v="2"/>
    <s v="RANCAGUA"/>
    <s v="O'HIGGINS "/>
    <x v="30"/>
    <s v="PROGRAMACION COS OHIGGINS"/>
    <s v="NO"/>
    <s v="NO SE ENCUENTRA"/>
    <s v="INTERNO"/>
    <m/>
    <m/>
    <n v="0"/>
    <m/>
  </r>
  <r>
    <s v="210000026442-0000"/>
    <s v="CGE002131"/>
    <x v="1"/>
    <n v="1"/>
    <m/>
    <s v="NO SE ENCUENTRA"/>
    <s v="NO SE ENCUENTRA"/>
    <s v="CNC118QR1F"/>
    <s v="NO ESTA EL EQUIPO"/>
    <s v="HP"/>
    <s v="LE1711"/>
    <s v="EL TREBOL 617"/>
    <n v="2"/>
    <s v="RANCAGUA"/>
    <s v="O'HIGGINS "/>
    <x v="30"/>
    <s v="PROGRAMACION COS OHIGGINS"/>
    <s v="NO"/>
    <s v="NO SE ENCUENTRA"/>
    <s v="INTERNO"/>
    <m/>
    <m/>
    <n v="0"/>
    <m/>
  </r>
  <r>
    <s v="210000026386-0000"/>
    <s v="CGE002143"/>
    <x v="1"/>
    <n v="1"/>
    <m/>
    <s v="NO SE ENCUENTRA"/>
    <s v="NO SE ENCUENTRA"/>
    <s v="CNC118QR1G"/>
    <s v="NO ESTA EL EQUIPO"/>
    <s v="HP"/>
    <s v="LE1711"/>
    <s v="EL TREBOL 617"/>
    <n v="2"/>
    <s v="RANCAGUA"/>
    <s v="O'HIGGINS "/>
    <x v="30"/>
    <s v="PROGRAMACION COS OHIGGINS"/>
    <s v="NO"/>
    <s v="NO SE ENCUENTRA"/>
    <s v="INTERNO"/>
    <m/>
    <m/>
    <n v="0"/>
    <m/>
  </r>
  <r>
    <s v="210000024562-0000"/>
    <s v="CGE003308"/>
    <x v="1"/>
    <n v="1"/>
    <m/>
    <s v="NO SE ENCUENTRA"/>
    <s v="NO SE ENCUENTRA"/>
    <s v="CNC114QCJM"/>
    <s v="NO ESTA EL EQUIPO"/>
    <s v="HP"/>
    <s v="LE1711"/>
    <s v="EL TREBOL 617"/>
    <n v="2"/>
    <s v="RANCAGUA"/>
    <s v="O'HIGGINS "/>
    <x v="30"/>
    <s v="PROGRAMACION COS OHIGGINS"/>
    <s v="NO"/>
    <s v="NO SE ENCUENTRA"/>
    <s v="INTERNO"/>
    <m/>
    <m/>
    <n v="0"/>
    <m/>
  </r>
  <r>
    <s v="S/AF"/>
    <s v="CGE003090"/>
    <x v="2"/>
    <n v="1"/>
    <s v="NO"/>
    <s v="NO TIENE"/>
    <s v="TERRENO"/>
    <s v="MJ0EJJZ0W"/>
    <s v="DTMJ0EJJZ0W"/>
    <s v="LENOVO"/>
    <s v="M710S"/>
    <s v="EL TREBOL 617"/>
    <n v="2"/>
    <s v="RANCAGUA"/>
    <s v="O'HIGGINS "/>
    <x v="30"/>
    <s v="DESPACHO"/>
    <s v="NO"/>
    <s v="NO TIENE"/>
    <s v="EXTERNO"/>
    <m/>
    <m/>
    <n v="0"/>
    <m/>
  </r>
  <r>
    <s v="210000036399-0000"/>
    <s v="CGE002088"/>
    <x v="1"/>
    <n v="1"/>
    <m/>
    <s v="NO TIENE"/>
    <s v="NO TIENE"/>
    <s v="3CQ132B9R1"/>
    <s v="NO TIENE"/>
    <s v="HP"/>
    <s v="LE1711"/>
    <s v="EL TREBOL 617"/>
    <n v="2"/>
    <s v="RANCAGUA"/>
    <s v="O'HIGGINS "/>
    <x v="30"/>
    <s v="SECRETARIA DE TRASMICION"/>
    <s v="NO"/>
    <s v="NO TIENE"/>
    <s v="INTERNO"/>
    <m/>
    <m/>
    <n v="0"/>
    <m/>
  </r>
  <r>
    <s v="210000059953-0000"/>
    <s v="CGE011890"/>
    <x v="2"/>
    <n v="1"/>
    <s v="NO"/>
    <s v="NO TIENE"/>
    <s v="NO TIENE"/>
    <s v="SIN SERIE"/>
    <s v="NO TIENE"/>
    <s v="LENOVO"/>
    <s v="M710S"/>
    <s v="EL TREBOL 617"/>
    <n v="2"/>
    <s v="RANCAGUA"/>
    <s v="O'HIGGINS "/>
    <x v="30"/>
    <s v="SECRETARIA DE TRASMICION"/>
    <s v="NO"/>
    <s v="NO TIENE"/>
    <s v="INTERNO"/>
    <m/>
    <m/>
    <n v="0"/>
    <m/>
  </r>
  <r>
    <s v="210000060050-0000"/>
    <s v="CGE011891"/>
    <x v="1"/>
    <n v="1"/>
    <m/>
    <s v="NO TIENE"/>
    <s v="NO TIENE"/>
    <s v="VKX03138"/>
    <s v="NO TIENE"/>
    <s v="LENOVO"/>
    <s v="VKX03138"/>
    <s v="EL TREBOL 617"/>
    <n v="2"/>
    <s v="RANCAGUA"/>
    <s v="O'HIGGINS "/>
    <x v="30"/>
    <s v="SECRETARIA DE TRASMICION"/>
    <s v="NO"/>
    <s v="NO TIENE"/>
    <s v="INTERNO"/>
    <m/>
    <m/>
    <n v="0"/>
    <m/>
  </r>
  <r>
    <s v="210000026762-0000"/>
    <s v="CGE000773"/>
    <x v="1"/>
    <n v="1"/>
    <s v="SI"/>
    <s v="OPERADORES-COT"/>
    <s v="OPERADORES-COT"/>
    <s v="CNC118QQFZ"/>
    <s v="DTMJ0EJYZG"/>
    <s v="HP"/>
    <s v="LE1711"/>
    <s v="EL TREBOL 617"/>
    <n v="2"/>
    <s v="RANCAGUA"/>
    <s v="O'HIGGINS "/>
    <x v="30"/>
    <s v="ASUNTOS ADMINISTRATIVOS"/>
    <s v="NO"/>
    <s v="OPERADORES-COT"/>
    <s v="EXTERNO"/>
    <m/>
    <m/>
    <n v="0"/>
    <m/>
  </r>
  <r>
    <s v="210000022120-0000"/>
    <s v="CGE002161"/>
    <x v="1"/>
    <n v="1"/>
    <s v="SI"/>
    <s v="OPERADORES-COT"/>
    <s v="OPERADORES-COT"/>
    <s v="DTMJ0EEJZ0C"/>
    <s v="CN0N300H641800AS02EL"/>
    <s v="DELL"/>
    <s v="E1709WC"/>
    <s v="EL TREBOL 617"/>
    <n v="2"/>
    <s v="RANCAGUA"/>
    <s v="O'HIGGINS "/>
    <x v="30"/>
    <s v="ASUNTOS ADMINISTRATIVOS"/>
    <s v="NO"/>
    <s v="OPERADORES-COT"/>
    <s v="EXTERNO"/>
    <m/>
    <m/>
    <n v="0"/>
    <m/>
  </r>
  <r>
    <s v="210000022119-0000"/>
    <s v="CGE002172"/>
    <x v="1"/>
    <n v="1"/>
    <s v="SI"/>
    <s v="OPERADORES-COT"/>
    <s v="OPERADORES-COT"/>
    <s v="CN0N300H641800AS02LL"/>
    <s v="DT1MJ0AX40Y"/>
    <s v="DELL"/>
    <s v="E1709WF"/>
    <s v="EL TREBOL 617"/>
    <n v="2"/>
    <s v="RANCAGUA"/>
    <s v="O'HIGGINS "/>
    <x v="30"/>
    <s v="ASUNTOS ADMINISTRATIVOS"/>
    <s v="NO"/>
    <s v="OPERADORES-COT"/>
    <s v="EXTERNO"/>
    <m/>
    <m/>
    <n v="0"/>
    <m/>
  </r>
  <r>
    <s v="210000060020-0000"/>
    <s v="CGE011880"/>
    <x v="2"/>
    <n v="1"/>
    <s v="NO"/>
    <s v="OPERADORES-COT"/>
    <s v="OPERADORES-COT"/>
    <s v="MJ0EJYZG"/>
    <s v="DTMJ0EJYZG"/>
    <s v="LENOVO"/>
    <s v="M710S"/>
    <s v="EL TREBOL 617"/>
    <n v="2"/>
    <s v="RANCAGUA"/>
    <s v="O'HIGGINS "/>
    <x v="30"/>
    <s v="ASUNTOS ADMINISTRATIVOS"/>
    <s v="NO"/>
    <s v="OPERADORES-COT"/>
    <s v="EXTERNO"/>
    <m/>
    <m/>
    <n v="0"/>
    <m/>
  </r>
  <r>
    <s v="210000062589-0000"/>
    <s v="CGE001625"/>
    <x v="0"/>
    <n v="1"/>
    <s v="NO"/>
    <s v="PABLO ESTEBAN LOYOLA APABLAZA"/>
    <s v="PELOYOLAA"/>
    <s v="5CD236FG5Z"/>
    <s v="NB5CD236FG5Z"/>
    <s v="HP"/>
    <s v="HP PROBBOK 440 14 INCH G9"/>
    <s v="EL TREBOL 617"/>
    <n v="2"/>
    <s v="RANCAGUA"/>
    <s v="O'HIGGINS "/>
    <x v="30"/>
    <s v="TRANSMISIÓN"/>
    <s v="NO"/>
    <s v="PABLO ESTEBAN LOYOLA APABLAZA"/>
    <s v="INTERNO"/>
    <m/>
    <m/>
    <n v="0"/>
    <m/>
  </r>
  <r>
    <s v="210000006110-0000"/>
    <s v="CGE002163"/>
    <x v="0"/>
    <n v="1"/>
    <s v="NO"/>
    <s v="ROBINSON IVAN RIVERA CUEVAS"/>
    <s v="RIRIVERAC"/>
    <s v="5CD2O7HCVV"/>
    <s v="NB5CD2O7HCVV"/>
    <s v="HP"/>
    <s v="440 G8"/>
    <s v="EL TREBOL 617"/>
    <n v="2"/>
    <s v="RANCAGUA"/>
    <s v="O'HIGGINS "/>
    <x v="30"/>
    <s v="TRANSMISIÓN"/>
    <s v="NO"/>
    <s v="ROBINSON IVAN RIVERA CUEVAS"/>
    <s v="INTERNO"/>
    <m/>
    <m/>
    <n v="0"/>
    <m/>
  </r>
  <r>
    <s v="210000061748-0000"/>
    <s v="CGE007265"/>
    <x v="3"/>
    <n v="1"/>
    <s v="NO"/>
    <s v="ROBINSON IVAN RIVERA CUEVAS"/>
    <s v="RIRIVERAC"/>
    <s v="DKT30CHVAUSP"/>
    <s v="NB5CD2O7HCVV"/>
    <s v="STARTECH"/>
    <s v="DKT30CSDHPD3"/>
    <s v="EL TREBOL 617"/>
    <n v="2"/>
    <s v="RANCAGUA"/>
    <s v="O'HIGGINS "/>
    <x v="30"/>
    <s v="TRANSMISIÓN"/>
    <s v="NO"/>
    <s v="ROBINSON IVAN RIVERA CUEVAS"/>
    <s v="INTERNO"/>
    <m/>
    <m/>
    <n v="0"/>
    <m/>
  </r>
  <r>
    <s v="S/AF"/>
    <s v="CGE011888"/>
    <x v="1"/>
    <n v="1"/>
    <m/>
    <s v="ROBINSON IVAN RIVERA CUEVAS"/>
    <s v="RIRIVERAC"/>
    <s v="DRSLP33"/>
    <s v="NB5CD2O7HCVV"/>
    <s v="DELL"/>
    <s v="P2419H"/>
    <s v="EL TREBOL 617"/>
    <n v="2"/>
    <s v="RANCAGUA"/>
    <s v="O'HIGGINS "/>
    <x v="30"/>
    <s v="TRANSMISIÓN"/>
    <s v="NO"/>
    <s v="ROBINSON IVAN RIVERA CUEVAS"/>
    <s v="INTERNO"/>
    <m/>
    <m/>
    <n v="0"/>
    <m/>
  </r>
  <r>
    <s v="210000030237-0000"/>
    <s v="CGE001922"/>
    <x v="0"/>
    <n v="1"/>
    <s v="NO"/>
    <s v="CESAR JAVIER BARRIENTOS BAHAMONDEZ"/>
    <s v="CJBARRIENTOB"/>
    <s v="PF1W67FH"/>
    <s v="NBPF1W67FH"/>
    <s v="LENOVO"/>
    <s v="THINKPAD L490"/>
    <s v="EL TREBOL N° 0617"/>
    <n v="2"/>
    <s v="RANCAGUA"/>
    <s v="O'HIGGINS "/>
    <x v="30"/>
    <s v="TRANSMISIÓN"/>
    <s v="NO"/>
    <s v="CESAR JAVIER BARRIENTOS BAHAMONDEZ"/>
    <s v="INTERNO"/>
    <m/>
    <m/>
    <n v="0"/>
    <m/>
  </r>
  <r>
    <s v="S/AF"/>
    <s v="CGE004285"/>
    <x v="3"/>
    <n v="1"/>
    <s v="NO"/>
    <s v="CESAR JAVIER BARRIENTOS BAHAMONDEZ"/>
    <s v="CJBARRIENTOB"/>
    <s v="DKT30CSDHPD3"/>
    <s v="NBPF1W67FH"/>
    <s v="STARTECH"/>
    <s v="DKT30CSDHPD3"/>
    <s v="EL TREBOL N° 0617"/>
    <n v="2"/>
    <s v="RANCAGUA"/>
    <s v="O'HIGGINS "/>
    <x v="30"/>
    <s v="TRANSMISIÓN"/>
    <s v="NO"/>
    <s v="CESAR JAVIER BARRIENTOS BAHAMONDEZ"/>
    <s v="INTERNO"/>
    <m/>
    <m/>
    <n v="0"/>
    <m/>
  </r>
  <r>
    <s v="210000020316-0000"/>
    <s v="CGE007260"/>
    <x v="1"/>
    <n v="1"/>
    <m/>
    <s v="CESAR JAVIER BARRIENTOS BAHAMONDEZ"/>
    <s v="CJBARRIENTOB"/>
    <s v="CN0X706H7287204M10AL"/>
    <s v="NBPF1W67FH"/>
    <s v="DELL"/>
    <s v="E1709WF"/>
    <s v="EL TREBOL N° 0617"/>
    <n v="2"/>
    <s v="RANCAGUA"/>
    <s v="O'HIGGINS "/>
    <x v="30"/>
    <s v="TRANSMISIÓN"/>
    <s v="NO"/>
    <s v="CESAR JAVIER BARRIENTOS BAHAMONDEZ"/>
    <s v="INTERNO"/>
    <m/>
    <m/>
    <n v="0"/>
    <m/>
  </r>
  <r>
    <s v="S/AF"/>
    <s v="CGE007263"/>
    <x v="1"/>
    <n v="1"/>
    <m/>
    <s v="EQUIPO EN DESUSO"/>
    <s v="EQUIPO EN DESUSO"/>
    <s v="CNN721346B"/>
    <s v="EQUIPO EN DESUSO"/>
    <s v="HP"/>
    <s v="HSTND-2L08"/>
    <s v="EL TREBOL N° 0617"/>
    <n v="2"/>
    <s v="RANCAGUA"/>
    <s v="O'HIGGINS "/>
    <x v="30"/>
    <s v="TRANSMISIÓN"/>
    <s v="NO"/>
    <s v="EQUIPO EN DESUSO"/>
    <s v="INTERNO"/>
    <m/>
    <m/>
    <n v="0"/>
    <m/>
  </r>
  <r>
    <s v="210000024563-0000"/>
    <s v="CGE011884"/>
    <x v="1"/>
    <n v="1"/>
    <m/>
    <s v="EQUIPO EN DESUSO"/>
    <s v="EQUIPO EN DESUSO"/>
    <s v="CNC114QCR1"/>
    <s v="EQUIPO EN DESUSO"/>
    <s v="HP"/>
    <s v="LE1711"/>
    <s v="EL TREBOL N° 0617"/>
    <n v="2"/>
    <s v="RANCAGUA"/>
    <s v="O'HIGGINS "/>
    <x v="30"/>
    <s v="TRANSMISIÓN"/>
    <s v="NO"/>
    <s v="EQUIPO EN DESUSO"/>
    <s v="INTERNO"/>
    <m/>
    <m/>
    <n v="0"/>
    <m/>
  </r>
  <r>
    <s v="210000026710-0000"/>
    <s v="CGE011885"/>
    <x v="1"/>
    <n v="1"/>
    <m/>
    <s v="EQUIPO EN DESUSO"/>
    <s v="EQUIPO EN DESUSO"/>
    <s v="CNC115PR5N"/>
    <s v="EQUIPO EN DESUSO"/>
    <s v="HP"/>
    <s v="LE1711"/>
    <s v="EL TREBOL N° 0617"/>
    <n v="2"/>
    <s v="RANCAGUA"/>
    <s v="O'HIGGINS "/>
    <x v="30"/>
    <s v="TRANSMISIÓN"/>
    <s v="NO"/>
    <s v="EQUIPO EN DESUSO"/>
    <s v="INTERNO"/>
    <m/>
    <m/>
    <n v="0"/>
    <m/>
  </r>
  <r>
    <s v="S/AF"/>
    <s v="CGE004348"/>
    <x v="3"/>
    <n v="1"/>
    <s v="NO"/>
    <s v="FRANCISCO JAVIER RIOSECO SEGUEL"/>
    <s v="NO HAY NADIE EN EL PUESTO"/>
    <s v="DKT30CSDHPD3"/>
    <s v="SIN PC"/>
    <s v="STARTECH"/>
    <s v="DKT30CSDHPD3"/>
    <s v="EL TREBOL N° 0617"/>
    <n v="2"/>
    <s v="RANCAGUA"/>
    <s v="O'HIGGINS "/>
    <x v="30"/>
    <s v="TRANSMISIÓN"/>
    <s v="NO"/>
    <s v="FRANCISCO JAVIER RIOSECO SEGUEL"/>
    <s v="INTERNO"/>
    <m/>
    <m/>
    <n v="0"/>
    <m/>
  </r>
  <r>
    <s v="S/AF"/>
    <s v="CGE011889"/>
    <x v="1"/>
    <n v="1"/>
    <m/>
    <s v="FRANCISCO JAVIER RIOSECO SEGUEL"/>
    <s v="NO HAY NADIE EN EL PUESTO"/>
    <s v="FWSDK53"/>
    <s v="SIN PC"/>
    <s v="DELL"/>
    <s v="P2419H"/>
    <s v="EL TREBOL N° 0617"/>
    <n v="2"/>
    <s v="RANCAGUA"/>
    <s v="O'HIGGINS "/>
    <x v="30"/>
    <s v="TRANSMISIÓN"/>
    <s v="NO"/>
    <s v="FRANCISCO JAVIER RIOSECO SEGUEL"/>
    <s v="INTERNO"/>
    <m/>
    <m/>
    <n v="0"/>
    <m/>
  </r>
  <r>
    <s v="210000062338-0000"/>
    <s v="CGE000131"/>
    <x v="1"/>
    <n v="1"/>
    <m/>
    <s v="ISAAC MATIAS BERRIOS SAZO"/>
    <s v="IMBERRIOSS"/>
    <s v="212NTKF10965"/>
    <s v="NB5CD207HCTF"/>
    <s v="LG"/>
    <s v="24MK430H"/>
    <s v="EL TREBOL N° 0617"/>
    <n v="2"/>
    <s v="RANCAGUA"/>
    <s v="O'HIGGINS "/>
    <x v="30"/>
    <s v="TRANSMISIÓN"/>
    <s v="NO"/>
    <s v="ISAAC MATIAS BERRIOS SAZO"/>
    <s v="INTERNO"/>
    <m/>
    <m/>
    <n v="0"/>
    <m/>
  </r>
  <r>
    <s v="210000061064-0000"/>
    <s v="CGE007266"/>
    <x v="0"/>
    <n v="1"/>
    <s v="SI"/>
    <s v="ISAAC MATIAS BERRIOS SAZO"/>
    <s v="IMBERRIOSS"/>
    <s v="5CD207HCTF"/>
    <s v="NB5CD207HCTF"/>
    <s v="HP"/>
    <s v="440 G8"/>
    <s v="EL TREBOL N° 0617"/>
    <n v="2"/>
    <s v="RANCAGUA"/>
    <s v="O'HIGGINS "/>
    <x v="30"/>
    <s v="TRANSMISIÓN"/>
    <s v="NO"/>
    <s v="ISAAC MATIAS BERRIOS SAZO"/>
    <s v="INTERNO"/>
    <m/>
    <m/>
    <n v="0"/>
    <m/>
  </r>
  <r>
    <s v="210000033135-0000"/>
    <s v="CGE000750"/>
    <x v="1"/>
    <m/>
    <m/>
    <s v="EVELYN SALDIVAR GUZMAN"/>
    <s v="EJECUTIVOESG"/>
    <s v=""/>
    <s v=""/>
    <s v="HP"/>
    <s v="LE1711"/>
    <s v="ELICURA 136"/>
    <n v="1"/>
    <s v="LOS VILOS"/>
    <s v="COQUIMBO"/>
    <x v="31"/>
    <s v="ATENCION A CLIENTES"/>
    <s v="N/A"/>
    <s v="EVELYN SALDIVAR GUZMAN"/>
    <s v="INTERNO"/>
    <m/>
    <m/>
    <s v="https://drive.google.com/open?id=1Dm5KW8-WRZbmD5bhKIgaxgQu_aMzFdc2"/>
    <s v="https://drive.google.com/open?id=1LH3Rbd16_ylZFy5gRb2G5Ebk39HttSCi"/>
  </r>
  <r>
    <s v="210000060011-0000"/>
    <s v="CGE000753"/>
    <x v="2"/>
    <m/>
    <s v="NO"/>
    <s v="EVELYN SALDIVAR GUZMAN"/>
    <s v="EJECUTIVOESG"/>
    <s v=""/>
    <s v="DTMJ0EJZ2M"/>
    <s v="LENOVO"/>
    <s v="M70S"/>
    <s v="ELICURA 136"/>
    <n v="1"/>
    <s v="LOS VILOS"/>
    <s v="COQUIMBO"/>
    <x v="31"/>
    <s v="ATENCIÓN A CLIENTES PRESENCIALES"/>
    <s v="N/A"/>
    <s v="EVELYN SALDIVAR GUZMAN"/>
    <s v="INTERNO"/>
    <m/>
    <m/>
    <s v="https://drive.google.com/open?id=1oPwvPMFR0l3Y-E3zPDeQKTBBhFkd51um"/>
    <s v="https://drive.google.com/open?id=1nSnxx_ZvAqNN4J9T_mwxHZJR2QuwCOb0"/>
  </r>
  <r>
    <s v="210000052258-0000"/>
    <s v="CGE000751"/>
    <x v="2"/>
    <m/>
    <s v="NO"/>
    <s v="KAREN CORONADO AQUEVEQUE"/>
    <s v="EJECUTIVOKNCA"/>
    <s v=""/>
    <s v="DTACE7392J1G"/>
    <s v="HP"/>
    <s v="HP 280 G2 SFF"/>
    <s v="ELICURA 136"/>
    <n v="1"/>
    <s v="LOS VILOS"/>
    <s v="COQUIMBO"/>
    <x v="31"/>
    <s v="ATENCION A CLIENTES PRESENCIALES"/>
    <s v="N/A"/>
    <s v="KAREN CORONADO AQUEVEQUE"/>
    <s v="INTERNO"/>
    <m/>
    <m/>
    <s v="https://drive.google.com/open?id=1ilH70CiET6SMoGDVSXBci_61VdACIOVY"/>
    <s v="https://drive.google.com/open?id=1tiEcvrhnM0jmwJF3Pw8GIRJW6Lien3VF"/>
  </r>
  <r>
    <s v="210000027383-0000"/>
    <s v="CGE000752"/>
    <x v="1"/>
    <m/>
    <m/>
    <s v="KAREN CORONADO AQUEVEQUE"/>
    <s v=""/>
    <s v=""/>
    <s v=""/>
    <s v="HP"/>
    <s v="LE1711"/>
    <s v="ELICURA 136"/>
    <n v="1"/>
    <s v="LOS VILOS"/>
    <s v="COQUIMBO"/>
    <x v="31"/>
    <s v="ATENCIÓN A CLIENTES"/>
    <s v="N/A"/>
    <s v="KAREN CORONADO AQUEVEQUE"/>
    <s v="INTERNO"/>
    <m/>
    <m/>
    <s v="https://drive.google.com/open?id=1g9lIHmivJ_SIwT0ShPtYjhY8oQHVTo7A"/>
    <s v="https://drive.google.com/open?id=1fEhIfPu9hxKKSLrfVD0DDM2RpicMe1um"/>
  </r>
  <r>
    <s v="210000063704-0000"/>
    <s v="CGE005218"/>
    <x v="0"/>
    <m/>
    <s v="NO"/>
    <s v="ANDRES SEBASTIAN VELOSO SOLA"/>
    <s v="AVELOSOS"/>
    <s v="9M8B9W3"/>
    <s v="9M8B9W3"/>
    <s v="DELL"/>
    <s v="DELL LATITUDE 5420 "/>
    <s v="ESMERALDA 543"/>
    <n v="1"/>
    <s v="ATACAMA"/>
    <s v="ATACAMA"/>
    <x v="32"/>
    <s v="OPERACIONES "/>
    <s v="NO"/>
    <s v="ANDRES SEBASTIAN VELOSO SOLA"/>
    <s v="INTERNO"/>
    <m/>
    <m/>
    <s v="https://drive.google.com/open?id=140RSv7NRyq3j3hutD9MR9Nf0kRY7P7iQ"/>
    <s v="https://drive.google.com/open?id=1O9t02cOXWjedRcYJ_T_xxLqpsji9Bhn3"/>
  </r>
  <r>
    <s v="210000060335-0000"/>
    <s v="CGE001783"/>
    <x v="0"/>
    <m/>
    <s v="SI"/>
    <s v="JUAN ENRRIQUE TOLEDO LUNA"/>
    <s v="JETOLEDOL"/>
    <s v="5CD116Q45Z"/>
    <s v="NB5CD116Q45Z"/>
    <s v="HP"/>
    <s v="450 G7"/>
    <s v="ESMERALDA 543"/>
    <n v="1"/>
    <s v="ATACAMA"/>
    <s v="ATACAMA"/>
    <x v="33"/>
    <s v="ADMINISTRACIÓN "/>
    <s v="NO"/>
    <s v="JUAN ENRRIQUE TOLEDO LUNA"/>
    <s v="INTERNO"/>
    <m/>
    <m/>
    <s v="https://drive.google.com/open?id=1kOZsfzLeW5-4NMI7kQFyj3v6CArAlWgH"/>
    <s v="https://drive.google.com/open?id=1fimF8S8APlkHZ56iSPytigGD5HdRC-bh"/>
  </r>
  <r>
    <s v="210000066484-0000"/>
    <s v="CGE010560"/>
    <x v="1"/>
    <m/>
    <m/>
    <s v="MARIELA YANET MUÑOZ CORTES "/>
    <s v="EJECUTIVOMMC"/>
    <s v="MP2GDM1R"/>
    <s v="MP2GDM1R"/>
    <s v="LENOVO"/>
    <s v="IDEACENTRE AIO 3"/>
    <s v="ESMERALDA 543"/>
    <n v="1"/>
    <s v="ATACAMA"/>
    <s v="ATACAMA"/>
    <x v="33"/>
    <s v="ATENCIÓN A CLIENTES "/>
    <s v="N/A"/>
    <s v="MARIELA YANET MUÑOZ CORTES "/>
    <s v="INTERNO"/>
    <m/>
    <m/>
    <s v="https://drive.google.com/open?id=1gY7otMUuNEc0NTCyD_IkzfGfvFJe_DTP"/>
    <s v="https://drive.google.com/open?id=1W-En53nQdcLqo58_kv0vIKGudqUZUhyO"/>
  </r>
  <r>
    <s v="210000060827-0000"/>
    <s v="CGE001782"/>
    <x v="0"/>
    <m/>
    <s v="NO"/>
    <s v="RAFAEL ESTEBAN SALAZAR TABILO"/>
    <s v="RSALAZART"/>
    <s v="PW0009S3L"/>
    <s v="NBPW009SEL"/>
    <m/>
    <s v="TRINKPAD"/>
    <s v="ESMERALDA 543"/>
    <n v="1"/>
    <s v="ATACAMA"/>
    <s v="ATACAMA"/>
    <x v="33"/>
    <s v="MANTENIMIENTO "/>
    <s v="NO"/>
    <s v="RAFAEL ESTEBAN SALAZAR TABILO"/>
    <s v="INTERNO"/>
    <m/>
    <m/>
    <s v="https://drive.google.com/open?id=1FTNBr8v9S6ExNRWKFlFi2Hoq4_CzNhq-"/>
    <s v="https://drive.google.com/open?id=1VcTD5Dd7b4UVnJePeRrnKhXVRDOFd2eK"/>
  </r>
  <r>
    <s v="210000030110-0000"/>
    <s v="CGE002912"/>
    <x v="0"/>
    <m/>
    <s v="NO"/>
    <s v="ALFONSO VILLAGRA"/>
    <s v="AVILLAGRAG"/>
    <s v="MP1NZP27"/>
    <s v="NBMP1NZP27"/>
    <s v="LENOVO"/>
    <s v="S340"/>
    <s v="ESTADO N°237"/>
    <n v="2"/>
    <s v="CURICÓ "/>
    <s v="MAULE"/>
    <x v="34"/>
    <s v="DELEGACION "/>
    <s v="NO"/>
    <s v="ALFONSO VILLAGRA"/>
    <s v="INTERNO"/>
    <m/>
    <m/>
    <s v="https://drive.google.com/open?id=1ANS_oZEzPYlJeH2S8G0kj5h1K8sI99k0"/>
    <s v="https://drive.google.com/open?id=1WRGaN7PlEoygBrvVWf0Z4rdY3VyZvot1"/>
  </r>
  <r>
    <s v="210000062868-0000"/>
    <s v="CGE004095"/>
    <x v="1"/>
    <m/>
    <m/>
    <s v="ALFONSO VILLAGRA"/>
    <s v="NO APLICA"/>
    <s v="4X3ZH4TW205998J"/>
    <s v="NO APLICA "/>
    <s v="SAMSUNG"/>
    <s v="THINKVISION "/>
    <s v="ESTADO N°237"/>
    <n v="2"/>
    <s v="CURICÓ "/>
    <s v="MAULE"/>
    <x v="34"/>
    <s v="DELEGACION "/>
    <s v="N/A"/>
    <s v="ALFONSO VILLAGRA"/>
    <s v="INTERNO"/>
    <m/>
    <m/>
    <s v="https://drive.google.com/open?id=1IbevSuxt8DxGQpH4r-NwL0eu7CTGLT9C"/>
    <s v="https://drive.google.com/open?id=1cIN2SsipVYwA-RthWq9HweAv-FS_yNZ6"/>
  </r>
  <r>
    <s v="510000005244-0000"/>
    <s v="CGE006842"/>
    <x v="4"/>
    <m/>
    <s v="SI"/>
    <s v="ALFONSO VILLAGRA"/>
    <s v="NO APLICA"/>
    <s v="FCH1242B3TW"/>
    <s v="NO APLICA "/>
    <s v="Cisco "/>
    <s v="CP 7961G"/>
    <s v="ESTADO N°237"/>
    <n v="2"/>
    <s v="CURICÓ "/>
    <s v="MAULE"/>
    <x v="34"/>
    <s v="DELEGACION "/>
    <s v="N/A"/>
    <s v="ALFONSO VILLAGRA"/>
    <s v="INTERNO"/>
    <m/>
    <m/>
    <s v="https://drive.google.com/open?id=1Wcjqd_O4gDa7vz6f4S5lJXVS2wFv0ci_"/>
    <s v="https://drive.google.com/open?id=1yKFH1KnJC1MHbPs29bZVzrvNXUIt8_zB"/>
  </r>
  <r>
    <s v="210000027562-0000"/>
    <s v="CGE002918"/>
    <x v="2"/>
    <m/>
    <s v="NO"/>
    <s v="ALFONSO VILLAGRA "/>
    <s v="AVILLAGRA"/>
    <s v="MXL13612TC"/>
    <s v="DTMXL13612TC"/>
    <s v="HP"/>
    <s v="8200 ELITE SMALL"/>
    <s v="ESTADO N°237"/>
    <n v="2"/>
    <s v="CURICÓ "/>
    <s v="MAULE"/>
    <x v="34"/>
    <s v="DELEGACION "/>
    <s v="N/A"/>
    <s v="ALFONSO VILLAGRA "/>
    <s v="INTERNO"/>
    <m/>
    <m/>
    <s v="https://drive.google.com/open?id=19lTRyk0H81zJhWz9JJXQHzsdFGnRMY0j"/>
    <s v="https://drive.google.com/open?id=1i9H3sbHkO49HTX9ScN2FKkOLYGD96TAs"/>
  </r>
  <r>
    <s v="210000061583-0000"/>
    <s v="CGE006402"/>
    <x v="0"/>
    <m/>
    <s v="NO"/>
    <s v="CARMEN PARDO"/>
    <s v="CPARDOL"/>
    <s v="5CD207HDPP"/>
    <s v="5CD207HDPP"/>
    <s v="HP"/>
    <s v="440 I5"/>
    <s v="ESTADO N°237"/>
    <n v="2"/>
    <s v="CURICÓ "/>
    <s v="MAULE"/>
    <x v="34"/>
    <s v="COMERCIAL"/>
    <s v="NO"/>
    <s v="CARMEN PARDO"/>
    <s v="INTERNO"/>
    <m/>
    <m/>
    <s v="https://drive.google.com/open?id=1ByKkFoMbSXVVkA61fdM-PP63PvlUBNE1"/>
    <s v="https://drive.google.com/open?id=1wkHmHPTrnXwA9HU0sTC1gSQFi52FHdDI"/>
  </r>
  <r>
    <s v="2100000028181-0000"/>
    <s v="CGE006404"/>
    <x v="1"/>
    <m/>
    <m/>
    <s v="CARMEN PARDO "/>
    <s v="NO APLICA "/>
    <s v="NO VISIBLE"/>
    <s v="NO APLICA"/>
    <s v="HP"/>
    <s v="LE1711"/>
    <s v="ESTADO N°237"/>
    <n v="2"/>
    <s v="CURICÓ "/>
    <s v="MAULE"/>
    <x v="34"/>
    <s v="COMERCIAL "/>
    <s v="NO"/>
    <s v="CARMEN PARDO "/>
    <s v="INTERNO"/>
    <m/>
    <m/>
    <m/>
    <s v="https://drive.google.com/open?id=1bMtANefmwpz5YTrJGzxfFQap72jLPimE"/>
  </r>
  <r>
    <s v="S/AF"/>
    <s v="CGE006403"/>
    <x v="3"/>
    <m/>
    <s v="NO"/>
    <s v="CARMEN PARDO LOPEZ"/>
    <s v="NO APLICA"/>
    <s v="NO APLICA"/>
    <s v="NO APLICA"/>
    <s v="STARTECH"/>
    <s v="HUB USB"/>
    <s v="ESTADO N°237"/>
    <n v="2"/>
    <s v="CURICÓ "/>
    <s v="MAULE"/>
    <x v="34"/>
    <s v="COMERCIAL"/>
    <s v="N/A"/>
    <s v="CARMEN PARDO LOPEZ"/>
    <s v="INTERNO"/>
    <m/>
    <m/>
    <s v="https://drive.google.com/open?id=161kq96YWlVnFgguu-qpqEu1Qtj6ovA6R"/>
    <s v="https://drive.google.com/open?id=1sh_UjX8F8DE0GUvufu-fgvTUlNcZw6DD"/>
  </r>
  <r>
    <s v="S/AF"/>
    <s v="CGE033911"/>
    <x v="2"/>
    <m/>
    <s v="NO"/>
    <s v="CLAUDIA DIAZ "/>
    <s v="CDIAZ"/>
    <s v="4CE7392J1S"/>
    <s v="DT4CE7392J1S"/>
    <s v="HP"/>
    <s v="NO VISIBLE "/>
    <s v="ESTADO N°237"/>
    <n v="2"/>
    <s v="CURICÓ "/>
    <s v="MAULE"/>
    <x v="34"/>
    <s v="COMERCIAL "/>
    <s v="NO"/>
    <s v="CLAUDIA DIAZ "/>
    <s v="INTERNO"/>
    <m/>
    <m/>
    <m/>
    <s v="https://drive.google.com/open?id=18VMkca0dqiRJa6vmEhYdh7cYZqSwigq4"/>
  </r>
  <r>
    <s v="S/AF"/>
    <s v="CGE006845"/>
    <x v="1"/>
    <m/>
    <m/>
    <s v="CLAUDIA DIAZ MUÑOZ"/>
    <s v="NO APLICA"/>
    <s v="NO VISIBLE"/>
    <s v="NO APLICA "/>
    <s v="HP"/>
    <s v="HP COMPACT LE 1711"/>
    <s v="ESTADO N°237"/>
    <n v="2"/>
    <s v="CURICÓ "/>
    <s v="MAULE"/>
    <x v="34"/>
    <s v="COMERCIAL "/>
    <s v="NO"/>
    <s v="CLAUDIA DIAZ MUÑOZ"/>
    <s v="INTERNO"/>
    <m/>
    <m/>
    <s v="https://drive.google.com/open?id=12iJ6W5f8AFSj69H6_GmDkImyaPbXYM0G"/>
    <s v="https://drive.google.com/open?id=1_IfldrJ5zdCNC6mZj76ZSq4IEpjw_Vjk"/>
  </r>
  <r>
    <s v="210000622754-0000"/>
    <s v="CGE002916"/>
    <x v="1"/>
    <m/>
    <m/>
    <s v="CRISTIAN PAREDES"/>
    <s v="NO APLICA"/>
    <s v="4X3ZH4TW204620N"/>
    <s v="NO APLICA "/>
    <s v="SAMSUNG"/>
    <s v="THINKVISION "/>
    <s v="ESTADO N°237"/>
    <n v="2"/>
    <s v="CURICÓ "/>
    <s v="MAULE"/>
    <x v="34"/>
    <s v="DELEGACION "/>
    <s v="NO"/>
    <s v="CRISTIAN PAREDES"/>
    <s v="INTERNO"/>
    <m/>
    <m/>
    <s v="https://drive.google.com/open?id=13MQ-vZ8OVCzmh-vrBG_g8v0nZO89HqAm"/>
    <s v="https://drive.google.com/open?id=11f7AgmdBUIficjBhTVPnjBpom86lkDJv"/>
  </r>
  <r>
    <s v="21000002817-0000"/>
    <s v="CGE006840"/>
    <x v="2"/>
    <m/>
    <s v="NO"/>
    <s v="CRISTIAN PAREDES"/>
    <s v="CPAREDES"/>
    <s v="MXL1341P30"/>
    <s v="DTMXL1341P30"/>
    <s v="HP"/>
    <s v="8200 ELITE SMALL "/>
    <s v="ESTADO N°237"/>
    <n v="2"/>
    <s v="CURICÓ "/>
    <s v="MAULE"/>
    <x v="34"/>
    <s v="DELEGACION "/>
    <s v="NO"/>
    <s v="CRISTIAN PAREDES"/>
    <s v="INTERNO"/>
    <m/>
    <m/>
    <s v="https://drive.google.com/open?id=15kKmXGh7vDMKnUHIGY_LRSZk3XZKH43Q"/>
    <s v="https://drive.google.com/open?id=1MeWjI9leaUph9eB7_Sq0Fsg9rUJmE9Yn"/>
  </r>
  <r>
    <s v="510000006036-0000"/>
    <s v="CGE006844"/>
    <x v="4"/>
    <m/>
    <s v="SI"/>
    <s v="CRISTIAN PAREDES"/>
    <s v="NO APLICA "/>
    <s v="FCH12468FVS"/>
    <s v="NO APLICA "/>
    <s v="Cisco "/>
    <s v="CP7941G"/>
    <s v="ESTADO N°237"/>
    <n v="2"/>
    <s v="CURICÓ "/>
    <s v="MAULE"/>
    <x v="34"/>
    <s v="DELEGACION "/>
    <s v="N/A"/>
    <s v="CRISTIAN PAREDES"/>
    <s v="INTERNO"/>
    <m/>
    <m/>
    <s v="https://drive.google.com/open?id=1N3vLWKnKKJ0Uew8cqKOrx7hAabrf-YG4"/>
    <s v="https://drive.google.com/open?id=1umpJvUvIuXW6Dum0o9tFX7gEZjsLcUPw"/>
  </r>
  <r>
    <s v="210000066994-0000"/>
    <s v="CGE011410"/>
    <x v="2"/>
    <m/>
    <s v="NO"/>
    <s v="CRISTIAN PAREDES "/>
    <s v="CPAREDES"/>
    <s v="NO VISIBLE"/>
    <s v="USUARIO NO SE ENCUENTRA EN LA SUCURSAL PARA ACCEDER"/>
    <s v="LENOVO"/>
    <s v="TINKCENTRE NEO50"/>
    <s v="ESTADO N°237"/>
    <n v="2"/>
    <s v="CURICÓ "/>
    <s v="MAULE"/>
    <x v="34"/>
    <s v="DELEGACION "/>
    <s v="NO"/>
    <s v="CRISTIAN PAREDES "/>
    <s v="INTERNO"/>
    <m/>
    <m/>
    <s v="https://drive.google.com/open?id=1oj1IsgJSH2wGTynFyw6PupmQcUKW4R55"/>
    <s v="https://drive.google.com/open?id=1PBg4p0PtKGTjxTUHCfmezuudFRcuUI0f"/>
  </r>
  <r>
    <s v="210000066072-0000"/>
    <s v="CGE010076"/>
    <x v="0"/>
    <m/>
    <s v="NO"/>
    <s v="CRISTIAN VALENZUELA"/>
    <s v="CVALENZUELA"/>
    <s v="7MZ7SW3"/>
    <s v="NB7MZ7SW3"/>
    <s v="DELL"/>
    <s v="LATITUDE 5450"/>
    <s v="ESTADO N°237"/>
    <n v="2"/>
    <s v="CURICÓ "/>
    <s v="MAULE"/>
    <x v="34"/>
    <s v=""/>
    <s v="NO"/>
    <s v="CRISTIAN VALENZUELA"/>
    <s v="INTERNO"/>
    <m/>
    <m/>
    <s v="https://drive.google.com/open?id=1HS5YOWHRc46o-xIdwSSYJ2QVsHgLQKpV"/>
    <s v="https://drive.google.com/open?id=1q2ifCKitk3K76ANYb6cmIQR0pPTYkcIz"/>
  </r>
  <r>
    <s v="S/AF"/>
    <s v="CGE006833"/>
    <x v="1"/>
    <m/>
    <m/>
    <s v="CRISTIAN VALENZUELA "/>
    <s v="NO APLICA"/>
    <s v="NO VISIBLE"/>
    <s v="NO APLICA"/>
    <s v="HP"/>
    <s v=" COMPACT LE1711"/>
    <s v="ESTADO N°237"/>
    <n v="2"/>
    <s v="CURICÓ "/>
    <s v="MAULE"/>
    <x v="34"/>
    <s v="COMERCIAL"/>
    <s v="NO"/>
    <s v="CRISTIAN VALENZUELA "/>
    <s v="INTERNO"/>
    <m/>
    <m/>
    <s v="https://drive.google.com/open?id=1hHwx-9WBQX9K72U_zyuljFuwIM9uRXSK"/>
    <s v="https://drive.google.com/open?id=1Ve5F4_mUodotdmMLcoITjgas0Y1mQoFx"/>
  </r>
  <r>
    <s v="210000066985-0000"/>
    <s v="CGE011426"/>
    <x v="2"/>
    <m/>
    <s v="NO"/>
    <s v="DIEGO VALVERDE"/>
    <s v="AUN NO TIENE"/>
    <s v="7983958900064"/>
    <s v="USUARIO AUN NO INGRESA"/>
    <s v="LENOVO"/>
    <s v="TINKCENTRE NEO 50"/>
    <s v="ESTADO N°237"/>
    <n v="2"/>
    <s v="CURICÓ "/>
    <s v="MAULE"/>
    <x v="34"/>
    <s v="DELEGACION "/>
    <s v="NO"/>
    <s v="DIEGO VALVERDE"/>
    <s v="INTERNO"/>
    <m/>
    <m/>
    <s v="https://drive.google.com/open?id=1STOf2v8BaQyklox6Kif5caghSLNpeETa"/>
    <s v="https://drive.google.com/open?id=1NtfVuldzjFpVsjgm9SPmkNzNICmsm2jH"/>
  </r>
  <r>
    <s v="210000062436-0000"/>
    <s v="CGE000154"/>
    <x v="1"/>
    <m/>
    <m/>
    <s v="ESTEBAN MUÑOZ "/>
    <s v="NO APLICA "/>
    <s v="NO VISIBLE"/>
    <s v="NO APLICA "/>
    <s v="LG"/>
    <s v="THINKVISION "/>
    <s v="ESTADO N°237"/>
    <n v="2"/>
    <s v="CURICÓ "/>
    <s v="MAULE"/>
    <x v="34"/>
    <s v="DELEGACION "/>
    <s v="SI"/>
    <s v="ESTEBAN MUÑOZ "/>
    <s v="INTERNO"/>
    <m/>
    <m/>
    <s v="https://drive.google.com/open?id=1hxqkuX751fanJru2P361W52KTcPrMHg4"/>
    <s v="https://drive.google.com/open?id=1LedBhMqbeRcP4d1mmosKhp7zQ2QbBK7z"/>
  </r>
  <r>
    <s v="210000066452-0000"/>
    <s v="CGE089986"/>
    <x v="2"/>
    <m/>
    <s v="NO"/>
    <s v="ESTEBAN MUÑOZ PARRA"/>
    <s v="EMUNOZP"/>
    <s v="MP2GC90"/>
    <s v="MP2GC90"/>
    <s v="LENOVO"/>
    <s v="ALL IN ONE"/>
    <s v="ESTADO N°237"/>
    <n v="2"/>
    <s v="CURICÓ "/>
    <s v="MAULE"/>
    <x v="34"/>
    <s v="DELEGACION "/>
    <s v="NO"/>
    <s v="ESTEBAN MUÑOZ PARRA"/>
    <s v="INTERNO"/>
    <m/>
    <m/>
    <s v="https://drive.google.com/open?id=1sONqvDIQYm-TDG4riv1t3vrngm3N2hvg"/>
    <s v="https://drive.google.com/open?id=1_QK211d-GJHdwYT5mvEkeCEcBvqJVc7u"/>
  </r>
  <r>
    <s v="51000005243-0000"/>
    <s v="CGE006843"/>
    <x v="4"/>
    <m/>
    <s v="SI"/>
    <s v="ESTEBAN MUÑOZ PARRA"/>
    <s v="NO APLICA"/>
    <s v="FCH12490SS"/>
    <s v="NO APLICA "/>
    <s v="CISCO"/>
    <s v="CP7961G"/>
    <s v="ESTADO N°237"/>
    <n v="2"/>
    <s v="CURICÓ "/>
    <s v="MAULE"/>
    <x v="34"/>
    <s v="DELEGACION "/>
    <s v="N/A"/>
    <s v="ESTEBAN MUÑOZ PARRA"/>
    <s v="INTERNO"/>
    <m/>
    <m/>
    <s v="https://drive.google.com/open?id=1l5mEQqUpi1YRUVNk4eSnxZOm-zZaQUzY"/>
    <s v="https://drive.google.com/open?id=1ukp4a5rKx-B93jeV0CRgnCFVIHi3icWd"/>
  </r>
  <r>
    <s v="210000026614-0000"/>
    <s v="CGE008275"/>
    <x v="1"/>
    <n v="1"/>
    <m/>
    <s v="FELIPE ANTONIO ROJAS VERGARA"/>
    <s v="EJECUTIVOFRV"/>
    <s v="CNC118QRKK"/>
    <s v="NO APLICA"/>
    <s v="HP"/>
    <s v="LE1711"/>
    <s v="ESTADO N°237"/>
    <n v="1"/>
    <s v="CURICÓ "/>
    <s v="MAULE"/>
    <x v="34"/>
    <s v="ÁREA COMERCIAL"/>
    <s v="N/A"/>
    <s v="FELIPE ANTONIO ROJAS VERGARA"/>
    <s v="INTERNO"/>
    <m/>
    <m/>
    <s v="https://drive.google.com/open?id=1FnjHNmLnzTm8kviXqxCYS60NblzXJ4zz"/>
    <s v="https://drive.google.com/open?id=1zpFUx_WRD_gVWbED66iHjviocX4TQzXc"/>
  </r>
  <r>
    <s v="210000062148-0000"/>
    <s v="CGE000083"/>
    <x v="2"/>
    <n v="1"/>
    <s v="NO"/>
    <s v="FELIPE ANTONIO ROJAS VERGARA"/>
    <s v="EJECUTIVOFRV"/>
    <s v="4CE237DH9S"/>
    <s v="DT4CE237DH9S"/>
    <s v="HP"/>
    <s v="PRO DESK 400"/>
    <s v="ESTADO N°237"/>
    <n v="1"/>
    <s v="CURICÓ "/>
    <s v="MAULE"/>
    <x v="34"/>
    <s v="ÁREA COMERCIAL"/>
    <s v="NO"/>
    <s v="FELIPE ANTONIO ROJAS VERGARA"/>
    <s v="INTERNO"/>
    <m/>
    <m/>
    <s v="https://drive.google.com/open?id=1ZwBptMsK3FoVx1iIP_KnH5Xn-LnXYIPm"/>
    <s v="https://drive.google.com/open?id=1djHqqrf07xZcI9chTC1mxir0LpktCTMx"/>
  </r>
  <r>
    <s v="210000066948-0000"/>
    <s v="CGE011429"/>
    <x v="2"/>
    <m/>
    <s v="NO"/>
    <s v="GUILLERMO DIAZ"/>
    <s v="GAGIAZJ"/>
    <s v="MP2Z8RJV"/>
    <s v="MP2Z8RJV"/>
    <s v="LENOVO"/>
    <s v="TINKCENTRE NEO 50"/>
    <s v="ESTADO N°237"/>
    <n v="2"/>
    <s v="CURICÓ "/>
    <s v="MAULE"/>
    <x v="34"/>
    <s v="DELEGACION "/>
    <s v="NO"/>
    <s v="GUILLERMO DIAZ"/>
    <s v="INTERNO"/>
    <m/>
    <m/>
    <s v="https://drive.google.com/open?id=1mIfelR6yWxDzZgP2rUwKWF6dUaSqkj02"/>
    <s v="https://drive.google.com/open?id=1GwvX00i-00JsLgcBwDQztZHVwUGsEOiE"/>
  </r>
  <r>
    <s v="210000062864-0000"/>
    <s v="CGE004091"/>
    <x v="1"/>
    <m/>
    <m/>
    <s v="ISRAEL PARDO"/>
    <s v="NO APLICA "/>
    <s v="4X3ZH4TW205508E"/>
    <s v="NO APLICA "/>
    <s v="SAMSUNG"/>
    <s v="THINKVISION"/>
    <s v="ESTADO N°237"/>
    <n v="2"/>
    <s v="CURICÓ "/>
    <s v="MAULE"/>
    <x v="34"/>
    <s v="DELEGACION "/>
    <s v="NO"/>
    <s v="ISRAEL PARDO"/>
    <s v="INTERNO"/>
    <m/>
    <m/>
    <s v="https://drive.google.com/open?id=1X5v57wCsRhFR4BzQpCC5Lfk8We3nk7Q8"/>
    <s v="https://drive.google.com/open?id=19-Fy3t2iYdhm-4wpbq1vZKMptKZTMF4g"/>
  </r>
  <r>
    <s v="S/AF"/>
    <s v="CGE007331"/>
    <x v="0"/>
    <m/>
    <s v="NO"/>
    <s v="ISRAEL PARDO"/>
    <s v="IPARDO"/>
    <s v="R9136YPQ"/>
    <s v="NBR9136YPQ"/>
    <s v="LENOVO"/>
    <s v="L13 YOGA"/>
    <s v="ESTADO N°237"/>
    <n v="2"/>
    <s v="CURICÓ "/>
    <s v="MAULE"/>
    <x v="34"/>
    <s v="DELEGACION "/>
    <s v="SI"/>
    <s v="ISRAEL PARDO"/>
    <s v="INTERNO"/>
    <m/>
    <m/>
    <s v="https://drive.google.com/open?id=13jQISwnZaiBAS4qdxy_kIG1Na3iKS36R"/>
    <s v="https://drive.google.com/open?id=1AtelFqHbxAjmNTh9LevfCb1QIH-INuCG"/>
  </r>
  <r>
    <s v="210000062481-0000"/>
    <s v="CGE002121"/>
    <x v="0"/>
    <m/>
    <s v="NO"/>
    <s v="JAIME CARO"/>
    <s v="JCARO"/>
    <s v="5CD236FGCV"/>
    <s v="NB_5CD236FGCV"/>
    <s v="HP"/>
    <s v="440 I5"/>
    <s v="ESTADO N°237"/>
    <n v="2"/>
    <s v="CURICÓ "/>
    <s v="MAULE"/>
    <x v="34"/>
    <s v="DELEGACION "/>
    <s v="SI"/>
    <s v="JAIME CARO"/>
    <s v="INTERNO"/>
    <m/>
    <m/>
    <s v="https://drive.google.com/open?id=1B7o49vaQADiWkt7Kl-zo-HYaQ-s8gr5n"/>
    <s v="https://drive.google.com/open?id=10djkMeEu0g2UkaWT-_ZfvlMhVRBspld8"/>
  </r>
  <r>
    <s v="210000062855-0000"/>
    <s v="CGE004072"/>
    <x v="1"/>
    <m/>
    <m/>
    <s v="JAIME CARO"/>
    <s v="NO APLICA "/>
    <s v="4X3ZH4TW205553J"/>
    <s v="NO APLICA "/>
    <s v="SAMSUNG"/>
    <s v="THINKVISION"/>
    <s v="ESTADO N°237"/>
    <n v="2"/>
    <s v="CURICÓ "/>
    <s v="MAULE"/>
    <x v="34"/>
    <s v="DELEGACION "/>
    <s v="N/A"/>
    <s v="JAIME CARO"/>
    <s v="INTERNO"/>
    <m/>
    <m/>
    <s v="https://drive.google.com/open?id=1D04-sGwDOgicZbKCPyjtpsonUKeBQqsO"/>
    <s v="https://drive.google.com/open?id=1ZSpgqf65oZa1wkhdDFchi-3kWqUZdl-j"/>
  </r>
  <r>
    <s v="210000024797-0000"/>
    <s v="CGE007315"/>
    <x v="1"/>
    <m/>
    <m/>
    <s v="JAIME CARO"/>
    <s v="NO APLICA "/>
    <s v="CNC114QCGR"/>
    <s v="NO APLICA "/>
    <s v="HP"/>
    <s v="LE1711"/>
    <s v="ESTADO N°237"/>
    <n v="2"/>
    <s v="CURICÓ "/>
    <s v="MAULE"/>
    <x v="34"/>
    <s v="DELEGACIÓN "/>
    <s v="NO"/>
    <s v="JAIME CARO"/>
    <s v="INTERNO"/>
    <m/>
    <m/>
    <s v="https://drive.google.com/open?id=1Jw1ZqbuTa70QYlmLZ7t3hu-mnJpxNnlr"/>
    <s v="https://drive.google.com/open?id=1fs4Ni26ccMe_WKErB3mkx2NEBynw9y1f"/>
  </r>
  <r>
    <s v="510000006039-0000"/>
    <s v="CGE006839"/>
    <x v="4"/>
    <m/>
    <s v="SI"/>
    <s v="JAIME CARO"/>
    <s v="NO APLICA"/>
    <s v="FCH12468ALA"/>
    <s v="NO APLICA "/>
    <s v="Cisco "/>
    <s v="CP 7941G"/>
    <s v="ESTADO N°237"/>
    <n v="2"/>
    <s v="CURICÓ "/>
    <s v="MAULE"/>
    <x v="34"/>
    <s v="DELEGACIÓN "/>
    <m/>
    <s v="JAIME CARO"/>
    <s v="INTERNO"/>
    <m/>
    <m/>
    <s v="https://drive.google.com/open?id=1ZWF4srpwO71FY6gkEUdJmx0yabPwbb8A"/>
    <s v="https://drive.google.com/open?id=1opRK7g0Yth67OjmyYUc0J0DWkrWKwjcu"/>
  </r>
  <r>
    <s v="210000028190-0000"/>
    <s v="CGE002900"/>
    <x v="1"/>
    <m/>
    <m/>
    <s v="JOSE AVELLAIRA"/>
    <s v="NO APLICA"/>
    <s v="NO VISIBLE"/>
    <s v="NO APLICA"/>
    <s v="HP"/>
    <s v="COMPAQ LE1711"/>
    <s v="ESTADO N°237"/>
    <n v="2"/>
    <s v="CURICÓ "/>
    <s v="MAULE"/>
    <x v="34"/>
    <s v="COMERCIAL"/>
    <s v="NO"/>
    <s v="JOSE AVELLAIRA"/>
    <s v="INTERNO"/>
    <m/>
    <m/>
    <s v="https://drive.google.com/open?id=1A23BaLmzU1Q6_Bfo3yvqtuhtX9UvhkUJ"/>
    <s v="https://drive.google.com/open?id=1vsBjmgmKN-4makrchepT1OpxoynriiTn"/>
  </r>
  <r>
    <s v="S/AF"/>
    <s v="CGE000862"/>
    <x v="3"/>
    <m/>
    <s v="NO"/>
    <s v="JOSÉ ENRIQUEZ"/>
    <s v="NO APLICA "/>
    <s v="NO VISIBLE"/>
    <s v="NO APLICA "/>
    <s v="LENOVO"/>
    <s v="HUB THINKPAD"/>
    <s v="ESTADO N°237"/>
    <n v="2"/>
    <s v="CURICÓ "/>
    <s v="MAULE"/>
    <x v="34"/>
    <s v="COMERCIAL"/>
    <s v="NO"/>
    <s v="JOSÉ ENRIQUEZ"/>
    <s v="INTERNO"/>
    <m/>
    <m/>
    <s v="https://drive.google.com/open?id=1NN3sibd1GOrVXRR9xSIbkHl8i18tpEFA"/>
    <s v="https://drive.google.com/open?id=1iX2al8aRgI7BrfwLoJB3Wt7CaoqUHiJg"/>
  </r>
  <r>
    <s v="210000063720-0000"/>
    <s v="GE0005514"/>
    <x v="0"/>
    <m/>
    <s v="NO"/>
    <s v="JUAN LORCA"/>
    <s v="JPLORCAD"/>
    <s v="D7HB9W3"/>
    <s v="NBD7HB9W3"/>
    <s v="DELL"/>
    <s v="LATITUDE 5440"/>
    <s v="ESTADO N°237"/>
    <n v="2"/>
    <s v="CURICÓ "/>
    <s v="MAULE"/>
    <x v="34"/>
    <s v="DELEGACION "/>
    <s v="NO"/>
    <s v="JUAN LORCA"/>
    <s v="INTERNO"/>
    <m/>
    <m/>
    <s v="https://drive.google.com/open?id=1_iPlCGLdwACoCDsSF9T-haixzL1pR6c9"/>
    <s v="https://drive.google.com/open?id=1bPcpGAKhpaUnkpdempO3zaEteKhtmSFd"/>
  </r>
  <r>
    <s v="210000063720-0000"/>
    <s v="CGE005514"/>
    <x v="0"/>
    <m/>
    <s v="NO"/>
    <s v="JUAN LORCA"/>
    <s v="JLORCA"/>
    <s v="D7HB9W3"/>
    <s v="NBD7HB9W3"/>
    <s v="DELL"/>
    <s v="LATITUDE 5440"/>
    <s v="ESTADO N°237"/>
    <n v="2"/>
    <s v="CURICÓ "/>
    <s v="MAULE"/>
    <x v="34"/>
    <s v="COMERCIAL "/>
    <m/>
    <s v="JUAN LORCA"/>
    <s v="INTERNO"/>
    <m/>
    <m/>
    <s v="https://drive.google.com/open?id=1eyVD4BwGUnVi_khxZNMNGJkMeRxODirn"/>
    <s v="https://drive.google.com/open?id=1D2jgJFEU2RXJUDeO51_tc8aGaAQn2y-g"/>
  </r>
  <r>
    <s v="210000026485-0000"/>
    <s v="CGE007316"/>
    <x v="1"/>
    <m/>
    <m/>
    <s v="JUAN LORCA"/>
    <s v="JPLORCAD"/>
    <s v="CNC118QRKR"/>
    <s v="NO APLICA "/>
    <s v="HP"/>
    <s v="L1711"/>
    <s v="ESTADO N°237"/>
    <n v="2"/>
    <s v="CURICÓ "/>
    <s v="MAULE"/>
    <x v="34"/>
    <s v="DELEGACIÓN "/>
    <s v="NO"/>
    <s v="JUAN LORCA"/>
    <s v="INTERNO"/>
    <m/>
    <m/>
    <s v="https://drive.google.com/open?id=1JPKyhdNx29BfMGCeaga8xlIPL0AnNLeB"/>
    <s v="https://drive.google.com/open?id=1kRaPHyFHkW8jYblSiMwYkp4zePmDrUVQ"/>
  </r>
  <r>
    <s v="210000018315-0000"/>
    <s v="CGE002884"/>
    <x v="1"/>
    <n v="1"/>
    <m/>
    <s v="MICHELL CONSTANZA ARAVENA RETAMAL"/>
    <s v="EJECUTIVOMCAR"/>
    <s v="CN-0X706H-72872-9C1-2JJL"/>
    <s v="NO APLICA"/>
    <s v="DELL"/>
    <s v="E1709W"/>
    <s v="ESTADO N°237"/>
    <n v="1"/>
    <s v="CURICÓ "/>
    <s v="MAULE"/>
    <x v="34"/>
    <s v="ÁREA COMERCIAL"/>
    <s v="NO"/>
    <s v="MICHELL CONSTANZA ARAVENA RETAMAL"/>
    <s v="INTERNO"/>
    <m/>
    <m/>
    <s v="https://drive.google.com/open?id=1CuvQJ9OkbJ6tQvbZ7_dv1apQwuu04xy0"/>
    <s v="https://drive.google.com/open?id=143Th7jA-VA1vmDJqoXDwSyPn7tmHtgkq"/>
  </r>
  <r>
    <s v="210000062175-0000"/>
    <s v="CGE000099"/>
    <x v="2"/>
    <n v="1"/>
    <s v="NO"/>
    <s v="MICHELL CONSTANZA ARAVENA RETAMAL"/>
    <s v="EJECUTIVOMCAR"/>
    <s v="4CE237DH82"/>
    <s v="DT4CE237DH82"/>
    <s v="HP"/>
    <s v="PRODESK 400"/>
    <s v="ESTADO N°237"/>
    <n v="1"/>
    <s v="CURICÓ "/>
    <s v="MAULE"/>
    <x v="34"/>
    <s v="ÁREA COMERCIAL"/>
    <s v="NO"/>
    <s v="MICHELL CONSTANZA ARAVENA RETAMAL"/>
    <s v="INTERNO"/>
    <m/>
    <m/>
    <s v="https://drive.google.com/open?id=1Re5798e1YfjE4halWKnm4nl3vJlbtAaU"/>
    <s v="https://drive.google.com/open?id=1CYf3YTK1I73s-NyTA20CiYhe_gQOf5Sq"/>
  </r>
  <r>
    <s v="210000018322-0000"/>
    <s v="CGE000282"/>
    <x v="1"/>
    <n v="1"/>
    <m/>
    <s v="NICOL ALEJANDRA POBLETE ESPINOZA"/>
    <s v="NAPOBLETEE"/>
    <s v="CN-ON300H-64180-02S- 13RL"/>
    <s v="NO APLICA"/>
    <s v="DELL"/>
    <s v="E1709W"/>
    <s v="ESTADO N°237"/>
    <n v="1"/>
    <s v="CURICÓ "/>
    <s v="MAULE"/>
    <x v="34"/>
    <s v="ÁREA COMERCIAL"/>
    <s v="NO"/>
    <s v="NICOL ALEJANDRA POBLETE ESPINOZA"/>
    <s v="EXTERNO"/>
    <m/>
    <m/>
    <s v="https://drive.google.com/open?id=1Qk4XOlGHkAONYHLI8LnkQrDXI9VszDD_"/>
    <s v="https://drive.google.com/open?id=1oQVv7TAAHTKDArfRAmWuzhvlWhQrFnbw"/>
  </r>
  <r>
    <s v="210000063750-0000"/>
    <s v="CGE005438"/>
    <x v="2"/>
    <n v="1"/>
    <s v="NO"/>
    <s v="NICOL ALEJANDRA POBLETE ESPINOZA"/>
    <s v="NAPOBLETEE"/>
    <s v="DTG3NZ704"/>
    <s v="DTG3NZ704"/>
    <s v="DELL"/>
    <s v="OPTIPLEX 7010"/>
    <s v="ESTADO N°237"/>
    <n v="1"/>
    <s v="CURICÓ "/>
    <s v="MAULE"/>
    <x v="34"/>
    <s v="ÁREA COMERCIAL"/>
    <s v="NO"/>
    <s v="NICOL ALEJANDRA POBLETE ESPINOZA"/>
    <s v="EXTERNO"/>
    <m/>
    <m/>
    <s v="https://drive.google.com/open?id=1-ytQ-TH-5Vkx4JjZ8WpjmgEddyiMHxI4"/>
    <s v="https://drive.google.com/open?id=1vFpwZvAku6cP37k_cz3H80_7vevBERVz"/>
  </r>
  <r>
    <s v="210000063697-0000"/>
    <s v="CGE005641"/>
    <x v="0"/>
    <m/>
    <s v="NO"/>
    <s v="PABLO FUENZALIDA "/>
    <s v="PAFUENZALIDAP"/>
    <s v="8JY99W3"/>
    <s v="8JY99W3"/>
    <s v="DELL"/>
    <s v="LATITUDE 5440"/>
    <s v="ESTADO N°237"/>
    <n v="2"/>
    <s v="CURICÓ "/>
    <s v="MAULE"/>
    <x v="34"/>
    <s v="COMERCIAL"/>
    <s v="NO"/>
    <s v="PABLO FUENZALIDA "/>
    <s v="INTERNO"/>
    <m/>
    <m/>
    <s v="https://drive.google.com/open?id=1CwKTf390KIctyjh_6kXN0_fchQaITQWQ"/>
    <s v="https://drive.google.com/open?id=1fjON-Rpu8_4NmM5s3sblYv4Fsk2760bQ"/>
  </r>
  <r>
    <s v="210000064018-0000"/>
    <s v="CGE005137"/>
    <x v="1"/>
    <m/>
    <m/>
    <s v="PATRICK HERNANDEZ "/>
    <s v="NO APLICA"/>
    <s v="CN0101CF"/>
    <s v="NO APLICA "/>
    <s v="DELL"/>
    <s v="NO VISIBLE"/>
    <s v="ESTADO N°237"/>
    <n v="2"/>
    <s v="CURICÓ "/>
    <s v="MAULE"/>
    <x v="34"/>
    <s v="DELEGACION "/>
    <s v="NO"/>
    <s v="PATRICK HERNANDEZ "/>
    <s v="INTERNO"/>
    <m/>
    <m/>
    <s v="https://drive.google.com/open?id=1VbLRAwnIPG2fLW4pyHYQ3_LGVfLeJN9y"/>
    <s v="https://drive.google.com/open?id=1aS05OshkSXSOEpq2qVy2iL53j7LsXL-w"/>
  </r>
  <r>
    <s v="S/AF"/>
    <s v="CGE007313"/>
    <x v="1"/>
    <m/>
    <m/>
    <s v="PEDRO MARTINEZ"/>
    <s v="NO APLICA"/>
    <s v="NO VISIBLE "/>
    <s v="NO APLICA"/>
    <s v="DELL"/>
    <s v="E170SC"/>
    <s v="ESTADO N°237"/>
    <n v="2"/>
    <s v="CURICÓ "/>
    <s v="MAULE"/>
    <x v="34"/>
    <s v="COMERCIAL"/>
    <s v="NO"/>
    <s v="PEDRO MARTINEZ"/>
    <s v="INTERNO"/>
    <m/>
    <m/>
    <m/>
    <s v="https://drive.google.com/open?id=1Wi729usDF30wGpE1AK4irH2REARjyDBA"/>
  </r>
  <r>
    <s v="S/AF"/>
    <s v="CGE002910"/>
    <x v="3"/>
    <m/>
    <s v="NO"/>
    <s v="PEDRO MORALES"/>
    <s v="NO APLICA "/>
    <s v="NO VISIBLE"/>
    <s v="NO APLICA "/>
    <s v="HP"/>
    <s v="HUB ULTRA SLIM"/>
    <s v="ESTADO N°237"/>
    <n v="2"/>
    <s v="CURICÓ "/>
    <s v="MAULE"/>
    <x v="34"/>
    <s v="COMERCIAL"/>
    <s v="NO"/>
    <s v="PEDRO MORALES"/>
    <s v="INTERNO"/>
    <m/>
    <m/>
    <s v="https://drive.google.com/open?id=12cZRcONDP8ID-qZOOqlIWKUC-IWuZj0B"/>
    <s v="https://drive.google.com/open?id=1cZ8C2QbZUmkozDnWX-nw-MLWMaja5Uaj"/>
  </r>
  <r>
    <s v="210000045916-0000"/>
    <s v="CGE002909"/>
    <x v="0"/>
    <m/>
    <s v="NO"/>
    <s v="PEDRO MORALES"/>
    <s v="PAMORALESA"/>
    <s v="5CG6402GW0"/>
    <s v="5CG6402GW0"/>
    <s v="HP"/>
    <s v="ELITEBOOK 840"/>
    <s v="ESTADO N°237"/>
    <n v="2"/>
    <s v="CURICÓ "/>
    <s v="MAULE"/>
    <x v="34"/>
    <s v="COMERCIAL "/>
    <s v="SI"/>
    <s v="PEDRO MORALES"/>
    <s v="INTERNO"/>
    <m/>
    <m/>
    <s v="https://drive.google.com/open?id=1vBTmXvYZMvdG29uhtYVXxLje5q7XihR7"/>
    <s v="https://drive.google.com/open?id=16HhppsQ2YFO1R5HnutYNTWAYBG6LinoH"/>
  </r>
  <r>
    <s v="210000016774-0000"/>
    <s v="CGE002911"/>
    <x v="1"/>
    <m/>
    <m/>
    <s v="PEDRO MORALES"/>
    <s v="NONAPLICA"/>
    <s v="NO VISIBLE"/>
    <s v="NO APLICA"/>
    <s v="DELL"/>
    <s v="E170SC"/>
    <s v="ESTADO N°237"/>
    <n v="2"/>
    <s v="CURICÓ "/>
    <s v="MAULE"/>
    <x v="34"/>
    <s v="COMERCIAL"/>
    <m/>
    <s v="PEDRO MORALES"/>
    <s v="INTERNO"/>
    <m/>
    <m/>
    <s v="https://drive.google.com/open?id=1KPsJXSwbuw5TcK9QU0bQSF2EmBWMU5ic"/>
    <s v="https://drive.google.com/open?id=1ShkoPibXRQcl7dfHgJdW9VuyjcNpOjAW"/>
  </r>
  <r>
    <s v="S/AF"/>
    <s v="CGE006835"/>
    <x v="4"/>
    <m/>
    <s v="SI"/>
    <s v="PEDRO MORALES"/>
    <s v="NO APLICA "/>
    <s v="NO VISIBLE "/>
    <s v="NO APLICA"/>
    <s v="CISCO"/>
    <s v="IP PHONE 7941"/>
    <s v="ESTADO N°237"/>
    <n v="2"/>
    <s v="CURICÓ "/>
    <s v="MAULE"/>
    <x v="34"/>
    <s v="COMERCIAL"/>
    <s v="NO"/>
    <s v="PEDRO MORALES"/>
    <s v="INTERNO"/>
    <m/>
    <m/>
    <s v="https://drive.google.com/open?id=1fKYummVC5s3tlCU8Udm0Qqao1yTsYiFV"/>
    <s v="https://drive.google.com/open?id=1OTwbXE63jArge86ExAxX9hJZf5wfNo79"/>
  </r>
  <r>
    <s v="210000019244-0000"/>
    <s v="CGE002883"/>
    <x v="1"/>
    <n v="1"/>
    <m/>
    <s v="SANTIAGO URIBE ABUCHAR"/>
    <s v="EJECUTIVOSUA"/>
    <s v="CN-ON300H-64180-02S- 13EL"/>
    <s v="NO APLICA"/>
    <s v="DELL"/>
    <s v="NO VISIBLE"/>
    <s v="ESTADO N°237"/>
    <n v="1"/>
    <s v="CURICÓ "/>
    <s v="MAULE"/>
    <x v="34"/>
    <s v="ÁREA COMERCIAL"/>
    <s v="N/A"/>
    <s v="SANTIAGO URIBE ABUCHAR"/>
    <s v="INTERNO"/>
    <m/>
    <m/>
    <s v="https://drive.google.com/open?id=1NzmlWwbqjSgCiRzlA2tm0I3RJ0jKpEI2"/>
    <s v="https://drive.google.com/open?id=14yUPQdBmrAkcaOqOx2Dzj-vOWxTYa4bD"/>
  </r>
  <r>
    <s v="210000063746-0000"/>
    <s v="CGE005420"/>
    <x v="2"/>
    <n v="1"/>
    <s v="NO"/>
    <s v="SANTIAGO URIBE ABUCHAR"/>
    <s v="EJECUTIVOSUA"/>
    <s v="DTD4NZ704"/>
    <s v="DTD4NZ704"/>
    <s v="DELL"/>
    <s v="D17S"/>
    <s v="ESTADO N°237"/>
    <n v="1"/>
    <s v="CURICÓ "/>
    <s v="MAULE"/>
    <x v="34"/>
    <s v="ÁREA COMERCIAL"/>
    <s v="NO"/>
    <s v="SANTIAGO URIBE ABUCHAR"/>
    <s v="INTERNO"/>
    <m/>
    <m/>
    <s v="https://drive.google.com/open?id=1zRBh7UKyNkmeZVEVl5-cRrJcH9aU0UfW"/>
    <s v="https://drive.google.com/open?id=1--p1P-ZuKW5rM-0Qge8ztLtJdyQDGckR"/>
  </r>
  <r>
    <s v="210000066411-0000"/>
    <s v="CGE010625"/>
    <x v="2"/>
    <n v="1"/>
    <s v="NO"/>
    <s v="STEFANNY MUÑOZ MUÑOZ"/>
    <s v="EJECUTIVOSMM"/>
    <s v="NO VISIBLE"/>
    <s v="NO VISIBLE"/>
    <s v="LENOVO"/>
    <s v="LENOVO ALL IN ONE I7"/>
    <s v="ESTADO N°237"/>
    <n v="1"/>
    <s v="CURICÓ "/>
    <s v="MAULE"/>
    <x v="34"/>
    <s v="ÁREA COMERCIAL"/>
    <s v="NO"/>
    <s v="STEFANNY MUÑOZ MUÑOZ"/>
    <s v="EXTERNO"/>
    <m/>
    <m/>
    <s v="https://drive.google.com/open?id=1S3xXm9yTx68Cq9Mtlpu-CTsonueq10OR"/>
    <s v="https://drive.google.com/open?id=1iuSxuV79ZTYbOrvTGdwKCBfSFwOOa3VY"/>
  </r>
  <r>
    <s v="NO TIENE"/>
    <s v="CGE005898"/>
    <x v="2"/>
    <n v="1"/>
    <s v="NO"/>
    <s v="STEFANNY MUÑOZ MUÑOZ"/>
    <s v="EJECUTIVOSMM"/>
    <s v="MJ0EJZ22"/>
    <s v="MJ0EJZ22"/>
    <s v="LENOVO"/>
    <s v="NEO 50A 24 GEN 4"/>
    <s v="ESTADO N°237"/>
    <n v="1"/>
    <s v="CURICÓ "/>
    <s v="MAULE"/>
    <x v="34"/>
    <s v="ÁREA COMERCIAL"/>
    <s v="NO"/>
    <s v="STEFANNY MUÑOZ MUÑOZ"/>
    <s v="EXTERNO"/>
    <m/>
    <m/>
    <m/>
    <s v="https://drive.google.com/open?id=1DNUefSJQuWMWUm-yHorU5a71hFlp6SOu"/>
  </r>
  <r>
    <s v="210000018313-0000"/>
    <s v="CGE002830"/>
    <x v="1"/>
    <n v="1"/>
    <m/>
    <s v="STEFANNY MUÑOZ MUÑOZ"/>
    <s v="EJECUTIVOSMM"/>
    <s v="CN-ON300H-64180-02S- 13PL"/>
    <s v="NO APLICA "/>
    <s v="DELL"/>
    <s v="NO VISIBLE"/>
    <s v="ESTADO N°237"/>
    <n v="1"/>
    <s v="CURICÓ "/>
    <s v="MAULE"/>
    <x v="34"/>
    <s v="ÁREA COMERCIAL"/>
    <s v="NO"/>
    <s v="STEFANNY MUÑOZ MUÑOZ"/>
    <s v="EXTERNO"/>
    <m/>
    <m/>
    <s v="https://drive.google.com/open?id=1v2touivLfIKR_26vOUKXGnNBUIjo4cLU"/>
    <s v="https://drive.google.com/open?id=1fPAc1Eq8825nA1OXHJ-JT-w8A_71OW6z"/>
  </r>
  <r>
    <s v="S/AF"/>
    <s v="CGE001044"/>
    <x v="1"/>
    <m/>
    <m/>
    <s v="VICTOR MEDINA"/>
    <s v="NO APLICA"/>
    <s v="NO VISIBLE"/>
    <s v="NO APLICA"/>
    <s v="HP"/>
    <s v="P24VG4"/>
    <s v="ESTADO N°237"/>
    <n v="2"/>
    <s v="CURICÓ "/>
    <s v="MAULE"/>
    <x v="34"/>
    <s v="COMERCIAL"/>
    <s v="NO"/>
    <s v="VICTOR MEDINA"/>
    <s v="INTERNO"/>
    <m/>
    <m/>
    <s v="https://drive.google.com/open?id=1Hb30SZgrypIwiGj64EhU_VC3V4ROX9ff"/>
    <s v="https://drive.google.com/open?id=1_16LsZ4cse1IzIpK3wbrdypY9doRAoZb"/>
  </r>
  <r>
    <s v="210000029648-0000"/>
    <s v="CGE002904"/>
    <x v="0"/>
    <m/>
    <s v="NO"/>
    <s v="VICTOR MEDINA"/>
    <s v="VMEDINA"/>
    <s v="R9 0WZG44 19"/>
    <s v="NBR90WZG44"/>
    <s v="LENOVO"/>
    <s v="TINKPAD L390 YOGA"/>
    <s v="ESTADO N°237"/>
    <n v="2"/>
    <s v="CURICÓ "/>
    <s v="MAULE"/>
    <x v="34"/>
    <s v="COMERCIAL "/>
    <s v="SI"/>
    <s v="VICTOR MEDINA"/>
    <s v="INTERNO"/>
    <m/>
    <m/>
    <s v="https://drive.google.com/open?id=18-cnxkCwD33arpz5gDnaIO9MYO1jKFBb"/>
    <s v="https://drive.google.com/open?id=1tlrVGxCg5ibkfhzcO7rIxjaYfOLEwtbM"/>
  </r>
  <r>
    <s v="S/AF"/>
    <s v="CGE006874"/>
    <x v="4"/>
    <m/>
    <s v="SI"/>
    <s v="VICTOR MEDINA"/>
    <s v="NO APLICA"/>
    <s v="NO VISIBLE"/>
    <s v="NO APLICA"/>
    <s v="CISCO"/>
    <s v="IP PHONE 7963"/>
    <s v="ESTADO N°237"/>
    <n v="2"/>
    <s v="CURICÓ "/>
    <s v="MAULE"/>
    <x v="34"/>
    <s v="COMERCIAL"/>
    <s v="NO"/>
    <s v="VICTOR MEDINA"/>
    <s v="INTERNO"/>
    <m/>
    <m/>
    <s v="https://drive.google.com/open?id=1FYQFBzn03waVb8PZbAy8T_efO3SuNrpH"/>
    <s v="https://drive.google.com/open?id=1KQdcyrOBMSvF6h7XX7kU-Tt4EQqrhFUK"/>
  </r>
  <r>
    <s v="210000059029-0000"/>
    <s v="CGE002886"/>
    <x v="0"/>
    <m/>
    <s v="NO"/>
    <s v="VICTOR NAVARRO"/>
    <s v="VNAVARROA"/>
    <s v="PF2CYDHK"/>
    <s v="NB_PF2CYDHK"/>
    <s v="LENOVO"/>
    <s v="L490"/>
    <s v="ESTADO N°237"/>
    <n v="2"/>
    <s v="CURICÓ "/>
    <s v="MAULE"/>
    <x v="34"/>
    <s v="DELEGACION"/>
    <s v="SI"/>
    <s v="VICTOR NAVARRO"/>
    <s v="INTERNO"/>
    <m/>
    <m/>
    <s v="https://drive.google.com/open?id=1zU4UhE-ykehxSFhtW15QgBWCFCmNkWom"/>
    <s v="https://drive.google.com/open?id=1ArXXrg1ZRR9cVnC6cB6DjgtJVc1QrhPI"/>
  </r>
  <r>
    <s v="S/AF"/>
    <s v="CGE006834"/>
    <x v="4"/>
    <m/>
    <s v="SI"/>
    <s v="VICTOR NAVARRO"/>
    <s v="NO APLICA"/>
    <s v="NO VISIBLE"/>
    <s v="NO APLICA"/>
    <s v="CISCO"/>
    <s v="IP PHONE 7961"/>
    <s v="ESTADO N°237"/>
    <n v="2"/>
    <s v="CURICÓ "/>
    <s v="MAULE"/>
    <x v="34"/>
    <s v="COMERCIAL"/>
    <s v="NO"/>
    <s v="VICTOR NAVARRO"/>
    <s v="INTERNO"/>
    <m/>
    <m/>
    <m/>
    <s v="https://drive.google.com/open?id=16GaFnDGHeWb8a2lb529Sc7mybb0NrTkI"/>
  </r>
  <r>
    <s v="210000016731-0000"/>
    <s v="CGE000629"/>
    <x v="1"/>
    <n v="1"/>
    <m/>
    <s v="CATHERINE DEL CARMEN SUAZO DIAZ"/>
    <s v="EJECUTIVOAT_JVC"/>
    <s v="CN-0X706H-72872-9BL-2PVL"/>
    <m/>
    <s v="DELL"/>
    <s v="E1709WF"/>
    <s v="FRANCISCO BILBAO 646"/>
    <n v="1"/>
    <s v="TAL-TAL"/>
    <s v="ANTOFAGASTA"/>
    <x v="35"/>
    <s v="SERVICIO AL CLIENTE"/>
    <m/>
    <s v="CATHERINE DEL CARMEN SUAZO DIAZ"/>
    <s v="EXTERNO"/>
    <m/>
    <m/>
    <n v="0"/>
    <m/>
  </r>
  <r>
    <s v="NO TIENE"/>
    <s v="CGE007971"/>
    <x v="2"/>
    <n v="1"/>
    <s v="SI"/>
    <s v="CATHERINE DEL CARMEN SUAZO DIAZ"/>
    <s v="EJECUTIVOAT_JVC"/>
    <s v="MXL44609KY"/>
    <s v="DTMXL44609KY"/>
    <s v="HP"/>
    <s v="ELITEDESK 800 G1"/>
    <s v="FRANCISCO BILBAO 646"/>
    <n v="1"/>
    <s v="TAL-TAL"/>
    <s v="ANTOFAGASTA"/>
    <x v="35"/>
    <s v="SERVICIO AL CLIENTE"/>
    <m/>
    <s v="CATHERINE DEL CARMEN SUAZO DIAZ"/>
    <s v="EXTERNO"/>
    <m/>
    <m/>
    <n v="0"/>
    <m/>
  </r>
  <r>
    <s v="210000060040-0000"/>
    <s v="CGE007970"/>
    <x v="2"/>
    <n v="1"/>
    <s v="SI"/>
    <s v="JUAN CARLOS VALENZUELA CASTILLO "/>
    <s v="EJECUTIVOAT_JVC"/>
    <s v="MJ0EJZ25"/>
    <s v="DTM0EJZ25"/>
    <s v="LENOVO"/>
    <s v="M70S"/>
    <s v="FRANCISCO BILBAO 646"/>
    <n v="1"/>
    <s v="TAL-TAL"/>
    <s v="ANTOFAGASTA"/>
    <x v="35"/>
    <s v="SERVICIO AL CLIENTE"/>
    <m/>
    <s v="JUAN CARLOS VALENZUELA CASTILLO "/>
    <s v="EXTERNO"/>
    <m/>
    <m/>
    <n v="0"/>
    <m/>
  </r>
  <r>
    <s v="210000035004-0000"/>
    <s v="CGE011579"/>
    <x v="1"/>
    <n v="1"/>
    <m/>
    <s v="JUAN IGNACIO GODOY MILLAGUIR"/>
    <s v="JIGODOYM"/>
    <s v="803NDWECE873"/>
    <s v="DT4CE7392J1B1"/>
    <s v="HP"/>
    <s v="LE1711"/>
    <s v="FRANCISCO BILBAO 646"/>
    <n v="1"/>
    <s v="TAL-TAL"/>
    <s v="ANTOFAGASTA"/>
    <x v="35"/>
    <s v="SERVICIO AL CLIENTE"/>
    <m/>
    <s v="JUAN IGNACIO GODOY MILLAGUIR"/>
    <s v="EXTERNO"/>
    <m/>
    <m/>
    <n v="0"/>
    <m/>
  </r>
  <r>
    <s v="210000063577-0000"/>
    <s v="CGE005222"/>
    <x v="0"/>
    <n v="1"/>
    <s v="SI"/>
    <s v="OSCAR ARTEMIO PAREDES VEGA"/>
    <s v="OAPAREDESV"/>
    <s v="D24B9W3"/>
    <s v="NBD24B9W3"/>
    <s v="DELL"/>
    <s v="LATITUDE 5440"/>
    <s v="FRANCISCO BILBAO 646"/>
    <n v="1"/>
    <s v="TAL-TAL"/>
    <s v="ANTOFAGASTA"/>
    <x v="35"/>
    <s v="SERVICIO AL CLIENTE"/>
    <m/>
    <s v="OSCAR ARTEMIO PAREDES VEGA"/>
    <s v="EXTERNO"/>
    <m/>
    <m/>
    <n v="0"/>
    <m/>
  </r>
  <r>
    <s v="210000061140-0000"/>
    <s v="CGE000633"/>
    <x v="0"/>
    <n v="1"/>
    <s v="SI"/>
    <s v="ROBERTO BRUNO REVELO MOSQUERA"/>
    <s v="RBREBEDON"/>
    <s v="5CD207HDCK"/>
    <s v="NB5CD207HDCK"/>
    <s v="HP"/>
    <s v="PROBOOK 440 G8"/>
    <s v="FRANCISCO BILBAO 646"/>
    <n v="1"/>
    <s v="TAL-TAL"/>
    <s v="ANTOFAGASTA"/>
    <x v="35"/>
    <s v="SERVICIO AL CLIENTE"/>
    <m/>
    <s v="ROBERTO BRUNO REVELO MOSQUERA"/>
    <s v="EXTERNO"/>
    <m/>
    <m/>
    <n v="0"/>
    <m/>
  </r>
  <r>
    <s v="210000016211-0000"/>
    <s v="CGE007973"/>
    <x v="1"/>
    <n v="1"/>
    <m/>
    <s v="ROBERTO BRUNO REVELO MOSQUERA"/>
    <s v="RBREVELOM"/>
    <s v="CN0300H"/>
    <m/>
    <m/>
    <m/>
    <s v="FRANCISCO BILBAO 646"/>
    <m/>
    <s v="TAL-TAL"/>
    <s v="ANTOFAGASTA"/>
    <x v="35"/>
    <s v="SERVICIO AL CLIENTE"/>
    <m/>
    <s v="ROBERTO BRUNO REVELO MOSQUERA"/>
    <s v="EXTERNO"/>
    <m/>
    <m/>
    <n v="0"/>
    <m/>
  </r>
  <r>
    <s v="S/AF"/>
    <s v="CGE007974"/>
    <x v="1"/>
    <n v="1"/>
    <m/>
    <s v="ROBERTO BRUNO REVELO MOSQUERA"/>
    <s v="RBREVELOM"/>
    <s v="CN-0706H-72872-9BL-069L"/>
    <m/>
    <s v="DELL"/>
    <s v="E1709WF"/>
    <s v="FRANCISCO BILBAO 646"/>
    <n v="1"/>
    <s v="TAL-TAL"/>
    <s v="ANTOFAGASTA"/>
    <x v="35"/>
    <s v="SERVICIO AL CLIENTE"/>
    <m/>
    <s v="ROBERTO BRUNO REVELO MOSQUERA"/>
    <s v="EXTERNO"/>
    <m/>
    <m/>
    <n v="0"/>
    <m/>
  </r>
  <r>
    <s v="210000035023-0000"/>
    <s v="CGE000225"/>
    <x v="1"/>
    <n v="1"/>
    <s v="SI"/>
    <s v="RUTH MARINA VALDEBENITO OLIVARES"/>
    <s v="EJECUTIVORMVO"/>
    <s v="MJ0EJYZR"/>
    <s v="DTMJ0EJYZR"/>
    <s v="HP"/>
    <s v="LE-1711"/>
    <s v="GENERAL MANUEL BAQUEDADO N*731"/>
    <n v="1"/>
    <s v="ARICA"/>
    <s v="ARICA Y PARINACOTA"/>
    <x v="36"/>
    <s v="ATENCIÓN COMERCIAL"/>
    <m/>
    <s v="RUTH MARINA VALDEBENITO OLIVARES"/>
    <s v="EXTERNO"/>
    <m/>
    <m/>
    <n v="0"/>
    <m/>
  </r>
  <r>
    <s v="210000035037-0000"/>
    <s v="CGE000223"/>
    <x v="1"/>
    <n v="1"/>
    <s v="SI"/>
    <s v="TEREZA IDA BOHORQUEZ GALVEZ"/>
    <s v="EJECUTIVOTIBG"/>
    <m/>
    <s v="-"/>
    <s v="HP"/>
    <s v="LE-1711"/>
    <s v="GENERAL MANUEL BAQUEDADO N*731"/>
    <n v="1"/>
    <s v="ARICA"/>
    <s v="ARICA Y PARINACOTA"/>
    <x v="36"/>
    <s v="ATENCIÓN COMERCIAL"/>
    <s v="NO"/>
    <s v="TEREZA IDA BOHORQUEZ GALVEZ"/>
    <s v="INTERNO"/>
    <m/>
    <m/>
    <n v="0"/>
    <m/>
  </r>
  <r>
    <s v="210000066538-0000"/>
    <s v="CGE010482"/>
    <x v="5"/>
    <n v="1"/>
    <s v="SI"/>
    <s v="CONSTANZO ESPINA TEJEDA"/>
    <s v="EJECUTIVOCET"/>
    <s v="MP2GDJ19"/>
    <s v="AIOMP2GDJ19"/>
    <s v="LENOVO"/>
    <s v="NEO 50A 24 G4"/>
    <s v="GENERAL URRUTIA 615 -A"/>
    <n v="1"/>
    <s v="PUCON"/>
    <s v="ARAUCANIA"/>
    <x v="11"/>
    <s v="ATENCIÓN COMERCIAL"/>
    <m/>
    <m/>
    <s v="INTERNO"/>
    <m/>
    <m/>
    <m/>
    <m/>
  </r>
  <r>
    <s v="210000059931-0000"/>
    <s v="CGE007009"/>
    <x v="2"/>
    <n v="1"/>
    <s v="SI"/>
    <s v="TAMARA MICHEA REYES"/>
    <s v="EJECUTIVOTFMR"/>
    <s v="MJ0EJZ12"/>
    <s v="DTMJ0EJZ12"/>
    <s v="LENOVO"/>
    <s v="M70S"/>
    <s v="GENERAL URRUTIA 615 -A"/>
    <n v="1"/>
    <s v="PUCON"/>
    <s v="ARAUCANIA"/>
    <x v="11"/>
    <s v="ATENCIÓN COMERCIAL"/>
    <m/>
    <m/>
    <s v="INTERNO"/>
    <m/>
    <m/>
    <m/>
    <m/>
  </r>
  <r>
    <s v="210000026630-0000"/>
    <s v="CGE007010"/>
    <x v="1"/>
    <n v="1"/>
    <s v="SI"/>
    <s v="TAMARA MICHEA REYES"/>
    <s v="NO APLICA"/>
    <s v="CNC115PQRL"/>
    <s v="NO APLICA "/>
    <s v="HP"/>
    <s v="LE1711"/>
    <s v="GENERAL URRUTIA 615 -A"/>
    <n v="1"/>
    <s v="PUCON"/>
    <s v="ARAUCANIA"/>
    <x v="11"/>
    <s v="ATENCIÓN COMERCIAL"/>
    <m/>
    <m/>
    <s v="INTERNO"/>
    <m/>
    <m/>
    <m/>
    <m/>
  </r>
  <r>
    <s v="NO TIENE"/>
    <s v="CGE011896"/>
    <x v="0"/>
    <n v="1"/>
    <s v="NO"/>
    <s v="CAROL OLMEDOS PALOMINOS"/>
    <s v="GESTORDAYB"/>
    <s v="5CD4519PDT"/>
    <s v="NB5CD4519PDT"/>
    <s v="HP"/>
    <s v="PROBOOK 450"/>
    <s v="GERMAN RIESCO 1301"/>
    <n v="1"/>
    <s v="SAN VICENTE DE TAGUA TAGUA"/>
    <s v="O'HIGGINS "/>
    <x v="20"/>
    <s v="DELEGACIÓN"/>
    <s v="NO"/>
    <s v="CAROL OLMEDOS PALOMINOS"/>
    <s v="INTERNO"/>
    <m/>
    <m/>
    <n v="0"/>
    <m/>
  </r>
  <r>
    <s v="210000063690-0000"/>
    <s v="CGE005633"/>
    <x v="1"/>
    <n v="1"/>
    <m/>
    <s v="CESAR DAVID MIRA SAEZ"/>
    <s v="CDMIRASS"/>
    <s v="59HB9W3"/>
    <s v="NB59HB9W3"/>
    <s v="DELL"/>
    <s v="LATITUDE 5440"/>
    <s v="GERMAN RIESCO 1301"/>
    <n v="1"/>
    <s v="SAN VICENTE DE TAGUA TAGUA"/>
    <s v="O'HIGGINS "/>
    <x v="20"/>
    <s v="DELEGACIÓN"/>
    <s v="NO"/>
    <s v="CESAR DAVID MIRA SAEZ"/>
    <s v="INTERNO"/>
    <m/>
    <m/>
    <n v="0"/>
    <m/>
  </r>
  <r>
    <s v="210000063664-0000"/>
    <s v="CGE005227"/>
    <x v="0"/>
    <n v="1"/>
    <s v="NO"/>
    <s v="CLAUDIO FELIPE ORTIZ SUAREZ"/>
    <s v="CORTIZS"/>
    <s v="FPY99W3"/>
    <s v="NBFPY99W3"/>
    <s v="DELL"/>
    <s v="LATITUDE 5440"/>
    <s v="GERMAN RIESCO 1301"/>
    <n v="1"/>
    <s v="SAN VICENTE DE TAGUA TAGUA"/>
    <s v="O'HIGGINS "/>
    <x v="20"/>
    <s v="DELEGACIÓN "/>
    <s v="NO"/>
    <s v="CLAUDIO FELIPE ORTIZ SUAREZ"/>
    <s v="INTERNO"/>
    <m/>
    <m/>
    <n v="0"/>
    <m/>
  </r>
  <r>
    <s v="210000063794-0000"/>
    <s v="CGE006945"/>
    <x v="1"/>
    <n v="1"/>
    <m/>
    <s v="CLAUDIO FELIPE ORTIZ SUAREZ"/>
    <s v="CORTIZS"/>
    <s v="31KGTZ3"/>
    <s v="NBFPY99W3"/>
    <s v="DELL"/>
    <s v="P2422H"/>
    <s v="GERMAN RIESCO 1301"/>
    <n v="1"/>
    <s v="SAN VICENTE DE TAGUA TAGUA"/>
    <s v="O'HIGGINS "/>
    <x v="20"/>
    <s v="DELEGACIÓN "/>
    <s v="NO"/>
    <s v="CLAUDIO FELIPE ORTIZ SUAREZ"/>
    <s v="INTERNO"/>
    <m/>
    <m/>
    <n v="0"/>
    <m/>
  </r>
  <r>
    <s v="210000060147-0000"/>
    <s v="CGE002927"/>
    <x v="0"/>
    <n v="1"/>
    <s v="NO"/>
    <s v="DIEGO MISAEL LEIVA CORDERO"/>
    <s v="DLEIVAC"/>
    <s v="R9136YX8"/>
    <s v="R9136YX8"/>
    <s v="LENOVO"/>
    <s v="L13 YOGA"/>
    <s v="GERMAN RIESCO 1301"/>
    <n v="1"/>
    <s v="SAN VICENTE DE TAGUA TAGUA"/>
    <s v="O'HIGGINS "/>
    <x v="20"/>
    <s v="DELEGACIÓN "/>
    <s v="NO"/>
    <s v="DIEGO MISAEL LEIVA CORDERO"/>
    <s v="INTERNO"/>
    <m/>
    <m/>
    <n v="0"/>
    <m/>
  </r>
  <r>
    <s v="210000063921-0000"/>
    <s v="CGE005619"/>
    <x v="1"/>
    <n v="1"/>
    <m/>
    <s v="DIEGO MISAEL LEIVA CORDERO"/>
    <s v="DLEIVAC"/>
    <s v="R9136YX8"/>
    <s v="76BKTZ3"/>
    <s v="DELL"/>
    <s v="P2422H"/>
    <s v="GERMAN RIESCO 1301"/>
    <n v="1"/>
    <s v="SAN VICENTE DE TAGUA TAGUA"/>
    <s v="O'HIGGINS "/>
    <x v="20"/>
    <s v="DELEGACIÓN "/>
    <s v="NO"/>
    <s v="DIEGO MISAEL LEIVA CORDERO"/>
    <s v="INTERNO"/>
    <m/>
    <m/>
    <n v="0"/>
    <m/>
  </r>
  <r>
    <s v="210000062996-0000"/>
    <s v="CGE004116"/>
    <x v="0"/>
    <n v="1"/>
    <s v="NO"/>
    <s v="FELIPE RAMIREZ ORTIZ"/>
    <s v="FRAMIREZO"/>
    <s v="5CD30855MC"/>
    <s v="NB5CD30855MC"/>
    <s v="HP"/>
    <s v="PROBOOK 440"/>
    <s v="GERMAN RIESCO 1301"/>
    <n v="1"/>
    <s v="SAN VICENTE DE TAGUA TAGUA"/>
    <s v="O'HIGGINS "/>
    <x v="20"/>
    <s v="DELEGACIÓN "/>
    <s v="NO"/>
    <s v="FELIPE ALEXANDER RAMIREZ ORTIZ"/>
    <s v="INTERNO"/>
    <m/>
    <m/>
    <n v="0"/>
    <m/>
  </r>
  <r>
    <s v="210000063888-0000"/>
    <s v="CGE005422"/>
    <x v="1"/>
    <n v="1"/>
    <m/>
    <s v="FELIPE RAMIREZ ORTIZ"/>
    <s v="FRAMIREZO"/>
    <s v="6HHGTZ3"/>
    <s v="NB5CD30855MC"/>
    <s v="DELL"/>
    <s v="P2422H"/>
    <s v="GERMAN RIESCO 1301"/>
    <n v="1"/>
    <s v="SAN VICENTE DE TAGUA TAGUA"/>
    <s v="O'HIGGINS "/>
    <x v="20"/>
    <s v="DELEGACIÓN "/>
    <s v="NO"/>
    <s v="FELIPE ALEXANDER RAMIREZ ORTIZ"/>
    <s v="INTERNO"/>
    <m/>
    <m/>
    <n v="0"/>
    <m/>
  </r>
  <r>
    <s v="210000065956-0000"/>
    <s v="CGE009075"/>
    <x v="5"/>
    <n v="1"/>
    <s v="NO"/>
    <s v="GONZALO ANDRES CACERES ALFARO"/>
    <s v="GCACERESA"/>
    <s v="CN3500B49"/>
    <s v="AIO8CN3500B49"/>
    <s v="HP"/>
    <s v="AIO"/>
    <s v="GERMAN RIESCO 1301"/>
    <n v="1"/>
    <s v="SAN VICENTE DE TAGUA TAGUA"/>
    <s v="O'HIGGINS "/>
    <x v="20"/>
    <s v="DELEGACIÓN "/>
    <s v="NO"/>
    <s v="CLAUDIO FELIPE ORTIZ SUAREZ"/>
    <s v="INTERNO"/>
    <m/>
    <m/>
    <n v="0"/>
    <m/>
  </r>
  <r>
    <s v="210000059831-0000"/>
    <s v="CGE002116"/>
    <x v="0"/>
    <n v="1"/>
    <s v="NO"/>
    <s v="HECTOR HENRIQUEZ MENARES ESPINOZA"/>
    <s v="HMENARES"/>
    <s v="NBR9117543"/>
    <s v="R9117543"/>
    <s v="LENOVO"/>
    <s v="L13 YOGA"/>
    <s v="GERMAN RIESCO 1301"/>
    <n v="1"/>
    <s v="SAN VICENTE DE TAGUA TAGUA"/>
    <s v="O'HIGGINS "/>
    <x v="20"/>
    <s v="DELEGACIÓN "/>
    <s v="NO"/>
    <s v="HECTOR HENRIQUEZ MENARES ESPINOZA"/>
    <s v="INTERNO"/>
    <m/>
    <m/>
    <n v="0"/>
    <m/>
  </r>
  <r>
    <s v="210000063916-0000"/>
    <s v="CGE005381"/>
    <x v="1"/>
    <n v="1"/>
    <m/>
    <s v="HECTOR HENRIQUEZ MENARES ESPINOZA"/>
    <s v="HMENARES"/>
    <s v="6LSFTZ3"/>
    <s v="R9117543"/>
    <s v="DELL"/>
    <s v="P2422H"/>
    <s v="GERMAN RIESCO 1301"/>
    <n v="1"/>
    <s v="SAN VICENTE DE TAGUA TAGUA"/>
    <s v="O'HIGGINS "/>
    <x v="20"/>
    <s v="DELEGACIÓN "/>
    <s v="NO"/>
    <s v="HECTOR HENRIQUEZ MENARES ESPINOZA"/>
    <s v="INTERNO"/>
    <m/>
    <m/>
    <n v="0"/>
    <m/>
  </r>
  <r>
    <s v="210000060828-0000"/>
    <s v="CGE002114"/>
    <x v="0"/>
    <n v="1"/>
    <s v="NO"/>
    <s v="MANUEL ALEJANDRO GALVEZ MUÑOZ"/>
    <s v="MGALVEZM"/>
    <s v="PW009SFA"/>
    <s v="NBPW009SFA"/>
    <s v="LENOVO"/>
    <s v="L13 YOGA"/>
    <s v="GERMAN RIESCO 1301"/>
    <n v="1"/>
    <s v="SAN VICENTE DE TAGUA TAGUA"/>
    <s v="O'HIGGINS "/>
    <x v="20"/>
    <s v="DELEGACIÓN "/>
    <s v="NO"/>
    <s v="MANUEL ALEJANDRO GALVEZ MUÑOZ"/>
    <s v="INTERNO"/>
    <m/>
    <m/>
    <n v="0"/>
    <m/>
  </r>
  <r>
    <s v="S/AF"/>
    <s v="CGE002514"/>
    <x v="0"/>
    <n v="1"/>
    <s v="NO"/>
    <s v="MARIAIGNACIA ZAMORA FONCK"/>
    <s v="APOYOMZF"/>
    <s v="R9117569"/>
    <s v="R9117569"/>
    <s v="LENOVO"/>
    <s v="L13 YOGA"/>
    <s v="GERMAN RIESCO 1301"/>
    <n v="1"/>
    <s v="SAN VICENTE DE TAGUA TAGUA"/>
    <s v="O'HIGGINS "/>
    <x v="20"/>
    <s v="DELEGACIÓN "/>
    <s v="NO"/>
    <s v="MARIAIGNACIA ZAMORA FONCK"/>
    <s v="EXTERNO"/>
    <m/>
    <m/>
    <n v="0"/>
    <m/>
  </r>
  <r>
    <s v="210000036436-0000"/>
    <s v="CGE002926"/>
    <x v="1"/>
    <n v="1"/>
    <m/>
    <s v="MARIAIGNACIA ZAMORA FONCK"/>
    <s v="APOYOMZF"/>
    <s v="CNC145P2XR"/>
    <s v="R9117569"/>
    <s v="HP"/>
    <s v="LE1711"/>
    <s v="GERMAN RIESCO 1301"/>
    <n v="1"/>
    <s v="SAN VICENTE DE TAGUA TAGUA"/>
    <s v="O'HIGGINS "/>
    <x v="20"/>
    <s v="DELEGACIÓN "/>
    <s v="NO"/>
    <s v="MARIAIGNACIA ZAMORA FONCK"/>
    <s v="EXTERNO"/>
    <m/>
    <m/>
    <n v="0"/>
    <m/>
  </r>
  <r>
    <s v="210000061628-0000"/>
    <s v="CGE002129"/>
    <x v="0"/>
    <n v="1"/>
    <s v="NO"/>
    <s v="SEBASTIAN ANDRES RETAMALES HERRERA"/>
    <s v="SARETAMALESH"/>
    <s v="5CD207HFMG"/>
    <s v="5CD207HFMG"/>
    <s v="HP"/>
    <s v="440 G8"/>
    <s v="GERMAN RIESCO 1301"/>
    <n v="1"/>
    <s v="SAN VICENTE DE TAGUA TAGUA"/>
    <s v="O'HIGGINS "/>
    <x v="20"/>
    <s v="DELEGACIÓN "/>
    <s v="NO"/>
    <s v="SEBASTIAN ANDRES RETAMALES HERRERA"/>
    <s v="INTERNO"/>
    <m/>
    <m/>
    <n v="0"/>
    <m/>
  </r>
  <r>
    <s v="210000066595-0000"/>
    <s v="CGE010468"/>
    <x v="1"/>
    <n v="1"/>
    <m/>
    <s v="SEBASTIAN ANDRES RETAMALES HERRERA"/>
    <s v="SARETAMALESH"/>
    <s v="W1D2451G0920"/>
    <s v="5CD207HFMG"/>
    <s v="VIEWSONIC"/>
    <s v="VG2456"/>
    <s v="GERMAN RIESCO 1301"/>
    <n v="1"/>
    <s v="SAN VICENTE DE TAGUA TAGUA"/>
    <s v="O'HIGGINS "/>
    <x v="20"/>
    <s v="DELEGACIÓN "/>
    <s v="NO"/>
    <s v="SEBASTIAN ANDRES RETAMALES HERRERA"/>
    <s v="INTERNO"/>
    <m/>
    <m/>
    <n v="0"/>
    <m/>
  </r>
  <r>
    <s v="210000060813-0000"/>
    <s v="CGE001806"/>
    <x v="0"/>
    <m/>
    <s v="SI"/>
    <s v="PABLO SEBASTIAN CUADRA CAMPILLAY"/>
    <s v="PCUADRAC"/>
    <s v="PW009SFJ"/>
    <s v="NBPW009SFJ"/>
    <s v="LENOVO"/>
    <s v="THINKPAD"/>
    <s v="GRAIG 343"/>
    <n v="1"/>
    <s v="ATACAMA"/>
    <s v="ATACAMA"/>
    <x v="37"/>
    <s v="AREA TECNICA "/>
    <s v="NO"/>
    <s v="PABLO SEBASTIAN CUADRA CAMPILLAY"/>
    <s v="INTERNO"/>
    <m/>
    <m/>
    <s v="https://drive.google.com/open?id=1l4zLZMHmDT4G-hKXv35MGB6ZyH2PMjh9"/>
    <s v="https://drive.google.com/open?id=1PO4P4KEPacriX9Xs1PzY_Yo30V9wEDE9"/>
  </r>
  <r>
    <s v="NO TIENE"/>
    <s v="NO TIENE"/>
    <x v="0"/>
    <n v="1"/>
    <s v="NO"/>
    <s v="CINTIA PAOLA FUENTES LOPEZ"/>
    <s v="CPFUENTESL"/>
    <s v="5CD5033GL1"/>
    <s v="NB-5CD5033GL1"/>
    <s v="HP"/>
    <s v="PROBOOK 440 G8"/>
    <s v="HUAMACHUCO 721"/>
    <n v="1"/>
    <s v="SAN CLEMENTE"/>
    <s v="MAULE"/>
    <x v="38"/>
    <s v="ATENCIÓN COMERCIAL"/>
    <s v="NO"/>
    <s v="CINTIA PAOLA FUENTES LOPEZ"/>
    <s v="INTERNO"/>
    <m/>
    <m/>
    <s v="https://drive.google.com/open?id=1M7lrLiLbEqsMfkFVtShBrxh7k3dDoNeG"/>
    <m/>
  </r>
  <r>
    <s v="210000062145-0000"/>
    <s v="CGE000053"/>
    <x v="2"/>
    <n v="1"/>
    <s v="NO"/>
    <s v="HECTOR RODRIGO JARA GÓMEZ"/>
    <s v="HRJARAG"/>
    <s v="1CZ20701B9"/>
    <s v="DT-1CZ20701B9"/>
    <s v="HP"/>
    <s v="PRO SSF 400 G9"/>
    <s v="HUAMACHUCO 721"/>
    <n v="1"/>
    <s v="SAN CLEMENTE"/>
    <s v="MAULE"/>
    <x v="38"/>
    <s v="ATENCIÓN COMERCIAL"/>
    <s v="NO"/>
    <s v="HECTOR RODRIGO JARA GÓMEZ"/>
    <s v="INTERNO"/>
    <m/>
    <s v="https://drive.google.com/open?id=1ditLtR3fR-BYVgTcvhNf6erz9-RSyTgP"/>
    <s v="https://drive.google.com/open?id=1eoVJyYmWHW97y1wU8N3ysp9I8xECbcEV"/>
    <m/>
  </r>
  <r>
    <s v="NO TIENE"/>
    <s v="CGE007472"/>
    <x v="1"/>
    <n v="1"/>
    <m/>
    <s v="HECTOR RODRIGO JARA GÓMEZ"/>
    <s v="HRJARAG"/>
    <s v="CN-0N300H-64180-02J-0KHL"/>
    <s v="n/a"/>
    <s v="DELL"/>
    <s v="E1709WC"/>
    <s v="HUAMACHUCO 721"/>
    <n v="1"/>
    <s v="SAN CLEMENTE"/>
    <s v="MAULE"/>
    <x v="38"/>
    <s v="ATENCIÓN COMERCIAL"/>
    <s v="N/A"/>
    <s v="HECTOR RODRIGO JARA GÓMEZ"/>
    <s v="INTERNO"/>
    <m/>
    <m/>
    <s v="https://drive.google.com/open?id=1G0PkYy2rO5juZci_I1yoP0SWwTyXUPgY"/>
    <m/>
  </r>
  <r>
    <s v="510000005876-0000"/>
    <s v="NO TIENE"/>
    <x v="4"/>
    <n v="1"/>
    <s v="SI"/>
    <s v="HECTOR RODRIGO JARA GÓMEZ"/>
    <s v="HRJARAG"/>
    <s v="FCH12449WWH"/>
    <s v="n/a"/>
    <s v="CISCO"/>
    <s v="MODELO CP 7911G"/>
    <s v="HUAMACHUCO 721"/>
    <n v="1"/>
    <s v="SAN CLEMENTE"/>
    <s v="MAULE"/>
    <x v="38"/>
    <s v="ATENCIÓN COMERCIAL"/>
    <s v="N/A"/>
    <s v="HECTOR RODRIGO JARA GÓMEZ"/>
    <s v="INTERNO"/>
    <m/>
    <s v="https://drive.google.com/open?id=1xcodBMubDh25I-J8ieG3E7LgW5S1Jwvq"/>
    <s v="https://drive.google.com/open?id=1ARMJD0sTQUsyS4Y7DiW5hwfaMxCkl8xg"/>
    <m/>
  </r>
  <r>
    <s v="210000062165-0000"/>
    <s v="CGE000109"/>
    <x v="2"/>
    <n v="1"/>
    <s v="NO"/>
    <s v="MARÍA VERÓNICA GONZÁLEZ BERRIOS"/>
    <s v="MVGONZALEZB"/>
    <s v="4CE238B2BM"/>
    <s v="DT-4CE238B2BM"/>
    <s v="HP"/>
    <s v="PRO SSF 400 G9"/>
    <s v="HUAMACHUCO 721"/>
    <n v="1"/>
    <s v="SAN CLEMENTE"/>
    <s v="MAULE"/>
    <x v="38"/>
    <s v="ATENCIÓN COMERCIAL"/>
    <s v="NO"/>
    <s v="MARÍA VERÓNICA GONZÁLEZ BERRIOS"/>
    <s v="INTERNO"/>
    <m/>
    <s v="https://drive.google.com/open?id=1HLFiwm-oLZTjLEu4sXVI_ff-LIQTtcYW"/>
    <s v="https://drive.google.com/open?id=1iBWK7gHXRM9rDIQU5bhMyqazsZVzWXv8"/>
    <m/>
  </r>
  <r>
    <s v="210000035118-0000"/>
    <s v="CGE007471"/>
    <x v="1"/>
    <n v="1"/>
    <m/>
    <s v="MARÍA VERÓNICA GONZÁLEZ BERRIOS"/>
    <s v="MVGONZALEZB"/>
    <s v="3CQ132BB0V"/>
    <s v="n/a"/>
    <s v="HP"/>
    <s v="LE1711"/>
    <s v="HUAMACHUCO 721"/>
    <n v="1"/>
    <s v="SAN CLEMENTE"/>
    <s v="MAULE"/>
    <x v="38"/>
    <s v="ATENCIÓN COMERCIAL"/>
    <s v="N/A"/>
    <s v="MARÍA VERÓNICA GONZÁLEZ BERRIOS"/>
    <s v="INTERNO"/>
    <m/>
    <s v="https://drive.google.com/open?id=1WSBzu4O_ow3MKEuKJ3KgNNYBukYWYydH"/>
    <s v="https://drive.google.com/open?id=19mn9MBxHFEvqS2y9-PnJAd0uZXxsaewa"/>
    <m/>
  </r>
  <r>
    <s v="510000006538-0000"/>
    <s v="NO TIENE"/>
    <x v="4"/>
    <n v="1"/>
    <s v="NO"/>
    <s v="MARÍA VERÓNICA GONZÁLEZ BERRIOS"/>
    <s v="MVGONZALEZB"/>
    <s v="FCH12468G0A"/>
    <s v="n/a"/>
    <s v="CISCO"/>
    <s v="IP Phone 7900 series"/>
    <s v="HUAMACHUCO 721"/>
    <n v="1"/>
    <s v="SAN CLEMENTE"/>
    <s v="MAULE"/>
    <x v="38"/>
    <s v="ATENCIÓN COMERCIAL"/>
    <s v="N/A"/>
    <s v="MARÍA VERÓNICA GONZÁLEZ BERRIOS"/>
    <s v="INTERNO"/>
    <m/>
    <s v="https://drive.google.com/open?id=1lgYMyFJSyPXeqyXVFg9mBobNa5uncseR"/>
    <s v="https://drive.google.com/open?id=1_x_fTWMczSwmUGhLcXFh6si2RWbV0PvC"/>
    <m/>
  </r>
  <r>
    <s v="210000066544-0000"/>
    <s v="CGE010469"/>
    <x v="2"/>
    <m/>
    <s v="NO"/>
    <s v="ALFREDO HUMBERTO FUENZALIDA MATURANA"/>
    <s v="AHFUENZALIDAM"/>
    <s v="MP2GDFRZ"/>
    <s v="MP2GDFRZ"/>
    <s v="LENOVO"/>
    <s v="THINKCENTRE ALL IN ONE I7 13700H 16GB 1TB "/>
    <s v="IGNACIO CARRERA PINTO N°109"/>
    <n v="1"/>
    <s v="PARRAL"/>
    <s v="MAULE"/>
    <x v="39"/>
    <s v="TRANSMISIÓN "/>
    <s v="N/A"/>
    <s v="ALFREDO HUMBERTO FUENZALIDA MATURANA"/>
    <s v="INTERNO"/>
    <m/>
    <m/>
    <s v="https://drive.google.com/open?id=1vth6tHPam_dNWAhOh7Zq-A7_2GrhLbzQ"/>
    <s v="https://drive.google.com/open?id=1gApylvRFdSQYaEMN--yp3cKp1L7lUeBl"/>
  </r>
  <r>
    <s v="510000007547-0000"/>
    <s v="CGE006848"/>
    <x v="4"/>
    <m/>
    <s v="SI"/>
    <s v="ALFREDO HUMBERTO FUENZALIDA MATURANA "/>
    <s v="N/A"/>
    <s v="FCH1428B0DE"/>
    <s v="N/A"/>
    <s v="CISCO"/>
    <s v="7911G"/>
    <s v="IGNACIO CARRERA PINTO N°109"/>
    <n v="1"/>
    <s v="PARRAL"/>
    <s v="MAULE"/>
    <x v="39"/>
    <s v="TRANSMISIÓN "/>
    <s v="NO"/>
    <s v="ALFREDO HUMBERTO FUENZALIDA MATURANA "/>
    <s v="INTERNO"/>
    <m/>
    <m/>
    <s v="https://drive.google.com/open?id=1SNGIXy0hsag9lrapUlJOrEwiRSeQTVUb"/>
    <s v="https://drive.google.com/open?id=12bW0un_Z5043vkl6ydHDP0ZnhT71h5wv"/>
  </r>
  <r>
    <s v="210000061572-0000"/>
    <s v="CGE004460"/>
    <x v="0"/>
    <m/>
    <s v="NO"/>
    <s v="ARTURO NOLBERTO GATICA URBINA"/>
    <s v="ANGATICAU"/>
    <s v="5CD207HFN2"/>
    <s v="NB-5CD207HFN2"/>
    <s v="HP"/>
    <s v="PROBOOK 440 G8"/>
    <s v="IGNACIO CARRERA PINTO N°109"/>
    <n v="1"/>
    <s v="PARRAL"/>
    <s v="MAULE"/>
    <x v="39"/>
    <s v="COMERCIAL "/>
    <s v="NO"/>
    <s v="ARTURO NOLBERTO GATICA URBINA"/>
    <s v="INTERNO"/>
    <m/>
    <m/>
    <s v="https://drive.google.com/open?id=1brHV1KbxIv8At0Cy64_MLS7pZtXYXHNj"/>
    <s v="https://drive.google.com/open?id=1qGktpDRBTje8jbRhFAsotpeAmOlAzgIX"/>
  </r>
  <r>
    <s v="210000027025-0000"/>
    <s v="CGE004473"/>
    <x v="2"/>
    <m/>
    <s v="NO"/>
    <s v="GABRIEL OJEDA"/>
    <s v="PERSONA NO SE ENCUENTRA EN LA SUCURSAL "/>
    <s v="MXL1341PK0"/>
    <s v="DT-MXL1341PK0"/>
    <s v="HP"/>
    <s v="ELITE SMALL FARM FACTOR "/>
    <s v="IGNACIO CARRERA PINTO N°109"/>
    <n v="1"/>
    <s v="PARRAL"/>
    <s v="MAULE"/>
    <x v="39"/>
    <s v="TRANSMISIONES "/>
    <s v="NO"/>
    <s v="GABRIEL OJEDA"/>
    <s v="INTERNO"/>
    <m/>
    <m/>
    <s v="https://drive.google.com/open?id=1xOxDoWUZMyeqRqX9AswiCynN2UV6syPY"/>
    <s v="https://drive.google.com/open?id=1Oysg6RM3vPeqk3WYSXG1efotylqcMWcO"/>
  </r>
  <r>
    <s v="210000026380-0000"/>
    <s v="CGE004474"/>
    <x v="1"/>
    <m/>
    <m/>
    <s v="GABRIEL OJEDA"/>
    <s v="N/A"/>
    <s v="CNC118QSG7"/>
    <s v="N/A"/>
    <s v="HP"/>
    <s v="COMPAQ LE1711"/>
    <s v="IGNACIO CARRERA PINTO N°109"/>
    <n v="1"/>
    <s v="PARRAL"/>
    <s v="MAULE"/>
    <x v="39"/>
    <s v="TRANSMISIÓN "/>
    <s v="N/A"/>
    <s v="GABRIEL OJEDA"/>
    <s v="INTERNO"/>
    <m/>
    <m/>
    <s v="https://drive.google.com/open?id=1omlwRbHa8g86xDBA7nW_jwMfnCco7WIU"/>
    <s v="https://drive.google.com/open?id=14TFo8fRAaHRFNCDOjLDTnnMdpou-FM5r"/>
  </r>
  <r>
    <s v="S/AF"/>
    <s v="CGE007783"/>
    <x v="1"/>
    <m/>
    <m/>
    <s v="GABRIEL OJEDA"/>
    <s v="N/A"/>
    <s v="CNC118QSC4"/>
    <s v="N/A"/>
    <s v="HP"/>
    <s v="COMPAQ LE1711"/>
    <s v="IGNACIO CARRERA PINTO N°109"/>
    <n v="1"/>
    <s v="PARRAL"/>
    <s v="MAULE"/>
    <x v="39"/>
    <s v="TRANSMISIÓN "/>
    <s v="N/A"/>
    <s v="GABRIEL OJEDA"/>
    <s v="INTERNO"/>
    <m/>
    <m/>
    <m/>
    <s v="https://drive.google.com/open?id=1ZAuegBwxyLXD6YJlUt8hNNgH-snjbCHc"/>
  </r>
  <r>
    <s v="210000027293-0000"/>
    <s v="CGE004492"/>
    <x v="1"/>
    <m/>
    <m/>
    <s v="GONZALO ANDRÉS CISTERNAS PACHECO"/>
    <s v="N/A"/>
    <s v="CNC115T2F5"/>
    <s v="N/A"/>
    <s v="HP"/>
    <s v="COMPAQ LE1711"/>
    <s v="IGNACIO CARRERA PINTO N°109"/>
    <n v="1"/>
    <s v="PARRAL"/>
    <s v="MAULE"/>
    <x v="39"/>
    <s v="SERVICIO GENERAL "/>
    <s v="N/A"/>
    <s v="GONZALO ANDRÉS CISTERNAS PACHECO"/>
    <s v="INTERNO"/>
    <m/>
    <m/>
    <s v="https://drive.google.com/open?id=1fsIBsiZcCi_RbZNuJ-oZpxf1tTgfaWtl"/>
    <s v="https://drive.google.com/open?id=1oLnZfFfqhc0wNdc0xxCkm5p08lPfu3G6"/>
  </r>
  <r>
    <s v="210000066040-0000"/>
    <s v="CGE010864"/>
    <x v="2"/>
    <m/>
    <s v="NO"/>
    <s v="GONZALO ANDRÉS CISTERNAS PACHECO"/>
    <s v="GACISTERNASP"/>
    <s v="NO VISIBLE"/>
    <s v="PERSONA NO SE ENCUENTRA EN LA SUCURSAL"/>
    <s v="DELL"/>
    <s v="ALL IN ONE OPTIPLEX"/>
    <s v="IGNACIO CARRERA PINTO N°109"/>
    <n v="1"/>
    <s v="PARRAL"/>
    <s v="MAULE"/>
    <x v="39"/>
    <s v="SERVICIO GENERAL "/>
    <s v="NO"/>
    <s v="GONZALO ANDRÉS CISTERNAS PACHECO"/>
    <s v="INTERNO"/>
    <m/>
    <m/>
    <s v="https://drive.google.com/open?id=1IwYrHZZ4alKsij-sR3ztARelAeSc5oSv"/>
    <s v="https://drive.google.com/open?id=1dU5mZKOWu76TmaW1s8g4LHYWq83fTjG5"/>
  </r>
  <r>
    <s v="210000028762-0000"/>
    <s v="CGE004491"/>
    <x v="1"/>
    <m/>
    <m/>
    <s v="GONZALO ANDRÉS CISTERNAS PACHECO "/>
    <s v="N/A"/>
    <s v="CNC122NVHH"/>
    <s v="N/A"/>
    <s v="HP"/>
    <s v="COMPAQ LE1711"/>
    <s v="IGNACIO CARRERA PINTO N°109"/>
    <n v="1"/>
    <s v="PARRAL"/>
    <s v="MAULE"/>
    <x v="39"/>
    <s v="SERVICIO GENERAL "/>
    <s v="N/A"/>
    <s v="GONZALO ANDRÉS CISTERNAS PACHECO "/>
    <s v="INTERNO"/>
    <m/>
    <m/>
    <s v="https://drive.google.com/open?id=1paQmBsKAJeUljNlUJuLz_aAQvRysEQRV"/>
    <s v="https://drive.google.com/open?id=1ye9F7UaD7yvFX9AH0cjCbXmRv1zOXG78"/>
  </r>
  <r>
    <s v="210000066447-0000"/>
    <s v="CGE006846"/>
    <x v="2"/>
    <m/>
    <s v="NO"/>
    <s v="HECTOR ALEJANDRO ACUNA VARGAS"/>
    <s v="HAACUNAV"/>
    <s v="MP2GDM1L"/>
    <s v="AIO-MP2GDM1L"/>
    <s v="LENOVO"/>
    <s v="ALL IN ONE 13700H 16GB 1TB"/>
    <s v="IGNACIO CARRERA PINTO N°109"/>
    <n v="1"/>
    <s v="PARRAL"/>
    <s v="MAULE"/>
    <x v="39"/>
    <s v="SERVICIO GENERAL"/>
    <s v="N/A"/>
    <s v="HECTOR ALEJANDRO ACUNA VARGAS"/>
    <s v="INTERNO"/>
    <m/>
    <m/>
    <s v="https://drive.google.com/open?id=1uS9wr3V6wQ7ZgljBLOEcvy1Dwk9JrF5Z"/>
    <s v="https://drive.google.com/open?id=16otS7wczewqAFwBXleEx9tNItN0eJ11R"/>
  </r>
  <r>
    <s v="S/AF"/>
    <s v="CGE000139"/>
    <x v="1"/>
    <m/>
    <m/>
    <s v="HÉCTOR ALEJANDRO ACUNA VARGAS "/>
    <s v="N/A"/>
    <s v="212NTQD10980"/>
    <s v="N/A"/>
    <s v="LG"/>
    <s v="24MK430H"/>
    <s v="IGNACIO CARRERA PINTO N°109"/>
    <n v="1"/>
    <s v="PARRAL"/>
    <s v="MAULE"/>
    <x v="39"/>
    <s v="SERVICIO GENERAL "/>
    <s v="N/A"/>
    <s v="HÉCTOR ALEJANDRO ACUNA VARGAS "/>
    <s v="INTERNO"/>
    <m/>
    <m/>
    <m/>
    <s v="https://drive.google.com/open?id=1IGTYv7ThDAfVl0iClFonqJmOVjmTlIJh"/>
  </r>
  <r>
    <s v="210000052303-0000"/>
    <s v="CGE004464"/>
    <x v="1"/>
    <m/>
    <m/>
    <s v="HUMBERTO SAUL CERDA PARRA"/>
    <s v="N/A"/>
    <s v="ZZPCH4ZK800186L"/>
    <s v="N/A"/>
    <s v="SAMSUNG"/>
    <s v="LED 24 IN"/>
    <s v="IGNACIO CARRERA PINTO N°109"/>
    <n v="1"/>
    <s v="PARRAL"/>
    <s v="MAULE"/>
    <x v="39"/>
    <s v="TÉCNICA "/>
    <s v="NO"/>
    <s v="HUMBERTO SAUL CERDA PARRA"/>
    <s v="INTERNO"/>
    <m/>
    <m/>
    <s v="https://drive.google.com/open?id=1mEsDqpoHbY_XgSm4ZI6b0Kr1q8pIMdtc"/>
    <s v="https://drive.google.com/open?id=1UxGgflyLITYsHfvtXm67WDBfi1ghhKQq"/>
  </r>
  <r>
    <s v="S/AF"/>
    <s v="CGE004465"/>
    <x v="0"/>
    <m/>
    <s v="NO"/>
    <s v="HUMBERTO SAUL CERDA PARRA"/>
    <s v="HSCERDAP"/>
    <s v="R9136YVN"/>
    <s v="NB-R9136YVN"/>
    <s v="LENOVO"/>
    <s v="THINKPAD L13 YOGA "/>
    <s v="IGNACIO CARRERA PINTO N°109"/>
    <n v="1"/>
    <s v="PARRAL"/>
    <s v="MAULE"/>
    <x v="39"/>
    <s v="TÉCNICA "/>
    <s v="NO"/>
    <s v="HUMBERTO SAUL CERDA PARRA"/>
    <s v="INTERNO"/>
    <m/>
    <m/>
    <m/>
    <s v="https://drive.google.com/open?id=1L4IRM7KtR4c2F3GkCyEZPydZjvrBbkjc"/>
  </r>
  <r>
    <s v="210000060238-0000"/>
    <s v="CGE000847"/>
    <x v="0"/>
    <m/>
    <s v="NO"/>
    <s v="IGNACIO CÁCERES PÉREZ"/>
    <s v="ICACERESP"/>
    <s v="R9136YVE"/>
    <s v="NB-R9136YVE"/>
    <s v="LENOVO"/>
    <s v="THINKPAD L13 YOGA "/>
    <s v="IGNACIO CARRERA PINTO N°109"/>
    <n v="1"/>
    <s v="PARRAL"/>
    <s v="MAULE"/>
    <x v="39"/>
    <s v="TRANSMISIÓN "/>
    <s v="NO"/>
    <s v="IGNACIO CÁCERES PÉREZ"/>
    <s v="INTERNO"/>
    <m/>
    <m/>
    <s v="https://drive.google.com/open?id=185b6ulV01sftCfF__VIT39tkSFxyvsy4"/>
    <s v="https://drive.google.com/open?id=1j2r4Waxd6OI_shLpDQOf3YMGTLFX05DA"/>
  </r>
  <r>
    <s v="210000059819-0000"/>
    <s v="CGE004469"/>
    <x v="0"/>
    <m/>
    <s v="NO"/>
    <s v="JOSE FELIPE ESPINOZA RUIZ"/>
    <s v="JOFESPINOZAR"/>
    <s v="R911756E"/>
    <s v="R911756E"/>
    <s v="LENOVO"/>
    <s v="THINKPAD L13 YOGA "/>
    <s v="IGNACIO CARRERA PINTO N°109"/>
    <n v="1"/>
    <s v="PARRAL"/>
    <s v="MAULE"/>
    <x v="39"/>
    <s v="TRANSMISIÓN "/>
    <s v="NO"/>
    <s v="JOSE FELIPE ESPINOZA RUIZ"/>
    <s v="INTERNO"/>
    <m/>
    <m/>
    <s v="https://drive.google.com/open?id=1jhO8LmO37yILCdI4ZXutie-8Zlhp_YDb"/>
    <s v="https://drive.google.com/open?id=1QnC8wuUeaiI1KaZNIkRi0b-6W9f2bLbC"/>
  </r>
  <r>
    <s v="510000008517-0000"/>
    <s v="CGE006849"/>
    <x v="4"/>
    <m/>
    <s v="SI"/>
    <s v="JOSE FELIPE ESPINOZA RUIZ"/>
    <s v="N/A"/>
    <s v="NO VISIBLE "/>
    <s v="N/A"/>
    <s v="CISCO"/>
    <s v="CP7942G"/>
    <s v="IGNACIO CARRERA PINTO N°109"/>
    <n v="1"/>
    <s v="PARRAL"/>
    <s v="MAULE"/>
    <x v="39"/>
    <s v="TRANSMISIÓN "/>
    <s v="N/A"/>
    <s v="JOSE FELIPE ESPINOZA RUIZ"/>
    <s v="INTERNO"/>
    <m/>
    <m/>
    <s v="https://drive.google.com/open?id=1QgyaAgp-cHrv_GcuNSzsGfUD7EvQktt6"/>
    <s v="https://drive.google.com/open?id=1hofptThF_YJFNeaBqJiwZ7Z2yDizaIGe"/>
  </r>
  <r>
    <s v="S/AF"/>
    <s v="CGE004470"/>
    <x v="0"/>
    <m/>
    <s v="NO"/>
    <s v="JUAN CALEB BECERRA HENRIQUEZ"/>
    <s v="JBECERRAH"/>
    <s v="PW009SG0"/>
    <s v="PW009SG0"/>
    <s v="LENOVO"/>
    <s v="THINKPAD L13 YOGA "/>
    <s v="IGNACIO CARRERA PINTO N°109"/>
    <n v="1"/>
    <s v="PARRAL"/>
    <s v="MAULE"/>
    <x v="39"/>
    <s v="COMERCIAL "/>
    <s v="NO"/>
    <s v="JUAN CALEB BECERRA HENRIQUEZ"/>
    <s v="INTERNO"/>
    <m/>
    <m/>
    <m/>
    <s v="https://drive.google.com/open?id=1WP69PlhSWZvIgB0r5j3Y--JXt6OAcNkd"/>
  </r>
  <r>
    <s v="S/AF"/>
    <s v="CGE007455"/>
    <x v="1"/>
    <m/>
    <m/>
    <s v="JUAN CALEB BECERRA HENRIQUEZ"/>
    <s v="N/A"/>
    <s v="CNC118QSD6"/>
    <s v="N/A"/>
    <s v="HP"/>
    <s v="COMPAQ LE1711"/>
    <s v="IGNACIO CARRERA PINTO N°109"/>
    <n v="1"/>
    <s v="PARRAL"/>
    <s v="MAULE"/>
    <x v="39"/>
    <s v="ACTIVO FIJO"/>
    <s v="N/A"/>
    <s v="JUAN CALEB BECERRA HENRIQUEZ"/>
    <s v="INTERNO"/>
    <m/>
    <m/>
    <m/>
    <s v="https://drive.google.com/open?id=1if1O6ClDzCMMuEP1lcRPCtQohRSpBxR7"/>
  </r>
  <r>
    <s v="210000028415-0000"/>
    <s v="CGE007456"/>
    <x v="1"/>
    <m/>
    <m/>
    <s v="JUAN CALEB BECERRA HENRIQUEZ"/>
    <s v="N/A"/>
    <s v="3CQ137CTGD"/>
    <s v="N/A"/>
    <s v="HP"/>
    <s v="COMPAQ LE1711"/>
    <s v="IGNACIO CARRERA PINTO N°109"/>
    <n v="1"/>
    <s v="PARRAL"/>
    <s v="MAULE"/>
    <x v="39"/>
    <s v="COMERCIAL "/>
    <s v="NO"/>
    <s v="JUAN CALEB BECERRA HENRIQUEZ"/>
    <s v="INTERNO"/>
    <m/>
    <m/>
    <s v="https://drive.google.com/open?id=1vEYiDlmTatbkM2UbbWv3NmSyPpzwk8dm"/>
    <s v="https://drive.google.com/open?id=1scrrHseNeXFicxLU1MpUTrLzo5Y1jaRt"/>
  </r>
  <r>
    <s v="210000025898-0000"/>
    <s v="CGE004481"/>
    <x v="2"/>
    <m/>
    <s v="NO"/>
    <s v="JUAN EDUARDO LÓPEZ CASTILLO"/>
    <s v="JELOPEZCL"/>
    <s v="MXL1341QX5"/>
    <s v="MXL1341QX5"/>
    <s v="HP"/>
    <s v="COMPAQ 8200 ELITE SMALL FARM FACTOR "/>
    <s v="IGNACIO CARRERA PINTO N°109"/>
    <n v="1"/>
    <s v="PARRAL"/>
    <s v="MAULE"/>
    <x v="39"/>
    <s v="TRANSMISIONES"/>
    <s v="NO"/>
    <s v="JUAN EDUARDO LÓPEZ CASTILLO"/>
    <s v="INTERNO"/>
    <m/>
    <m/>
    <s v="https://drive.google.com/open?id=1z1G85KWanB4tRBx0jJQ12fx9w6G-dz-W"/>
    <s v="https://drive.google.com/open?id=1EwD99eZhoJthkaz6Ai1ZA-SxGwEEhu2W"/>
  </r>
  <r>
    <s v="210000026346-0000"/>
    <s v="CGE004482"/>
    <x v="1"/>
    <m/>
    <m/>
    <s v="JUAN EDUARDO LÓPEZ CASTILLO"/>
    <s v="N/A"/>
    <s v="CNC118QRVX"/>
    <s v="N/A"/>
    <s v="HP"/>
    <s v="COMPAQ LE1711"/>
    <s v="IGNACIO CARRERA PINTO N°109"/>
    <n v="1"/>
    <s v="PARRAL"/>
    <s v="MAULE"/>
    <x v="39"/>
    <s v="TRANSMISIÓN"/>
    <s v="N/A"/>
    <s v="JUAN EDUARDO LÓPEZ CASTILLO"/>
    <s v="INTERNO"/>
    <m/>
    <m/>
    <s v="https://drive.google.com/open?id=1Hvw-84IXMPazcIVd2g8EaG8nCBp8_uyZ"/>
    <s v="https://drive.google.com/open?id=1nJC3B0ygOBxDTYWGQQbGp_xdgbcIooIR"/>
  </r>
  <r>
    <s v="210000062729-0000"/>
    <s v="CGE006847"/>
    <x v="0"/>
    <m/>
    <s v="NO"/>
    <s v="JUAN EDUARDO LÓPEZ CASTILLO"/>
    <s v="JELOPEZC"/>
    <s v="5CD3040V18"/>
    <s v="NB-5CD3040V18"/>
    <s v="HP"/>
    <s v="PROBOOK 440 G9"/>
    <s v="IGNACIO CARRERA PINTO N°109"/>
    <n v="1"/>
    <s v="PARRAL"/>
    <s v="MAULE"/>
    <x v="39"/>
    <s v="TRANSMISIÓN "/>
    <s v="NO"/>
    <s v="JUAN EDUARDO LÓPEZ CASTILLO"/>
    <s v="INTERNO"/>
    <m/>
    <m/>
    <s v="https://drive.google.com/open?id=1OgV9cp86WaOQBAi1GZ2on-JVSxGNM1-m"/>
    <s v="https://drive.google.com/open?id=100KMMYv8HeQkfC6nxgarObl_5-noNmaF"/>
  </r>
  <r>
    <s v="210000030089-0000"/>
    <s v="CGE004472"/>
    <x v="0"/>
    <m/>
    <s v="NO"/>
    <s v="MARCELO IVAN GUTIERREZ QUEZADA"/>
    <s v="MIGUTIERREZQ"/>
    <s v="MP1NTDGB"/>
    <s v="NB-MP1NTDGB"/>
    <s v="LENOVO"/>
    <s v="THINKPAD L13 YOGA "/>
    <s v="IGNACIO CARRERA PINTO N°109"/>
    <n v="1"/>
    <s v="PARRAL"/>
    <s v="MAULE"/>
    <x v="39"/>
    <s v="DELEGACION PARRAL "/>
    <s v="NO"/>
    <s v="MARCELO IVAN GUTIERREZ QUEZADA"/>
    <s v="INTERNO"/>
    <m/>
    <m/>
    <s v="https://drive.google.com/open?id=1lxrkKV1SIgj7Hrn8ED9MSCouDBeIMAZY"/>
    <s v="https://drive.google.com/open?id=1chhlruZAlq0bQkQuEQgwKqd4eMEfpgH5"/>
  </r>
  <r>
    <s v="210000062141-0000"/>
    <s v="CGE000050"/>
    <x v="2"/>
    <m/>
    <s v="NO"/>
    <s v="PATRICIA ELIZABETH SEGURA FLORES"/>
    <s v="PESEGURAF"/>
    <s v="1CZ20701MC"/>
    <s v="DT-1CZ20701MC"/>
    <s v="HP"/>
    <s v="PRODESK400 G7 SMALL FROM FACTOR PC"/>
    <s v="IGNACIO CARRERA PINTO N°109"/>
    <n v="1"/>
    <s v="PARRAL"/>
    <s v="MAULE"/>
    <x v="39"/>
    <s v="COMERCIAL "/>
    <s v="NO"/>
    <s v="PATRICIA ELIZABETH SEGURA FLORES"/>
    <s v="INTERNO"/>
    <m/>
    <m/>
    <s v="https://drive.google.com/open?id=1wLyfaElhG41HEPz57mbu6pkNlOKvwVsk"/>
    <s v="https://drive.google.com/open?id=15UIfPDsOJu3xaF9i331yzTAcsKpqT5bt"/>
  </r>
  <r>
    <s v="210000023056-0000"/>
    <s v="CGE006850"/>
    <x v="1"/>
    <m/>
    <m/>
    <s v="PATRICIA ELIZABETH SEGURA FLORES"/>
    <s v="N/A"/>
    <s v="CN-0X706H-72872-0BS-E89L"/>
    <s v="N/A"/>
    <s v="DELL"/>
    <s v="NO VISIBLE "/>
    <s v="IGNACIO CARRERA PINTO N°109"/>
    <n v="1"/>
    <s v="PARRAL"/>
    <s v="MAULE"/>
    <x v="39"/>
    <s v="COMERCIAL "/>
    <s v="N/A"/>
    <s v="PATRICIA ELIZABETH SEGURA FLORES"/>
    <s v="INTERNO"/>
    <m/>
    <m/>
    <s v="https://drive.google.com/open?id=1CZmf6gD-dRM4njK3RP_aJ8fWYAiGp2I0"/>
    <s v="https://drive.google.com/open?id=1GwhCJX8FGy_kV9f4quD4JtqdQsQNUJvb"/>
  </r>
  <r>
    <s v="210000016404-0000"/>
    <s v="CGE004485"/>
    <x v="1"/>
    <m/>
    <m/>
    <s v="ROTATIVO"/>
    <s v="N/A"/>
    <s v="CN-0N300H-64180-9C8-2AZL"/>
    <s v="N/A"/>
    <s v="DELL"/>
    <s v="E170SC"/>
    <s v="IGNACIO CARRERA PINTO N°109"/>
    <n v="1"/>
    <s v="PARRAL"/>
    <s v="MAULE"/>
    <x v="39"/>
    <s v="COMERCIAL "/>
    <s v="NO"/>
    <s v="ROTATIVO"/>
    <s v="INTERNO"/>
    <m/>
    <m/>
    <s v="https://drive.google.com/open?id=1C5xk-nRG7G2ufuJ4MD8BeMgUFKAQXfGf"/>
    <s v="https://drive.google.com/open?id=1UwvEU-vmK0gmD3AhK1cQsc5IPYdMMXH3"/>
  </r>
  <r>
    <s v="210000063808-0000"/>
    <s v="CGE006934"/>
    <x v="2"/>
    <m/>
    <s v="NO"/>
    <s v="ROTATIVO"/>
    <s v="PERSONA NO SE ENCUENTRA EN LA SUCURSAL "/>
    <s v="CN-0101CF-TV200-3AB-B18B-A01"/>
    <s v="PERSONA NO SE ENCUENTRA EN LA SUCURSAL "/>
    <s v="DELL"/>
    <s v="24 PULGADAS DELL ALL IN ONE"/>
    <s v="IGNACIO CARRERA PINTO N°109"/>
    <n v="1"/>
    <s v="PARRAL"/>
    <s v="MAULE"/>
    <x v="39"/>
    <s v="COMERCIAL "/>
    <s v="N/A"/>
    <s v="ROTATIVO"/>
    <s v="INTERNO"/>
    <m/>
    <m/>
    <s v="https://drive.google.com/open?id=1x2sZjI2gAZc8wGfHkmwp7jAxwSLN0BrS"/>
    <s v="https://drive.google.com/open?id=1XF6cbclvT_yVhWClrQgLspf55RYhk6Vh"/>
  </r>
  <r>
    <s v="210000026656-0000"/>
    <s v="CGE007447"/>
    <x v="1"/>
    <m/>
    <m/>
    <s v="ROTATIVO"/>
    <s v="N/A"/>
    <s v="CNC115PQPJ"/>
    <s v="N/A"/>
    <s v="HP"/>
    <s v="COMPAQ LE1711"/>
    <s v="IGNACIO CARRERA PINTO N°109"/>
    <n v="1"/>
    <s v="PARRAL"/>
    <s v="MAULE"/>
    <x v="39"/>
    <s v="DELEGACION PARRAL"/>
    <s v="N/A"/>
    <s v="ROTATIVO"/>
    <s v="INTERNO"/>
    <m/>
    <m/>
    <s v="https://drive.google.com/open?id=1B6zrF3a0egWJo1CXjPWuoOgjCqdBx-Ma"/>
    <s v="https://drive.google.com/open?id=1i2cJGCJQ-OCLsyexY8-DdyOHaSNgQ7W5"/>
  </r>
  <r>
    <s v="210000023061-0000"/>
    <s v="CGE007449"/>
    <x v="1"/>
    <m/>
    <m/>
    <s v="ROTATIVO"/>
    <s v="N/A"/>
    <s v="CN-0N300H-64180-0CF-0F0L"/>
    <s v="N/A"/>
    <s v="DELL"/>
    <s v="E1709W"/>
    <s v="IGNACIO CARRERA PINTO N°109"/>
    <n v="1"/>
    <s v="PARRAL"/>
    <s v="MAULE"/>
    <x v="39"/>
    <s v="DELEGACION PARRAL"/>
    <s v="N/A"/>
    <s v="ROTATIVO"/>
    <s v="INTERNO"/>
    <m/>
    <m/>
    <s v="https://drive.google.com/open?id=1RzcKcv45OOQpOXrFLOP9fXfmiF7iTxBV"/>
    <s v="https://drive.google.com/open?id=1xdYGnPbJzm_MGMGWczEwsuahvyUeihAq"/>
  </r>
  <r>
    <s v="210000025324-0000"/>
    <s v="CGE200347"/>
    <x v="2"/>
    <m/>
    <s v="NO"/>
    <s v="ROTATIVO"/>
    <s v="EJECUTIVOJCB"/>
    <s v="MXL1241S74"/>
    <s v="DT-MXL1241S74"/>
    <s v="HP"/>
    <s v="COMPAQ 8200 ÉLITE SMALL FARM FACTOR "/>
    <s v="IGNACIO CARRERA PINTO N°109"/>
    <n v="1"/>
    <s v="PARRAL"/>
    <s v="MAULE"/>
    <x v="39"/>
    <s v="COMERCIAL "/>
    <s v="NO"/>
    <s v="ROTATIVO"/>
    <s v="INTERNO"/>
    <m/>
    <m/>
    <s v="https://drive.google.com/open?id=1NHQdoOuLbhozTAUsCMtQdkPgYDpZya4T"/>
    <s v="https://drive.google.com/open?id=1ZRWuCAgndD67ULhjQHl66SH3RxnUxJn3"/>
  </r>
  <r>
    <s v="S/AF"/>
    <s v="CGE007445"/>
    <x v="1"/>
    <m/>
    <m/>
    <s v="SEBASTIÁN ANDRÉS ARAVENA VASQUEZ"/>
    <s v="N/A"/>
    <s v="702NTCZ7T731"/>
    <s v="N/A"/>
    <s v="LG"/>
    <s v="20MP48A"/>
    <s v="IGNACIO CARRERA PINTO N°109"/>
    <n v="1"/>
    <s v="PARRAL"/>
    <s v="MAULE"/>
    <x v="39"/>
    <s v="TRANSMISIÓN "/>
    <s v="N/A"/>
    <s v="SEBASTIÁN ANDRÉS ARAVENA VASQUEZ"/>
    <s v="INTERNO"/>
    <m/>
    <m/>
    <m/>
    <s v="https://drive.google.com/open?id=1xWtblcCdRHmYhq6TCBNORvoZXi0P18vh"/>
  </r>
  <r>
    <s v="210000052278-0000"/>
    <s v="CGE004479"/>
    <x v="2"/>
    <m/>
    <s v="NO"/>
    <s v="SEBASTIÁN ANDRÉS ARAVENA VASQUEZ "/>
    <s v="SAARAVENAV"/>
    <s v="NO VISIBLE"/>
    <s v="PERSONA NO SE ENCUENTRA EN LA SUCURSAL"/>
    <s v="HP"/>
    <s v="PRODESK400"/>
    <s v="IGNACIO CARRERA PINTO N°109"/>
    <n v="1"/>
    <s v="PARRAL"/>
    <s v="MAULE"/>
    <x v="39"/>
    <s v="TRANSMISIÓN "/>
    <s v="NO"/>
    <s v="SEBASTIÁN ANDRÉS ARAVENA VASQUEZ "/>
    <s v="INTERNO"/>
    <m/>
    <m/>
    <s v="https://drive.google.com/open?id=1Erjbt789_jD99H_WSViiKhy_bX1WI4It"/>
    <s v="https://drive.google.com/open?id=1BrJiCQfHbjywkWnp3ii6_mW8FUpRjFIu"/>
  </r>
  <r>
    <s v="210000062509-0000"/>
    <s v="CGE004476"/>
    <x v="0"/>
    <m/>
    <s v="NO"/>
    <s v="WILLIAMS FRANCO MEDINA"/>
    <s v="WFRANCOM"/>
    <s v="5CD236FGDW"/>
    <s v="NB-5CD236FGDW"/>
    <s v="HP"/>
    <s v="PROBOOK 440 G8"/>
    <s v="IGNACIO CARRERA PINTO N°109"/>
    <n v="1"/>
    <s v="PARRAL"/>
    <s v="MAULE"/>
    <x v="39"/>
    <s v="TRANSMISIÓN "/>
    <s v="NO"/>
    <s v="WILLIAMS FRANCO MEDINA"/>
    <s v="INTERNO"/>
    <m/>
    <m/>
    <s v="https://drive.google.com/open?id=1hZ9vr9bo9y5e7ZwcEEcccfNdDotWZXYq"/>
    <s v="https://drive.google.com/open?id=1HHbCgeSBcjVOFj1Bqy5UKIWJI_jwZhut"/>
  </r>
  <r>
    <s v="210000063817-0000"/>
    <s v="CGE006936"/>
    <x v="1"/>
    <n v="1"/>
    <m/>
    <s v="ALEJANDRO ESCOBAR PEREZ"/>
    <s v="AESCOBARP"/>
    <s v="92CFTZ3"/>
    <s v="NB35HB9W3"/>
    <s v="DELL"/>
    <s v="P2422H"/>
    <s v="JOSÉ JOAQUÍN AGUIRRE N° 240"/>
    <n v="2"/>
    <s v="PICHILEMU "/>
    <s v="O'HIGGINS "/>
    <x v="40"/>
    <s v="DELEGACIÓN"/>
    <s v="SI"/>
    <s v="CHRISTOPHER ACEVEDO SEPÚLVEDA "/>
    <s v="INTERNO"/>
    <m/>
    <m/>
    <m/>
    <m/>
  </r>
  <r>
    <s v="210000063465-0000"/>
    <s v="CGE005088"/>
    <x v="0"/>
    <n v="1"/>
    <s v="SI"/>
    <s v="ALEJANDRO ESCOBAR PEREZ "/>
    <s v="AESCOBARP "/>
    <s v="35HB9W3"/>
    <s v="NB35HB9W3 "/>
    <s v="DELL"/>
    <s v="LATITUDE 5440"/>
    <s v="JOSÉ JOAQUÍN AGUIRRE N° 240"/>
    <n v="2"/>
    <s v="PICHILEMU "/>
    <s v="O'HIGGINS "/>
    <x v="40"/>
    <s v="DELEGACIÓN"/>
    <s v="SI"/>
    <s v="SAMUEL PINO CORDOVA"/>
    <s v="INTERNO"/>
    <m/>
    <m/>
    <m/>
    <m/>
  </r>
  <r>
    <s v="210000017416-0000"/>
    <s v="CGE003696"/>
    <x v="1"/>
    <n v="1"/>
    <m/>
    <s v="ALEXIS DE JESUS NUÑEZ GARRIDO"/>
    <s v="ANUNEZG"/>
    <s v="CN0N300H"/>
    <s v="EQUIPO EN TERRENO"/>
    <s v="DELL"/>
    <s v="E1700WC"/>
    <s v="JOSÉ JOAQUÍN AGUIRRE N° 240"/>
    <n v="2"/>
    <s v="PICHILEMU "/>
    <s v="O'HIGGINS "/>
    <x v="40"/>
    <s v="DELEGACIÓN"/>
    <s v="NO"/>
    <s v="PAULINA HUANCHO"/>
    <s v="INTERNO"/>
    <m/>
    <m/>
    <m/>
    <m/>
  </r>
  <r>
    <s v="210000063778-0000"/>
    <s v="CGE006947"/>
    <x v="1"/>
    <n v="1"/>
    <m/>
    <s v="ALEXIS DE JESUS NUÑEZ GARRIDO"/>
    <s v="ANUNEZG "/>
    <s v="JMSFTZ3"/>
    <s v="EN TERRENO "/>
    <s v="DELL"/>
    <s v="P2422H"/>
    <s v="JOSÉ JOAQUÍN AGUIRRE N° 240"/>
    <n v="2"/>
    <s v="PICHILEMU "/>
    <s v="O'HIGGINS "/>
    <x v="40"/>
    <s v="DELEGACIÓN"/>
    <s v="NO"/>
    <s v="GÉNESIS POBLETE"/>
    <s v="INTERNO"/>
    <m/>
    <m/>
    <m/>
    <m/>
  </r>
  <r>
    <s v="210000026634-0000"/>
    <s v="NO TIENE"/>
    <x v="1"/>
    <n v="1"/>
    <m/>
    <s v="ALEXIS DE JESUS NUÑEZ GARRIDO"/>
    <s v="ANUNEZG "/>
    <s v="CNC115PR2X"/>
    <s v="EN TERRENO"/>
    <s v="HP"/>
    <s v="LE1711"/>
    <s v="JOSÉ JOAQUÍN AGUIRRE N° 240"/>
    <n v="2"/>
    <s v="PICHILEMU "/>
    <s v="O'HIGGINS "/>
    <x v="40"/>
    <s v="DELEGACIÓN"/>
    <s v="NO"/>
    <s v="ALVARO MALDONADO"/>
    <s v="INTERNO"/>
    <m/>
    <m/>
    <m/>
    <m/>
  </r>
  <r>
    <s v="210000062971-0000"/>
    <s v="CGE002930"/>
    <x v="0"/>
    <n v="1"/>
    <s v="NO"/>
    <s v="CHRISTOPHER ACEVEDO SEPÚLVEDA "/>
    <s v="CACEVEDOS"/>
    <s v="5CD30855L2"/>
    <s v="5CD30855L2"/>
    <s v="HP"/>
    <s v="440 14"/>
    <s v="JOSÉ JOAQUÍN AGUIRRE N° 240"/>
    <n v="2"/>
    <s v="PICHILEMU "/>
    <s v="O'HIGGINS "/>
    <x v="40"/>
    <s v="DELEGACIÓN"/>
    <s v="NO"/>
    <s v="FELIPE EDUARDO ALVIAL HEIN"/>
    <s v="INTERNO"/>
    <m/>
    <m/>
    <m/>
    <m/>
  </r>
  <r>
    <s v="S/AF"/>
    <s v="CGE009244"/>
    <x v="1"/>
    <n v="1"/>
    <m/>
    <s v="CHRISTOPHER ACEVEDO SEPÚLVEDA "/>
    <s v="CACEVEDOS"/>
    <s v="3CQ137CRK8"/>
    <s v="5CD30855L2"/>
    <s v="HP"/>
    <s v="LE1711"/>
    <s v="JOSÉ JOAQUÍN AGUIRRE N° 240"/>
    <n v="2"/>
    <s v="PICHILEMU "/>
    <s v="O'HIGGINS "/>
    <x v="40"/>
    <s v="DELEGACIÓN"/>
    <s v="SI"/>
    <s v="SAMUEL ALEXIS URRA CASTILLO"/>
    <s v="INTERNO"/>
    <m/>
    <m/>
    <m/>
    <m/>
  </r>
  <r>
    <s v="210000062164-0000"/>
    <s v="CGE000106"/>
    <x v="2"/>
    <n v="1"/>
    <s v="SI"/>
    <s v="EDUARDO GONZALES OLGUIN "/>
    <s v="EAGONZALEZO"/>
    <s v="4CE238B2CB"/>
    <s v="DC4CE238B2CB"/>
    <s v="HP"/>
    <s v="400 G9"/>
    <s v="JOSÉ JOAQUÍN AGUIRRE N° 240"/>
    <n v="2"/>
    <s v="PICHILEMU "/>
    <s v="O'HIGGINS "/>
    <x v="40"/>
    <s v="DELEGACIÓN "/>
    <s v="NO"/>
    <s v="NINGUNA PEROSNA"/>
    <s v="INTERNO"/>
    <m/>
    <m/>
    <m/>
    <m/>
  </r>
  <r>
    <s v="210000063908-0000"/>
    <s v="CGE005624"/>
    <x v="1"/>
    <n v="1"/>
    <m/>
    <s v="HERNAN SILVA ACEBEDO"/>
    <s v="HSILVAA"/>
    <s v="C96KTZ3"/>
    <s v="NB5CD30855LB"/>
    <s v="DELL"/>
    <s v="P2422H"/>
    <s v="JOSÉ JOAQUÍN AGUIRRE N° 240"/>
    <n v="2"/>
    <s v="PICHILEMU "/>
    <s v="O'HIGGINS "/>
    <x v="40"/>
    <s v="DELEGACIÓN "/>
    <s v="NO"/>
    <s v="HERNAN SILVA ACEBEDO"/>
    <s v="INTERNO"/>
    <m/>
    <m/>
    <m/>
    <m/>
  </r>
  <r>
    <s v="210000063063-0000"/>
    <s v="CGE004207"/>
    <x v="0"/>
    <n v="1"/>
    <s v="SI"/>
    <s v="HERNAN SILVA ACEBEDO "/>
    <s v="HSILVAA"/>
    <s v="5CD3O855LB"/>
    <s v="NB5CD3O855LB"/>
    <s v="HP"/>
    <s v="HP PROBBOK 440 14 INCH G9"/>
    <s v="JOSÉ JOAQUÍN AGUIRRE N° 240"/>
    <n v="2"/>
    <s v="PICHILEMU "/>
    <s v="O'HIGGINS "/>
    <x v="40"/>
    <s v="DELEGACIÓN "/>
    <s v="NO"/>
    <s v="HERNAN SILVA ACEBEDO "/>
    <s v="INTERNO"/>
    <m/>
    <m/>
    <m/>
    <m/>
  </r>
  <r>
    <s v="210000066592-0000"/>
    <s v="CGE010563"/>
    <x v="5"/>
    <n v="1"/>
    <s v="NO"/>
    <s v="MONSERRAT GUTIERREZ HURTADO"/>
    <s v="MAGUTIERREZH "/>
    <s v="MP2A553A"/>
    <s v="AIOMP2A553A"/>
    <s v="LENOVO"/>
    <s v="NEO 50A 24 G4"/>
    <s v="JOSÉ JOAQUÍN AGUIRRE N° 240"/>
    <n v="2"/>
    <s v="PICHILEMU "/>
    <s v="O'HIGGINS "/>
    <x v="40"/>
    <s v="DELEGACIÓN "/>
    <s v="NO"/>
    <s v="MONSERRAT GUTIERREZ HURTADO"/>
    <s v="INTERNO"/>
    <m/>
    <m/>
    <m/>
    <m/>
  </r>
  <r>
    <s v="S/AF"/>
    <s v="CGE010225"/>
    <x v="1"/>
    <n v="1"/>
    <m/>
    <s v="MONSERRAT GUTIERREZ HURTADO"/>
    <s v="MAGUTIERREZH"/>
    <s v="W1D2451G0970"/>
    <s v="MP2A553A"/>
    <s v="LENOVO"/>
    <s v="NEO 50A 24 G4"/>
    <s v="JOSÉ JOAQUÍN AGUIRRE N° 240"/>
    <n v="2"/>
    <s v="PICHILEMU "/>
    <s v="O'HIGGINS "/>
    <x v="40"/>
    <s v="DELEGACIÓN "/>
    <s v="NO"/>
    <s v="MONSERRAT GUTIERREZ HURTADO"/>
    <s v="INTERNO"/>
    <m/>
    <m/>
    <m/>
    <m/>
  </r>
  <r>
    <s v="210000022040-0000"/>
    <s v="NO TIENE"/>
    <x v="1"/>
    <n v="1"/>
    <m/>
    <s v="SAMUEL PINO CORDOVA"/>
    <s v="SEPINOC"/>
    <s v="CN0N300H"/>
    <s v="EN TERRENO "/>
    <s v="DELL"/>
    <s v="E1709WC"/>
    <s v="JOSÉ JOAQUÍN AGUIRRE N° 240"/>
    <n v="2"/>
    <s v="PICHILEMU "/>
    <s v="O'HIGGINS "/>
    <x v="40"/>
    <s v="DELEGACIÓN "/>
    <s v="NO"/>
    <s v="SAMUEL PINO CORDOVA"/>
    <s v="INTERNO"/>
    <m/>
    <m/>
    <m/>
    <m/>
  </r>
  <r>
    <s v="210000028604-0000"/>
    <s v="NO TIENE"/>
    <x v="1"/>
    <n v="1"/>
    <m/>
    <s v="CARLOS DANIEL GONZÁLEZ BUSTOS"/>
    <s v="CDGONZALEZB"/>
    <s v="CNC145P35G"/>
    <s v="DTMJ0H996Y"/>
    <s v="HP"/>
    <s v="LE1711"/>
    <s v="JOSÉ MANSO DE VELASCO N° 399"/>
    <n v="2"/>
    <s v="LOS ÁNGELES"/>
    <s v="BIO BIO "/>
    <x v="41"/>
    <s v="DELEGACIÓN"/>
    <s v="SI"/>
    <m/>
    <s v="INTERNO"/>
    <m/>
    <m/>
    <s v="https://drive.google.com/open?id=1w9tY_CMftkBVNyUe-MQcHlZ5yiTOkFMx"/>
    <m/>
  </r>
  <r>
    <s v="210000066624-0000"/>
    <s v="CGE010246"/>
    <x v="1"/>
    <n v="1"/>
    <m/>
    <s v="CARLOS DANIEL GONZÁLEZ BUSTOS"/>
    <s v="CDGONZALEZB"/>
    <s v="W1D2451G0985"/>
    <s v="DTMJ0H996Y"/>
    <s v="VIEWSONIC"/>
    <s v="VG2456"/>
    <s v="JOSÉ MANSO DE VELASCO N° 399"/>
    <n v="2"/>
    <s v="LOS ÁNGELES"/>
    <s v="BIO BIO "/>
    <x v="41"/>
    <s v="DELEGACIÓN"/>
    <s v="NO"/>
    <m/>
    <s v="INTERNO"/>
    <m/>
    <m/>
    <s v="https://drive.google.com/open?id=1-U12vBIEq0AgpuD5DbOEYs78iAVAwfjt"/>
    <m/>
  </r>
  <r>
    <s v="210000062470-0000"/>
    <s v="CGE002952"/>
    <x v="0"/>
    <n v="1"/>
    <s v="SI"/>
    <s v="CESAR ANTONIO VERGARA RÍOS"/>
    <s v="CVERGARAR"/>
    <s v="5CD236FGF7"/>
    <s v="NB5CD236FGF7"/>
    <s v="HP"/>
    <s v="PROBOOK 440 14 INCH G9"/>
    <s v="JOSÉ MANSO DE VELASCO N° 399"/>
    <n v="2"/>
    <s v="LOS ÁNGELES"/>
    <s v="BIO BIO "/>
    <x v="41"/>
    <s v="DELEGACIÓN LOS ÁNGELES"/>
    <s v="SI"/>
    <s v="CESAR ANTONIO VERGARA RÍOS"/>
    <s v="INTERNO"/>
    <m/>
    <s v="https://drive.google.com/open?id=1Zv-n6evCVcWjr3FGUNS-s0IYeagFkD-k"/>
    <s v="https://drive.google.com/open?id=1S35TyQXnSPKr7c3AP6YCM0iN4ZtzyS7V"/>
    <m/>
  </r>
  <r>
    <s v="210000028639-0000"/>
    <s v="CGE002946"/>
    <x v="1"/>
    <n v="1"/>
    <m/>
    <s v="CESAR ANTONIO VERGARA RÍOS"/>
    <s v="CVERGARAR"/>
    <s v="CNC112QC5Z"/>
    <s v="NB5CD236FGF7"/>
    <s v="HP"/>
    <s v="LE1711"/>
    <s v="JOSÉ MANSO DE VELASCO N° 399"/>
    <n v="2"/>
    <s v="LOS ÁNGELES"/>
    <s v="BIO BIO "/>
    <x v="41"/>
    <s v="DELEGACIÓN LOS ÁNGELES"/>
    <s v="SI"/>
    <s v="CESAR ANTONIO VERGARA RÍOS"/>
    <s v="INTERNO"/>
    <m/>
    <s v="https://drive.google.com/open?id=1L_iUUjRKMMSHKno_gHUqd6LlWnj7vCHT"/>
    <s v="https://drive.google.com/open?id=1rLIP3TenN4zwMhvD-bZSG05SxDPLuIco"/>
    <m/>
  </r>
  <r>
    <s v="210000028203-0000"/>
    <s v="CGE009284"/>
    <x v="1"/>
    <n v="1"/>
    <s v="SI"/>
    <s v="FERNANDA ALEJANDRA TORRES RIVAS"/>
    <s v="EJECUTIVOFATR"/>
    <s v="CNC112QCXW"/>
    <s v="DTMXL1341PDV"/>
    <s v="HP"/>
    <s v="LE1711"/>
    <s v="JOSÉ MANSO DE VELASCO N° 399"/>
    <n v="1"/>
    <s v="LOS ÁNGELES"/>
    <s v="BIO BIO "/>
    <x v="41"/>
    <s v="ATENCIÓN COMERCIAL"/>
    <m/>
    <m/>
    <s v="INTERNO"/>
    <m/>
    <m/>
    <s v="https://drive.google.com/open?id=1BQ9xMyoGVaxs4NGPg5YB7gjgeGiIDJ1k"/>
    <m/>
  </r>
  <r>
    <s v="210000030228-0000"/>
    <s v="CGE002932"/>
    <x v="2"/>
    <n v="1"/>
    <s v="SI"/>
    <s v="FERNANDA ALEJANDRA TORRES RIVAS"/>
    <s v="EJECUTIVOFATR"/>
    <s v="MXL1240JTP"/>
    <s v="DTMXL1240JTP1"/>
    <s v="HP"/>
    <s v="8200"/>
    <s v="JOSÉ MANSO DE VELASCO N° 399"/>
    <n v="1"/>
    <s v="LOS ÁNGELES"/>
    <s v="BIO BIO "/>
    <x v="41"/>
    <s v="ATENCIÓN COMERCIAL"/>
    <m/>
    <m/>
    <s v="INTERNO"/>
    <m/>
    <m/>
    <s v="https://drive.google.com/open?id=1fiX29CHM1UG3uOUGb_Jejj4TxI_F4sgg"/>
    <m/>
  </r>
  <r>
    <s v="210000043924-0000"/>
    <s v="CGE002948"/>
    <x v="0"/>
    <n v="1"/>
    <s v="SI"/>
    <s v="GONZALO ENRIQUE SÁNCHEZ FIGUEROA"/>
    <s v="GESANCHEZF"/>
    <s v="5CG622412C"/>
    <s v="NB5CG622412C"/>
    <s v="HP"/>
    <s v="ELITEBOOK 440"/>
    <s v="JOSÉ MANSO DE VELASCO N° 399"/>
    <n v="2"/>
    <s v="LOS ÁNGELES"/>
    <s v="BIO BIO "/>
    <x v="41"/>
    <s v="DELEGACIÓN "/>
    <s v="SI"/>
    <m/>
    <s v="INTERNO"/>
    <m/>
    <m/>
    <s v="https://drive.google.com/open?id=1rJLwXtg1ta6dXDXvGU-Q1qpvuhtm1LFz"/>
    <m/>
  </r>
  <r>
    <s v="210000062930-0000"/>
    <s v="CGE004423"/>
    <x v="1"/>
    <m/>
    <m/>
    <s v="JAVIERA IGNACIA LARA PAREJAS"/>
    <s v="JLARAP"/>
    <s v="4X3ZH4TW205551Z"/>
    <m/>
    <s v="SAMSUNG"/>
    <s v="S24A336NHL"/>
    <s v="JOSÉ MANSO DE VELASCO N° 399"/>
    <n v="2"/>
    <s v="LOS ÁNGELES"/>
    <s v="BIO BIO "/>
    <x v="41"/>
    <s v="GERENTE ASUNTOS ADMINISTRATIVOS"/>
    <m/>
    <s v="JAVIERA IGNACIA LARA PAREJAS"/>
    <s v="INTERNO"/>
    <m/>
    <s v="https://drive.google.com/open?id=1_Pj189ye-gJg5rQ0DDsxgRW839m7Z18d"/>
    <s v="https://drive.google.com/open?id=1yLXKhesGZjpsBO9yDnfN1hWl-iPAmft8"/>
    <m/>
  </r>
  <r>
    <s v="210000045862-0000"/>
    <s v="CGE002742"/>
    <x v="0"/>
    <n v="1"/>
    <s v="SI"/>
    <s v="LUIS ANDRÉS DÍAZ GALLARDO"/>
    <s v="LADIAZG"/>
    <s v="SCG6411YSN"/>
    <s v="NBSCG6411YSN"/>
    <s v="HP"/>
    <s v="ELITEBOOK 440"/>
    <s v="JOSÉ MANSO DE VELASCO N° 399"/>
    <n v="2"/>
    <s v="LOS ÁNGELES"/>
    <s v="BIO BIO "/>
    <x v="41"/>
    <s v="DELEGACIÓN "/>
    <s v="SI"/>
    <s v="LUIS ANDRÉS DÍAZ GALLARDO"/>
    <s v="INTERNO"/>
    <m/>
    <m/>
    <s v="https://drive.google.com/open?id=1_SNbk_mqbPMaIinwqiAE43Mq4nqfXR8L"/>
    <m/>
  </r>
  <r>
    <s v="210000066635-0000"/>
    <s v="CGE010254"/>
    <x v="1"/>
    <n v="1"/>
    <m/>
    <s v="LUIS ANDRÉS DÍAZ GALLARDO"/>
    <s v="LADIAZG"/>
    <s v="W1D2451G0930"/>
    <s v="NB5CG6411YSN"/>
    <s v="VIEWSONIC"/>
    <s v="VG2456"/>
    <s v="JOSÉ MANSO DE VELASCO N° 399"/>
    <n v="2"/>
    <s v="LOS ÁNGELES"/>
    <s v="BIO BIO "/>
    <x v="41"/>
    <s v="DELEGACIÓN "/>
    <m/>
    <s v="LUIS ANDRÉS DÍAZ GALLARDO"/>
    <s v="INTERNO"/>
    <m/>
    <m/>
    <s v="https://drive.google.com/open?id=14tuRWGTX6WuvbH25ocdm6-Vi3erdd7CZ"/>
    <m/>
  </r>
  <r>
    <s v="210000066492-0000"/>
    <s v="CGE010504"/>
    <x v="2"/>
    <n v="1"/>
    <s v="SI"/>
    <s v="MACIEL ESTRADA MARDONES"/>
    <s v="MESTRADAM"/>
    <s v="MP2GDFSQ"/>
    <s v="AIOMP2GDFSQ"/>
    <s v="LENOVO"/>
    <s v="NEO 50A 24 G4"/>
    <s v="JOSÉ MANSO DE VELASCO N° 399"/>
    <n v="1"/>
    <s v="LOS ÁNGELES"/>
    <s v="BIO BIO "/>
    <x v="41"/>
    <s v="ATENCIÓN COMERCIAL"/>
    <s v="NO"/>
    <m/>
    <s v="INTERNO"/>
    <m/>
    <m/>
    <s v="https://drive.google.com/open?id=1IiIAuyhaumkUCiu6EWEZtUGJe5mSxnNA"/>
    <m/>
  </r>
  <r>
    <s v="210000028713-0000"/>
    <s v="CGE002935"/>
    <x v="1"/>
    <n v="1"/>
    <m/>
    <s v="MARCELA ISABEL HIGUERAS FERREIRA"/>
    <s v="EJECUTIVOAT_MHF"/>
    <s v="CNC112QF1C"/>
    <s v="DT4CE7392HR3"/>
    <s v="HP"/>
    <s v="LE1711"/>
    <s v="JOSÉ MANSO DE VELASCO N° 399"/>
    <n v="1"/>
    <s v="LOS ÁNGELES"/>
    <s v="BIO BIO "/>
    <x v="41"/>
    <s v="ATENCIÓN COMERCIAL"/>
    <s v="NO"/>
    <s v="MARCELA ISABEL HIGUERAS FERREIRA"/>
    <s v="INTERNO"/>
    <m/>
    <s v="https://drive.google.com/open?id=1keYKgVFZI68B-xRNd3UHyKFx8KWXKZFW"/>
    <s v="https://drive.google.com/open?id=1eW6yYFjF5kgDf1OMxs9EgcC7IiSTuRH1"/>
    <m/>
  </r>
  <r>
    <s v="210000049529-0000"/>
    <s v="CGE002950"/>
    <x v="2"/>
    <n v="1"/>
    <s v="NO"/>
    <s v="MARCELA ISABEL HIGUERAS FERREIRA"/>
    <s v="EJECUTIVOAT_MHF"/>
    <s v="4CE7392HR3"/>
    <s v="DT4CE7392HR3"/>
    <s v="HP"/>
    <s v="280 G2"/>
    <s v="JOSÉ MANSO DE VELASCO N° 399"/>
    <n v="1"/>
    <s v="LOS ÁNGELES"/>
    <s v="BIO BIO "/>
    <x v="41"/>
    <s v="ATENCIÓN COMERCIAL"/>
    <s v="NO"/>
    <s v="MARCELA ISABEL HIGUERAS FERREIRA"/>
    <s v="INTERNO"/>
    <m/>
    <s v="https://drive.google.com/open?id=1oIJKEVa4RQJik-sPSdU_-cDoTgwCVWhZ"/>
    <s v="https://drive.google.com/open?id=1Jnx8lB_nfIOo4dcBkl6YEogD0wKAdQsz"/>
    <m/>
  </r>
  <r>
    <s v="210000026638-0000"/>
    <s v="CGE002933"/>
    <x v="1"/>
    <n v="1"/>
    <s v="SI"/>
    <s v="MARCELA ISABEL HIGUERAS FIGUEROA"/>
    <s v="EJECUTIVO_MHF"/>
    <s v="CNC115PR0S"/>
    <s v="DTMJ0EJYZY"/>
    <s v="HP"/>
    <s v="LE1711"/>
    <s v="JOSÉ MANSO DE VELASCO N° 399"/>
    <n v="1"/>
    <s v="LOS ÁNGELES"/>
    <s v="BIO BIO "/>
    <x v="41"/>
    <s v="ATENCIÓN COMERCIAL"/>
    <s v="NO"/>
    <m/>
    <s v="INTERNO"/>
    <m/>
    <m/>
    <s v="https://drive.google.com/open?id=1DSWaVf-98cX2N944Ue9KqGYHPRALJfls"/>
    <m/>
  </r>
  <r>
    <s v="210000059966-0000"/>
    <s v="CGE002934"/>
    <x v="2"/>
    <n v="1"/>
    <s v="SI"/>
    <s v="MARCELA ISABEL HIGUERAS FIGUEROA"/>
    <s v="EJECUTIVOAT_MHF"/>
    <s v="MJ0EJYZY"/>
    <s v="DTMJ0EJYZY"/>
    <s v="LENOVO"/>
    <s v="THINKCENTRE M70S"/>
    <s v="JOSÉ MANSO DE VELASCO N° 399"/>
    <n v="1"/>
    <s v="LOS ÁNGELES"/>
    <s v="BIO BIO "/>
    <x v="41"/>
    <s v="ATENCIÓN COMERCIAL"/>
    <s v="NO"/>
    <m/>
    <s v="INTERNO"/>
    <m/>
    <m/>
    <s v="https://drive.google.com/open?id=1ERWVKiXvtq08a3-ncSJ91wuNPBzT_3I8"/>
    <m/>
  </r>
  <r>
    <s v="210000045901-0000"/>
    <s v="CGE002744"/>
    <x v="0"/>
    <n v="1"/>
    <s v="SI"/>
    <s v="MARIA LOURDES PULGAR SALAZAR"/>
    <s v="MPULGAR"/>
    <s v="5CG6411YC5"/>
    <s v="NB5CG6411YC5"/>
    <s v="HP"/>
    <s v="ELITEBOOK 840 G3"/>
    <s v="JOSÉ MANSO DE VELASCO N° 399"/>
    <n v="2"/>
    <s v="LOS ÁNGELES"/>
    <s v="BIO BIO "/>
    <x v="41"/>
    <s v="CENTRO ESPACIO CONTRATISTA"/>
    <s v="SI"/>
    <m/>
    <s v="INTERNO"/>
    <m/>
    <m/>
    <s v="https://drive.google.com/open?id=1xKb9qh5jGcpX5MG5UrA6vCZL-GG9UOVB"/>
    <m/>
  </r>
  <r>
    <s v="210000025520-0000"/>
    <s v="CGE002743"/>
    <x v="1"/>
    <n v="1"/>
    <s v="SI"/>
    <s v="MARIA LOURDES PULGAR SALAZAR"/>
    <s v="MPULGAR"/>
    <s v="CNC115PRQ6"/>
    <s v="NB5CG6411YC5"/>
    <s v="HP"/>
    <s v="LE1711"/>
    <s v="JOSÉ MANSO DE VELASCO N° 399"/>
    <n v="2"/>
    <s v="LOS ÁNGELES"/>
    <s v="BIO BIO "/>
    <x v="41"/>
    <s v="CENTRO ESPACIO CONTRATISTA"/>
    <s v="SI"/>
    <m/>
    <s v="INTERNO"/>
    <m/>
    <m/>
    <s v="https://drive.google.com/open?id=1Dg3GB0wCNuGddkz3d217yQk_0d_DGhBN"/>
    <m/>
  </r>
  <r>
    <s v="210000063608-0000"/>
    <s v="CGE005590"/>
    <x v="0"/>
    <m/>
    <s v="SI"/>
    <s v="MATIAS ALEJANDRO SAAVEDRA CAMPOS"/>
    <s v="MSAAVEDRAC"/>
    <s v="B8HB9W3"/>
    <s v="NBB8HB9W3"/>
    <s v="DELL"/>
    <s v="LATITUDE 5440"/>
    <s v="JOSÉ MANSO DE VELASCO N° 399"/>
    <n v="2"/>
    <s v="LOS ÁNGELES"/>
    <s v="BIO BIO "/>
    <x v="41"/>
    <s v="ÁREA TÉCNICA"/>
    <s v="SI"/>
    <m/>
    <s v="INTERNO"/>
    <m/>
    <m/>
    <m/>
    <m/>
  </r>
  <r>
    <s v="210000059965-0000"/>
    <s v="CGE002936"/>
    <x v="2"/>
    <m/>
    <s v="SI"/>
    <s v="MIGUEL ÁNGEL TOTIN TOTIN"/>
    <s v="EJECUTIVOAT_MTT"/>
    <s v="MJ0EJYZH"/>
    <s v="DTMJ0EJYZH"/>
    <s v="LENOVO"/>
    <s v="M70S"/>
    <s v="JOSÉ MANSO DE VELASCO N° 399"/>
    <n v="1"/>
    <s v="LOS ÁNGELES"/>
    <s v="BIO BIO "/>
    <x v="41"/>
    <s v="ATENCIÓN COMERCIAL"/>
    <m/>
    <m/>
    <s v="INTERNO"/>
    <m/>
    <m/>
    <s v="https://drive.google.com/open?id=12Fhzly1iH-kFScFTvlaXbbNJycaBJOba"/>
    <m/>
  </r>
  <r>
    <s v="210000028680-0000"/>
    <s v="CGE002937"/>
    <x v="1"/>
    <n v="1"/>
    <s v="SI"/>
    <s v="MIGUEL ÁNGEL TOTIN TOTIN"/>
    <s v="EJECUTIVOAT_MTT"/>
    <s v="CNC117Q19H"/>
    <s v="DTMJ0EJYZH"/>
    <s v="HP"/>
    <s v="LE1711"/>
    <s v="JOSÉ MANSO DE VELASCO N° 399"/>
    <n v="1"/>
    <s v="LOS ÁNGELES"/>
    <s v="BIO BIO "/>
    <x v="41"/>
    <s v="ATENCIÓN COMERCIAL"/>
    <m/>
    <m/>
    <s v="INTERNO"/>
    <m/>
    <m/>
    <s v="https://drive.google.com/open?id=1Jl_RZRHh0516sdX-gQ_QluVb0IFenpS7"/>
    <m/>
  </r>
  <r>
    <s v="210000026615-0000"/>
    <s v="CGE002931"/>
    <x v="1"/>
    <n v="1"/>
    <s v="SI"/>
    <s v="VANIA SUSANA CIFUENTES LEIVA"/>
    <s v="VSCIFUENTESL"/>
    <s v="CNC115PRSL"/>
    <s v="DTMXL1240JTP1"/>
    <s v="HP"/>
    <s v="LE1711"/>
    <s v="JOSÉ MANSO DE VELASCO N° 399"/>
    <n v="1"/>
    <s v="LOS ÁNGELES"/>
    <s v="BIO BIO "/>
    <x v="41"/>
    <s v="ATENCIÓN COMERCIAL"/>
    <m/>
    <m/>
    <s v="INTERNO"/>
    <m/>
    <m/>
    <s v="https://drive.google.com/open?id=1S5OKSAJJpH39pF7-SVarO4H1JtbJKbI8"/>
    <m/>
  </r>
  <r>
    <s v="210000030228-0000"/>
    <s v="CGE002932"/>
    <x v="2"/>
    <n v="1"/>
    <s v="SI"/>
    <s v="VANIA SUSANA CIFUENTES LEIVA"/>
    <s v="VSCIFUENTESL"/>
    <s v="MXL1240JTP"/>
    <s v="DTMXL1240JTP1"/>
    <s v="HP"/>
    <s v="8200"/>
    <s v="JOSÉ MANSO DE VELASCO N° 399"/>
    <n v="1"/>
    <s v="LOS ÁNGELES"/>
    <s v="BIO BIO "/>
    <x v="41"/>
    <s v="ATENCIÓN COMERCIAL"/>
    <m/>
    <m/>
    <s v="INTERNO"/>
    <m/>
    <m/>
    <s v="https://drive.google.com/open?id=1ow51naAPoxYHW-nN5toKlR4HAOcx5xfj"/>
    <m/>
  </r>
  <r>
    <s v="210000030226-0000"/>
    <s v="CGE002955"/>
    <x v="0"/>
    <n v="1"/>
    <s v="SI"/>
    <s v="WINSOR GUSTAVO URRUTIA MARTINEZ"/>
    <s v="WURRUTIA"/>
    <s v="MP1J790E"/>
    <s v="NBMP1J790E"/>
    <s v="LENOVO"/>
    <s v="S340-14IWL"/>
    <s v="JOSÉ MANSO DE VELASCO N° 399"/>
    <n v="2"/>
    <s v="LOS ÁNGELES"/>
    <s v="BIO BIO "/>
    <x v="41"/>
    <s v="ÁREA TÉCNICA"/>
    <m/>
    <s v="WINSOR GUSTAVO URRUTIA MARTINEZ"/>
    <s v="INTERNO"/>
    <m/>
    <s v="https://drive.google.com/open?id=1j3zxuujhVJ91y_WC1ZhnlPEv5czGrgbN"/>
    <s v="https://drive.google.com/open?id=1LSRTPcaCQdoBko3-VnD-_32cDhsFeoF-"/>
    <m/>
  </r>
  <r>
    <s v="210000026455-0000"/>
    <s v="CGE002953"/>
    <x v="1"/>
    <n v="1"/>
    <m/>
    <s v="WINSOR GUSTAVO URRUTIA MARTÍNEZ"/>
    <s v="WURRUTIA"/>
    <s v="CNC115T03Q"/>
    <s v="NBMP1J790E"/>
    <s v="HP"/>
    <s v="LE1711"/>
    <s v="JOSÉ MANSO DE VELASCO N° 399"/>
    <n v="2"/>
    <s v="LOS ÁNGELES"/>
    <s v="BIO BIO "/>
    <x v="41"/>
    <s v="ÁREA TÉCNICA"/>
    <m/>
    <s v="WINSOR GUSTAVO URRUTIA MARTÍNEZ"/>
    <s v="INTERNO"/>
    <m/>
    <s v="https://drive.google.com/open?id=1YWXKPGwLzMi9Eri7_lVfav_uyQwEc3S8"/>
    <s v="https://drive.google.com/open?id=1wpYHxKGfmWPco7_3MD_Qo7lGZHWf2I1r"/>
    <m/>
  </r>
  <r>
    <s v="210000060169-0000"/>
    <s v="CGE000854"/>
    <x v="0"/>
    <n v="1"/>
    <m/>
    <s v="ALFONSO AYALA MOLINA"/>
    <s v="SAGUIRREF"/>
    <s v="R9136YPY"/>
    <s v="NBR9136YPY"/>
    <s v="LENOVO"/>
    <s v="L390"/>
    <s v="JUAN MONTES N° 81"/>
    <n v="1"/>
    <s v="COQUIMBO"/>
    <s v="COQUIMBO"/>
    <x v="22"/>
    <s v="TRANSMISIÓN"/>
    <s v="NO"/>
    <s v="ALFONSO AYALA MOLINA"/>
    <s v="INTERNO"/>
    <m/>
    <s v="Notebook Adicional"/>
    <n v="0"/>
    <m/>
  </r>
  <r>
    <s v="210000063850-0000"/>
    <s v="CGE005446"/>
    <x v="1"/>
    <n v="1"/>
    <m/>
    <s v="CLAUDIO FLAVIO ARAYA ARCOS"/>
    <s v="CFARAYAA"/>
    <s v="CN0101CF"/>
    <s v="-"/>
    <s v="DELL"/>
    <s v="P2422H"/>
    <s v="JUAN MONTES N° 81"/>
    <n v="1"/>
    <s v="COQUIMBO"/>
    <s v="COQUIMBO"/>
    <x v="22"/>
    <s v="TRANSMISIÓN"/>
    <s v="NO"/>
    <s v="CLAUDIO FLAVIO ARAYA ARCOS"/>
    <s v="INTERNO"/>
    <m/>
    <m/>
    <n v="0"/>
    <m/>
  </r>
  <r>
    <s v="210000060209-0000"/>
    <s v="CGE009127"/>
    <x v="0"/>
    <n v="1"/>
    <m/>
    <s v="CLAUDIO FLAVIO ARAYA ARCOS"/>
    <s v="CFARAYAA"/>
    <s v="R9136YPP"/>
    <s v="NBR9136YPP"/>
    <s v="LENOVO"/>
    <s v="20R6S32J05"/>
    <s v="JUAN MONTES N° 81"/>
    <n v="1"/>
    <s v="COQUIMBO"/>
    <s v="COQUIMBO"/>
    <x v="22"/>
    <s v="TRANSMISIÓN"/>
    <s v="NO"/>
    <s v="CLAUDIO FLAVIO ARAYA ARCOS"/>
    <s v="INTERNO"/>
    <m/>
    <m/>
    <n v="0"/>
    <m/>
  </r>
  <r>
    <s v="210000066736-0000"/>
    <s v="CGE010206"/>
    <x v="0"/>
    <n v="1"/>
    <m/>
    <s v="GUILLERMO ROJAS ALVAREZ "/>
    <s v="GAROJASA"/>
    <s v="PF5F89RM"/>
    <s v="NBPF5F89RM"/>
    <s v="LENOVO"/>
    <s v="21JL002HCL"/>
    <s v="JUAN MONTES N° 81"/>
    <n v="1"/>
    <s v="COQUIMBO"/>
    <s v="COQUIMBO"/>
    <x v="22"/>
    <s v="SUBDIRECTOR"/>
    <s v="NO"/>
    <s v="GUILLERMO ROJAS ALVAREZ "/>
    <s v="INTERNO"/>
    <m/>
    <m/>
    <n v="0"/>
    <m/>
  </r>
  <r>
    <s v="210000026564-0000"/>
    <s v="CGE011933"/>
    <x v="1"/>
    <n v="1"/>
    <m/>
    <s v="JAIME EDUARDO JORQUERA ALANIZ"/>
    <s v="-"/>
    <s v="CNC115PQPX"/>
    <s v="-"/>
    <s v="HP"/>
    <s v="LE1711"/>
    <s v="JUAN MONTES N° 81"/>
    <n v="1"/>
    <s v="COQUIMBO"/>
    <s v="COQUIMBO"/>
    <x v="22"/>
    <s v="TRANSMISIÓN"/>
    <s v="NO"/>
    <s v="JAIME EDUARDO JORQUERA ALANIZ"/>
    <s v="INTERNO"/>
    <s v="SE COLOCA ETIQUETA ENTEL"/>
    <m/>
    <n v="0"/>
    <m/>
  </r>
  <r>
    <s v="210000061575-0000"/>
    <s v="CGE011934"/>
    <x v="0"/>
    <n v="1"/>
    <m/>
    <s v="JAIME EDUARDO JORQUERA ALANIZ"/>
    <s v="JORQUERAA"/>
    <s v="5CD207HFNB"/>
    <s v="NB5CD207HFNB"/>
    <s v="HP"/>
    <s v="PROBOOK 440 G8"/>
    <s v="JUAN MONTES N° 81"/>
    <n v="1"/>
    <s v="COQUIMBO"/>
    <s v="COQUIMBO"/>
    <x v="22"/>
    <s v="TRANSMISIÓN"/>
    <s v="NO"/>
    <s v="JAIME EDUARDO JORQUERA ALANIZ"/>
    <s v="INTERNO"/>
    <m/>
    <m/>
    <n v="0"/>
    <m/>
  </r>
  <r>
    <s v="210000062488-0000"/>
    <s v="CGE010416"/>
    <x v="0"/>
    <n v="1"/>
    <s v="SI"/>
    <s v="ANTONIO ANUAR ARCE TAPIA"/>
    <s v="AAARCET"/>
    <s v="5CD236FFTF"/>
    <s v="NB5CD236FFTF"/>
    <s v="HP"/>
    <s v="PROBOOK 440 14 INCH G9 "/>
    <s v="LA GRANJA 2916"/>
    <n v="2"/>
    <s v="ALTO HOSPICIO"/>
    <s v="TARAPACA"/>
    <x v="12"/>
    <s v="DELEGACIÓN ALTO HOSPICIO"/>
    <m/>
    <s v="ANTONIO ANUAR ARCE TAPIA"/>
    <s v="INTERNO"/>
    <m/>
    <m/>
    <s v="https://drive.google.com/open?id=1jteTrCl7RsSI_NqbzzcJ_KA51yDPWjCo"/>
    <s v="https://drive.google.com/open?id=14agkBPKOZSEJVWhZVurXrSKBxDl8dOru"/>
  </r>
  <r>
    <s v="210000016292-0000"/>
    <s v="CGE008277"/>
    <x v="1"/>
    <n v="1"/>
    <m/>
    <s v="ANTONIO ANUAR ARCE TAPIA"/>
    <s v="AAARCET"/>
    <s v="CN-0X706H-72872-9BL-04AL"/>
    <s v="N/A"/>
    <s v="DELL"/>
    <s v="E1709WF"/>
    <s v="LA GRANJA 2916"/>
    <n v="2"/>
    <s v="ALTO HOSPICIO"/>
    <s v="TARAPACA"/>
    <x v="12"/>
    <s v="DELEGACION"/>
    <m/>
    <s v="ANTONIO ANUAR ARCE TAPIA"/>
    <s v="INTERNO"/>
    <m/>
    <s v="No cuenta con código de entel"/>
    <s v="https://drive.google.com/open?id=13ia44bYY6Id14CI3aGV6zzfB4-0ipwyy"/>
    <s v="https://drive.google.com/open?id=1s1JBgnKIC1tubgX-qmOp1Xg9t_millxT"/>
  </r>
  <r>
    <s v="210000046160-0000"/>
    <s v="CGE008276"/>
    <x v="2"/>
    <n v="1"/>
    <m/>
    <s v="ANTONIO ANUAR ARCE TAPIA"/>
    <s v="AAARCET"/>
    <s v="MXL6371M0H"/>
    <s v="NBMXL6371M0H"/>
    <s v="HP"/>
    <s v="HP PRODESK 400 G3 SFF"/>
    <s v="LA GRANJA 2916"/>
    <n v="2"/>
    <s v="ALTO HOSPICIO"/>
    <s v="TARAPACA"/>
    <x v="12"/>
    <s v="DELEGACION"/>
    <m/>
    <s v="ANTONIO ANUAR ARCE TAPIA"/>
    <s v="INTERNO"/>
    <m/>
    <s v="NO SE ENCUENTRA CON RÓTULO ENTEL"/>
    <s v="https://drive.google.com/open?id=1dKIRRxE4XAn3-_SUd2xjyHMOePegTj1X"/>
    <s v="https://drive.google.com/open?id=1Sx5DKTMEehb_taPBz9RTspjwdmQT0--g"/>
  </r>
  <r>
    <s v="210000083854-0000"/>
    <s v="CGE005555"/>
    <x v="0"/>
    <n v="1"/>
    <s v="SI"/>
    <s v="BRYAN FREDDY FIASCUNARI FLORES"/>
    <s v="BFIASCUNARIF"/>
    <s v="C0T79W3"/>
    <s v="NBC0T79W3"/>
    <s v="DELL"/>
    <s v="LATITUDE 5440"/>
    <s v="LA GRANJA 2916"/>
    <n v="2"/>
    <s v="ALTO HOSPICIO"/>
    <s v="TARAPACA"/>
    <x v="42"/>
    <s v="DELEGACION"/>
    <m/>
    <s v="BRYAN FREDDY FIASCUNARI FLORES"/>
    <s v="INTERNO"/>
    <m/>
    <s v="No pude encontrar el s/n"/>
    <s v="https://drive.google.com/open?id=1HYVUoEg_O7SA_PAizm-WZQBoLER0eCG2"/>
    <s v="https://drive.google.com/open?id=1t-p8BFa1GWyGAKt_BtP-VlGY1TiEXI9m"/>
  </r>
  <r>
    <s v="210000016232-0000"/>
    <s v="CGE00289"/>
    <x v="1"/>
    <n v="1"/>
    <m/>
    <s v="CLAUDIO DAVID MERCADO IDIARTE"/>
    <s v="CDMERCADOI"/>
    <s v="CN-0N300H-64180-9C8-1C0L"/>
    <s v="N/A"/>
    <s v="DELL"/>
    <s v="E1709WC"/>
    <s v="LA GRANJA 2916"/>
    <n v="2"/>
    <s v="ALTO HOSPICIO"/>
    <s v="TARAPACA"/>
    <x v="12"/>
    <s v="DELEGACION"/>
    <m/>
    <s v="CLAUDIO DAVID MERCADO IDIARTE"/>
    <s v="INTERNO"/>
    <m/>
    <m/>
    <s v="https://drive.google.com/open?id=1s-bHOfuArI-MsnbGm7DKDb5XAJPTcSXu"/>
    <s v="https://drive.google.com/open?id=1CasNUrXjsOGx-3jfUDcyZnb-OtsK1E5J"/>
  </r>
  <r>
    <s v="210000061072-0000"/>
    <s v="CGE000462"/>
    <x v="0"/>
    <n v="1"/>
    <s v="SI"/>
    <s v="CLAUDIO DAVID MERCADO IRIARTE"/>
    <s v="CDMERCADOI"/>
    <s v="5CD2O7HFFZ"/>
    <s v="5CD207HFFZ"/>
    <s v="HP"/>
    <s v="PROBOOK 440 G8"/>
    <s v="LA GRANJA 2916"/>
    <n v="2"/>
    <s v="ALTO HOSPICIO"/>
    <s v="TARAPACA"/>
    <x v="12"/>
    <s v="DELEGACION"/>
    <m/>
    <s v="CLAUDIO DAVID MERCADO IRIARTE"/>
    <s v="INTERNO"/>
    <m/>
    <m/>
    <s v="https://drive.google.com/open?id=18kglMoYeyZZdMhFdI761qipA4-DVDEZc"/>
    <s v="https://drive.google.com/open?id=1X2yLdIt9kwN_dCJkr1b0woFZ3-oFuvg4"/>
  </r>
  <r>
    <s v="210000049524-0000"/>
    <s v="CGE008282"/>
    <x v="2"/>
    <n v="1"/>
    <m/>
    <s v="CLAUDIO DAVID MERCADO IRIARTE"/>
    <s v="CDMERCADOI"/>
    <s v="4CE7392J01"/>
    <s v="DT4CE7392J01"/>
    <s v="HP"/>
    <s v="HP 280 G2 SFF BUSINESS PC"/>
    <s v="LA GRANJA 2916"/>
    <n v="2"/>
    <s v="ALTO HOSPICIO"/>
    <s v="TARAPACA"/>
    <x v="12"/>
    <s v="DELEGACION"/>
    <m/>
    <s v="CLAUDIO DAVID MERCADO IRIARTE"/>
    <s v="INTERNO"/>
    <m/>
    <s v="Pc fuera de servicio, solicitan el retiro de este"/>
    <s v="https://drive.google.com/open?id=135ZM23rWbxO070gSBnDKFsoFAFaNj-8O"/>
    <s v="https://drive.google.com/open?id=1ord3rhVhxiTxp4yOI0oJPwN76fDZ7Q2N"/>
  </r>
  <r>
    <s v="210000026409-0000"/>
    <s v="CGE003747"/>
    <x v="1"/>
    <n v="1"/>
    <m/>
    <s v="GIOVANNY ANGELO GALVÁN SOTO"/>
    <s v="GAGALVANS"/>
    <s v="1LB89W3"/>
    <s v="NB1LB89W3"/>
    <s v="DELL"/>
    <s v="LATITUDE 5440"/>
    <s v="LA GRANJA 2916"/>
    <n v="2"/>
    <s v="ALTO HOSPICIO"/>
    <s v="TARAPACA"/>
    <x v="12"/>
    <s v="DELEGACION"/>
    <m/>
    <s v="GIOVANNY ANGELO GALVÁN SOTO"/>
    <s v="INTERNO"/>
    <m/>
    <s v="No se pudo encontrar el s/n"/>
    <s v="https://drive.google.com/open?id=1S9vzBdIkI_X4h9TB0nihiGLWDjfHkmEd"/>
    <s v="https://drive.google.com/open?id=1lqxSrEGh4nSWaJeChU2dYnR39DhSjAkL"/>
  </r>
  <r>
    <s v="210000016281-0000"/>
    <s v="CGE008283"/>
    <x v="1"/>
    <n v="1"/>
    <m/>
    <s v="GIOVANNY ANGELO GALVÁN SOTO"/>
    <s v="GAGALVANS"/>
    <s v="CN-0X706H-72872-9BL-04LL"/>
    <s v="N/A"/>
    <s v="DELL"/>
    <s v="E1709WF"/>
    <s v="LA GRANJA 2916"/>
    <n v="2"/>
    <s v="ALTO HOSPICIO"/>
    <s v="TARAPACA"/>
    <x v="12"/>
    <s v="DELEGACION"/>
    <m/>
    <s v="GIOVANNY ANGELO GALVÁN SOTO"/>
    <s v="INTERNO"/>
    <m/>
    <m/>
    <s v="https://drive.google.com/open?id=1im4b0hmyLVzrvegLXgmywPPO2BAiTDcU"/>
    <s v="https://drive.google.com/open?id=1o-Kk_4B3MYfiTLpH5-EojR_SLFW6HUm_"/>
  </r>
  <r>
    <s v="S/AF"/>
    <s v="CGE005312"/>
    <x v="0"/>
    <m/>
    <s v="SI"/>
    <s v="JAIME BENJAMIN  GONZÁLEZ SALAZAR"/>
    <s v="JBGONZALEZS"/>
    <s v="NO SE ENCONTRO"/>
    <s v="NB9MPC9W3"/>
    <s v="DELL"/>
    <s v="LATITUDE 7440"/>
    <s v="LA GRANJA 2916"/>
    <s v="2do piso"/>
    <s v="ALTO HOSPICIO"/>
    <s v="TARAPACA"/>
    <x v="12"/>
    <s v="DELEGACION"/>
    <m/>
    <s v="JAIME BENJAMIN  GONZÁLEZ SALAZAR"/>
    <s v="INTERNO"/>
    <m/>
    <m/>
    <s v="https://drive.google.com/open?id=1lGJzMsAczE3tD-bdMTi_rYCcGRNcA33A"/>
    <s v="https://drive.google.com/open?id=1ZlC9fhzGtd1rQgal65HGmvKJLDyGf6G0"/>
  </r>
  <r>
    <s v="210000061598-0000"/>
    <s v="CGE002234"/>
    <x v="0"/>
    <n v="1"/>
    <s v="SI"/>
    <s v="JOSÉ ALEJANDRO BUSTAMANTE NAVARRO"/>
    <s v="JABUSTAMANTEN"/>
    <s v="5CD207HCPW"/>
    <s v="NB5CD207HCPW"/>
    <s v="HP"/>
    <s v="PROBOOK 440 G8"/>
    <s v="LA GRANJA 2916"/>
    <n v="2"/>
    <s v="ALTO HOSPICIO"/>
    <s v="TARAPACA"/>
    <x v="12"/>
    <s v="DELEGACION"/>
    <m/>
    <s v="JOSÉ ALEJANDRO BUSTAMANTE NAVARRO"/>
    <s v="INTERNO"/>
    <m/>
    <m/>
    <s v="https://drive.google.com/open?id=1jtnIWYaw4S10bjrWGjhlcsJDpvPU9yAy"/>
    <s v="https://drive.google.com/open?id=170QD3FtV_GDBDfsL22AaS8NPbyR7t7KE"/>
  </r>
  <r>
    <s v="NO TIENE"/>
    <s v="CGE008746"/>
    <x v="1"/>
    <n v="1"/>
    <m/>
    <s v="JOSÉ ALEJANDRO BUSTAMANTE NAVARRO"/>
    <s v="JABUSTAMANTEN"/>
    <s v="CN-0N445N-74261-01N-2FYU"/>
    <s v="N/A"/>
    <s v="DELL"/>
    <s v="E170SB"/>
    <s v="LA GRANJA 2916"/>
    <n v="2"/>
    <s v="ALTO HOSPICIO"/>
    <s v="TARAPACA"/>
    <x v="12"/>
    <s v="DELEGACION"/>
    <m/>
    <s v="JOSÉ ALEJANDRO BUSTAMANTE NAVARRO"/>
    <s v="INTERNO"/>
    <m/>
    <m/>
    <s v="https://drive.google.com/open?id=1lGtwS_9WCkw6PdqdyRF3g8JduBIHDs8e"/>
    <s v="https://drive.google.com/open?id=1SwrGvdLwwr9XJ0Ga6_p-bL8WiTvNz846"/>
  </r>
  <r>
    <s v="210000026829-0000"/>
    <s v="CGE008280"/>
    <x v="1"/>
    <n v="1"/>
    <m/>
    <s v="JOSÉ ALEJANDRO BUSTAMANTE NAVARRO"/>
    <s v="JABUSTAMANTEN"/>
    <s v="CNC118QRL1"/>
    <s v="N/A"/>
    <s v="HP"/>
    <s v="HP COMPAQ LE1711"/>
    <s v="LA GRANJA 2916"/>
    <n v="2"/>
    <s v="ALTO HOSPICIO"/>
    <s v="TARAPACA"/>
    <x v="43"/>
    <s v="DELEGACION"/>
    <m/>
    <s v="JOSÉ ALEJANDRO BUSTAMANTE NAVARRO"/>
    <s v="INTERNO"/>
    <m/>
    <s v="No se pudo tener visión del rótulo de entel"/>
    <s v="https://drive.google.com/open?id=1y_acoGwbKgUVsdsrn2JdcE9kr6wbN_PA"/>
    <s v="https://drive.google.com/open?id=1gtBhcdKw5n38n-CNpNB835aqURS7ku8M"/>
  </r>
  <r>
    <s v="210000030024-0000"/>
    <s v="CGE000286"/>
    <x v="0"/>
    <m/>
    <s v="SI"/>
    <s v="ROBERTO EDUARDO VERDEJO GONZÁLEZ "/>
    <s v="REVERDEJOG"/>
    <s v="PC-18MZJE"/>
    <s v="NBPC18MZJE"/>
    <s v="LENOVO"/>
    <s v="20Q1S53400"/>
    <s v="LA GRANJA 2916"/>
    <s v="2do piso"/>
    <s v="ALTO HOSPICIO"/>
    <s v="TARAPACA"/>
    <x v="12"/>
    <s v="DELEGACION"/>
    <m/>
    <s v="ROBERTO EDUARDO VERDEJO GONZÁLEZ "/>
    <s v="INTERNO"/>
    <m/>
    <m/>
    <s v="https://drive.google.com/open?id=1ZURuUd24nNIIe8kooSdyfEJDwFOYaOfL"/>
    <s v="https://drive.google.com/open?id=1DvnbHuAdbcRnpsf6hmJ0rbUMMsBkX6t1"/>
  </r>
  <r>
    <s v="210000063494-0000"/>
    <s v="CGE005082"/>
    <x v="0"/>
    <n v="1"/>
    <s v="SI"/>
    <s v="THAMYKI JOSÉ MAMANI CHALLAPA"/>
    <s v="TMAMANIC"/>
    <s v="17T79W3"/>
    <s v="NB17T79W3"/>
    <s v="DELL"/>
    <s v="LATITUDE 5440"/>
    <s v="LA GRANJA 2916"/>
    <n v="2"/>
    <s v="ALTO HOSPICIO"/>
    <s v="TARAPACA"/>
    <x v="12"/>
    <s v="DELEGACION"/>
    <m/>
    <s v="THAMYKI JOSÉ MAMANI CHALLAPA"/>
    <s v="EXTERNO"/>
    <m/>
    <s v="No se pudo encontrar el s/n"/>
    <s v="https://drive.google.com/open?id=14OPMiESkJ81RxMXYRLiaR_y2UQW3Pp4F"/>
    <s v="https://drive.google.com/open?id=1piWzhEmDeVQslaVuPqQ9Ktip4LFmg-5D"/>
  </r>
  <r>
    <s v="210000028442-0000"/>
    <s v="CGE008335"/>
    <x v="1"/>
    <n v="1"/>
    <m/>
    <s v="THAMYKI JOSÉ MAMANI CHALLAPA"/>
    <s v="TMAMANIC"/>
    <s v="CNC114QF03"/>
    <s v="NB17T79W3"/>
    <s v="HP"/>
    <s v="HP COMPAQ LE1711"/>
    <s v="LA GRANJA 2916"/>
    <n v="2"/>
    <s v="ALTO HOSPICIO"/>
    <s v="TARAPACA"/>
    <x v="12"/>
    <s v="DELEGACION"/>
    <m/>
    <s v="THAMYKI JOSÉ MAMANI CHALLAPA"/>
    <s v="EXTERNO"/>
    <m/>
    <m/>
    <s v="https://drive.google.com/open?id=1heSL_-yeLXMqz3azI8vP7W4wj9w1oziP"/>
    <s v="https://drive.google.com/open?id=149yiUnniktdPQB4QRkCNtuwJn661RCKv"/>
  </r>
  <r>
    <s v="210000027377-0000"/>
    <s v="CGE000379"/>
    <x v="1"/>
    <n v="1"/>
    <s v="SI"/>
    <s v="DAYANA RAQUEL FUENTES CASTILLO"/>
    <s v="EJECUTIVODFC"/>
    <s v="CNC118QSB7"/>
    <m/>
    <s v="HP"/>
    <s v="LE1711"/>
    <s v="LATORRE 2442"/>
    <n v="1"/>
    <s v="ANTOFAGASTA"/>
    <s v="ANTOFAGASTA"/>
    <x v="6"/>
    <s v="ATENCIÓN COMERCIAL"/>
    <m/>
    <s v="DAYANA RAQUEL FUENTES CASTILLO"/>
    <s v="EXTERNO"/>
    <m/>
    <m/>
    <n v="0"/>
    <m/>
  </r>
  <r>
    <s v="210000030058-0000"/>
    <s v="CGE005053"/>
    <x v="0"/>
    <n v="1"/>
    <s v="NO"/>
    <s v="DELIA MARGARITA DIAZ DIAZ"/>
    <s v="DRFUENTESC"/>
    <s v="PC18MZLP"/>
    <s v="NBPC18MZLP"/>
    <s v="LENOVO"/>
    <s v="X390"/>
    <s v="LATORRE 2442"/>
    <n v="1"/>
    <s v="ANTOFAGASTA"/>
    <s v="ANTOFAGASTA"/>
    <x v="6"/>
    <s v="ATENCIÓN COMERCIAL"/>
    <s v="SI"/>
    <s v="DAYANA RAQUEL FUENTES CASTILLO"/>
    <s v="EXTERNO"/>
    <m/>
    <m/>
    <n v="0"/>
    <m/>
  </r>
  <r>
    <s v="210000061184-0000"/>
    <s v="CGE000383"/>
    <x v="0"/>
    <n v="1"/>
    <s v="NO"/>
    <s v="EJECUTIVOAT_YMH EXT"/>
    <s v="EJECUTIVOAT_YMH"/>
    <s v="5CD207HF5K"/>
    <s v="NB5CD207HF5K-1"/>
    <s v="HP"/>
    <s v="PROBOOK 440 G8"/>
    <s v="LATORRE 2442"/>
    <n v="1"/>
    <s v="ANTOFAGASTA"/>
    <s v="ANTOFAGASTA"/>
    <x v="6"/>
    <s v="ATENCIÓN COMERCIAL"/>
    <s v="SI"/>
    <s v="YANALET XIMENA MORALES HIDALGO"/>
    <s v="EXTERNO"/>
    <m/>
    <m/>
    <n v="0"/>
    <m/>
  </r>
  <r>
    <s v="210000016466-0000"/>
    <s v="CGE000385"/>
    <x v="1"/>
    <n v="1"/>
    <m/>
    <s v="JOHANA DEL CARMEN PIZARRO ACUÑA"/>
    <m/>
    <s v="CNDX706H728729BL2JNL"/>
    <m/>
    <s v="DELL"/>
    <s v="E1709WF"/>
    <s v="LATORRE 2442"/>
    <n v="1"/>
    <s v="ANTOFAGASTA"/>
    <s v="ANTOFAGASTA"/>
    <x v="6"/>
    <s v="ATENCIÓN COMERCIAL"/>
    <m/>
    <s v="JOHANA DEL CARMEN PIZARRO ACUÑA"/>
    <s v="EXTERNO"/>
    <m/>
    <m/>
    <n v="0"/>
    <m/>
  </r>
  <r>
    <s v="210000016476-0000"/>
    <s v="CGE007957"/>
    <x v="1"/>
    <n v="1"/>
    <m/>
    <s v="MARIA DINORA HUERTA DIAZ"/>
    <s v="MDHUERTAD"/>
    <s v="CN0N300H641809C81JEL"/>
    <m/>
    <s v="DELL"/>
    <s v="E1709WF"/>
    <s v="LATORRE 2442"/>
    <n v="1"/>
    <s v="ANTOFAGASTA"/>
    <s v="ANTOFAGASTA"/>
    <x v="6"/>
    <s v="ATENCIÓN COMERCIAL"/>
    <m/>
    <s v="MARIA DINORA HUERTA DIAZ"/>
    <s v="EXTERNO"/>
    <m/>
    <m/>
    <n v="0"/>
    <m/>
  </r>
  <r>
    <s v="210000052334-0000"/>
    <s v="CGE000382"/>
    <x v="2"/>
    <n v="1"/>
    <s v="SI"/>
    <s v="MARIA DINORA HUERTA DIAZ"/>
    <s v="EJECUTIVOMDHD"/>
    <s v="4CE7392J0P"/>
    <s v="DT4CE7392J0P"/>
    <s v="HP"/>
    <s v="280 G2"/>
    <s v="LATORRE 2442"/>
    <n v="1"/>
    <s v="ANTOFAGASTA"/>
    <s v="ANTOFAGASTA"/>
    <x v="6"/>
    <s v="ATENCIÓN COMERCIAL"/>
    <m/>
    <s v="MARIA DINORA HUERTA DIAZ"/>
    <s v="EXTERNO"/>
    <m/>
    <m/>
    <n v="0"/>
    <m/>
  </r>
  <r>
    <s v="210000066517-0000"/>
    <s v="CGE010529"/>
    <x v="5"/>
    <n v="1"/>
    <s v="NO"/>
    <s v="PRISCILA ANDREA DIAZ ORMEÑO"/>
    <s v="EJECUTIVOPADO"/>
    <s v="MP2A5370"/>
    <s v="AIOMP2A5370"/>
    <s v="LENOVO"/>
    <s v="12K9"/>
    <s v="LATORRE 2442"/>
    <n v="1"/>
    <s v="ANTOFAGASTA"/>
    <s v="ANTOFAGASTA"/>
    <x v="6"/>
    <s v="ATENCIÓN COMERCIAL"/>
    <m/>
    <s v="PRISCILA ANDREA DIAZ ORMEÑO"/>
    <s v="EXTERNO"/>
    <m/>
    <m/>
    <n v="0"/>
    <m/>
  </r>
  <r>
    <s v="210000027811-0000"/>
    <s v="CGE002251"/>
    <x v="2"/>
    <n v="1"/>
    <s v="NO"/>
    <s v="VALERIA AISSY TAPIA RIOS"/>
    <s v="VATAPIAR"/>
    <s v="MXL1312JN2"/>
    <s v="DTMXL1312JN2"/>
    <s v="HP"/>
    <s v="COMPAQ 8200 ELITE SMALL"/>
    <s v="LATORRE 2442"/>
    <n v="1"/>
    <s v="ANTOFAGASTA"/>
    <s v="ANTOFAGASTA"/>
    <x v="6"/>
    <s v="ATENCIÓN COMERCIAL"/>
    <m/>
    <s v="VALERIA AISSY TAPIA RIOS"/>
    <s v="EXTERNO"/>
    <m/>
    <m/>
    <n v="0"/>
    <m/>
  </r>
  <r>
    <s v="210000006967-0000"/>
    <s v="CGE002248"/>
    <x v="1"/>
    <n v="1"/>
    <s v="SI"/>
    <s v="VALERIA AISSY TAPIA RIOS"/>
    <m/>
    <s v="CN0X706H72B729C11YTL"/>
    <m/>
    <s v="DELL"/>
    <s v="E1709WF"/>
    <s v="LATORRE 2442"/>
    <n v="1"/>
    <s v="ANTOFAGASTA"/>
    <s v="ANTOFAGASTA"/>
    <x v="6"/>
    <s v="ATENCIÓN COMERCIAL"/>
    <m/>
    <s v="VALERIA AISSY TAPIA RIOS"/>
    <s v="EXTERNO"/>
    <m/>
    <m/>
    <n v="0"/>
    <m/>
  </r>
  <r>
    <s v="210000016518-0000"/>
    <s v="CGE011596"/>
    <x v="1"/>
    <n v="1"/>
    <s v="SI"/>
    <s v="ZULY SHIOMARA MIRANDA MAMANI"/>
    <s v="EJECUTIVAZSMM"/>
    <s v="CN0X706H72B729BL2ROL"/>
    <m/>
    <s v="DELL"/>
    <s v="E1709WF"/>
    <s v="LATORRE 2442"/>
    <n v="1"/>
    <s v="ANTOFAGASTA"/>
    <s v="ANTOFAGASTA"/>
    <x v="6"/>
    <s v="ATENCIÓN COMERCIAL"/>
    <m/>
    <s v="ZULY SHIOMARA MIRANDA MAMANI"/>
    <s v="EXTERNO"/>
    <m/>
    <m/>
    <n v="0"/>
    <m/>
  </r>
  <r>
    <s v="210000052336-0000"/>
    <s v="CGE011595"/>
    <x v="2"/>
    <n v="1"/>
    <s v="NO"/>
    <s v="ZULY SHIOMARA MIRANDA MAMANI"/>
    <s v="ZSMMM"/>
    <s v="4CE7392HS8"/>
    <s v="DT4CE7392HS8"/>
    <s v="HP"/>
    <s v="280 G2"/>
    <s v="LATORRE 2442"/>
    <n v="1"/>
    <s v="ANTOFAGASTA"/>
    <s v="ANTOFAGASTA"/>
    <x v="6"/>
    <s v="ATENCIÓN COMERCIAL"/>
    <m/>
    <s v="ZULY SHIOMARA MIRANDA MAMANI"/>
    <s v="EXTERNO"/>
    <m/>
    <m/>
    <n v="0"/>
    <m/>
  </r>
  <r>
    <s v="210000062455-0000"/>
    <s v="CGE000166"/>
    <x v="1"/>
    <n v="1"/>
    <m/>
    <s v="ABEL PATRICIO ORTEGA FIGUEROA"/>
    <s v="APORTEGAF"/>
    <s v="212NTTQ11129"/>
    <s v="R911756G"/>
    <s v="LG"/>
    <s v="24MK430H"/>
    <s v="LIBERTADOR BERNADO O'HIGGINS 0265"/>
    <n v="2"/>
    <s v="RANCAGUA"/>
    <s v="O'HIGGINS "/>
    <x v="30"/>
    <s v="DELEGACIÓN"/>
    <s v="NO"/>
    <s v="APORTEGAF"/>
    <s v="INTERNO"/>
    <m/>
    <m/>
    <n v="0"/>
    <m/>
  </r>
  <r>
    <s v="2100000030343-0000"/>
    <s v="CGE003310"/>
    <x v="3"/>
    <n v="1"/>
    <s v="SI"/>
    <s v="ABEL PATRICIO ORTEGA FIGUEROA"/>
    <s v="APORTEGAF"/>
    <s v="M2H13FKX"/>
    <s v="R911756G"/>
    <s v="LENOVO"/>
    <s v="THINKPAD ULTRA DOCKING STATION"/>
    <s v="LIBERTADOR BERNADO O'HIGGINS 0265"/>
    <n v="2"/>
    <s v="RANCAGUA"/>
    <s v="O'HIGGINS "/>
    <x v="30"/>
    <s v="DELEGACIÓN"/>
    <s v="NO"/>
    <s v="APORTEGAF"/>
    <s v="INTERNO"/>
    <m/>
    <m/>
    <n v="0"/>
    <m/>
  </r>
  <r>
    <s v="2100000059836-0000"/>
    <s v="CGE003309"/>
    <x v="0"/>
    <n v="1"/>
    <s v="SI"/>
    <s v="ABEL PATRICIO ORTEGA FIGUEROA"/>
    <s v="APORTEGAF"/>
    <s v="R911756G"/>
    <s v="R911756G"/>
    <s v="LENOVO"/>
    <s v="L13 YOGA"/>
    <s v="LIBERTADOR BERNADO O'HIGGINS 0265"/>
    <n v="2"/>
    <s v="RANCAGUA"/>
    <s v="O'HIGGINS "/>
    <x v="30"/>
    <s v="DELEGACIÓN"/>
    <s v="NO"/>
    <s v="APORTEGAF"/>
    <s v="INTERNO"/>
    <m/>
    <m/>
    <n v="0"/>
    <m/>
  </r>
  <r>
    <s v="210000061580-0000"/>
    <s v="CGE002068"/>
    <x v="0"/>
    <n v="1"/>
    <s v="NO"/>
    <s v="ALEX BASTIÁN BARRIGA OLGUÍN"/>
    <s v="ABBARRIGAO"/>
    <s v="5CD207HD7Q"/>
    <s v="NB5CD207HD7Q"/>
    <s v="HP"/>
    <s v="PROBOOK 440 G8"/>
    <s v="LIBERTADOR BERNADO O'HIGGINS 0265"/>
    <n v="2"/>
    <s v="RANCAGUA"/>
    <s v="O'HIGGINS "/>
    <x v="30"/>
    <s v="LINEA ENERGIZADAS"/>
    <s v="NO"/>
    <s v="ALEX BASTIÁN BARRIGA OLGUÍN"/>
    <s v="INTERNO"/>
    <m/>
    <s v="TERRENO"/>
    <n v="0"/>
    <m/>
  </r>
  <r>
    <s v="NO TIENE"/>
    <s v="CGE011902"/>
    <x v="2"/>
    <n v="1"/>
    <s v="NO"/>
    <s v="ALEXIS SERGIO CARRASCO MORENO"/>
    <s v="EJECUTIVOCAMM"/>
    <s v="4CE7392HL1"/>
    <s v="DT4CE7392HL1"/>
    <s v="HP"/>
    <s v="PC HP 280 G2 "/>
    <s v="LIBERTADOR BERNADO O'HIGGINS 0265"/>
    <n v="1"/>
    <s v="RANCAGUA"/>
    <s v="O'HIGGINS "/>
    <x v="30"/>
    <s v="SERVICIO AL CLIENTE"/>
    <s v="NO"/>
    <s v="ALEXIS SERGIO CARRASCO MORENO"/>
    <s v="INTERNO"/>
    <m/>
    <m/>
    <n v="0"/>
    <m/>
  </r>
  <r>
    <s v="210000062818-0000"/>
    <s v="CGE004035"/>
    <x v="1"/>
    <n v="1"/>
    <m/>
    <s v="ALEXIS SERGIO CARRASCO MORENO"/>
    <s v="EJECUTIVOCAMM"/>
    <s v="4X3ZH4TW203966T"/>
    <s v="DT4CE7392HL1"/>
    <s v="SAMSUNG"/>
    <s v="S24A336NHL"/>
    <s v="LIBERTADOR BERNADO O'HIGGINS 0265"/>
    <n v="1"/>
    <s v="RANCAGUA"/>
    <s v="O'HIGGINS "/>
    <x v="30"/>
    <s v="SERVICIO AL CLIENTE"/>
    <s v="NO"/>
    <s v="ALEXIS SERGIO CARRASCO MORENO"/>
    <s v="INTERNO"/>
    <m/>
    <m/>
    <n v="0"/>
    <m/>
  </r>
  <r>
    <s v="NO TIENE"/>
    <s v="CGE011906"/>
    <x v="3"/>
    <n v="1"/>
    <s v="SI"/>
    <s v="ANDRES ABRAHAM GUASP ORELLANA"/>
    <s v="AAGUASPO"/>
    <s v="M2H13FDA"/>
    <s v="NBPW009SEM4"/>
    <s v="LENOVO"/>
    <s v="THINKPAD ULTRA DOCKING STATION"/>
    <s v="LIBERTADOR BERNADO O'HIGGINS 0265"/>
    <n v="2"/>
    <s v="RANCAGUA"/>
    <s v="O'HIGGINS "/>
    <x v="30"/>
    <s v="CENTRO DE DESPACHO DE CONTRATISTAS"/>
    <s v="NO"/>
    <s v="AAGUASPO"/>
    <s v="INTERNO"/>
    <m/>
    <m/>
    <n v="0"/>
    <m/>
  </r>
  <r>
    <s v="210000060791-0000"/>
    <s v="CGE003294"/>
    <x v="0"/>
    <n v="1"/>
    <s v="SI"/>
    <s v="ANDRES ABRAHAM GUASP ORELLANA"/>
    <s v="AAGUASPO"/>
    <s v="PW009SEM"/>
    <s v="NBPW009SEM4"/>
    <s v="LENOVO"/>
    <s v="L13 YOGA"/>
    <s v="LIBERTADOR BERNADO O'HIGGINS 0265"/>
    <n v="2"/>
    <s v="RANCAGUA"/>
    <s v="O'HIGGINS "/>
    <x v="30"/>
    <s v="CENTRO DE DESPACHO DE CONTRATISTAS"/>
    <s v="NO"/>
    <s v="AAGUASPO"/>
    <s v="INTERNO"/>
    <m/>
    <m/>
    <n v="0"/>
    <m/>
  </r>
  <r>
    <s v="210000066695-0000"/>
    <s v="CGE010600"/>
    <x v="0"/>
    <n v="1"/>
    <s v="NO"/>
    <s v="ANDRES GUSTAVO AZUA PICHUN"/>
    <s v="AAZUAP"/>
    <s v="PF56VAJZ"/>
    <s v="NBPF56VAJZ"/>
    <s v="LENOVO"/>
    <s v="THINKPAD E14"/>
    <s v="LIBERTADOR BERNADO O'HIGGINS 0265"/>
    <n v="2"/>
    <s v="RANCAGUA"/>
    <s v="O'HIGGINS "/>
    <x v="30"/>
    <s v="LINEA ENERGIZADAS"/>
    <s v="NO"/>
    <s v="ANDRES GUSTAVO AZUA PICHUN"/>
    <s v="INTERNO"/>
    <m/>
    <s v="TERRENO"/>
    <n v="0"/>
    <m/>
  </r>
  <r>
    <s v="NO TIENE"/>
    <s v="CGE005323"/>
    <x v="1"/>
    <n v="1"/>
    <m/>
    <s v="BASTIAN ALEJANDRO HENRIQUEZ CARVAJAL"/>
    <s v="BHENRIQUEZC"/>
    <s v="CN0101CF"/>
    <s v="NBDDJ89W3"/>
    <s v="DELL"/>
    <s v="P2422H"/>
    <s v="LIBERTADOR BERNADO O'HIGGINS 0265"/>
    <n v="3"/>
    <s v="RANCAGUA"/>
    <s v="O'HIGGINS "/>
    <x v="30"/>
    <s v="DELEGACIÓN"/>
    <s v="NO"/>
    <s v="BHENRIQUEZC"/>
    <s v="INTERNO"/>
    <m/>
    <m/>
    <n v="0"/>
    <m/>
  </r>
  <r>
    <s v="NO TIENE"/>
    <s v="CGE005536"/>
    <x v="0"/>
    <n v="1"/>
    <s v="NO"/>
    <s v="BASTIAN ALEJANDRO HENRIQUEZ CARVAJAL"/>
    <s v="BHENRIQUEZC"/>
    <s v="DDJ89W3"/>
    <s v="NBDDJ89W3"/>
    <s v="DELL"/>
    <s v="LATITUDE 5440"/>
    <s v="LIBERTADOR BERNADO O'HIGGINS 0265"/>
    <n v="3"/>
    <s v="RANCAGUA"/>
    <s v="O'HIGGINS "/>
    <x v="30"/>
    <s v="DELEGACIÓN"/>
    <s v="SI"/>
    <s v="BHENRIQUEZC"/>
    <s v="INTERNO"/>
    <m/>
    <s v="REQUIERE ALZADOR"/>
    <n v="0"/>
    <m/>
  </r>
  <r>
    <s v="210000052323-0000"/>
    <s v="CGE007227"/>
    <x v="2"/>
    <n v="1"/>
    <s v="NO"/>
    <s v="CAMILA GALVEZ"/>
    <s v="EJECUTIVOCFGI"/>
    <s v="4CE7392J16"/>
    <s v="DT4CE7392J16"/>
    <s v="HP"/>
    <s v="PC HP 280 G2 "/>
    <s v="LIBERTADOR BERNADO O'HIGGINS 0265"/>
    <n v="1"/>
    <s v="RANCAGUA"/>
    <s v="O'HIGGINS "/>
    <x v="30"/>
    <s v="SERVICIO AL CLIENTE"/>
    <s v="NO"/>
    <s v="CAMILA GALVEZ"/>
    <s v="INTERNO"/>
    <m/>
    <m/>
    <n v="0"/>
    <m/>
  </r>
  <r>
    <s v="210000017918-0000"/>
    <s v="CGE003330"/>
    <x v="1"/>
    <n v="1"/>
    <m/>
    <s v="CAMILA GALVEZ"/>
    <s v="EJECUTIVOCFGI"/>
    <s v="CN0N300H641809C80WAL"/>
    <s v="DT4CE7392J16"/>
    <s v="DELL"/>
    <s v="E1709WC"/>
    <s v="LIBERTADOR BERNADO O'HIGGINS 0265"/>
    <n v="1"/>
    <s v="RANCAGUA"/>
    <s v="O'HIGGINS "/>
    <x v="30"/>
    <s v="SERVICIO AL CLIENTE"/>
    <s v="NO"/>
    <s v="CAMILA GALVEZ"/>
    <s v="INTERNO"/>
    <m/>
    <m/>
    <n v="0"/>
    <m/>
  </r>
  <r>
    <s v="210000026435-0000"/>
    <s v="CGE003334"/>
    <x v="1"/>
    <n v="1"/>
    <m/>
    <s v="CARLOS ENRIQUE CACERES MUÑOZ EXT"/>
    <s v="EJECUTIVOCCM"/>
    <s v="CNC118QQKJ"/>
    <s v="DT-MXL1341P1C"/>
    <s v="HP"/>
    <s v="LE1711"/>
    <s v="LIBERTADOR BERNADO O'HIGGINS 0265"/>
    <n v="1"/>
    <s v="RANCAGUA"/>
    <s v="O'HIGGINS "/>
    <x v="30"/>
    <s v="SERVICIO AL CLIENTE"/>
    <s v="NO"/>
    <s v="CARLOS ENRIQUE CACERES MUÑOZ EXT"/>
    <s v="INTERNO"/>
    <m/>
    <m/>
    <n v="0"/>
    <m/>
  </r>
  <r>
    <s v="210000026092-0000"/>
    <s v="CGE011900"/>
    <x v="2"/>
    <n v="1"/>
    <s v="NO"/>
    <s v="CARLOS ENRIQUE CACERES MUÑOZ EXT"/>
    <s v="EJECUTIVOCCM"/>
    <s v="MXL1341P1C"/>
    <s v="DT-MXL1341P1C"/>
    <s v="HP"/>
    <s v="COMPAQ 8200"/>
    <s v="LIBERTADOR BERNADO O'HIGGINS 0265"/>
    <n v="1"/>
    <s v="RANCAGUA"/>
    <s v="O'HIGGINS "/>
    <x v="30"/>
    <s v="SERVICIO AL CLIENTE"/>
    <s v="NO"/>
    <s v="CARLOS ENRIQUE CACERES MUÑOZ EXT"/>
    <s v="INTERNO"/>
    <m/>
    <m/>
    <n v="0"/>
    <m/>
  </r>
  <r>
    <s v="210000030006-0000"/>
    <s v="CGE011903"/>
    <x v="0"/>
    <n v="1"/>
    <s v="NO"/>
    <s v="CAROLINA SEPULVEDA"/>
    <s v="APOLLOCSR"/>
    <s v="PF2BHFYB"/>
    <s v="NBPF1BHFTBT"/>
    <s v="LENOVO"/>
    <s v="THINKPAD L490"/>
    <s v="LIBERTADOR BERNADO O'HIGGINS 0265"/>
    <n v="1"/>
    <s v="RANCAGUA"/>
    <s v="O'HIGGINS "/>
    <x v="30"/>
    <s v="DELEGACIÓN"/>
    <s v="SI"/>
    <s v="CAROLINA SEPULVEDA"/>
    <s v="INTERNO"/>
    <m/>
    <s v="REQUIERE ALZADOR"/>
    <n v="0"/>
    <m/>
  </r>
  <r>
    <s v="210000066446-0000"/>
    <s v="CGE011913"/>
    <x v="5"/>
    <n v="1"/>
    <s v="SI"/>
    <s v="CLAUDIO MATURANA"/>
    <s v="CMATURANA"/>
    <s v="MP2GDM1V"/>
    <s v="AIOMP2GDM1V"/>
    <s v="LENOVO"/>
    <s v="NEO 50A 24 G4"/>
    <s v="LIBERTADOR BERNADO O'HIGGINS 0265"/>
    <n v="2"/>
    <s v="RANCAGUA"/>
    <s v="O'HIGGINS "/>
    <x v="30"/>
    <s v="FACTURACION"/>
    <s v="NO"/>
    <s v="CLAUDIO MATURANA"/>
    <s v="INTERNO"/>
    <m/>
    <m/>
    <n v="0"/>
    <m/>
  </r>
  <r>
    <s v="210000052229-0000"/>
    <s v="CGE003343"/>
    <x v="2"/>
    <n v="1"/>
    <s v="NO"/>
    <s v="CORINA MACHUCA BECERRA"/>
    <s v="CMACHCA"/>
    <s v="4CE7392HVB"/>
    <s v="NV5CD207HDRD"/>
    <s v="HP"/>
    <s v="PC HP 280 G2 "/>
    <s v="LIBERTADOR BERNADO O'HIGGINS 0265"/>
    <n v="3"/>
    <s v="RANCAGUA"/>
    <s v="O'HIGGINS "/>
    <x v="30"/>
    <s v="CONSUMOS NO REGISTRADOS"/>
    <s v="NO"/>
    <s v="CMACHCA"/>
    <s v="INTERNO"/>
    <m/>
    <s v="EQUIPO EN DESUSO"/>
    <n v="0"/>
    <m/>
  </r>
  <r>
    <s v="210000061589-0000"/>
    <s v="CGE003342"/>
    <x v="0"/>
    <n v="1"/>
    <s v="NO"/>
    <s v="CORINA MACHUCA BECERRA"/>
    <s v="CMACHCA"/>
    <s v="5CD207HDRD"/>
    <s v="NV5CD207HDRD"/>
    <s v="HP"/>
    <s v="HP PROBBOK 440 14 INCH G9"/>
    <s v="LIBERTADOR BERNADO O'HIGGINS 0265"/>
    <n v="3"/>
    <s v="RANCAGUA"/>
    <s v="O'HIGGINS "/>
    <x v="30"/>
    <s v="CONSUMOS NO REGISTRADOS"/>
    <s v="NO"/>
    <s v="CMACHCA"/>
    <s v="INTERNO"/>
    <m/>
    <m/>
    <n v="0"/>
    <m/>
  </r>
  <r>
    <s v="210000026623-0000"/>
    <s v="CGE003344"/>
    <x v="1"/>
    <n v="1"/>
    <s v="SI"/>
    <s v="CORINA MACHUCA BECERRA"/>
    <s v="CMACHCA"/>
    <s v="CNC115PRS7"/>
    <s v="NV5CD207HDRD"/>
    <s v="HP"/>
    <s v="LE1711"/>
    <s v="LIBERTADOR BERNADO O'HIGGINS 0265"/>
    <n v="3"/>
    <s v="RANCAGUA"/>
    <s v="O'HIGGINS "/>
    <x v="30"/>
    <s v="CONSUMOS NO REGISTRADOS"/>
    <s v="NO"/>
    <s v="CMACHCA"/>
    <s v="INTERNO"/>
    <m/>
    <m/>
    <n v="0"/>
    <m/>
  </r>
  <r>
    <s v="210000033061-0000"/>
    <s v="CGE011915"/>
    <x v="2"/>
    <n v="1"/>
    <s v="NO"/>
    <s v="CORINA MACHUCA BECERRA"/>
    <s v="CMACHCA"/>
    <s v="MXL1240JSM"/>
    <s v="NV5CD207HDRD"/>
    <s v="HP"/>
    <s v="8200 ELITE"/>
    <s v="LIBERTADOR BERNADO O'HIGGINS 0265"/>
    <n v="3"/>
    <s v="RANCAGUA"/>
    <s v="O'HIGGINS "/>
    <x v="30"/>
    <s v="CONSUMOS NO REGISTRADOS"/>
    <s v="NO"/>
    <s v="CMACHCA"/>
    <s v="INTERNO"/>
    <m/>
    <s v="EQUIPO EN DESUSO"/>
    <n v="0"/>
    <m/>
  </r>
  <r>
    <s v="210000036500-0000"/>
    <s v="CGE011915"/>
    <x v="2"/>
    <n v="1"/>
    <s v="NO"/>
    <s v="CORINA MACHUCA BECERRA"/>
    <s v="CMACHCA"/>
    <s v="MXL1341P1X"/>
    <s v="NV5CD207HDRD"/>
    <s v="HP"/>
    <s v="8200 ELITE"/>
    <s v="LIBERTADOR BERNADO O'HIGGINS 0265"/>
    <n v="3"/>
    <s v="RANCAGUA"/>
    <s v="O'HIGGINS "/>
    <x v="30"/>
    <s v="CONSUMOS NO REGISTRADOS"/>
    <s v="NO"/>
    <s v="CMACHCA"/>
    <s v="INTERNO"/>
    <m/>
    <s v="EQUIPO EN DESUSO"/>
    <n v="0"/>
    <m/>
  </r>
  <r>
    <s v="210000061131-0000"/>
    <s v="CGE003339"/>
    <x v="0"/>
    <n v="1"/>
    <s v="SI"/>
    <s v="CORINA MACHUCA BECERRA"/>
    <s v="CMACHCA"/>
    <s v="5CD207HF34"/>
    <s v="NB5CD207H34"/>
    <s v="HP"/>
    <s v="PROBOOK 440 G8"/>
    <s v="LIBERTADOR BERNADO O'HIGGINS 0265"/>
    <n v="1"/>
    <s v="RANCAGUA"/>
    <s v="O'HIGGINS "/>
    <x v="30"/>
    <s v="DELEGACIÓN "/>
    <s v="SI"/>
    <s v="HECTOR MONDACA"/>
    <s v="INTERNO"/>
    <m/>
    <s v="REUIERE ALZADOR"/>
    <n v="0"/>
    <m/>
  </r>
  <r>
    <s v="210000063819-0000"/>
    <s v="CGE006941"/>
    <x v="1"/>
    <n v="1"/>
    <m/>
    <s v="DIEGO ANDRES YAÑEZ CORDOVA"/>
    <s v="DYANEZC"/>
    <s v="8FSFTZ3"/>
    <s v="NBFJZ79W3"/>
    <s v="DELL"/>
    <s v="P2422H"/>
    <s v="LIBERTADOR BERNADO O'HIGGINS 0265"/>
    <n v="2"/>
    <s v="RANCAGUA"/>
    <s v="O'HIGGINS "/>
    <x v="30"/>
    <s v="LINEA ENERGIZADAS"/>
    <s v="NO"/>
    <s v="DIEGO ANDRES YAÑEZ CORDOVA"/>
    <s v="INTERNO"/>
    <m/>
    <m/>
    <n v="0"/>
    <m/>
  </r>
  <r>
    <s v="S/AF"/>
    <s v="CGE005209"/>
    <x v="0"/>
    <n v="1"/>
    <s v="SI"/>
    <s v="DIEGO ANDRES YAÑEZ CORDOVA"/>
    <s v="DYANEZC"/>
    <s v="FJZ79W3"/>
    <s v="NBFJZ79W3"/>
    <s v="DELL"/>
    <s v="LATITUDE 5440"/>
    <s v="LIBERTADOR BERNADO O'HIGGINS 0265"/>
    <n v="2"/>
    <s v="RANCAGUA"/>
    <s v="O'HIGGINS "/>
    <x v="30"/>
    <s v="LINEA ENERGIZADAS"/>
    <s v="NO"/>
    <s v="DIEGO ANDRES YAÑEZ CORDOVA"/>
    <s v="INTERNO"/>
    <m/>
    <m/>
    <n v="0"/>
    <m/>
  </r>
  <r>
    <s v="210000062527-0000"/>
    <s v="CGE007224"/>
    <x v="0"/>
    <n v="1"/>
    <s v="SI"/>
    <s v="DIEGO ARMANDO AHUMADA VIDAL"/>
    <s v="DAAHMADAV"/>
    <s v="5CD236FGC1"/>
    <s v="NB5CD236FGC1"/>
    <s v="HP"/>
    <s v="HP PROBBOK 440 14 INCH G9"/>
    <s v="LIBERTADOR BERNADO O'HIGGINS 0265"/>
    <n v="2"/>
    <s v="RANCAGUA"/>
    <s v="O'HIGGINS "/>
    <x v="30"/>
    <s v="ATENCIÓN COMERCIAL"/>
    <s v="NO"/>
    <s v="DAAHMADAV"/>
    <s v="INTERNO"/>
    <m/>
    <m/>
    <n v="0"/>
    <m/>
  </r>
  <r>
    <s v="210000026551-0000"/>
    <s v="CGE011905"/>
    <x v="1"/>
    <n v="1"/>
    <s v="SI"/>
    <s v="DIEGO ARMANDO AHUMADA VIDAL"/>
    <s v="DAAHMADAV"/>
    <s v="CNC115PQS2"/>
    <s v="NB5CD236FGC1"/>
    <s v="HP"/>
    <s v="LE1711"/>
    <s v="LIBERTADOR BERNADO O'HIGGINS 0265"/>
    <n v="2"/>
    <s v="RANCAGUA"/>
    <s v="O'HIGGINS "/>
    <x v="30"/>
    <s v="ATENCIÓN COMERCIAL"/>
    <s v="NO"/>
    <s v="DAAHMADAV"/>
    <s v="INTERNO"/>
    <m/>
    <m/>
    <n v="0"/>
    <m/>
  </r>
  <r>
    <s v="210000062923-0000"/>
    <s v="CGE004416"/>
    <x v="1"/>
    <n v="1"/>
    <s v="SI"/>
    <s v="DIEGO ARMANDO AHUMADA VIDAL"/>
    <s v="DAAHMADAV"/>
    <s v="4X3ZH4TW206129H"/>
    <s v="NB5CD236FGC1"/>
    <s v="SAMSUNG"/>
    <s v="S24A336NHL"/>
    <s v="LIBERTADOR BERNADO O'HIGGINS 0265"/>
    <n v="2"/>
    <s v="RANCAGUA"/>
    <s v="O'HIGGINS "/>
    <x v="30"/>
    <s v="ATENCIÓN COMERCIAL"/>
    <s v="NO"/>
    <s v="DAAHMADAV"/>
    <s v="INTERNO"/>
    <m/>
    <m/>
    <n v="0"/>
    <m/>
  </r>
  <r>
    <s v="S/AF"/>
    <s v="CGE007237"/>
    <x v="0"/>
    <n v="1"/>
    <s v="NO"/>
    <s v="EDSON MOYA MUÑOZ"/>
    <s v="EMOYAM"/>
    <s v="5CD30855H0"/>
    <s v="NB5CD30855H0"/>
    <s v="HP"/>
    <s v="HP PROBBOK 440 14 INCH G9"/>
    <s v="LIBERTADOR BERNADO O'HIGGINS 0265"/>
    <n v="3"/>
    <s v="RANCAGUA"/>
    <s v="O'HIGGINS "/>
    <x v="30"/>
    <s v="OPERACIONES ZONAL"/>
    <s v="SI"/>
    <s v="EDSON MOYA MUÑOZ"/>
    <s v="INTERNO"/>
    <m/>
    <s v="REQUIERE ALZADOR"/>
    <n v="0"/>
    <m/>
  </r>
  <r>
    <s v="210000062857-0000"/>
    <s v="CGE004074"/>
    <x v="1"/>
    <n v="1"/>
    <m/>
    <s v="EDSON MOYA MUÑOZ"/>
    <s v="EMOYAM"/>
    <s v="4X3ZH4TW203969D"/>
    <s v="NB5CD30855H0"/>
    <s v="SAMSUNG"/>
    <s v="S24A336NHL"/>
    <s v="LIBERTADOR BERNADO O'HIGGINS 0265"/>
    <n v="3"/>
    <s v="RANCAGUA"/>
    <s v="O'HIGGINS "/>
    <x v="30"/>
    <s v="OPERACIONES ZONAL"/>
    <s v="SI"/>
    <s v="EDSON MOYA MUÑOZ"/>
    <s v="INTERNO"/>
    <m/>
    <s v="REQUIERE ALZADOR"/>
    <n v="0"/>
    <m/>
  </r>
  <r>
    <s v="210000061632-0000"/>
    <s v="CGE003257"/>
    <x v="0"/>
    <n v="1"/>
    <s v="SI"/>
    <s v="ELIZABETH POZO"/>
    <s v="ECPOZOD"/>
    <s v="5CD207HDMN"/>
    <s v="NB5CD207HDMN"/>
    <s v="HP"/>
    <s v="PROBOOK 440 G8"/>
    <s v="LIBERTADOR BERNADO O'HIGGINS 0265"/>
    <n v="2"/>
    <s v="RANCAGUA"/>
    <s v="O'HIGGINS "/>
    <x v="30"/>
    <s v="FACTURACION"/>
    <s v="SI"/>
    <s v="ELIZABETH POZO"/>
    <s v="INTERNO"/>
    <m/>
    <s v="REQUIERE ALZADOR"/>
    <n v="0"/>
    <m/>
  </r>
  <r>
    <s v="210000062925-0000"/>
    <s v="CGE004418"/>
    <x v="1"/>
    <n v="1"/>
    <m/>
    <s v="ELIZABETH POZO"/>
    <s v="ECPOZOD"/>
    <s v="4X3ZH4TW206099N"/>
    <m/>
    <s v="SAMSUNG"/>
    <s v="S24A336NHL"/>
    <s v="LIBERTADOR BERNADO O'HIGGINS 0265"/>
    <n v="2"/>
    <s v="RANCAGUA"/>
    <s v="O'HIGGINS "/>
    <x v="30"/>
    <s v="FACTURACION"/>
    <s v="NO"/>
    <s v="ELIZABETH POZO"/>
    <s v="INTERNO"/>
    <m/>
    <m/>
    <n v="0"/>
    <m/>
  </r>
  <r>
    <s v="210000066424-0000"/>
    <s v="CGE010638"/>
    <x v="5"/>
    <n v="1"/>
    <s v="SI"/>
    <s v="ESCARLETT ISLER"/>
    <s v="EJECUTIVOEJPB"/>
    <s v="MP2A5ZXJ"/>
    <s v="AIOMP2A5ZXJ"/>
    <s v="LENOVO"/>
    <s v="NEO 50A 24 G4"/>
    <s v="LIBERTADOR BERNADO O'HIGGINS 0265"/>
    <n v="2"/>
    <s v="RANCAGUA"/>
    <s v="O'HIGGINS "/>
    <x v="30"/>
    <s v="ATENCIÓN COMERCIAL"/>
    <s v="NO"/>
    <s v="S/U"/>
    <s v="INTERNO"/>
    <m/>
    <m/>
    <n v="0"/>
    <m/>
  </r>
  <r>
    <s v="210000051114-0000"/>
    <s v="CGE007228"/>
    <x v="2"/>
    <n v="1"/>
    <s v="NO"/>
    <s v="EVELYN PALACIOS"/>
    <s v="EJECUTIVOCFGI"/>
    <s v="4CE7392J1Y"/>
    <s v="DT4CE7392J1Y"/>
    <s v="HP"/>
    <s v="PC HP 280 G2 "/>
    <s v="LIBERTADOR BERNADO O'HIGGINS 0265"/>
    <n v="1"/>
    <s v="RANCAGUA"/>
    <s v="O'HIGGINS "/>
    <x v="30"/>
    <s v="SERVICIO AL CLIENTE"/>
    <s v="NO"/>
    <s v="EVELYN PALACIOS"/>
    <s v="INTERNO"/>
    <m/>
    <s v="EQUIPO EN DESUSO"/>
    <n v="0"/>
    <m/>
  </r>
  <r>
    <s v="210000036589-0000"/>
    <s v="CGE011898"/>
    <x v="2"/>
    <n v="1"/>
    <s v="NO"/>
    <s v="EVELYN PALACIOS"/>
    <s v="EJECUTIVOCFGI"/>
    <s v="MXL13611HY"/>
    <s v="DTMXL13611HY"/>
    <s v="HP"/>
    <s v="COMPAQ 8200"/>
    <s v="LIBERTADOR BERNADO O'HIGGINS 0265"/>
    <n v="1"/>
    <s v="RANCAGUA"/>
    <s v="O'HIGGINS "/>
    <x v="30"/>
    <s v="SERVICIO AL CLIENTE"/>
    <s v="NO"/>
    <s v="EVELYN PALACIOS"/>
    <s v="INTERNO"/>
    <m/>
    <s v="EQUIPO EN DESUSO"/>
    <n v="0"/>
    <m/>
  </r>
  <r>
    <s v="S/AF"/>
    <s v="CGE011901"/>
    <x v="2"/>
    <n v="1"/>
    <s v="NO"/>
    <s v="EVELYN PALACIOS"/>
    <s v="EJECUTIVOEJPB"/>
    <s v="4CE7392HRN"/>
    <s v="DT4CE7392HRN"/>
    <s v="HP"/>
    <s v="PC HP 280 G2 "/>
    <s v="LIBERTADOR BERNADO O'HIGGINS 0265"/>
    <n v="1"/>
    <s v="RANCAGUA"/>
    <s v="O'HIGGINS "/>
    <x v="30"/>
    <s v="SERVICIO AL CLIENTE"/>
    <s v="NO"/>
    <s v="EVELYN PALACIOS"/>
    <s v="INTERNO"/>
    <m/>
    <m/>
    <n v="0"/>
    <m/>
  </r>
  <r>
    <s v="S/AF"/>
    <s v="CGE003290"/>
    <x v="2"/>
    <n v="1"/>
    <s v="NO"/>
    <s v="EVELYN PALACIOS"/>
    <s v="EJECUTIVOEJPB"/>
    <s v="4CE7392HRN"/>
    <s v="DT4CE7392HRN"/>
    <s v="HP"/>
    <s v="PC HP 280 G2 "/>
    <s v="LIBERTADOR BERNADO O'HIGGINS 0265"/>
    <n v="1"/>
    <s v="RANCAGUA"/>
    <s v="O'HIGGINS "/>
    <x v="30"/>
    <s v="SERVICIO AL CLIENTE"/>
    <s v="NO"/>
    <s v="EVELYN PALACIOS"/>
    <s v="INTERNO"/>
    <m/>
    <m/>
    <n v="0"/>
    <m/>
  </r>
  <r>
    <s v="210000026792-0000"/>
    <s v="CGE003331"/>
    <x v="1"/>
    <n v="1"/>
    <m/>
    <s v="EVELYN PALACIOS"/>
    <s v="EJECUTIVOEJPB"/>
    <s v="4CE7392HTR"/>
    <s v="4CE7392HTR"/>
    <s v="HP"/>
    <s v="LE1711"/>
    <s v="LIBERTADOR BERNADO O'HIGGINS 0265"/>
    <n v="1"/>
    <s v="RANCAGUA"/>
    <s v="O'HIGGINS "/>
    <x v="30"/>
    <s v="SERVICIO AL CLIENTE"/>
    <s v="NO"/>
    <s v="EVELYN PALACIOS"/>
    <s v="INTERNO"/>
    <m/>
    <m/>
    <n v="0"/>
    <m/>
  </r>
  <r>
    <s v="210000026344-0000"/>
    <s v="CGE003322"/>
    <x v="1"/>
    <n v="1"/>
    <m/>
    <s v="EVELYN PALACIOS"/>
    <s v="EJECUTIVOEJPB"/>
    <s v="CNC118QSCP"/>
    <s v="CNC118QSCP"/>
    <s v="HP"/>
    <s v="LE1711"/>
    <s v="LIBERTADOR BERNADO O'HIGGINS 0265"/>
    <n v="1"/>
    <s v="RANCAGUA"/>
    <s v="O'HIGGINS "/>
    <x v="30"/>
    <s v="SERVICIO AL CLIENTE"/>
    <s v="NO"/>
    <s v="EVELYN PALACIOS"/>
    <s v="INTERNO"/>
    <m/>
    <m/>
    <n v="0"/>
    <m/>
  </r>
  <r>
    <s v="210000062328-0000"/>
    <s v="CGE003169"/>
    <x v="1"/>
    <n v="1"/>
    <m/>
    <s v="FELIPE CANCINO"/>
    <s v="FECANCINOQ"/>
    <s v="212NTCZ10979"/>
    <m/>
    <s v="LG"/>
    <s v="24MK430H"/>
    <s v="LIBERTADOR BERNADO O'HIGGINS 0265"/>
    <n v="3"/>
    <s v="RANCAGUA"/>
    <s v="O'HIGGINS "/>
    <x v="30"/>
    <s v="OPERACIONES ZONAL"/>
    <s v="SI"/>
    <s v="FELIPE CANCINO"/>
    <s v="INTERNO"/>
    <m/>
    <m/>
    <n v="0"/>
    <m/>
  </r>
  <r>
    <s v="S/AF"/>
    <s v="CGE005534"/>
    <x v="0"/>
    <n v="1"/>
    <s v="NO"/>
    <s v="FELIPE ESTEBAN CANCINO QUIRINO"/>
    <s v="FECANCINOQ"/>
    <s v="78589W3"/>
    <s v="NB78589W3"/>
    <s v="DELL"/>
    <s v="LATITUDE 5440"/>
    <s v="LIBERTADOR BERNADO O'HIGGINS 0265"/>
    <n v="3"/>
    <s v="RANCAGUA"/>
    <s v="O'HIGGINS "/>
    <x v="30"/>
    <s v="OPERACIONES ZONAL"/>
    <s v="SI"/>
    <s v="FELIPE ESTEBAN CANCINO QUIRINO"/>
    <s v="INTERNO"/>
    <m/>
    <s v="REQUIERE ALZADOR"/>
    <n v="0"/>
    <m/>
  </r>
  <r>
    <s v="210000016395-0000"/>
    <s v="CGE003295"/>
    <x v="1"/>
    <n v="1"/>
    <s v="SI"/>
    <s v="FRANCISCA RAMIREZ"/>
    <s v="FRAMIREZZ"/>
    <s v="5CG7411GWK"/>
    <m/>
    <s v="DELL"/>
    <s v="E10709WC"/>
    <s v="LIBERTADOR BERNADO O'HIGGINS 0265"/>
    <n v="2"/>
    <s v="RANCAGUA"/>
    <s v="O'HIGGINS "/>
    <x v="30"/>
    <s v="ATENCIÓN COMERCIAL"/>
    <s v="NO"/>
    <s v="FRAMIREZZ"/>
    <s v="INTERNO"/>
    <m/>
    <m/>
    <n v="0"/>
    <m/>
  </r>
  <r>
    <s v="210000049151-0000"/>
    <s v="CGE001017"/>
    <x v="0"/>
    <n v="1"/>
    <s v="SI"/>
    <s v="FRANCISCA RAMIREZ"/>
    <s v="FRAMIREZZ"/>
    <s v="5CG7411GWK"/>
    <s v="NB5CG7411GWK"/>
    <s v="HP"/>
    <s v="HP ELITEBOOK 840 G3"/>
    <s v="LIBERTADOR BERNADO O'HIGGINS 0265"/>
    <n v="2"/>
    <s v="RANCAGUA"/>
    <s v="O'HIGGINS "/>
    <x v="30"/>
    <s v="ATENCIÓN COMERCIAL"/>
    <s v="NO"/>
    <s v="FRAMIREZZ"/>
    <s v="INTERNO"/>
    <m/>
    <m/>
    <n v="0"/>
    <m/>
  </r>
  <r>
    <s v="210000066712-0000"/>
    <s v="CGE010642"/>
    <x v="0"/>
    <n v="1"/>
    <s v="NO"/>
    <s v="FRANCISCO SARANITI BERRIOS"/>
    <s v="FSARANTIB"/>
    <s v="PF56VAKE"/>
    <s v="NBPF56VAKE"/>
    <s v="LENOVO"/>
    <s v="THINKPAD E14"/>
    <s v="LIBERTADOR BERNADO O'HIGGINS 0265"/>
    <n v="2"/>
    <s v="RANCAGUA"/>
    <s v="O'HIGGINS "/>
    <x v="30"/>
    <s v="LINEA ENERGIZADAS"/>
    <s v="NO"/>
    <s v="FRANCISCO SARANITI BERRIOS"/>
    <s v="INTERNO"/>
    <m/>
    <s v="TERRENO"/>
    <n v="0"/>
    <m/>
  </r>
  <r>
    <s v="S/AF"/>
    <s v="CGE005578"/>
    <x v="0"/>
    <n v="1"/>
    <s v="SI"/>
    <s v="GILBERTO PEREZ"/>
    <s v="GPEREZC"/>
    <s v="8LL99W3"/>
    <s v="NB8LL99W3"/>
    <s v="DELL"/>
    <s v="LATITUDE 5440"/>
    <s v="LIBERTADOR BERNADO O'HIGGINS 0265"/>
    <n v="3"/>
    <s v="RANCAGUA"/>
    <s v="O'HIGGINS "/>
    <x v="30"/>
    <s v="DELEGACIÓN "/>
    <s v="NO"/>
    <s v="GPEREZC"/>
    <s v="INTERNO"/>
    <m/>
    <m/>
    <n v="0"/>
    <m/>
  </r>
  <r>
    <s v="210000063849-0000"/>
    <s v="CGE005454"/>
    <x v="1"/>
    <n v="1"/>
    <m/>
    <s v="GILBERTO PEREZ"/>
    <s v="GPEREZC"/>
    <s v="HZHGTZ3"/>
    <s v="NB8LL99W3"/>
    <s v="DELL"/>
    <s v="P2422H"/>
    <s v="LIBERTADOR BERNADO O'HIGGINS 0265"/>
    <n v="3"/>
    <s v="RANCAGUA"/>
    <s v="O'HIGGINS "/>
    <x v="30"/>
    <s v="DELEGACIÓN "/>
    <s v="NO"/>
    <s v="GPEREZC"/>
    <s v="INTERNO"/>
    <m/>
    <m/>
    <n v="0"/>
    <m/>
  </r>
  <r>
    <s v="210000062339-0000"/>
    <s v="CGE000130"/>
    <x v="1"/>
    <n v="1"/>
    <m/>
    <s v="HECTOR MONDACA"/>
    <s v="HEMONDACAS"/>
    <s v="212NTBK10757"/>
    <m/>
    <s v="LG"/>
    <s v="24MK430H"/>
    <s v="LIBERTADOR BERNADO O'HIGGINS 0265"/>
    <n v="1"/>
    <s v="RANCAGUA"/>
    <s v="O'HIGGINS "/>
    <x v="30"/>
    <s v="DELEGACIÓN "/>
    <s v="NO"/>
    <s v="HECTOR MONDACA"/>
    <s v="INTERNO"/>
    <m/>
    <m/>
    <n v="0"/>
    <m/>
  </r>
  <r>
    <s v="210000016811-0000"/>
    <s v="CGE003274"/>
    <x v="1"/>
    <n v="1"/>
    <m/>
    <s v="HUGO SEPULVEDA"/>
    <s v="HASEPULVEDAM"/>
    <s v="CN0N300H6418002J02WL"/>
    <s v="NB5CD207HCSZ"/>
    <s v="DELL"/>
    <s v="E1709WC"/>
    <s v="LIBERTADOR BERNADO O'HIGGINS 0265"/>
    <n v="3"/>
    <s v="RANCAGUA"/>
    <s v="O'HIGGINS "/>
    <x v="30"/>
    <s v="JEFE COMERCIAL"/>
    <s v="NO"/>
    <s v="HUGO SEPULVEDA"/>
    <s v="INTERNO"/>
    <m/>
    <m/>
    <n v="0"/>
    <m/>
  </r>
  <r>
    <s v="S/AF"/>
    <s v="CGE003270"/>
    <x v="0"/>
    <n v="1"/>
    <s v="SI"/>
    <s v="HUGO SEPULVEDA"/>
    <s v="HASEPULVEDAM"/>
    <s v="5CD207HCSZ"/>
    <s v="NB5CD207HCSZ"/>
    <s v="HP"/>
    <s v="PROBOOK 440 G8"/>
    <s v="LIBERTADOR BERNADO O'HIGGINS 0265"/>
    <n v="3"/>
    <s v="RANCAGUA"/>
    <s v="O'HIGGINS "/>
    <x v="30"/>
    <s v="JEFE COMERCIAL"/>
    <s v="NO"/>
    <s v="HUGO SEPULVEDA"/>
    <s v="INTERNO"/>
    <m/>
    <m/>
    <n v="0"/>
    <m/>
  </r>
  <r>
    <s v="210000026499-0000"/>
    <s v="CGE001645"/>
    <x v="1"/>
    <n v="1"/>
    <s v="SI"/>
    <s v="IGNACIO REINALDO BRAVO BRAVO"/>
    <s v="IBRAVOB"/>
    <s v="CNC118QRNL"/>
    <s v="NBJ8J89W3"/>
    <s v="HP"/>
    <s v="LE1711"/>
    <s v="LIBERTADOR BERNADO O'HIGGINS 0265"/>
    <n v="3"/>
    <s v="RANCAGUA"/>
    <s v="O'HIGGINS "/>
    <x v="30"/>
    <s v="CONTROL DE PERDIDA"/>
    <s v="NO"/>
    <s v="IBRAVOB"/>
    <s v="INTERNO"/>
    <m/>
    <m/>
    <n v="0"/>
    <m/>
  </r>
  <r>
    <s v="210000063922-0000"/>
    <s v="CGE005351"/>
    <x v="1"/>
    <n v="1"/>
    <s v="SI"/>
    <s v="IGNACIO REINALDO BRAVO BRAVO"/>
    <s v="IBRAVOB"/>
    <s v="16ZFTZ3"/>
    <s v="NBJ8J89W3"/>
    <s v="DELL"/>
    <s v="P2422H"/>
    <s v="LIBERTADOR BERNADO O'HIGGINS 0265"/>
    <n v="3"/>
    <s v="RANCAGUA"/>
    <s v="O'HIGGINS "/>
    <x v="30"/>
    <s v="CONTROL DE PERDIDA"/>
    <s v="NO"/>
    <s v="IBRAVOB"/>
    <s v="INTERNO"/>
    <m/>
    <m/>
    <n v="0"/>
    <m/>
  </r>
  <r>
    <s v="S/AF"/>
    <s v="CGE005519"/>
    <x v="0"/>
    <n v="1"/>
    <s v="NO"/>
    <s v="IGNACIO REINALDO BRAVO BRAVO"/>
    <s v="IBRAVOB"/>
    <s v="J8J89W3"/>
    <s v="NBJ8J89W3"/>
    <s v="DELL"/>
    <s v="LATITUDE 5440"/>
    <s v="LIBERTADOR BERNADO O'HIGGINS 0265"/>
    <n v="3"/>
    <s v="RANCAGUA"/>
    <s v="O'HIGGINS "/>
    <x v="30"/>
    <s v="CONTROL DE PERDIDA"/>
    <s v="NO"/>
    <s v="IBRAVOB"/>
    <s v="INTERNO"/>
    <m/>
    <m/>
    <n v="0"/>
    <m/>
  </r>
  <r>
    <s v="S/AF"/>
    <s v="CGE007241"/>
    <x v="0"/>
    <n v="1"/>
    <s v="SI"/>
    <s v="JAIRO YAÑEZ ROJAS"/>
    <s v="JYANEZR"/>
    <s v="5CD1463LLJ"/>
    <s v="NB5CD1463LLJ"/>
    <s v="HP"/>
    <s v="1165 G7"/>
    <s v="LIBERTADOR BERNADO O'HIGGINS 0265"/>
    <n v="3"/>
    <s v="RANCAGUA"/>
    <s v="O'HIGGINS "/>
    <x v="30"/>
    <s v="SERVICIOS GENERALES Y PERSONAS"/>
    <s v="SI"/>
    <s v="JAIRO YAÑEZ ROJAS"/>
    <s v="INTERNO"/>
    <m/>
    <s v="REQUIERE ALZADOR"/>
    <n v="0"/>
    <m/>
  </r>
  <r>
    <s v="210000045976-0000"/>
    <s v="CGE007234"/>
    <x v="0"/>
    <n v="1"/>
    <s v="SI"/>
    <s v="JENNIFFER CID"/>
    <s v="JVCIDC"/>
    <s v="5CG6415NMY"/>
    <s v="NB5CG6415MNY"/>
    <s v="HP"/>
    <s v="ELITEBOOK 820 G3"/>
    <s v="LIBERTADOR BERNADO O'HIGGINS 0265"/>
    <n v="2"/>
    <s v="RANCAGUA"/>
    <s v="O'HIGGINS "/>
    <x v="30"/>
    <s v="CENTRO DE DESPACHO DE CONTRATISTAS"/>
    <s v="SI"/>
    <s v="JVCIDC"/>
    <s v="INTERNO"/>
    <m/>
    <m/>
    <n v="0"/>
    <m/>
  </r>
  <r>
    <s v="210000024819-0000"/>
    <s v="CGE002074"/>
    <x v="1"/>
    <n v="1"/>
    <s v="SI"/>
    <s v="JENNIFFER CID"/>
    <s v="JVCIDC"/>
    <s v="CNC114QCHV"/>
    <s v="NB5CG6415MNY"/>
    <s v="HP"/>
    <s v="LE1711"/>
    <s v="LIBERTADOR BERNADO O'HIGGINS 0265"/>
    <n v="2"/>
    <s v="RANCAGUA"/>
    <s v="O'HIGGINS "/>
    <x v="30"/>
    <s v="CENTRO DE DESPACHO DE CONTRATISTAS"/>
    <s v="SI"/>
    <s v="JVCIDC"/>
    <s v="INTERNO"/>
    <m/>
    <m/>
    <n v="0"/>
    <m/>
  </r>
  <r>
    <s v="210000063853-0000"/>
    <s v="CGE005505"/>
    <x v="1"/>
    <n v="1"/>
    <m/>
    <s v="JESSICA ANTONELLA PRIETO CARRERA"/>
    <s v="JPRIETOC"/>
    <s v="2THGTZ3"/>
    <s v="NBR9117555-1"/>
    <s v="DELL"/>
    <s v="P2422H"/>
    <s v="LIBERTADOR BERNADO O'HIGGINS 0265"/>
    <n v="2"/>
    <s v="RANCAGUA"/>
    <s v="O'HIGGINS "/>
    <x v="30"/>
    <s v="FACTURACION"/>
    <s v="NO"/>
    <s v="JESSICA ANTONELLA PRIETO CARRERA"/>
    <s v="INTERNO"/>
    <m/>
    <m/>
    <n v="0"/>
    <m/>
  </r>
  <r>
    <s v="S/AF"/>
    <s v="CGE003265"/>
    <x v="0"/>
    <n v="1"/>
    <s v="SI"/>
    <s v="JESSICA ANTONELLA PRIETO CARRERA"/>
    <s v="JPRIETOC"/>
    <s v="R911755S"/>
    <s v="NBR9117555-1"/>
    <s v="LENOVO"/>
    <s v="L13 YOGA"/>
    <s v="LIBERTADOR BERNADO O'HIGGINS 0265"/>
    <n v="2"/>
    <s v="RANCAGUA"/>
    <s v="O'HIGGINS "/>
    <x v="30"/>
    <s v="FACTURACION"/>
    <s v="SI"/>
    <s v="JESSICA ANTONELLA PRIETO CARRERA"/>
    <s v="INTERNO"/>
    <m/>
    <s v="REQUIERE ALZADOR"/>
    <n v="0"/>
    <m/>
  </r>
  <r>
    <s v="210000036470-0000"/>
    <s v="CGE003303"/>
    <x v="1"/>
    <n v="1"/>
    <m/>
    <s v="JHONNY FABIAN MORENO PINTO"/>
    <s v="JFMORENOP"/>
    <s v="4CE7392HQG"/>
    <m/>
    <s v="HP"/>
    <s v="LE1711"/>
    <s v="LIBERTADOR BERNADO O'HIGGINS 0265"/>
    <n v="1"/>
    <s v="RANCAGUA"/>
    <s v="O'HIGGINS "/>
    <x v="30"/>
    <s v="SERVICIO AL CLIENTE"/>
    <s v="NO"/>
    <s v="JHONNY FABIAN MORENO PINTO"/>
    <s v="INTERNO"/>
    <m/>
    <m/>
    <n v="0"/>
    <m/>
  </r>
  <r>
    <s v="210000052263-0000"/>
    <s v="CGE007229"/>
    <x v="2"/>
    <n v="1"/>
    <s v="NO"/>
    <s v="JHONNY FABIAN MORENO PINTO"/>
    <s v="JFMORENOP"/>
    <s v="4CE7392HQG"/>
    <s v="DT4CE7392HQG"/>
    <s v="HP"/>
    <s v="PC HP 280 G2 "/>
    <s v="LIBERTADOR BERNADO O'HIGGINS 0265"/>
    <n v="1"/>
    <s v="RANCAGUA"/>
    <s v="O'HIGGINS "/>
    <x v="30"/>
    <s v="SERVICIO AL CLIENTE"/>
    <s v="NO"/>
    <s v="JHONNY FABIAN MORENO PINTO"/>
    <s v="INTERNO"/>
    <m/>
    <m/>
    <n v="0"/>
    <m/>
  </r>
  <r>
    <s v="210000066495-0000"/>
    <s v="CGE010551"/>
    <x v="5"/>
    <n v="1"/>
    <s v="NO"/>
    <s v="JOAQUIN AROS"/>
    <s v="JMAROSF"/>
    <s v="MP2GC909"/>
    <s v="AIOMP2GC909"/>
    <s v="LENOVO"/>
    <s v="NEO 50A 24 G4"/>
    <s v="LIBERTADOR BERNADO O'HIGGINS 0265"/>
    <n v="1"/>
    <s v="RANCAGUA"/>
    <s v="O'HIGGINS "/>
    <x v="30"/>
    <s v="DELEGACIÓN "/>
    <s v="NO"/>
    <s v="JOAQUIN AROS"/>
    <s v="INTERNO"/>
    <m/>
    <m/>
    <n v="0"/>
    <m/>
  </r>
  <r>
    <s v="210000061671-0000"/>
    <s v="CGE003358"/>
    <x v="0"/>
    <n v="1"/>
    <s v="SI"/>
    <s v="JOHANA DROGETTE"/>
    <s v="YDROGUETTEP"/>
    <s v="5CD207HFRN"/>
    <m/>
    <s v="HP"/>
    <s v="PROBOOK 440 G8"/>
    <s v="LIBERTADOR BERNADO O'HIGGINS 0265"/>
    <n v="2"/>
    <s v="RANCAGUA"/>
    <s v="O'HIGGINS "/>
    <x v="30"/>
    <s v="LECTURA Y REPARTO"/>
    <s v="SI"/>
    <s v="JOHANA DROGETTE"/>
    <s v="INTERNO"/>
    <m/>
    <s v="REQUIERE ALZADOR"/>
    <n v="0"/>
    <m/>
  </r>
  <r>
    <s v="210000064000-0000"/>
    <s v="CGE005147"/>
    <x v="1"/>
    <n v="1"/>
    <m/>
    <s v="JOHANA DROGETTE"/>
    <s v="YDROGUETTEP"/>
    <s v="5CD207HFRN"/>
    <m/>
    <s v="DELL"/>
    <s v="P2422H"/>
    <s v="LIBERTADOR BERNADO O'HIGGINS 0265"/>
    <n v="2"/>
    <s v="RANCAGUA"/>
    <s v="O'HIGGINS "/>
    <x v="30"/>
    <s v="LECTURA Y REPARTO"/>
    <s v="NO"/>
    <s v="JOHANA DROGETTE"/>
    <s v="INTERNO"/>
    <m/>
    <m/>
    <n v="0"/>
    <m/>
  </r>
  <r>
    <s v="210000017815-0000"/>
    <s v="CGE011910"/>
    <x v="2"/>
    <n v="1"/>
    <s v="NO"/>
    <s v="JOSE GATICA LIZANA"/>
    <s v="JGATICA"/>
    <s v="5VD4RL1"/>
    <s v="NB5CG74962X0"/>
    <s v="DELL"/>
    <s v="DCNE1F"/>
    <s v="LIBERTADOR BERNADO O'HIGGINS 0265"/>
    <n v="2"/>
    <s v="RANCAGUA"/>
    <s v="O'HIGGINS "/>
    <x v="30"/>
    <s v="CONSUMOS NO REGISTRADOS"/>
    <s v="NO"/>
    <s v="JGATICA"/>
    <s v="INTERNO"/>
    <m/>
    <m/>
    <n v="0"/>
    <m/>
  </r>
  <r>
    <s v="210000033293-0000"/>
    <s v="CGE011911"/>
    <x v="2"/>
    <n v="1"/>
    <s v="NO"/>
    <s v="JOSE GATICA LIZANA"/>
    <s v="JGATICA"/>
    <s v="MXL13613ZB"/>
    <s v="NB5CG74962X0"/>
    <s v="HP"/>
    <s v="COMPAQ 8200"/>
    <s v="LIBERTADOR BERNADO O'HIGGINS 0265"/>
    <n v="2"/>
    <s v="RANCAGUA"/>
    <s v="O'HIGGINS "/>
    <x v="30"/>
    <s v="CONSUMOS NO REGISTRADOS"/>
    <s v="NO"/>
    <s v="JGATICA"/>
    <s v="INTERNO"/>
    <m/>
    <m/>
    <n v="0"/>
    <m/>
  </r>
  <r>
    <s v="S/AF"/>
    <s v="CGE003341"/>
    <x v="0"/>
    <n v="1"/>
    <s v="SI"/>
    <s v="JOSE GATICA LIZANA"/>
    <s v="JGATICA"/>
    <s v="5CG74962X0"/>
    <s v="NB5CG74962X0"/>
    <s v="HP"/>
    <s v="ELITEBOOK 820 G3"/>
    <s v="LIBERTADOR BERNADO O'HIGGINS 0265"/>
    <n v="3"/>
    <s v="RANCAGUA"/>
    <s v="O'HIGGINS "/>
    <x v="30"/>
    <s v="SERVICIOS GENERALES Y PERSONAS"/>
    <s v="NO"/>
    <s v="JOSE GATICA LIZANA"/>
    <s v="INTERNO"/>
    <m/>
    <m/>
    <n v="0"/>
    <m/>
  </r>
  <r>
    <s v="S/AF"/>
    <s v="CGE005180"/>
    <x v="1"/>
    <n v="1"/>
    <m/>
    <s v="JOSE GATICA LIZANA"/>
    <s v="JGATICA"/>
    <s v="F96KTZ3"/>
    <s v="NB5CG74962X0"/>
    <s v="DELL"/>
    <s v="P2422H"/>
    <s v="LIBERTADOR BERNADO O'HIGGINS 0265"/>
    <n v="3"/>
    <s v="RANCAGUA"/>
    <s v="O'HIGGINS "/>
    <x v="30"/>
    <s v="SERVICIOS GENERALES Y PERSONAS"/>
    <s v="NO"/>
    <s v="JOSE GATICA LIZANA"/>
    <s v="INTERNO"/>
    <m/>
    <m/>
    <n v="0"/>
    <m/>
  </r>
  <r>
    <s v="210000062434-0000"/>
    <s v="CGE000160"/>
    <x v="1"/>
    <n v="1"/>
    <m/>
    <s v="JUAN GABRIEL TORRES GÓMEZ"/>
    <s v="JGTORRESG"/>
    <s v="212NTHM11169"/>
    <s v="NB5CD207HCDS"/>
    <s v="LG"/>
    <s v="24MK430H"/>
    <s v="LIBERTADOR BERNADO O'HIGGINS 0265"/>
    <n v="2"/>
    <s v="RANCAGUA"/>
    <s v="O'HIGGINS "/>
    <x v="30"/>
    <s v="LINEA ENERGIZADAS"/>
    <s v="NO"/>
    <s v="JUAN GABRIEL TORRES GÓMEZ"/>
    <s v="INTERNO"/>
    <m/>
    <m/>
    <n v="0"/>
    <m/>
  </r>
  <r>
    <s v="210000061677-0000"/>
    <s v="CGE003284"/>
    <x v="0"/>
    <n v="1"/>
    <s v="NO"/>
    <s v="JUAN GABRIEL TORRES GÓMEZ"/>
    <s v="JGTORRESG"/>
    <s v="5CD207HCDS"/>
    <s v="NB5CD207HCDS"/>
    <s v="HP"/>
    <s v="PROBOOK 440 G8"/>
    <s v="LIBERTADOR BERNADO O'HIGGINS 0265"/>
    <n v="2"/>
    <s v="RANCAGUA"/>
    <s v="O'HIGGINS "/>
    <x v="30"/>
    <s v="LINEA ENERGIZADAS"/>
    <s v="NO"/>
    <s v="JUAN GABRIEL TORRES GÓMEZ"/>
    <s v="INTERNO"/>
    <m/>
    <m/>
    <n v="0"/>
    <m/>
  </r>
  <r>
    <s v="210000026548-0000"/>
    <s v="CGE003285"/>
    <x v="1"/>
    <n v="1"/>
    <m/>
    <s v="JUAN GABRIEL TORRES GÓMEZ"/>
    <s v="JGTORRESG"/>
    <s v="CNC115PRTV"/>
    <s v="NB5CD207HCDS"/>
    <s v="HP"/>
    <s v="LE1711"/>
    <s v="LIBERTADOR BERNADO O'HIGGINS 0265"/>
    <n v="2"/>
    <s v="RANCAGUA"/>
    <s v="O'HIGGINS "/>
    <x v="30"/>
    <s v="LINEA ENERGIZADAS"/>
    <s v="NO"/>
    <s v="JUAN GABRIEL TORRES GÓMEZ"/>
    <s v="INTERNO"/>
    <m/>
    <m/>
    <n v="0"/>
    <m/>
  </r>
  <r>
    <s v="S/AF"/>
    <s v="CGE005192"/>
    <x v="0"/>
    <n v="1"/>
    <s v="NO"/>
    <s v="KEVIN MANUEL MADRID NUÑEZ"/>
    <s v="KMADRIDN"/>
    <s v="65HB325"/>
    <s v="NB65HB9W3"/>
    <s v="DELL"/>
    <s v="LATITUDE 5440"/>
    <s v="LIBERTADOR BERNADO O'HIGGINS 0265"/>
    <n v="1"/>
    <s v="RANCAGUA"/>
    <s v="O'HIGGINS "/>
    <x v="30"/>
    <s v="DELEGACIÓN "/>
    <s v="SI"/>
    <s v="KEVIN MANUEL MADRID NUÑEZ"/>
    <s v="INTERNO"/>
    <m/>
    <s v="REQUIERE ALZADOR"/>
    <n v="0"/>
    <m/>
  </r>
  <r>
    <s v="210000045535-0000"/>
    <s v="CGE011907"/>
    <x v="3"/>
    <n v="1"/>
    <s v="SI"/>
    <s v="LUIS FELIPE DONOSO DUQUE"/>
    <s v="LDONOSOD"/>
    <s v="5CG629XBQ4"/>
    <s v="NB5CG7493XYZ"/>
    <s v="HP"/>
    <s v="2013 ULTRASLIM DOCKINGSTATION"/>
    <s v="LIBERTADOR BERNADO O'HIGGINS 0265"/>
    <n v="2"/>
    <s v="RANCAGUA"/>
    <s v="O'HIGGINS "/>
    <x v="30"/>
    <s v="CENTRO DE DESPACHO DE CONTRATISTAS"/>
    <s v="NO"/>
    <s v="LDONOSOD"/>
    <s v="INTERNO"/>
    <m/>
    <m/>
    <n v="0"/>
    <m/>
  </r>
  <r>
    <s v="210000049937-0000"/>
    <s v="CGE011908"/>
    <x v="0"/>
    <n v="1"/>
    <s v="SI"/>
    <s v="LUIS FELIPE DONOSO DUQUE"/>
    <s v="LDONOSOD"/>
    <s v="5CG7493XYZ"/>
    <s v="NB5CG7493XYZ"/>
    <s v="HP"/>
    <s v="HP ELITEBOOK 840 G3"/>
    <s v="LIBERTADOR BERNADO O'HIGGINS 0265"/>
    <n v="2"/>
    <s v="RANCAGUA"/>
    <s v="O'HIGGINS "/>
    <x v="30"/>
    <s v="CENTRO DE DESPACHO DE CONTRATISTAS"/>
    <s v="NO"/>
    <s v="LDONOSOD"/>
    <s v="INTERNO"/>
    <m/>
    <m/>
    <n v="0"/>
    <m/>
  </r>
  <r>
    <s v="210000066455-0000"/>
    <s v="CGE010409"/>
    <x v="5"/>
    <n v="1"/>
    <s v="NO"/>
    <s v="LUIS RODRIGO LEUNO AYANCAN"/>
    <s v="LLEUNOA"/>
    <s v="MP2CG091S"/>
    <s v="AIOMP2CG091S"/>
    <s v="LENOVO"/>
    <s v="NEO 50A 24 G4"/>
    <s v="LIBERTADOR BERNADO O'HIGGINS 0265"/>
    <n v="2"/>
    <s v="RANCAGUA"/>
    <s v="O'HIGGINS "/>
    <x v="30"/>
    <s v="LINEA ENERGIZADAS"/>
    <s v="NO"/>
    <s v="LUIS RODRIGO LEUNO AYANCAN"/>
    <s v="INTERNO"/>
    <m/>
    <s v="TERRENO"/>
    <n v="0"/>
    <m/>
  </r>
  <r>
    <s v="210000061630-0000"/>
    <s v="CGE003318"/>
    <x v="0"/>
    <n v="1"/>
    <s v="SI"/>
    <s v="MARCELO EDUARDO VALDÉS SARRÚA"/>
    <s v="MEVALDESS"/>
    <s v="5CD207DVC0"/>
    <s v="NB5CD207DVC0"/>
    <s v="HP"/>
    <s v="HP PROBBOK 440 14 INCH G9"/>
    <s v="LIBERTADOR BERNADO O'HIGGINS 0265"/>
    <n v="3"/>
    <s v="RANCAGUA"/>
    <s v="O'HIGGINS "/>
    <x v="30"/>
    <s v="CONTROL DE PERDIDA"/>
    <s v="SI"/>
    <s v="MEVALDESS"/>
    <s v="INTERNO"/>
    <m/>
    <s v="REQUIERE ALZADOR"/>
    <n v="0"/>
    <m/>
  </r>
  <r>
    <s v="210000033212-0000"/>
    <s v="CGE003319"/>
    <x v="1"/>
    <n v="1"/>
    <m/>
    <s v="MARCELO EDUARDO VALDÉS SARRÚA"/>
    <s v="MEVALDESS"/>
    <s v="CNC145P3WH"/>
    <s v="NB5CD207DVC0"/>
    <s v="HP"/>
    <s v="LE1711"/>
    <s v="LIBERTADOR BERNADO O'HIGGINS 0265"/>
    <n v="3"/>
    <s v="RANCAGUA"/>
    <s v="O'HIGGINS "/>
    <x v="30"/>
    <s v="CONTROL DE PERDIDA"/>
    <s v="NO"/>
    <s v="MEVALDESS"/>
    <s v="INTERNO"/>
    <m/>
    <m/>
    <n v="0"/>
    <m/>
  </r>
  <r>
    <s v="210000062789-0000"/>
    <s v="CGE004006"/>
    <x v="1"/>
    <n v="1"/>
    <m/>
    <s v="MARCELO EDUARDO VALDÉS SARRÚA"/>
    <s v="MEVALDESS"/>
    <s v="4X3ZH4TW205212E"/>
    <s v="NB5CD207DVC0"/>
    <s v="SAMSUNG"/>
    <s v="S24A336NHL"/>
    <s v="LIBERTADOR BERNADO O'HIGGINS 0265"/>
    <n v="3"/>
    <s v="RANCAGUA"/>
    <s v="O'HIGGINS "/>
    <x v="30"/>
    <s v="CONTROL DE PERDIDA"/>
    <s v="NO"/>
    <s v="MEVALDESS"/>
    <s v="INTERNO"/>
    <m/>
    <m/>
    <n v="0"/>
    <m/>
  </r>
  <r>
    <s v="210000023751-0000"/>
    <s v="CGE003359"/>
    <x v="1"/>
    <n v="1"/>
    <s v="SI"/>
    <s v="MARCIA CAROLINA TRUJILLO HERRERA"/>
    <s v="MCTRUJILLOH"/>
    <s v="CN0N300H6418013G17LL"/>
    <s v="NB5CD207HDND-1"/>
    <s v="DELL"/>
    <s v="E1709WC"/>
    <s v="LIBERTADOR BERNADO O'HIGGINS 0265"/>
    <n v="2"/>
    <s v="RANCAGUA"/>
    <s v="O'HIGGINS "/>
    <x v="30"/>
    <s v="CONSUMOS NO REGISTRADOS"/>
    <s v="NO"/>
    <s v="MCTRUJILLOH"/>
    <s v="INTERNO"/>
    <m/>
    <m/>
    <n v="0"/>
    <m/>
  </r>
  <r>
    <s v="210000061602-0000"/>
    <s v="CGE001415"/>
    <x v="0"/>
    <n v="1"/>
    <s v="SI"/>
    <s v="MARCIA CAROLINA TRUJILLO HERRERA"/>
    <s v="MCTRUJILLOH"/>
    <s v="5CD207HDND"/>
    <s v="NB5CD207HDND-1"/>
    <s v="HP"/>
    <s v="PROBOOK 440 G8"/>
    <s v="LIBERTADOR BERNADO O'HIGGINS 0265"/>
    <n v="2"/>
    <s v="RANCAGUA"/>
    <s v="O'HIGGINS "/>
    <x v="30"/>
    <s v="CONSUMOS NO REGISTRADOS"/>
    <s v="NO"/>
    <s v="MCTRUJILLOH"/>
    <s v="INTERNO"/>
    <m/>
    <m/>
    <n v="0"/>
    <m/>
  </r>
  <r>
    <s v="210000003021-0000"/>
    <s v="CGE003297"/>
    <x v="0"/>
    <n v="1"/>
    <s v="NO"/>
    <s v="MARCO ANTONIO CORREA FLORESN"/>
    <s v="MCORREA"/>
    <s v="MP1NTDKK"/>
    <s v="1NBMP1NTDKK"/>
    <s v="LENOVO"/>
    <s v="IDEAPAD S340"/>
    <s v="LIBERTADOR BERNADO O'HIGGINS 0265"/>
    <n v="1"/>
    <s v="RANCAGUA"/>
    <s v="O'HIGGINS "/>
    <x v="30"/>
    <s v="DELEGACIÓN "/>
    <s v="NO"/>
    <s v="MARCO ANTONIO CORREA FLORESN"/>
    <s v="INTERNO"/>
    <m/>
    <s v="USUARIO EN TERRENO"/>
    <n v="0"/>
    <m/>
  </r>
  <r>
    <s v="210000063664-0000"/>
    <s v="CGE005229"/>
    <x v="0"/>
    <n v="1"/>
    <s v="NO"/>
    <s v="MATIAS FRANCISCO PEREZ MORENO"/>
    <s v="MPEREZM"/>
    <s v="J4589W3"/>
    <s v="NB-J4589W3"/>
    <s v="DELL"/>
    <s v="LATITUDE 5440"/>
    <s v="LIBERTADOR BERNADO O'HIGGINS 0265"/>
    <n v="1"/>
    <s v="RANCAGUA"/>
    <s v="O'HIGGINS "/>
    <x v="30"/>
    <s v="DELEGACIÓN "/>
    <s v="NO"/>
    <s v="MATIAS FRANCISCO PEREZ MORENO"/>
    <s v="INTERNO"/>
    <m/>
    <s v="USUARIO EN TERRENO"/>
    <n v="0"/>
    <m/>
  </r>
  <r>
    <s v="210000064141-0000"/>
    <s v="CGE006017"/>
    <x v="0"/>
    <n v="1"/>
    <s v="SI"/>
    <s v="MATIAS RICARDO MELLADO ORELLANA"/>
    <s v="MRMELLADOO"/>
    <s v="DX7CL24"/>
    <s v="NBDX7CL24"/>
    <s v="DELL"/>
    <s v="LATITUDE 5440"/>
    <s v="LIBERTADOR BERNADO O'HIGGINS 0265"/>
    <n v="2"/>
    <s v="RANCAGUA"/>
    <s v="O'HIGGINS "/>
    <x v="30"/>
    <s v="CENTRO DE DESPACHO DE CONTRATISTAS"/>
    <s v="NO"/>
    <s v="MRMELLADOO"/>
    <s v="INTERNO"/>
    <m/>
    <m/>
    <n v="0"/>
    <m/>
  </r>
  <r>
    <s v="S/AF"/>
    <s v="CGE007221"/>
    <x v="3"/>
    <n v="1"/>
    <s v="SI"/>
    <s v="MATIAS RICARDO MELLADO ORELLANA"/>
    <s v="MRMELLADOO"/>
    <s v="N/A"/>
    <s v="NBDX7CL24"/>
    <s v="DELL"/>
    <s v="DA310U"/>
    <s v="LIBERTADOR BERNADO O'HIGGINS 0265"/>
    <n v="2"/>
    <s v="RANCAGUA"/>
    <s v="O'HIGGINS "/>
    <x v="30"/>
    <s v="CENTRO DE DESPACHO DE CONTRATISTAS"/>
    <s v="NO"/>
    <s v="MRMELLADOO"/>
    <s v="INTERNO"/>
    <m/>
    <m/>
    <n v="0"/>
    <m/>
  </r>
  <r>
    <s v="210000064007-0000"/>
    <s v="CGE005160"/>
    <x v="1"/>
    <n v="1"/>
    <m/>
    <s v="NICOLE PAVEZ"/>
    <s v="NPAVEZC"/>
    <s v="52NGTZ3"/>
    <s v="NBR9117565"/>
    <s v="DELL"/>
    <s v="P2422H"/>
    <s v="LIBERTADOR BERNADO O'HIGGINS 0265"/>
    <n v="2"/>
    <s v="RANCAGUA"/>
    <s v="O'HIGGINS "/>
    <x v="30"/>
    <s v="GESTION TECNICA"/>
    <s v="NO"/>
    <s v="NICOLE PAVEZ"/>
    <s v="INTERNO"/>
    <m/>
    <m/>
    <n v="0"/>
    <m/>
  </r>
  <r>
    <s v="210000059794-0000"/>
    <s v="CGE001508"/>
    <x v="0"/>
    <n v="1"/>
    <s v="NO"/>
    <s v="NICOLE PAVEZ"/>
    <s v="NPAVEZC"/>
    <s v="R9117565"/>
    <s v="NBR9117565"/>
    <s v="LENOVO"/>
    <s v="L13 YOGA"/>
    <s v="LIBERTADOR BERNADO O'HIGGINS 0265"/>
    <n v="2"/>
    <s v="RANCAGUA"/>
    <s v="O'HIGGINS "/>
    <x v="30"/>
    <s v="GESTION TECNICA"/>
    <s v="NO"/>
    <s v="NICOLE PAVEZ"/>
    <s v="INTERNO"/>
    <m/>
    <m/>
    <n v="0"/>
    <m/>
  </r>
  <r>
    <s v="S/AF"/>
    <s v="CGE003314"/>
    <x v="0"/>
    <n v="1"/>
    <s v="SI"/>
    <s v="OPERADORES-COT"/>
    <s v="JGATICA"/>
    <s v="PF220G1D"/>
    <s v="NBPF220G1D"/>
    <s v="LENOVO"/>
    <s v="THINKPAD L490"/>
    <s v="LIBERTADOR BERNADO O'HIGGINS 0265"/>
    <n v="3"/>
    <s v="RANCAGUA"/>
    <s v="O'HIGGINS "/>
    <x v="30"/>
    <s v="SERVICIOS EXTERNOS DE ESTAFETERIAS"/>
    <s v="NO"/>
    <s v="OPERADORES-COT"/>
    <s v="EXTERNO"/>
    <m/>
    <m/>
    <n v="0"/>
    <m/>
  </r>
  <r>
    <s v="S/AF"/>
    <s v="CGE011919"/>
    <x v="1"/>
    <n v="1"/>
    <m/>
    <s v="PABLO ALVEAL YÁÑEZ"/>
    <s v="PALBEALY"/>
    <s v="CN0N300H6418002J01UL"/>
    <s v="NB5CD30855PC"/>
    <s v="DELL"/>
    <s v="E1709WC"/>
    <s v="LIBERTADOR BERNADO O'HIGGINS 0265"/>
    <n v="3"/>
    <s v="RANCAGUA"/>
    <s v="O'HIGGINS "/>
    <x v="30"/>
    <s v="DELEGACIÓN "/>
    <s v="NO"/>
    <s v="PABLO ALVEAL YÁÑEZ"/>
    <s v="INTERNO"/>
    <m/>
    <m/>
    <n v="0"/>
    <m/>
  </r>
  <r>
    <m/>
    <s v="CGE011918"/>
    <x v="0"/>
    <n v="1"/>
    <s v="NO"/>
    <s v="PABLO ALVEAL YÁÑEZ"/>
    <s v="PALBEALY"/>
    <s v="5CD30855PC"/>
    <s v="NB5CD30855PC"/>
    <s v="HP"/>
    <s v="HP PROBBOK 440 14 INCH G9"/>
    <s v="LIBERTADOR BERNADO O'HIGGINS 0265"/>
    <n v="3"/>
    <s v="RANCAGUA"/>
    <s v="O'HIGGINS "/>
    <x v="30"/>
    <s v="DELEGACIÓN "/>
    <s v="SI"/>
    <s v="PABLO ALVEAL YÁÑEZ"/>
    <s v="INTERNO"/>
    <m/>
    <s v="REQUIERE ALZADOR"/>
    <n v="0"/>
    <m/>
  </r>
  <r>
    <s v="S/AF"/>
    <s v="CGE005146"/>
    <x v="1"/>
    <n v="1"/>
    <m/>
    <s v="PABLO ALVEAL YÁÑEZ"/>
    <s v="PALBEALY"/>
    <s v="D5HKTZ3"/>
    <s v="NB5CD30855PC"/>
    <s v="DELL"/>
    <s v="P2422H"/>
    <s v="LIBERTADOR BERNADO O'HIGGINS 0265"/>
    <n v="3"/>
    <s v="RANCAGUA"/>
    <s v="O'HIGGINS "/>
    <x v="30"/>
    <s v="DELEGACIÓN "/>
    <s v="NO"/>
    <s v="PABLO ALVEAL YÁÑEZ"/>
    <s v="INTERNO"/>
    <m/>
    <m/>
    <n v="0"/>
    <m/>
  </r>
  <r>
    <s v="210000030323-0000"/>
    <s v="CGE003327"/>
    <x v="1"/>
    <n v="1"/>
    <s v="SI"/>
    <s v="PABLO YAÑEZ MARDONES"/>
    <s v="PYANEZ"/>
    <s v="M2H14275"/>
    <s v="NBR9117581"/>
    <s v="LENOVO"/>
    <s v="40AJ"/>
    <s v="LIBERTADOR BERNADO O'HIGGINS 0265"/>
    <n v="2"/>
    <s v="RANCAGUA"/>
    <s v="O'HIGGINS "/>
    <x v="30"/>
    <s v="ATENCIÓN COMERCIAL"/>
    <s v="NO"/>
    <s v="PYANEZ"/>
    <s v="INTERNO"/>
    <m/>
    <m/>
    <n v="0"/>
    <m/>
  </r>
  <r>
    <s v="210000016947-0000"/>
    <s v="CGE003328"/>
    <x v="1"/>
    <n v="1"/>
    <s v="SI"/>
    <s v="PABLO YAÑEZ MARDONES"/>
    <s v="PYANEZ"/>
    <s v="CN0N445N742619BP9WJB"/>
    <s v="NBR9117581"/>
    <s v="DELL"/>
    <s v="E170SB"/>
    <s v="LIBERTADOR BERNADO O'HIGGINS 0265"/>
    <n v="2"/>
    <s v="RANCAGUA"/>
    <s v="O'HIGGINS "/>
    <x v="30"/>
    <s v="ATENCIÓN COMERCIAL"/>
    <s v="NO"/>
    <s v="PYANEZ"/>
    <s v="INTERNO"/>
    <m/>
    <m/>
    <n v="0"/>
    <m/>
  </r>
  <r>
    <s v="210000063942-0000"/>
    <s v="CGE005402"/>
    <x v="1"/>
    <n v="1"/>
    <s v="SI"/>
    <s v="PABLO YAÑEZ MARDONES"/>
    <s v="PYANEZ"/>
    <s v="GQCGTZ3"/>
    <s v="NBR9117581"/>
    <m/>
    <s v="P2422H"/>
    <s v="LIBERTADOR BERNADO O'HIGGINS 0265"/>
    <n v="2"/>
    <s v="RANCAGUA"/>
    <s v="O'HIGGINS "/>
    <x v="30"/>
    <s v="ATENCIÓN COMERCIAL"/>
    <s v="NO"/>
    <s v="PYANEZ"/>
    <s v="INTERNO"/>
    <m/>
    <m/>
    <n v="0"/>
    <m/>
  </r>
  <r>
    <s v="210000025416-0000"/>
    <s v="CGE011904"/>
    <x v="2"/>
    <n v="1"/>
    <s v="SI"/>
    <s v="PABLO YAÑEZ MARDONES"/>
    <s v="PYANEZ"/>
    <s v="MXL1241S66"/>
    <s v="NBR9117581"/>
    <s v="HP"/>
    <s v="COMPAQ 8200"/>
    <s v="LIBERTADOR BERNADO O'HIGGINS 0265"/>
    <n v="2"/>
    <s v="RANCAGUA"/>
    <s v="O'HIGGINS "/>
    <x v="30"/>
    <s v="ATENCIÓN COMERCIAL"/>
    <s v="NO"/>
    <s v="PYANEZ"/>
    <s v="INTERNO"/>
    <m/>
    <m/>
    <n v="0"/>
    <m/>
  </r>
  <r>
    <s v="210000059739-0000"/>
    <s v="CGE003326"/>
    <x v="0"/>
    <n v="1"/>
    <s v="SI"/>
    <s v="PABLO YAÑEZ MARDONES"/>
    <s v="PYANEZ"/>
    <s v="R9117581"/>
    <s v="NBR9117581"/>
    <s v="LENOVO"/>
    <s v="L13 YOGA"/>
    <s v="LIBERTADOR BERNADO O'HIGGINS 0265"/>
    <n v="2"/>
    <s v="RANCAGUA"/>
    <s v="O'HIGGINS "/>
    <x v="30"/>
    <s v="ATENCIÓN COMERCIAL"/>
    <s v="NO"/>
    <s v="PYANEZ"/>
    <s v="INTERNO"/>
    <m/>
    <m/>
    <n v="0"/>
    <m/>
  </r>
  <r>
    <s v="210000062984-0000"/>
    <s v="CGE004103"/>
    <x v="0"/>
    <n v="1"/>
    <s v="NO"/>
    <s v="PAULO PEREZ OSORIO"/>
    <s v="PPEREZO"/>
    <s v="5CD30855N8"/>
    <s v="NB5CD30855N8"/>
    <s v="HP"/>
    <s v="HP PROBBOK 440 14 INCH G9"/>
    <s v="LIBERTADOR BERNADO O'HIGGINS 0265"/>
    <n v="3"/>
    <s v="RANCAGUA"/>
    <s v="O'HIGGINS "/>
    <x v="30"/>
    <s v="CONTROL DE PERDIDA"/>
    <s v="NO"/>
    <s v="PPEREZO"/>
    <s v="INTERNO"/>
    <m/>
    <m/>
    <n v="0"/>
    <m/>
  </r>
  <r>
    <s v="S/AF"/>
    <s v="CGE011916"/>
    <x v="1"/>
    <n v="1"/>
    <m/>
    <s v="PAULO PEREZ OSORIO"/>
    <s v="PPEREZO"/>
    <s v="4X3ZH4TW206133F"/>
    <s v="NB5CD30855N8"/>
    <s v="SAMSUNG"/>
    <s v="S24A336NHL"/>
    <s v="LIBERTADOR BERNADO O'HIGGINS 0265"/>
    <n v="3"/>
    <s v="RANCAGUA"/>
    <s v="O'HIGGINS "/>
    <x v="30"/>
    <s v="CONTROL DE PERDIDA"/>
    <s v="NO"/>
    <s v="PPEREZO"/>
    <s v="INTERNO"/>
    <m/>
    <m/>
    <n v="0"/>
    <m/>
  </r>
  <r>
    <s v="S/AF"/>
    <s v="CGE004165"/>
    <x v="0"/>
    <n v="1"/>
    <s v="SI"/>
    <s v="RICARDO ANTONIO GARCIA NUÑEZ"/>
    <s v="RAGARCIAN"/>
    <s v="5CD30855FB"/>
    <s v="NB5CD30855FB"/>
    <s v="HP"/>
    <s v="HP PROBBOK 440 14 INCH G9"/>
    <s v="LIBERTADOR BERNADO O'HIGGINS 0265"/>
    <n v="3"/>
    <s v="RANCAGUA"/>
    <s v="O'HIGGINS "/>
    <x v="30"/>
    <s v="CONSUMOS NO REGISTRADOS"/>
    <s v="NO"/>
    <s v="RAGARCIAN"/>
    <s v="INTERNO"/>
    <m/>
    <m/>
    <n v="0"/>
    <m/>
  </r>
  <r>
    <s v="210000026668-0000"/>
    <s v="CGE003353"/>
    <x v="1"/>
    <n v="1"/>
    <s v="SI"/>
    <s v="RICARDO ANTONIO GARCIA NUÑEZ"/>
    <s v="RAGARCIAN"/>
    <s v="CNC115PR5P"/>
    <s v="NB5CD30855FB"/>
    <s v="HP"/>
    <s v="LE1711"/>
    <s v="LIBERTADOR BERNADO O'HIGGINS 0265"/>
    <n v="3"/>
    <s v="RANCAGUA"/>
    <s v="O'HIGGINS "/>
    <x v="30"/>
    <s v="CONSUMOS NO REGISTRADOS"/>
    <s v="NO"/>
    <s v="RAGARCIAN"/>
    <s v="INTERNO"/>
    <m/>
    <m/>
    <n v="0"/>
    <m/>
  </r>
  <r>
    <s v="210000026002-0000"/>
    <s v="CGE003352"/>
    <x v="2"/>
    <n v="1"/>
    <s v="SI"/>
    <s v="RICARDO ANTONIO GARCIA NUÑEZ"/>
    <s v="RAGARCIAN"/>
    <s v="MXL1240JMK"/>
    <s v="NB5CD30855FB"/>
    <s v="HP"/>
    <s v="COMPAQ 8200"/>
    <s v="LIBERTADOR BERNADO O'HIGGINS 0265"/>
    <n v="3"/>
    <s v="RANCAGUA"/>
    <s v="O'HIGGINS "/>
    <x v="30"/>
    <s v="CONSUMOS NO REGISTRADOS"/>
    <s v="NO"/>
    <s v="RAGARCIAN"/>
    <s v="INTERNO"/>
    <m/>
    <s v="EQUIPO EN DESUSO"/>
    <n v="0"/>
    <m/>
  </r>
  <r>
    <s v="210000062386-0000"/>
    <s v="CGE003267"/>
    <x v="1"/>
    <n v="1"/>
    <m/>
    <s v="RICARDO IGNACIO PULGAR ALARCON"/>
    <s v="RIPULGARA"/>
    <s v="5CD207HFBW"/>
    <s v="5CD207HFBW"/>
    <s v="LG"/>
    <s v="24MK430H"/>
    <s v="LIBERTADOR BERNADO O'HIGGINS 0265"/>
    <n v="1"/>
    <s v="RANCAGUA"/>
    <s v="O'HIGGINS "/>
    <x v="30"/>
    <s v="DELEGACIÓN "/>
    <s v="NO"/>
    <s v="RICARDO IGNACIO PULGAR ALARCON"/>
    <s v="INTERNO"/>
    <m/>
    <m/>
    <n v="0"/>
    <m/>
  </r>
  <r>
    <s v="210000061056-0000"/>
    <s v="CGE003268"/>
    <x v="0"/>
    <n v="1"/>
    <s v="NO"/>
    <s v="RICARDO IGNACIO PULGAR ALARCON"/>
    <s v="RIPULGARA"/>
    <s v="5CD207HFBW"/>
    <s v="5CD207HFBW"/>
    <s v="HP"/>
    <s v="PROBOOK 440 G8"/>
    <s v="LIBERTADOR BERNADO O'HIGGINS 0265"/>
    <n v="1"/>
    <s v="RANCAGUA"/>
    <s v="O'HIGGINS "/>
    <x v="30"/>
    <s v="DELEGACIÓN "/>
    <s v="SI"/>
    <s v="RICARDO IGNACIO PULGAR ALARCON"/>
    <s v="INTERNO"/>
    <m/>
    <s v="REUIERE ALZADOR"/>
    <n v="0"/>
    <m/>
  </r>
  <r>
    <s v="210000061214-0000"/>
    <s v="CGE003266"/>
    <x v="3"/>
    <n v="1"/>
    <s v="NO"/>
    <s v="RICARDO IGNACIO PULGAR ALARCON"/>
    <s v="RIPULGARA"/>
    <s v="5CD207HFBW"/>
    <s v="5CD207HFBW"/>
    <s v="ILEGIBLE"/>
    <s v="ILEGIBLE"/>
    <s v="LIBERTADOR BERNADO O'HIGGINS 0265"/>
    <n v="1"/>
    <s v="RANCAGUA"/>
    <s v="O'HIGGINS "/>
    <x v="30"/>
    <s v="DELEGACIÓN "/>
    <s v="SI"/>
    <s v="RICARDO IGNACIO PULGAR ALARCON"/>
    <s v="INTERNO"/>
    <s v="TAPADO POR ROTULO"/>
    <m/>
    <n v="0"/>
    <m/>
  </r>
  <r>
    <s v="210000062156-0000"/>
    <s v="CGE000090"/>
    <x v="2"/>
    <n v="1"/>
    <s v="NO"/>
    <s v="ROBIN FRANCISCO POBLETE AHUMADA"/>
    <s v="PPOBLETEA"/>
    <s v="4CE237DHB8"/>
    <s v="DT4CE237DHB8"/>
    <s v="HP"/>
    <s v="HP PRO SMALL FORM FACTOR 400 G9"/>
    <s v="LIBERTADOR BERNADO O'HIGGINS 0265"/>
    <n v="2"/>
    <s v="RANCAGUA"/>
    <s v="O'HIGGINS "/>
    <x v="30"/>
    <s v="LINEA ENERGIZADAS"/>
    <s v="NO"/>
    <s v="ROBIN FRANCISCO POBLETE AHUMADA"/>
    <s v="INTERNO"/>
    <m/>
    <s v="TERRENO"/>
    <n v="0"/>
    <m/>
  </r>
  <r>
    <s v="210000063611-0000"/>
    <s v="CGE005589"/>
    <x v="0"/>
    <n v="1"/>
    <s v="NO"/>
    <s v="RODRIGO IVAN ZAMORANO ZUÑIGA"/>
    <s v="RZAMORANOZ"/>
    <s v="9JL99W3"/>
    <s v="NB9JL99W3"/>
    <s v="DELL"/>
    <s v="LATITUDE 5440"/>
    <s v="LIBERTADOR BERNADO O'HIGGINS 0265"/>
    <n v="1"/>
    <s v="RANCAGUA"/>
    <s v="O'HIGGINS "/>
    <x v="30"/>
    <s v="DELEGACIÓN "/>
    <s v="SI"/>
    <s v="RODRIGO IVAN ZAMORANO ZUÑIGA"/>
    <s v="INTERNO"/>
    <m/>
    <s v="REQUIERE ALZADOR"/>
    <n v="0"/>
    <m/>
  </r>
  <r>
    <s v="210000026397-0000"/>
    <s v="CGE003296"/>
    <x v="1"/>
    <n v="1"/>
    <m/>
    <s v="RODRIGO IVAN ZAMORANO ZUÑIGA"/>
    <s v="RZAMORANOZ"/>
    <s v="CNC118QSGB"/>
    <s v="NB9JL99W3"/>
    <s v="HP"/>
    <s v="LE1711"/>
    <s v="LIBERTADOR BERNADO O'HIGGINS 0265"/>
    <n v="1"/>
    <s v="RANCAGUA"/>
    <s v="O'HIGGINS "/>
    <x v="30"/>
    <s v="DELEGACIÓN "/>
    <s v="NO"/>
    <s v="RODRIGO IVAN ZAMORANO ZUÑIGA"/>
    <s v="INTERNO"/>
    <m/>
    <m/>
    <n v="0"/>
    <m/>
  </r>
  <r>
    <s v="210000063863-0000"/>
    <s v="CGE005477"/>
    <x v="1"/>
    <n v="1"/>
    <m/>
    <s v="RODRIGO IVAN ZAMORANO ZUÑIGA"/>
    <s v="RZAMORANOZ"/>
    <s v="4NSFTZE"/>
    <s v="NB9JL99W3"/>
    <s v="DELL"/>
    <s v="P2422H"/>
    <s v="LIBERTADOR BERNADO O'HIGGINS 0265"/>
    <n v="1"/>
    <s v="RANCAGUA"/>
    <s v="O'HIGGINS "/>
    <x v="30"/>
    <s v="DELEGACIÓN "/>
    <s v="NO"/>
    <s v="RODRIGO IVAN ZAMORANO ZUÑIGA"/>
    <s v="INTERNO"/>
    <m/>
    <m/>
    <n v="0"/>
    <m/>
  </r>
  <r>
    <s v="210000061533-0000"/>
    <s v="CGE002070"/>
    <x v="0"/>
    <n v="1"/>
    <s v="NO"/>
    <s v="RODRIGO REYES GONZALES"/>
    <s v="RREYESG"/>
    <s v="5CD2O7HDSQ"/>
    <s v="NB5CD2O7HDSQ"/>
    <s v="HP"/>
    <s v="PROBOOK 440 G8"/>
    <s v="LIBERTADOR BERNADO O'HIGGINS 0265"/>
    <n v="2"/>
    <s v="RANCAGUA"/>
    <s v="O'HIGGINS "/>
    <x v="30"/>
    <s v="LINEA ENERGIZADAS"/>
    <s v="NO"/>
    <s v="RODRIGO REYES GONZALES"/>
    <s v="INTERNO"/>
    <m/>
    <s v="TERRENO"/>
    <n v="0"/>
    <m/>
  </r>
  <r>
    <s v="210000019376-0000"/>
    <s v="CGE011912"/>
    <x v="1"/>
    <n v="1"/>
    <m/>
    <s v="ROSA PRISCILLA MANRÍQUEZ NEIRA"/>
    <s v="RPMANRIQUEZN"/>
    <s v="CN0X706H728729C1087L"/>
    <s v="NB5CD30855DN"/>
    <s v="DELL"/>
    <s v="DEC 2009"/>
    <s v="LIBERTADOR BERNADO O'HIGGINS 0265"/>
    <n v="2"/>
    <s v="RANCAGUA"/>
    <s v="O'HIGGINS "/>
    <x v="30"/>
    <s v="FACTURACION"/>
    <s v="NO"/>
    <s v="ROSA PRISCILLA MANRÍQUEZ NEIRA"/>
    <s v="INTERNO"/>
    <m/>
    <m/>
    <n v="0"/>
    <m/>
  </r>
  <r>
    <s v="210000062917-0000"/>
    <s v="CGE004410"/>
    <x v="2"/>
    <n v="1"/>
    <s v="SI"/>
    <s v="ROSA PRISCILLA MANRÍQUEZ NEIRA"/>
    <s v="RPMANRIQUEZN"/>
    <s v="5CD30855DN"/>
    <s v="NB5CD30855DN"/>
    <s v="HP"/>
    <s v="HP PROBBOK 440 14 INCH G9"/>
    <s v="LIBERTADOR BERNADO O'HIGGINS 0265"/>
    <n v="2"/>
    <s v="RANCAGUA"/>
    <s v="O'HIGGINS "/>
    <x v="30"/>
    <s v="FACTURACION"/>
    <s v="NO"/>
    <s v="ROSA PRISCILLA MANRÍQUEZ NEIRA"/>
    <s v="INTERNO"/>
    <m/>
    <m/>
    <n v="0"/>
    <m/>
  </r>
  <r>
    <s v="210000030014-0000"/>
    <s v="CGE001344"/>
    <x v="1"/>
    <n v="1"/>
    <s v="SI"/>
    <s v="S/N"/>
    <s v="S/N"/>
    <s v="3CQ137CRK4"/>
    <s v="S/N"/>
    <s v="HP"/>
    <s v="LE1711"/>
    <s v="LIBERTADOR BERNADO O'HIGGINS 0265"/>
    <n v="2"/>
    <s v="RANCAGUA"/>
    <s v="O'HIGGINS "/>
    <x v="30"/>
    <s v="CENTRO DE DESPACHO DE CONTRATISTAS"/>
    <s v="NO"/>
    <s v="S/N"/>
    <s v="INTERNO"/>
    <m/>
    <s v="TERRENO"/>
    <n v="0"/>
    <m/>
  </r>
  <r>
    <s v="210000063775-0000"/>
    <s v="CGE005612"/>
    <x v="1"/>
    <n v="1"/>
    <s v="SI"/>
    <s v="S/N"/>
    <s v="S/N"/>
    <s v="H2CFTZ3"/>
    <s v="S/N"/>
    <s v="DELL"/>
    <s v="P2422H"/>
    <s v="LIBERTADOR BERNADO O'HIGGINS 0265"/>
    <n v="2"/>
    <s v="RANCAGUA"/>
    <s v="O'HIGGINS "/>
    <x v="30"/>
    <s v="CENTRO DE DESPACHO DE CONTRATISTAS"/>
    <s v="NO"/>
    <s v="S/N"/>
    <s v="INTERNO"/>
    <m/>
    <s v="TERRENO"/>
    <n v="0"/>
    <m/>
  </r>
  <r>
    <s v="210000062372-0000"/>
    <s v="CGE007210"/>
    <x v="1"/>
    <n v="1"/>
    <m/>
    <s v="S/N"/>
    <s v="S/N"/>
    <s v="212NTLE10696"/>
    <s v="S/N"/>
    <s v="LG"/>
    <s v="24MK430H"/>
    <s v="LIBERTADOR BERNADO O'HIGGINS 0265"/>
    <n v="2"/>
    <s v="RANCAGUA"/>
    <s v="O'HIGGINS "/>
    <x v="30"/>
    <s v="LINEA ENERGIZADAS"/>
    <s v="NO"/>
    <s v="S/N"/>
    <s v="INTERNO"/>
    <m/>
    <s v="TERRENO"/>
    <n v="0"/>
    <m/>
  </r>
  <r>
    <s v="210000062373-0000"/>
    <s v="CGE007207"/>
    <x v="1"/>
    <n v="1"/>
    <m/>
    <s v="S/N"/>
    <s v="S/N"/>
    <s v="212NTZN11173"/>
    <s v="S/N"/>
    <s v="LG"/>
    <s v="24MK430H"/>
    <s v="LIBERTADOR BERNADO O'HIGGINS 0265"/>
    <n v="2"/>
    <s v="RANCAGUA"/>
    <s v="O'HIGGINS "/>
    <x v="30"/>
    <s v="LINEA ENERGIZADAS"/>
    <s v="NO"/>
    <s v="S/N"/>
    <s v="INTERNO"/>
    <m/>
    <s v="TERRENO"/>
    <n v="0"/>
    <m/>
  </r>
  <r>
    <s v="210000016166-0000"/>
    <s v="CGE007209"/>
    <x v="1"/>
    <n v="1"/>
    <m/>
    <s v="S/N"/>
    <s v="S/N"/>
    <s v="CN0N300H641809BQ20UL"/>
    <s v="S/N"/>
    <s v="DELL"/>
    <s v="E1709WC"/>
    <s v="LIBERTADOR BERNADO O'HIGGINS 0265"/>
    <n v="2"/>
    <s v="RANCAGUA"/>
    <s v="O'HIGGINS "/>
    <x v="30"/>
    <s v="LINEA ENERGIZADAS"/>
    <s v="NO"/>
    <s v="S/N"/>
    <s v="INTERNO"/>
    <m/>
    <s v="TERRENO"/>
    <n v="0"/>
    <m/>
  </r>
  <r>
    <s v="210000024587-0000"/>
    <s v="CGE007208"/>
    <x v="1"/>
    <n v="1"/>
    <m/>
    <s v="S/N"/>
    <s v="S/N"/>
    <s v="CNC114QDJV"/>
    <s v="S/N"/>
    <s v="HP"/>
    <s v="LE1711"/>
    <s v="LIBERTADOR BERNADO O'HIGGINS 0265"/>
    <n v="2"/>
    <s v="RANCAGUA"/>
    <s v="O'HIGGINS "/>
    <x v="30"/>
    <s v="LINEA ENERGIZADAS"/>
    <s v="NO"/>
    <s v="S/N"/>
    <s v="INTERNO"/>
    <m/>
    <s v="TERRENO"/>
    <n v="0"/>
    <m/>
  </r>
  <r>
    <s v="210000025592-0000"/>
    <s v="CGE003194"/>
    <x v="1"/>
    <n v="1"/>
    <m/>
    <s v="S/N"/>
    <s v="S/N"/>
    <s v="CNC117PY52"/>
    <s v="S/N"/>
    <s v="HP"/>
    <s v="LE1711"/>
    <s v="LIBERTADOR BERNADO O'HIGGINS 0265"/>
    <n v="2"/>
    <s v="RANCAGUA"/>
    <s v="O'HIGGINS "/>
    <x v="30"/>
    <s v="LINEA ENERGIZADAS"/>
    <s v="NO"/>
    <s v="S/N"/>
    <s v="INTERNO"/>
    <m/>
    <s v="TERRENO"/>
    <n v="0"/>
    <m/>
  </r>
  <r>
    <s v="210000019447-0000"/>
    <s v="CGE011917"/>
    <x v="1"/>
    <n v="1"/>
    <m/>
    <s v="SEBASTIÁN INOSTROZA MICHAEL"/>
    <s v="SINOSTROZAM"/>
    <s v="CN0N300H6418002S0XWL"/>
    <s v="NB5CD304381W"/>
    <s v="DELL"/>
    <s v="E17009WC"/>
    <s v="LIBERTADOR BERNADO O'HIGGINS 0265"/>
    <n v="3"/>
    <s v="RANCAGUA"/>
    <s v="O'HIGGINS "/>
    <x v="30"/>
    <s v="DELEGACIÓN "/>
    <s v="NO"/>
    <s v="SEBASTIÁN INOSTROZA MICHAEL"/>
    <s v="INTERNO"/>
    <m/>
    <m/>
    <n v="0"/>
    <m/>
  </r>
  <r>
    <s v="210000062936-0000"/>
    <s v="CGE003324"/>
    <x v="0"/>
    <n v="1"/>
    <s v="NO"/>
    <s v="SEBASTIÁN INOSTROZA MICHAEL"/>
    <s v="SINOSTROZAM"/>
    <s v="5CD304381W"/>
    <s v="NB5CD304381W"/>
    <s v="HP"/>
    <s v="HP PROBBOK 440 14 INCH G9"/>
    <s v="LIBERTADOR BERNADO O'HIGGINS 0265"/>
    <n v="3"/>
    <s v="RANCAGUA"/>
    <s v="O'HIGGINS "/>
    <x v="30"/>
    <s v="DELEGACIÓN "/>
    <s v="NO"/>
    <s v="SEBASTIÁN INOSTROZA MICHAEL"/>
    <s v="INTERNO"/>
    <m/>
    <m/>
    <n v="0"/>
    <m/>
  </r>
  <r>
    <s v="210000062859-0000"/>
    <s v="CGE004076"/>
    <x v="1"/>
    <n v="1"/>
    <m/>
    <s v="SEBASTIÁN INOSTROZA MICHAEL"/>
    <s v="SINOSTROZAM"/>
    <s v="4X3ZH4TW205735P"/>
    <s v="NB5CD304381W"/>
    <s v="SAMSUNG"/>
    <s v="S24A336NHL"/>
    <s v="LIBERTADOR BERNADO O'HIGGINS 0265"/>
    <n v="3"/>
    <s v="RANCAGUA"/>
    <s v="O'HIGGINS "/>
    <x v="30"/>
    <s v="DELEGACIÓN "/>
    <s v="NO"/>
    <s v="SEBASTIÁN INOSTROZA MICHAEL"/>
    <s v="INTERNO"/>
    <m/>
    <m/>
    <n v="0"/>
    <m/>
  </r>
  <r>
    <s v="S/AF"/>
    <s v="CGE010535"/>
    <x v="5"/>
    <n v="1"/>
    <s v="NO"/>
    <s v="TOMAS FUENTES"/>
    <s v="TAFUENTESO"/>
    <s v="MP2GC90D"/>
    <s v="AIOMP2GC90D"/>
    <s v="LENOVO"/>
    <s v="NEO 50A 24 G4"/>
    <s v="LIBERTADOR BERNADO O'HIGGINS 0265"/>
    <n v="3"/>
    <s v="RANCAGUA"/>
    <s v="O'HIGGINS "/>
    <x v="30"/>
    <s v="DELEGACIÓN "/>
    <s v="NO"/>
    <s v="TOMAS FUENTES"/>
    <s v="INTERNO"/>
    <m/>
    <m/>
    <n v="0"/>
    <m/>
  </r>
  <r>
    <s v="210000034582-0000"/>
    <s v="CGE003299"/>
    <x v="1"/>
    <n v="1"/>
    <s v="SI"/>
    <s v="VIVIANA DEL CARMEN SILVA BERRIOS"/>
    <s v="UVSILVAB"/>
    <s v="CNC112QD39"/>
    <s v="NBM1NTBCR"/>
    <s v="HP"/>
    <s v="LE1711"/>
    <s v="LIBERTADOR BERNADO O'HIGGINS 0265"/>
    <n v="2"/>
    <s v="RANCAGUA"/>
    <s v="O'HIGGINS "/>
    <x v="30"/>
    <s v="CENTRO DE DESPACHO DE CONTRATISTAS"/>
    <s v="NO"/>
    <s v="UVSILVAB"/>
    <s v="INTERNO"/>
    <m/>
    <m/>
    <n v="0"/>
    <m/>
  </r>
  <r>
    <s v="2100000301187-0000"/>
    <s v="CGE003300"/>
    <x v="0"/>
    <n v="1"/>
    <s v="SI"/>
    <s v="VIVIANA DEL CARMEN SILVA BERRIOS"/>
    <s v="UVSILVAB"/>
    <s v="MP1NTBCR"/>
    <s v="NBM1NTBCR"/>
    <s v="LENOVO"/>
    <s v="S340"/>
    <s v="LIBERTADOR BERNADO O'HIGGINS 0265"/>
    <n v="2"/>
    <s v="RANCAGUA"/>
    <s v="O'HIGGINS "/>
    <x v="30"/>
    <s v="CENTRO DE DESPACHO DE CONTRATISTAS"/>
    <s v="NO"/>
    <s v="UVSILVAB"/>
    <s v="INTERNO"/>
    <m/>
    <m/>
    <n v="0"/>
    <m/>
  </r>
  <r>
    <s v="210000061818-0000"/>
    <s v="CGE003298"/>
    <x v="3"/>
    <n v="1"/>
    <s v="SI"/>
    <s v="VIVIANA DEL CARMEN SILVA BERRIOS"/>
    <s v="UVSILVAB"/>
    <s v="NO TIENE"/>
    <s v="NBM1NTBCR"/>
    <s v="STARTECH"/>
    <s v="DKT30CSDHPD3"/>
    <s v="LIBERTADOR BERNADO O'HIGGINS 0265"/>
    <n v="2"/>
    <s v="RANCAGUA"/>
    <s v="O'HIGGINS "/>
    <x v="30"/>
    <s v="CENTRO DE DESPACHO DE CONTRATISTAS"/>
    <s v="NO"/>
    <s v="UVSILVAB"/>
    <s v="INTERNO"/>
    <m/>
    <m/>
    <n v="0"/>
    <m/>
  </r>
  <r>
    <s v="210000030073-0000"/>
    <s v="CGE003648"/>
    <x v="0"/>
    <n v="1"/>
    <s v="SI"/>
    <s v="BERTA CARRENO BERNAL CX"/>
    <s v="BCARRENO"/>
    <s v="PC18MZKG"/>
    <s v="NBPC18MZKG"/>
    <s v="LENOVO"/>
    <s v="X390"/>
    <s v="LIMACHE 3637"/>
    <n v="1"/>
    <s v="VIÑA DEL MAR"/>
    <s v="VALPARAISO"/>
    <x v="2"/>
    <s v="ATENCIÓN COMERCIAL"/>
    <s v="NO"/>
    <s v="BERTA CAAMAÑO BERNAL"/>
    <s v="INTERNO"/>
    <m/>
    <m/>
    <n v="0"/>
    <m/>
  </r>
  <r>
    <s v="NO TIENE"/>
    <s v="CGE003649"/>
    <x v="1"/>
    <n v="1"/>
    <s v="SI"/>
    <s v="BERTA CARREÑO BERNAL"/>
    <s v="BCARRENO"/>
    <s v="3CQ2412D9H"/>
    <s v="NO TIENE"/>
    <s v="DELL"/>
    <s v="E1709W"/>
    <s v="LIMACHE 3637"/>
    <n v="1"/>
    <s v="VIÑA DEL MAR"/>
    <s v="VALPARAISO"/>
    <x v="2"/>
    <s v="ATENCIÓN COMERCIAL"/>
    <s v="NO"/>
    <s v="BERTA CAAMAÑO BERNAL"/>
    <s v="INTERNO"/>
    <m/>
    <s v="NO TIENE ROTULO ACTIVO FIJO"/>
    <n v="0"/>
    <m/>
  </r>
  <r>
    <s v="210000061154-0000"/>
    <s v="CGE008578"/>
    <x v="0"/>
    <n v="1"/>
    <s v="SI"/>
    <s v="CAROLINA ACEVEDO ROMERO"/>
    <s v="CLACEVEDOR"/>
    <s v="5CD207HF5W"/>
    <s v="NB_5D207HF5W"/>
    <s v="HP"/>
    <s v="PROBOOK 440 G8"/>
    <s v="LIMACHE 3637"/>
    <n v="1"/>
    <s v="VIÑA DEL MAR"/>
    <s v="VALPARAISO"/>
    <x v="2"/>
    <s v="ATENCIÓN COMERCIAL"/>
    <s v="NO"/>
    <s v="CAROLINA ACEVEDO ROMANO"/>
    <s v="INTERNO"/>
    <m/>
    <m/>
    <n v="0"/>
    <m/>
  </r>
  <r>
    <s v="210000036040-0000"/>
    <s v="CGE008569"/>
    <x v="0"/>
    <n v="1"/>
    <s v="SI"/>
    <s v="CAROLINA ANDREA CONTRERAS AGUILERA"/>
    <s v="CACONTRERAS A"/>
    <s v="PF1W69NZ"/>
    <s v="NBPF1W69NZ"/>
    <s v="LENOVO"/>
    <s v="THINKPAD L490"/>
    <s v="LIMACHE 3637"/>
    <n v="1"/>
    <s v="VIÑA DEL MAR"/>
    <s v="VALPARAISO"/>
    <x v="2"/>
    <s v="SOPORTE MANTENIMIENTO Y CONSTRUCCION"/>
    <s v="NO"/>
    <s v="CAROLINA ANDREA CONTRERAS AGUILERA"/>
    <s v="INTERNO"/>
    <m/>
    <m/>
    <n v="0"/>
    <m/>
  </r>
  <r>
    <s v="210000027351-0000"/>
    <s v="CGE008570"/>
    <x v="1"/>
    <n v="1"/>
    <m/>
    <s v="CAROLINA CONTRERAS AGUILERA"/>
    <s v="CACONTRERAS A"/>
    <s v="CNC118QRP0"/>
    <s v="NO TIENE"/>
    <s v="HP"/>
    <s v="LE1711"/>
    <s v="LIMACHE 3637"/>
    <n v="1"/>
    <s v="VIÑA DEL MAR"/>
    <s v="VALPARAISO"/>
    <x v="2"/>
    <s v="SOPORTE MANTENIMIENTO"/>
    <s v="NO"/>
    <s v="CAROLINA CONTRERAS AGUILERA"/>
    <s v="INTERNO"/>
    <m/>
    <m/>
    <n v="0"/>
    <m/>
  </r>
  <r>
    <s v="210000060760-0000"/>
    <s v="CGE008583"/>
    <x v="0"/>
    <n v="1"/>
    <s v="SI"/>
    <s v="CLAUDIA ELIZABETH HINOJOSA BERNAL"/>
    <s v="CEHINOJOSA"/>
    <s v="5CD1463LND"/>
    <s v="NB_5CD1463LND"/>
    <s v="HP"/>
    <s v="PROBOOK 440 G8"/>
    <s v="LIMACHE 3637"/>
    <n v="1"/>
    <s v="VIÑA DEL MAR"/>
    <s v="VALPARAISO"/>
    <x v="2"/>
    <s v="ATENCIÓN COMERCIAL"/>
    <s v="NO"/>
    <s v="CLAUDIA HINOJOSA BERNAL"/>
    <s v="INTERNO"/>
    <m/>
    <m/>
    <n v="0"/>
    <m/>
  </r>
  <r>
    <s v="210000061822-0000"/>
    <s v="CGE008584"/>
    <x v="3"/>
    <n v="1"/>
    <s v="NO"/>
    <s v="CLAUDIA HINOJOSA BERNAL"/>
    <s v="CEHINOJOSA"/>
    <n v="5021020283"/>
    <s v="NO TIENE"/>
    <s v="STARTECH"/>
    <s v="DKT30CSDHPD3"/>
    <s v="LIMACHE 3637"/>
    <n v="1"/>
    <s v="VIÑA DEL MAR"/>
    <s v="VALPARAISO"/>
    <x v="2"/>
    <s v="ATENCIÓN COMERCIAL"/>
    <s v="NO"/>
    <s v="CLAUDIA HINOJOSA BERNAL"/>
    <s v="INTERNO"/>
    <m/>
    <m/>
    <n v="0"/>
    <m/>
  </r>
  <r>
    <s v="210000023191-0000"/>
    <s v="CGE008585"/>
    <x v="1"/>
    <n v="1"/>
    <s v="SI"/>
    <s v="CLAUDIA HINOJOSA BERNAL"/>
    <s v="CEHINOJOSA"/>
    <s v="NO TIENE"/>
    <s v="NO TIENE"/>
    <s v="DELL"/>
    <s v="E1709"/>
    <s v="LIMACHE 3637"/>
    <n v="1"/>
    <s v="VIÑA DEL MAR"/>
    <s v="VALPARAISO"/>
    <x v="2"/>
    <s v="ATENCIÓN COMERCIAL"/>
    <s v="NO"/>
    <s v="CLAUDIA HINOJOSA BERNAL"/>
    <s v="INTERNO"/>
    <m/>
    <s v="NO TIENE LEGIBLE NUMERO DE SERIE"/>
    <n v="0"/>
    <m/>
  </r>
  <r>
    <s v="210000045130-0000"/>
    <s v="CGE003684"/>
    <x v="3"/>
    <n v="1"/>
    <s v="NO"/>
    <s v="DANIEL HERRERA PLAZA"/>
    <s v="DHERRERA"/>
    <s v="5CG620XQ3Q"/>
    <s v="NO TIENE"/>
    <s v="HP"/>
    <s v="2013 ULTRASLIM DOCKINGSTATION"/>
    <s v="LIMACHE 3637"/>
    <n v="1"/>
    <s v="VIÑA DEL MAR"/>
    <s v="VALPARAISO"/>
    <x v="2"/>
    <s v="DELEGACIÓN "/>
    <s v="NO"/>
    <s v="DANIEL HERRERA PLAZA"/>
    <s v="INTERNO"/>
    <m/>
    <m/>
    <n v="0"/>
    <m/>
  </r>
  <r>
    <s v="210000045851-0000"/>
    <s v="CGE003683"/>
    <x v="0"/>
    <n v="1"/>
    <s v="SI"/>
    <s v="DANIEL HERRERA PLAZA"/>
    <s v="DHERRERA"/>
    <s v="5CG6411Z6L"/>
    <s v="NB5CG6411Z6L"/>
    <s v="HP"/>
    <s v="HP ELITEBOOK 840 G3"/>
    <s v="LIMACHE 3637"/>
    <n v="1"/>
    <s v="VIÑA DEL MAR"/>
    <s v="VALPARAISO"/>
    <x v="2"/>
    <s v="DELEGACIÓN "/>
    <s v="NO"/>
    <s v="DANIEL HERRERA PLAZA"/>
    <s v="INTERNO"/>
    <m/>
    <m/>
    <n v="0"/>
    <m/>
  </r>
  <r>
    <s v="210000027379-0000"/>
    <s v="CGE003685"/>
    <x v="1"/>
    <n v="1"/>
    <m/>
    <s v="DANIEL HERRERA PLAZA"/>
    <s v="DHERRERA"/>
    <s v="CNC118QSJ6"/>
    <s v="NO TIENE"/>
    <s v="HP"/>
    <s v="LE711"/>
    <s v="LIMACHE 3637"/>
    <n v="1"/>
    <s v="VIÑA DEL MAR"/>
    <s v="VALPARAISO"/>
    <x v="2"/>
    <s v="DELEGACIÓN "/>
    <s v="NO"/>
    <s v="DANIEL HERRERA PLAZA"/>
    <s v="INTERNO"/>
    <m/>
    <m/>
    <n v="0"/>
    <m/>
  </r>
  <r>
    <s v="210000045096-0000"/>
    <s v="CGE008581"/>
    <x v="3"/>
    <n v="1"/>
    <s v="NO"/>
    <s v="DAVID NUÑEZ LEPPE"/>
    <s v="DNUNEZ"/>
    <s v="5CG620XKH6"/>
    <s v="NO TIENE"/>
    <s v="HP"/>
    <s v="2013 ULTRASLIM DOCKINGSTATION"/>
    <s v="LIMACHE 3637"/>
    <n v="1"/>
    <s v="VIÑA DEL MAR"/>
    <s v="VALPARAISO"/>
    <x v="2"/>
    <s v="ATENCIÓN COMERCIAL"/>
    <s v="NO"/>
    <s v="DAVID NUÑEZ LEPPE"/>
    <s v="INTERNO"/>
    <m/>
    <m/>
    <n v="0"/>
    <m/>
  </r>
  <r>
    <s v="210000045796-0000"/>
    <s v="CGE008580"/>
    <x v="0"/>
    <n v="1"/>
    <s v="SI"/>
    <s v="DAVID NUÑEZ LEPPE"/>
    <s v="DNUNEZ"/>
    <s v="5CG640ZH1V"/>
    <s v="NB5CG640ZH1V"/>
    <s v="HP"/>
    <s v="HP ELITEBOOK 840 G3"/>
    <s v="LIMACHE 3637"/>
    <n v="1"/>
    <s v="VIÑA DEL MAR"/>
    <s v="VALPARAISO"/>
    <x v="2"/>
    <s v="ATENCIÓN COMERCIAL"/>
    <s v="NO"/>
    <s v="DAVID NUÑEZ LEPPE"/>
    <s v="INTERNO"/>
    <m/>
    <m/>
    <n v="0"/>
    <m/>
  </r>
  <r>
    <s v="210000026791-0000"/>
    <s v="CGE008582"/>
    <x v="1"/>
    <n v="1"/>
    <s v="SI"/>
    <s v="DAVID NUÑEZ LEPPE"/>
    <s v="DNUNEZ"/>
    <s v="CNC115T03L"/>
    <s v="NO TIENE"/>
    <s v="HP"/>
    <s v="LE1711"/>
    <s v="LIMACHE 3637"/>
    <n v="1"/>
    <s v="VIÑA DEL MAR"/>
    <s v="VALPARAISO"/>
    <x v="2"/>
    <s v="ATENCIÓN COMERCIAL"/>
    <s v="NO"/>
    <s v="DAVID NUÑEZ LEPPE"/>
    <s v="INTERNO"/>
    <m/>
    <m/>
    <n v="0"/>
    <m/>
  </r>
  <r>
    <s v="210000066399-0000"/>
    <s v="CGE010773"/>
    <x v="5"/>
    <n v="1"/>
    <s v="SI"/>
    <s v="DOMINGO SOTO AHUMADA"/>
    <s v="DSOTO"/>
    <s v="MPGDJ4F"/>
    <s v="AIOMP26DJ4F"/>
    <s v="LENOVO"/>
    <s v="ALL IN ONE"/>
    <s v="LIMACHE 3637"/>
    <n v="1"/>
    <s v="VIÑA DEL MAR"/>
    <s v="VALPARAISO"/>
    <x v="2"/>
    <s v="CIERRE DE OBRAS"/>
    <s v="NO"/>
    <s v="DOMINGO SOTO AHUMADA"/>
    <s v="INTERNO"/>
    <m/>
    <m/>
    <n v="0"/>
    <m/>
  </r>
  <r>
    <s v="210000036429-0000"/>
    <s v="CGE008517"/>
    <x v="1"/>
    <n v="1"/>
    <m/>
    <s v="EUGENIO TORRES MARIN"/>
    <s v="EJECUTIVOETM"/>
    <s v="CNC145P31V"/>
    <s v="NO TIENE"/>
    <s v="HP"/>
    <s v="LE1711"/>
    <s v="LIMACHE 3637"/>
    <n v="1"/>
    <s v="VIÑA DEL MAR"/>
    <s v="VALPARAISO"/>
    <x v="2"/>
    <s v="OBRA Y SERVICIOS 3°"/>
    <s v="NO"/>
    <s v="EUGENIO TORRES MARIN"/>
    <s v="INTERNO"/>
    <m/>
    <m/>
    <n v="0"/>
    <m/>
  </r>
  <r>
    <s v="210000058853-0000"/>
    <s v="CGE003967"/>
    <x v="0"/>
    <n v="1"/>
    <s v="SI"/>
    <s v="EUGENIO TORRES MARIN"/>
    <s v="EJECUTIVOETM"/>
    <s v="R90YBTL2"/>
    <s v="NBR90YBTL2"/>
    <s v="LENOVO"/>
    <s v="X390"/>
    <s v="LIMACHE 3637"/>
    <n v="1"/>
    <s v="VIÑA DEL MAR"/>
    <s v="VALPARAISO"/>
    <x v="2"/>
    <s v="OBRA Y SERVICIOS 3°"/>
    <s v="NO"/>
    <s v="EUGENIO TORRES MARIN"/>
    <s v="INTERNO"/>
    <m/>
    <m/>
    <n v="0"/>
    <m/>
  </r>
  <r>
    <s v="210000064168-0000"/>
    <s v="CGE006487"/>
    <x v="0"/>
    <n v="1"/>
    <s v="SI"/>
    <s v="FELIPE IGNACIO NUÑEZ CASANUEVA"/>
    <s v="FINUNEZC"/>
    <s v="5CD4038PNR"/>
    <s v="NB5CD4038PNR"/>
    <s v="HP"/>
    <s v="PROBOOK 440 G8"/>
    <s v="LIMACHE 3637"/>
    <n v="1"/>
    <s v="VIÑA DEL MAR"/>
    <s v="VALPARAISO"/>
    <x v="2"/>
    <s v="DELEGACIÓN "/>
    <s v="NO"/>
    <s v="FELIPE NUÑEZ CASANUEVA"/>
    <s v="INTERNO"/>
    <m/>
    <m/>
    <n v="0"/>
    <m/>
  </r>
  <r>
    <s v="210000026798-0000"/>
    <s v="CGE011818"/>
    <x v="1"/>
    <n v="1"/>
    <m/>
    <s v="FELIPE NUÑEZ CASANUEVA"/>
    <s v="FINUNEZC"/>
    <s v="CNC115T22Y"/>
    <s v="NO TIENE"/>
    <s v="HP"/>
    <s v="LE711"/>
    <s v="LIMACHE 3637"/>
    <n v="1"/>
    <s v="VIÑA DEL MAR"/>
    <s v="VALPARAISO"/>
    <x v="2"/>
    <s v="DELEGACIÓN "/>
    <s v="NO"/>
    <s v="FELIPE NUÑEZ CASANUEVA"/>
    <s v="INTERNO"/>
    <s v="SE COLOCA ETIQUETA ENTEL"/>
    <m/>
    <n v="0"/>
    <m/>
  </r>
  <r>
    <s v="S/AF"/>
    <s v="CGE005273"/>
    <x v="0"/>
    <n v="1"/>
    <s v="SI"/>
    <s v="FRANCISCO IGNACIO NUÑEZ MORALES"/>
    <s v="FINUNEZM"/>
    <s v="B0589W3"/>
    <s v="NBB0589W3"/>
    <s v="DELL"/>
    <s v="LATITUDE 5440"/>
    <s v="LIMACHE 3637"/>
    <n v="1"/>
    <s v="VIÑA DEL MAR"/>
    <s v="VALPARAISO"/>
    <x v="2"/>
    <s v="OBRA Y SERVICIOS 3°"/>
    <s v="NO"/>
    <s v="FRANCISCO IGNACIO NUÑEZ MORALES"/>
    <s v="INTERNO"/>
    <m/>
    <s v="NO APARECE DIRECCIÓN IP DE NINGUNA FORMA"/>
    <n v="0"/>
    <m/>
  </r>
  <r>
    <s v="210000034567-0000"/>
    <s v="CGE003651"/>
    <x v="1"/>
    <n v="1"/>
    <m/>
    <s v="FRANCISCO NUÑEZ MORALES"/>
    <s v="FINUNEZM"/>
    <s v="CNC112QCLB"/>
    <s v="NO TIENE"/>
    <s v="HP"/>
    <s v="LE1711"/>
    <s v="LIMACHE 3637"/>
    <n v="1"/>
    <s v="VIÑA DEL MAR"/>
    <s v="VALPARAISO"/>
    <x v="2"/>
    <s v="OBRA Y SERVICIOS 3°"/>
    <s v="NO"/>
    <s v="FRANCISCO NUÑEZ MORALES"/>
    <s v="INTERNO"/>
    <m/>
    <m/>
    <n v="0"/>
    <m/>
  </r>
  <r>
    <s v="S/AF"/>
    <s v="CGE008513"/>
    <x v="0"/>
    <n v="1"/>
    <s v="SI"/>
    <s v="HERNAN MURUA CORTES"/>
    <s v="HMURUAC"/>
    <s v="R90WZEJK"/>
    <s v="NBR90W2EJK"/>
    <s v="LENOVO"/>
    <s v="L390"/>
    <s v="LIMACHE 3637"/>
    <n v="1"/>
    <s v="VIÑA DEL MAR"/>
    <s v="VALPARAISO"/>
    <x v="2"/>
    <s v="CENTRAL DE PROYECTO"/>
    <s v="NO"/>
    <s v="HERNAN MURUA CORTES"/>
    <s v="INTERNO"/>
    <m/>
    <m/>
    <n v="0"/>
    <m/>
  </r>
  <r>
    <s v="210000024542-0000"/>
    <s v="CGE003639"/>
    <x v="1"/>
    <n v="1"/>
    <s v="SI"/>
    <s v="JUAN ALFARO CORDER"/>
    <s v="JFALFAROC"/>
    <s v="CNC109NY26"/>
    <s v="NO TIENE"/>
    <s v="DELL"/>
    <s v="E1709"/>
    <s v="LIMACHE 3637"/>
    <n v="1"/>
    <s v="VIÑA DEL MAR"/>
    <s v="VALPARAISO"/>
    <x v="2"/>
    <s v="CONTRATOS GLOBALES"/>
    <s v="NO"/>
    <s v="JUAN ALFARO CORDER"/>
    <s v="INTERNO"/>
    <m/>
    <m/>
    <n v="0"/>
    <m/>
  </r>
  <r>
    <s v="210000029804-0000"/>
    <s v="CGE003640"/>
    <x v="1"/>
    <n v="1"/>
    <s v="SI"/>
    <s v="JUAN ALFARO CORDER"/>
    <s v="JFALFAROC"/>
    <s v="CNC145P3RC"/>
    <s v="NO TIENE"/>
    <s v="DELL"/>
    <s v="E1709"/>
    <s v="LIMACHE 3637"/>
    <n v="1"/>
    <s v="VIÑA DEL MAR"/>
    <s v="VALPARAISO"/>
    <x v="2"/>
    <s v="CONTRATOS GLOBALES"/>
    <s v="NO"/>
    <s v="JUAN ALFARO CORDER"/>
    <s v="INTERNO"/>
    <m/>
    <m/>
    <n v="0"/>
    <m/>
  </r>
  <r>
    <s v="210000061721-0000"/>
    <s v="CGE008559"/>
    <x v="3"/>
    <n v="1"/>
    <s v="NO"/>
    <s v="JUAN ALFARO CORDER"/>
    <s v="JFALFAROC"/>
    <s v="NO TIENE"/>
    <s v="NO TIENE"/>
    <s v="STARTECH"/>
    <s v="DKT30CSDHPD3"/>
    <s v="LIMACHE 3637"/>
    <n v="1"/>
    <s v="VIÑA DEL MAR"/>
    <s v="VALPARAISO"/>
    <x v="2"/>
    <s v="CONTRATOS GLOBALES"/>
    <s v="NO"/>
    <s v="JUAN ALFARO CORDER"/>
    <s v="INTERNO"/>
    <m/>
    <m/>
    <n v="0"/>
    <m/>
  </r>
  <r>
    <s v="210000061763-0000"/>
    <s v="CGE008565"/>
    <x v="3"/>
    <n v="1"/>
    <s v="NO"/>
    <s v="LORENA ALFARO GUTIERREZ"/>
    <s v="LALFAROG"/>
    <n v="5021020283"/>
    <s v="NO TIENE"/>
    <s v="STARTECH"/>
    <s v="DKT30CSDHPD3"/>
    <s v="LIMACHE 3637"/>
    <n v="1"/>
    <s v="VIÑA DEL MAR"/>
    <s v="VALPARAISO"/>
    <x v="2"/>
    <s v="INSTITUCION Y COMUNIDADES"/>
    <s v="NO"/>
    <s v="LORENA ALFARO GUTIERREZ"/>
    <s v="INTERNO"/>
    <m/>
    <m/>
    <n v="0"/>
    <m/>
  </r>
  <r>
    <s v="210000061548-0000"/>
    <s v="CGE003654"/>
    <x v="0"/>
    <n v="1"/>
    <s v="SI"/>
    <s v="LORENA ALFARO GUTIERREZ"/>
    <s v="LALFAROG"/>
    <s v="5CD207H43"/>
    <s v="NB5CD207H43"/>
    <s v="HP"/>
    <s v="PROBOOK 440 G8"/>
    <s v="LIMACHE 3637"/>
    <n v="1"/>
    <s v="VIÑA DEL MAR"/>
    <s v="VALPARAISO"/>
    <x v="2"/>
    <s v="INSTITUCION Y COMUNIDADES"/>
    <s v="NO"/>
    <s v="LORENA ALFARO GUTIERREZ"/>
    <s v="INTERNO"/>
    <m/>
    <m/>
    <n v="0"/>
    <m/>
  </r>
  <r>
    <s v="210000061639-0000"/>
    <s v="CGE003638"/>
    <x v="0"/>
    <n v="1"/>
    <s v="SI"/>
    <s v="LUIS CONSTANZO VEGA"/>
    <s v="JFALFAROC"/>
    <s v="5CD207HFNX"/>
    <s v="NB-5CD207HFNX"/>
    <s v="HP"/>
    <s v="PROBOOK 440 G8"/>
    <s v="LIMACHE 3637"/>
    <n v="1"/>
    <s v="VIÑA DEL MAR"/>
    <s v="VALPARAISO"/>
    <x v="2"/>
    <s v="CONTRATOS GLOBALES"/>
    <s v="NO"/>
    <s v="JUAN ALFARO CORDER"/>
    <s v="INTERNO"/>
    <m/>
    <m/>
    <n v="0"/>
    <m/>
  </r>
  <r>
    <s v="210000021070-0000"/>
    <s v="CGE003653"/>
    <x v="1"/>
    <n v="1"/>
    <m/>
    <s v="LUIS CONSTANZO VEGA"/>
    <s v="LCONSTANZO"/>
    <s v="CNOX706H72872"/>
    <s v="NO TIENE"/>
    <s v="DELL"/>
    <s v="E1709WF"/>
    <s v="LIMACHE 3637"/>
    <n v="1"/>
    <s v="VIÑA DEL MAR"/>
    <s v="VALPARAISO"/>
    <x v="2"/>
    <s v="PERSONAS"/>
    <s v="NO"/>
    <s v="LUIS CONSTANZO VEGA"/>
    <s v="INTERNO"/>
    <m/>
    <m/>
    <n v="0"/>
    <m/>
  </r>
  <r>
    <s v="210000065939-0000"/>
    <s v="CGE011817"/>
    <x v="5"/>
    <n v="1"/>
    <s v="SI"/>
    <s v="LUIS CONSTANZO VEGA"/>
    <s v="LCONSTANZO"/>
    <s v="8CN3500B8J"/>
    <s v="AIO8CN3500B8J"/>
    <s v="HP"/>
    <s v="ALL IN ONE"/>
    <s v="LIMACHE 3637"/>
    <n v="1"/>
    <s v="VIÑA DEL MAR"/>
    <s v="VALPARAISO"/>
    <x v="2"/>
    <s v="PERSONAS"/>
    <s v="NO"/>
    <s v="LUIS CONSTANZO VEGA"/>
    <s v="INTERNO"/>
    <s v="SE COLOCA ETIQUETA ENTEL"/>
    <m/>
    <n v="0"/>
    <m/>
  </r>
  <r>
    <s v="210000024610-0000"/>
    <s v="CGE008561"/>
    <x v="1"/>
    <n v="1"/>
    <m/>
    <s v="LUIS MARTINEZ LOPEZ"/>
    <s v="LUMARTINEZL"/>
    <s v="CNC114QD56"/>
    <s v="NO TIENE"/>
    <s v="DELL"/>
    <s v="E1709"/>
    <s v="LIMACHE 3637"/>
    <n v="1"/>
    <s v="VIÑA DEL MAR"/>
    <s v="VALPARAISO"/>
    <x v="2"/>
    <s v="SERVICIO GENERALES"/>
    <s v="NO"/>
    <s v="LUIS MARTINEZ LOPEZ"/>
    <s v="INTERNO"/>
    <m/>
    <m/>
    <n v="0"/>
    <m/>
  </r>
  <r>
    <s v="210000024612-0000"/>
    <s v="CGE008560"/>
    <x v="1"/>
    <n v="1"/>
    <m/>
    <s v="LUIS MARTINEZ LOPEZ"/>
    <s v="LUMARTINEZL"/>
    <s v="CNC11QD9R"/>
    <s v="NO TIENE"/>
    <s v="DELL"/>
    <s v="E1709W"/>
    <s v="LIMACHE 3637"/>
    <n v="1"/>
    <s v="VIÑA DEL MAR"/>
    <s v="VALPARAISO"/>
    <x v="2"/>
    <s v="SERVICIO GENERALES"/>
    <s v="NO"/>
    <s v="LUIS MARTINEZ LOPEZ"/>
    <s v="INTERNO"/>
    <m/>
    <m/>
    <n v="0"/>
    <m/>
  </r>
  <r>
    <s v="210000045532-0000"/>
    <s v="CGE008562"/>
    <x v="3"/>
    <n v="1"/>
    <s v="NO"/>
    <s v="LUIS MARTINEZ LOPEZ"/>
    <s v="LUMARTINEZL"/>
    <s v="5CG625X57Q"/>
    <s v="NO TIENE"/>
    <s v="HP"/>
    <s v="2013 ULTRASLIM DOCKINGSTATION"/>
    <s v="LIMACHE 3637"/>
    <n v="1"/>
    <s v="VIÑA DEL MAR"/>
    <s v="VALPARAISO"/>
    <x v="2"/>
    <s v="SERVICIO GENERALES"/>
    <s v="NO"/>
    <s v="LUIS MARTINEZ LOPEZ"/>
    <s v="INTERNO"/>
    <m/>
    <m/>
    <n v="0"/>
    <m/>
  </r>
  <r>
    <s v="210000049946-0000"/>
    <s v="CGE008554"/>
    <x v="0"/>
    <n v="1"/>
    <s v="SI"/>
    <s v="LUIS MARTINEZ LOPEZ"/>
    <s v="LUMARTINEZL"/>
    <s v="5CG7493"/>
    <s v="BN5CG7493YNYY"/>
    <s v="HP"/>
    <s v="ELITEBOOK 820 G3"/>
    <s v="LIMACHE 3637"/>
    <n v="1"/>
    <s v="VIÑA DEL MAR"/>
    <s v="VALPARAISO"/>
    <x v="2"/>
    <s v="SERVICIO GENERALES"/>
    <s v="NO"/>
    <s v="LUIS MARTINEZ LOPEZ"/>
    <s v="INTERNO"/>
    <m/>
    <m/>
    <n v="0"/>
    <m/>
  </r>
  <r>
    <s v="210000045075-0000"/>
    <s v="CGE008567"/>
    <x v="3"/>
    <n v="1"/>
    <s v="NO"/>
    <s v="LUZ GLORIA ROJAS PEÑA"/>
    <s v="LGROJASP"/>
    <s v="5CG625X8YJ"/>
    <s v="NO TIENE"/>
    <s v="HP"/>
    <s v="2013 ULTRASLIM DOCKINGSTATION"/>
    <s v="LIMACHE 3637"/>
    <n v="1"/>
    <s v="VIÑA DEL MAR"/>
    <s v="VALPARAISO"/>
    <x v="2"/>
    <s v="SOPORTE MANTENIMIENTO"/>
    <s v="NO"/>
    <s v="LUZ GLORIA ROJAS PEÑA"/>
    <s v="INTERNO"/>
    <m/>
    <m/>
    <n v="0"/>
    <m/>
  </r>
  <r>
    <s v="210000026357-0000"/>
    <s v="CGE008568"/>
    <x v="1"/>
    <n v="1"/>
    <m/>
    <s v="LUZ GLORIA ROJAS PEÑA"/>
    <s v="LGROJASP"/>
    <s v="CNC11QSDX"/>
    <s v="NO TIENE"/>
    <s v="HP"/>
    <s v="LE1711"/>
    <s v="LIMACHE 3637"/>
    <n v="1"/>
    <s v="VIÑA DEL MAR"/>
    <s v="VALPARAISO"/>
    <x v="2"/>
    <s v="SOPORTE MANTENIMIENTO"/>
    <s v="NO"/>
    <s v="LUZ GLORIA ROJAS PEÑA"/>
    <s v="INTERNO"/>
    <m/>
    <m/>
    <n v="0"/>
    <m/>
  </r>
  <r>
    <s v="210000007137-0000"/>
    <s v="CGE008566"/>
    <x v="0"/>
    <n v="1"/>
    <s v="SI"/>
    <s v="MANUEL ALEJANDRO MACHUCA ALARCÓN"/>
    <s v="LGROJASP"/>
    <s v="5CG6411YB7"/>
    <s v="NB5CG6411YB7"/>
    <s v="HP"/>
    <s v="ELITEBOOK 820 G3"/>
    <s v="LIMACHE 3637"/>
    <n v="1"/>
    <s v="VIÑA DEL MAR"/>
    <s v="VALPARAISO"/>
    <x v="2"/>
    <s v="SOPORTE MANTENIMIENTO"/>
    <s v="NO"/>
    <s v="MANUEL ALEJANDRO MACHUCA ALARCÓN"/>
    <s v="INTERNO"/>
    <m/>
    <m/>
    <n v="0"/>
    <m/>
  </r>
  <r>
    <s v="210000043821-0000"/>
    <s v="CGE008558"/>
    <x v="0"/>
    <n v="1"/>
    <s v="SI"/>
    <s v="MARIA TERESA VILLANEA CABRERA"/>
    <s v="MTVILLANEAC"/>
    <s v="56G8402H41"/>
    <s v="NB5CG6402H41-2"/>
    <s v="HP"/>
    <s v="ELITEBOOK 820 G3"/>
    <s v="LIMACHE 3637"/>
    <n v="1"/>
    <s v="VIÑA DEL MAR"/>
    <s v="VALPARAISO"/>
    <x v="2"/>
    <s v="SERVICIO GENERALES"/>
    <s v="NO"/>
    <s v="MARIA TERESA VILLANEA CABRERA"/>
    <s v="INTERNO"/>
    <m/>
    <m/>
    <n v="0"/>
    <m/>
  </r>
  <r>
    <s v="210000043821-0000"/>
    <s v="CGE011819"/>
    <x v="3"/>
    <n v="1"/>
    <s v="NO"/>
    <s v="MARIA TERESA VILLANEA CABRERA"/>
    <s v="MTVILLANEAC"/>
    <s v="5CG552ZQH8"/>
    <s v="NO TIENE"/>
    <s v="HP"/>
    <s v="2013 ULTRASLIM DOCKINGSTATION"/>
    <s v="LIMACHE 3637"/>
    <n v="1"/>
    <s v="VIÑA DEL MAR"/>
    <s v="VALPARAISO"/>
    <x v="2"/>
    <s v="SERVICIO GENERALES"/>
    <s v="NO"/>
    <s v="MARIA TERESA VILLANEA CABRERA"/>
    <s v="INTERNO"/>
    <s v="SE COLOCA ETIQUETA ENTEL"/>
    <m/>
    <n v="0"/>
    <m/>
  </r>
  <r>
    <s v="210000061149-0000"/>
    <s v="CGE008590"/>
    <x v="0"/>
    <n v="1"/>
    <s v="SI"/>
    <s v="OSCAR HERRERA ESTAY"/>
    <s v="OHERRERA"/>
    <s v="5CD207HCX0"/>
    <s v="NB5CD207HCX0"/>
    <s v="HP"/>
    <s v="PROBOOK 440 G8"/>
    <s v="LIMACHE 3637"/>
    <n v="1"/>
    <s v="VIÑA DEL MAR"/>
    <s v="VALPARAISO"/>
    <x v="2"/>
    <s v="ATENCIÓN COMERCIAL"/>
    <s v="NO"/>
    <s v="OSCAR HERRRERA ESTAY"/>
    <s v="INTERNO"/>
    <m/>
    <m/>
    <n v="0"/>
    <m/>
  </r>
  <r>
    <s v="210000024630-0000"/>
    <s v="CGE008592"/>
    <x v="1"/>
    <n v="1"/>
    <s v="SI"/>
    <s v="OSCAR HERRERA ESTAY"/>
    <s v="OHERRERA"/>
    <s v="CNC110NVV44"/>
    <s v="NO TIENE"/>
    <s v="HP"/>
    <s v="LE711"/>
    <s v="LIMACHE 3637"/>
    <n v="1"/>
    <s v="VIÑA DEL MAR"/>
    <s v="VALPARAISO"/>
    <x v="2"/>
    <s v="ATENCIÓN COMERCIAL"/>
    <s v="NO"/>
    <s v="OSCAR HERRRERA ESTAY"/>
    <s v="INTERNO"/>
    <m/>
    <m/>
    <n v="0"/>
    <m/>
  </r>
  <r>
    <s v="210000061823-0000"/>
    <s v="CGE008591"/>
    <x v="3"/>
    <n v="1"/>
    <s v="NO"/>
    <s v="OSCAR HERRERA ESTAY"/>
    <s v="OHERRERA"/>
    <s v="NO TIENE"/>
    <s v="NO TIENE"/>
    <s v="STARTECH"/>
    <s v="DKT30CSDHPD3"/>
    <s v="LIMACHE 3637"/>
    <n v="1"/>
    <s v="VIÑA DEL MAR"/>
    <s v="VALPARAISO"/>
    <x v="2"/>
    <s v="ATENCIÓN COMERCIAL"/>
    <s v="NO"/>
    <s v="OSCAR HERRRERA ESTAY"/>
    <s v="INTERNO"/>
    <m/>
    <m/>
    <n v="0"/>
    <m/>
  </r>
  <r>
    <s v="S/AF"/>
    <s v="CGE005304"/>
    <x v="0"/>
    <n v="1"/>
    <s v="SI"/>
    <s v="RODRIGO MORENO PACHECO"/>
    <s v="RMORENO"/>
    <s v="CD2B9W3"/>
    <s v="NBC2BW3"/>
    <s v="DELL"/>
    <s v="LATITUDE 7440"/>
    <s v="LIMACHE 3637"/>
    <n v="1"/>
    <s v="VIÑA DEL MAR"/>
    <s v="VALPARAISO"/>
    <x v="2"/>
    <s v="DELEGACIÓN "/>
    <s v="NO"/>
    <s v="RODRIGO MORENO PACHECO"/>
    <s v="INTERNO"/>
    <m/>
    <s v="NO TIENE LEGIBLE EL ACTIVO FIJO"/>
    <n v="0"/>
    <m/>
  </r>
  <r>
    <s v="210000027268-0000"/>
    <s v="CGE008516"/>
    <x v="1"/>
    <n v="1"/>
    <m/>
    <s v="RODRIGO MORENO PACHECO"/>
    <s v="RMORENO"/>
    <s v="CNC118QRK0"/>
    <s v="NO TIENE"/>
    <s v="HP"/>
    <s v="LE711"/>
    <s v="LIMACHE 3637"/>
    <n v="1"/>
    <s v="VIÑA DEL MAR"/>
    <s v="VALPARAISO"/>
    <x v="2"/>
    <s v="DELEGACIÓN "/>
    <s v="NO"/>
    <s v="RODRIGO MORENO PACHECO"/>
    <s v="INTERNO"/>
    <m/>
    <m/>
    <n v="0"/>
    <m/>
  </r>
  <r>
    <s v="S/AF"/>
    <s v="CGE003644"/>
    <x v="1"/>
    <n v="1"/>
    <m/>
    <s v="SIN USUARIO"/>
    <s v="SIN USUARIO"/>
    <s v="CNON300H64180"/>
    <s v="NO TIENE"/>
    <s v="HP"/>
    <s v="COMPAQ LE1711"/>
    <s v="LIMACHE 3637"/>
    <n v="1"/>
    <s v="VIÑA DEL MAR"/>
    <s v="VALPARAISO"/>
    <x v="2"/>
    <s v="NO TIENE USUARIO"/>
    <s v="NO"/>
    <s v="SIN USUARIO"/>
    <s v="INTERNO"/>
    <m/>
    <m/>
    <n v="0"/>
    <m/>
  </r>
  <r>
    <s v="210000065964-0000"/>
    <s v="CGE009085"/>
    <x v="2"/>
    <n v="1"/>
    <s v="SI"/>
    <s v="SIN USUARIO"/>
    <s v="SIN USUARIO"/>
    <s v="8CN35008RS"/>
    <s v="NO TIENE"/>
    <s v="HP"/>
    <s v="HP PROBBOK 440 14 INCH G9"/>
    <s v="LIMACHE 3637"/>
    <n v="1"/>
    <s v="VIÑA DEL MAR"/>
    <s v="VALPARAISO"/>
    <x v="2"/>
    <s v="NO TIENE USUARIO"/>
    <s v="NO"/>
    <s v="SIN USUARIO"/>
    <s v="INTERNO"/>
    <m/>
    <m/>
    <n v="0"/>
    <m/>
  </r>
  <r>
    <s v="210000061593-0000"/>
    <s v="CGE003681"/>
    <x v="0"/>
    <n v="1"/>
    <s v="SI"/>
    <s v="WALTER BAALI QUEZADA"/>
    <s v="WBAALIQ"/>
    <s v="5CD207HDNB"/>
    <s v="NB5CD207HDNB"/>
    <s v="HP"/>
    <s v="PROBOOK 440 G8"/>
    <s v="LIMACHE 3637"/>
    <n v="1"/>
    <s v="VIÑA DEL MAR"/>
    <s v="VALPARAISO"/>
    <x v="2"/>
    <s v="DELEGACIÓN "/>
    <s v="NO"/>
    <s v="WALTER BAALI QUEZADA"/>
    <s v="INTERNO"/>
    <m/>
    <m/>
    <n v="0"/>
    <m/>
  </r>
  <r>
    <s v="210000024597-0000"/>
    <s v="CGE003682"/>
    <x v="1"/>
    <n v="1"/>
    <m/>
    <s v="WALTER BAALI QUEZADA"/>
    <s v="WBAALIQ"/>
    <s v="CNC114QO5Z"/>
    <s v="NO TIENE"/>
    <s v="HP"/>
    <s v="LE711"/>
    <s v="LIMACHE 3637"/>
    <n v="1"/>
    <s v="VIÑA DEL MAR"/>
    <s v="VALPARAISO"/>
    <x v="2"/>
    <s v="DELEGACIÓN "/>
    <s v="NO"/>
    <s v="WALTER BAALI QUEZADA"/>
    <s v="INTERNO"/>
    <m/>
    <m/>
    <n v="0"/>
    <m/>
  </r>
  <r>
    <s v="210000061824-0000"/>
    <s v="CGE008577"/>
    <x v="3"/>
    <n v="1"/>
    <s v="NO"/>
    <s v="WALTER BAALI QUEZADA"/>
    <s v="WBAALIQ"/>
    <s v="NO TIENE"/>
    <s v="NO TIENE"/>
    <s v="STARTECH"/>
    <s v="DKT30CSDHPD3"/>
    <s v="LIMACHE 3637"/>
    <n v="1"/>
    <s v="VIÑA DEL MAR"/>
    <s v="VALPARAISO"/>
    <x v="2"/>
    <s v="DELEGACIÓN "/>
    <s v="NO"/>
    <s v="WALTER BAALI QUEZADA"/>
    <s v="INTERNO"/>
    <m/>
    <m/>
    <n v="0"/>
    <m/>
  </r>
  <r>
    <s v="210000030254-0000"/>
    <s v="CGE003645"/>
    <x v="0"/>
    <n v="1"/>
    <s v="SI"/>
    <s v="JAIME CRISTIAN MATAMALA DIAZ"/>
    <s v="JMATAMALA"/>
    <s v="PF1W60N1"/>
    <s v="NBPF1W60N1"/>
    <s v="LENOVO"/>
    <s v="THINKPAD L490"/>
    <s v="LIMACHE N° 3637"/>
    <n v="1"/>
    <s v="VIÑA DEL MAR"/>
    <s v="VALPARAISO"/>
    <x v="2"/>
    <s v="SUCURSALES"/>
    <s v="NO"/>
    <s v="JAIME CRISTIAN MATAMALA DIAZ"/>
    <s v="INTERNO"/>
    <m/>
    <m/>
    <n v="0"/>
    <m/>
  </r>
  <r>
    <s v="210000028182-0000"/>
    <s v="CGE003647"/>
    <x v="1"/>
    <n v="1"/>
    <m/>
    <s v="JAIME CRISTIAN MATAMALA DIAZ"/>
    <s v="JMATAMALA"/>
    <s v="CNC122NV30"/>
    <s v="NO TIENE"/>
    <s v="HP"/>
    <s v="COMPAQ LE1711"/>
    <s v="LIMACHE N° 3637"/>
    <n v="1"/>
    <s v="VIÑA DEL MAR"/>
    <s v="VALPARAISO"/>
    <x v="2"/>
    <s v="SUCURSALES"/>
    <s v="NO"/>
    <s v="JAIME CRISTIAN MATAMALA DIAZ"/>
    <s v="INTERNO"/>
    <m/>
    <m/>
    <n v="0"/>
    <m/>
  </r>
  <r>
    <s v="210000058877-0000"/>
    <s v="CGE003646"/>
    <x v="3"/>
    <n v="1"/>
    <s v="NO"/>
    <s v="JAIME CRISTIAN MATAMALA DIAZ"/>
    <s v="JMATAMALA"/>
    <s v="M2H13FC1"/>
    <s v="NO TIENE"/>
    <s v="LENOVO"/>
    <s v="THINKPAD ULTRA DOCKING STATION"/>
    <s v="LIMACHE N° 3637"/>
    <n v="1"/>
    <s v="VIÑA DEL MAR"/>
    <s v="VALPARAISO"/>
    <x v="2"/>
    <s v="SUCURSALES"/>
    <s v="NO"/>
    <s v="JAIME CRISTIAN MATAMALA DIAZ"/>
    <s v="INTERNO"/>
    <m/>
    <m/>
    <n v="0"/>
    <m/>
  </r>
  <r>
    <s v="210000030026-0000"/>
    <s v="CGE003656"/>
    <x v="0"/>
    <n v="1"/>
    <s v="NO"/>
    <s v="VICTOR MANUEL GATICA LEIVA"/>
    <s v="VMGATICAL"/>
    <s v="PC18MZKA"/>
    <s v="NBPC18MZKA"/>
    <s v="LENOVO"/>
    <s v="THINKPAD"/>
    <s v="LIMACHE N° 3637"/>
    <n v="1"/>
    <s v="VIÑA DEL MAR"/>
    <s v="VALPARAISO"/>
    <x v="2"/>
    <s v="SUCURSALES"/>
    <s v="NO"/>
    <s v="VICTOR MANUEL GATICA LEIVA"/>
    <s v="INTERNO"/>
    <m/>
    <m/>
    <n v="0"/>
    <m/>
  </r>
  <r>
    <s v="210000037785-0000"/>
    <s v="CGE000566"/>
    <x v="3"/>
    <n v="1"/>
    <m/>
    <s v="ADRIAN ALFREDO RIVAS PACHECO"/>
    <s v="ARIVASP"/>
    <s v="CNU449Z7DS"/>
    <s v="-"/>
    <s v="HP"/>
    <s v="2013 ULTRASLIM DOCKINGSTATION"/>
    <s v="LOS TALLERES N° 1831"/>
    <n v="1"/>
    <s v="COQUIMBO"/>
    <s v="COQUIMBO"/>
    <x v="22"/>
    <s v="PLANIFICACIÓN INTEGRAL"/>
    <s v="NO"/>
    <s v="ADRIAN ALFREDO RIVAS PACHECO"/>
    <s v="INTERNO"/>
    <m/>
    <m/>
    <n v="0"/>
    <m/>
  </r>
  <r>
    <s v="210000045776-0000"/>
    <s v="CGE008464"/>
    <x v="0"/>
    <n v="1"/>
    <m/>
    <s v="ADRIAN ALFREDO RIVAS PACHECO"/>
    <s v="ARIVASP"/>
    <s v="5CG6411Z9TW11"/>
    <s v="NB5CG6411Z9TW11"/>
    <s v="HP"/>
    <s v="HP ELITEBOOK 840 G3"/>
    <s v="LOS TALLERES N° 1831"/>
    <n v="1"/>
    <s v="COQUIMBO"/>
    <s v="COQUIMBO"/>
    <x v="22"/>
    <s v="PLANIFICACIÓN INTEGRAL"/>
    <s v="NO"/>
    <s v="ADRIAN ALFREDO RIVAS PACHECO"/>
    <s v="INTERNO"/>
    <m/>
    <m/>
    <n v="0"/>
    <m/>
  </r>
  <r>
    <s v="210000066566-0000"/>
    <s v="CGE010668"/>
    <x v="1"/>
    <n v="2"/>
    <m/>
    <s v="ADRIAN ALFREDO RIVAS PACHECO"/>
    <s v="ARIVASP"/>
    <s v="W1D2451G0836"/>
    <s v="-"/>
    <s v="VIEWSONIC"/>
    <s v="VG2456"/>
    <s v="LOS TALLERES N° 1831"/>
    <n v="1"/>
    <s v="COQUIMBO"/>
    <s v="COQUIMBO"/>
    <x v="22"/>
    <s v="PLANIFICACIÓN INTEGRAL"/>
    <s v="NO"/>
    <s v="ADRIAN ALFREDO RIVAS PACHECO"/>
    <s v="INTERNO"/>
    <m/>
    <s v="Monitor Adicional"/>
    <n v="0"/>
    <m/>
  </r>
  <r>
    <s v="NO TIENE"/>
    <s v="CGE011947"/>
    <x v="1"/>
    <n v="2"/>
    <m/>
    <s v="ADRIAN ALFREDO RIVAS PACHECO"/>
    <s v="ARIVASP"/>
    <s v="4X3ZH9DX401126R"/>
    <s v="-"/>
    <s v="SAMSUNG"/>
    <s v="LS24A336NHLXZS"/>
    <s v="LOS TALLERES N° 1831"/>
    <n v="1"/>
    <s v="COQUIMBO"/>
    <s v="COQUIMBO"/>
    <x v="22"/>
    <s v="PLANIFICACIÓN INTEGRAL"/>
    <s v="NO"/>
    <s v="ADRIAN ALFREDO RIVAS PACHECO"/>
    <s v="INTERNO"/>
    <s v="SE COLOCA ETIQUETA ENTEL"/>
    <s v="Monitor Adicional"/>
    <n v="0"/>
    <m/>
  </r>
  <r>
    <s v="210000027210-0000"/>
    <s v="CGE000517"/>
    <x v="1"/>
    <n v="2"/>
    <m/>
    <s v="ALAN JOEL TAPIA VINET"/>
    <s v="ATAPIAV"/>
    <s v="CNC118QSH3"/>
    <s v="-"/>
    <s v="HP"/>
    <s v="LE1711"/>
    <s v="LOS TALLERES N° 1831"/>
    <n v="1"/>
    <s v="COQUIMBO"/>
    <s v="COQUIMBO"/>
    <x v="22"/>
    <s v="CENTRO DE COMANDO"/>
    <s v="NO"/>
    <s v="ALAN JOEL TAPIA VINET"/>
    <s v="INTERNO"/>
    <m/>
    <m/>
    <n v="0"/>
    <m/>
  </r>
  <r>
    <s v="210000063499-0000"/>
    <s v="CGE005117"/>
    <x v="0"/>
    <n v="1"/>
    <m/>
    <s v="ALAN JOEL TAPIA VINET"/>
    <s v="ATAPIAV"/>
    <s v="H7S99W3"/>
    <s v="NBH7S99W3"/>
    <s v="DELL"/>
    <s v="LATITUDE 5440"/>
    <s v="LOS TALLERES N° 1831"/>
    <n v="1"/>
    <s v="COQUIMBO"/>
    <s v="COQUIMBO"/>
    <x v="22"/>
    <s v="CENTRO DE COMANDO"/>
    <s v="NO"/>
    <s v="ALAN JOEL TAPIA VINET"/>
    <s v="INTERNO"/>
    <m/>
    <m/>
    <n v="0"/>
    <m/>
  </r>
  <r>
    <s v="210000028751-0000"/>
    <s v="CGE011953"/>
    <x v="1"/>
    <n v="2"/>
    <m/>
    <s v="ALAN JOEL TAPIA VINET"/>
    <s v="ATAPIAV"/>
    <s v="CNC117Q1MJ"/>
    <s v="-"/>
    <s v="HP"/>
    <s v="LE1711"/>
    <s v="LOS TALLERES N° 1831"/>
    <n v="1"/>
    <s v="COQUIMBO"/>
    <s v="COQUIMBO"/>
    <x v="22"/>
    <s v="CENTRO DE COMANDO"/>
    <s v="NO"/>
    <s v="ALAN JOEL TAPIA VINET"/>
    <s v="INTERNO"/>
    <s v="SE COLOCA ETIQUETA ENTEL"/>
    <m/>
    <n v="0"/>
    <m/>
  </r>
  <r>
    <s v="NO TIENE"/>
    <s v="CGE011954"/>
    <x v="3"/>
    <n v="1"/>
    <m/>
    <s v="ALAN JOEL TAPIA VINET"/>
    <s v="ATAPIAV"/>
    <s v="108286289D4D"/>
    <s v="DA310u"/>
    <s v="DELL"/>
    <s v="7-IN1 MULTIPORT ADAPTER"/>
    <s v="LOS TALLERES N° 1831"/>
    <n v="1"/>
    <s v="COQUIMBO"/>
    <s v="COQUIMBO"/>
    <x v="22"/>
    <s v="CENTRO DE COMANDO"/>
    <s v="NO"/>
    <s v="ALAN JOEL TAPIA VINET"/>
    <s v="INTERNO"/>
    <s v="SE COLOCA ETIQUETA ENTEL"/>
    <m/>
    <n v="0"/>
    <m/>
  </r>
  <r>
    <s v="210000027186-0000"/>
    <s v="CGE000559"/>
    <x v="1"/>
    <n v="1"/>
    <m/>
    <s v="ALBERT ZACARIAS VALLEJOS ARIAS"/>
    <s v="ATAPIAV"/>
    <s v="CNC118QSG5"/>
    <s v="-"/>
    <s v="HP"/>
    <s v="LE1711"/>
    <s v="LOS TALLERES N° 1831"/>
    <n v="1"/>
    <s v="COQUIMBO"/>
    <s v="COQUIMBO"/>
    <x v="22"/>
    <s v="GESTION DE MANTENIMIENTO"/>
    <s v="NO"/>
    <s v="ALBERT ZACARIAS VALLEJOS ARIAS"/>
    <s v="INTERNO"/>
    <m/>
    <m/>
    <n v="0"/>
    <m/>
  </r>
  <r>
    <s v="NO TIENE"/>
    <s v="CGE011943"/>
    <x v="2"/>
    <n v="1"/>
    <m/>
    <s v="ALBERT ZACARIAS VALLEJOS ARIAS"/>
    <s v="AZVALLEJOSA"/>
    <s v="MJ0HALCB"/>
    <s v="DTMJ0HALCB"/>
    <s v="LENOVO"/>
    <s v="M70s Desktop"/>
    <s v="LOS TALLERES N° 1831"/>
    <n v="1"/>
    <s v="COQUIMBO"/>
    <s v="COQUIMBO"/>
    <x v="22"/>
    <s v="GESTION DE MANTENIMIENTO"/>
    <s v="NO"/>
    <s v="ALBERT ZACARIAS VALLEJOS ARIAS"/>
    <s v="INTERNO"/>
    <s v="SE COLOCA ETIQUETA ENTEL"/>
    <m/>
    <n v="0"/>
    <m/>
  </r>
  <r>
    <s v="210000024740-0000"/>
    <s v="CGE000544"/>
    <x v="1"/>
    <n v="1"/>
    <m/>
    <s v="ALEJANDRA ANDREA VARAS MOYANO"/>
    <s v="AVARASM"/>
    <s v="CNC114QCJP"/>
    <s v="-"/>
    <s v="HP"/>
    <s v="LE1711"/>
    <s v="LOS TALLERES N° 1831"/>
    <n v="1"/>
    <s v="COQUIMBO"/>
    <s v="COQUIMBO"/>
    <x v="22"/>
    <s v="ADMINISTRACIÓN"/>
    <s v="NO"/>
    <s v="ALEJANDRA ANDREA VARAS MOYANO"/>
    <s v="INTERNO"/>
    <m/>
    <m/>
    <n v="0"/>
    <m/>
  </r>
  <r>
    <s v="210000060208-0000"/>
    <s v="CGE000545"/>
    <x v="0"/>
    <n v="1"/>
    <m/>
    <s v="ALEJANDRA ANDREA VARAS MOYANO"/>
    <s v="AVARASM"/>
    <s v="R9136YWRW11"/>
    <s v="NBR9136YWRW11"/>
    <s v="LENOVO"/>
    <s v="20R6S32J05"/>
    <s v="LOS TALLERES N° 1831"/>
    <n v="1"/>
    <s v="COQUIMBO"/>
    <s v="COQUIMBO"/>
    <x v="22"/>
    <s v="ADMINISTRACIÓN"/>
    <s v="NO"/>
    <s v="ALEJANDRA ANDREA VARAS MOYANO"/>
    <s v="INTERNO"/>
    <m/>
    <m/>
    <n v="0"/>
    <m/>
  </r>
  <r>
    <s v="210000049443-0000"/>
    <s v="CGE000599"/>
    <x v="1"/>
    <n v="1"/>
    <m/>
    <s v="ALEJANDRO ANDRES PLAZA ROJAS"/>
    <s v="DESPACHADORMDL"/>
    <s v="706NTNH4B927"/>
    <s v="-"/>
    <s v="LG"/>
    <s v="24MP48HQ-P"/>
    <s v="LOS TALLERES N° 1831"/>
    <n v="1"/>
    <s v="COQUIMBO"/>
    <s v="COQUIMBO"/>
    <x v="22"/>
    <s v="DESPACHO"/>
    <s v="NO"/>
    <s v="ALEJANDRO ANDRES PLAZA ROJAS"/>
    <s v="INTERNO"/>
    <m/>
    <m/>
    <n v="0"/>
    <m/>
  </r>
  <r>
    <s v="210000029823-0000"/>
    <s v="CGE000604"/>
    <x v="1"/>
    <n v="1"/>
    <m/>
    <s v="ALEJANDRO ANDRES PLAZA ROJAS"/>
    <s v="DESPACHADORMDL"/>
    <s v="CNC145P3CN"/>
    <s v="-"/>
    <s v="HP"/>
    <s v="LE1711"/>
    <s v="LOS TALLERES N° 1831"/>
    <n v="1"/>
    <s v="COQUIMBO"/>
    <s v="COQUIMBO"/>
    <x v="22"/>
    <s v="DESPACHO"/>
    <s v="NO"/>
    <s v="ALEJANDRO ANDRES PLAZA ROJAS"/>
    <s v="INTERNO"/>
    <m/>
    <m/>
    <n v="0"/>
    <m/>
  </r>
  <r>
    <s v="210000024711-0000"/>
    <s v="CGE011962"/>
    <x v="1"/>
    <n v="1"/>
    <m/>
    <s v="ALEJANDRO ANDRES PLAZA ROJAS"/>
    <s v="DESPACHADORMDL"/>
    <s v="CNC114QD52"/>
    <s v="-"/>
    <s v="HP"/>
    <s v="LE1711"/>
    <s v="LOS TALLERES N° 1831"/>
    <n v="1"/>
    <s v="COQUIMBO"/>
    <s v="COQUIMBO"/>
    <x v="22"/>
    <s v="DESPACHO"/>
    <s v="NO"/>
    <s v="ALEJANDRO ANDRES PLAZA ROJAS"/>
    <s v="INTERNO"/>
    <m/>
    <m/>
    <n v="0"/>
    <m/>
  </r>
  <r>
    <s v="NO TIENE"/>
    <s v="CGE011963"/>
    <x v="2"/>
    <n v="1"/>
    <m/>
    <s v="ALEJANDRO ANDRES PLAZA ROJAS"/>
    <s v="DESPACHADORMDL"/>
    <s v="4C37392HLX"/>
    <s v="DT4C37392HLX"/>
    <s v="HP"/>
    <s v="280 G2"/>
    <s v="LOS TALLERES N° 1831"/>
    <n v="1"/>
    <s v="COQUIMBO"/>
    <s v="COQUIMBO"/>
    <x v="22"/>
    <s v="DESPACHO"/>
    <s v="NO"/>
    <s v="ALEJANDRO ANDRES PLAZA ROJAS"/>
    <s v="INTERNO"/>
    <s v="SE COLOCA ETIQUETA ENTEL"/>
    <m/>
    <n v="0"/>
    <m/>
  </r>
  <r>
    <s v="NO TIENE"/>
    <s v="CGE000540"/>
    <x v="0"/>
    <n v="1"/>
    <m/>
    <s v="ALEJANDRO JOSE AGUILERA SAEZ"/>
    <s v="AAGUILERAS"/>
    <s v="5CD1463LW1"/>
    <s v="NB5CD1463LW1"/>
    <s v="HP"/>
    <s v="PROBOOK 440 G8"/>
    <s v="LOS TALLERES N° 1831"/>
    <n v="1"/>
    <s v="COQUIMBO"/>
    <s v="COQUIMBO"/>
    <x v="22"/>
    <s v="GESTION TECNICA"/>
    <s v="NO"/>
    <s v="ALEJANDRO JOSE AGUILERA SAEZ"/>
    <s v="INTERNO"/>
    <m/>
    <s v="No se ve el Activo Fijo"/>
    <n v="0"/>
    <m/>
  </r>
  <r>
    <s v="NO TIENE"/>
    <s v="CGE000539"/>
    <x v="1"/>
    <n v="1"/>
    <m/>
    <s v="ALEJANDRO JOSE AGUILERA SAEZ"/>
    <s v="AAGUILERAS"/>
    <s v="040GHCLJ100513B"/>
    <s v="-"/>
    <s v="SAMSUNG"/>
    <s v="T24E310LB"/>
    <s v="LOS TALLERES N° 1831"/>
    <n v="1"/>
    <s v="COQUIMBO"/>
    <s v="COQUIMBO"/>
    <x v="22"/>
    <s v="GESTION TECNICA"/>
    <s v="NO"/>
    <s v="ALEJANDRO JOSE AGUILERA SAEZ"/>
    <s v="INTERNO"/>
    <m/>
    <s v="No tiene el Activo Fijo"/>
    <n v="0"/>
    <m/>
  </r>
  <r>
    <s v="210000061300-0000"/>
    <s v="CGE011948"/>
    <x v="3"/>
    <n v="1"/>
    <m/>
    <s v="ALEJANDRO JOSE AGUILERA SAEZ"/>
    <s v="AAGUILERAS"/>
    <s v="DKT30CHVAUSP"/>
    <s v="-"/>
    <s v="STARTECH"/>
    <s v="DKT30CSDHPD3"/>
    <s v="LOS TALLERES N° 1831"/>
    <n v="1"/>
    <s v="COQUIMBO"/>
    <s v="COQUIMBO"/>
    <x v="22"/>
    <s v="GESTION TECNICA"/>
    <s v="NO"/>
    <s v="ALEJANDRO JOSE AGUILERA SAEZ"/>
    <s v="INTERNO"/>
    <s v="SE COLOCA ETIQUETA ENTEL"/>
    <m/>
    <n v="0"/>
    <m/>
  </r>
  <r>
    <s v="210000063440-0000"/>
    <s v="CGE005128"/>
    <x v="0"/>
    <n v="1"/>
    <m/>
    <s v="ALEX PATRICIO NAVARRO CORTES"/>
    <s v="ANAVARROC"/>
    <s v="JP6C9W3"/>
    <s v="NBJP6C9W3"/>
    <s v="DELL"/>
    <s v="LATITUDE 7440"/>
    <s v="LOS TALLERES N° 1831"/>
    <n v="1"/>
    <s v="COQUIMBO"/>
    <s v="COQUIMBO"/>
    <x v="22"/>
    <s v="SERVICIOS ADMINISTRATIVOS"/>
    <s v="NO"/>
    <s v="ALEX PATRICIO NAVARRO CORTES"/>
    <s v="INTERNO"/>
    <m/>
    <m/>
    <n v="0"/>
    <m/>
  </r>
  <r>
    <s v="210000063878-0000"/>
    <s v="CGE005343"/>
    <x v="1"/>
    <n v="1"/>
    <m/>
    <s v="ALEX PATRICIO NAVARRO CORTES"/>
    <s v="ANAVARROC"/>
    <s v="CN0101CF tv2003abauhb"/>
    <s v="-"/>
    <s v="DELL"/>
    <s v="P2422H"/>
    <s v="LOS TALLERES N° 1831"/>
    <n v="1"/>
    <s v="COQUIMBO"/>
    <s v="COQUIMBO"/>
    <x v="22"/>
    <s v="SERVICIOS ADMINISTRATIVOS"/>
    <s v="NO"/>
    <s v="ALEX PATRICIO NAVARRO CORTES"/>
    <s v="INTERNO"/>
    <m/>
    <m/>
    <n v="0"/>
    <m/>
  </r>
  <r>
    <s v="NO TIENE"/>
    <s v="CGE005203"/>
    <x v="0"/>
    <n v="1"/>
    <m/>
    <s v="ALEX RODRIGO BARRERA ANGEL"/>
    <s v="ARBARRERAA"/>
    <s v="L7HJ2MJJPN"/>
    <s v="USER-L7HJ2MJJPN"/>
    <s v="DELL"/>
    <s v="LATITUDE 5440"/>
    <s v="LOS TALLERES N° 1831"/>
    <n v="1"/>
    <s v="COQUIMBO"/>
    <s v="COQUIMBO"/>
    <x v="22"/>
    <s v="ANALISIS ZONAL"/>
    <s v="NO"/>
    <s v="ALEX RODRIGO BARRERA ANGEL"/>
    <s v="INTERNO"/>
    <m/>
    <m/>
    <n v="0"/>
    <m/>
  </r>
  <r>
    <s v="NO TIENE"/>
    <s v="CGE011927"/>
    <x v="1"/>
    <n v="1"/>
    <m/>
    <s v="ALEX RODRIGO BARRERA ANGEL"/>
    <s v="ARBARRERAA"/>
    <s v="4X3ZH9DX401106K"/>
    <m/>
    <s v="SAMSUNG"/>
    <s v="S24A336NHL"/>
    <s v="LOS TALLERES N° 1831"/>
    <n v="1"/>
    <s v="COQUIMBO"/>
    <s v="COQUIMBO"/>
    <x v="22"/>
    <s v="ANALISIS ZONAL"/>
    <s v="NO"/>
    <s v="ALEX RODRIGO BARRERA ANGEL"/>
    <s v="INTERNO"/>
    <m/>
    <m/>
    <n v="0"/>
    <m/>
  </r>
  <r>
    <s v="210000066381-0000"/>
    <s v="CGE010791"/>
    <x v="2"/>
    <n v="1"/>
    <m/>
    <s v="ANDRES JORQUERA"/>
    <s v="SEGURIDADCOQUIMBO"/>
    <s v="AIOMP2GC8YR"/>
    <s v="MP2GC8YR"/>
    <s v="LENOVO"/>
    <s v="12K9005LCS"/>
    <s v="LOS TALLERES N° 1831"/>
    <n v="1"/>
    <s v="COQUIMBO"/>
    <s v="COQUIMBO"/>
    <x v="22"/>
    <s v="GUARDIA DE SEGURIDAD"/>
    <s v="NO"/>
    <s v="ANDRES JORQUERA"/>
    <s v="INTERNO"/>
    <m/>
    <m/>
    <n v="0"/>
    <m/>
  </r>
  <r>
    <s v="210000063854-0000"/>
    <s v="CGE005442"/>
    <x v="1"/>
    <n v="1"/>
    <m/>
    <s v="ARIEL MATIAS MORI ELGUETA"/>
    <s v="AMMORIE"/>
    <s v="CN0101CF TV2003AB0ELB"/>
    <s v="-"/>
    <s v="DELL"/>
    <s v="P2422H"/>
    <s v="LOS TALLERES N° 1831"/>
    <n v="1"/>
    <s v="COQUIMBO"/>
    <s v="COQUIMBO"/>
    <x v="22"/>
    <s v="LECTURA, REPARTO Y COBRANZA"/>
    <s v="NO"/>
    <s v="ARIEL MATIAS MORI ELGUETA"/>
    <s v="INTERNO"/>
    <m/>
    <m/>
    <n v="0"/>
    <m/>
  </r>
  <r>
    <s v="210000060167-0000"/>
    <s v="CGE007231"/>
    <x v="0"/>
    <n v="1"/>
    <m/>
    <s v="ARIEL MATÍAS MORI ELGUETA"/>
    <s v="AMMORIE"/>
    <s v="R9136YWZ"/>
    <s v="NBR9136YWZ"/>
    <s v="LENOVO"/>
    <s v="20R6S32J05"/>
    <s v="LOS TALLERES N° 1831"/>
    <n v="1"/>
    <s v="COQUIMBO"/>
    <s v="COQUIMBO"/>
    <x v="22"/>
    <s v="LECTURA, REPARTO Y COBRANZA"/>
    <s v="NO"/>
    <s v="ARIEL MATÍAS MORI ELGUETA"/>
    <s v="INTERNO"/>
    <m/>
    <m/>
    <n v="0"/>
    <m/>
  </r>
  <r>
    <s v="210000028550-0000"/>
    <s v="CGE000557"/>
    <x v="1"/>
    <n v="1"/>
    <m/>
    <s v="BARBARA PATRICIA ESPEJO TAPIA"/>
    <s v="BPESPEJOT"/>
    <s v="CNC112qdz0"/>
    <s v="-"/>
    <s v="HP"/>
    <s v="LE1711"/>
    <s v="LOS TALLERES N° 1831"/>
    <n v="1"/>
    <s v="COQUIMBO"/>
    <s v="COQUIMBO"/>
    <x v="22"/>
    <s v="GERENCIA"/>
    <s v="NO"/>
    <s v="BARBARA PATRICIA ESPEJO TAPIA"/>
    <s v="INTERNO"/>
    <m/>
    <m/>
    <n v="0"/>
    <m/>
  </r>
  <r>
    <s v="NO TIENE"/>
    <s v="CGE001437"/>
    <x v="0"/>
    <n v="1"/>
    <m/>
    <s v="BARBARA PATRICIA ESPEJO TAPIA"/>
    <s v="BPESPEJOT"/>
    <s v="R910T3PH"/>
    <s v="NBR910T3PH"/>
    <s v="LENOVO"/>
    <s v="20R6S32J05"/>
    <s v="LOS TALLERES N° 1831"/>
    <n v="1"/>
    <s v="COQUIMBO"/>
    <s v="COQUIMBO"/>
    <x v="22"/>
    <s v="GERENCIA"/>
    <s v="NO"/>
    <s v="BARBARA PATRICIA ESPEJO TAPIA"/>
    <s v="INTERNO"/>
    <m/>
    <s v="No se puede leer el Activo Fijo"/>
    <n v="0"/>
    <m/>
  </r>
  <r>
    <s v="210000066062-0000"/>
    <s v="CGE010882"/>
    <x v="5"/>
    <n v="1"/>
    <m/>
    <s v="BENJAMÍN MATÍAS MARTÍNEZ CORTES"/>
    <s v="BMMATRINEZC"/>
    <s v="50W6Q54"/>
    <s v="AIO50W6Q54"/>
    <s v="DELL"/>
    <s v="OPTIPLEX AIO 7420"/>
    <s v="LOS TALLERES N° 1831"/>
    <n v="1"/>
    <s v="COQUIMBO"/>
    <s v="COQUIMBO"/>
    <x v="22"/>
    <s v="SERVICIO AL CLIENTE"/>
    <s v="NO"/>
    <s v="BENJAMÍN MATÍAS MARTÍNEZ CORTES"/>
    <s v="INTERNO"/>
    <m/>
    <m/>
    <n v="0"/>
    <m/>
  </r>
  <r>
    <s v="210000065947-0000"/>
    <s v="CGE009068"/>
    <x v="5"/>
    <n v="1"/>
    <m/>
    <s v="BRYAN PATRICIO JOFRE MENA"/>
    <s v="BPJOFREM"/>
    <s v="CN35008J5"/>
    <s v="AIOCN35008J5"/>
    <s v="HP"/>
    <s v="PRO ONE 440"/>
    <s v="LOS TALLERES N° 1831"/>
    <n v="1"/>
    <s v="COQUIMBO"/>
    <s v="COQUIMBO"/>
    <x v="22"/>
    <s v="CENTRO DE COMANDO"/>
    <s v="NO"/>
    <s v="BRYAN PATRICIO JOFRE MENA"/>
    <s v="INTERNO"/>
    <m/>
    <m/>
    <n v="0"/>
    <m/>
  </r>
  <r>
    <s v="210000066064-0000"/>
    <s v="CGE010880"/>
    <x v="5"/>
    <n v="1"/>
    <m/>
    <s v="CAMILA FERNANDA MENESES CAVIEDES"/>
    <s v="CFMESESC"/>
    <s v="2KV6Q54"/>
    <s v="AIO2KV6Q54"/>
    <s v="DELL"/>
    <s v="OPTIPLEX AIO 7420"/>
    <s v="LOS TALLERES N° 1831"/>
    <n v="1"/>
    <s v="COQUIMBO"/>
    <s v="COQUIMBO"/>
    <x v="22"/>
    <s v="LECTURA, REPARTO Y COBRANZA"/>
    <s v="NO"/>
    <s v="CAMILA FERNANDA MENESES CAVIEDES"/>
    <s v="INTERNO"/>
    <m/>
    <m/>
    <n v="0"/>
    <m/>
  </r>
  <r>
    <s v="210000061542-0000"/>
    <s v="CGE002490"/>
    <x v="0"/>
    <m/>
    <m/>
    <s v="CAROLINA GONZALEZ LEON"/>
    <s v="NECASTILLOP"/>
    <s v="5CD207HDNM"/>
    <s v="NB5CD207HDNM"/>
    <s v="HP"/>
    <s v="HP PROBOOK 440"/>
    <s v="LOS TALLERES N° 1831"/>
    <n v="1"/>
    <s v="COQUIMBO"/>
    <s v="COQUIMBO"/>
    <x v="22"/>
    <s v="SERVICIO AL CLIENTE"/>
    <s v="NO"/>
    <s v="CAROLINA GONZALEZ LEON"/>
    <s v="INTERNO"/>
    <m/>
    <m/>
    <n v="0"/>
    <m/>
  </r>
  <r>
    <s v="210000061053-0000"/>
    <s v="CGE005956"/>
    <x v="0"/>
    <n v="1"/>
    <m/>
    <s v="CAROLINA LAGOS BOBADILLA"/>
    <s v="HRIVERAF"/>
    <s v="5CD207HCRJ"/>
    <s v="NB5CD207HCRJ"/>
    <s v="HP"/>
    <s v="HP PROBOOK 440"/>
    <s v="LOS TALLERES N° 1831"/>
    <n v="1"/>
    <s v="COQUIMBO"/>
    <s v="COQUIMBO"/>
    <x v="22"/>
    <s v="DELEGACIÓN"/>
    <s v="NO"/>
    <s v="HUGO RIVERA FLORES"/>
    <s v="INTERNO"/>
    <m/>
    <m/>
    <n v="0"/>
    <m/>
  </r>
  <r>
    <s v="NO TIENE"/>
    <s v="CGE005456"/>
    <x v="0"/>
    <n v="1"/>
    <m/>
    <s v="CAROLINA LAGOS BOBADILLA"/>
    <s v="CALAGOSB"/>
    <s v="G4589W3"/>
    <s v="NBG4589W3"/>
    <s v="DELL"/>
    <s v="LATITUDE 5440"/>
    <s v="LOS TALLERES N° 1831"/>
    <n v="1"/>
    <s v="COQUIMBO"/>
    <s v="COQUIMBO"/>
    <x v="22"/>
    <s v="SERVICIO AL CLIENTE"/>
    <s v="NO"/>
    <s v="CAROLINA LAGOS BOBADILLA"/>
    <s v="INTERNO"/>
    <m/>
    <s v="Tiene el activo fijo borroso"/>
    <n v="0"/>
    <m/>
  </r>
  <r>
    <s v="210000063836-0000"/>
    <s v="CGE005626"/>
    <x v="1"/>
    <n v="1"/>
    <m/>
    <s v="CAROLINA LAGOS BOBADILLA"/>
    <s v="CALAGOSB"/>
    <s v="CN0101CF"/>
    <s v="-"/>
    <s v="DELL"/>
    <s v="P2422H"/>
    <s v="LOS TALLERES N° 1831"/>
    <n v="1"/>
    <s v="COQUIMBO"/>
    <s v="COQUIMBO"/>
    <x v="22"/>
    <s v="SERVICIO AL CLIENTE"/>
    <s v="NO"/>
    <s v="CAROLINA LAGOS BOBADILLA"/>
    <s v="INTERNO"/>
    <m/>
    <m/>
    <n v="0"/>
    <m/>
  </r>
  <r>
    <s v="210000019293-0000"/>
    <s v="CGE011939"/>
    <x v="1"/>
    <n v="1"/>
    <m/>
    <s v="CAROLINA LAGOS BOBADILLA"/>
    <s v="CALAGOSB"/>
    <s v="CN0N300H641802S149L"/>
    <s v="-"/>
    <s v="DELL"/>
    <s v="E1709WS"/>
    <s v="LOS TALLERES N° 1831"/>
    <n v="1"/>
    <s v="COQUIMBO"/>
    <s v="COQUIMBO"/>
    <x v="22"/>
    <s v="SERVICIO AL CLIENTE"/>
    <s v="NO"/>
    <s v="CAROLINA LAGOS BOBADILLA"/>
    <s v="INTERNO"/>
    <s v="SE COLOCA ETIQUETA ENTEL"/>
    <m/>
    <n v="0"/>
    <m/>
  </r>
  <r>
    <s v="210000063876-0000"/>
    <s v="CGE005344"/>
    <x v="1"/>
    <n v="1"/>
    <m/>
    <s v="CAROLINE NICOLE ANGULO PINO"/>
    <s v="CANGULO"/>
    <s v="CN0101CF"/>
    <s v="-"/>
    <s v="DELL"/>
    <s v="P2422H"/>
    <s v="LOS TALLERES N° 1831"/>
    <n v="1"/>
    <s v="COQUIMBO"/>
    <s v="COQUIMBO"/>
    <x v="22"/>
    <s v="ATENCIÓN COMERCIAL"/>
    <s v="NO"/>
    <s v="CAROLINE NICOLE ANGULO PINO"/>
    <s v="INTERNO"/>
    <m/>
    <m/>
    <n v="0"/>
    <m/>
  </r>
  <r>
    <s v="NO TIENE"/>
    <s v="CGE005580"/>
    <x v="0"/>
    <n v="1"/>
    <m/>
    <s v="CAROLINE NICOLE ANGULO PINO"/>
    <s v="CANGULO"/>
    <s v="4NL99W3"/>
    <s v="NB4NL99W3"/>
    <s v="DELL"/>
    <s v="LATITUDE 5440"/>
    <s v="LOS TALLERES N° 1831"/>
    <n v="1"/>
    <s v="COQUIMBO"/>
    <s v="COQUIMBO"/>
    <x v="22"/>
    <s v="ATENCIÓN COMERCIAL"/>
    <s v="NO"/>
    <s v="CAROLINE NICOLE ANGULO PINO"/>
    <s v="INTERNO"/>
    <m/>
    <s v="Activo Fijo Borroso"/>
    <n v="0"/>
    <m/>
  </r>
  <r>
    <s v="210000024670-0000"/>
    <s v="CGE000531"/>
    <x v="1"/>
    <n v="1"/>
    <m/>
    <s v="CATHERINE LISSET TAPIA AGUIRRE"/>
    <s v="CTAPIAA"/>
    <s v="CNC114QCTB"/>
    <s v="-"/>
    <s v="HP"/>
    <s v="HP COMPAQ LE1711"/>
    <s v="LOS TALLERES N° 1831"/>
    <n v="1"/>
    <s v="COQUIMBO"/>
    <s v="COQUIMBO"/>
    <x v="22"/>
    <s v="ANALISIS ZONAL"/>
    <s v="NO"/>
    <s v="CATHERINE LISSET TAPIA AGUIRRE"/>
    <s v="INTERNO"/>
    <m/>
    <m/>
    <n v="0"/>
    <m/>
  </r>
  <r>
    <s v="NO TIENE"/>
    <s v="CGE011926"/>
    <x v="0"/>
    <n v="1"/>
    <m/>
    <s v="CATHERINE LISSET TAPIA AGUIRRE"/>
    <s v="CTAPIAA"/>
    <s v="5CD30855CG1"/>
    <s v="NB5CD30855CG1"/>
    <s v="HP"/>
    <s v="HP PROBOOK 440"/>
    <s v="LOS TALLERES N° 1831"/>
    <n v="1"/>
    <s v="COQUIMBO"/>
    <s v="COQUIMBO"/>
    <x v="22"/>
    <s v="ANALISIS ZONAL"/>
    <s v="NO"/>
    <s v="CATHERINE LISSET TAPIA AGUIRRE"/>
    <s v="INTERNO"/>
    <s v="SE COLOCA ETIQUETA ENTEL"/>
    <m/>
    <n v="0"/>
    <m/>
  </r>
  <r>
    <s v="210000058888-0000"/>
    <s v="CGE000374"/>
    <x v="3"/>
    <n v="1"/>
    <m/>
    <s v="CELSO GABRIEL SAAVEDRA PALMA"/>
    <s v="CGSAAVEDRAP"/>
    <s v="M2H13FGF"/>
    <s v="-"/>
    <s v="LENOVO"/>
    <s v="THINKPAD ULTRA DOCKING STATION"/>
    <s v="LOS TALLERES N° 1831"/>
    <n v="1"/>
    <s v="COQUIMBO"/>
    <s v="COQUIMBO"/>
    <x v="22"/>
    <s v="CENTRO DE COMANDO"/>
    <s v="NO"/>
    <s v="CELSO SAAVEDRA PALMA"/>
    <s v="INTERNO"/>
    <m/>
    <s v="Sin ocupar"/>
    <n v="0"/>
    <m/>
  </r>
  <r>
    <s v="210000066783-0000"/>
    <s v="CGE010208"/>
    <x v="0"/>
    <n v="1"/>
    <m/>
    <s v="CELSO GABRIEL SAAVEDRA PALMA"/>
    <s v="CGSAAVEDRAP"/>
    <s v="PF57A2Q"/>
    <s v="NBPF57A2Q"/>
    <s v="LENOVO"/>
    <s v="21JL002HCL"/>
    <s v="LOS TALLERES N° 1831"/>
    <n v="1"/>
    <s v="COQUIMBO"/>
    <s v="COQUIMBO"/>
    <x v="22"/>
    <s v="CENTRO DE COMANDO"/>
    <s v="NO"/>
    <s v="CELSO SAAVEDRA PALMA"/>
    <s v="INTERNO"/>
    <m/>
    <m/>
    <n v="0"/>
    <m/>
  </r>
  <r>
    <s v="S/AF"/>
    <s v="CGE011952"/>
    <x v="3"/>
    <n v="1"/>
    <m/>
    <s v="CELSO GABRIEL SAAVEDRA PALMA"/>
    <s v="CGSAAVEDRAP"/>
    <s v="D43A6518F303"/>
    <s v="-"/>
    <s v="LENOVO"/>
    <s v="THINKPAD ULTRA DOCKING STATION"/>
    <s v="LOS TALLERES N° 1831"/>
    <n v="1"/>
    <s v="COQUIMBO"/>
    <s v="COQUIMBO"/>
    <x v="22"/>
    <s v="CENTRO DE COMANDO"/>
    <s v="NO"/>
    <s v="CELSO SAAVEDRA PALMA"/>
    <s v="INTERNO"/>
    <s v="SE COLOCA ETIQUETA ENTEL"/>
    <m/>
    <n v="0"/>
    <m/>
  </r>
  <r>
    <s v="210000066035-0000"/>
    <s v="CGE010857"/>
    <x v="5"/>
    <n v="1"/>
    <m/>
    <s v="CHARLOT ESTEFANIA GODOY ROMERO"/>
    <s v="CGODOYR"/>
    <s v="924PQ54"/>
    <s v="AIO924PQ54"/>
    <s v="DELL"/>
    <s v="OPTIPLEX AIO 7420"/>
    <s v="LOS TALLERES N° 1831"/>
    <n v="1"/>
    <s v="COQUIMBO"/>
    <s v="COQUIMBO"/>
    <x v="22"/>
    <s v="SERVICIO AL CLIENTE"/>
    <s v="NO"/>
    <s v="CHARLOT ESTEFANIA GODOY ROMERO"/>
    <s v="INTERNO"/>
    <m/>
    <m/>
    <n v="0"/>
    <m/>
  </r>
  <r>
    <s v="210000022051-0000"/>
    <s v="CGE000510"/>
    <x v="1"/>
    <n v="1"/>
    <m/>
    <s v="CHRISTIAN ALFREDO ROJAS NUÑEZ"/>
    <s v="CHOJASN"/>
    <s v="CN0N300H"/>
    <s v="-"/>
    <s v="DELL"/>
    <s v="LCD MONITOR"/>
    <s v="LOS TALLERES N° 1831"/>
    <n v="1"/>
    <s v="COQUIMBO"/>
    <s v="COQUIMBO"/>
    <x v="22"/>
    <s v="COORDINADOR DE CONTRATISTAS"/>
    <s v="NO"/>
    <s v="CHRISTIAN ALFREDO ROJAS NUÑEZ"/>
    <s v="INTERNO"/>
    <m/>
    <m/>
    <n v="0"/>
    <m/>
  </r>
  <r>
    <s v="210000063017-0000"/>
    <s v="CGE004184"/>
    <x v="0"/>
    <n v="1"/>
    <m/>
    <s v="CHRISTIAN ALFREDO ROJAS NUÑEZ"/>
    <s v="CHOJASN"/>
    <s v="5CD30855P2"/>
    <s v="NB5CD30855P2"/>
    <s v="HP"/>
    <s v="HP PROBOOK 440"/>
    <s v="LOS TALLERES N° 1831"/>
    <n v="1"/>
    <s v="COQUIMBO"/>
    <s v="COQUIMBO"/>
    <x v="22"/>
    <s v="COORDINADOR DE CONTRATISTAS"/>
    <s v="NO"/>
    <s v="CHRISTIAN ALFREDO ROJAS NUÑEZ"/>
    <s v="INTERNO"/>
    <m/>
    <m/>
    <n v="0"/>
    <m/>
  </r>
  <r>
    <s v="S/AF"/>
    <s v="CGE011924"/>
    <x v="1"/>
    <n v="1"/>
    <m/>
    <s v="CLAUDIA CAVIEDES FARÍAS"/>
    <s v="CCAVIEDESF"/>
    <m/>
    <m/>
    <s v="PACKARD BELL"/>
    <s v="VISEO 220WS"/>
    <s v="LOS TALLERES N° 1831"/>
    <n v="1"/>
    <s v="COQUIMBO"/>
    <s v="COQUIMBO"/>
    <x v="22"/>
    <s v="COORDINADOR DE CONTRATISTAS"/>
    <s v="NO"/>
    <s v="CLAUDIA CAVIEDES FARÍAS"/>
    <s v="INTERNO"/>
    <s v="SE COLOCA ETIQUETA ENTEL"/>
    <m/>
    <n v="0"/>
    <m/>
  </r>
  <r>
    <s v="210000066066-0000"/>
    <s v="CGE010885"/>
    <x v="2"/>
    <n v="1"/>
    <m/>
    <s v="CLAUDIA CAVIEDES FARÍAS"/>
    <s v="CCAVIEDESF"/>
    <s v="R90WZG4EW11"/>
    <s v="NBR90WZG4EW11"/>
    <s v="LENOVO"/>
    <s v="R10ET48W"/>
    <s v="LOS TALLERES N° 1831"/>
    <n v="1"/>
    <s v="COQUIMBO"/>
    <s v="COQUIMBO"/>
    <x v="22"/>
    <s v="COORDINADOR DE CONTRATISTAS"/>
    <s v="NO"/>
    <s v="CLAUDIA CAVIEDES FARÍAS"/>
    <s v="INTERNO"/>
    <m/>
    <m/>
    <n v="0"/>
    <m/>
  </r>
  <r>
    <s v="S/AF"/>
    <s v="CGE005544"/>
    <x v="0"/>
    <n v="1"/>
    <m/>
    <s v="CLAUDIO FELIPE FUENZALIDA RUBILAR"/>
    <s v="CCFUENZALIDAR"/>
    <s v="DMZ79W3"/>
    <s v="NBDMZ79W3"/>
    <s v="DELL"/>
    <s v="LATITUDE 5440"/>
    <s v="LOS TALLERES N° 1831"/>
    <n v="1"/>
    <s v="COQUIMBO"/>
    <s v="COQUIMBO"/>
    <x v="22"/>
    <s v="DELEGACIÓN "/>
    <s v="NO"/>
    <s v="CLAUDIO FUENZALIDA"/>
    <s v="INTERNO"/>
    <m/>
    <s v="Se encuentra en Terreno."/>
    <n v="0"/>
    <m/>
  </r>
  <r>
    <s v="S/AF"/>
    <s v="CGE009104"/>
    <x v="1"/>
    <n v="1"/>
    <m/>
    <s v="CLAUDIO FELIPE FUENZALIDA RUBILAR"/>
    <s v="CFFUENZALIDAR"/>
    <s v="CNN721345Y"/>
    <s v="-"/>
    <s v="HP"/>
    <s v="PX849A"/>
    <s v="LOS TALLERES N° 1831"/>
    <n v="1"/>
    <s v="COQUIMBO"/>
    <s v="COQUIMBO"/>
    <x v="22"/>
    <s v="DELEGACIÓN "/>
    <s v="NO"/>
    <s v="CLAUDIO FUENZALIDA"/>
    <s v="INTERNO"/>
    <m/>
    <m/>
    <n v="0"/>
    <m/>
  </r>
  <r>
    <s v="210000066111-0000"/>
    <s v="CGE010097"/>
    <x v="1"/>
    <n v="1"/>
    <m/>
    <s v="CLAUDIO FELIPE FUENZALIDA RUBILAR"/>
    <s v="CFFUENZALIDAR"/>
    <s v="CN04XK6NQDC0046Q1JXBA02"/>
    <s v="-"/>
    <s v="DELL"/>
    <s v="P2425HE"/>
    <s v="LOS TALLERES N° 1831"/>
    <n v="1"/>
    <s v="COQUIMBO"/>
    <s v="COQUIMBO"/>
    <x v="22"/>
    <s v="DELEGACIÓN "/>
    <s v="NO"/>
    <s v="CLAUDIO FUENZALIDA"/>
    <s v="INTERNO"/>
    <m/>
    <m/>
    <n v="0"/>
    <m/>
  </r>
  <r>
    <s v="S/AF"/>
    <s v="CGE005529"/>
    <x v="0"/>
    <n v="1"/>
    <m/>
    <s v="CLAUDIO FELIPE FUENZALIDA RUBILAR"/>
    <s v="WDUBO"/>
    <s v="9FHB9W3"/>
    <s v="NB9FHB9W3"/>
    <s v="DELL"/>
    <s v="LATITUDE 5440"/>
    <s v="LOS TALLERES N° 1831"/>
    <n v="1"/>
    <s v="COQUIMBO"/>
    <s v="COQUIMBO"/>
    <x v="22"/>
    <s v="DELEGACIÓN "/>
    <s v="NO"/>
    <s v="WILLIAMS EDWARDS DUBÓ LABARCA"/>
    <s v="INTERNO"/>
    <m/>
    <m/>
    <n v="0"/>
    <m/>
  </r>
  <r>
    <s v="S/AF"/>
    <s v="CGE011976"/>
    <x v="2"/>
    <n v="1"/>
    <m/>
    <s v="DANIEL ALEXIS MIRANDA VIGORENA"/>
    <s v="DAMIRANDAV"/>
    <s v="MJ0HALCC"/>
    <s v="DTMJ0HALCC"/>
    <s v="LENOVO"/>
    <s v="THINKCENTRE M70S"/>
    <s v="LOS TALLERES N° 1831"/>
    <n v="1"/>
    <s v="COQUIMBO"/>
    <s v="COQUIMBO"/>
    <x v="22"/>
    <s v="SERVICIO ESPECIALIZADOS"/>
    <s v="NO"/>
    <s v="DANIEL ALEXIS MIRANDA VIGORENA"/>
    <s v="INTERNO"/>
    <s v="SE COLOCA ETIQUETA ENTEL"/>
    <s v="El usuario esta en salida a terrerno."/>
    <n v="0"/>
    <m/>
  </r>
  <r>
    <s v="210000016940-0000"/>
    <s v="CGE011977"/>
    <x v="1"/>
    <n v="1"/>
    <m/>
    <s v="DANIEL ALEXIS MIRANDA VIGORENA"/>
    <s v="DAMIRANDAV"/>
    <s v="CN0N445N742619BQ0HLB"/>
    <s v="-"/>
    <s v="DELL"/>
    <s v="REV A01"/>
    <s v="LOS TALLERES N° 1831"/>
    <n v="1"/>
    <s v="COQUIMBO"/>
    <s v="COQUIMBO"/>
    <x v="22"/>
    <s v="SERVICIO ESPECIALIZADOS"/>
    <s v="NO"/>
    <s v="DANIEL ALEXIS MIRANDA VIGORENA"/>
    <s v="INTERNO"/>
    <s v="SE COLOCA ETIQUETA ENTEL"/>
    <s v="El usuario esta en salida a terrerno."/>
    <n v="0"/>
    <m/>
  </r>
  <r>
    <s v="210000063474-0000"/>
    <s v="CGE005095"/>
    <x v="0"/>
    <n v="1"/>
    <m/>
    <s v="DANIELA MARISOL YAÑEZ SEPULVEDA"/>
    <s v="DYANEZS"/>
    <s v="JML99W3"/>
    <s v="NBJML99W3"/>
    <s v="DELL"/>
    <s v="LATITUDE 5440"/>
    <s v="LOS TALLERES N° 1831"/>
    <n v="1"/>
    <s v="COQUIMBO"/>
    <s v="COQUIMBO"/>
    <x v="22"/>
    <s v="LECTURA, REPARTO Y COBRANZA"/>
    <s v="NO"/>
    <s v="DANIELA MARISOL YAÑEZ SEPULVEDA"/>
    <s v="INTERNO"/>
    <m/>
    <m/>
    <n v="0"/>
    <m/>
  </r>
  <r>
    <s v="210000063902-0000"/>
    <s v="CGE005412"/>
    <x v="1"/>
    <n v="1"/>
    <m/>
    <s v="DANIELA MARISOL YAÑEZ SEPULVEDA"/>
    <s v="DYANEZS"/>
    <s v="CN0101CF"/>
    <s v="-"/>
    <s v="DELL"/>
    <s v="P2422H"/>
    <s v="LOS TALLERES N° 1831"/>
    <n v="1"/>
    <s v="COQUIMBO"/>
    <s v="COQUIMBO"/>
    <x v="22"/>
    <s v="LECTURA, REPARTO Y COBRANZA"/>
    <s v="NO"/>
    <s v="DANIELA MARISOL YAÑEZ SEPULVEDA"/>
    <s v="INTERNO"/>
    <m/>
    <m/>
    <n v="0"/>
    <m/>
  </r>
  <r>
    <s v="210000065876-0000"/>
    <s v="CGE010070"/>
    <x v="5"/>
    <n v="1"/>
    <m/>
    <s v="DAVID ALFREDO SAN MARTIN CASTILLO"/>
    <s v="DASANMARTINC"/>
    <s v="MP2ASYDL"/>
    <s v="AIOMP2ASYDL"/>
    <s v="LENOVO"/>
    <s v="12K9003XLS"/>
    <s v="LOS TALLERES N° 1831"/>
    <n v="1"/>
    <s v="COQUIMBO"/>
    <s v="COQUIMBO"/>
    <x v="22"/>
    <s v="PLANIFICACIÓN INTEGRAL"/>
    <s v="NO"/>
    <s v="DAVID ALFREDO SAN MARTIN CASTILLO"/>
    <s v="INTERNO"/>
    <m/>
    <m/>
    <n v="0"/>
    <m/>
  </r>
  <r>
    <s v="210000024707-0000"/>
    <s v="CGE011945"/>
    <x v="1"/>
    <n v="1"/>
    <m/>
    <s v="DAVID ALFREDO SAN MARTIN CASTILLO"/>
    <s v="DASANMARTINC"/>
    <s v="CNC114QD41"/>
    <s v="-"/>
    <s v="HP"/>
    <s v="EM886A"/>
    <s v="LOS TALLERES N° 1831"/>
    <n v="1"/>
    <s v="COQUIMBO"/>
    <s v="COQUIMBO"/>
    <x v="22"/>
    <s v="PLANIFICACIÓN INTEGRAL"/>
    <s v="NO"/>
    <s v="DAVID ALFREDO SAN MARTIN CASTILLO"/>
    <s v="INTERNO"/>
    <m/>
    <m/>
    <n v="0"/>
    <m/>
  </r>
  <r>
    <s v="S/AF"/>
    <s v="CGE002459"/>
    <x v="0"/>
    <n v="1"/>
    <m/>
    <s v="DESPACHO 1 (ROTACIÓN)"/>
    <s v="-"/>
    <m/>
    <s v="-"/>
    <s v="LENOVO"/>
    <s v="L13 YOGA"/>
    <s v="LOS TALLERES N° 1831"/>
    <n v="1"/>
    <s v="COQUIMBO"/>
    <s v="COQUIMBO"/>
    <x v="22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30337-0000"/>
    <s v="CGE002460"/>
    <x v="3"/>
    <n v="1"/>
    <m/>
    <s v="DESPACHO 1 (ROTACIÓN)"/>
    <s v="-"/>
    <s v="SN: M2H1429F"/>
    <s v="-"/>
    <s v="LENOVO"/>
    <s v="THINKPAD ULTRA DOCKING STATION"/>
    <s v="LOS TALLERES N° 1831"/>
    <n v="1"/>
    <s v="COQUIMBO"/>
    <s v="COQUIMBO"/>
    <x v="22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21747-0000"/>
    <s v="CGE002461"/>
    <x v="1"/>
    <n v="1"/>
    <m/>
    <s v="DESPACHO 1 (ROTACIÓN)"/>
    <s v="-"/>
    <s v="CN014K0N74445084AZ9U"/>
    <s v="-"/>
    <s v="DELL"/>
    <s v="MONITOR PLANO PANEL"/>
    <s v="LOS TALLERES N° 1831"/>
    <n v="1"/>
    <s v="COQUIMBO"/>
    <s v="COQUIMBO"/>
    <x v="22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36406-0000"/>
    <s v="CGE003116"/>
    <x v="1"/>
    <n v="1"/>
    <m/>
    <s v="DESPACHO 1 (ROTACIÓN)"/>
    <s v="-"/>
    <s v="3CQ132B9W9"/>
    <s v="EM886A"/>
    <s v="HP"/>
    <s v="HP COMPAQ LE1711 MONITOR"/>
    <s v="LOS TALLERES N° 1831"/>
    <n v="1"/>
    <s v="COQUIMBO"/>
    <s v="COQUIMBO"/>
    <x v="22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65944-0000"/>
    <s v="CGE009065"/>
    <x v="2"/>
    <n v="1"/>
    <m/>
    <s v="DIEGO ALEJANDRO TELLO OROSCO"/>
    <s v="DATELLOO"/>
    <m/>
    <s v="-"/>
    <s v="-"/>
    <s v="-"/>
    <s v="LOS TALLERES N° 1831"/>
    <n v="1"/>
    <s v="COQUIMBO"/>
    <s v="COQUIMBO"/>
    <x v="22"/>
    <s v="GESTION DE MANTENIMIENTO"/>
    <s v="NO"/>
    <s v="DIEGO ALEJANDRO TELLO OROSCO"/>
    <s v="INTERNO"/>
    <m/>
    <s v="AUSENTE"/>
    <n v="0"/>
    <m/>
  </r>
  <r>
    <s v="210000066046-0000"/>
    <s v="CGE010865"/>
    <x v="5"/>
    <n v="1"/>
    <m/>
    <s v="ELIZABETH TATIANA SOLAR HERRERA"/>
    <s v="ESOLARH"/>
    <s v="751PQ54"/>
    <s v="AIO751PQ54"/>
    <s v="DELL"/>
    <s v="OPTIPLEX AIO 7420 65W"/>
    <s v="LOS TALLERES N° 1831"/>
    <n v="1"/>
    <s v="COQUIMBO"/>
    <s v="COQUIMBO"/>
    <x v="22"/>
    <s v="PROGRAMACION DE LA OPERACIÓN"/>
    <s v="NO"/>
    <s v="ELIZABETH TATIANA SOLAR HERRERA"/>
    <s v="INTERNO"/>
    <m/>
    <m/>
    <n v="0"/>
    <m/>
  </r>
  <r>
    <s v="210000026675-0000"/>
    <s v="CGE000504"/>
    <x v="1"/>
    <n v="1"/>
    <m/>
    <s v="ELIZABETH TATIANA SOLAR HERRERA"/>
    <s v="ESOLARH"/>
    <s v="CNC115PR45"/>
    <s v="-"/>
    <s v="HP"/>
    <s v="LE1711"/>
    <s v="LOS TALLERES N° 1831"/>
    <n v="1"/>
    <s v="COQUIMBO"/>
    <s v="COQUIMBO"/>
    <x v="22"/>
    <s v="PROGRAMACION DE LA OPERACIÓN"/>
    <s v="NO"/>
    <s v="ELIZABETH TATIANA SOLAR HERRERA"/>
    <s v="INTERNO"/>
    <m/>
    <m/>
    <n v="0"/>
    <m/>
  </r>
  <r>
    <s v="210000034559-0000"/>
    <s v="CGE000600"/>
    <x v="1"/>
    <n v="1"/>
    <m/>
    <s v="EVELYN MIRANDA A"/>
    <s v="EMMIRANDA"/>
    <s v="CNC112CXV"/>
    <s v="-"/>
    <s v="HP"/>
    <s v="HP COMPAQ LE1711"/>
    <s v="LOS TALLERES N° 1831"/>
    <n v="1"/>
    <s v="COQUIMBO"/>
    <s v="COQUIMBO"/>
    <x v="22"/>
    <s v="ATENCIÓN COMERCIAL"/>
    <s v="NO"/>
    <s v="EVELYN MIRANDA A"/>
    <s v="INTERNO"/>
    <m/>
    <m/>
    <n v="0"/>
    <m/>
  </r>
  <r>
    <s v="S/AF"/>
    <s v="CGE004143"/>
    <x v="0"/>
    <n v="1"/>
    <m/>
    <s v="EVELYN MIRANDA A"/>
    <s v="EMMIRANDA"/>
    <s v="5CD30855KX"/>
    <s v="NB5CD30855KX"/>
    <s v="HP"/>
    <s v="HP PROBBOK 440 14 INCH G9"/>
    <s v="LOS TALLERES N° 1831"/>
    <n v="1"/>
    <s v="COQUIMBO"/>
    <s v="COQUIMBO"/>
    <x v="22"/>
    <s v="ATENCIÓN COMERCIAL"/>
    <s v="NO"/>
    <s v="EVELYN MIRANDA A"/>
    <s v="INTERNO"/>
    <m/>
    <s v="El Notebook es traido desde Arica / Activo Fijo Borroso"/>
    <n v="0"/>
    <m/>
  </r>
  <r>
    <s v="210000028257-0000"/>
    <s v="CGE000588"/>
    <x v="1"/>
    <n v="1"/>
    <m/>
    <s v="FABIAN MOISES GRADO CORTES"/>
    <s v="FMGRADOC"/>
    <s v="3CQ137CSS3"/>
    <s v="-"/>
    <s v="HP"/>
    <s v="EM886A"/>
    <s v="LOS TALLERES N° 1831"/>
    <n v="1"/>
    <s v="COQUIMBO"/>
    <s v="COQUIMBO"/>
    <x v="22"/>
    <s v="COZ CENTRO DE OPERACIONES ZONAL"/>
    <s v="NO"/>
    <s v="FABIAN GRADO CORTES"/>
    <s v="INTERNO"/>
    <m/>
    <m/>
    <n v="0"/>
    <m/>
  </r>
  <r>
    <s v="S/AF"/>
    <s v="CGE006975"/>
    <x v="3"/>
    <n v="1"/>
    <m/>
    <s v="FABIAN MOISES GRADO CORTES"/>
    <s v="FMGRADOC"/>
    <s v="DKT30CSFHPD3"/>
    <s v="-"/>
    <s v="STARTECH"/>
    <s v="DKT30CSDHPD3"/>
    <s v="LOS TALLERES N° 1831"/>
    <n v="1"/>
    <s v="COQUIMBO"/>
    <s v="COQUIMBO"/>
    <x v="22"/>
    <s v="COZ CENTRO DE OPERACIONES ZONAL"/>
    <s v="NO"/>
    <s v="FABIAN GRADO CORTES"/>
    <s v="INTERNO"/>
    <m/>
    <m/>
    <n v="0"/>
    <m/>
  </r>
  <r>
    <s v="S/AF"/>
    <s v="CGE005591"/>
    <x v="0"/>
    <n v="1"/>
    <m/>
    <s v="FABIAN MOISES GRADO CORTES"/>
    <s v="FMGRADOC"/>
    <s v="3ML99W3"/>
    <s v="NB3ML99W3"/>
    <s v="DELL"/>
    <s v="LATITUDE 5440"/>
    <s v="LOS TALLERES N° 1831"/>
    <n v="1"/>
    <s v="COQUIMBO"/>
    <s v="COQUIMBO"/>
    <x v="22"/>
    <s v="COZ CENTRO DE OPERACIONES ZONAL"/>
    <s v="NO"/>
    <s v="FABIAN GRADO CORTES"/>
    <s v="INTERNO"/>
    <m/>
    <m/>
    <n v="0"/>
    <m/>
  </r>
  <r>
    <s v="210000066350-0000"/>
    <s v="CGE010822"/>
    <x v="5"/>
    <n v="1"/>
    <m/>
    <s v="FELICIANO SEGUNDO CUELLO GALLARDO"/>
    <s v="JLOPEZH"/>
    <s v="MP2A61VE"/>
    <s v="AIOMP2A61VE"/>
    <s v="LENOVO"/>
    <s v="O5XKT22A"/>
    <s v="LOS TALLERES N° 1831"/>
    <n v="1"/>
    <s v="COQUIMBO"/>
    <s v="COQUIMBO"/>
    <x v="22"/>
    <s v="COZ CENTRO DE OPERACIONES ZONAL"/>
    <s v="NO"/>
    <s v="JUAN GODOY"/>
    <s v="INTERNO"/>
    <m/>
    <s v="Son Turnos rotativos las perosnas ocupan el mismo Notebook/PC/Monitores (Despacho)"/>
    <n v="0"/>
    <m/>
  </r>
  <r>
    <s v="210000026697-0000"/>
    <s v="CGE000487"/>
    <x v="1"/>
    <n v="1"/>
    <m/>
    <s v="FELIPE BRITO VILLALOBOS"/>
    <s v="FBRITOV"/>
    <s v="CNC1711"/>
    <s v="-"/>
    <s v="HP"/>
    <s v="LE1711"/>
    <s v="LOS TALLERES N° 1831"/>
    <n v="1"/>
    <s v="COQUIMBO"/>
    <s v="COQUIMBO"/>
    <x v="22"/>
    <s v="SERVICIO AL CLIENTE"/>
    <s v="NO"/>
    <s v="FELIPE BRITO VILLALOBOS"/>
    <s v="INTERNO"/>
    <m/>
    <m/>
    <n v="0"/>
    <m/>
  </r>
  <r>
    <s v="210000066037-0000"/>
    <s v="CGE010855"/>
    <x v="5"/>
    <n v="1"/>
    <m/>
    <s v="FELIPE BRITO VILLALOBOS"/>
    <s v="FBRITOV"/>
    <s v="82W6Q54"/>
    <s v="AIO82W6Q54"/>
    <s v="DELL"/>
    <s v="OPTIPLEX AIO"/>
    <s v="LOS TALLERES N° 1831"/>
    <n v="1"/>
    <s v="COQUIMBO"/>
    <s v="COQUIMBO"/>
    <x v="22"/>
    <s v="SERVICIO AL CLIENTE"/>
    <s v="NO"/>
    <s v="FELIPE BRITO VILLALOBOS"/>
    <s v="INTERNO"/>
    <m/>
    <m/>
    <n v="0"/>
    <m/>
  </r>
  <r>
    <s v="210000063857-0000"/>
    <s v="CGE005485"/>
    <x v="1"/>
    <n v="1"/>
    <m/>
    <s v="FELIPE ESTEBAN NUÑEZ GONZALES"/>
    <s v="FENUNEZG"/>
    <s v="CN0101CF TV2003AB44YB"/>
    <s v="-"/>
    <s v="DELL"/>
    <s v="P2422H"/>
    <s v="LOS TALLERES N° 1831"/>
    <n v="1"/>
    <s v="COQUIMBO"/>
    <s v="COQUIMBO"/>
    <x v="22"/>
    <s v="MEDICIÓN DE MANTENIMIENTO Y ANÁLISIS DE PÉRDIDAS"/>
    <s v="NO"/>
    <s v="FELIPE ESTEBAN NUÑEZ GONZALES"/>
    <s v="INTERNO"/>
    <m/>
    <m/>
    <n v="0"/>
    <m/>
  </r>
  <r>
    <s v="S/AF"/>
    <s v="CGE004188"/>
    <x v="0"/>
    <n v="1"/>
    <m/>
    <s v="FELIPE ESTEBAN NUÑEZ GONZALEZ"/>
    <s v="FENUNEZG"/>
    <s v="5CD30855MK"/>
    <s v="NB5CD30855MK"/>
    <s v="HP"/>
    <s v="HP PROBOOK 440"/>
    <s v="LOS TALLERES N° 1831"/>
    <n v="1"/>
    <s v="COQUIMBO"/>
    <s v="COQUIMBO"/>
    <x v="22"/>
    <s v="MEDICIÓN DE MANTENIMIENTO Y ANÁLISIS DE PÉRDIDAS"/>
    <s v="NO"/>
    <s v="FELIPE ESTEBAN NUÑEZ GONZALEZ"/>
    <s v="INTERNO"/>
    <m/>
    <m/>
    <n v="0"/>
    <m/>
  </r>
  <r>
    <s v="210000044928-0000"/>
    <s v="CGE002609"/>
    <x v="0"/>
    <n v="1"/>
    <m/>
    <s v="FERNANDA MARGARITA ALARCÓN JALIFE"/>
    <s v="FMALARCON"/>
    <s v="5CG631460L"/>
    <s v="NB5CG631460L"/>
    <s v="HP"/>
    <s v="HP ELITEBOK 840 G3"/>
    <s v="LOS TALLERES N° 1831"/>
    <n v="1"/>
    <s v="COQUIMBO"/>
    <s v="COQUIMBO"/>
    <x v="22"/>
    <s v="ADMINISTRACIÓN"/>
    <s v="NO"/>
    <s v="FERNANDA MARGARITA ALARCÓN JALIFE"/>
    <s v="INTERNO"/>
    <m/>
    <m/>
    <n v="0"/>
    <m/>
  </r>
  <r>
    <s v="210000019450-0000"/>
    <s v="CGE000500"/>
    <x v="1"/>
    <n v="1"/>
    <m/>
    <s v="FERNANDO CASTILLO DIAZ"/>
    <s v="FFUENTESD"/>
    <s v="CN0N300H6418002S10NL"/>
    <s v="-"/>
    <s v="DELL"/>
    <s v="-"/>
    <s v="LOS TALLERES N° 1831"/>
    <n v="1"/>
    <s v="COQUIMBO"/>
    <s v="COQUIMBO"/>
    <x v="22"/>
    <s v="COORDINADOR DE CONTRATISTAS"/>
    <s v="NO"/>
    <s v="FERNANDO FUENTES DIAS"/>
    <s v="INTERNO"/>
    <m/>
    <m/>
    <n v="0"/>
    <m/>
  </r>
  <r>
    <s v="210000059845-0000"/>
    <s v="CGE002523"/>
    <x v="0"/>
    <n v="1"/>
    <m/>
    <s v="FERNANDO CASTILLO DIAZ"/>
    <s v="FFUENTESD"/>
    <s v="R911757JW11"/>
    <s v="NBR911757JW11"/>
    <s v="LENOVO"/>
    <s v="20R6S32J05"/>
    <s v="LOS TALLERES N° 1831"/>
    <n v="1"/>
    <s v="COQUIMBO"/>
    <s v="COQUIMBO"/>
    <x v="22"/>
    <s v="COORDINADOR DE CONTRATISTAS"/>
    <s v="NO"/>
    <s v="FERNANDO FUENTES DIAZ"/>
    <s v="INTERNO"/>
    <m/>
    <m/>
    <n v="0"/>
    <m/>
  </r>
  <r>
    <s v="210000066723-0000"/>
    <s v="CGE010655"/>
    <x v="0"/>
    <n v="1"/>
    <m/>
    <s v="FERNANDO CASTILLO DIAZ"/>
    <s v="FACASTILLOD"/>
    <s v="PF56VALG"/>
    <s v="NBPF56VALG"/>
    <s v="LENOVO"/>
    <s v="21M8S23J00"/>
    <s v="LOS TALLERES N° 1831"/>
    <n v="1"/>
    <s v="COQUIMBO"/>
    <s v="COQUIMBO"/>
    <x v="22"/>
    <s v="DELEGACIÓN "/>
    <s v="NO"/>
    <s v="FERNANDO CASTILLO DÍAZ"/>
    <s v="INTERNO"/>
    <m/>
    <m/>
    <n v="0"/>
    <m/>
  </r>
  <r>
    <s v="S/AF"/>
    <s v="CGE000577"/>
    <x v="1"/>
    <n v="1"/>
    <m/>
    <s v="FERNANDO CASTILLO DIAZ"/>
    <s v="FACASTILLOD"/>
    <s v="CN0KHONGQDC008240N6LA05"/>
    <s v="-"/>
    <s v="DELL"/>
    <s v="-"/>
    <s v="LOS TALLERES N° 1831"/>
    <n v="1"/>
    <s v="COQUIMBO"/>
    <s v="COQUIMBO"/>
    <x v="22"/>
    <s v="DELEGACIÓN "/>
    <s v="NO"/>
    <s v="FERNANDO CASTILLO DÍAZ"/>
    <s v="INTERNO"/>
    <m/>
    <m/>
    <n v="0"/>
    <m/>
  </r>
  <r>
    <s v="210000018277-0000"/>
    <s v="CGE008455"/>
    <x v="1"/>
    <n v="1"/>
    <m/>
    <s v="FERNANDO CASTILLO DIAZ"/>
    <s v="FACASTILLOD"/>
    <s v="CN0N445N7426101I13LU"/>
    <s v="-"/>
    <s v="DELL"/>
    <s v="-"/>
    <s v="LOS TALLERES N° 1831"/>
    <n v="1"/>
    <s v="COQUIMBO"/>
    <s v="COQUIMBO"/>
    <x v="22"/>
    <s v="DELEGACIÓN "/>
    <s v="NO"/>
    <s v="FERNANDO CASTILLO DÍAZ"/>
    <s v="INTERNO"/>
    <m/>
    <m/>
    <n v="0"/>
    <m/>
  </r>
  <r>
    <s v="S/AF"/>
    <s v="CGE011972"/>
    <x v="3"/>
    <n v="1"/>
    <m/>
    <s v="FERNANDO CASTILLO DIAZ"/>
    <s v="FACASTILLOD"/>
    <m/>
    <s v="-"/>
    <s v="ILEGIBLE"/>
    <s v="ILEGIBLE"/>
    <s v="LOS TALLERES N° 1831"/>
    <n v="1"/>
    <s v="COQUIMBO"/>
    <s v="COQUIMBO"/>
    <x v="22"/>
    <s v="DELEGACIÓN "/>
    <s v="NO"/>
    <s v="FERNANDO CASTILLO DÍAZ"/>
    <s v="INTERNO"/>
    <s v="SE COLOCA ETIQUETA ENTEL"/>
    <m/>
    <n v="0"/>
    <m/>
  </r>
  <r>
    <s v="S/AF"/>
    <s v="CGE000564"/>
    <x v="2"/>
    <n v="1"/>
    <m/>
    <s v="FERNANDO EDUARDO BRAVO AGUAYO"/>
    <s v="FBRAVOA"/>
    <s v="CNN72134KX"/>
    <s v="DTCNN72134KX"/>
    <s v="HP"/>
    <s v="HP L1706"/>
    <s v="LOS TALLERES N° 1831"/>
    <n v="1"/>
    <s v="COQUIMBO"/>
    <s v="COQUIMBO"/>
    <x v="22"/>
    <s v="ANALISIS ZONAL"/>
    <s v="NO"/>
    <s v="FERNANDO EDUARDO BRAVO AGUAYO"/>
    <s v="INTERNO"/>
    <m/>
    <m/>
    <n v="0"/>
    <m/>
  </r>
  <r>
    <s v="210000069781-0000"/>
    <s v="CGE000563"/>
    <x v="0"/>
    <n v="1"/>
    <m/>
    <s v="FERNANDO EDUARDO BRAVO AGUAYO"/>
    <s v="FBRAVOA"/>
    <s v="R911755W"/>
    <s v="NBR911755W"/>
    <s v="LENOVO"/>
    <s v="20R6S32J05"/>
    <s v="LOS TALLERES N° 1831"/>
    <n v="1"/>
    <s v="COQUIMBO"/>
    <s v="COQUIMBO"/>
    <x v="22"/>
    <s v="ANALISIS ZONAL"/>
    <s v="NO"/>
    <s v="FERNANDO EDUARDO BRAVO AGUAYO"/>
    <s v="INTERNO"/>
    <m/>
    <m/>
    <n v="0"/>
    <m/>
  </r>
  <r>
    <s v="210000024584-0000"/>
    <s v="CGE000594"/>
    <x v="1"/>
    <n v="1"/>
    <m/>
    <s v="FRANCISCA PIZARRO PACHECO"/>
    <s v="FPIZARROP"/>
    <s v="CNC114QDVW"/>
    <s v="-"/>
    <s v="HP"/>
    <s v="LE1711"/>
    <s v="LOS TALLERES N° 1831"/>
    <n v="1"/>
    <s v="COQUIMBO"/>
    <s v="COQUIMBO"/>
    <x v="22"/>
    <s v="ATENCIÓN COMERCIAL"/>
    <s v="NO"/>
    <s v="FRANCISCA PIZARRO PACHECO"/>
    <s v="INTERNO"/>
    <m/>
    <m/>
    <n v="0"/>
    <m/>
  </r>
  <r>
    <s v="210000066070-0000"/>
    <s v="CGE011978"/>
    <x v="0"/>
    <n v="1"/>
    <m/>
    <s v="FRANCISCO ANDRÉS GONZÁLEZ CORTÉS"/>
    <s v="DCASTANEDAC"/>
    <s v="F1GGSW3"/>
    <s v="NBF1GGSW3"/>
    <s v="DELL"/>
    <s v="LATITUDE 5440"/>
    <s v="LOS TALLERES N° 1831"/>
    <n v="1"/>
    <s v="COQUIMBO"/>
    <s v="COQUIMBO"/>
    <x v="22"/>
    <s v="DELEGACIÓN "/>
    <s v="NO"/>
    <s v="DARIO CATAÑEDA CORTES"/>
    <s v="INTERNO"/>
    <s v="SE COLOCA ETIQUETA ENTEL"/>
    <m/>
    <n v="0"/>
    <m/>
  </r>
  <r>
    <s v="210000065932-0000"/>
    <s v="CGE010112"/>
    <x v="5"/>
    <n v="1"/>
    <m/>
    <s v="FRANCISCO ANDRÉS GONZÁLEZ CORTÉS"/>
    <s v="FAGONZALEZC"/>
    <s v="8CN35008P8"/>
    <s v="AIO8CN35008P8"/>
    <s v="HP"/>
    <s v="PRO ONE 440"/>
    <s v="LOS TALLERES N° 1831"/>
    <n v="1"/>
    <s v="COQUIMBO"/>
    <s v="COQUIMBO"/>
    <x v="22"/>
    <s v="GESTIÓN DE LA CONTRUCCIÓN"/>
    <s v="NO"/>
    <s v="FRANCISCO ANDRÉS GONZÁLEZ CORTÉS"/>
    <s v="INTERNO"/>
    <m/>
    <m/>
    <n v="0"/>
    <m/>
  </r>
  <r>
    <s v="S/AF"/>
    <s v="CGE004145"/>
    <x v="0"/>
    <n v="1"/>
    <m/>
    <s v="FRANCISCO CORTES IBACACHE"/>
    <s v="FCORTESI"/>
    <s v="5CD80855MW"/>
    <s v="NB5CD80855MW"/>
    <s v="HP"/>
    <s v="HP PROBOOK 440"/>
    <s v="LOS TALLERES N° 1831"/>
    <n v="1"/>
    <s v="COQUIMBO"/>
    <s v="COQUIMBO"/>
    <x v="22"/>
    <s v="MEDICIÓN DE MANTENIMIENTO Y ANÁLISIS DE PÉRDIDAS"/>
    <s v="NO"/>
    <s v="FRANCISCO CORTES IBACACHE"/>
    <s v="INTERNO"/>
    <m/>
    <s v="Tiene el activo fijo borroso"/>
    <n v="0"/>
    <m/>
  </r>
  <r>
    <s v="210000063824-0000"/>
    <s v="CGE005501"/>
    <x v="1"/>
    <n v="1"/>
    <m/>
    <s v="FRANCISCO RAUL CORTÉS IBACACHE"/>
    <s v="-"/>
    <s v="CN0101CF TV2003AH046U"/>
    <s v="-"/>
    <s v="DELL"/>
    <s v="P2422H"/>
    <s v="LOS TALLERES N° 1831"/>
    <n v="1"/>
    <s v="COQUIMBO"/>
    <s v="COQUIMBO"/>
    <x v="22"/>
    <s v="MEDICIÓN DE MANTENIMIENTO Y ANÁLISIS DE PÉRDIDAS"/>
    <s v="NO"/>
    <s v="FRANCISCO RAUL CORTÉS IBACACHE"/>
    <s v="INTERNO"/>
    <m/>
    <m/>
    <n v="0"/>
    <m/>
  </r>
  <r>
    <s v="210000059736-0000"/>
    <s v="CGE003721"/>
    <x v="0"/>
    <n v="1"/>
    <m/>
    <s v="FREDDY ENRIQUE BELTRAN ORELLANA"/>
    <s v="FEBELTRANO"/>
    <s v="R911754X"/>
    <s v="NBR911754X"/>
    <s v="LENOVO"/>
    <s v="20R6S32J05"/>
    <s v="LOS TALLERES N° 1831"/>
    <n v="1"/>
    <s v="COQUIMBO"/>
    <s v="COQUIMBO"/>
    <x v="22"/>
    <s v="LECTURA, REPARTO Y COBRANZA"/>
    <s v="NO"/>
    <s v="FREDDY ENRIQUE BELTRAN ORELLANA"/>
    <s v="INTERNO"/>
    <m/>
    <m/>
    <n v="0"/>
    <m/>
  </r>
  <r>
    <s v="210000062876-0000"/>
    <s v="CGE004369"/>
    <x v="1"/>
    <n v="1"/>
    <m/>
    <s v="FREDDY ENRIQUE BELTRAN ORELLANA"/>
    <s v="FEBELTRANO"/>
    <s v="4X3ZH4TW205279W"/>
    <s v="-"/>
    <s v="SAMSUNG"/>
    <s v="LS24A336NHLXZS"/>
    <s v="LOS TALLERES N° 1831"/>
    <n v="1"/>
    <s v="COQUIMBO"/>
    <s v="COQUIMBO"/>
    <x v="22"/>
    <s v="LECTURA, REPARTO Y COBRANZA"/>
    <s v="NO"/>
    <s v="FREDDY ENRIQUE BELTRAN ORELLANA"/>
    <s v="INTERNO"/>
    <m/>
    <m/>
    <n v="0"/>
    <m/>
  </r>
  <r>
    <s v="210000029717-0000"/>
    <s v="CGE000538"/>
    <x v="1"/>
    <n v="1"/>
    <m/>
    <s v="GABRIEL BARRAZA"/>
    <s v="GFBARRAZAA"/>
    <s v="5BCD308C156W11"/>
    <s v="NB5BCD308C156W11"/>
    <s v="HP"/>
    <s v="HP ELITEBOOK 640"/>
    <s v="LOS TALLERES N° 1831"/>
    <n v="1"/>
    <s v="COQUIMBO"/>
    <s v="COQUIMBO"/>
    <x v="22"/>
    <s v="REGIONAL DISTRIBUCIÓN NORTE (DIRECTOR)"/>
    <s v="NO"/>
    <s v="GABRIEL BARRAZA"/>
    <s v="INTERNO"/>
    <s v="SE COLOCA ETIQUETA ENTEL"/>
    <m/>
    <n v="0"/>
    <m/>
  </r>
  <r>
    <s v="210000063094-0000"/>
    <s v="CGE011971"/>
    <x v="0"/>
    <n v="1"/>
    <m/>
    <s v="GABRIEL BARRAZA"/>
    <s v="GFBARRAZAA"/>
    <s v="V905732E"/>
    <s v="-"/>
    <s v="LENOVO"/>
    <s v="THINKVISION T24V-10"/>
    <s v="LOS TALLERES N° 1831"/>
    <n v="1"/>
    <s v="COQUIMBO"/>
    <s v="COQUIMBO"/>
    <x v="22"/>
    <s v="REGIONAL DISTRIBUCIÓN NORTE (DIRECTOR)"/>
    <s v="NO"/>
    <s v="GABRIEL BARRAZA"/>
    <s v="INTERNO"/>
    <m/>
    <m/>
    <n v="0"/>
    <m/>
  </r>
  <r>
    <s v="S/AF"/>
    <s v="CGE005221"/>
    <x v="0"/>
    <n v="1"/>
    <m/>
    <s v="GENESIS JOSEFINA TERESA AGUILERA MORALES"/>
    <s v="GJAGUILERAM"/>
    <s v="7Q8B9W3W11"/>
    <s v="NB7Q8B9W3W11"/>
    <s v="DELL"/>
    <s v="LATITUDE 5440"/>
    <s v="LOS TALLERES N° 1831"/>
    <n v="1"/>
    <s v="COQUIMBO"/>
    <s v="COQUIMBO"/>
    <x v="22"/>
    <s v="ADMINISTRACIÓN"/>
    <s v="NO"/>
    <s v="GENESIS JOSEFINA TERESA AGUILERA MORALES"/>
    <s v="INTERNO"/>
    <m/>
    <m/>
    <n v="0"/>
    <m/>
  </r>
  <r>
    <s v="S/AF"/>
    <s v="CGE005325"/>
    <x v="1"/>
    <n v="1"/>
    <m/>
    <s v="GENESIS JOSEFINA TERESA AGUILERA MORALES"/>
    <s v="GJAGUILERAM"/>
    <s v="CN0101CF"/>
    <s v="-"/>
    <s v="DELL"/>
    <s v="LCD MONITOR"/>
    <s v="LOS TALLERES N° 1831"/>
    <n v="1"/>
    <s v="COQUIMBO"/>
    <s v="COQUIMBO"/>
    <x v="22"/>
    <s v="ADMINISTRACIÓN"/>
    <s v="NO"/>
    <s v="GENESIS JOSEFINA TERESA AGUILERA MORALES"/>
    <s v="INTERNO"/>
    <m/>
    <m/>
    <n v="0"/>
    <m/>
  </r>
  <r>
    <s v="S/AF"/>
    <s v="CGE005972"/>
    <x v="2"/>
    <n v="1"/>
    <m/>
    <s v="GONZALO FELIPE LAGOS SEPULVEDA"/>
    <s v="DESPACHADORGFLS"/>
    <s v="MXL6311THR"/>
    <s v="DTMXL6311THR"/>
    <s v="HP"/>
    <s v="HP PRODESK 400 G3 SFF BUSINESS PC"/>
    <s v="LOS TALLERES N° 1831"/>
    <n v="1"/>
    <s v="COQUIMBO"/>
    <s v="COQUIMBO"/>
    <x v="22"/>
    <s v="PROCESO DE PAGO Y CONSTRUCCIÓN"/>
    <s v="NO"/>
    <s v="GONZALO FELIPE LAGOS SEPULVEDA"/>
    <s v="INTERNO"/>
    <m/>
    <s v="Lo tiene en su area pero no se ocupa"/>
    <n v="0"/>
    <m/>
  </r>
  <r>
    <s v="210000017945-0000"/>
    <s v="CGE011964"/>
    <x v="1"/>
    <n v="1"/>
    <m/>
    <s v="GONZALO FELIPE LAGOS SEPULVEDA"/>
    <s v="DESPACHADORGFLS"/>
    <s v="CN0N300H641809BF1VPL"/>
    <s v="-"/>
    <s v="DELL"/>
    <s v="-"/>
    <s v="LOS TALLERES N° 1831"/>
    <n v="1"/>
    <s v="COQUIMBO"/>
    <s v="COQUIMBO"/>
    <x v="22"/>
    <s v="PROCESO DE PAGO Y CONSTRUCCIÓN"/>
    <s v="NO"/>
    <s v="GONZALO FELIPE LAGOS SEPULVEDA"/>
    <s v="INTERNO"/>
    <m/>
    <m/>
    <n v="0"/>
    <m/>
  </r>
  <r>
    <s v="210000066060-0000"/>
    <s v="CGE010884"/>
    <x v="5"/>
    <n v="1"/>
    <m/>
    <s v="GUILIANO ALEXANDER RIVERA TOLEDO"/>
    <s v="GARIVERAT"/>
    <s v="4JV654"/>
    <s v="AIO4JV654"/>
    <s v="DELL"/>
    <s v="OPTIPLEX AIO 7420 65W"/>
    <s v="LOS TALLERES N° 1831"/>
    <n v="1"/>
    <s v="COQUIMBO"/>
    <s v="COQUIMBO"/>
    <x v="22"/>
    <s v="ANALISIS ZONAL"/>
    <s v="NO"/>
    <s v="GUILIANO ALEXANDER RIVERA TOLEDO"/>
    <s v="INTERNO"/>
    <m/>
    <m/>
    <n v="0"/>
    <m/>
  </r>
  <r>
    <s v="210000066084-0000"/>
    <s v="CGE010083"/>
    <x v="0"/>
    <n v="1"/>
    <m/>
    <s v="GUILLERMO ALEJANDRO CALDERON NAVEA"/>
    <s v="GCALDERONN"/>
    <s v="2208SW3"/>
    <s v="NB2208SW3"/>
    <s v="DELL"/>
    <s v="LATITUDE 5450"/>
    <s v="LOS TALLERES N° 1831"/>
    <n v="1"/>
    <s v="COQUIMBO"/>
    <s v="COQUIMBO"/>
    <x v="22"/>
    <s v="DELEGACIÓN "/>
    <s v="NO"/>
    <s v="GUILLERMO CALDERON"/>
    <s v="INTERNO"/>
    <m/>
    <m/>
    <n v="0"/>
    <m/>
  </r>
  <r>
    <s v="S/AF"/>
    <s v="CGE000529"/>
    <x v="1"/>
    <n v="1"/>
    <m/>
    <s v="GUILLERMO ALEJANDRO CALDERON NAVEA"/>
    <s v="-"/>
    <s v="CNC809SNSC"/>
    <s v="-"/>
    <s v="HP"/>
    <s v="HP L1710"/>
    <s v="LOS TALLERES N° 1831"/>
    <n v="1"/>
    <s v="COQUIMBO"/>
    <s v="COQUIMBO"/>
    <x v="22"/>
    <s v="DELEGACIÓN "/>
    <s v="NO"/>
    <s v="GUILLERMO CALDERON"/>
    <s v="INTERNO"/>
    <m/>
    <m/>
    <n v="0"/>
    <m/>
  </r>
  <r>
    <s v="210000062377-0000"/>
    <s v="CGE000151"/>
    <x v="1"/>
    <n v="1"/>
    <m/>
    <s v="GUILLERMO ANTONIO ROJAS ALBARES"/>
    <s v="-"/>
    <s v="21MK430HB"/>
    <s v="-"/>
    <s v="LG"/>
    <s v="24MK430H"/>
    <s v="LOS TALLERES N° 1831"/>
    <n v="1"/>
    <s v="COQUIMBO"/>
    <s v="COQUIMBO"/>
    <x v="22"/>
    <s v="SUBDIRECTOR"/>
    <s v="NO"/>
    <s v="GUILLERMO ANTONIO ROJAS ALBARES"/>
    <s v="INTERNO"/>
    <m/>
    <m/>
    <n v="0"/>
    <m/>
  </r>
  <r>
    <s v="S/AF"/>
    <s v="CGE005973"/>
    <x v="2"/>
    <n v="1"/>
    <m/>
    <s v="GUILLERMO FERNANDEZ CAMPUSANO"/>
    <s v="ASISTENTERLB"/>
    <s v="4CE7392HYB"/>
    <s v="DT4CE7392HYB"/>
    <s v="HP"/>
    <s v="280 G2"/>
    <s v="LOS TALLERES N° 1831"/>
    <n v="1"/>
    <s v="COQUIMBO"/>
    <s v="COQUIMBO"/>
    <x v="22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66028-0000"/>
    <s v="CGE010848"/>
    <x v="5"/>
    <n v="1"/>
    <m/>
    <s v="GUISSELLE ANGÉLICA ORTEGA ARAYA"/>
    <s v="GAORTEGAA"/>
    <s v="1Y2054"/>
    <s v="AIO1Y2054"/>
    <s v="DELL"/>
    <s v="OPTIPLEX AIO"/>
    <s v="LOS TALLERES N° 1831"/>
    <n v="1"/>
    <s v="COQUIMBO"/>
    <s v="COQUIMBO"/>
    <x v="22"/>
    <s v="CENTRO DE OPERACIONES LOGISTICAS NORTE"/>
    <s v="NO"/>
    <s v="GUISSELLE ANGÉLICA ORTEGA ARAYA"/>
    <s v="INTERNO"/>
    <m/>
    <m/>
    <n v="0"/>
    <m/>
  </r>
  <r>
    <s v="210000033207-0000"/>
    <s v="CGE011920"/>
    <x v="1"/>
    <n v="1"/>
    <m/>
    <s v="GUISSELLE ANGÉLICA ORTEGA ARAYA"/>
    <s v="GAORTEGAA"/>
    <s v="CNC145P3DQ"/>
    <s v="-"/>
    <s v="HP"/>
    <s v="HP COMPAQ LE1711"/>
    <s v="LOS TALLERES N° 1831"/>
    <n v="1"/>
    <s v="COQUIMBO"/>
    <s v="COQUIMBO"/>
    <x v="22"/>
    <s v="CENTRO DE OPERACIONES LOGISTICAS NORTE"/>
    <s v="NO"/>
    <s v="GUISSELLE ANGÉLICA ORTEGA ARAYA"/>
    <s v="INTERNO"/>
    <s v="SE COLOCA ETIQUETA ENTEL"/>
    <m/>
    <n v="0"/>
    <m/>
  </r>
  <r>
    <s v="210000066103-0000"/>
    <s v="CGE010887"/>
    <x v="1"/>
    <n v="1"/>
    <m/>
    <s v="HARDY ANDRE CACERES OJEDA"/>
    <s v="HCACERESO"/>
    <s v="CN04XK6NQDC0046Q1J9BA02"/>
    <s v="-"/>
    <s v="DELL"/>
    <s v="P2425HE"/>
    <s v="LOS TALLERES N° 1831"/>
    <n v="1"/>
    <s v="COQUIMBO"/>
    <s v="COQUIMBO"/>
    <x v="22"/>
    <s v="PROGRAMACION DE LA OPERACIÓN"/>
    <s v="NO"/>
    <s v="HARDY ANDRE CACERES OJEDA"/>
    <s v="INTERNO"/>
    <m/>
    <m/>
    <n v="0"/>
    <m/>
  </r>
  <r>
    <s v="210000064183-0000"/>
    <s v="CGE006476"/>
    <x v="0"/>
    <n v="1"/>
    <m/>
    <s v="HARDY ANDRE CACERES OJEDA"/>
    <s v="HCACERESO"/>
    <s v="G37SK24"/>
    <s v="NBG37SK24"/>
    <s v="DELL"/>
    <s v="LATITUDE 5440"/>
    <s v="LOS TALLERES N° 1831"/>
    <n v="1"/>
    <s v="COQUIMBO"/>
    <s v="COQUIMBO"/>
    <x v="22"/>
    <s v="PROGRAMACION DE LA OPERACIÓN"/>
    <s v="NO"/>
    <s v="HARDY ANDRE CACERES OJEDA"/>
    <s v="INTERNO"/>
    <m/>
    <m/>
    <n v="0"/>
    <m/>
  </r>
  <r>
    <s v="210000065958-0000"/>
    <s v="CGE009078"/>
    <x v="5"/>
    <n v="1"/>
    <m/>
    <s v="HECTOR CANALES ACUÑA"/>
    <s v="HCANALES"/>
    <s v="8CN3500B2R"/>
    <s v="AIO8CN3500B2R"/>
    <s v="HP"/>
    <s v="PRO ONE 440"/>
    <s v="LOS TALLERES N° 1831"/>
    <n v="1"/>
    <s v="COQUIMBO"/>
    <s v="COQUIMBO"/>
    <x v="22"/>
    <s v="ADMINISTRACIÓN"/>
    <s v="NO"/>
    <s v="HECTOR CANALES ACUÑA"/>
    <s v="INTERNO"/>
    <m/>
    <m/>
    <n v="0"/>
    <m/>
  </r>
  <r>
    <s v="210000066076-0000"/>
    <s v="CGE010087"/>
    <x v="0"/>
    <n v="1"/>
    <m/>
    <s v="HECTOR CANALES ACUÑA"/>
    <s v="EAGONZALEZR"/>
    <s v="HPZ7SW3"/>
    <s v="NBHPZ7SW3"/>
    <s v="DELL"/>
    <s v="LATITUDE 5450"/>
    <s v="LOS TALLERES N° 1831"/>
    <n v="1"/>
    <s v="COQUIMBO"/>
    <s v="COQUIMBO"/>
    <x v="22"/>
    <s v="DELEGACIÓN "/>
    <s v="SI"/>
    <s v="EUCLIDES GONZALEZ RIOS"/>
    <s v="INTERNO"/>
    <m/>
    <m/>
    <n v="0"/>
    <m/>
  </r>
  <r>
    <s v="210000019300-0000"/>
    <s v="CGE000483"/>
    <x v="1"/>
    <n v="1"/>
    <m/>
    <s v="HUGO RIVERA FLORES"/>
    <s v="HRIVERAF"/>
    <s v="CN0N300H6418002S0XML"/>
    <s v="-"/>
    <s v="DELL"/>
    <s v="-"/>
    <s v="LOS TALLERES N° 1831"/>
    <n v="1"/>
    <s v="COQUIMBO"/>
    <s v="COQUIMBO"/>
    <x v="22"/>
    <s v="DELEGACIÓN "/>
    <s v="NO"/>
    <s v="HUGO RIVERA FLORES"/>
    <s v="INTERNO"/>
    <m/>
    <m/>
    <n v="0"/>
    <m/>
  </r>
  <r>
    <s v="210000024327-0000"/>
    <s v="CGE000562"/>
    <x v="2"/>
    <n v="1"/>
    <m/>
    <s v="HUGO RIVERA FLORES"/>
    <s v="HRIVERAF"/>
    <s v="MXL1060HRH"/>
    <s v="DTMXL1060HRH"/>
    <s v="HP"/>
    <s v="HP COMPAQ 8100"/>
    <s v="LOS TALLERES N° 1831"/>
    <n v="1"/>
    <s v="COQUIMBO"/>
    <s v="COQUIMBO"/>
    <x v="22"/>
    <s v="DELEGACIÓN "/>
    <s v="NO"/>
    <s v="HUGO RIVERA FLORES"/>
    <s v="INTERNO"/>
    <m/>
    <s v="No lo ocupa"/>
    <n v="0"/>
    <m/>
  </r>
  <r>
    <s v="210000062949-0000"/>
    <s v="CGE009126"/>
    <x v="0"/>
    <n v="1"/>
    <m/>
    <s v="IAN DANIEL GALLARDO HECKERSDORF"/>
    <s v="IGALLARDOH"/>
    <s v="5CD30855JN"/>
    <s v="NB5CD30855JN"/>
    <s v="HP"/>
    <s v="HP PROBOOK 440"/>
    <s v="LOS TALLERES N° 1831"/>
    <n v="1"/>
    <s v="COQUIMBO"/>
    <s v="COQUIMBO"/>
    <x v="22"/>
    <s v="INGENIERIA"/>
    <s v="NO"/>
    <s v="IAN DANIEL GALLARDO HECKERSDORF"/>
    <s v="INTERNO"/>
    <m/>
    <m/>
    <n v="0"/>
    <m/>
  </r>
  <r>
    <s v="210000062858-0000"/>
    <s v="CGE004075"/>
    <x v="1"/>
    <n v="1"/>
    <m/>
    <s v="IAN DANIEL GALLARDO HECKERSDORF"/>
    <s v="IGALLARDOH"/>
    <s v="4X3ZH4TW205518Z"/>
    <s v="-"/>
    <s v="SAMSUNG"/>
    <s v="S24A336NHL"/>
    <s v="LOS TALLERES N° 1831"/>
    <n v="1"/>
    <s v="COQUIMBO"/>
    <s v="COQUIMBO"/>
    <x v="22"/>
    <s v="INGENIERIA"/>
    <s v="NO"/>
    <s v="IAN DANIEL GALLARDO HECKERSDORF"/>
    <s v="INTERNO"/>
    <m/>
    <m/>
    <n v="0"/>
    <m/>
  </r>
  <r>
    <s v="210000034627-0000"/>
    <s v="CGE011975"/>
    <x v="1"/>
    <n v="1"/>
    <m/>
    <s v="IGNACIO ANDRÉS ROJAS ROJAS"/>
    <s v="IAROJASR"/>
    <s v="CNC112QCLF"/>
    <s v="-"/>
    <s v="HP"/>
    <s v="LE1711"/>
    <s v="LOS TALLERES N° 1831"/>
    <n v="1"/>
    <s v="COQUIMBO"/>
    <s v="COQUIMBO"/>
    <x v="22"/>
    <s v="SERVICIO ESPECIALIZADOS"/>
    <s v="NO"/>
    <s v="IGNACIO ANDRÉS ROJAS ROJAS"/>
    <s v="INTERNO"/>
    <m/>
    <s v="El usuario esta en salida a terrerno."/>
    <n v="0"/>
    <m/>
  </r>
  <r>
    <s v="210000020210-0000"/>
    <s v="CGE000556"/>
    <x v="1"/>
    <n v="2"/>
    <m/>
    <s v="IGNACIO LUIS CONTRERAS TRUJILLO"/>
    <s v="ICONTRERAST"/>
    <s v="CN0X706H7287204S1MNL"/>
    <s v="-"/>
    <s v="DELL"/>
    <s v="-"/>
    <s v="LOS TALLERES N° 1831"/>
    <n v="1"/>
    <s v="COQUIMBO"/>
    <s v="COQUIMBO"/>
    <x v="22"/>
    <s v="GESTIÓN DE LA CONTRUCCIÓN"/>
    <s v="NO"/>
    <s v="IGNACIO LUIS CONTRERAS TRUJILLO"/>
    <s v="INTERNO"/>
    <m/>
    <s v="Monitor Adicional"/>
    <n v="0"/>
    <m/>
  </r>
  <r>
    <s v="210000063495-0000"/>
    <s v="CGE005110"/>
    <x v="0"/>
    <n v="1"/>
    <m/>
    <s v="IGNACIO LUIS CONTRERAS TRUJILLO"/>
    <s v="ICONTRERAST"/>
    <s v="H8589W3"/>
    <s v="NBH8589W3"/>
    <s v="DELL"/>
    <s v="LATITUDE 5440"/>
    <s v="LOS TALLERES N° 1831"/>
    <n v="1"/>
    <s v="COQUIMBO"/>
    <s v="COQUIMBO"/>
    <x v="22"/>
    <s v="GESTIÓN DE LA CONTRUCCIÓN"/>
    <s v="NO"/>
    <s v="IGNACIO LUIS CONTRERAS TRUJILLO"/>
    <s v="INTERNO"/>
    <m/>
    <m/>
    <n v="0"/>
    <m/>
  </r>
  <r>
    <s v="210000063946-0000"/>
    <s v="CGE005393"/>
    <x v="1"/>
    <n v="2"/>
    <m/>
    <s v="IGNACIO LUIS CONTRERAS TRUJILLO"/>
    <s v="ICONTRERAST"/>
    <s v="CN0101CF TV 2003AB3XQB"/>
    <s v="-"/>
    <s v="DELL"/>
    <s v="P2422H"/>
    <s v="LOS TALLERES N° 1831"/>
    <n v="1"/>
    <s v="COQUIMBO"/>
    <s v="COQUIMBO"/>
    <x v="22"/>
    <s v="GESTIÓN DE LA CONTRUCCIÓN"/>
    <s v="NO"/>
    <s v="IGNACIO LUIS CONTRERAS TRUJILLO"/>
    <s v="INTERNO"/>
    <m/>
    <s v="Monitor Adicional"/>
    <n v="0"/>
    <m/>
  </r>
  <r>
    <s v="210000066065-0000"/>
    <s v="CGE010867"/>
    <x v="5"/>
    <n v="1"/>
    <m/>
    <s v="JAIME ANDRES TABILO ÁLVAREZ"/>
    <s v="JATABILOA"/>
    <s v="G51PQ54"/>
    <s v="AIOG51PQ54"/>
    <s v="DELL"/>
    <s v="OPTIPLEX AIO 7420"/>
    <s v="LOS TALLERES N° 1831"/>
    <n v="1"/>
    <s v="COQUIMBO"/>
    <s v="COQUIMBO"/>
    <x v="22"/>
    <s v="PLANIFICACIÓN INTEGRAL"/>
    <s v="NO"/>
    <s v="JAIME ANDRES TABILO ÁLVAREZ"/>
    <s v="INTERNO"/>
    <m/>
    <m/>
    <n v="0"/>
    <m/>
  </r>
  <r>
    <s v="210000061173-0000"/>
    <s v="CGE003253"/>
    <x v="0"/>
    <n v="1"/>
    <m/>
    <s v="JAVIER ALFONSO NAVAS URREA"/>
    <s v="JANAVASU"/>
    <s v="5CD207HF4L"/>
    <s v="NB-5CD207HF4L"/>
    <s v="HP"/>
    <s v="HP PROBOOK 440"/>
    <s v="LOS TALLERES N° 1831"/>
    <n v="1"/>
    <s v="COQUIMBO"/>
    <s v="COQUIMBO"/>
    <x v="22"/>
    <s v="LECTURA, REPARTO Y COBRANZA"/>
    <s v="NO"/>
    <s v="JAVIER ALFONSO NAVAS URREA"/>
    <s v="INTERNO"/>
    <m/>
    <m/>
    <n v="0"/>
    <m/>
  </r>
  <r>
    <s v="210000066052-0000"/>
    <s v="CGE010872"/>
    <x v="5"/>
    <n v="1"/>
    <m/>
    <s v="JAVIER IGNACIO MENA GAJARDO"/>
    <s v="JIMENAG"/>
    <s v="H0W6Q54"/>
    <s v="AIOH0W6Q54"/>
    <s v="DELL"/>
    <s v="OPTIPLEX AIO 7420"/>
    <s v="LOS TALLERES N° 1831"/>
    <n v="1"/>
    <s v="COQUIMBO"/>
    <s v="COQUIMBO"/>
    <x v="22"/>
    <s v="LECTURA, REPARTO Y COBRANZA"/>
    <s v="NO"/>
    <s v="JAVIER IGNACIO MENA GAJARDO"/>
    <s v="INTERNO"/>
    <m/>
    <m/>
    <n v="0"/>
    <m/>
  </r>
  <r>
    <s v="210000026687-0000"/>
    <s v="CGE000514"/>
    <x v="1"/>
    <n v="1"/>
    <m/>
    <s v="JEFREY NICOLAS BARRERA BARRERA"/>
    <s v="JBARRERAB"/>
    <s v="CNC115PR45"/>
    <s v="-"/>
    <s v="HP"/>
    <s v="HP COMPAQ LE1711"/>
    <s v="LOS TALLERES N° 1831"/>
    <n v="1"/>
    <s v="COQUIMBO"/>
    <s v="COQUIMBO"/>
    <x v="22"/>
    <s v="DELEGACIÓN "/>
    <s v="NO"/>
    <s v="JEFREY NICOLAS BARRERA BARRERA"/>
    <s v="INTERNO"/>
    <m/>
    <m/>
    <n v="0"/>
    <m/>
  </r>
  <r>
    <s v="210000021009-0000"/>
    <s v="CGE000561"/>
    <x v="1"/>
    <n v="1"/>
    <m/>
    <s v="JEFREY NICOLAS BARRERA BARRERA"/>
    <s v="JBARRERAB"/>
    <s v="CN0x7067287205d1vgl"/>
    <s v="-"/>
    <s v="DELL"/>
    <s v="-"/>
    <s v="LOS TALLERES N° 1831"/>
    <n v="1"/>
    <s v="COQUIMBO"/>
    <s v="COQUIMBO"/>
    <x v="22"/>
    <s v="DELEGACIÓN "/>
    <s v="NO"/>
    <s v="JEFREY NICOLAS BARRERA BARRERA"/>
    <s v="INTERNO"/>
    <m/>
    <m/>
    <n v="0"/>
    <m/>
  </r>
  <r>
    <s v="S/AF"/>
    <s v="CGE011970"/>
    <x v="3"/>
    <n v="1"/>
    <m/>
    <s v="JEFREY NICOLAS BARRERA BARRERA"/>
    <s v="JBARRERAB"/>
    <s v="108286289BF5"/>
    <s v="-"/>
    <s v="DELL"/>
    <s v="7-IN1 MULTIPORT ADAPTER"/>
    <s v="LOS TALLERES N° 1831"/>
    <n v="1"/>
    <s v="COQUIMBO"/>
    <s v="COQUIMBO"/>
    <x v="22"/>
    <s v="DELEGACIÓN "/>
    <s v="NO"/>
    <s v="JEFREY NICOLAS BARRERA BARRERA"/>
    <s v="INTERNO"/>
    <s v="SE COLOCA ETIQUETA ENTEL"/>
    <m/>
    <n v="0"/>
    <m/>
  </r>
  <r>
    <s v="S/AF"/>
    <s v="CGE005596"/>
    <x v="0"/>
    <n v="1"/>
    <m/>
    <s v="JEFREY NICOLAS BARRERA BARRERA"/>
    <s v="JBARRERAB"/>
    <s v="7GL99W3"/>
    <s v="NB7GL99W3"/>
    <s v="DELL"/>
    <s v="LATITUDE 5440"/>
    <s v="LOS TALLERES N° 1831"/>
    <n v="1"/>
    <s v="COQUIMBO"/>
    <s v="COQUIMBO"/>
    <x v="22"/>
    <s v="DELEGACIÓN "/>
    <s v="NO"/>
    <s v="JEFREY NICOLAS BARRERA BARRERA"/>
    <s v="INTERNO"/>
    <m/>
    <m/>
    <n v="0"/>
    <m/>
  </r>
  <r>
    <s v="210000066033-0000"/>
    <s v="CGE010847"/>
    <x v="5"/>
    <n v="1"/>
    <m/>
    <s v="JENNIFER KATHERINE RODRIGUEZ SALCEDO"/>
    <s v="JRODRIGUEZS"/>
    <s v="2JV6Q54"/>
    <s v="AIO2JV6Q54"/>
    <s v="DELL"/>
    <s v="OPTIPLEX AIO 7420"/>
    <s v="LOS TALLERES N° 1831"/>
    <n v="1"/>
    <s v="COQUIMBO"/>
    <s v="COQUIMBO"/>
    <x v="22"/>
    <s v="SERVICIO AL CLIENTE"/>
    <s v="NO"/>
    <s v="JENNIFER KATHERINE RODRIGUEZ SALCEDO"/>
    <s v="INTERNO"/>
    <m/>
    <m/>
    <n v="0"/>
    <m/>
  </r>
  <r>
    <s v="210000066767-0000"/>
    <s v="CGE010923"/>
    <x v="0"/>
    <n v="1"/>
    <m/>
    <s v="JESSICA CANELO AGUIRRE CX"/>
    <s v="JCANELOA"/>
    <s v="PF5EZC3V"/>
    <s v="NBPF5EZC3V"/>
    <s v="LENOVO"/>
    <s v="21JL002HCL"/>
    <s v="LOS TALLERES N° 1831"/>
    <n v="1"/>
    <s v="COQUIMBO"/>
    <s v="COQUIMBO"/>
    <x v="22"/>
    <s v="SERVICIOS ADMINISTRATIVOS"/>
    <s v="NO"/>
    <s v="JESSICA CANELO AGUIRRE CX"/>
    <s v="INTERNO"/>
    <m/>
    <m/>
    <n v="0"/>
    <m/>
  </r>
  <r>
    <s v="210000034593-0000"/>
    <s v="CGE011956"/>
    <x v="1"/>
    <n v="1"/>
    <m/>
    <s v="JOAQUIN EDUARDO SEPULVEDA ROJAS"/>
    <s v="-"/>
    <s v="CNC112QDCZ"/>
    <s v="-"/>
    <s v="HP"/>
    <s v="LE1711"/>
    <s v="LOS TALLERES N° 1831"/>
    <n v="1"/>
    <s v="COQUIMBO"/>
    <s v="COQUIMBO"/>
    <x v="22"/>
    <s v="PROGRAMACION DE LA OPERACIÓN"/>
    <s v="NO"/>
    <s v="JOAQUIN EDUARDO SEPULVEDA ROJAS"/>
    <s v="INTERNO"/>
    <s v="SE COLOCA ETIQUETA ENTEL"/>
    <m/>
    <n v="0"/>
    <m/>
  </r>
  <r>
    <s v="210000065855-0000"/>
    <s v="CGE010049"/>
    <x v="5"/>
    <n v="1"/>
    <m/>
    <s v="JOAQUÍN SEPÚLVEDA ROJAS"/>
    <s v="JSEPULVEDAR"/>
    <s v="MP2AT0KDW11"/>
    <s v="AIOMP2AT0KDW11"/>
    <s v="LENOVO"/>
    <s v="12K9003XLS"/>
    <s v="LOS TALLERES N° 1831"/>
    <n v="1"/>
    <s v="COQUIMBO"/>
    <s v="COQUIMBO"/>
    <x v="22"/>
    <s v="PROGRAMACION DE LA OPERACIÓN"/>
    <s v="NO"/>
    <s v="JOAQUÍN SEPÚLVEDA ROJAS"/>
    <s v="INTERNO"/>
    <m/>
    <m/>
    <n v="0"/>
    <m/>
  </r>
  <r>
    <s v="210000065946-0000"/>
    <s v="CGE009067"/>
    <x v="5"/>
    <n v="1"/>
    <m/>
    <s v="JONATHAN ALEJANDRO GÓMEZ CAMPUSANO"/>
    <s v="JAGOMEZC"/>
    <s v="8CN3500B44"/>
    <s v="AIO8CN3500B44"/>
    <s v="HP"/>
    <s v="PRO ONE 440"/>
    <s v="LOS TALLERES N° 1831"/>
    <n v="1"/>
    <s v="COQUIMBO"/>
    <s v="COQUIMBO"/>
    <x v="22"/>
    <s v="GESTIÓN DE LA CONTRUCCIÓN"/>
    <s v="NO"/>
    <s v="JONATHAN ALEJANDRO GÓMEZ CAMPUSANO"/>
    <s v="INTERNO"/>
    <m/>
    <m/>
    <n v="0"/>
    <m/>
  </r>
  <r>
    <s v="210000026561-0000"/>
    <s v="CGE000568"/>
    <x v="1"/>
    <n v="1"/>
    <m/>
    <s v="JONATHAN ESCARATE OLEA"/>
    <s v="-"/>
    <s v="CNC115PQQ5"/>
    <s v="-"/>
    <s v="HP"/>
    <s v="LE1711"/>
    <s v="LOS TALLERES N° 1831"/>
    <n v="1"/>
    <s v="COQUIMBO"/>
    <s v="COQUIMBO"/>
    <x v="22"/>
    <s v="DELEGACIÓN "/>
    <s v="NO"/>
    <s v="JONATHAN ESCARATE OLEA"/>
    <s v="INTERNO"/>
    <m/>
    <m/>
    <n v="0"/>
    <m/>
  </r>
  <r>
    <s v="210000060188-0000"/>
    <s v="CGE009107"/>
    <x v="0"/>
    <n v="1"/>
    <m/>
    <s v="JONATHAN ESCARATE OLEA"/>
    <s v="JESCARATEO"/>
    <s v="R9136YVBW11"/>
    <s v="NBR9136YVBW11"/>
    <s v="LENOVO"/>
    <s v="20R6S32J05"/>
    <s v="LOS TALLERES N° 1831"/>
    <n v="1"/>
    <s v="COQUIMBO"/>
    <s v="COQUIMBO"/>
    <x v="22"/>
    <s v="DELEGACIÓN "/>
    <s v="SI"/>
    <s v="JONATHAN ESCARATE OLEA"/>
    <s v="INTERNO"/>
    <m/>
    <s v="Pantalla notebook no prende."/>
    <n v="0"/>
    <m/>
  </r>
  <r>
    <s v="210000063656-0000"/>
    <s v="CGE005540"/>
    <x v="0"/>
    <n v="1"/>
    <m/>
    <s v="JONATHAN SEGUNDO THOMPSON PANIAGUA"/>
    <s v="JTHOMPSONP"/>
    <s v="NB8P8B9W3"/>
    <s v="NB8P8B9W3"/>
    <s v="DELL"/>
    <s v="LATITUDE 5440"/>
    <s v="LOS TALLERES N° 1831"/>
    <n v="1"/>
    <s v="COQUIMBO"/>
    <s v="COQUIMBO"/>
    <x v="22"/>
    <s v="DELEGACIÓN "/>
    <s v="NO"/>
    <s v="JONATHAN SEGUNDO THOMPSON PANIAGUA"/>
    <s v="INTERNO"/>
    <m/>
    <s v="En Vacaciones"/>
    <n v="0"/>
    <m/>
  </r>
  <r>
    <s v="210000033265-0000"/>
    <s v="CGE009102"/>
    <x v="1"/>
    <n v="1"/>
    <m/>
    <s v="JONATHAN SEGUNDO THOMPSON PANIAGUA"/>
    <s v="-"/>
    <s v="CNC145P3FK"/>
    <s v="-"/>
    <s v="HP"/>
    <s v="LE1711"/>
    <s v="LOS TALLERES N° 1831"/>
    <n v="1"/>
    <s v="COQUIMBO"/>
    <s v="COQUIMBO"/>
    <x v="22"/>
    <s v="DELEGACIÓN "/>
    <s v="NO"/>
    <s v="JONATHAN SEGUNDO THOMPSON PANIAGUA"/>
    <s v="INTERNO"/>
    <m/>
    <m/>
    <n v="0"/>
    <m/>
  </r>
  <r>
    <s v="S/AF"/>
    <s v="CGE005653"/>
    <x v="0"/>
    <n v="1"/>
    <m/>
    <s v="JOSE MIGUEL URIBE TABILO"/>
    <s v="JMURIBET"/>
    <s v="3RPC9W3"/>
    <s v="NB3RPC9W3"/>
    <s v="DELL"/>
    <s v="LATITUDE 5440"/>
    <s v="LOS TALLERES N° 1831"/>
    <n v="1"/>
    <s v="COQUIMBO"/>
    <s v="COQUIMBO"/>
    <x v="22"/>
    <s v="MEDICIÓN DE MANTENIMIENTO Y ANÁLISIS DE PÉRDIDAS"/>
    <s v="NO"/>
    <s v="JOSE MIGUEL URIBE TABILO"/>
    <s v="INTERNO"/>
    <m/>
    <s v="Tiene el activo fijo borroso"/>
    <n v="0"/>
    <m/>
  </r>
  <r>
    <s v="210000052275-0000"/>
    <s v="CGE011967"/>
    <x v="2"/>
    <n v="1"/>
    <m/>
    <s v="JUAN IGNACIO GODOY MILLAGUIR"/>
    <s v="JIGODOYM"/>
    <s v="4CE7392J1B1"/>
    <s v="DT4CE7392J1B1"/>
    <s v="HP"/>
    <s v="280 G2"/>
    <s v="LOS TALLERES N° 1831"/>
    <n v="1"/>
    <s v="COQUIMBO"/>
    <s v="COQUIMBO"/>
    <x v="22"/>
    <s v="COZ CENTRO DE OPERACIONES ZONAL"/>
    <s v="NO"/>
    <s v="SEBASTIAN IGANACIO ANGEL GOPIA"/>
    <s v="INTERNO"/>
    <s v="SE COLOCA ETIQUETA ENTEL"/>
    <s v="Son Turnos rotativos las perosnas ocupan el mismo Notebook/PC/Monitores (Despacho)"/>
    <n v="0"/>
    <m/>
  </r>
  <r>
    <s v="210000066344-0000"/>
    <s v="CGE010828"/>
    <x v="5"/>
    <n v="1"/>
    <m/>
    <s v="JUAN IGNACIO GODOY MILLAGUIR"/>
    <s v="DESPACHADORGFLS"/>
    <s v="MP2A5ZYY"/>
    <s v="AIOMP2A5ZYY"/>
    <s v="LENOVO"/>
    <s v="12K9005LCS"/>
    <s v="LOS TALLERES N° 1831"/>
    <n v="1"/>
    <s v="COQUIMBO"/>
    <s v="COQUIMBO"/>
    <x v="22"/>
    <s v="PROCESO DE PAGO Y CONSTRUCCIÓN"/>
    <s v="NO"/>
    <s v="JUAN IGNACIO GODOY MILLAGUIR"/>
    <s v="INTERNO"/>
    <m/>
    <m/>
    <n v="0"/>
    <m/>
  </r>
  <r>
    <s v="S/AF"/>
    <s v="CGE011932"/>
    <x v="0"/>
    <n v="1"/>
    <m/>
    <s v="JUAN VALDES CARO"/>
    <s v="JVALDES"/>
    <s v="PW009SEJ"/>
    <s v="NBPW009SEJW11"/>
    <s v="LENOVO"/>
    <s v="L13 YOGA"/>
    <s v="LOS TALLERES N° 1831"/>
    <n v="1"/>
    <s v="COQUIMBO"/>
    <s v="COQUIMBO"/>
    <x v="22"/>
    <s v="TRANSMISIÓN"/>
    <s v="NO"/>
    <s v="JUAN VALDES CARO"/>
    <s v="INTERNO"/>
    <s v="SE COLOCA ETIQUETA ENTEL"/>
    <m/>
    <n v="0"/>
    <m/>
  </r>
  <r>
    <s v="210000065948-0000"/>
    <s v="CGE009069"/>
    <x v="5"/>
    <n v="1"/>
    <m/>
    <s v="JUAN IGNACIO ALBARNEZ ARANCIBIA"/>
    <s v="BAPINTOC"/>
    <s v="8CN3500B27"/>
    <s v="AIO8CN3500B27"/>
    <s v="HP"/>
    <s v="PRO ONE 440"/>
    <s v="LOS TALLERES N° 1831"/>
    <n v="1"/>
    <s v="COQUIMBO"/>
    <s v="COQUIMBO"/>
    <x v="22"/>
    <s v="CENTRO DE COMANDO"/>
    <s v="NO"/>
    <s v="BRAHYAN ALEXANDER PINTO CISTERNAS"/>
    <s v="INTERNO"/>
    <m/>
    <m/>
    <n v="0"/>
    <m/>
  </r>
  <r>
    <s v="210000066047-0000"/>
    <s v="CGE010866"/>
    <x v="5"/>
    <n v="1"/>
    <m/>
    <s v="KARIME ANDREA NOEMÍ MUÑOZ"/>
    <s v="KANOEMIM"/>
    <s v="DKV6Q54"/>
    <s v="AIODKV6Q54"/>
    <s v="DELL"/>
    <s v="OPTIPLEX AIO 7420"/>
    <s v="LOS TALLERES N° 1831"/>
    <n v="1"/>
    <s v="COQUIMBO"/>
    <s v="COQUIMBO"/>
    <x v="22"/>
    <s v="SERVICIOS ADMINISTRATIVOS"/>
    <s v="NO"/>
    <s v="KARIME ANDREA NOEMÍ MUÑOZ"/>
    <s v="INTERNO"/>
    <m/>
    <m/>
    <n v="0"/>
    <m/>
  </r>
  <r>
    <s v="S/AF"/>
    <s v="CGE011922"/>
    <x v="1"/>
    <n v="1"/>
    <m/>
    <s v="KATHERINE PIAROSCA MUÑOZ TRUJILLO"/>
    <s v="-"/>
    <s v="4X3ZH9DX401115M"/>
    <s v="-"/>
    <s v="SAMSUNG"/>
    <s v="LCD MONITOR"/>
    <s v="LOS TALLERES N° 1831"/>
    <n v="1"/>
    <s v="COQUIMBO"/>
    <s v="COQUIMBO"/>
    <x v="22"/>
    <s v="COORDINADOR DE CONTRATISTAS"/>
    <s v="NO"/>
    <s v="KATHERINE PIAROSCA MUÑOZ TRUJILLO"/>
    <s v="INTERNO"/>
    <s v="SE COLOCA ETIQUETA ENTEL"/>
    <m/>
    <n v="0"/>
    <m/>
  </r>
  <r>
    <s v="210000066458-0000"/>
    <s v="CGE011921"/>
    <x v="2"/>
    <n v="1"/>
    <m/>
    <s v="KATHERINE PIAROSCA MUÑOZ TRUJILLO"/>
    <s v="KPMUNOZT"/>
    <s v="MP2GC8XS"/>
    <s v="DTMP2GC8XS"/>
    <s v="LENOVO"/>
    <s v="12K9005LCS"/>
    <s v="LOS TALLERES N° 1831"/>
    <n v="1"/>
    <s v="COQUIMBO"/>
    <s v="COQUIMBO"/>
    <x v="22"/>
    <s v="COORDINADOR DE CONTRATISTAS"/>
    <s v="NO"/>
    <s v="KATHERINE PIAROSCA MUÑOZ TRUJILLO"/>
    <s v="INTERNO"/>
    <s v="SE COLOCA ETIQUETA ENTEL"/>
    <m/>
    <n v="0"/>
    <m/>
  </r>
  <r>
    <s v="210000026635-0000"/>
    <s v="CGE000489"/>
    <x v="1"/>
    <n v="1"/>
    <m/>
    <s v="KEVIN JAEL BLANCO JULIO"/>
    <s v="-"/>
    <s v="CNC115PR3B"/>
    <s v="-"/>
    <s v="HP"/>
    <s v="HP COMPAQ LE1711"/>
    <s v="LOS TALLERES N° 1831"/>
    <n v="1"/>
    <s v="COQUIMBO"/>
    <s v="COQUIMBO"/>
    <x v="22"/>
    <s v="DELEGACIÓN "/>
    <s v="NO"/>
    <s v="KEVIN JAEL BLANCO JULIO"/>
    <s v="INTERNO"/>
    <m/>
    <m/>
    <n v="0"/>
    <m/>
  </r>
  <r>
    <s v="S/AF"/>
    <s v="CGE011968"/>
    <x v="3"/>
    <n v="1"/>
    <m/>
    <s v="KEVIN JAEL BLANCO JULIO"/>
    <s v="-"/>
    <s v="10828628289BF7"/>
    <s v="-"/>
    <s v="DELL"/>
    <s v="7-IN1 MULTIPORT ADAPTER"/>
    <s v="LOS TALLERES N° 1831"/>
    <n v="1"/>
    <s v="COQUIMBO"/>
    <s v="COQUIMBO"/>
    <x v="22"/>
    <s v="DELEGACIÓN "/>
    <s v="NO"/>
    <s v="KEVIN JAEL BLANCO JULIO"/>
    <s v="INTERNO"/>
    <s v="SE COLOCA ETIQUETA ENTEL"/>
    <m/>
    <n v="0"/>
    <m/>
  </r>
  <r>
    <s v="S/AF"/>
    <s v="CGE005225"/>
    <x v="0"/>
    <n v="1"/>
    <m/>
    <s v="KEVIN JAEL BLANCO JULIO"/>
    <s v="KBLANCOS"/>
    <s v="36T79W3"/>
    <s v="NB36T79W3"/>
    <s v="DELL"/>
    <s v="LATITUDE 5440"/>
    <s v="LOS TALLERES N° 1831"/>
    <n v="1"/>
    <s v="COQUIMBO"/>
    <s v="COQUIMBO"/>
    <x v="22"/>
    <s v="DELEGACIÓN "/>
    <s v="NO"/>
    <s v="KEVIN JAEL BLANCO JULIO"/>
    <s v="INTERNO"/>
    <m/>
    <m/>
    <n v="0"/>
    <m/>
  </r>
  <r>
    <s v="210000063869-0000"/>
    <s v="CGE005486"/>
    <x v="1"/>
    <n v="1"/>
    <m/>
    <s v="KEVIN LEONARDO RIVERA DIAZ"/>
    <s v="KLRIVERAD"/>
    <s v="CN0101CF TV2003AH1L1U"/>
    <s v="-"/>
    <s v="DELL"/>
    <s v="P2422H"/>
    <s v="LOS TALLERES N° 1831"/>
    <n v="1"/>
    <s v="COQUIMBO"/>
    <s v="COQUIMBO"/>
    <x v="22"/>
    <s v="COZ CENTRO DE OPERACIONES ZONAL"/>
    <s v="NO"/>
    <s v="KEVIN RIVERA DÍAZ"/>
    <s v="INTERNO"/>
    <m/>
    <s v="Son Turnos rotativos las perosnas ocupan el mismo Notebook/PC/Monitores (Despacho)"/>
    <n v="0"/>
    <m/>
  </r>
  <r>
    <s v="210000063809-0000"/>
    <s v="CGE005664"/>
    <x v="1"/>
    <n v="1"/>
    <m/>
    <s v="KEVIN LEONARDO RIVERA DIAZ"/>
    <s v="KLRIVERAD"/>
    <s v="CN0101CF TV2003AB4CCB"/>
    <s v="-"/>
    <s v="DELL"/>
    <s v="P2422H"/>
    <s v="LOS TALLERES N° 1831"/>
    <n v="1"/>
    <s v="COQUIMBO"/>
    <s v="COQUIMBO"/>
    <x v="22"/>
    <s v="COZ CENTRO DE OPERACIONES ZONAL"/>
    <s v="NO"/>
    <s v="KEVIN RIVERA DÍAZ"/>
    <s v="INTERNO"/>
    <m/>
    <s v="Son Turnos rotativos las perosnas ocupan el mismo Notebook/PC/Monitores (Despacho)"/>
    <n v="0"/>
    <m/>
  </r>
  <r>
    <s v="210000063801-0000"/>
    <s v="CGE006942"/>
    <x v="1"/>
    <n v="1"/>
    <m/>
    <s v="KEVIN LEONARDO RIVERA DIAZ"/>
    <s v="KLRIVERAD"/>
    <s v="CN0101CF TV2003AB4D7B"/>
    <s v="-"/>
    <s v="DELL"/>
    <s v="P2422H"/>
    <s v="LOS TALLERES N° 1831"/>
    <n v="1"/>
    <s v="COQUIMBO"/>
    <s v="COQUIMBO"/>
    <x v="22"/>
    <s v="COZ CENTRO DE OPERACIONES ZONAL"/>
    <s v="NO"/>
    <s v="KEVIN RIVERA DÍAZ"/>
    <s v="INTERNO"/>
    <m/>
    <s v="Son Turnos rotativos las perosnas ocupan el mismo Notebook/PC/Monitores (Despacho)"/>
    <n v="0"/>
    <m/>
  </r>
  <r>
    <s v="210000063785-0000"/>
    <s v="CGE006944"/>
    <x v="1"/>
    <n v="1"/>
    <m/>
    <s v="KEVIN LEONARDO RIVERA DIAZ"/>
    <s v="KLRIVERAD"/>
    <s v="CN0101CF TV2003AB3DRB"/>
    <s v="-"/>
    <s v="DELL"/>
    <s v="P2422H"/>
    <s v="LOS TALLERES N° 1831"/>
    <n v="1"/>
    <s v="COQUIMBO"/>
    <s v="COQUIMBO"/>
    <x v="22"/>
    <s v="COZ CENTRO DE OPERACIONES ZONAL"/>
    <s v="NO"/>
    <s v="KEVIN RIVERA DÍAZ"/>
    <s v="INTERNO"/>
    <m/>
    <s v="Son Turnos rotativos las perosnas ocupan el mismo Notebook/PC/Monitores (Despacho)"/>
    <n v="0"/>
    <m/>
  </r>
  <r>
    <s v="210000063748-0000"/>
    <s v="CGE005419"/>
    <x v="2"/>
    <n v="1"/>
    <m/>
    <s v="KEVIN RIVERA DÍAZ"/>
    <s v="KLRIVERAD"/>
    <s v="84NZ704"/>
    <s v="PC84NZ704"/>
    <s v="DELL"/>
    <s v="OPTIPLEX SFF 7010"/>
    <s v="LOS TALLERES N° 1831"/>
    <n v="1"/>
    <s v="COQUIMBO"/>
    <s v="COQUIMBO"/>
    <x v="22"/>
    <s v="COZ CENTRO DE OPERACIONES ZONAL"/>
    <s v="NO"/>
    <s v="KEVIN RIVERA DÍAZ"/>
    <s v="INTERNO"/>
    <m/>
    <s v="Son Turnos rotativos las perosnas ocupan el mismo Notebook/PC/Monitores (Despacho)"/>
    <n v="0"/>
    <m/>
  </r>
  <r>
    <s v="210000065957-0000"/>
    <s v="CGE009077"/>
    <x v="5"/>
    <n v="1"/>
    <m/>
    <s v="LLAMIL HILAJA RUMIE"/>
    <s v="LHILAJAR"/>
    <s v="8CN35008HS"/>
    <s v="AIO8CN35008HS"/>
    <s v="HP"/>
    <s v="PRO ONE 440"/>
    <s v="LOS TALLERES N° 1831"/>
    <n v="1"/>
    <s v="COQUIMBO"/>
    <s v="COQUIMBO"/>
    <x v="22"/>
    <s v="ANALISIS ZONAL"/>
    <s v="NO"/>
    <s v="LLAMIL HILAJA"/>
    <s v="INTERNO"/>
    <m/>
    <m/>
    <n v="0"/>
    <m/>
  </r>
  <r>
    <s v="210000063886-0000"/>
    <s v="CGE005620"/>
    <x v="1"/>
    <n v="1"/>
    <m/>
    <s v="LUIS FABIÁN BRIZUELA DIAZ"/>
    <s v="LFBRIZUELAD"/>
    <s v="CNC118QS65"/>
    <s v="-"/>
    <s v="HP"/>
    <s v="HP L1706"/>
    <s v="LOS TALLERES N° 1831"/>
    <n v="1"/>
    <s v="COQUIMBO"/>
    <s v="COQUIMBO"/>
    <x v="22"/>
    <s v="COORDINADOR DE CONTRATISTAS"/>
    <s v="NO"/>
    <s v="LUIS FABIÁN BRIZUELA DIAZ"/>
    <s v="INTERNO"/>
    <m/>
    <m/>
    <n v="0"/>
    <m/>
  </r>
  <r>
    <s v="S/AF"/>
    <s v="CGE009110"/>
    <x v="3"/>
    <n v="1"/>
    <m/>
    <s v="LUIS FABIÁN BRIZUELA DIAZ"/>
    <s v="LFBRIZUELAD"/>
    <s v="1082862FD401"/>
    <s v="-"/>
    <s v="DELL"/>
    <s v="7-IN1 MULTIPORT ADAPTER"/>
    <s v="LOS TALLERES N° 1831"/>
    <n v="1"/>
    <s v="COQUIMBO"/>
    <s v="COQUIMBO"/>
    <x v="22"/>
    <s v="DELEGACIÓN "/>
    <s v="NO"/>
    <s v="LUIS FABIÁN BRIZUELA DIAZ"/>
    <s v="INTERNO"/>
    <m/>
    <m/>
    <n v="0"/>
    <m/>
  </r>
  <r>
    <s v="210000019451-0000"/>
    <s v="CGE009111"/>
    <x v="1"/>
    <n v="1"/>
    <m/>
    <s v="LUIS FABIÁN BRIZUELA DIAZ"/>
    <s v="LFBRIZUELAD"/>
    <s v="CN0N300H6418002502S106L"/>
    <s v="-"/>
    <s v="DELL"/>
    <s v="-"/>
    <s v="LOS TALLERES N° 1831"/>
    <n v="1"/>
    <s v="COQUIMBO"/>
    <s v="COQUIMBO"/>
    <x v="22"/>
    <s v="DELEGACIÓN "/>
    <s v="NO"/>
    <s v="LUIS FABIÁN BRIZUELA DIAZ"/>
    <s v="INTERNO"/>
    <m/>
    <m/>
    <n v="0"/>
    <m/>
  </r>
  <r>
    <s v="210000029995-0000"/>
    <s v="CGE002473"/>
    <x v="0"/>
    <n v="1"/>
    <m/>
    <s v="LUIS FRANCISCO RIVERA ILLESCA"/>
    <s v="LFRIVERAI"/>
    <s v="PF1BF8SS"/>
    <s v="NBPF1BF8SS"/>
    <s v="LENOVO"/>
    <s v="L490"/>
    <s v="LOS TALLERES N° 1831"/>
    <n v="1"/>
    <s v="COQUIMBO"/>
    <s v="COQUIMBO"/>
    <x v="22"/>
    <s v="COZ CENTRO DE OPERACIONES ZONAL"/>
    <s v="NO"/>
    <s v="LUIS FRANCISCO RIVERA ILLESCA "/>
    <s v="INTERNO"/>
    <m/>
    <s v="Notebook que lo tienen en casa en caso de emergencia."/>
    <n v="0"/>
    <m/>
  </r>
  <r>
    <s v="210000029683-0000"/>
    <s v="CGE002458"/>
    <x v="3"/>
    <n v="1"/>
    <m/>
    <s v="LUIS FRANCISCO RIVERA ILLESCA"/>
    <s v="LFRIVERAI"/>
    <s v="M2H13FCN"/>
    <s v="-"/>
    <s v="LENOVO"/>
    <s v="THINKPAD ULTRA DOCKING STATION"/>
    <s v="LOS TALLERES N° 1831"/>
    <n v="1"/>
    <s v="COQUIMBO"/>
    <s v="COQUIMBO"/>
    <x v="22"/>
    <s v="COZ CENTRO DE OPERACIONES ZONAL"/>
    <s v="NO"/>
    <s v="LUIS RIVERA"/>
    <s v="INTERNO"/>
    <m/>
    <s v="Son Turnos rotativos las perosnas ocupan el mismo Notebook/PC/Monitores (Despacho)"/>
    <n v="0"/>
    <m/>
  </r>
  <r>
    <s v="21000062836-0000"/>
    <s v="CGE004053"/>
    <x v="1"/>
    <n v="1"/>
    <m/>
    <s v="LUIS FRANCISCO RIVERA ILLESCA"/>
    <s v="LFRIVERAI"/>
    <s v="4X3ZH4TW2060072H"/>
    <s v="-"/>
    <s v="SAMSUNG"/>
    <s v="S24A336NHLXZS"/>
    <s v="LOS TALLERES N° 1831"/>
    <n v="1"/>
    <s v="COQUIMBO"/>
    <s v="COQUIMBO"/>
    <x v="22"/>
    <s v="COZ CENTRO DE OPERACIONES ZONAL"/>
    <s v="NO"/>
    <s v="LUIS RIVERA"/>
    <s v="INTERNO"/>
    <m/>
    <s v="Son Turnos rotativos las perosnas ocupan el mismo Notebook/PC/Monitores (Despacho)"/>
    <n v="0"/>
    <m/>
  </r>
  <r>
    <s v="210000062844-0000"/>
    <s v="CGE004061"/>
    <x v="1"/>
    <n v="1"/>
    <m/>
    <s v="LUIS FRANCISCO RIVERA ILLESCA"/>
    <s v="LFRIVERAI"/>
    <s v="4X3ZH4TW203958L"/>
    <s v="-"/>
    <s v="SAMSUNG"/>
    <s v="S24A336NHLXZS"/>
    <s v="LOS TALLERES N° 1831"/>
    <n v="1"/>
    <s v="COQUIMBO"/>
    <s v="COQUIMBO"/>
    <x v="22"/>
    <s v="COZ CENTRO DE OPERACIONES ZONAL"/>
    <s v="NO"/>
    <s v="LUIS RIVERA"/>
    <s v="INTERNO"/>
    <m/>
    <s v="Son Turnos rotativos las perosnas ocupan el mismo Notebook/PC/Monitores (Despacho)"/>
    <n v="0"/>
    <m/>
  </r>
  <r>
    <s v="210000060151-0000"/>
    <s v="CGE002457"/>
    <x v="0"/>
    <n v="1"/>
    <m/>
    <s v="LUIS FRANCISCO RIVERA ILLESCA"/>
    <s v="LFRIVERAI"/>
    <m/>
    <s v="R9136YET-II"/>
    <s v="LENOVO"/>
    <s v="20R6S32J05"/>
    <s v="LOS TALLERES N° 1831"/>
    <n v="1"/>
    <s v="COQUIMBO"/>
    <s v="COQUIMBO"/>
    <x v="22"/>
    <s v="COZ CENTRO DE OPERACIONES ZONAL"/>
    <s v="NO"/>
    <s v="LUIS RIVERA"/>
    <s v="INTERNO"/>
    <m/>
    <s v="Son Turnos rotativos las perosnas ocupan el mismo Notebook/PC/Monitores (Despacho)"/>
    <n v="0"/>
    <m/>
  </r>
  <r>
    <s v="210000066468-0000"/>
    <s v="CGE010534"/>
    <x v="2"/>
    <n v="1"/>
    <m/>
    <s v="LUIS FRANCISCO RIVERA ILLESCA"/>
    <s v="LFRIVERAI"/>
    <s v="DTMP2GC91P"/>
    <s v="DTMP2GC91P"/>
    <s v="LENOVO"/>
    <s v="12K9005LCS"/>
    <s v="LOS TALLERES N° 1831"/>
    <n v="1"/>
    <s v="COQUIMBO"/>
    <s v="COQUIMBO"/>
    <x v="22"/>
    <s v="COZ CENTRO DE OPERACIONES ZONAL"/>
    <s v="NO"/>
    <s v="LUIS RIVERA"/>
    <s v="INTERNO"/>
    <m/>
    <s v="Son Turnos rotativos las perosnas ocupan el mismo Notebook/PC/Monitores (Despacho), Usuario dio a conocer que tiene poca capacidad de agregar pantallas extra."/>
    <n v="0"/>
    <m/>
  </r>
  <r>
    <s v="S/AF"/>
    <s v="CGE006653"/>
    <x v="0"/>
    <n v="1"/>
    <m/>
    <s v="LUIS GERARDO ROBLEDO SANTIBANEZ"/>
    <s v="LROBLEDO"/>
    <s v="5CD4038PSF"/>
    <s v="NB5CD4038PSF"/>
    <s v="HP"/>
    <s v="HP PROBOOK 440"/>
    <s v="LOS TALLERES N° 1831"/>
    <n v="1"/>
    <s v="COQUIMBO"/>
    <s v="COQUIMBO"/>
    <x v="22"/>
    <s v="PROGRAMACION DE LA OPERACIÓN"/>
    <s v="NO"/>
    <s v="LUIS GERARDO ROBLEDO SANTIBANEZ"/>
    <s v="INTERNO"/>
    <m/>
    <m/>
    <n v="0"/>
    <m/>
  </r>
  <r>
    <s v="S/AF"/>
    <s v="CGE000590"/>
    <x v="1"/>
    <n v="1"/>
    <m/>
    <s v="LUIS ROBLEDO SANTIVAÑEZ"/>
    <s v="-"/>
    <s v="CN0R9F1P742615CG531S"/>
    <s v="-"/>
    <s v="DELL"/>
    <s v="-"/>
    <s v="LOS TALLERES N° 1831"/>
    <n v="1"/>
    <s v="COQUIMBO"/>
    <s v="COQUIMBO"/>
    <x v="22"/>
    <s v="PROGRAMACION DE LA OPERACIÓN"/>
    <s v="NO"/>
    <s v="LUIS ROBLEDO SANTIVAÑEZ"/>
    <s v="INTERNO"/>
    <m/>
    <m/>
    <n v="0"/>
    <m/>
  </r>
  <r>
    <s v="210000065950-0000"/>
    <s v="CGE009071"/>
    <x v="5"/>
    <n v="1"/>
    <m/>
    <s v="MACARENA CASTILLO ORTIZ"/>
    <s v="MCASTILLOO"/>
    <s v="8CN3500B72"/>
    <s v="AIO8CN3500B72"/>
    <s v="HP"/>
    <s v="PRO ONE 440"/>
    <s v="LOS TALLERES N° 1831"/>
    <n v="1"/>
    <s v="COQUIMBO"/>
    <s v="COQUIMBO"/>
    <x v="22"/>
    <s v="CLIENTE ESENCIALES"/>
    <s v="NO"/>
    <s v="MACARENA PAZ CATILLO ORTIZ"/>
    <s v="INTERNO"/>
    <m/>
    <m/>
    <n v="0"/>
    <m/>
  </r>
  <r>
    <s v="S/AF"/>
    <s v="CGE011961"/>
    <x v="1"/>
    <n v="1"/>
    <m/>
    <s v="MACARENA PAZ CATILLO ORTIZ"/>
    <s v="-"/>
    <s v="005NTFA4Y251"/>
    <s v="-"/>
    <s v="LG"/>
    <s v="20MK400H"/>
    <s v="LOS TALLERES N° 1831"/>
    <n v="1"/>
    <s v="COQUIMBO"/>
    <s v="COQUIMBO"/>
    <x v="22"/>
    <s v="CLIENTE ESENCIALES"/>
    <s v="NO"/>
    <s v="MACARENA PAZ CATILLO ORTIZ"/>
    <s v="INTERNO"/>
    <s v="SE COLOCA ETIQUETA ENTEL"/>
    <m/>
    <n v="0"/>
    <m/>
  </r>
  <r>
    <s v="210000029630-0000"/>
    <s v="CGE000501"/>
    <x v="0"/>
    <n v="1"/>
    <m/>
    <s v="MAGALI FABIOLA TRIGO PEREZ"/>
    <s v="MTRIGOP"/>
    <s v="R90WZG4E"/>
    <s v="NBR90WZG4EW11"/>
    <s v="LENOVO"/>
    <s v="L390"/>
    <s v="LOS TALLERES N° 1831"/>
    <n v="1"/>
    <s v="COQUIMBO"/>
    <s v="COQUIMBO"/>
    <x v="22"/>
    <s v="ADMINISTRACIÓN"/>
    <s v="NO"/>
    <s v="MAGALI FABIOLA TRIGO PEREZ"/>
    <s v="INTERNO"/>
    <m/>
    <m/>
    <n v="0"/>
    <m/>
  </r>
  <r>
    <s v="S/AF"/>
    <s v="CGE011923"/>
    <x v="0"/>
    <n v="1"/>
    <m/>
    <s v="MAGALI FABIOLA TRIGO PEREZ"/>
    <s v="MTRIGOP"/>
    <s v="R90WZG4E"/>
    <s v="NBR90WZG4EW11"/>
    <s v="LENOVO"/>
    <s v="L390"/>
    <s v="LOS TALLERES N° 1831"/>
    <n v="1"/>
    <s v="COQUIMBO"/>
    <s v="COQUIMBO"/>
    <x v="22"/>
    <s v="COORDINADOR DE CONTRATISTAS"/>
    <s v="NO"/>
    <s v="MAGALI FABIOLA TRIGO PEREZ"/>
    <s v="INTERNO"/>
    <s v="SE COLOCA ETIQUETA ENTEL"/>
    <m/>
    <n v="0"/>
    <m/>
  </r>
  <r>
    <s v="210000026704-0000"/>
    <s v="CGE000526"/>
    <x v="1"/>
    <n v="1"/>
    <m/>
    <s v="MAIRA VALERIA CASTILLO NAVEA"/>
    <s v="-"/>
    <m/>
    <s v="-"/>
    <s v="HP"/>
    <s v="HP COMPAQ LE1711"/>
    <s v="LOS TALLERES N° 1831"/>
    <n v="1"/>
    <s v="COQUIMBO"/>
    <s v="COQUIMBO"/>
    <x v="22"/>
    <s v="COORDINADOR DE CONTRATISTAS"/>
    <s v="NO"/>
    <s v="MAIRA VALERIA CASTILLO NAVEA"/>
    <s v="INTERNO"/>
    <m/>
    <m/>
    <n v="0"/>
    <m/>
  </r>
  <r>
    <s v="210000061119-0000"/>
    <s v="CGE008462"/>
    <x v="0"/>
    <n v="1"/>
    <m/>
    <s v="MAIRA VALERIA CASTILLO NAVEA"/>
    <s v="MVCASTILLON"/>
    <s v="5CD207HD5H"/>
    <s v="NB5CD207HD5H"/>
    <s v="HP"/>
    <s v="HP PROBOOK 440"/>
    <s v="LOS TALLERES N° 1831"/>
    <n v="1"/>
    <s v="COQUIMBO"/>
    <s v="COQUIMBO"/>
    <x v="22"/>
    <s v="COORDINADOR DE CONTRATISTAS"/>
    <s v="NO"/>
    <s v="MAIRA VALERIA CASTILLO NAVEA"/>
    <s v="INTERNO"/>
    <m/>
    <m/>
    <n v="0"/>
    <m/>
  </r>
  <r>
    <s v="210000066331-0000"/>
    <s v="CGE010841"/>
    <x v="5"/>
    <n v="1"/>
    <m/>
    <s v="MAKARENA ANDREA CALDERÓN JERALDO"/>
    <s v="MACALDERONJ"/>
    <s v="JJFATK8W11"/>
    <s v="AIOJJFATK8W11"/>
    <s v="LENOVO"/>
    <s v="12K9005LCS"/>
    <s v="LOS TALLERES N° 1831"/>
    <n v="1"/>
    <s v="COQUIMBO"/>
    <s v="COQUIMBO"/>
    <x v="22"/>
    <s v="GESTION DE MANTENIMIENTO"/>
    <s v="NO"/>
    <s v="MAKARENA ANDREA CALDERÓN JERALDO"/>
    <s v="INTERNO"/>
    <m/>
    <m/>
    <n v="0"/>
    <m/>
  </r>
  <r>
    <s v="210000063893-0000"/>
    <s v="CGE005411"/>
    <x v="1"/>
    <n v="2"/>
    <m/>
    <s v="MANUEL ALEJANDRO VERGARA DELGADO"/>
    <s v="MAVERGARAD"/>
    <s v="CN0101CF TV2003AB4CDB"/>
    <s v="-"/>
    <s v="DELL"/>
    <s v="P2422H"/>
    <s v="LOS TALLERES N° 1831"/>
    <n v="1"/>
    <s v="COQUIMBO"/>
    <s v="COQUIMBO"/>
    <x v="22"/>
    <s v="EQUIPOS Y GESTIÓN TÉCNICA"/>
    <s v="NO"/>
    <s v="MANUEL ALEJANDRO VERGARA DELGADO"/>
    <s v="INTERNO"/>
    <m/>
    <m/>
    <n v="0"/>
    <m/>
  </r>
  <r>
    <s v="S/AF"/>
    <s v="CGE009116"/>
    <x v="3"/>
    <n v="1"/>
    <m/>
    <s v="MANUEL ALEJANDRO VERGARA DELGADO"/>
    <s v="MAVERGARAD"/>
    <s v="SN 1CP050274V"/>
    <s v="-"/>
    <s v="HP"/>
    <s v="2013 ULTRASLIM DOCKINGSTATION"/>
    <s v="LOS TALLERES N° 1831"/>
    <n v="1"/>
    <s v="COQUIMBO"/>
    <s v="COQUIMBO"/>
    <x v="22"/>
    <s v="EQUIPOS Y GESTIÓN TÉCNICA"/>
    <s v="NO"/>
    <s v="MANUEL ALEJANDRO VERGARA DELGADO"/>
    <s v="INTERNO"/>
    <m/>
    <m/>
    <n v="0"/>
    <m/>
  </r>
  <r>
    <s v="210000018054-0000"/>
    <s v="CGE011944"/>
    <x v="1"/>
    <n v="2"/>
    <m/>
    <s v="MANUEL ALEJANDRO VERGARA DELGADO"/>
    <s v="MAVERGARAD"/>
    <s v="CN0n445n7426101i1l4U"/>
    <s v="-"/>
    <s v="DELL"/>
    <s v="-"/>
    <s v="LOS TALLERES N° 1831"/>
    <n v="1"/>
    <s v="COQUIMBO"/>
    <s v="COQUIMBO"/>
    <x v="22"/>
    <s v="EQUIPOS Y GESTIÓN TÉCNICA"/>
    <s v="NO"/>
    <s v="MANUEL ALEJANDRO VERGARA DELGADO"/>
    <s v="INTERNO"/>
    <s v="SE COLOCA ETIQUETA ENTEL"/>
    <m/>
    <n v="0"/>
    <m/>
  </r>
  <r>
    <s v="210000061610-0000"/>
    <s v="CGE009115"/>
    <x v="0"/>
    <n v="1"/>
    <m/>
    <s v="MANUEL ALEJANDRO VERGARA DELGADO"/>
    <s v="MVERGARAD"/>
    <s v="5CD207HDRF"/>
    <s v="NB5CD207HDRF"/>
    <s v="HP"/>
    <s v="HP PROBOOK 440"/>
    <s v="LOS TALLERES N° 1831"/>
    <n v="1"/>
    <s v="COQUIMBO"/>
    <s v="COQUIMBO"/>
    <x v="22"/>
    <s v="EQUIPOS Y GESTIÓN TÉCNICA"/>
    <s v="NO"/>
    <s v="MANUEL ALEJANDRO VERGARA DELGADO"/>
    <s v="INTERNO"/>
    <m/>
    <m/>
    <n v="0"/>
    <m/>
  </r>
  <r>
    <s v="210000066330-0000"/>
    <s v="CGE010842"/>
    <x v="5"/>
    <n v="1"/>
    <m/>
    <s v="MANUEL IGNACIO VALERA ROJAS"/>
    <s v="MIVALERAR"/>
    <s v="MP2A61T2"/>
    <s v="AIOMP2A61T2"/>
    <s v="LENOVO"/>
    <s v="12K9005LCS"/>
    <s v="LOS TALLERES N° 1831"/>
    <n v="1"/>
    <s v="COQUIMBO"/>
    <s v="COQUIMBO"/>
    <x v="22"/>
    <s v="SERVICIOS ADMINISTRATIVOS"/>
    <s v="NO"/>
    <s v="MANUEL IGNACIO VALERA ROJAS"/>
    <s v="INTERNO"/>
    <m/>
    <m/>
    <n v="0"/>
    <m/>
  </r>
  <r>
    <s v="S/AF"/>
    <s v="CGE011929"/>
    <x v="1"/>
    <n v="1"/>
    <m/>
    <s v="MARCELA LORETO GODOY PENAILILLO"/>
    <s v="-"/>
    <s v="4X3ZH9DX401232W"/>
    <s v="-"/>
    <s v="SAMSUNG"/>
    <s v="S24A336NHLXZS"/>
    <s v="LOS TALLERES N° 1831"/>
    <n v="1"/>
    <s v="COQUIMBO"/>
    <s v="COQUIMBO"/>
    <x v="22"/>
    <s v="ATENCIÓN COMERCIAL"/>
    <s v="NO"/>
    <s v="MARCELA LORETO GODOY PENAILILLO"/>
    <s v="INTERNO"/>
    <m/>
    <m/>
    <n v="0"/>
    <m/>
  </r>
  <r>
    <s v="210000064176-0000"/>
    <s v="CGE006459"/>
    <x v="0"/>
    <n v="1"/>
    <m/>
    <s v="MARCELA LORETO GODOY PENAILILLO"/>
    <s v="MLGODOYP"/>
    <s v="1TRBL24"/>
    <s v="NB-1TRBL24"/>
    <s v="DELL"/>
    <s v="LATITUDE 5440"/>
    <s v="LOS TALLERES N° 1831"/>
    <n v="1"/>
    <s v="COQUIMBO"/>
    <s v="COQUIMBO"/>
    <x v="22"/>
    <s v="ATENCIÓN COMERCIAL"/>
    <s v="NO"/>
    <s v="MARCELA LORETO GODOY PENAILILLO"/>
    <s v="INTERNO"/>
    <m/>
    <m/>
    <n v="0"/>
    <m/>
  </r>
  <r>
    <s v="210000064127-0000"/>
    <s v="CGE005001"/>
    <x v="0"/>
    <n v="1"/>
    <m/>
    <s v="MARCELO HUMBERTO MONTTI GAVIÑO"/>
    <s v="MMONTTIG"/>
    <s v="PF221C4D"/>
    <s v="NBPF221C4D"/>
    <s v="LENOVO"/>
    <s v="L490"/>
    <s v="LOS TALLERES N° 1831"/>
    <n v="1"/>
    <s v="COQUIMBO"/>
    <s v="COQUIMBO"/>
    <x v="22"/>
    <s v="COZ CENTRO DE OPERACIONES ZONAL"/>
    <s v="NO"/>
    <s v="MARCELO HUMBERTO MONTTI GAVIÑO"/>
    <s v="INTERNO"/>
    <m/>
    <s v="Notebook que lo tienen en casa en caso de emergencia."/>
    <n v="0"/>
    <m/>
  </r>
  <r>
    <s v="210000026672-0000"/>
    <s v="CGE000496"/>
    <x v="1"/>
    <n v="1"/>
    <m/>
    <s v="MARIELA EUGENIA ALVARADO CASTILLO"/>
    <s v="-"/>
    <s v="CNC155PR4B"/>
    <s v="-"/>
    <s v="HP"/>
    <s v="LCD MONITOR"/>
    <s v="LOS TALLERES N° 1831"/>
    <n v="1"/>
    <s v="COQUIMBO"/>
    <s v="COQUIMBO"/>
    <x v="22"/>
    <s v="ADMINISTRACIÓN"/>
    <s v="NO"/>
    <s v="MARIELA EUGENIA ALVARADO CASTILLO"/>
    <s v="INTERNO"/>
    <m/>
    <m/>
    <n v="0"/>
    <m/>
  </r>
  <r>
    <s v="210000030039-0000"/>
    <s v="CGE000497"/>
    <x v="0"/>
    <n v="1"/>
    <m/>
    <s v="MARIELA EUGENIA ALVARADO CASTILLO"/>
    <s v="MEALVARADOC"/>
    <s v="PC18MZL4"/>
    <s v="NBPC18MZL4"/>
    <s v="LENOVO"/>
    <s v="X390"/>
    <s v="LOS TALLERES N° 1831"/>
    <n v="1"/>
    <s v="COQUIMBO"/>
    <s v="COQUIMBO"/>
    <x v="22"/>
    <s v="ADMINISTRACIÓN"/>
    <s v="NO"/>
    <s v="MARIELA EUGENIA ALVARADO CASTILLO"/>
    <s v="INTERNO"/>
    <m/>
    <m/>
    <n v="0"/>
    <m/>
  </r>
  <r>
    <s v="S/AF"/>
    <s v="CGE004208"/>
    <x v="0"/>
    <n v="1"/>
    <m/>
    <s v="MARIO ANDRÉS COLLAO IMAÑA"/>
    <s v="MACOLLAOI"/>
    <s v="5CD30855N4"/>
    <s v="NB5CD30855N4"/>
    <s v="HP"/>
    <s v="HP PROBOOK 440"/>
    <s v="LOS TALLERES N° 1831"/>
    <n v="1"/>
    <s v="COQUIMBO"/>
    <s v="COQUIMBO"/>
    <x v="22"/>
    <s v="DELEGACIÓN "/>
    <s v="SI"/>
    <s v="MARIO ANDRÉS COLLAO IMAÑA"/>
    <s v="INTERNO"/>
    <m/>
    <s v="Telefono desconectado."/>
    <n v="0"/>
    <m/>
  </r>
  <r>
    <s v="210000024528-0000"/>
    <s v="CGE000565"/>
    <x v="1"/>
    <n v="2"/>
    <m/>
    <s v="MARIO ANTONIO LOPEZ ARAYA"/>
    <s v="-"/>
    <s v="CNC109NY5P"/>
    <s v="-"/>
    <s v="HP"/>
    <s v="HP COMPAQ LE1711"/>
    <s v="LOS TALLERES N° 1831"/>
    <n v="1"/>
    <s v="COQUIMBO"/>
    <s v="COQUIMBO"/>
    <x v="22"/>
    <s v="ANALISIS ZONAL"/>
    <s v="NO"/>
    <s v="MARIO ANTONIO LOPEZ ARAYA"/>
    <s v="INTERNO"/>
    <m/>
    <m/>
    <n v="0"/>
    <m/>
  </r>
  <r>
    <s v="210000027354-0000"/>
    <s v="CGE000567"/>
    <x v="1"/>
    <n v="2"/>
    <m/>
    <s v="MARIO ANTONIO LOPEZ ARAYA"/>
    <s v="-"/>
    <s v="CNC118QRKL"/>
    <s v="-"/>
    <s v="HP"/>
    <s v="HP COMPAQ LE1711"/>
    <s v="LOS TALLERES N° 1831"/>
    <n v="1"/>
    <s v="COQUIMBO"/>
    <s v="COQUIMBO"/>
    <x v="22"/>
    <s v="ANALISIS ZONAL"/>
    <s v="NO"/>
    <s v="MARIO ANTONIO LOPEZ ARAYA"/>
    <s v="INTERNO"/>
    <m/>
    <m/>
    <n v="0"/>
    <m/>
  </r>
  <r>
    <s v="S/AF"/>
    <s v="CGE005565"/>
    <x v="0"/>
    <n v="1"/>
    <m/>
    <s v="MARIO ANTONIO LOPEZ ARAYA"/>
    <s v="MLOPEZA"/>
    <s v="CGL99W3"/>
    <s v="NBCGL99W3"/>
    <s v="DELL"/>
    <s v="LATITUDE 5440"/>
    <s v="LOS TALLERES N° 1831"/>
    <n v="1"/>
    <s v="COQUIMBO"/>
    <s v="COQUIMBO"/>
    <x v="22"/>
    <s v="ANALISIS ZONAL"/>
    <s v="NO"/>
    <s v="MARIO ANTONIO LOPEZ ARAYA"/>
    <s v="INTERNO"/>
    <m/>
    <m/>
    <n v="0"/>
    <m/>
  </r>
  <r>
    <s v="210000027305-0000"/>
    <s v="CGE000490"/>
    <x v="1"/>
    <n v="1"/>
    <m/>
    <s v="MATIAS FERNANDEZ"/>
    <s v="-"/>
    <s v="CNC118QSBR"/>
    <s v="-"/>
    <s v="HP"/>
    <s v="LE1711"/>
    <s v="LOS TALLERES N° 1831"/>
    <n v="1"/>
    <s v="COQUIMBO"/>
    <s v="COQUIMBO"/>
    <x v="22"/>
    <s v="DELEGACIÓN "/>
    <s v="NO"/>
    <s v="MATIAS FERNANDEZ"/>
    <s v="INTERNO"/>
    <m/>
    <m/>
    <n v="0"/>
    <m/>
  </r>
  <r>
    <s v="210000062467-0000"/>
    <s v="CGE011925"/>
    <x v="0"/>
    <n v="1"/>
    <m/>
    <s v="MAURICIO BRAVO ARRIAGADA "/>
    <s v="MOBRAVOA"/>
    <s v="5CD236FFXP"/>
    <s v="NB5CD236FFXP"/>
    <s v="HP"/>
    <s v="HP PROBOOK 440"/>
    <s v="LOS TALLERES N° 1831"/>
    <n v="1"/>
    <s v="COQUIMBO"/>
    <s v="COQUIMBO"/>
    <x v="22"/>
    <s v="ANALISIS ZONAL"/>
    <s v="NO"/>
    <s v="MAURICIO BRAVO ARRIAGADA"/>
    <s v="INTERNO"/>
    <s v="SE COLOCA ETIQUETA ENTEL"/>
    <m/>
    <n v="0"/>
    <m/>
  </r>
  <r>
    <s v="210000017955-0000"/>
    <s v="CGE000477"/>
    <x v="1"/>
    <n v="1"/>
    <m/>
    <s v="MAURICIO GARCIA"/>
    <s v="-"/>
    <m/>
    <s v="-"/>
    <s v="-"/>
    <s v="-"/>
    <s v="LOS TALLERES N° 1831"/>
    <n v="1"/>
    <s v="COQUIMBO"/>
    <s v="COQUIMBO"/>
    <x v="22"/>
    <s v="DELEGACIÓN "/>
    <s v="NO"/>
    <s v="MAURICIO GARCIA"/>
    <s v="INTERNO"/>
    <m/>
    <s v="Se encuentra en Terreno."/>
    <n v="0"/>
    <m/>
  </r>
  <r>
    <s v="S/AF"/>
    <s v="CGE009112"/>
    <x v="3"/>
    <n v="1"/>
    <m/>
    <s v="MAURICIO GARCIA"/>
    <s v="-"/>
    <s v="1082862FD328"/>
    <s v="-"/>
    <s v="DELL"/>
    <s v="7-IN1 MULTIPORT ADAPTER"/>
    <s v="LOS TALLERES N° 1831"/>
    <n v="1"/>
    <s v="COQUIMBO"/>
    <s v="COQUIMBO"/>
    <x v="22"/>
    <s v="DELEGACIÓN "/>
    <s v="NO"/>
    <s v="MAURICIO GARCIA"/>
    <s v="INTERNO"/>
    <m/>
    <m/>
    <n v="0"/>
    <m/>
  </r>
  <r>
    <s v="210000064128-0000"/>
    <s v="CGE005002"/>
    <x v="0"/>
    <n v="1"/>
    <m/>
    <s v="MAURICIO GARCIA"/>
    <s v="MAGARCIAG"/>
    <s v="NB2G2SK24"/>
    <s v="2G2SK24"/>
    <s v="DELL"/>
    <s v="LATITUDE 5450"/>
    <s v="LOS TALLERES N° 1831"/>
    <n v="1"/>
    <s v="COQUIMBO"/>
    <s v="COQUIMBO"/>
    <x v="22"/>
    <s v="DELEGACIÓN "/>
    <s v="NO"/>
    <s v="MAURICIO GARCIA"/>
    <s v="INTERNO"/>
    <m/>
    <m/>
    <n v="0"/>
    <m/>
  </r>
  <r>
    <s v="210000066054-0000"/>
    <s v="CGE010874"/>
    <x v="5"/>
    <n v="1"/>
    <m/>
    <s v="MELISSA GUTIÉRREZ FLORES"/>
    <s v="MGUTIERREZF"/>
    <s v="74YNQ54"/>
    <s v="AIO74YNQ54"/>
    <s v="DELL"/>
    <s v="OPTIPLEX AIO 7420"/>
    <s v="LOS TALLERES N° 1831"/>
    <n v="1"/>
    <s v="COQUIMBO"/>
    <s v="COQUIMBO"/>
    <x v="22"/>
    <s v="PLANIFICACIÓN INTEGRAL"/>
    <s v="NO"/>
    <s v="MELISSA GUTIÉRREZ FLORES"/>
    <s v="INTERNO"/>
    <m/>
    <m/>
    <n v="0"/>
    <m/>
  </r>
  <r>
    <s v="210000063800-0000"/>
    <s v="CGE005480"/>
    <x v="1"/>
    <n v="1"/>
    <m/>
    <s v="MIGUEL MORGAN"/>
    <s v="-"/>
    <s v="CN0101CF TV2003AH1L9U"/>
    <s v="-"/>
    <s v="DELL"/>
    <s v="P2422H"/>
    <s v="LOS TALLERES N° 1831"/>
    <n v="1"/>
    <s v="COQUIMBO"/>
    <s v="COQUIMBO"/>
    <x v="22"/>
    <s v="DELEGACIÓN "/>
    <s v="NO"/>
    <s v="MIGUEL MORGAN"/>
    <s v="INTERNO"/>
    <m/>
    <m/>
    <n v="0"/>
    <m/>
  </r>
  <r>
    <s v="210000066042-0000"/>
    <s v="CGE010862"/>
    <x v="5"/>
    <n v="1"/>
    <m/>
    <s v="MILAGROS JULIETA DIAZ"/>
    <s v="MJULIETAD"/>
    <s v="C3YNQ54"/>
    <s v="AIOC3YNQ54"/>
    <s v="DELL"/>
    <s v="OPTIPLEX AIO 7420"/>
    <s v="LOS TALLERES N° 1831"/>
    <n v="1"/>
    <s v="COQUIMBO"/>
    <s v="COQUIMBO"/>
    <x v="22"/>
    <s v="LECTURA, REPARTO Y COBRANZA"/>
    <s v="NO"/>
    <s v="MILAGROS JULIETA DIAZ"/>
    <s v="INTERNO"/>
    <m/>
    <m/>
    <n v="0"/>
    <m/>
  </r>
  <r>
    <s v="210000065969-0000"/>
    <s v="CGE009079"/>
    <x v="5"/>
    <n v="1"/>
    <m/>
    <s v="NASNIA POLET PINTO AHUMADA"/>
    <s v="NPINTO"/>
    <s v="8C35008HW"/>
    <s v="AIO8C35008HW"/>
    <s v="HP"/>
    <s v="PRO ONE 440"/>
    <s v="LOS TALLERES N° 1831"/>
    <n v="1"/>
    <s v="COQUIMBO"/>
    <s v="COQUIMBO"/>
    <x v="22"/>
    <s v="ANALISIS ZONAL"/>
    <s v="NO"/>
    <s v="NASNIA POLET PINTO AHUMADA"/>
    <s v="INTERNO"/>
    <m/>
    <m/>
    <n v="0"/>
    <m/>
  </r>
  <r>
    <s v="210000066050-0000"/>
    <s v="CGE010870"/>
    <x v="2"/>
    <n v="1"/>
    <m/>
    <s v="NATALIA SALAZAR MORALES"/>
    <s v="NSALAZARM"/>
    <s v="3W6Q54"/>
    <s v="AIOJ3W6Q54"/>
    <s v="DELL"/>
    <s v="OPTIPLEX AIO 740 65W"/>
    <s v="LOS TALLERES N° 1831"/>
    <n v="1"/>
    <s v="COQUIMBO"/>
    <s v="COQUIMBO"/>
    <x v="22"/>
    <s v="ATENCIÓN COMERCIAL"/>
    <s v="NO"/>
    <s v="NATALIA SALAZAR MORALES"/>
    <s v="INTERNO"/>
    <m/>
    <m/>
    <n v="0"/>
    <m/>
  </r>
  <r>
    <s v="210000066061-0000"/>
    <s v="CGE010883"/>
    <x v="5"/>
    <n v="1"/>
    <m/>
    <s v="NIBALDO ANDRÉS DONOSO LÓPEZ"/>
    <s v="NADONOSOL"/>
    <s v="6JV6Q54"/>
    <s v="AIO6JV6Q54"/>
    <s v="DELL"/>
    <s v="OPTIPLEX AIO 7420"/>
    <s v="LOS TALLERES N° 1831"/>
    <n v="1"/>
    <s v="COQUIMBO"/>
    <s v="COQUIMBO"/>
    <x v="22"/>
    <s v="MEDICIÓN DE MANTENIMIENTO Y ANÁLISIS DE PÉRDIDAS"/>
    <s v="NO"/>
    <s v="NIBALDO ANDRÉS DONOSO LÓPEZ"/>
    <s v="INTERNO"/>
    <m/>
    <m/>
    <n v="0"/>
    <m/>
  </r>
  <r>
    <s v="210000066075-0000"/>
    <s v="CGE010088"/>
    <x v="0"/>
    <n v="1"/>
    <m/>
    <s v="NICOLE LÓPEZ JOFRÉ"/>
    <s v="SACORTESG"/>
    <s v="6WY6SW3"/>
    <s v="NB6WY6SW3"/>
    <s v="DELL"/>
    <s v="LATITUDE 5450"/>
    <s v="LOS TALLERES N° 1831"/>
    <n v="1"/>
    <s v="COQUIMBO"/>
    <s v="COQUIMBO"/>
    <x v="22"/>
    <s v="DELEGACIÓN "/>
    <s v="SI"/>
    <s v="NICOLE LÓPEZ JOFRÉ"/>
    <s v="INTERNO"/>
    <m/>
    <m/>
    <n v="0"/>
    <m/>
  </r>
  <r>
    <s v="210000066055-0000"/>
    <s v="CGE010875"/>
    <x v="5"/>
    <n v="1"/>
    <m/>
    <s v="NICOLE LÓPEZ JOFRÉ"/>
    <s v="NLOPEZ"/>
    <s v="25YNQ54"/>
    <s v="AIO25YNQ54"/>
    <s v="DELL"/>
    <s v="OPTIPLEX AIO 7420"/>
    <s v="LOS TALLERES N° 1831"/>
    <n v="1"/>
    <s v="COQUIMBO"/>
    <s v="COQUIMBO"/>
    <x v="22"/>
    <s v="PLANIFICACIÓN INTEGRAL"/>
    <s v="NO"/>
    <s v="NICOLE LÓPEZ JOFRÉ"/>
    <s v="INTERNO"/>
    <m/>
    <m/>
    <n v="0"/>
    <m/>
  </r>
  <r>
    <s v="S/AF"/>
    <s v="CGE004230"/>
    <x v="0"/>
    <n v="1"/>
    <m/>
    <s v="NIKAS MARIBEL ALARCON TAPIA"/>
    <s v="NMALARCONT"/>
    <s v="5CD308C15Z"/>
    <s v="NB5CD308C15Z"/>
    <s v="HP"/>
    <s v="HP ELITEBOOK 640"/>
    <s v="LOS TALLERES N° 1831"/>
    <n v="1"/>
    <s v="COQUIMBO"/>
    <s v="COQUIMBO"/>
    <x v="22"/>
    <s v="CENTRO DE COMANDO DE PROCESAMIENTO"/>
    <s v="NO"/>
    <s v="NIKAS MARIVEL ALARCON TAPIA"/>
    <s v="INTERNO"/>
    <m/>
    <s v="Activo Fijo Borroso"/>
    <n v="0"/>
    <m/>
  </r>
  <r>
    <s v="210000035681-0000"/>
    <s v="CGE000532"/>
    <x v="1"/>
    <n v="1"/>
    <m/>
    <s v="NIKAS MARIBEL ALARCON TAPIA"/>
    <s v="-"/>
    <s v="3CQ132B9VT"/>
    <s v="EM886A"/>
    <s v="HP"/>
    <s v="HP COMPAQ LE1711 MONITOR"/>
    <s v="LOS TALLERES N° 1831"/>
    <n v="1"/>
    <s v="COQUIMBO"/>
    <s v="COQUIMBO"/>
    <x v="22"/>
    <s v="CENTRO DE COMANDO DE PROCESAMIENTO"/>
    <s v="NO"/>
    <s v="NIKAS MARIVEL ALARCON TAPIA"/>
    <s v="INTERNO"/>
    <m/>
    <m/>
    <n v="0"/>
    <m/>
  </r>
  <r>
    <s v="210000024742-0000"/>
    <s v="CGE000506"/>
    <x v="1"/>
    <n v="1"/>
    <m/>
    <s v="NIVALDO ERNESTO CASTILLO POVEDA"/>
    <s v="-"/>
    <s v="CNC114QDV2"/>
    <s v="-"/>
    <s v="HP"/>
    <s v="LE1711"/>
    <s v="LOS TALLERES N° 1831"/>
    <n v="1"/>
    <s v="COQUIMBO"/>
    <s v="COQUIMBO"/>
    <x v="22"/>
    <s v="SERVICIO AL CLIENTE"/>
    <s v="NO"/>
    <s v="NIVALDO ERNESTO CASTILLO POVEDA"/>
    <s v="INTERNO"/>
    <m/>
    <m/>
    <n v="0"/>
    <m/>
  </r>
  <r>
    <s v="210000029944-0000"/>
    <s v="CGE000609"/>
    <x v="0"/>
    <n v="1"/>
    <m/>
    <s v="NYNOSHKA LEYTON FUENTES"/>
    <s v="DESPACHADORCMMC"/>
    <s v="PF1BHF36"/>
    <s v="NBPF1BHF36"/>
    <s v="LENOVO"/>
    <s v="THINKPAD L490"/>
    <s v="LOS TALLERES N° 1831"/>
    <n v="1"/>
    <s v="COQUIMBO"/>
    <s v="COQUIMBO"/>
    <x v="22"/>
    <s v="PROCESO DE PAGO Y CONSTRUCCIÓN"/>
    <s v="NO"/>
    <s v="NYNOSHKA LEYTON FUENTES"/>
    <s v="INTERNO"/>
    <m/>
    <m/>
    <n v="0"/>
    <m/>
  </r>
  <r>
    <s v="210000063950-0000"/>
    <s v="CGE005389"/>
    <x v="1"/>
    <n v="1"/>
    <m/>
    <s v="ORIEL ALEJANDRO JIMENEZ CASTRO"/>
    <s v="-"/>
    <s v="CN0101CF TV2003AB40UB"/>
    <s v="-"/>
    <s v="DELL"/>
    <s v="P2422H"/>
    <s v="LOS TALLERES N° 1831"/>
    <n v="1"/>
    <s v="COQUIMBO"/>
    <s v="COQUIMBO"/>
    <x v="22"/>
    <s v="PROGRAMACION DE LA OPERACIÓN"/>
    <s v="NO"/>
    <s v="ORIEL ALEJANDRO JIMENEZ CASTRO"/>
    <s v="INTERNO"/>
    <m/>
    <m/>
    <n v="0"/>
    <m/>
  </r>
  <r>
    <s v="210000061620-0000"/>
    <s v="CGE000558"/>
    <x v="0"/>
    <n v="1"/>
    <m/>
    <s v="ORIEL ALEJANDRO JIMENEZ CASTRO"/>
    <s v="OAJIMENEZC"/>
    <s v="5CD207HDMD"/>
    <s v="NB5CD207HDMD"/>
    <s v="HP"/>
    <s v="HP PROBOOK 440"/>
    <s v="LOS TALLERES N° 1831"/>
    <n v="1"/>
    <s v="COQUIMBO"/>
    <s v="COQUIMBO"/>
    <x v="22"/>
    <s v="PROGRAMACION DE LA OPERACIÓN"/>
    <s v="NO"/>
    <s v="ORIEL ALEJANDRO JIMENEZ CASTRO"/>
    <s v="INTERNO"/>
    <m/>
    <m/>
    <n v="0"/>
    <m/>
  </r>
  <r>
    <s v="210000062194-0000"/>
    <s v="CGE000031"/>
    <x v="1"/>
    <n v="1"/>
    <m/>
    <s v="OSCAR ISRAEL JEREZ LIRA"/>
    <s v="-"/>
    <s v="LC24F390FHLXZS"/>
    <s v="-"/>
    <s v="SAMSUNG"/>
    <s v="C24F390FHL"/>
    <s v="LOS TALLERES N° 1831"/>
    <n v="1"/>
    <s v="COQUIMBO"/>
    <s v="COQUIMBO"/>
    <x v="22"/>
    <s v="COQUIMBO"/>
    <s v="NO"/>
    <s v="OSCAR ISRAEL JEREZ LIRA"/>
    <s v="INTERNO"/>
    <m/>
    <m/>
    <n v="0"/>
    <m/>
  </r>
  <r>
    <s v="210000060348-0000"/>
    <s v="CGE000578"/>
    <x v="0"/>
    <n v="1"/>
    <m/>
    <s v="OSCAR ISRAEL JEREZ LIRA"/>
    <s v="OJEREZL"/>
    <s v="5CD118Q450W11"/>
    <s v="NB5CD118Q450W11"/>
    <s v="HP"/>
    <s v="HP PROBOOK 440 G7"/>
    <s v="LOS TALLERES N° 1831"/>
    <n v="1"/>
    <s v="COQUIMBO"/>
    <s v="COQUIMBO"/>
    <x v="22"/>
    <s v="COQUIMBO"/>
    <s v="NO"/>
    <s v="OSCAR ISRAEL JEREZ LIRA"/>
    <s v="INTERNO"/>
    <m/>
    <m/>
    <n v="0"/>
    <m/>
  </r>
  <r>
    <s v="210000047026-0000"/>
    <s v="CGE005978"/>
    <x v="2"/>
    <n v="1"/>
    <m/>
    <s v="PABLA TRIGO PEREZ"/>
    <s v="SUPERVISORPETP"/>
    <s v="MXL6311TK5"/>
    <s v="DTMXL6311TK5"/>
    <s v="HP"/>
    <s v="HP PRODESK 400 G3 SFF BUSINESS PC"/>
    <s v="LOS TALLERES N° 1831"/>
    <n v="1"/>
    <s v="COQUIMBO"/>
    <s v="COQUIMBO"/>
    <x v="22"/>
    <s v="RECONSTRUCCIÓN"/>
    <s v="NO"/>
    <s v="PABLA TRIGO PEREZ"/>
    <s v="EXTERNO"/>
    <m/>
    <s v="Ausente, PC desconosimiento si se ocupa"/>
    <n v="0"/>
    <m/>
  </r>
  <r>
    <s v="210000063804-0000"/>
    <s v="CGE005666"/>
    <x v="1"/>
    <n v="1"/>
    <m/>
    <s v="PABLO MANUEL GONZALEZ BALCAZAR"/>
    <s v="-"/>
    <s v="CN0101CF TV2003AH1H2U"/>
    <s v="-"/>
    <s v="DELL"/>
    <s v="P2422H"/>
    <s v="LOS TALLERES N° 1831"/>
    <n v="1"/>
    <s v="COQUIMBO"/>
    <s v="COQUIMBO"/>
    <x v="22"/>
    <s v="PLANIFICACIÓN INTEGRAL"/>
    <s v="NO"/>
    <s v="PABLO MANUEL GONZALEZ BALCAZAR"/>
    <s v="INTERNO"/>
    <m/>
    <m/>
    <n v="0"/>
    <m/>
  </r>
  <r>
    <s v="S/AF"/>
    <s v="CGE005638"/>
    <x v="0"/>
    <n v="1"/>
    <m/>
    <s v="PABLO MANUEL GONZALEZ BALCAZAR"/>
    <s v="PMGONZALEZB"/>
    <s v="J5HB9W3"/>
    <s v="NBJ5HB9W3"/>
    <s v="DELL"/>
    <s v="LATITUDE 5440"/>
    <s v="LOS TALLERES N° 1831"/>
    <n v="1"/>
    <s v="COQUIMBO"/>
    <s v="COQUIMBO"/>
    <x v="22"/>
    <s v="PLANIFICACIÓN INTEGRAL"/>
    <s v="NO"/>
    <s v="PABLO MANUEL GONZALEZ BALCAZAR"/>
    <s v="INTERNO"/>
    <m/>
    <m/>
    <n v="0"/>
    <m/>
  </r>
  <r>
    <s v="210000026662-0000"/>
    <s v="CGE000553"/>
    <x v="1"/>
    <n v="1"/>
    <m/>
    <s v="PABLO SUÁREZ PÉREZ"/>
    <s v="-"/>
    <s v="CNC11 PR5B"/>
    <s v="-"/>
    <s v="HP"/>
    <s v="LE1711"/>
    <s v="LOS TALLERES N° 1831"/>
    <n v="1"/>
    <s v="COQUIMBO"/>
    <s v="COQUIMBO"/>
    <x v="22"/>
    <s v="ATENCIÓN COMERCIAL"/>
    <s v="NO"/>
    <s v="PABLO SUÁREZ PÉREZ"/>
    <s v="INTERNO"/>
    <m/>
    <m/>
    <n v="0"/>
    <m/>
  </r>
  <r>
    <s v="210000066036-0000"/>
    <s v="CGE010856"/>
    <x v="5"/>
    <n v="1"/>
    <m/>
    <s v="PABLO SUÁREZ PÉREZ"/>
    <s v="PSUAREZP"/>
    <s v="15YNQ54"/>
    <s v="AIO15YNQ54"/>
    <s v="DELL"/>
    <s v="OPTIPLEX AIO 7420 65W"/>
    <s v="LOS TALLERES N° 1831"/>
    <n v="1"/>
    <s v="COQUIMBO"/>
    <s v="COQUIMBO"/>
    <x v="22"/>
    <s v="ATENCIÓN COMERCIAL"/>
    <s v="NO"/>
    <s v="PABLO SUÁREZ PÉREZ"/>
    <s v="INTERNO"/>
    <m/>
    <m/>
    <n v="0"/>
    <m/>
  </r>
  <r>
    <s v="210000062208-0000"/>
    <s v="CGE000024"/>
    <x v="1"/>
    <n v="1"/>
    <m/>
    <s v="PATRICIA ALEJANDRA SAN FRANCISCO VERGARA"/>
    <s v="-"/>
    <s v="LC24F390FHLXZS"/>
    <s v="-"/>
    <s v="SAMSUNG"/>
    <s v="C24F390FHL"/>
    <s v="LOS TALLERES N° 1831"/>
    <n v="1"/>
    <s v="COQUIMBO"/>
    <s v="COQUIMBO"/>
    <x v="22"/>
    <s v="ASUNTOS ADMINISTRATIVOS"/>
    <s v="NO"/>
    <s v="PATRICIA ALEJANDRA SAN FRANCISCO VERGARA"/>
    <s v="INTERNO"/>
    <m/>
    <m/>
    <n v="0"/>
    <m/>
  </r>
  <r>
    <s v="210000066603-0000"/>
    <s v="CGE010467"/>
    <x v="1"/>
    <n v="1"/>
    <m/>
    <s v="PATRICIA CATALAN VALENZUELA"/>
    <s v="-"/>
    <s v="W1D2451G01G0902"/>
    <s v="-"/>
    <s v="VIEWSONIC"/>
    <s v="VG2456"/>
    <s v="LOS TALLERES N° 1831"/>
    <n v="1"/>
    <s v="COQUIMBO"/>
    <s v="COQUIMBO"/>
    <x v="22"/>
    <s v="GERENCIA"/>
    <s v="NO"/>
    <s v="PATRICIA CATALAN VALENZUELA"/>
    <s v="INTERNO"/>
    <m/>
    <m/>
    <n v="0"/>
    <m/>
  </r>
  <r>
    <s v="S/AF"/>
    <s v="CGE005554"/>
    <x v="0"/>
    <n v="1"/>
    <m/>
    <s v="PATRICIA CATALAN VALENZUELA"/>
    <s v="PCATALANV"/>
    <s v="8RZ79W3"/>
    <s v="NB-8RZ79W3"/>
    <s v="DELL"/>
    <s v="LATITUDE 5440"/>
    <s v="LOS TALLERES N° 1831"/>
    <n v="1"/>
    <s v="COQUIMBO"/>
    <s v="COQUIMBO"/>
    <x v="22"/>
    <s v="GERENCIA"/>
    <s v="NO"/>
    <s v="PATRICIA CATALAN VALENZUELA"/>
    <s v="INTERNO"/>
    <m/>
    <m/>
    <n v="0"/>
    <m/>
  </r>
  <r>
    <s v="S/AF"/>
    <s v="CGE005647"/>
    <x v="0"/>
    <n v="1"/>
    <m/>
    <s v="PATRICIA SAN FRANCISCO VERGARA"/>
    <s v="PSANFRANCISCO"/>
    <s v="BTBC9W3"/>
    <s v="NBBTBC9W3"/>
    <s v="DELL"/>
    <s v="LATITUDE 5440"/>
    <s v="LOS TALLERES N° 1831"/>
    <n v="1"/>
    <s v="COQUIMBO"/>
    <s v="COQUIMBO"/>
    <x v="22"/>
    <s v="ASUNTOS ADMINISTRATIVOS"/>
    <s v="NO"/>
    <s v="PATRICIA ALEJANDRA SAN FRANCISCO VERGARA"/>
    <s v="INTERNO"/>
    <m/>
    <m/>
    <n v="0"/>
    <m/>
  </r>
  <r>
    <s v="210000023449-0000"/>
    <s v="CGE000474"/>
    <x v="1"/>
    <n v="1"/>
    <m/>
    <s v="PATRICIO GLAVEZ"/>
    <s v="-"/>
    <s v="CNON300H64180114OFHL"/>
    <s v="-"/>
    <s v="DELL"/>
    <s v="-"/>
    <s v="LOS TALLERES N° 1831"/>
    <n v="1"/>
    <s v="COQUIMBO"/>
    <s v="COQUIMBO"/>
    <x v="22"/>
    <s v="DELEGACIÓN "/>
    <s v="NO"/>
    <s v="PATRICIO GLAVEZ"/>
    <s v="INTERNO"/>
    <m/>
    <m/>
    <n v="0"/>
    <m/>
  </r>
  <r>
    <s v="S/AF"/>
    <s v="CGE004169"/>
    <x v="0"/>
    <n v="1"/>
    <m/>
    <s v="PATRICIO GLAVEZ"/>
    <s v="PGALVEZA"/>
    <s v="5CD30855GX"/>
    <s v="NB5CD30855GX"/>
    <s v="HP"/>
    <s v="HP PROBBOK 440 14 INCH G9"/>
    <s v="LOS TALLERES N° 1831"/>
    <n v="1"/>
    <s v="COQUIMBO"/>
    <s v="COQUIMBO"/>
    <x v="22"/>
    <s v="DELEGACIÓN "/>
    <s v="NO"/>
    <s v="PATRICIO GLAVEZ"/>
    <s v="INTERNO"/>
    <m/>
    <s v="Se encuentra en Terreno."/>
    <n v="0"/>
    <m/>
  </r>
  <r>
    <s v="210000060258-0000"/>
    <s v="CGE001216"/>
    <x v="0"/>
    <n v="1"/>
    <m/>
    <s v="PATRICIO IGNACIO SAIT PERALTA"/>
    <s v="PISAIDP"/>
    <s v="R9136YVP"/>
    <s v="NBR9136YVP"/>
    <s v="LENOVO"/>
    <s v="20R6S32J05"/>
    <s v="LOS TALLERES N° 1831"/>
    <n v="1"/>
    <s v="COQUIMBO"/>
    <s v="COQUIMBO"/>
    <x v="22"/>
    <s v="PROGRAMACION DE LA OPERACIÓN"/>
    <s v="NO"/>
    <s v="PATRICIO IGNACIO SAIT PERALTA"/>
    <s v="INTERNO"/>
    <m/>
    <m/>
    <n v="0"/>
    <m/>
  </r>
  <r>
    <s v="210000029922-0000"/>
    <s v="CGE000618"/>
    <x v="1"/>
    <n v="2"/>
    <m/>
    <s v="PATRICIO JAVIER ARANEDA CULLEN"/>
    <s v="-"/>
    <s v="CNC111R598"/>
    <s v="-"/>
    <s v="HP"/>
    <s v="LE1711"/>
    <s v="LOS TALLERES N° 1831"/>
    <n v="1"/>
    <s v="COQUIMBO"/>
    <s v="COQUIMBO"/>
    <x v="22"/>
    <s v="GESTION DE MANTENIMIENTO"/>
    <s v="NO"/>
    <s v="PATRICIO JAVIER ARANEDA CULLEN"/>
    <s v="INTERNO"/>
    <m/>
    <m/>
    <n v="0"/>
    <m/>
  </r>
  <r>
    <s v="210000062806-0000"/>
    <s v="CGE004023"/>
    <x v="1"/>
    <n v="2"/>
    <m/>
    <s v="PATRICIO JAVIER ARANEDA CULLEN"/>
    <s v="-"/>
    <s v="4X3ZH4TW203950R"/>
    <s v="S24A336NHL"/>
    <s v="SAMSUNG"/>
    <s v="S24A336NHLXZS"/>
    <s v="LOS TALLERES N° 1831"/>
    <n v="1"/>
    <s v="COQUIMBO"/>
    <s v="COQUIMBO"/>
    <x v="22"/>
    <s v="GESTION DE MANTENIMIENTO"/>
    <s v="NO"/>
    <s v="PATRICIO JAVIER ARANEDA CULLEN"/>
    <s v="INTERNO"/>
    <m/>
    <m/>
    <n v="0"/>
    <m/>
  </r>
  <r>
    <s v="S/AF"/>
    <s v="CGE011951"/>
    <x v="3"/>
    <n v="1"/>
    <m/>
    <s v="PATRICIO JAVIER ARANEDA CULLEN"/>
    <s v="-"/>
    <m/>
    <s v="-"/>
    <s v="ILEGIBLE"/>
    <s v="ILEGIBLE"/>
    <s v="LOS TALLERES N° 1831"/>
    <n v="1"/>
    <s v="COQUIMBO"/>
    <s v="COQUIMBO"/>
    <x v="22"/>
    <s v="GESTION DE MANTENIMIENTO"/>
    <s v="NO"/>
    <s v="PATRICIO JAVIER ARANEDA CULLEN"/>
    <s v="INTERNO"/>
    <s v="SE COLOCA ETIQUETA ENTEL"/>
    <m/>
    <n v="0"/>
    <m/>
  </r>
  <r>
    <s v="210000062543-0000"/>
    <s v="CGE000320"/>
    <x v="0"/>
    <n v="1"/>
    <m/>
    <s v="PATRICIO JAVIER ARANEDA CULLEN"/>
    <s v="PJARANEDAC"/>
    <s v="5CD236FGBL"/>
    <s v="NB5CD236FGBL"/>
    <s v="HP"/>
    <s v="PROBOOK 440 G8"/>
    <s v="LOS TALLERES N° 1831"/>
    <n v="1"/>
    <s v="COQUIMBO"/>
    <s v="COQUIMBO"/>
    <x v="22"/>
    <s v="GESTION DE MANTENIMIENTO"/>
    <s v="NO"/>
    <s v="PATRICIO JAVIER ARANEDA CULLEN"/>
    <s v="INTERNO"/>
    <m/>
    <s v="Pantalla Samsung emperoro y se lo van a cambiar"/>
    <n v="0"/>
    <m/>
  </r>
  <r>
    <s v="210000027380-0000"/>
    <s v="CGE011937"/>
    <x v="1"/>
    <n v="1"/>
    <m/>
    <s v="PATRICK MÉNDEZ HUERTA"/>
    <s v="-"/>
    <s v="CNC11QSJW"/>
    <s v="-"/>
    <s v="HP"/>
    <s v="LE1711"/>
    <s v="LOS TALLERES N° 1831"/>
    <n v="1"/>
    <s v="COQUIMBO"/>
    <s v="COQUIMBO"/>
    <x v="22"/>
    <s v="SERVICIO AL CLIENTE"/>
    <s v="NO"/>
    <s v="PATRICK MÉNDEZ HUERTA"/>
    <s v="INTERNO"/>
    <m/>
    <m/>
    <n v="0"/>
    <m/>
  </r>
  <r>
    <s v="210000065863-0000"/>
    <s v="CGE010057"/>
    <x v="5"/>
    <n v="1"/>
    <m/>
    <s v="PATRICK MÉNDEZ HUERTA"/>
    <s v="PMENDEZH"/>
    <s v="MP2ASYG1"/>
    <s v="AIOMP2ASYG1"/>
    <s v="LENOVO"/>
    <s v="12K9003XLS"/>
    <s v="LOS TALLERES N° 1831"/>
    <n v="1"/>
    <s v="COQUIMBO"/>
    <s v="COQUIMBO"/>
    <x v="22"/>
    <s v="SERVICIO AL CLIENTE"/>
    <s v="NO"/>
    <s v="PATRICK MÉNDEZ HUERTA"/>
    <s v="INTERNO"/>
    <m/>
    <m/>
    <n v="0"/>
    <m/>
  </r>
  <r>
    <s v="S/AF"/>
    <s v="CGE011969"/>
    <x v="0"/>
    <n v="1"/>
    <m/>
    <s v="PAUL ROMERO ARANEDA"/>
    <s v="MFERNANDEZU"/>
    <s v="2NT7SW3"/>
    <s v="NB2NT7SW3"/>
    <s v="DELL"/>
    <s v="LATITUDE 5450"/>
    <s v="LOS TALLERES N° 1831"/>
    <n v="1"/>
    <s v="COQUIMBO"/>
    <s v="COQUIMBO"/>
    <x v="22"/>
    <s v="DELEGACIÓN "/>
    <s v="NO"/>
    <s v="PAUL ROMERO ARANEDA"/>
    <s v="INTERNO"/>
    <s v="SE COLOCA ETIQUETA ENTEL"/>
    <m/>
    <n v="0"/>
    <m/>
  </r>
  <r>
    <s v="210000033377-0000"/>
    <s v="CGE000485"/>
    <x v="1"/>
    <n v="1"/>
    <m/>
    <s v="PAUL ROMERO ARAYA"/>
    <s v="-"/>
    <s v="CNC145P3G1"/>
    <s v="-"/>
    <s v="HP"/>
    <s v="HP COMPAQ LE1711"/>
    <s v="LOS TALLERES N° 1831"/>
    <n v="1"/>
    <s v="COQUIMBO"/>
    <s v="COQUIMBO"/>
    <x v="22"/>
    <s v="COORDINADOR DE CONTRATISTAS"/>
    <s v="NO"/>
    <s v="PAUL ROMERO ARAYA"/>
    <s v="INTERNO"/>
    <m/>
    <m/>
    <n v="0"/>
    <m/>
  </r>
  <r>
    <s v="210000065952-0000"/>
    <s v="CGE009072"/>
    <x v="5"/>
    <n v="1"/>
    <m/>
    <s v="PAUL ROMERO ARAYA"/>
    <s v="PROMEROA"/>
    <s v="8CN3500B4Z"/>
    <s v="AIOCN3500B4Z"/>
    <s v="HP"/>
    <s v="PRO ONE 440"/>
    <s v="LOS TALLERES N° 1831"/>
    <n v="1"/>
    <s v="COQUIMBO"/>
    <s v="COQUIMBO"/>
    <x v="22"/>
    <s v="COORDINADOR DE CONTRATISTAS"/>
    <s v="NO"/>
    <s v="PAUL ROMERO ARAYA"/>
    <s v="INTERNO"/>
    <m/>
    <m/>
    <n v="0"/>
    <m/>
  </r>
  <r>
    <s v="210000029814-0000"/>
    <s v="CGE011959"/>
    <x v="1"/>
    <n v="1"/>
    <m/>
    <s v="PAULA TRIGO"/>
    <s v="-"/>
    <s v="3CQ132B98W"/>
    <s v="-"/>
    <s v="HP"/>
    <s v="HP COMPAQ LE1711 MONITOR"/>
    <s v="LOS TALLERES N° 1831"/>
    <n v="1"/>
    <s v="COQUIMBO"/>
    <s v="COQUIMBO"/>
    <x v="22"/>
    <s v="RECONSTRUCCIÓN"/>
    <s v="NO"/>
    <s v="PAULA TRIGO"/>
    <s v="EXTERNO"/>
    <s v="SE COLOCA ETIQUETA ENTEL"/>
    <m/>
    <n v="0"/>
    <m/>
  </r>
  <r>
    <s v="210000022372-0000"/>
    <s v="CGE011960"/>
    <x v="1"/>
    <n v="1"/>
    <m/>
    <s v="PAULA TRIGO"/>
    <s v="-"/>
    <s v="N0N445N7426109R1GUS"/>
    <s v="-"/>
    <s v="DELL"/>
    <s v="E170SB"/>
    <s v="LOS TALLERES N° 1831"/>
    <n v="1"/>
    <s v="COQUIMBO"/>
    <s v="COQUIMBO"/>
    <x v="22"/>
    <s v="RECONSTRUCCIÓN"/>
    <s v="NO"/>
    <s v="PAULA TRIGO"/>
    <s v="EXTERNO"/>
    <s v="SE COLOCA ETIQUETA ENTEL"/>
    <m/>
    <n v="0"/>
    <m/>
  </r>
  <r>
    <s v="210000024697-0000"/>
    <s v="CGE000605"/>
    <x v="1"/>
    <n v="1"/>
    <m/>
    <s v="PEDRO TOMAS PEREIRA SALINAS"/>
    <s v="PAEDOP"/>
    <s v="CNC115T15Y"/>
    <s v="-"/>
    <s v="HP"/>
    <s v="LE1711"/>
    <s v="LOS TALLERES N° 1831"/>
    <n v="1"/>
    <s v="COQUIMBO"/>
    <s v="COQUIMBO"/>
    <x v="22"/>
    <s v="CENTRO DE COMANDO"/>
    <s v="NO"/>
    <s v="PEDRO TOMAS PEREIRA SALINAS"/>
    <s v="INTERNO"/>
    <m/>
    <m/>
    <n v="0"/>
    <m/>
  </r>
  <r>
    <s v="210000027324-0000"/>
    <s v="CGE000781"/>
    <x v="1"/>
    <n v="1"/>
    <m/>
    <s v="PEDRO TOMAS PEREIRA SALINAS"/>
    <s v="PAEDOP"/>
    <s v="CNC114QDC1"/>
    <s v="-"/>
    <s v="HP"/>
    <s v="LE1711"/>
    <s v="LOS TALLERES N° 1831"/>
    <n v="1"/>
    <s v="COQUIMBO"/>
    <s v="COQUIMBO"/>
    <x v="22"/>
    <s v="CENTRO DE COMANDO"/>
    <s v="NO"/>
    <s v="PEDRO TOMAS PEREIRA SALINAS"/>
    <s v="INTERNO"/>
    <m/>
    <m/>
    <n v="0"/>
    <m/>
  </r>
  <r>
    <s v="S/AF"/>
    <s v="CGE011955"/>
    <x v="2"/>
    <n v="1"/>
    <m/>
    <s v="PEDRO TOMAS PEREIRA SALINAS"/>
    <s v="DESPACHADORMDL"/>
    <s v="4CE732HNC"/>
    <s v="DT4CE732HNC"/>
    <s v="HP"/>
    <s v="280 G2"/>
    <s v="LOS TALLERES N° 1831"/>
    <n v="1"/>
    <s v="COQUIMBO"/>
    <s v="COQUIMBO"/>
    <x v="22"/>
    <s v="CENTRO DE COMANDO"/>
    <s v="NO"/>
    <s v="PEDRO TOMAS PEREIRA SALINAS"/>
    <s v="INTERNO"/>
    <s v="SE COLOCA ETIQUETA ENTEL"/>
    <m/>
    <n v="0"/>
    <m/>
  </r>
  <r>
    <s v="210000062198-0000"/>
    <s v="CGE000034"/>
    <x v="1"/>
    <n v="1"/>
    <m/>
    <s v="PERCY EDUARDO TORRES ALVAREZ"/>
    <s v="PETORRESA"/>
    <s v="C24F390FH"/>
    <s v="-"/>
    <s v="SAMSUNG"/>
    <s v="LC24F390FHLXZS"/>
    <s v="LOS TALLERES N° 1831"/>
    <n v="1"/>
    <s v="COQUIMBO"/>
    <s v="COQUIMBO"/>
    <x v="22"/>
    <s v="COORDINADOR DE CONTRATISTAS"/>
    <s v="NO"/>
    <s v="PERCY EDUARDO TORRES ALVAREZ"/>
    <s v="INTERNO"/>
    <m/>
    <m/>
    <n v="0"/>
    <m/>
  </r>
  <r>
    <s v="210000059769-0000"/>
    <s v="CGE001795"/>
    <x v="0"/>
    <n v="1"/>
    <m/>
    <s v="PERCY EDUARDO TORRES ALVAREZ "/>
    <s v="PETORRESA"/>
    <s v="R911757C"/>
    <s v="NBR911757C"/>
    <s v="LENOVO"/>
    <s v="20R6S32J05"/>
    <s v="LOS TALLERES N° 1831"/>
    <n v="1"/>
    <s v="COQUIMBO"/>
    <s v="COQUIMBO"/>
    <x v="22"/>
    <s v="COORDINADOR DE CONTRATISTAS"/>
    <s v="NO"/>
    <s v="PERCY EDUARDO TORRES ALVAREZ"/>
    <s v="INTERNO"/>
    <m/>
    <m/>
    <n v="0"/>
    <m/>
  </r>
  <r>
    <s v="210000083583-0000"/>
    <s v="CGE005234"/>
    <x v="0"/>
    <n v="1"/>
    <m/>
    <s v="RAMIRO AVENDAÑO ARRIAGADA"/>
    <s v="RAVENDANO"/>
    <s v="JKB89W3"/>
    <s v="NB-JKB89W3"/>
    <s v="DELL"/>
    <s v="LATITUDE 5440"/>
    <s v="LOS TALLERES N° 1831"/>
    <n v="1"/>
    <s v="COQUIMBO"/>
    <s v="COQUIMBO"/>
    <x v="22"/>
    <s v="TRANSMISIÓN"/>
    <s v="NO"/>
    <s v="RAMIRO AVENDAÑO ARRIAGADA"/>
    <s v="INTERNO"/>
    <m/>
    <s v="Lo despidieron recientemente"/>
    <n v="0"/>
    <m/>
  </r>
  <r>
    <s v="210000030038-0000"/>
    <s v="CGE000491"/>
    <x v="0"/>
    <n v="1"/>
    <m/>
    <s v="ROBINSON MAURICIO LABARCA SALINAS"/>
    <s v="RLABARCAS"/>
    <s v="PC18MZKR"/>
    <s v="NBPC18MZKR-1"/>
    <s v="LENOVO"/>
    <s v="X390"/>
    <s v="LOS TALLERES N° 1831"/>
    <n v="1"/>
    <s v="COQUIMBO"/>
    <s v="COQUIMBO"/>
    <x v="22"/>
    <s v="ADMINISTRACIÓN"/>
    <s v="NO"/>
    <s v="ROBINSON MAURICIO LABARCA SALINAS"/>
    <s v="INTERNO"/>
    <m/>
    <m/>
    <n v="0"/>
    <m/>
  </r>
  <r>
    <s v="210000063901-0000"/>
    <s v="CGE005341"/>
    <x v="1"/>
    <n v="1"/>
    <m/>
    <s v="ROBINSON MAURICIO LABARCA SALINAS"/>
    <s v="RLABARCAS"/>
    <s v="CN0101CF"/>
    <s v="-"/>
    <s v="HP"/>
    <s v="LCD MONITOR"/>
    <s v="LOS TALLERES N° 1831"/>
    <n v="1"/>
    <s v="COQUIMBO"/>
    <s v="COQUIMBO"/>
    <x v="22"/>
    <s v="ADMINISTRACIÓN"/>
    <s v="NO"/>
    <s v="ROBINSON MAURICIO LABARCA SALINAS"/>
    <s v="INTERNO"/>
    <m/>
    <m/>
    <n v="0"/>
    <m/>
  </r>
  <r>
    <s v="S/AF"/>
    <s v="CGE000472"/>
    <x v="1"/>
    <n v="1"/>
    <m/>
    <s v="RODRIGO IGNACIO CORTES BURGOS"/>
    <s v=""/>
    <s v="CNC809SNY1"/>
    <s v="-"/>
    <s v="HP"/>
    <s v="HP MODEL L1710"/>
    <s v="LOS TALLERES N° 1831"/>
    <n v="1"/>
    <s v="COQUIMBO"/>
    <s v="COQUIMBO"/>
    <x v="22"/>
    <s v="EQUIPOS Y GESTIÓN TÉCNICA"/>
    <s v="NO"/>
    <s v="RODRIGO IGNACIO CORTES BURGOS"/>
    <s v="INTERNO"/>
    <m/>
    <s v="Sin Ocupar"/>
    <n v="0"/>
    <m/>
  </r>
  <r>
    <s v="210000065973-0000"/>
    <s v="CGE009094"/>
    <x v="5"/>
    <n v="1"/>
    <m/>
    <s v="RODRIGO IGNACIO CORTES BURGOS"/>
    <s v="RICORTESB"/>
    <s v="8CN3500B4T"/>
    <s v="AIO8CN3500B4T"/>
    <s v="HP"/>
    <s v="PRO ONE 440"/>
    <s v="LOS TALLERES N° 1831"/>
    <n v="1"/>
    <s v="COQUIMBO"/>
    <s v="COQUIMBO"/>
    <x v="22"/>
    <s v="EQUIPOS Y GESTIÓN TÉCNICA"/>
    <s v="NO"/>
    <s v="RODRIGO IGNACIO CORTES BURGOS"/>
    <s v="INTERNO"/>
    <m/>
    <m/>
    <n v="0"/>
    <m/>
  </r>
  <r>
    <s v="210000024750-0000"/>
    <s v="CGE000585"/>
    <x v="1"/>
    <n v="1"/>
    <m/>
    <s v="RODRIGO NICOLAS LEIVA BARRAAZA"/>
    <s v="-"/>
    <s v="CNC114QDS0"/>
    <s v="-"/>
    <s v="HP"/>
    <s v="LE1711"/>
    <s v="LOS TALLERES N° 1831"/>
    <n v="1"/>
    <s v="COQUIMBO"/>
    <s v="COQUIMBO"/>
    <x v="22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29834-0000"/>
    <s v="CGE000587"/>
    <x v="1"/>
    <n v="1"/>
    <m/>
    <s v="RODRIGO NICOLAS LEIVA BARRAAZA"/>
    <s v="-"/>
    <s v="3CQ132BB03"/>
    <s v="-"/>
    <s v="HP"/>
    <s v="HP COMPAQ LE1711 MONITOR"/>
    <s v="LOS TALLERES N° 1831"/>
    <n v="1"/>
    <s v="COQUIMBO"/>
    <s v="COQUIMBO"/>
    <x v="22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44131-0000"/>
    <s v="CGE009129"/>
    <x v="0"/>
    <n v="1"/>
    <m/>
    <s v="RODRIGO VILLAR MARDONES"/>
    <s v="RVILLAR"/>
    <s v="G62PGG3"/>
    <s v="NBG62PGG3"/>
    <s v="HP"/>
    <s v="HP ELITEBOOK 840 G3"/>
    <s v="LOS TALLERES N° 1831"/>
    <n v="1"/>
    <s v="COQUIMBO"/>
    <s v="COQUIMBO"/>
    <x v="22"/>
    <s v="TRANSMISIÓN"/>
    <s v="NO"/>
    <s v="RODRIGO VILLAR MARDONES"/>
    <s v="INTERNO"/>
    <m/>
    <m/>
    <n v="0"/>
    <m/>
  </r>
  <r>
    <s v="210000027405-0000"/>
    <s v="CGE009130"/>
    <x v="1"/>
    <n v="1"/>
    <m/>
    <s v="RODRIGO VILLAR MARDONES"/>
    <s v="RVILLAR"/>
    <s v="CNC118QRQT"/>
    <s v="-"/>
    <s v="HP"/>
    <s v="LE1711"/>
    <s v="LOS TALLERES N° 1831"/>
    <n v="1"/>
    <s v="COQUIMBO"/>
    <s v="COQUIMBO"/>
    <x v="22"/>
    <s v="TRANSMISIÓN"/>
    <s v="NO"/>
    <s v="RODRIGO VILLAR MARDONES"/>
    <s v="INTERNO"/>
    <m/>
    <m/>
    <n v="0"/>
    <m/>
  </r>
  <r>
    <s v="210000027689-0000"/>
    <s v="CGE011935"/>
    <x v="2"/>
    <n v="1"/>
    <m/>
    <s v="RODRIGO VILLAR MARDONES"/>
    <s v="RVILLAR"/>
    <m/>
    <s v="-"/>
    <s v="HP"/>
    <s v="-"/>
    <s v="LOS TALLERES N° 1831"/>
    <n v="1"/>
    <s v="COQUIMBO"/>
    <s v="COQUIMBO"/>
    <x v="22"/>
    <s v="TRANSMISIÓN"/>
    <s v="NO"/>
    <s v="RODRIGO VILLAR MARDONES"/>
    <s v="INTERNO"/>
    <s v="SE COLOCA ETIQUETA ENTEL"/>
    <m/>
    <n v="0"/>
    <m/>
  </r>
  <r>
    <s v="210000061725-0000"/>
    <s v="CGE011936"/>
    <x v="3"/>
    <n v="1"/>
    <m/>
    <s v="RODRIGO VILLAR MARDONES"/>
    <s v="RVILLAR"/>
    <m/>
    <s v="-"/>
    <s v="STARTECH"/>
    <s v="DKT30CSDHPD3"/>
    <s v="LOS TALLERES N° 1831"/>
    <n v="1"/>
    <s v="COQUIMBO"/>
    <s v="COQUIMBO"/>
    <x v="22"/>
    <s v="TRANSMISIÓN"/>
    <s v="NO"/>
    <s v="RODRIGO VILLAR MARDONES"/>
    <s v="INTERNO"/>
    <s v="SE COLOCA ETIQUETA ENTEL"/>
    <m/>
    <n v="0"/>
    <m/>
  </r>
  <r>
    <s v="210000023470-0000"/>
    <s v="CGE000574"/>
    <x v="1"/>
    <n v="1"/>
    <m/>
    <s v="ROLANDO JOSE PAREDES SANTOS"/>
    <s v="RJPAREDESS"/>
    <s v="CNON300H64180114069L"/>
    <s v="-"/>
    <s v="DELL"/>
    <s v="E1709WS"/>
    <s v="LOS TALLERES N° 1831"/>
    <n v="1"/>
    <s v="COQUIMBO"/>
    <s v="COQUIMBO"/>
    <x v="22"/>
    <s v="ADMINISTRACIÓN"/>
    <s v="NO"/>
    <s v="ROLANDO JOSE PAREDES SANTOS"/>
    <s v="INTERNO"/>
    <m/>
    <m/>
    <n v="0"/>
    <m/>
  </r>
  <r>
    <s v="S/AF"/>
    <s v="CGE005577"/>
    <x v="0"/>
    <n v="1"/>
    <m/>
    <s v="ROLANDO JOSE PAREDES SANTOS"/>
    <s v="RJPAREDESS"/>
    <s v="1LL99W3"/>
    <s v="NB1LL99W3"/>
    <s v="DELL"/>
    <s v="LATITUDE 5440"/>
    <s v="LOS TALLERES N° 1831"/>
    <n v="1"/>
    <s v="COQUIMBO"/>
    <s v="COQUIMBO"/>
    <x v="22"/>
    <s v="ADMINISTRACIÓN"/>
    <s v="NO"/>
    <s v="ROLANDO JOSE PAREDES SANTOS"/>
    <s v="INTERNO"/>
    <m/>
    <s v="No se puede leer el Activo Fijo"/>
    <n v="0"/>
    <m/>
  </r>
  <r>
    <s v="S/AF"/>
    <s v="CGE011930"/>
    <x v="1"/>
    <n v="1"/>
    <m/>
    <s v="ROSA ESCOBAR CASTILLO"/>
    <s v="RESCOBARC"/>
    <s v="4X3ZH9DX401078W"/>
    <s v="-"/>
    <s v="SAMSUNG"/>
    <s v="S24A336NHL"/>
    <s v="LOS TALLERES N° 1831"/>
    <n v="1"/>
    <s v="COQUIMBO"/>
    <s v="COQUIMBO"/>
    <x v="22"/>
    <s v="ATENCIÓN COMERCIAL"/>
    <s v="NO"/>
    <s v="ROSA ESCOBAR CASTILLO"/>
    <s v="INTERNO"/>
    <m/>
    <m/>
    <n v="0"/>
    <m/>
  </r>
  <r>
    <s v="210000030178-0000"/>
    <s v="CGE000507"/>
    <x v="0"/>
    <n v="1"/>
    <m/>
    <s v="ROSA ESCOBAR CASTILLO"/>
    <s v="RESCOBARC"/>
    <s v="MP1NT4XY"/>
    <s v="NB-MP1NT4XY"/>
    <s v="LENOVO"/>
    <s v="81N7"/>
    <s v="LOS TALLERES N° 1831"/>
    <n v="1"/>
    <s v="COQUIMBO"/>
    <s v="COQUIMBO"/>
    <x v="22"/>
    <s v="ATENCIÓN COMERCIAL"/>
    <s v="NO"/>
    <s v="ROSA ESCOBAR CASTILLO"/>
    <s v="INTERNO"/>
    <m/>
    <m/>
    <n v="0"/>
    <m/>
  </r>
  <r>
    <s v="210000024708-0000"/>
    <s v="CGE000572"/>
    <x v="1"/>
    <n v="2"/>
    <m/>
    <s v="ROSSANA SOLEDAD VERGARA TORRES"/>
    <s v="RSVERGARAT"/>
    <s v="CNC114QD4Z"/>
    <s v="-"/>
    <s v="HP"/>
    <s v="-"/>
    <s v="LOS TALLERES N° 1831"/>
    <n v="1"/>
    <s v="COQUIMBO"/>
    <s v="COQUIMBO"/>
    <x v="22"/>
    <s v="ATENCIÓN COMERCIAL"/>
    <s v="NO"/>
    <s v="ROSSANA SOLEDAD VERGARA TORRES"/>
    <s v="INTERNO"/>
    <m/>
    <m/>
    <n v="0"/>
    <m/>
  </r>
  <r>
    <s v="210000063945-0000"/>
    <s v="CGE005403"/>
    <x v="1"/>
    <n v="2"/>
    <m/>
    <s v="ROSSANA SOLEDAD VERGARA TORRES"/>
    <s v="RSVERGARAT"/>
    <s v="CN0101CF"/>
    <s v="-"/>
    <s v="DELL"/>
    <s v="P2422H"/>
    <s v="LOS TALLERES N° 1831"/>
    <n v="1"/>
    <s v="COQUIMBO"/>
    <s v="COQUIMBO"/>
    <x v="22"/>
    <s v="ATENCIÓN COMERCIAL"/>
    <s v="NO"/>
    <s v="ROSSANA SOLEDAD VERGARA TORRES"/>
    <s v="INTERNO"/>
    <m/>
    <s v="Monitor Adicional"/>
    <n v="0"/>
    <m/>
  </r>
  <r>
    <s v="210000066048-0000"/>
    <s v="CGE010868"/>
    <x v="5"/>
    <n v="1"/>
    <m/>
    <s v="ROSSANA SOLEDAD VERGARA TORRES"/>
    <s v="RSVERGARAT"/>
    <s v="D61PQ54"/>
    <s v="AIOD61PQ54"/>
    <s v="DELL"/>
    <s v="OPTIPLEX AIO 7420 65W"/>
    <s v="LOS TALLERES N° 1831"/>
    <n v="1"/>
    <s v="COQUIMBO"/>
    <s v="COQUIMBO"/>
    <x v="22"/>
    <s v="ATENCIÓN COMERCIAL"/>
    <s v="NO"/>
    <s v="FRANCISCA PIZARRO PACHECO"/>
    <s v="INTERNO"/>
    <m/>
    <m/>
    <n v="0"/>
    <m/>
  </r>
  <r>
    <s v="210000066744-0000"/>
    <s v="CGE010011"/>
    <x v="0"/>
    <n v="1"/>
    <m/>
    <s v="ROSSANA SOLEDAD VERGARA TORRES"/>
    <s v="RSVERGARAT"/>
    <s v="PF5F7A3R"/>
    <s v="NBPF5F7A3R"/>
    <s v="LENOVO"/>
    <s v="21JL002HCL"/>
    <s v="LOS TALLERES N° 1831"/>
    <n v="1"/>
    <s v="COQUIMBO"/>
    <s v="COQUIMBO"/>
    <x v="22"/>
    <s v="ATENCIÓN COMERCIAL"/>
    <s v="NO"/>
    <s v="ROSSANA SOLEDAD VERGARA TORRES"/>
    <s v="INTERNO"/>
    <m/>
    <m/>
    <n v="0"/>
    <m/>
  </r>
  <r>
    <s v="210000063831-0000"/>
    <s v="CGE005495"/>
    <x v="1"/>
    <n v="1"/>
    <m/>
    <s v="RUBEN ANTONIO GONZALEZ FICA"/>
    <s v="RAGONZALEZF"/>
    <s v="CN0101CF"/>
    <s v="-"/>
    <s v="DELL"/>
    <s v="P2422H"/>
    <s v="LOS TALLERES N° 1831"/>
    <n v="1"/>
    <s v="COQUIMBO"/>
    <s v="COQUIMBO"/>
    <x v="22"/>
    <s v="COQUIMBO"/>
    <s v="NO"/>
    <s v="RUBEN ANTONIO GONZALEZ FICA"/>
    <s v="INTERNO"/>
    <m/>
    <m/>
    <n v="0"/>
    <m/>
  </r>
  <r>
    <s v="S/AF"/>
    <s v="CGE004209"/>
    <x v="0"/>
    <n v="1"/>
    <m/>
    <s v="RUBEN ANTONIO GONZALEZ FICA"/>
    <s v="RAGONZALEZF"/>
    <s v="5CD30855JW11"/>
    <s v="NB5CD30855JW11"/>
    <s v="HP"/>
    <s v="HP PROBOOK 440"/>
    <s v="LOS TALLERES N° 1831"/>
    <n v="1"/>
    <s v="COQUIMBO"/>
    <s v="COQUIMBO"/>
    <x v="22"/>
    <s v="COQUIMBO"/>
    <s v="NO"/>
    <s v="RUBEN ANTONIO GONZALEZ FICA"/>
    <s v="INTERNO"/>
    <m/>
    <m/>
    <n v="0"/>
    <m/>
  </r>
  <r>
    <s v="S/AF"/>
    <s v="CGE004212"/>
    <x v="0"/>
    <n v="1"/>
    <m/>
    <s v="RUBEN ANTONIO GONZALEZ FICA"/>
    <s v="MAMORGADOC"/>
    <s v="5CD30855J7W11"/>
    <s v="NB5CD30855J7W11"/>
    <s v="HP"/>
    <s v="HP PROBOOK 440"/>
    <s v="LOS TALLERES N° 1831"/>
    <n v="1"/>
    <s v="COQUIMBO"/>
    <s v="COQUIMBO"/>
    <x v="22"/>
    <s v="DELEGACIÓN "/>
    <s v="NO"/>
    <s v="RUBEN ANTONIO GONZALEZ FICA"/>
    <s v="INTERNO"/>
    <m/>
    <s v="Se encuentra en Terreno."/>
    <n v="0"/>
    <m/>
  </r>
  <r>
    <s v="210000016737-0000"/>
    <s v="CGE000523"/>
    <x v="1"/>
    <n v="1"/>
    <m/>
    <s v="RUFO EDRAS RIVERA OLIVARES"/>
    <s v="RERIVERAO"/>
    <s v="CN0X706H728729B223VL"/>
    <s v="-"/>
    <s v="DELL"/>
    <s v="-"/>
    <s v="LOS TALLERES N° 1831"/>
    <n v="1"/>
    <s v="COQUIMBO"/>
    <s v="COQUIMBO"/>
    <x v="22"/>
    <s v="GESTION DE MANTENIMIENTO"/>
    <s v="NO"/>
    <s v="RUFO EDRAS RIVERA OLIVARES"/>
    <s v="INTERNO"/>
    <m/>
    <m/>
    <n v="0"/>
    <m/>
  </r>
  <r>
    <s v="S/AF"/>
    <s v="CGE009114"/>
    <x v="3"/>
    <n v="1"/>
    <m/>
    <s v="RUFO EDRAS RIVERA OLIVARES"/>
    <s v="RERIVERAO"/>
    <s v="VN0FCMN4LXV003190BCTA02"/>
    <s v="10828622B962E"/>
    <s v="DELL"/>
    <s v="7-IN1 MULTIPORT ADAPTER"/>
    <s v="LOS TALLERES N° 1831"/>
    <n v="1"/>
    <s v="COQUIMBO"/>
    <s v="COQUIMBO"/>
    <x v="22"/>
    <s v="GESTION DE MANTENIMIENTO"/>
    <s v="NO"/>
    <s v="RUFO EDRAS RIVERA OLIVARES"/>
    <s v="INTERNO"/>
    <m/>
    <m/>
    <n v="0"/>
    <m/>
  </r>
  <r>
    <s v="210000064188-0000"/>
    <s v="CGE006649"/>
    <x v="0"/>
    <n v="1"/>
    <m/>
    <s v="RUFO EDRAS RIVERA OLIVARES"/>
    <s v="RERIVERAO"/>
    <s v="5CD4038PVM"/>
    <s v="NB5CD4038PVM"/>
    <s v="HP"/>
    <s v="HP PROBOOK 440"/>
    <s v="LOS TALLERES N° 1831"/>
    <n v="1"/>
    <s v="COQUIMBO"/>
    <s v="COQUIMBO"/>
    <x v="22"/>
    <s v="GESTION DE MANTENIMIENTO"/>
    <s v="NO"/>
    <s v="RUFO EDRAS RIVERA OLIVARES"/>
    <s v="INTERNO"/>
    <m/>
    <m/>
    <n v="0"/>
    <m/>
  </r>
  <r>
    <s v="S/AF"/>
    <s v="CGE005537"/>
    <x v="0"/>
    <n v="1"/>
    <m/>
    <s v="SEBASTIAN EDUARDO MOYA TRIGO"/>
    <s v="SMOYAT"/>
    <s v="3PZ79W3"/>
    <s v="NB3PZ79W3"/>
    <s v="DELL"/>
    <s v="LATITUDE 5440"/>
    <s v="LOS TALLERES N° 1831"/>
    <n v="1"/>
    <s v="COQUIMBO"/>
    <s v="COQUIMBO"/>
    <x v="22"/>
    <s v="DELEGACIÓN "/>
    <s v="NO"/>
    <s v="SEBASTIAN EDUARDO MOYA TRIGO"/>
    <s v="INTERNO"/>
    <m/>
    <s v="Se encuentra en Terreno."/>
    <n v="0"/>
    <m/>
  </r>
  <r>
    <s v="210000063871-0000"/>
    <s v="CGE005500"/>
    <x v="1"/>
    <n v="1"/>
    <m/>
    <s v="SEBASTIAN IGANACIO ANGEL JOPIA"/>
    <s v="SIANGELJ"/>
    <s v="CN0101CF TV2003AH045U"/>
    <s v="-"/>
    <s v="DELL"/>
    <s v="P2422H"/>
    <s v="LOS TALLERES N° 1831"/>
    <n v="1"/>
    <s v="COQUIMBO"/>
    <s v="COQUIMBO"/>
    <x v="22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33-0000"/>
    <s v="CGE005506"/>
    <x v="1"/>
    <n v="1"/>
    <m/>
    <s v="SEBASTIAN IGANACIO ANGEL JOPIA"/>
    <s v="SIANGELJ"/>
    <s v="CN0101CF TV2003AB453B"/>
    <s v="-"/>
    <s v="DELL"/>
    <s v="P2422H"/>
    <s v="LOS TALLERES N° 1831"/>
    <n v="1"/>
    <s v="COQUIMBO"/>
    <s v="COQUIMBO"/>
    <x v="22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46-0000"/>
    <s v="CGE005508"/>
    <x v="1"/>
    <n v="1"/>
    <m/>
    <s v="SEBASTIAN IGANACIO ANGEL JOPIA"/>
    <s v="SIANGELJ"/>
    <s v="CN0101CF TV2003AH1L4U"/>
    <s v="-"/>
    <s v="DELL"/>
    <s v="P2422H"/>
    <s v="LOS TALLERES N° 1831"/>
    <n v="1"/>
    <s v="COQUIMBO"/>
    <s v="COQUIMBO"/>
    <x v="22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45-0000"/>
    <s v="CGE005509"/>
    <x v="1"/>
    <n v="1"/>
    <m/>
    <s v="SEBASTIAN IGANACIO ANGEL JOPIA"/>
    <s v="SIANGELJ"/>
    <s v="CN0101CF TV2003AB42CB"/>
    <s v="-"/>
    <s v="DELL"/>
    <s v="P2422H"/>
    <s v="LOS TALLERES N° 1831"/>
    <n v="1"/>
    <s v="COQUIMBO"/>
    <s v="COQUIMBO"/>
    <x v="22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4133-0000"/>
    <s v="CGE005007"/>
    <x v="0"/>
    <n v="1"/>
    <m/>
    <s v="SEBASTIAN PATRICIO MIXTO NARANJO"/>
    <s v="SPMIXTON"/>
    <s v="B6DRK24"/>
    <s v="NBB6DRK24"/>
    <s v="DELL"/>
    <s v="LATITUDE 5440"/>
    <s v="LOS TALLERES N° 1831"/>
    <n v="1"/>
    <s v="COQUIMBO"/>
    <s v="COQUIMBO"/>
    <x v="22"/>
    <s v="COZ CENTRO DE OPERACIONES ZONAL"/>
    <s v="NO"/>
    <s v="SEBASTIAN PATRICIO MIXTO NARANJO"/>
    <s v="INTERNO"/>
    <m/>
    <s v="Notebook que lo tienen en casa en caso de emergencia."/>
    <n v="0"/>
    <m/>
  </r>
  <r>
    <s v="210000025489-0000"/>
    <s v="CGE009120"/>
    <x v="1"/>
    <n v="1"/>
    <m/>
    <s v="SERGIO AGUIRRE FREZ"/>
    <s v="SAGUIRREF"/>
    <s v="CNC117PXNV"/>
    <s v="-"/>
    <s v="HP"/>
    <s v="LE1711"/>
    <s v="LOS TALLERES N° 1831"/>
    <n v="1"/>
    <s v="COQUIMBO"/>
    <s v="COQUIMBO"/>
    <x v="22"/>
    <s v="TRANSMISIÓN"/>
    <s v="NO"/>
    <s v="SERGIO AGUIRRE FREZ"/>
    <s v="INTERNO"/>
    <m/>
    <m/>
    <n v="0"/>
    <m/>
  </r>
  <r>
    <s v="S/AF"/>
    <s v="CGE009125"/>
    <x v="0"/>
    <n v="1"/>
    <m/>
    <s v="SERGIO AGUIRRE FREZ"/>
    <s v="SAGUIRREF"/>
    <m/>
    <s v="-"/>
    <s v="DELL"/>
    <s v="P148G"/>
    <s v="LOS TALLERES N° 1831"/>
    <n v="1"/>
    <s v="COQUIMBO"/>
    <s v="COQUIMBO"/>
    <x v="22"/>
    <s v="TRANSMISIÓN"/>
    <s v="NO"/>
    <s v="SERGIO AGUIRRE FREZ"/>
    <s v="INTERNO"/>
    <m/>
    <s v="El usuario no recuerda la contraseña / Notebook Adicional"/>
    <n v="0"/>
    <m/>
  </r>
  <r>
    <s v="210000058834-0000"/>
    <s v="CGE011931"/>
    <x v="0"/>
    <n v="1"/>
    <m/>
    <s v="SERGIO AGUIRRE FREZ"/>
    <s v="SAGUIRREF"/>
    <s v="R90YBTKK"/>
    <s v="NBR90YBTKK"/>
    <s v="LENOVO"/>
    <s v="L390"/>
    <s v="LOS TALLERES N° 1831"/>
    <n v="1"/>
    <s v="COQUIMBO"/>
    <s v="COQUIMBO"/>
    <x v="22"/>
    <s v="TRANSMISIÓN"/>
    <s v="NO"/>
    <s v="SERGIO AGUIRRE FREZ"/>
    <s v="INTERNO"/>
    <s v="SE COLOCA ETIQUETA ENTEL"/>
    <m/>
    <n v="0"/>
    <m/>
  </r>
  <r>
    <s v="210000016030-0000"/>
    <s v="CGE011949"/>
    <x v="1"/>
    <n v="1"/>
    <m/>
    <s v="SERGIO ANTONIO PERALTA GONZALEZ"/>
    <s v="SAPERALTAG"/>
    <s v="CN0N300H641809C817VL"/>
    <s v="-"/>
    <s v="DELL"/>
    <s v="-"/>
    <s v="LOS TALLERES N° 1831"/>
    <n v="1"/>
    <s v="COQUIMBO"/>
    <s v="COQUIMBO"/>
    <x v="22"/>
    <s v="GESTION DE MANTENIMIENTO"/>
    <s v="NO"/>
    <s v="SERGIO ANTONIO PERALTA GONZALEZ"/>
    <s v="INTERNO"/>
    <s v="SE COLOCA ETIQUETA ENTEL"/>
    <m/>
    <n v="0"/>
    <m/>
  </r>
  <r>
    <s v="S/AF"/>
    <s v="CGE011950"/>
    <x v="3"/>
    <n v="1"/>
    <m/>
    <s v="SERGIO ANTONIO PERALTA GONZALEZ"/>
    <s v="SAPERALTAG"/>
    <s v="1CP0522B32"/>
    <s v="-"/>
    <s v="HP"/>
    <s v="2013 ULTRASLIM DOCKINGSTATION"/>
    <s v="LOS TALLERES N° 1831"/>
    <n v="1"/>
    <s v="COQUIMBO"/>
    <s v="COQUIMBO"/>
    <x v="22"/>
    <s v="GESTION DE MANTENIMIENTO"/>
    <s v="NO"/>
    <s v="SERGIO ANTONIO PERALTA GONZALEZ"/>
    <s v="INTERNO"/>
    <s v="SE COLOCA ETIQUETA ENTEL"/>
    <m/>
    <n v="0"/>
    <m/>
  </r>
  <r>
    <s v="210000060162-0000"/>
    <s v="CGE000339"/>
    <x v="0"/>
    <n v="1"/>
    <m/>
    <s v="SERGIO ANTONIO PERALTA GONZALEZ"/>
    <s v="SAPERALTAG"/>
    <s v="R9136YQ0W11"/>
    <s v="NBR9136YQ0W11"/>
    <s v="LENOVO"/>
    <s v="20R6S32J05"/>
    <s v="LOS TALLERES N° 1831"/>
    <n v="1"/>
    <s v="COQUIMBO"/>
    <s v="COQUIMBO"/>
    <x v="22"/>
    <s v="GESTION DE MANTENIMIENTO"/>
    <s v="NO"/>
    <s v="SERGIO ANTONIO PERALTA GONZALEZ"/>
    <s v="INTERNO"/>
    <m/>
    <s v="No se encuentra y se llevo el Notebook"/>
    <n v="0"/>
    <m/>
  </r>
  <r>
    <s v="210000063881-0000"/>
    <s v="CGE005339"/>
    <x v="1"/>
    <n v="1"/>
    <m/>
    <s v="SERGIO ENRIQUE FERRADA SEGOVIA"/>
    <s v="SEFERRADAS"/>
    <s v="CN0101CF TV2003ABAW9B"/>
    <s v="-"/>
    <s v="DELL"/>
    <s v="P2422H"/>
    <s v="LOS TALLERES N° 1831"/>
    <n v="1"/>
    <s v="COQUIMBO"/>
    <s v="COQUIMBO"/>
    <x v="22"/>
    <s v="SERVICIO ESPECIALIZADOS"/>
    <s v="NO"/>
    <s v="SERGIO ENRIQUE FERRADA SEGOVIA"/>
    <s v="INTERNO"/>
    <m/>
    <s v="El usuario esta en salida a terrerno."/>
    <n v="0"/>
    <m/>
  </r>
  <r>
    <s v="210000025579-0000"/>
    <s v="CGE011974"/>
    <x v="1"/>
    <n v="1"/>
    <m/>
    <s v="SERGIO ENRIQUE FERRADA SEGOVIA"/>
    <s v="SEFERRADAS"/>
    <s v="CNC115PS2J"/>
    <s v="-"/>
    <s v="HP"/>
    <s v="LE1711"/>
    <s v="LOS TALLERES N° 1831"/>
    <n v="1"/>
    <s v="COQUIMBO"/>
    <s v="COQUIMBO"/>
    <x v="22"/>
    <s v="SERVICIO ESPECIALIZADOS"/>
    <s v="NO"/>
    <s v="SERGIO ENRIQUE FERRADA SEGOVIA"/>
    <s v="INTERNO"/>
    <s v="SE COLOCA ETIQUETA ENTEL"/>
    <s v="El usuario esta en salida a terrerno."/>
    <n v="0"/>
    <m/>
  </r>
  <r>
    <s v="210000050555-0000"/>
    <s v="CGE002623"/>
    <x v="0"/>
    <n v="1"/>
    <m/>
    <s v="SERGIO VICENCIO AGUIRRE"/>
    <s v="SVICENCIOA"/>
    <m/>
    <m/>
    <s v="-"/>
    <s v=""/>
    <s v="LOS TALLERES N° 1831"/>
    <n v="1"/>
    <s v="COQUIMBO"/>
    <s v="COQUIMBO"/>
    <x v="22"/>
    <s v="COZ CENTRO DE OPERACIONES ZONAL"/>
    <s v="NO"/>
    <s v="SERGIO VICENCIO"/>
    <s v="INTERNO"/>
    <m/>
    <s v="Notebook que lo tienen en casa en caso de emergencia."/>
    <n v="0"/>
    <m/>
  </r>
  <r>
    <s v="210000026583-0000"/>
    <s v="CGE003113"/>
    <x v="1"/>
    <n v="1"/>
    <m/>
    <s v="SIMON JOFRE SPENCER"/>
    <s v="SJOFRES"/>
    <s v="CNC115T0KN"/>
    <s v="-"/>
    <s v="HP"/>
    <s v="LE1711"/>
    <s v="LOS TALLERES N° 1831"/>
    <n v="1"/>
    <s v="COQUIMBO"/>
    <s v="COQUIMBO"/>
    <x v="22"/>
    <s v="ANALISIS ZONAL"/>
    <s v="NO"/>
    <s v="SIMON JOFRE SPENCER"/>
    <s v="INTERNO"/>
    <m/>
    <m/>
    <n v="0"/>
    <m/>
  </r>
  <r>
    <s v="210000066335-0000"/>
    <s v="CGE010837"/>
    <x v="5"/>
    <n v="1"/>
    <m/>
    <s v="SIMON JOFRE SPENCER"/>
    <s v="SJOFRES"/>
    <s v="MP2GDFS1"/>
    <s v="AIOMP2GDFS1"/>
    <s v="LENOVO"/>
    <s v="12K9005LCS"/>
    <s v="LOS TALLERES N° 1831"/>
    <n v="1"/>
    <s v="COQUIMBO"/>
    <s v="COQUIMBO"/>
    <x v="22"/>
    <s v="ANALISIS ZONAL"/>
    <s v="NO"/>
    <s v="SIMON JOFRE SPENCER"/>
    <s v="INTERNO"/>
    <m/>
    <m/>
    <n v="0"/>
    <m/>
  </r>
  <r>
    <s v="210000023089-0000"/>
    <s v="CGE011928"/>
    <x v="1"/>
    <n v="1"/>
    <m/>
    <s v="SIN USUARIO"/>
    <s v="-"/>
    <s v="CN0X706H728720BSCUEL"/>
    <s v="-"/>
    <s v="DELL"/>
    <s v="-"/>
    <s v="LOS TALLERES N° 1831"/>
    <n v="1"/>
    <s v="COQUIMBO"/>
    <s v="COQUIMBO"/>
    <x v="22"/>
    <s v="-"/>
    <s v="NO"/>
    <s v="SIN USUARIO"/>
    <s v="INTERNO"/>
    <s v="SE COLOCA ETIQUETA ENTEL"/>
    <m/>
    <n v="0"/>
    <m/>
  </r>
  <r>
    <s v="210000023104-0000"/>
    <s v="CGE009132"/>
    <x v="1"/>
    <n v="1"/>
    <m/>
    <s v="SIN USUARIO"/>
    <s v="-"/>
    <s v="CN0X706H728720BSCU8L"/>
    <s v="-"/>
    <s v="DELL"/>
    <s v="-"/>
    <s v="LOS TALLERES N° 1831"/>
    <n v="1"/>
    <s v="COQUIMBO"/>
    <s v="COQUIMBO"/>
    <x v="22"/>
    <s v="GERENCIA"/>
    <s v="NO"/>
    <s v="SIN USUARIO"/>
    <s v="INTERNO"/>
    <m/>
    <m/>
    <n v="0"/>
    <m/>
  </r>
  <r>
    <s v="S/AF"/>
    <s v="CGE000479"/>
    <x v="1"/>
    <n v="1"/>
    <m/>
    <s v="SOPORTE NI"/>
    <s v="-"/>
    <s v="CNN721340D"/>
    <s v="-"/>
    <s v="HP"/>
    <s v="17-INCH LCD COLOR MONITOR"/>
    <s v="LOS TALLERES N° 1831"/>
    <n v="1"/>
    <s v="COQUIMBO"/>
    <s v="COQUIMBO"/>
    <x v="22"/>
    <s v="-"/>
    <s v="NO"/>
    <s v="SOPORTENI"/>
    <s v="INTERNO"/>
    <m/>
    <s v="Pantallas Malas sin ocupar"/>
    <n v="0"/>
    <m/>
  </r>
  <r>
    <s v="210000026421-0000"/>
    <s v="CGE011957"/>
    <x v="1"/>
    <n v="1"/>
    <m/>
    <s v="SOPORTE NI"/>
    <s v="-"/>
    <s v="CNC118QSMW"/>
    <s v="-"/>
    <s v="HP"/>
    <s v="LE1711"/>
    <s v="LOS TALLERES N° 1831"/>
    <n v="1"/>
    <s v="COQUIMBO"/>
    <s v="COQUIMBO"/>
    <x v="22"/>
    <s v="-"/>
    <s v="NO"/>
    <s v="SOPORTENI"/>
    <s v="INTERNO"/>
    <m/>
    <m/>
    <n v="0"/>
    <m/>
  </r>
  <r>
    <s v="210000024676-0000"/>
    <s v="CGE011965"/>
    <x v="1"/>
    <n v="1"/>
    <m/>
    <s v="SOPORTE NI"/>
    <s v="-"/>
    <s v="CNC114QDK2"/>
    <s v="-"/>
    <s v="HP"/>
    <s v="T79AMEEQ1KHPNNE"/>
    <s v="LOS TALLERES N° 1831"/>
    <n v="1"/>
    <s v="COQUIMBO"/>
    <s v="COQUIMBO"/>
    <x v="22"/>
    <s v="-"/>
    <s v="NO"/>
    <s v="SOPORTENI"/>
    <s v="INTERNO"/>
    <s v="SE COLOCA ETIQUETA ENTEL"/>
    <s v="Pantallas Malas sin ocupar"/>
    <n v="0"/>
    <m/>
  </r>
  <r>
    <s v="210000029800-0000"/>
    <s v="CGE000518"/>
    <x v="1"/>
    <n v="1"/>
    <m/>
    <s v="SOPORTE NI"/>
    <s v="-"/>
    <s v="3CQ132B97K"/>
    <s v="-"/>
    <s v="HP"/>
    <s v="HP COMPAQ LE1711 MONITOR"/>
    <s v="LOS TALLERES N° 1831"/>
    <n v="1"/>
    <s v="COQUIMBO"/>
    <s v="COQUIMBO"/>
    <x v="22"/>
    <s v="DELEGACIÓN "/>
    <s v="NO"/>
    <s v="SOPORTE NI"/>
    <s v="INTERNO"/>
    <m/>
    <m/>
    <n v="0"/>
    <m/>
  </r>
  <r>
    <s v="210000026664-0000"/>
    <s v="CGE000547"/>
    <x v="1"/>
    <n v="1"/>
    <m/>
    <s v="SOPORTE NI"/>
    <s v="-"/>
    <s v="CNC115PR5Q"/>
    <s v="-"/>
    <s v="HP"/>
    <s v="LE1711"/>
    <s v="LOS TALLERES N° 1831"/>
    <n v="1"/>
    <s v="COQUIMBO"/>
    <s v="COQUIMBO"/>
    <x v="22"/>
    <s v="SERVICIO ESPECIALIZADOS"/>
    <s v="NO"/>
    <s v="SOPORTE NI"/>
    <s v="INTERNO"/>
    <m/>
    <s v="El usuario esta en salida a terrerno."/>
    <n v="0"/>
    <m/>
  </r>
  <r>
    <s v="210000029825-0000"/>
    <s v="CGE000603"/>
    <x v="1"/>
    <n v="1"/>
    <m/>
    <s v="SOPORTE NI"/>
    <s v="-"/>
    <s v="CNC145P3MF"/>
    <s v="-"/>
    <s v="HP"/>
    <s v="LE1711"/>
    <s v="LOS TALLERES N° 1831"/>
    <n v="1"/>
    <s v="COQUIMBO"/>
    <s v="COQUIMBO"/>
    <x v="22"/>
    <s v="SERVICIO ESPECIALIZADOS"/>
    <s v="NO"/>
    <s v="SOPORTE NI"/>
    <s v="INTERNO"/>
    <m/>
    <s v="El usuario esta en salida a terrerno."/>
    <n v="0"/>
    <m/>
  </r>
  <r>
    <s v="210000027219-0000"/>
    <s v="CGE000508"/>
    <x v="1"/>
    <n v="1"/>
    <m/>
    <s v="SOPORTENI (USO COMPARTIDO)"/>
    <s v="-"/>
    <s v="CNC118QSPP"/>
    <s v="-"/>
    <s v="HP"/>
    <s v="LE1711"/>
    <s v="LOS TALLERES N° 1831"/>
    <n v="1"/>
    <s v="COQUIMBO"/>
    <s v="COQUIMBO"/>
    <x v="22"/>
    <s v="SERVICIO ESPECIALIZADOS"/>
    <s v="NO"/>
    <s v="SOPORTENI (USO COMPARTIDO)"/>
    <s v="INTERNO"/>
    <m/>
    <s v="El usuario esta en salida a terrerno."/>
    <n v="0"/>
    <m/>
  </r>
  <r>
    <s v="S/AF"/>
    <s v="CGE011973"/>
    <x v="2"/>
    <n v="1"/>
    <m/>
    <s v="SOPORTENI (USO COMPARTIDO)"/>
    <s v="-"/>
    <s v="1CZ20701G5"/>
    <s v="DT1CZ20701G5"/>
    <s v="HP"/>
    <s v="-"/>
    <s v="LOS TALLERES N° 1831"/>
    <n v="1"/>
    <s v="COQUIMBO"/>
    <s v="COQUIMBO"/>
    <x v="22"/>
    <s v="SERVICIO ESPECIALIZADOS"/>
    <s v="NO"/>
    <s v="SOPORTENI (USO COMPARTIDO)"/>
    <s v="INTERNO"/>
    <s v="SE COLOCA ETIQUETA ENTEL"/>
    <s v="El usuario esta en salida a terrerno."/>
    <n v="0"/>
    <m/>
  </r>
  <r>
    <s v="210000063790-0000"/>
    <s v="CGE006930"/>
    <x v="1"/>
    <n v="1"/>
    <m/>
    <s v="TAMARA ANDREA PIZARRO ROJAS"/>
    <s v="TPIZARROR"/>
    <s v="CN0101CF"/>
    <s v="-"/>
    <s v="DELL"/>
    <s v="P2422H"/>
    <s v="LOS TALLERES N° 1831"/>
    <n v="1"/>
    <s v="COQUIMBO"/>
    <s v="COQUIMBO"/>
    <x v="22"/>
    <s v="LECTURA, REPARTO Y COBRANZA"/>
    <s v="NO"/>
    <s v="TAMARA ANDREA PIZARRO ROJAS"/>
    <s v="INTERNO"/>
    <m/>
    <m/>
    <n v="0"/>
    <m/>
  </r>
  <r>
    <s v="210000063476-0000"/>
    <s v="CGE005092"/>
    <x v="0"/>
    <n v="1"/>
    <m/>
    <s v="TAMARA ANDREA PIZARRO ROJAS"/>
    <s v="TPIZARROR"/>
    <s v="964B9W3"/>
    <s v="NB964B9W3"/>
    <s v="DELL"/>
    <s v="LATITUDE 5440"/>
    <s v="LOS TALLERES N° 1831"/>
    <n v="1"/>
    <s v="COQUIMBO"/>
    <s v="COQUIMBO"/>
    <x v="22"/>
    <s v="LECTURA, REPARTO Y COBRANZA"/>
    <s v="NO"/>
    <s v="TAMARA ANDREA PIZARRO ROJAS"/>
    <s v="INTERNO"/>
    <m/>
    <m/>
    <n v="0"/>
    <m/>
  </r>
  <r>
    <s v="210000066735-0000"/>
    <s v="CGE011941"/>
    <x v="0"/>
    <n v="1"/>
    <m/>
    <s v="VALENTINA ANDREA KLUG MATURANA"/>
    <s v="VAKLUGM"/>
    <s v="PF5F7A2E"/>
    <s v="NBPF5F7A2E"/>
    <s v="LENOVO"/>
    <s v="21JL002HCL"/>
    <s v="LOS TALLERES N° 1831"/>
    <n v="1"/>
    <s v="COQUIMBO"/>
    <s v="COQUIMBO"/>
    <x v="22"/>
    <s v="ATENCIÓN COMERCIAL"/>
    <s v="NO"/>
    <s v="VALENTINA ANDREA KLUG MATURANA"/>
    <s v="INTERNO"/>
    <s v="SE COLOCA ETIQUETA ENTEL"/>
    <m/>
    <n v="0"/>
    <m/>
  </r>
  <r>
    <s v="210000066041-0000"/>
    <s v="CGE010863"/>
    <x v="5"/>
    <n v="1"/>
    <m/>
    <s v="VALENTINA MALATESTA RAIO"/>
    <s v="VMALATESTA"/>
    <s v="CJV6Q54"/>
    <s v="AIOCJV6Q54"/>
    <s v="DELL"/>
    <s v="OPTIPLEX AIO 7420"/>
    <s v="LOS TALLERES N° 1831"/>
    <n v="1"/>
    <s v="COQUIMBO"/>
    <s v="COQUIMBO"/>
    <x v="22"/>
    <s v="SERVICIO AL CLIENTE"/>
    <s v="NO"/>
    <s v="VALENTINA MALATESTA RAIO"/>
    <s v="INTERNO"/>
    <m/>
    <s v="Telefono fijo por consistencia."/>
    <n v="0"/>
    <m/>
  </r>
  <r>
    <s v="S/AF"/>
    <s v="CGE005599"/>
    <x v="0"/>
    <n v="1"/>
    <m/>
    <s v="VANESSA ANDREA BASCUÑAN PENNA"/>
    <s v="VABASCUNANP"/>
    <s v="BML99W3"/>
    <s v="NBBML99W3"/>
    <s v="DELL"/>
    <s v="LATITUDE 5440"/>
    <s v="LOS TALLERES N° 1831"/>
    <n v="1"/>
    <s v="COQUIMBO"/>
    <s v="COQUIMBO"/>
    <x v="22"/>
    <s v="PLANIFICACIÓN INTEGRAL"/>
    <s v="NO"/>
    <s v="VANESSA ANDREA BASCUÑAN PENNA"/>
    <s v="INTERNO"/>
    <m/>
    <m/>
    <n v="0"/>
    <m/>
  </r>
  <r>
    <s v="S/AF"/>
    <s v="CGE011946"/>
    <x v="1"/>
    <n v="1"/>
    <m/>
    <s v="VANESSA ANDREA BASCUÑAN PENNA"/>
    <s v="VABASCUNANP"/>
    <s v="4X3ZH9DX4D1259X"/>
    <s v="-"/>
    <s v="SAMSUNG"/>
    <s v="S24A336NHL"/>
    <s v="LOS TALLERES N° 1831"/>
    <n v="1"/>
    <s v="COQUIMBO"/>
    <s v="COQUIMBO"/>
    <x v="22"/>
    <s v="PLANIFICACIÓN INTEGRAL"/>
    <s v="NO"/>
    <s v="VANESSA ANDREA BASCUÑAN PENNA"/>
    <s v="INTERNO"/>
    <s v="SE COLOCA ETIQUETA ENTEL"/>
    <m/>
    <n v="0"/>
    <m/>
  </r>
  <r>
    <s v="210000029878-0000"/>
    <s v="CGE000584"/>
    <x v="1"/>
    <n v="1"/>
    <m/>
    <s v="VANESSA ARANCIBIA HERRERA"/>
    <s v="-"/>
    <s v="CNC145P3RG"/>
    <s v="-"/>
    <s v="HP"/>
    <s v="LE1711"/>
    <s v="LOS TALLERES N° 1831"/>
    <n v="1"/>
    <s v="COQUIMBO"/>
    <s v="COQUIMBO"/>
    <x v="22"/>
    <s v="COZ CENTRO DE OPERACIONES ZONAL"/>
    <s v="NO"/>
    <s v="VANESSA ARANCIBIA"/>
    <s v="INTERNO"/>
    <m/>
    <s v="Son Turnos rotativos las perosnas ocupan el mismo Notebook/PC/Monitores (Despacho)"/>
    <n v="0"/>
    <m/>
  </r>
  <r>
    <s v="S/AF"/>
    <s v="CGE011966"/>
    <x v="1"/>
    <n v="1"/>
    <m/>
    <s v="VANESSA ARANCIBIA HERRERA"/>
    <s v="-"/>
    <s v="ZTN6H4LCC11969H"/>
    <s v="-"/>
    <s v="SAMSUNG"/>
    <s v="S19A100N"/>
    <s v="LOS TALLERES N° 1831"/>
    <n v="1"/>
    <s v="COQUIMBO"/>
    <s v="COQUIMBO"/>
    <x v="22"/>
    <s v="COZ CENTRO DE OPERACIONES ZONAL"/>
    <s v="NO"/>
    <s v="VANESSA ARANCIBIA"/>
    <s v="INTERNO"/>
    <s v="SE COLOCA ETIQUETA ENTEL"/>
    <s v="Son Turnos rotativos las perosnas ocupan el mismo Notebook/PC/Monitores (Despacho)"/>
    <n v="0"/>
    <m/>
  </r>
  <r>
    <s v="210000059774-0000"/>
    <s v="CGE000589"/>
    <x v="0"/>
    <n v="1"/>
    <m/>
    <s v="VANESSA ARANCIBIA HERRERA"/>
    <s v="DESPACHADORVAH"/>
    <s v="R911756S"/>
    <s v="NB-R911756S"/>
    <s v="LENOVO"/>
    <s v="20R6S32J05"/>
    <s v="LOS TALLERES N° 1831"/>
    <n v="1"/>
    <s v="COQUIMBO"/>
    <s v="COQUIMBO"/>
    <x v="22"/>
    <s v="COZ CENTRO DE OPERACIONES ZONAL"/>
    <s v="NO"/>
    <s v="VANESSA ARANCIBIA"/>
    <s v="INTERNO"/>
    <m/>
    <s v="Son Turnos rotativos las perosnas ocupan el mismo Notebook/PC/Monitores (Despacho)"/>
    <n v="0"/>
    <m/>
  </r>
  <r>
    <s v="210000066634-0000"/>
    <s v="CGE010220"/>
    <x v="1"/>
    <n v="1"/>
    <m/>
    <s v="VICTOR ANDRES ZAPATA VENEGAS"/>
    <s v="VAZAPATAV"/>
    <s v="W1D2451G0788"/>
    <s v="-"/>
    <s v="VIEWSONIC"/>
    <s v="VG2456"/>
    <s v="LOS TALLERES N° 1831"/>
    <n v="1"/>
    <s v="COQUIMBO"/>
    <s v="COQUIMBO"/>
    <x v="22"/>
    <s v="MEDICIÓN DE MANTENIMIENTO Y ANÁLISIS DE PÉRDIDAS"/>
    <s v="NO"/>
    <s v="VICTOR ANDRES ZAPATA VENEGAS"/>
    <s v="INTERNO"/>
    <m/>
    <m/>
    <n v="0"/>
    <m/>
  </r>
  <r>
    <s v="210000050345-0000"/>
    <s v="CGE011940"/>
    <x v="3"/>
    <n v="1"/>
    <m/>
    <s v="VICTOR ANDRES ZAPATA VENEGAS"/>
    <s v="VAZAPATAV"/>
    <s v="5CG747XJFZ"/>
    <s v="-"/>
    <s v="HP"/>
    <s v="2013 ULTRASLIM DOCKINGSTATION"/>
    <s v="LOS TALLERES N° 1831"/>
    <n v="1"/>
    <s v="COQUIMBO"/>
    <s v="COQUIMBO"/>
    <x v="22"/>
    <s v="MEDICIÓN DE MANTENIMIENTO Y ANÁLISIS DE PÉRDIDAS"/>
    <s v="NO"/>
    <s v="VICTOR ANDRES ZAPATA VENEGAS"/>
    <s v="INTERNO"/>
    <m/>
    <m/>
    <n v="0"/>
    <m/>
  </r>
  <r>
    <s v="210000049727-0000"/>
    <s v="CGE005829"/>
    <x v="0"/>
    <n v="1"/>
    <m/>
    <s v="VICTOR ANDRES ZAPATA VENEGAS"/>
    <s v="VAZAPATAV"/>
    <s v="Y7C54LT"/>
    <s v="NBY7C54LT"/>
    <s v="HP"/>
    <s v="HP ELITEBOOK 840 G3"/>
    <s v="LOS TALLERES N° 1831"/>
    <n v="1"/>
    <s v="COQUIMBO"/>
    <s v="COQUIMBO"/>
    <x v="22"/>
    <s v="MEDICIÓN DE MANTENIMIENTO Y ANÁLISIS DE PÉRDIDAS"/>
    <s v="NO"/>
    <s v="VICTOR ANDRES ZAPATA VENEGAS"/>
    <s v="INTERNO"/>
    <m/>
    <m/>
    <n v="0"/>
    <m/>
  </r>
  <r>
    <s v="210000066059-0000"/>
    <s v="CGE001879"/>
    <x v="2"/>
    <n v="1"/>
    <m/>
    <s v="VICTOR ZÚÑIGA ARANCIBIA"/>
    <s v="VZUNIGAA"/>
    <m/>
    <s v="-"/>
    <s v="-"/>
    <s v="-"/>
    <s v="LOS TALLERES N° 1831"/>
    <n v="1"/>
    <s v="COQUIMBO"/>
    <s v="COQUIMBO"/>
    <x v="22"/>
    <s v="COZ CENTRO DE OPERACIONES ZONAL"/>
    <s v="NO"/>
    <s v="VÍCTOR ZUÑIGA"/>
    <s v="INTERNO"/>
    <m/>
    <s v="Notebook que lo tienen en casa en caso de emergencia."/>
    <n v="0"/>
    <m/>
  </r>
  <r>
    <s v="210000066059-0000"/>
    <s v="CGE010879"/>
    <x v="5"/>
    <n v="1"/>
    <m/>
    <s v="VICTOR ZÚÑIGA ARANCIBIA"/>
    <s v="VZUNIGAA"/>
    <s v="G4W6Q54"/>
    <s v="AIOG4W6Q54"/>
    <s v="DELL"/>
    <s v="OPTIPLEX AIO 7420 65W"/>
    <s v="LOS TALLERES N° 1831"/>
    <n v="1"/>
    <s v="COQUIMBO"/>
    <s v="COQUIMBO"/>
    <x v="22"/>
    <s v="COZ CENTRO DE OPERACIONES ZONAL"/>
    <s v="NO"/>
    <s v="VICTOR ZUÑIGA ARANCIBIA"/>
    <s v="INTERNO"/>
    <m/>
    <s v="Son Turnos rotativos las perosnas ocupan el mismo Notebook/PC/Monitores (Despacho)"/>
    <n v="0"/>
    <m/>
  </r>
  <r>
    <s v="S/AF"/>
    <s v="CGE011942"/>
    <x v="1"/>
    <n v="1"/>
    <m/>
    <s v="VIVIAN TAMARA GONZALEZ RIVERA"/>
    <s v="VTGONZALEZR"/>
    <s v="4X3ZH9DX401117L"/>
    <s v="-"/>
    <s v="SAMSUNG"/>
    <s v="S24A336NHLXZS"/>
    <s v="LOS TALLERES N° 1831"/>
    <n v="1"/>
    <s v="COQUIMBO"/>
    <s v="COQUIMBO"/>
    <x v="22"/>
    <s v="PERSONAS"/>
    <s v="NO"/>
    <s v="VIVIAN TAMARA GONZALEZ RIVERA"/>
    <s v="INTERNO"/>
    <s v="SE COLOCA ETIQUETA ENTEL"/>
    <m/>
    <n v="0"/>
    <m/>
  </r>
  <r>
    <s v="210000041915-0000"/>
    <s v="CGE005686"/>
    <x v="0"/>
    <n v="1"/>
    <m/>
    <s v="VIVIAN TAMARA GONZALEZ RIVERA"/>
    <s v="VTGONZALEZR"/>
    <s v="5CG6011VPT"/>
    <s v="NB5CG6011VPT"/>
    <s v="HP"/>
    <s v="HP ELITEBOOK 840 G3"/>
    <s v="LOS TALLERES N° 1831"/>
    <n v="1"/>
    <s v="COQUIMBO"/>
    <s v="COQUIMBO"/>
    <x v="22"/>
    <s v="PERSONAS"/>
    <s v="NO"/>
    <s v="VIVIAN TAMARA GONZALEZ RIVERA"/>
    <s v="INTERNO"/>
    <m/>
    <m/>
    <n v="0"/>
    <m/>
  </r>
  <r>
    <s v="210000028532-0000"/>
    <s v="CGE000471"/>
    <x v="1"/>
    <n v="1"/>
    <m/>
    <s v="VLADIMIR ALEJANDRO REINOSO ACOSTA"/>
    <s v="FBRIZUELAD"/>
    <s v="CNC118QS65"/>
    <s v="-"/>
    <s v="HP"/>
    <s v="HP L1706"/>
    <s v="LOS TALLERES N° 1831"/>
    <n v="1"/>
    <s v="COQUIMBO"/>
    <s v="COQUIMBO"/>
    <x v="22"/>
    <s v="COORDINADOR DE CONTRATISTAS"/>
    <s v="NO"/>
    <s v="VLADIMIR ALEJANDRO REINOSO ACOSTA"/>
    <s v="INTERNO"/>
    <m/>
    <m/>
    <n v="0"/>
    <m/>
  </r>
  <r>
    <s v="210000029538-0000"/>
    <s v="CGE002603"/>
    <x v="0"/>
    <n v="1"/>
    <m/>
    <s v="VLADIMIR ALEJANDRO REINOSO ACOSTA"/>
    <s v="FBRIZUELAD"/>
    <s v="5CG6402H1N"/>
    <s v="NB5CG6402H1N"/>
    <s v="HP"/>
    <s v="HP ELITEBOOK 840 G3"/>
    <s v="LOS TALLERES N° 1831"/>
    <n v="1"/>
    <s v="COQUIMBO"/>
    <s v="COQUIMBO"/>
    <x v="22"/>
    <s v="COORDINADOR DE CONTRATISTAS"/>
    <s v="NO"/>
    <s v="LUIS FABIÁN BRIZUELA DIAZ"/>
    <s v="INTERNO"/>
    <m/>
    <m/>
    <n v="0"/>
    <m/>
  </r>
  <r>
    <s v="210000045717-0000"/>
    <s v="CGE011938"/>
    <x v="0"/>
    <n v="1"/>
    <m/>
    <s v="VLADIMIR ALEJANDRO REINOSO ACOSTA"/>
    <s v="VAREINOSOA"/>
    <s v="5CG6402H1N"/>
    <s v="NB5CG6402H1N"/>
    <s v="HP"/>
    <s v="HP ELITEBOOK 840 G3"/>
    <s v="LOS TALLERES N° 1831"/>
    <n v="1"/>
    <s v="COQUIMBO"/>
    <s v="COQUIMBO"/>
    <x v="22"/>
    <s v="COORDINADOR DE CONTRATISTAS"/>
    <s v="NO"/>
    <s v="VLADIMIR ALEJANDRO REINOSO ACOSTA"/>
    <s v="INTERNO"/>
    <s v="SE COLOCA ETIQUETA ENTEL"/>
    <m/>
    <n v="0"/>
    <m/>
  </r>
  <r>
    <s v="210000061080-0000"/>
    <s v="CGE000617"/>
    <x v="0"/>
    <n v="1"/>
    <m/>
    <s v="WALDO ADRIÁN VILLARROEL CASTILLO"/>
    <s v="WAVILLARROELC"/>
    <s v="5CD207HCJV1"/>
    <s v="NB5CD207HCJV1"/>
    <s v="HP"/>
    <s v="HP PROBOOK 440"/>
    <s v="LOS TALLERES N° 1831"/>
    <n v="1"/>
    <s v="COQUIMBO"/>
    <s v="COQUIMBO"/>
    <x v="22"/>
    <s v="SERVICIOS ADMINISTRATIVOS"/>
    <s v="NO"/>
    <s v="WALDO ADRIÁN VILLARROEL CASTILLO"/>
    <s v="INTERNO"/>
    <m/>
    <m/>
    <n v="0"/>
    <m/>
  </r>
  <r>
    <s v="210000066567-0000"/>
    <s v="CGE010669"/>
    <x v="1"/>
    <n v="1"/>
    <m/>
    <s v="WALDO ADRIÁN VILLARROEL CASTILLO"/>
    <s v="WAVILLARROELC"/>
    <s v="W1D2451G0965"/>
    <s v="-"/>
    <s v="VIEWSONIC"/>
    <s v="VG2456"/>
    <s v="LOS TALLERES N° 1831"/>
    <n v="1"/>
    <s v="COQUIMBO"/>
    <s v="COQUIMBO"/>
    <x v="22"/>
    <s v="SERVICIOS ADMINISTRATIVOS"/>
    <s v="NO"/>
    <s v="WALDO ADRIÁN VILLARROEL CASTILLO"/>
    <s v="INTERNO"/>
    <m/>
    <m/>
    <n v="0"/>
    <m/>
  </r>
  <r>
    <s v="210000026680-0000"/>
    <s v="CGE000780"/>
    <x v="1"/>
    <n v="1"/>
    <m/>
    <s v="WILLIAMS EDWARDS DUBÓ LABARCA"/>
    <s v="WDUBO"/>
    <s v="CNC115PR0N"/>
    <s v="-"/>
    <s v="HP"/>
    <s v="LE1711"/>
    <s v="LOS TALLERES N° 1831"/>
    <n v="1"/>
    <s v="COQUIMBO"/>
    <s v="COQUIMBO"/>
    <x v="22"/>
    <s v="DELEGACIÓN "/>
    <s v="NO"/>
    <s v="WILLIAMS EDWARDS DUBÓ LABARCA"/>
    <s v="INTERNO"/>
    <m/>
    <m/>
    <n v="0"/>
    <m/>
  </r>
  <r>
    <s v="S/AF"/>
    <s v="CGE008454"/>
    <x v="3"/>
    <n v="1"/>
    <m/>
    <s v="WILLIAMS EDWARDS DUBÓ LABARCA"/>
    <s v="WDUBO"/>
    <s v="108286289bf4"/>
    <s v="-"/>
    <s v="DELL"/>
    <s v="7-IN1 MULTIPORT ADAPTER"/>
    <s v="LOS TALLERES N° 1831"/>
    <n v="1"/>
    <s v="COQUIMBO"/>
    <s v="COQUIMBO"/>
    <x v="22"/>
    <s v="DELEGACIÓN "/>
    <s v="NO"/>
    <s v="WILLIAMS EDWARDS DUBÓ LABARCA"/>
    <s v="INTERNO"/>
    <m/>
    <m/>
    <n v="0"/>
    <m/>
  </r>
  <r>
    <s v="210000064135-0000"/>
    <s v="CGE005009"/>
    <x v="0"/>
    <n v="1"/>
    <m/>
    <s v="WILSON TOMAS ARAYA PASTEN"/>
    <s v="WTARAYAP"/>
    <s v="4CE7392J1B"/>
    <s v="DT4CE7392J1B1"/>
    <s v="HP"/>
    <s v="HP 280 G2"/>
    <s v="LOS TALLERES N° 1831"/>
    <n v="1"/>
    <s v="COQUIMBO"/>
    <s v="COQUIMBO"/>
    <x v="22"/>
    <s v="COZ CENTRO DE OPERACIONES ZONAL"/>
    <s v="NO"/>
    <s v="WILSON TOMAS ARAYA PASTEN"/>
    <s v="INTERNO"/>
    <m/>
    <s v="Notebook que lo tienen en casa en caso de emergencia."/>
    <n v="0"/>
    <m/>
  </r>
  <r>
    <s v="210000066063-0000"/>
    <s v="CGE010881"/>
    <x v="5"/>
    <n v="1"/>
    <m/>
    <s v="WLADIMIR ANDRÉS CODOCEO VARGAS"/>
    <s v="WACODOCEOV"/>
    <s v="CKV6Q54"/>
    <s v="AIOCKV6Q54"/>
    <s v="DELL"/>
    <s v="OPTIPLEX AIO 7420 65W"/>
    <s v="LOS TALLERES N° 1831"/>
    <n v="1"/>
    <s v="COQUIMBO"/>
    <s v="COQUIMBO"/>
    <x v="22"/>
    <s v="ANALISIS ZONAL"/>
    <s v="NO"/>
    <s v="WLADIMIR ANDRÉS CODOCEO VARGAS"/>
    <s v="INTERNO"/>
    <m/>
    <m/>
    <n v="0"/>
    <m/>
  </r>
  <r>
    <s v="210000063883-0000"/>
    <s v="CGE005424"/>
    <x v="1"/>
    <n v="1"/>
    <m/>
    <s v="YEISON FRANSUA GUERRA ARAYA"/>
    <s v="-"/>
    <s v="CN0101CF"/>
    <s v="-"/>
    <s v="DELL"/>
    <s v="P2422H"/>
    <s v="LOS TALLERES N° 1831"/>
    <n v="1"/>
    <s v="COQUIMBO"/>
    <s v="COQUIMBO"/>
    <x v="22"/>
    <s v="LECTURA, REPARTO Y COBRANZA"/>
    <s v="NO"/>
    <s v="YEISON FRANSUA GUERRA ARAYA"/>
    <s v="INTERNO"/>
    <m/>
    <m/>
    <n v="0"/>
    <m/>
  </r>
  <r>
    <s v="210000063011-0000"/>
    <s v="CGE004197"/>
    <x v="0"/>
    <n v="1"/>
    <m/>
    <s v="YEISON GUERRA ARAYA"/>
    <s v="YGUERRAA"/>
    <s v="5CD30855H7"/>
    <s v="NB5CD30855H7"/>
    <s v="HP"/>
    <s v="HP PROBOOK 440"/>
    <s v="LOS TALLERES N° 1831"/>
    <n v="1"/>
    <s v="COQUIMBO"/>
    <s v="COQUIMBO"/>
    <x v="22"/>
    <s v="LECTURA, REPARTO Y COBRANZA"/>
    <s v="NO"/>
    <s v="YEISON GUERRA ARAYA"/>
    <s v="INTERNO"/>
    <m/>
    <m/>
    <n v="0"/>
    <m/>
  </r>
  <r>
    <s v="210000061331-0000"/>
    <s v="CGE002424"/>
    <x v="3"/>
    <n v="1"/>
    <m/>
    <s v="YERKO BARRAZA TORRES"/>
    <s v="YFBARRAZAT"/>
    <m/>
    <s v="-"/>
    <s v="STARTECH"/>
    <s v="DKT30CSDHPD3"/>
    <s v="LOS TALLERES N° 1831"/>
    <n v="1"/>
    <s v="COQUIMBO"/>
    <s v="COQUIMBO"/>
    <x v="22"/>
    <s v="COZ CENTRO DE OPERACIONES ZONAL"/>
    <s v="NO"/>
    <s v="YERKO BARRAZA TORRES"/>
    <s v="INTERNO"/>
    <m/>
    <s v="Son Turnos rotativos las perosnas ocupan el mismo Notebook/PC/Monitores (Despacho)"/>
    <n v="0"/>
    <m/>
  </r>
  <r>
    <s v="210000061161-0000"/>
    <s v="CGE002423"/>
    <x v="0"/>
    <n v="1"/>
    <m/>
    <s v="YERKO FABIÁN BARRAZA TORRES"/>
    <s v="YFBARRAZAT"/>
    <s v="5CD207HF35"/>
    <s v="NB-5CD207HF35"/>
    <s v="HP"/>
    <s v="PROBOOK 440 G8"/>
    <s v="LOS TALLERES N° 1831"/>
    <n v="1"/>
    <s v="COQUIMBO"/>
    <s v="COQUIMBO"/>
    <x v="22"/>
    <s v="COZ CENTRO DE OPERACIONES ZONAL"/>
    <s v="NO"/>
    <s v="YERKO BARRAZA TORRES"/>
    <s v="INTERNO"/>
    <m/>
    <s v="Son Turnos rotativos las perosnas ocupan el mismo Notebook/PC/Monitores (Despacho)"/>
    <n v="0"/>
    <m/>
  </r>
  <r>
    <s v="210000062152-0000"/>
    <s v="CGE000080"/>
    <x v="2"/>
    <m/>
    <s v="NO"/>
    <s v="JAIME SILVA"/>
    <s v="JSILVAC"/>
    <s v="4XE237DH8N"/>
    <s v="DT4XE237DH8N"/>
    <s v="HP"/>
    <s v="PRODESK400"/>
    <s v="LUIS CRUZ MARTINEZ 1563 LOCAL 7"/>
    <n v="1"/>
    <s v="MOLINA"/>
    <s v="MAULE"/>
    <x v="44"/>
    <s v="COMERCIAL"/>
    <m/>
    <s v="JAIME SILVA"/>
    <s v="INTERNO"/>
    <m/>
    <m/>
    <s v="https://drive.google.com/open?id=1XTv5nhLSdPeIMdGgMCbe8X3MYXQUZpyk"/>
    <s v="https://drive.google.com/open?id=18Bn_ZZ11dFDlMvw-_iK5trWZbnXBv4Qj"/>
  </r>
  <r>
    <s v="510000007425-0000"/>
    <s v="CGE006837"/>
    <x v="4"/>
    <m/>
    <s v="SI"/>
    <s v="JAIME SILVA"/>
    <s v="NO APLICA "/>
    <s v="FCH1428B6J3"/>
    <s v="NO APLICA "/>
    <s v="Cisco "/>
    <s v="CP 7911G"/>
    <s v="LUIS CRUZ MARTINEZ 1563 LOCAL 7"/>
    <n v="1"/>
    <s v="MOLINA"/>
    <s v="MAULE"/>
    <x v="44"/>
    <s v="COMERCIAL"/>
    <s v="N/A"/>
    <s v="JAIME SILVA"/>
    <s v="INTERNO"/>
    <m/>
    <m/>
    <s v="https://drive.google.com/open?id=199FE42FYZqXclelqSSJxOzWFTMoVMtf3"/>
    <s v="https://drive.google.com/open?id=1tfEAO7JUu5lEyi4xgoKXgaCl0CEkb4T5"/>
  </r>
  <r>
    <s v="2100000028749-0000"/>
    <s v="CGE007319"/>
    <x v="1"/>
    <m/>
    <m/>
    <s v="PATRICIO OYARSUR"/>
    <s v="POYARSUR"/>
    <s v="CNC117Q1DN"/>
    <s v="NO APLICA"/>
    <s v="HP"/>
    <s v="LE1711"/>
    <s v="LUIS CRUZ MARTINEZ 1563 LOCAL 7"/>
    <n v="1"/>
    <s v="MOLINA"/>
    <s v="MAULE"/>
    <x v="44"/>
    <s v="COMERCIAL"/>
    <s v="NO"/>
    <s v="PATRICIO OYARSUR"/>
    <s v="INTERNO"/>
    <m/>
    <m/>
    <s v="https://drive.google.com/open?id=1_a7sHTKp7qkDZahNT54Yx4eQBbyz4bBs"/>
    <s v="https://drive.google.com/open?id=1Vkz5Fpon9nxVBw-vOEKotFwSJfA-_S5V"/>
  </r>
  <r>
    <s v="210000966480-0000"/>
    <s v="CGE095863"/>
    <x v="2"/>
    <m/>
    <s v="NO"/>
    <s v="PATRICIO OYARSUR "/>
    <s v="POOYARSURC"/>
    <s v="NO VISIBLE"/>
    <s v="MP2GC91K"/>
    <s v="LENOVO"/>
    <s v="TINKCENTRE I7"/>
    <s v="LUIS CRUZ MARTINEZ 1563 LOCAL 7"/>
    <n v="1"/>
    <s v="MOLINA"/>
    <s v="MAULE"/>
    <x v="44"/>
    <s v="COMERCIAL"/>
    <s v="NO"/>
    <s v="PATRICIO OYARSUR "/>
    <s v="INTERNO"/>
    <m/>
    <m/>
    <s v="https://drive.google.com/open?id=1zOaVb5fzApiJBL4_b2xkDtBcOAIe2fn4"/>
    <s v="https://drive.google.com/open?id=1krVNpOJzU8tWYwiOZedvgNTJrb93u41H"/>
  </r>
  <r>
    <s v="510000003676-0000"/>
    <s v="CGE006838"/>
    <x v="4"/>
    <m/>
    <s v="SI"/>
    <s v="PATRICIO OYASUR"/>
    <s v="POOYARSURC"/>
    <s v="FCH124681AZ"/>
    <s v="NO APLICA "/>
    <s v="CISCO"/>
    <s v="CP7941"/>
    <s v="LUIS CRUZ MARTINEZ 1563 LOCAL 7"/>
    <n v="1"/>
    <s v="MOLINA"/>
    <s v="MAULE"/>
    <x v="44"/>
    <s v="COMERCIAL"/>
    <m/>
    <s v="PATRICIO OYASUR"/>
    <s v="INTERNO"/>
    <m/>
    <m/>
    <s v="https://drive.google.com/open?id=1nMQ8gtcP8segVNM5RSc9nPacUM4W1_EN"/>
    <s v="https://drive.google.com/open?id=1WyOC5tyPHnwCjJ45pb0UC-ro7Hx0YbQQ"/>
  </r>
  <r>
    <s v="210000066515-0000"/>
    <s v="CGE010561"/>
    <x v="2"/>
    <n v="1"/>
    <s v="SI"/>
    <s v="ANGELICA MCARENA CUELLO VEGA"/>
    <s v="EJECUTIVOAMCV"/>
    <s v="DTMP2GDM1Z"/>
    <s v="MP2GDM1Z"/>
    <s v="LENOVO"/>
    <s v="12K9005LCS"/>
    <s v="MAESTRANZA N° 37"/>
    <n v="1"/>
    <s v="OVALLE"/>
    <s v="COQUIMBO"/>
    <x v="22"/>
    <s v="ATENCIÓN COMERCIAL"/>
    <s v="NO"/>
    <s v="ANGELICA MCARENA CUELLO VEGA"/>
    <s v="INTERNO"/>
    <m/>
    <m/>
    <n v="0"/>
    <m/>
  </r>
  <r>
    <s v="210000019367-0000"/>
    <s v="CGE000782"/>
    <x v="1"/>
    <n v="1"/>
    <s v="SI"/>
    <s v="GUILLERMO FERNANDEZ CAMPUSANO"/>
    <s v="ASISTENTERLB"/>
    <s v="CN-0X706H-72872-9CT-0J4L"/>
    <s v="DT4CE7392HYB"/>
    <s v="DELL"/>
    <m/>
    <s v="MAESTRANZA N° 37"/>
    <n v="1"/>
    <s v="OVALLE"/>
    <s v="COQUIMBO"/>
    <x v="22"/>
    <s v="ATENCIÓN COMERCIAL"/>
    <s v="NO"/>
    <s v="IRIS ULLOA SIERRA"/>
    <s v="INTERNO"/>
    <m/>
    <m/>
    <n v="0"/>
    <m/>
  </r>
  <r>
    <s v="210000052350-0000"/>
    <s v="CGE011984"/>
    <x v="2"/>
    <n v="1"/>
    <s v="SI"/>
    <s v="IRIS ULLOA SIERRA"/>
    <s v="EJECUTIVOAT_IUS"/>
    <s v="4CE7392HKQ"/>
    <s v="DT4CE7392HKQ"/>
    <s v="HP"/>
    <s v="280 G2"/>
    <s v="MAESTRANZA N° 37"/>
    <n v="1"/>
    <s v="OVALLE"/>
    <s v="COQUIMBO"/>
    <x v="22"/>
    <s v="ATENCIÓN COMERCIAL"/>
    <s v="NO"/>
    <s v="IRIS ULLOA SIERRA"/>
    <s v="INTERNO"/>
    <s v="SE COLOCA ETIQUETA ENTEL"/>
    <m/>
    <n v="0"/>
    <m/>
  </r>
  <r>
    <s v="210000019295-0000"/>
    <s v="CGE000785"/>
    <x v="1"/>
    <n v="1"/>
    <s v="SI"/>
    <s v="KAREN CATILLO TAPIA"/>
    <s v=""/>
    <s v="CN-0N300H-64180-02S-111L"/>
    <s v="DT4C37392HLX"/>
    <s v="DELL"/>
    <s v="-"/>
    <s v="MAESTRANZA N° 37"/>
    <n v="1"/>
    <s v="OVALLE"/>
    <s v="COQUIMBO"/>
    <x v="22"/>
    <s v="ATENCIÓN COMERCIAL"/>
    <s v="NO"/>
    <s v="KAREN CATILLO TAPIA"/>
    <s v="INTERNO"/>
    <m/>
    <m/>
    <n v="0"/>
    <m/>
  </r>
  <r>
    <s v="210000027152-0000"/>
    <s v="CGE000791"/>
    <x v="2"/>
    <n v="1"/>
    <s v="SI"/>
    <s v="KAREN CATILLO TAPIA"/>
    <s v="EJECUTIVOKCT"/>
    <s v="DTMXL1341P5T"/>
    <s v="DT4CE732HNC"/>
    <s v="HP"/>
    <s v="HP Compaq 8200 Elite SFF PC"/>
    <s v="MAESTRANZA N° 37"/>
    <n v="1"/>
    <s v="OVALLE"/>
    <s v="COQUIMBO"/>
    <x v="22"/>
    <s v="ATENCIÓN COMERCIAL"/>
    <s v="NO"/>
    <s v="KAREN CATILLO TAPIA"/>
    <s v="INTERNO"/>
    <m/>
    <m/>
    <n v="0"/>
    <m/>
  </r>
  <r>
    <s v="S/AF"/>
    <s v="CGE011981"/>
    <x v="1"/>
    <n v="1"/>
    <s v="SI"/>
    <s v="MARCELA CERDA BOLVARAN"/>
    <s v="-"/>
    <s v="43130/0114/6625"/>
    <s v="-"/>
    <s v="RECCO"/>
    <s v="RLED-19D20"/>
    <s v="MAESTRANZA N° 37"/>
    <n v="2"/>
    <s v="OVALLE"/>
    <s v="COQUIMBO"/>
    <x v="22"/>
    <s v="ATENCIÓN COMERCIAL"/>
    <s v="SI"/>
    <s v="MARCELA CERDA BOLVARAN"/>
    <s v="INTERNO"/>
    <s v="SE COLOCA ETIQUETA ENTEL"/>
    <m/>
    <n v="0"/>
    <m/>
  </r>
  <r>
    <s v="210000030048-0000"/>
    <s v="CGE000616"/>
    <x v="0"/>
    <n v="1"/>
    <s v="SI"/>
    <s v="MARCELA CERDA BOLVARAN"/>
    <s v="MCERDAB"/>
    <s v="PC18MZL5"/>
    <s v="NBPC18MZL5"/>
    <s v="LENOVO"/>
    <s v="X390"/>
    <s v="MAESTRANZA N° 37"/>
    <n v="2"/>
    <s v="OVALLE"/>
    <s v="COQUIMBO"/>
    <x v="22"/>
    <s v="ATENCIÓN COMERCIAL"/>
    <s v="SI"/>
    <s v="MARCELA CERDA BOLVARAN"/>
    <s v="INTERNO"/>
    <m/>
    <m/>
    <n v="0"/>
    <m/>
  </r>
  <r>
    <s v="210000028398-0000"/>
    <s v="CGE000788"/>
    <x v="1"/>
    <n v="1"/>
    <s v="SI"/>
    <s v="MARIA TERESA CASTILLO TAPIA"/>
    <s v="-"/>
    <s v="CMC117Q1GS"/>
    <s v="-"/>
    <s v="HP"/>
    <s v="LE1711"/>
    <s v="MAESTRANZA N° 37"/>
    <n v="1"/>
    <s v="OVALLE"/>
    <s v="COQUIMBO"/>
    <x v="22"/>
    <s v="ATENCIÓN COMERCIAL"/>
    <s v="NO"/>
    <s v="MARIA TERESA CASTILLO TAPIA"/>
    <s v="EXTERNO"/>
    <m/>
    <m/>
    <n v="0"/>
    <m/>
  </r>
  <r>
    <s v="210000043713-0000"/>
    <s v="CGE008494"/>
    <x v="0"/>
    <n v="1"/>
    <s v="SI"/>
    <s v="MARIA TERESA CASTILLO TAPIA"/>
    <s v="-"/>
    <s v="-"/>
    <s v="-"/>
    <s v="HP"/>
    <s v="-"/>
    <s v="MAESTRANZA N° 37"/>
    <n v="1"/>
    <s v="OVALLE"/>
    <s v="COQUIMBO"/>
    <x v="22"/>
    <s v="ATENCIÓN COMERCIAL"/>
    <s v="NO"/>
    <s v="MARIA TERESA CASTILLO TAPIA"/>
    <s v="EXTERNO"/>
    <m/>
    <s v="Notebook no Prende y se olvido la contraseña"/>
    <n v="0"/>
    <m/>
  </r>
  <r>
    <s v="S/AF"/>
    <s v="CGE011983"/>
    <x v="2"/>
    <n v="1"/>
    <s v="SI"/>
    <s v="MARIA TERESA CASTILLO TAPIA"/>
    <s v="EJECUTIVOAT_MCT"/>
    <s v="MJ0EJYZV"/>
    <s v="DTMJ0EJYZV"/>
    <s v="LENOVO"/>
    <s v="M70s Deskto"/>
    <s v="MAESTRANZA N° 37"/>
    <n v="1"/>
    <s v="OVALLE"/>
    <s v="COQUIMBO"/>
    <x v="22"/>
    <s v="ATENCIÓN COMERCIAL"/>
    <s v="NO"/>
    <s v="MARIA TERESA CASTILLO TAPIA"/>
    <s v="EXTERNO"/>
    <s v="SE COLOCA ETIQUETA ENTEL"/>
    <m/>
    <n v="0"/>
    <m/>
  </r>
  <r>
    <s v="210000029859-0000"/>
    <s v="CGE000786"/>
    <x v="1"/>
    <n v="1"/>
    <s v="SI"/>
    <s v="MARICELA BUGEÑO DÍAZ"/>
    <s v="-"/>
    <s v="3CQ132B98M"/>
    <s v="-"/>
    <s v="HP"/>
    <s v="LE1711"/>
    <s v="MAESTRANZA N° 37"/>
    <n v="1"/>
    <s v="OVALLE"/>
    <s v="COQUIMBO"/>
    <x v="22"/>
    <s v="ATENCIÓN COMERCIAL"/>
    <s v="NO"/>
    <s v="MARICELA BUGEÑO DÍAZ"/>
    <s v="INTERNO"/>
    <m/>
    <m/>
    <n v="0"/>
    <m/>
  </r>
  <r>
    <s v="210000052242-0000"/>
    <s v="CGE000784"/>
    <x v="2"/>
    <n v="1"/>
    <s v="SI"/>
    <s v="MARICELA BUGEÑO DÍAZ"/>
    <s v="EJECUTIVOTPGG"/>
    <s v="4CE7392J10"/>
    <s v="DT4CE7392J10"/>
    <s v="HP"/>
    <s v="280 G2"/>
    <s v="MAESTRANZA N° 37"/>
    <n v="1"/>
    <s v="OVALLE"/>
    <s v="COQUIMBO"/>
    <x v="22"/>
    <s v="ATENCIÓN COMERCIAL"/>
    <s v="NO"/>
    <s v="MARICELA BUGEÑO DÍAZ"/>
    <s v="INTERNO"/>
    <m/>
    <s v="No prende y se llamo a servicio Tecnico"/>
    <n v="0"/>
    <m/>
  </r>
  <r>
    <s v="210000063753-0000"/>
    <s v="CGE005432"/>
    <x v="1"/>
    <n v="1"/>
    <s v="SI"/>
    <s v="PAMELA ANDREA DELGADO ROJAS"/>
    <s v="-"/>
    <s v="CN.0N300H-64180-02S-109L"/>
    <s v="-"/>
    <s v="DELL"/>
    <m/>
    <s v="MAESTRANZA N° 37"/>
    <n v="1"/>
    <s v="OVALLE"/>
    <s v="COQUIMBO"/>
    <x v="22"/>
    <s v="ATENCIÓN COMERCIAL"/>
    <s v="NO"/>
    <s v="PAMELA ANDREA DELGADO ROJAS"/>
    <s v="INTERNO"/>
    <m/>
    <m/>
    <n v="0"/>
    <m/>
  </r>
  <r>
    <s v="210000019317-0000"/>
    <s v="CGE008492"/>
    <x v="2"/>
    <n v="1"/>
    <s v="SI"/>
    <s v="PAMELA ANDREA DELGADO ROJAS"/>
    <s v="EJECUTIVOAT_PDR"/>
    <s v="DTF3NZ704"/>
    <s v="F3NZ704"/>
    <s v="DELL"/>
    <s v="OPTIPLEX SFF 7010"/>
    <s v="MAESTRANZA N° 37"/>
    <n v="1"/>
    <s v="OVALLE"/>
    <s v="COQUIMBO"/>
    <x v="22"/>
    <s v="ATENCIÓN COMERCIAL"/>
    <s v="NO"/>
    <s v="PAMELA ANDREA DELGADO ROJAS"/>
    <s v="INTERNO"/>
    <m/>
    <m/>
    <n v="0"/>
    <m/>
  </r>
  <r>
    <s v="210000024660-0000"/>
    <s v="CGE011982"/>
    <x v="1"/>
    <n v="1"/>
    <s v="SI"/>
    <s v="ROBINSON MAURICIO LABARCA SALINAS"/>
    <s v="RLABARCAS"/>
    <s v="CNC114QDMX"/>
    <s v="-"/>
    <s v="HP"/>
    <s v="LE1711"/>
    <s v="MAESTRANZA N° 37"/>
    <n v="2"/>
    <s v="OVALLE"/>
    <s v="COQUIMBO"/>
    <x v="22"/>
    <s v="ATENCIÓN COMERCIAL"/>
    <s v="NO"/>
    <s v="ROBINSON MAURICIO LABARCA SALINAS"/>
    <s v="INTERNO"/>
    <s v="SE COLOCA ETIQUETA ENTEL"/>
    <m/>
    <n v="0"/>
    <m/>
  </r>
  <r>
    <s v="S/AF"/>
    <s v="CGE000619"/>
    <x v="1"/>
    <n v="1"/>
    <s v="SI"/>
    <s v="SIN USUARIO"/>
    <s v="-"/>
    <s v="CNC805PLPS"/>
    <s v="-"/>
    <s v="HP"/>
    <s v="Hewlett Packard 20555 SH249"/>
    <s v="MAESTRANZA N° 37"/>
    <n v="2"/>
    <s v="OVALLE"/>
    <s v="COQUIMBO"/>
    <x v="22"/>
    <s v="-"/>
    <s v="NO"/>
    <s v="SIN USUARIO"/>
    <s v="INTERNO"/>
    <m/>
    <m/>
    <n v="0"/>
    <m/>
  </r>
  <r>
    <s v="S/AF"/>
    <s v="CGE004220"/>
    <x v="0"/>
    <n v="1"/>
    <s v="SI"/>
    <s v="WILLIAMS ENRIQUE PLAZA TELLO"/>
    <s v="WEPLAZAT"/>
    <s v="5CD30855JF"/>
    <s v="NB5CD30855JF"/>
    <s v="HP"/>
    <s v="HP PROBBOK 440 14 INCH G9"/>
    <s v="MAESTRANZA N° 37"/>
    <n v="2"/>
    <s v="OVALLE"/>
    <s v="COQUIMBO"/>
    <x v="22"/>
    <s v="ATENCIÓN COMERCIAL"/>
    <s v="SI"/>
    <s v="WILLIAMS PLAZA TELLO"/>
    <s v="INTERNO"/>
    <m/>
    <m/>
    <n v="0"/>
    <m/>
  </r>
  <r>
    <s v="210000062931-0000"/>
    <s v="CGE004424"/>
    <x v="1"/>
    <n v="1"/>
    <s v="SI"/>
    <s v="WILLIAMS ENRIQUE PLAZA TELLO"/>
    <s v="WEPLAZAT"/>
    <s v="4X3ZH4TW206093J"/>
    <s v="-"/>
    <s v="SAMSUNG"/>
    <s v="S24A336NHLXZS"/>
    <s v="MAESTRANZA N° 37"/>
    <n v="2"/>
    <s v="OVALLE"/>
    <s v="COQUIMBO"/>
    <x v="22"/>
    <s v="ATENCIÓN COMERCIAL"/>
    <s v="SI"/>
    <s v="WILLIAMS PLAZA TELLO"/>
    <s v="INTERNO"/>
    <m/>
    <m/>
    <n v="0"/>
    <m/>
  </r>
  <r>
    <s v="210000064027-0000"/>
    <s v="CGE005135"/>
    <x v="1"/>
    <n v="1"/>
    <s v="SI"/>
    <s v="ALEXIS SAMUEL VERGARA ORREGO"/>
    <s v="N/A"/>
    <s v="C5HKTZ3"/>
    <s v="NO APLICA "/>
    <s v="DELL"/>
    <s v="P2422H"/>
    <s v="MANUEL MONTT 669"/>
    <n v="2"/>
    <s v="TEMUCO"/>
    <s v="ARAUCANIA"/>
    <x v="45"/>
    <s v="ATENCIÓN COMERCIAL"/>
    <s v="NO"/>
    <s v="ALEXIS NUÑEZ GARRIDO"/>
    <s v="INTERNO"/>
    <m/>
    <m/>
    <m/>
    <m/>
  </r>
  <r>
    <s v="210000026405-0000"/>
    <s v="CGE003549"/>
    <x v="1"/>
    <n v="1"/>
    <s v="SI"/>
    <s v="CAMILO VEGA VASQUEZ"/>
    <s v="NO APLICA"/>
    <s v=" CNC118QSGJ"/>
    <s v="NO APLICA"/>
    <s v="HP"/>
    <s v="LE1711"/>
    <s v="MANUEL MONTT 669"/>
    <n v="2"/>
    <s v="TEMUCO"/>
    <s v="ARAUCANIA"/>
    <x v="45"/>
    <s v="COBRANZA"/>
    <s v="NO"/>
    <s v="ALEXIS VERGARA "/>
    <s v="INTERNO"/>
    <m/>
    <m/>
    <m/>
    <m/>
  </r>
  <r>
    <s v="210000051516-0000"/>
    <s v="CGE000533"/>
    <x v="0"/>
    <n v="1"/>
    <s v="SI"/>
    <s v="CAMILO VEGA VASQUEZ"/>
    <s v="CVEGAV"/>
    <s v="5CG8114S53"/>
    <s v="NB5CG8114S53"/>
    <s v="HP"/>
    <s v="ELITEBOOK 840 G3"/>
    <s v="MANUEL MONTT 669"/>
    <n v="2"/>
    <s v="TEMUCO"/>
    <s v="ARAUCANIA"/>
    <x v="45"/>
    <s v="COBRANZA "/>
    <s v="SI"/>
    <s v="VÍCTOR PÉREZ MUNIZAGA "/>
    <s v="INTERNO"/>
    <m/>
    <m/>
    <m/>
    <m/>
  </r>
  <r>
    <s v="NO TIENE"/>
    <s v="CGE000661"/>
    <x v="0"/>
    <n v="1"/>
    <s v="SI"/>
    <s v="CARDENIO ISRAEL VENEGAS VELOSO"/>
    <s v="CIVENEGAS"/>
    <s v="R9-11756N"/>
    <s v="NB-R911756N"/>
    <s v="LENOVO"/>
    <s v="L13 YOGA"/>
    <s v="MANUEL MONTT 669"/>
    <s v="1 TRANSMICION"/>
    <s v="TEMUCO"/>
    <s v="ARAUCANIA"/>
    <x v="45"/>
    <s v="TRANSMISIÓN"/>
    <s v="NO"/>
    <s v="CARDENIO ISRAEL VENEGAS VELOSO"/>
    <s v="INTERNO"/>
    <m/>
    <s v="TELEFONO EXTRAVIADO"/>
    <n v="0"/>
    <m/>
  </r>
  <r>
    <s v="210000028745-0000"/>
    <s v="CGE000662"/>
    <x v="1"/>
    <n v="1"/>
    <m/>
    <s v="CARDENIO VENEGAS VOLOSO"/>
    <s v="CIVENEGAS"/>
    <s v="CNC122NW36"/>
    <s v="NO APLICA"/>
    <s v="HP"/>
    <s v="LE1711"/>
    <s v="MANUEL MONTT 669"/>
    <s v="1 TRANSMICION"/>
    <s v="TEMUCO"/>
    <s v="ARAUCANIA"/>
    <x v="45"/>
    <s v="TRANSMISIÓN"/>
    <s v="NO"/>
    <s v="CARDENIO VENEGAS VOLOSO"/>
    <s v="INTERNO"/>
    <m/>
    <m/>
    <n v="0"/>
    <m/>
  </r>
  <r>
    <s v="210000026375-0000"/>
    <s v="CGE000640"/>
    <x v="1"/>
    <n v="1"/>
    <m/>
    <s v="CARLOS ESPINOZA "/>
    <s v="NO APLICA"/>
    <s v="CNC118QSGH"/>
    <s v="NO APLICA"/>
    <s v="HP"/>
    <s v="LE1711"/>
    <s v="MANUEL MONTT 669"/>
    <n v="1"/>
    <s v="TEMUCO"/>
    <s v="ARAUCANIA"/>
    <x v="45"/>
    <s v="SERVICIO GENERALES"/>
    <s v="NO"/>
    <s v="CARLOS ESPINOZA "/>
    <s v="INTERNO"/>
    <m/>
    <m/>
    <m/>
    <m/>
  </r>
  <r>
    <s v="210000062535-0000"/>
    <s v="CGE000696"/>
    <x v="0"/>
    <n v="1"/>
    <s v="SI"/>
    <s v="CARLOS ESPINOZA VASQUEZ "/>
    <s v="CEESPINOZAV"/>
    <s v="5CD236FG9W"/>
    <s v="NB5CD236FG9W"/>
    <s v="HP"/>
    <s v="HP PROBBOK 440 14 INCH G9"/>
    <s v="MANUEL MONTT 669"/>
    <n v="1"/>
    <s v="TEMUCO"/>
    <s v="ARAUCANIA"/>
    <x v="45"/>
    <s v="SERVICIO GENERALES"/>
    <s v="NO"/>
    <s v="CARLOS ESPINOZA VASQUEZ "/>
    <s v="INTERNO"/>
    <m/>
    <m/>
    <m/>
    <m/>
  </r>
  <r>
    <s v="210000062496-0000"/>
    <s v="NO TIENE"/>
    <x v="0"/>
    <n v="1"/>
    <s v="SI"/>
    <s v="CECILIA BELTRÁN HERNANADEZ"/>
    <s v="CCBELTRANH"/>
    <s v="5CD236FFTN"/>
    <s v="NB5CD236FFTN"/>
    <s v="HP"/>
    <s v="HP PROBBOK 440 14 INCH G9"/>
    <s v="MANUEL MONTT 669"/>
    <n v="2"/>
    <s v="TEMUCO"/>
    <s v="ARAUCANIA"/>
    <x v="45"/>
    <s v="INSTITUCION Y COMUNIDADES"/>
    <s v="SI"/>
    <s v="CECILIA BELTRÁN HERNANADEZ"/>
    <s v="INTERNO"/>
    <m/>
    <m/>
    <m/>
    <m/>
  </r>
  <r>
    <m/>
    <m/>
    <x v="3"/>
    <n v="1"/>
    <s v="SI"/>
    <s v="CHRISTIAN ALEJANDRO CANDIA CAMPOS"/>
    <s v="CCANDIAC"/>
    <m/>
    <s v="NO APLICA"/>
    <s v="DELL"/>
    <s v="7-IN1 MULTIPORT ADAPTER"/>
    <s v="MANUEL MONTT 669"/>
    <s v="1 TRANSMICION"/>
    <s v="TEMUCO"/>
    <s v="ARAUCANIA"/>
    <x v="45"/>
    <s v="SUBESTACIONES"/>
    <s v="NO"/>
    <s v="CHRISTIAN ALEJANDRO CANDIA CAMPOS"/>
    <s v="INTERNO"/>
    <m/>
    <m/>
    <n v="0"/>
    <m/>
  </r>
  <r>
    <s v="S/AF"/>
    <s v="CGE006657"/>
    <x v="0"/>
    <n v="1"/>
    <s v="SI"/>
    <s v="CHRISTIAN CANDIA CAMPOS"/>
    <s v="CCANDIAC"/>
    <s v="5CD4038PWB"/>
    <s v="NB5CD4038PWB"/>
    <s v="HP"/>
    <s v="HP PROBOOK 440 G10"/>
    <s v="MANUEL MONTT 669"/>
    <s v="1 TRANSMICION"/>
    <s v="TEMUCO"/>
    <s v="ARAUCANIA"/>
    <x v="45"/>
    <s v="SUBESTACIONES"/>
    <s v="NO"/>
    <s v="CHRISTIAN CANDIA CAMPOS"/>
    <s v="INTERNO"/>
    <m/>
    <s v="PEGATINCA ACTIVO FIJO ILEGIBLE"/>
    <n v="0"/>
    <m/>
  </r>
  <r>
    <s v="210000066547-0000"/>
    <s v="CGE010474"/>
    <x v="5"/>
    <n v="1"/>
    <s v="SI"/>
    <s v="CHRISTIAN SOTO UBILLA"/>
    <s v="EJECUTIVOAT-CHSU"/>
    <s v="MP2GDJ0Q"/>
    <s v="AOIMP2GDJ0Q"/>
    <s v="LENOVO"/>
    <s v="NEO 50A 24 G4"/>
    <s v="MANUEL MONTT 669"/>
    <n v="1"/>
    <s v="TEMUCO"/>
    <s v="ARAUCANIA"/>
    <x v="45"/>
    <s v="ATENCIÓN COMERCIAL"/>
    <s v="NO"/>
    <s v="CLAUDIO PEREZ CORTES"/>
    <s v="INTERNO"/>
    <m/>
    <m/>
    <m/>
    <m/>
  </r>
  <r>
    <s v="210000065979-0000"/>
    <s v="CGE009093"/>
    <x v="5"/>
    <n v="1"/>
    <s v="SI"/>
    <s v="CHRISTOPHER ULLOA HONORATO "/>
    <s v="CAULLOAH"/>
    <s v="8CN3500B3B"/>
    <s v="AIO8CN3500B3B"/>
    <s v="HP"/>
    <s v="PRO ONE 440 G9 ALL IN ONE"/>
    <s v="MANUEL MONTT 669"/>
    <n v="2"/>
    <s v="TEMUCO"/>
    <s v="ARAUCANIA"/>
    <x v="45"/>
    <s v="DELEGACIÓN"/>
    <s v="NO"/>
    <s v="MATÍAS ORMEÑO VIDAL"/>
    <s v="INTERNO"/>
    <m/>
    <m/>
    <m/>
    <m/>
  </r>
  <r>
    <s v="210000060197-0000"/>
    <s v="CGE003687"/>
    <x v="0"/>
    <n v="1"/>
    <s v="SI"/>
    <s v="CRISTIAN ALEJANDRO COLLIO COLLINAO"/>
    <s v="CACOLLIOC"/>
    <s v="R9-136YTF"/>
    <s v="NBR9136YTF"/>
    <s v="LENOVO"/>
    <s v="L13 YOGA"/>
    <s v="MANUEL MONTT 669"/>
    <s v="1 TRANSMICION"/>
    <s v="TEMUCO"/>
    <s v="ARAUCANIA"/>
    <x v="45"/>
    <s v="SUBESTACIONES Y LINEAS"/>
    <s v="SI"/>
    <s v="CRISTIAN ALEJANDRO COLLIO COLLINAO"/>
    <s v="INTERNO"/>
    <m/>
    <m/>
    <n v="0"/>
    <m/>
  </r>
  <r>
    <s v="210000022403-0000"/>
    <s v="CGE000667"/>
    <x v="1"/>
    <n v="1"/>
    <m/>
    <s v="CRISTIAN ALEJANDRO COLLIO COLLINAO"/>
    <s v="CACOLLIOC"/>
    <s v="CN-0U072N-64180-0AU-06AU"/>
    <s v="NO APLICA"/>
    <s v="DELL"/>
    <s v="E170SC"/>
    <s v="MANUEL MONTT 669"/>
    <s v="1 TRANSMICION"/>
    <s v="TEMUCO"/>
    <s v="ARAUCANIA"/>
    <x v="45"/>
    <s v="SUBESTACIONES Y LINEAS"/>
    <s v="SI"/>
    <s v="CRISTIAN ALEJANDRO COLLIO COLLINAO"/>
    <s v="INTERNO"/>
    <m/>
    <m/>
    <n v="0"/>
    <m/>
  </r>
  <r>
    <s v="210000093438-0000"/>
    <s v="CGE005660"/>
    <x v="0"/>
    <n v="1"/>
    <s v="SI"/>
    <s v="CRISTOPHER MATIAS ROCO VALENZUELA"/>
    <s v="CMROCOV"/>
    <s v="96JC9W3"/>
    <s v="NB-96JC9W3"/>
    <s v="DELL"/>
    <s v="LATITUDE 7440"/>
    <s v="MANUEL MONTT 669"/>
    <s v="1 TRANSMICION"/>
    <s v="TEMUCO"/>
    <s v="ARAUCANIA"/>
    <x v="45"/>
    <s v="SUBESTACIONES"/>
    <s v="SI"/>
    <s v="CRISTOPHER MATIAS ROCO VALENZUELA"/>
    <s v="INTERNO"/>
    <m/>
    <s v="PEGATINCA ACTIVO FIJO BORROSA"/>
    <n v="0"/>
    <m/>
  </r>
  <r>
    <s v="210000006633-0000"/>
    <s v="CGE010834"/>
    <x v="5"/>
    <n v="1"/>
    <s v="SI"/>
    <s v="EMMANUEL BERRIOS MATUS"/>
    <s v="EMBERRIOSM"/>
    <s v="MP2GDFST"/>
    <s v="AIOMP2GDFST"/>
    <s v="LENOVO"/>
    <s v="NEO 50A 24 G4"/>
    <s v="MANUEL MONTT 669"/>
    <n v="2"/>
    <s v="TEMUCO"/>
    <s v="ARAUCANIA"/>
    <x v="45"/>
    <s v="GERENCIA"/>
    <s v="NO"/>
    <s v="EMMANUEL BERRIOS MATUS"/>
    <s v="INTERNO"/>
    <m/>
    <m/>
    <m/>
    <m/>
  </r>
  <r>
    <s v="210000063598-0000"/>
    <s v="CGE005467"/>
    <x v="0"/>
    <n v="1"/>
    <s v="SI"/>
    <s v="FRANCISCO ASPEE"/>
    <s v="FASPEG"/>
    <s v="3QZ79W3"/>
    <s v="NB3QZ79W3"/>
    <s v="DELL"/>
    <s v="LATITUDE 5440"/>
    <s v="MANUEL MONTT 669"/>
    <n v="2"/>
    <s v="TEMUCO"/>
    <s v="ARAUCANIA"/>
    <x v="45"/>
    <s v="JEFE COMERCIAL"/>
    <s v="NO"/>
    <s v="FRANCISCO ASPEE"/>
    <s v="INTERNO"/>
    <m/>
    <m/>
    <m/>
    <m/>
  </r>
  <r>
    <s v="210000061648-0000"/>
    <s v="CGE002590"/>
    <x v="0"/>
    <n v="1"/>
    <s v="SI"/>
    <s v="FREDDY REYES ASTUDILLO"/>
    <s v="FREYESA"/>
    <s v="5CD207HF3P"/>
    <s v="NT-5CD207HF3P"/>
    <s v="HP"/>
    <s v="PROBOOK 440 G8"/>
    <s v="MANUEL MONTT 669"/>
    <s v="1 TRANSMICION"/>
    <s v="TEMUCO"/>
    <s v="ARAUCANIA"/>
    <x v="45"/>
    <s v="SUBESTACIONES Y PROTECIONES"/>
    <s v="SI"/>
    <s v="FREDDY REYES ASTUDILLO"/>
    <s v="INTERNO"/>
    <m/>
    <s v="NO ESTA PRESENTE USUARIO"/>
    <n v="0"/>
    <m/>
  </r>
  <r>
    <s v="210000026274-0000"/>
    <s v="NO TIENE"/>
    <x v="2"/>
    <n v="1"/>
    <s v="SI"/>
    <s v="JESSICA MUÑOZ GUTIERREZ"/>
    <s v="EJECUTIVOAT_JMG"/>
    <s v="MXL1280W6F"/>
    <s v="MXL1280W6F"/>
    <s v="HP"/>
    <s v="8200 ELITE "/>
    <s v="MANUEL MONTT 669"/>
    <n v="1"/>
    <s v="TEMUCO"/>
    <s v="ARAUCANIA"/>
    <x v="45"/>
    <s v="ATENCIÓN COMERCIAL"/>
    <s v="NO"/>
    <s v="SAMUEL PINO CORDOVA"/>
    <s v="INTERNO"/>
    <m/>
    <m/>
    <m/>
    <m/>
  </r>
  <r>
    <s v="210000028295-0000"/>
    <s v="CGE003510"/>
    <x v="1"/>
    <n v="1"/>
    <s v="SI"/>
    <s v="JESSICA MUÑOZ GUTIERREZ"/>
    <s v="NO APLICA"/>
    <s v="3CQ137CSDL"/>
    <s v="NO APLICA"/>
    <s v="HP"/>
    <s v="LE1711"/>
    <s v="MANUEL MONTT 669"/>
    <n v="1"/>
    <s v="TEMUCO"/>
    <s v="ARAUCANIA"/>
    <x v="45"/>
    <s v="ATENCIÓN COMERCIAL"/>
    <s v="NO"/>
    <s v="ROMAN OTEIZA"/>
    <s v="INTERNO"/>
    <m/>
    <m/>
    <m/>
    <m/>
  </r>
  <r>
    <s v="210000061195-0000"/>
    <s v="CGE008834"/>
    <x v="2"/>
    <n v="1"/>
    <s v="NO"/>
    <s v="JOCELYN AEDO MANRIQUEZ"/>
    <s v="JAAEDOM"/>
    <s v="5CD207HF6P"/>
    <s v="NB5CD207HF6P"/>
    <s v="HP"/>
    <s v="PROBOK 440 G8"/>
    <s v="MANUEL MONTT 669"/>
    <n v="2"/>
    <s v="TEMUCO"/>
    <s v="ARAUCANIA"/>
    <x v="45"/>
    <s v="SOPORTE PROCESO"/>
    <s v="SI"/>
    <s v="JOCELYN AEDO MANRIQUEZ"/>
    <s v="INTERNO"/>
    <m/>
    <m/>
    <m/>
    <m/>
  </r>
  <r>
    <s v="210000028160-0000"/>
    <s v="NO TIENE"/>
    <x v="1"/>
    <m/>
    <m/>
    <s v="JOCELYN AEDO MANRIQUEZ"/>
    <s v="JAAEDOM"/>
    <s v="CNC111R5S3"/>
    <s v="NO APLICA "/>
    <s v="HP"/>
    <s v="LE1711"/>
    <s v="MANUEL MONTT 669"/>
    <n v="2"/>
    <s v="TEMUCO"/>
    <s v="ARAUCANIA"/>
    <x v="45"/>
    <s v="SOPORTE PROCESO"/>
    <s v="SI"/>
    <s v="JOCELYN AEDO MANRIQUEZ"/>
    <s v="INTERNO"/>
    <m/>
    <m/>
    <m/>
    <m/>
  </r>
  <r>
    <s v="210000065840-0000"/>
    <s v="CGE010034"/>
    <x v="5"/>
    <n v="1"/>
    <s v="SI"/>
    <s v="JORGE VALLEJOS"/>
    <s v="RVALLEJOS"/>
    <s v="MP2AT0JF"/>
    <s v="AIOMP2AT0JF"/>
    <s v="LENOVO"/>
    <s v="NEO 50A 24 G4"/>
    <s v="MANUEL MONTT 669"/>
    <n v="2"/>
    <s v="TEMUCO"/>
    <s v="ARAUCANIA"/>
    <x v="45"/>
    <s v="ZONAR ARAUCANIA  "/>
    <s v="NO"/>
    <s v="JORGE VALLEJOS"/>
    <s v="INTERNO"/>
    <m/>
    <m/>
    <m/>
    <m/>
  </r>
  <r>
    <s v="210000062792-0000"/>
    <s v="CGE004009"/>
    <x v="1"/>
    <n v="1"/>
    <m/>
    <s v="JOSÉ NAHUELPI ALVAREZ"/>
    <s v="NO APLICA "/>
    <s v="4X3ZH4TW205235Z"/>
    <s v="NO APLICA"/>
    <s v="SAMSUNG"/>
    <s v="S24A336NHLXZS"/>
    <s v="MANUEL MONTT 669"/>
    <n v="2"/>
    <s v="TEMUCO"/>
    <s v="ARAUCANIA"/>
    <x v="45"/>
    <s v="GERENCIA"/>
    <s v="NO"/>
    <s v="JOSÉ NAHUELPI ALVAREZ"/>
    <s v="INTERNO"/>
    <m/>
    <m/>
    <m/>
    <m/>
  </r>
  <r>
    <s v="210000066733-0000"/>
    <s v="CGE010010"/>
    <x v="0"/>
    <n v="1"/>
    <s v="SI"/>
    <s v="JOSÉ NAHUELPI ALVAREZ"/>
    <s v="JANAHUELPIA"/>
    <s v="PF5F7A1Y"/>
    <s v="NBPF5F7A1Y"/>
    <s v="LENOVO"/>
    <s v="THINKPAD E14"/>
    <s v="MANUEL MONTT 669"/>
    <n v="2"/>
    <s v="TEMUCO"/>
    <s v="ARAUCANIA"/>
    <x v="45"/>
    <s v="GERENCIA"/>
    <s v="SI"/>
    <s v="JOSÉ NAHUELPI ALVAREZ"/>
    <s v="INTERNO"/>
    <m/>
    <m/>
    <m/>
    <m/>
  </r>
  <r>
    <s v="210000063538-0000"/>
    <s v="CGE005251"/>
    <x v="0"/>
    <n v="1"/>
    <s v="SI"/>
    <s v="JUAN SEPULVEDA CHAVEZ"/>
    <s v="JSEPULVEDAC"/>
    <s v="9Z199W3"/>
    <m/>
    <s v="DELL"/>
    <s v="LATITUDE 5440"/>
    <s v="MANUEL MONTT 669"/>
    <s v="1 TRANSMICION"/>
    <s v="TEMUCO"/>
    <s v="ARAUCANIA"/>
    <x v="45"/>
    <s v="SUBESTACIONES Y PROTECIONES"/>
    <s v="NO"/>
    <s v="JUAN SEPULVEDA CHAVEZ"/>
    <s v="INTERNO"/>
    <m/>
    <s v="NO ESTA PRESENTE USUARIO"/>
    <n v="0"/>
    <m/>
  </r>
  <r>
    <s v="210000069608-0000"/>
    <s v="CGE005517"/>
    <x v="0"/>
    <n v="1"/>
    <s v="SI"/>
    <s v="LORETO ROMÁN SCHUSTER"/>
    <s v="LMROMANS"/>
    <s v="4FJ89W3"/>
    <s v="NB-4FJ89W3"/>
    <s v="DELL"/>
    <s v="LATITUDE 5440"/>
    <s v="MANUEL MONTT 669"/>
    <n v="2"/>
    <s v="TEMUCO"/>
    <s v="ARAUCANIA"/>
    <x v="45"/>
    <s v="ATENCIÓN COMERCIAL"/>
    <s v="NO"/>
    <s v="CARLOS ESPINOZA "/>
    <s v="INTERNO"/>
    <m/>
    <m/>
    <m/>
    <m/>
  </r>
  <r>
    <s v="210000066612-0000"/>
    <s v="CGE010452"/>
    <x v="1"/>
    <n v="1"/>
    <s v="SI"/>
    <s v="LORETO ROMÁN SCHUSTER"/>
    <s v="LMROMANS"/>
    <s v="W1D2451G0914"/>
    <s v="NO APLICA"/>
    <s v="VIEWSONIC"/>
    <s v="VG2456"/>
    <s v="MANUEL MONTT 669"/>
    <n v="2"/>
    <s v="TEMUCO"/>
    <s v="ARAUCANIA"/>
    <x v="45"/>
    <s v="ATENCIÓN COMERCIAL"/>
    <s v="NO"/>
    <s v="VALENTINA ESTEFANIA REYES ASTUDILLO "/>
    <s v="INTERNO"/>
    <m/>
    <m/>
    <m/>
    <m/>
  </r>
  <r>
    <s v="210000066913-0000"/>
    <s v="CGE011504"/>
    <x v="5"/>
    <n v="1"/>
    <s v="NO"/>
    <s v="LUIS CALFIÑIR LLANCAQUEO"/>
    <s v="LCALFIÑIRL"/>
    <s v="MP2Z8RMT"/>
    <s v="AOIMP2Z8RMT"/>
    <s v="HP"/>
    <s v="THINKCENTRE NEO 50A"/>
    <s v="MANUEL MONTT 669"/>
    <n v="2"/>
    <s v="TEMUCO"/>
    <s v="ARAUCANIA"/>
    <x v="45"/>
    <s v="SOPORTE PROCESO"/>
    <s v="NO"/>
    <s v="LUIS CALFIÑIR LLANCAQUEO"/>
    <s v="INTERNO"/>
    <m/>
    <m/>
    <m/>
    <m/>
  </r>
  <r>
    <s v="210000030066-0000"/>
    <s v="CGE001738"/>
    <x v="0"/>
    <n v="1"/>
    <s v="NO"/>
    <s v="MAIKOL MARCHANT"/>
    <s v="MMARCHANT"/>
    <s v="PC18MZLK"/>
    <s v="NBPC18MZLK"/>
    <s v="LENOVO"/>
    <s v="X390"/>
    <s v="MANUEL MONTT 669"/>
    <n v="2"/>
    <s v="TEMUCO"/>
    <s v="ARAUCANIA"/>
    <x v="45"/>
    <s v="ATENCIÓN COMERCIAL"/>
    <s v="SI"/>
    <s v="RODRIGO ANDRES CASTRO DIAZ"/>
    <s v="INTERNO"/>
    <m/>
    <m/>
    <m/>
    <m/>
  </r>
  <r>
    <s v="210000030212-0000"/>
    <s v="CGE003500"/>
    <x v="0"/>
    <n v="1"/>
    <s v="SI"/>
    <s v="MARIA ALVARADO REBOLLEDO"/>
    <s v="MALVARADOR"/>
    <s v="MP1NTFGD"/>
    <s v="NB-MP1NTFGD"/>
    <s v="LENOVO"/>
    <s v="IDEAPAD S340"/>
    <s v="MANUEL MONTT 669"/>
    <n v="2"/>
    <s v="TEMUCO"/>
    <s v="ARAUCANIA"/>
    <x v="45"/>
    <s v="PERSONAS Y SERVICIOS GENERALES "/>
    <s v="SI"/>
    <s v="MARIA ALVARADO REBOLLEDO"/>
    <s v="INTERNO"/>
    <m/>
    <m/>
    <m/>
    <m/>
  </r>
  <r>
    <s v="210000063995-0000"/>
    <s v="CGE005152"/>
    <x v="1"/>
    <n v="1"/>
    <m/>
    <s v="MARIA LUISA OLATE LEAL"/>
    <s v="NO APLICA "/>
    <s v="9DHKTZ3"/>
    <s v="NO APLICA"/>
    <s v="DELL"/>
    <s v="P2422H"/>
    <s v="MANUEL MONTT 669"/>
    <n v="2"/>
    <s v="TEMUCO"/>
    <s v="ARAUCANIA"/>
    <x v="45"/>
    <s v="SOPORTE PROCESO"/>
    <s v="NO"/>
    <s v="MARIA LUISA OLATE LEAL"/>
    <s v="INTERNO"/>
    <m/>
    <m/>
    <m/>
    <m/>
  </r>
  <r>
    <s v="210000060833-0000"/>
    <s v="CGE003495"/>
    <x v="0"/>
    <n v="1"/>
    <s v="SI"/>
    <s v="MARIA OLATE LEAL"/>
    <s v="MLOLATEL"/>
    <s v="PW-009SEK"/>
    <s v="NBPW009SEK"/>
    <s v="LENOVO"/>
    <s v="L13 YOGA"/>
    <s v="MANUEL MONTT 669"/>
    <n v="2"/>
    <s v="TEMUCO"/>
    <s v="ARAUCANIA"/>
    <x v="45"/>
    <s v="SOPORTE PROCESO"/>
    <s v="SI"/>
    <s v="MARIA OLATE LEAL"/>
    <s v="INTERNO"/>
    <m/>
    <m/>
    <m/>
    <m/>
  </r>
  <r>
    <s v="210000063815-0000"/>
    <s v="CGE005511"/>
    <x v="1"/>
    <n v="1"/>
    <m/>
    <s v="MARIA OLATE LEAL"/>
    <s v="NO APLICA"/>
    <s v="3NMKTZ3"/>
    <s v="NO APLICA "/>
    <s v="DELL"/>
    <s v="P2422H"/>
    <s v="MANUEL MONTT 669"/>
    <n v="2"/>
    <s v="TEMUCO"/>
    <s v="ARAUCANIA"/>
    <x v="45"/>
    <s v="SOPORTE PROCESO"/>
    <s v="NO"/>
    <s v="MARIA OLATE LEAL"/>
    <s v="INTERNO"/>
    <m/>
    <m/>
    <m/>
    <m/>
  </r>
  <r>
    <s v="210000062593-0000"/>
    <s v="CGE002740"/>
    <x v="0"/>
    <n v="1"/>
    <s v="SI"/>
    <s v="MARIEL LUCY FLORES SANDOVAL"/>
    <s v="MFLORES"/>
    <s v="5CD236FGC3"/>
    <s v="NB5CD236FGC3"/>
    <s v="HP"/>
    <s v="HP PROBBOK 440 14 INCH G9"/>
    <s v="MANUEL MONTT 669"/>
    <n v="2"/>
    <s v="TEMUCO"/>
    <s v="ARAUCANIA"/>
    <x v="45"/>
    <s v="ATENCIÓN COMERCIAL"/>
    <s v="SI"/>
    <s v="JESSICA DE LAS MERCEDES ROMAN VRETA"/>
    <s v="INTERNO"/>
    <m/>
    <m/>
    <m/>
    <m/>
  </r>
  <r>
    <s v="210000061626-0000"/>
    <s v="CGE000690"/>
    <x v="0"/>
    <n v="1"/>
    <s v="NO"/>
    <s v="MATÍAS ORMEÑO VIDAL"/>
    <s v="MORMENOV"/>
    <s v="5CD207HDS8"/>
    <s v="NB5CD207HDS8"/>
    <s v="HP"/>
    <s v="PROBOOK 440 G8"/>
    <s v="MANUEL MONTT 669"/>
    <n v="2"/>
    <s v="TEMUCO"/>
    <s v="ARAUCANIA"/>
    <x v="45"/>
    <s v="PLANIFICACION"/>
    <s v="SI"/>
    <s v="MATÍAS ORMEÑO VIDAL"/>
    <s v="INTERNO"/>
    <m/>
    <m/>
    <m/>
    <m/>
  </r>
  <r>
    <s v="210000062382-0000"/>
    <s v="CGE000692"/>
    <x v="1"/>
    <n v="1"/>
    <m/>
    <s v="MATÍAS ORMEÑO VIDAL"/>
    <s v="MIORMENOV"/>
    <s v="212NTEP10748"/>
    <s v="NO APLICA"/>
    <s v="LG"/>
    <s v="24MK430H-B"/>
    <s v="MANUEL MONTT 669"/>
    <n v="2"/>
    <s v="TEMUCO"/>
    <s v="ARAUCANIA"/>
    <x v="45"/>
    <s v="PLANIFICACION"/>
    <s v="SI"/>
    <s v="MATÍAS ORMEÑO VIDAL"/>
    <s v="INTERNO"/>
    <m/>
    <m/>
    <m/>
    <m/>
  </r>
  <r>
    <s v="210000063760-0000"/>
    <s v="CGE005491"/>
    <x v="1"/>
    <n v="1"/>
    <m/>
    <s v="MAURICIO SEGUEL "/>
    <s v="NO APLICA "/>
    <s v="56HKTZ3"/>
    <s v="NO APLICA"/>
    <s v="DELL"/>
    <s v="P2422H"/>
    <s v="MANUEL MONTT 669"/>
    <n v="2"/>
    <s v="TEMUCO"/>
    <s v="ARAUCANIA"/>
    <x v="45"/>
    <s v="JEFE COMERCIAL"/>
    <s v="NO"/>
    <s v="MAURICIO SEGUEL "/>
    <s v="INTERNO"/>
    <m/>
    <m/>
    <m/>
    <m/>
  </r>
  <r>
    <s v="210000063820-0000"/>
    <s v="CGE005488"/>
    <x v="1"/>
    <n v="1"/>
    <s v="SI"/>
    <s v="MAYKOL MARCHANT "/>
    <s v="NO APLICA"/>
    <s v="BZHGTZ3"/>
    <s v="NO APLICA"/>
    <s v="DELL"/>
    <s v="P2422H"/>
    <s v="MANUEL MONTT 669"/>
    <n v="2"/>
    <s v="TEMUCO"/>
    <s v="ARAUCANIA"/>
    <x v="45"/>
    <s v="ATENCIÓN COMERCIAL"/>
    <s v="SI"/>
    <s v="NATALY MUÑOZ DIAZ"/>
    <s v="INTERNO"/>
    <m/>
    <m/>
    <m/>
    <m/>
  </r>
  <r>
    <s v="210000062767-0000"/>
    <s v="CGE004004"/>
    <x v="1"/>
    <n v="1"/>
    <m/>
    <s v="MICHEL CONTRERAS ALDANA "/>
    <s v="MLCONTRERASA"/>
    <s v="4X3ZH4TW203975W"/>
    <s v="NO APLICA "/>
    <s v="SAMSUNG"/>
    <s v="S24A336NHL"/>
    <s v="MANUEL MONTT 669"/>
    <n v="2"/>
    <s v="TEMUCO"/>
    <s v="ARAUCANIA"/>
    <x v="45"/>
    <s v="PLANIFICACION"/>
    <s v="SI"/>
    <s v="MICHEL CONTRERAS ALDANA "/>
    <s v="INTERNO"/>
    <m/>
    <m/>
    <m/>
    <m/>
  </r>
  <r>
    <s v="210000061088-0000"/>
    <s v="CGE000689"/>
    <x v="0"/>
    <n v="1"/>
    <s v="NO"/>
    <s v="MICHELE CONTRERAS ALDANA"/>
    <s v="MLCONTRERASA"/>
    <s v="5CD107HF61"/>
    <s v="NB5CD207HF61"/>
    <s v="HP"/>
    <s v="PROBOOK 440 G8"/>
    <s v="MANUEL MONTT 669"/>
    <n v="2"/>
    <s v="TEMUCO"/>
    <s v="ARAUCANIA"/>
    <x v="45"/>
    <s v="PLANIFICACION"/>
    <s v="SI"/>
    <s v="MICHELE CONTRERAS ALDANA"/>
    <s v="INTERNO"/>
    <m/>
    <m/>
    <m/>
    <m/>
  </r>
  <r>
    <s v="210000066527-0000"/>
    <s v="CGE010493"/>
    <x v="5"/>
    <n v="1"/>
    <s v="NO"/>
    <s v="NATALY MUÑOZ DIAZ"/>
    <s v="EJECUTIVONGMD"/>
    <s v="MP2GDFSN"/>
    <s v="AIOMP2GDFSN"/>
    <s v="LENOVO"/>
    <s v="NEO 50A 24 G4"/>
    <s v="MANUEL MONTT 669"/>
    <n v="1"/>
    <s v="TEMUCO"/>
    <s v="ARAUCANIA"/>
    <x v="45"/>
    <s v="ATENCIÓN COMERCIAL"/>
    <s v="NO"/>
    <s v="FELIPEX RUBILAR CORTES"/>
    <s v="INTERNO"/>
    <m/>
    <m/>
    <m/>
    <m/>
  </r>
  <r>
    <s v="210000066428-0000"/>
    <s v="CGE089984"/>
    <x v="5"/>
    <n v="1"/>
    <s v="NO"/>
    <s v="NAZIRA HERNÁNDEZ OPORTO "/>
    <s v="EJECUTIVONMHP"/>
    <s v="MP2GDJ01"/>
    <s v="AOIMP2GDJ01"/>
    <s v="LENOVO"/>
    <s v="NEO 50A 24 G4"/>
    <s v="MANUEL MONTT 669"/>
    <n v="1"/>
    <s v="TEMUCO"/>
    <s v="ARAUCANIA"/>
    <x v="45"/>
    <s v="ATENCIÓN COMERCIAL"/>
    <s v="NO"/>
    <s v="ROMAN OTEIZA"/>
    <s v="INTERNO"/>
    <m/>
    <m/>
    <m/>
    <m/>
  </r>
  <r>
    <s v="210000064035-0000"/>
    <s v="CGE005139"/>
    <x v="1"/>
    <n v="1"/>
    <s v="SI"/>
    <s v="PAMELA LEIVA"/>
    <s v="N/A"/>
    <s v="7BZFTZ3"/>
    <s v="NO APLICA "/>
    <s v="DELL"/>
    <s v="P2422H"/>
    <s v="MANUEL MONTT 669"/>
    <n v="2"/>
    <s v="TEMUCO"/>
    <s v="ARAUCANIA"/>
    <x v="45"/>
    <s v="ATENCIÓN COMERCIAL"/>
    <s v="SI"/>
    <s v="ALEXIS NUÑEZ GARRIDO "/>
    <s v="INTERNO"/>
    <m/>
    <m/>
    <m/>
    <m/>
  </r>
  <r>
    <s v="210000061171-0000"/>
    <s v="CGE006466"/>
    <x v="0"/>
    <n v="1"/>
    <s v="SI"/>
    <s v="PAMELA LEIVA "/>
    <s v="PLEIVA"/>
    <s v="28FSK24"/>
    <s v="NB28FSK24"/>
    <s v="DELL"/>
    <s v="LATITUDE5440"/>
    <s v="MANUEL MONTT 669"/>
    <n v="2"/>
    <s v="TEMUCO"/>
    <s v="ARAUCANIA"/>
    <x v="45"/>
    <s v="ATENCIÓN COMERCIAL"/>
    <s v="SI"/>
    <s v="EDUARDO GONZALES OLGUIN "/>
    <s v="INTERNO"/>
    <m/>
    <m/>
    <m/>
    <m/>
  </r>
  <r>
    <s v="210000065954-0000"/>
    <s v="CGE009073"/>
    <x v="5"/>
    <n v="1"/>
    <s v="NO"/>
    <s v="PATRICIO TORRES DÍAS "/>
    <s v="EJECUTIVOACPTD"/>
    <s v="8CN35008HT"/>
    <s v="AIO8CN35008HT"/>
    <s v="HP"/>
    <s v="PRO ONE 440 G9 ALL IN ONE"/>
    <s v="MANUEL MONTT 669"/>
    <n v="1"/>
    <s v="TEMUCO"/>
    <s v="ARAUCANIA"/>
    <x v="45"/>
    <s v="ATENCIÓN COMERCIAL"/>
    <s v="NO"/>
    <s v="CHRISTOPHER ACEVEDO SEPÚLVEDA "/>
    <s v="INTERNO"/>
    <m/>
    <m/>
    <m/>
    <m/>
  </r>
  <r>
    <s v="210000065972-0000"/>
    <s v="CGE009089"/>
    <x v="2"/>
    <n v="1"/>
    <s v="NO"/>
    <s v="RODRIGO BASCUÑAN AGUILERA"/>
    <s v="RBASCUNANA"/>
    <s v="CNC115T237"/>
    <s v="NO APLICA"/>
    <s v="HP"/>
    <s v="PRO ONE 440"/>
    <s v="MANUEL MONTT 669"/>
    <n v="2"/>
    <s v="TEMUCO"/>
    <s v="ARAUCANIA"/>
    <x v="45"/>
    <s v="ATENCIÓN COMERCIAL"/>
    <s v="NO"/>
    <s v="DIEGO ALEXIS VALENZUELA ALTAMIRANO "/>
    <s v="INTERNO"/>
    <m/>
    <m/>
    <m/>
    <m/>
  </r>
  <r>
    <s v="210000016912-0000"/>
    <s v="CGE003552"/>
    <x v="1"/>
    <n v="1"/>
    <s v="SI"/>
    <s v="RODRIGO BASCUÑAN AGUILERA"/>
    <s v="RBASCUNANA"/>
    <s v="CN0N445N7426101N282U"/>
    <s v="NO APLICA"/>
    <s v="DELL"/>
    <s v="E170SB"/>
    <s v="MANUEL MONTT 669"/>
    <n v="2"/>
    <s v="TEMUCO"/>
    <s v="ARAUCANIA"/>
    <x v="45"/>
    <s v="ATENCIÓN COMERCIAL"/>
    <s v="NO"/>
    <s v="DIEGO ALEXIS VALENZUELA ALTAMIRANO "/>
    <s v="INTERNO"/>
    <m/>
    <m/>
    <m/>
    <m/>
  </r>
  <r>
    <s v="210000066525-0000"/>
    <s v="CGE010481"/>
    <x v="5"/>
    <n v="1"/>
    <s v="NO"/>
    <s v="RODRIGO SALGADO PÉREZ "/>
    <s v="RASALGADOP"/>
    <s v="MP2GC90T"/>
    <s v="AIOMP2GC90T"/>
    <s v="LENOVO"/>
    <s v="NEO 50A 24 G4"/>
    <s v="MANUEL MONTT 669"/>
    <n v="1"/>
    <s v="TEMUCO"/>
    <s v="ARAUCANIA"/>
    <x v="45"/>
    <s v="ATENCIÓN COMERCIAL"/>
    <s v="NO"/>
    <s v="CLAUDIO PEREZ CORTES"/>
    <s v="INTERNO"/>
    <m/>
    <m/>
    <m/>
    <m/>
  </r>
  <r>
    <s v="S/AF"/>
    <s v="CGE003479"/>
    <x v="3"/>
    <n v="1"/>
    <s v="NO"/>
    <s v="ROMINA GONZÁLEZ "/>
    <s v="N/A"/>
    <s v="NO TIENE "/>
    <s v="NO APLICA"/>
    <s v="HP"/>
    <s v="2013 ULTRASLIM DOCKINGSTATION"/>
    <s v="MANUEL MONTT 669"/>
    <n v="2"/>
    <s v="TEMUCO"/>
    <s v="ARAUCANIA"/>
    <x v="45"/>
    <s v="ATENCIÓN COMERCIAL"/>
    <s v="NO"/>
    <s v="PAMELA LEIVA "/>
    <s v="INTERNO"/>
    <m/>
    <m/>
    <m/>
    <m/>
  </r>
  <r>
    <s v="210000060411-0000"/>
    <s v="CGE003494"/>
    <x v="1"/>
    <n v="1"/>
    <s v="SI"/>
    <s v="ROMINA GONZÁLEZ "/>
    <s v="NO APLICA"/>
    <s v="1CR12102YJ"/>
    <s v="NO APLICA "/>
    <s v="HP"/>
    <s v="P24V G4 FHD"/>
    <s v="MANUEL MONTT 669"/>
    <n v="2"/>
    <s v="TEMUCO"/>
    <s v="ARAUCANIA"/>
    <x v="45"/>
    <s v="ATENCIÓN COMERCIAL"/>
    <s v="NO"/>
    <s v="PAMELA LEIVA"/>
    <s v="INTERNO"/>
    <m/>
    <m/>
    <m/>
    <m/>
  </r>
  <r>
    <s v="210000306568-0000"/>
    <s v="NO TIENE"/>
    <x v="2"/>
    <n v="1"/>
    <s v="NO"/>
    <s v="SIN ASIGNAR"/>
    <s v="SIN AAIGNAR"/>
    <s v="CNC115T237"/>
    <s v="NO APLICA"/>
    <s v="HP"/>
    <s v="8200 ELITE "/>
    <s v="MANUEL MONTT 669"/>
    <n v="1"/>
    <s v="TEMUCO"/>
    <s v="ARAUCANIA"/>
    <x v="45"/>
    <s v="PERSONAS Y SERVICIOS"/>
    <s v="NO"/>
    <s v="SIN ASIGNAR"/>
    <s v="INTERNO"/>
    <m/>
    <m/>
    <m/>
    <m/>
  </r>
  <r>
    <s v="210000028723-0000"/>
    <s v="CGE003487"/>
    <x v="1"/>
    <n v="1"/>
    <m/>
    <s v="SIN ASIGNAR"/>
    <s v="NO APLICA"/>
    <s v="CNC122NW8G"/>
    <s v="NO APLICA"/>
    <s v="HP"/>
    <s v="LE1711"/>
    <s v="MANUEL MONTT 669"/>
    <n v="2"/>
    <s v="TEMUCO"/>
    <s v="ARAUCANIA"/>
    <x v="45"/>
    <s v="SIN ASIGNAR"/>
    <s v="NO"/>
    <s v="SIN ASIGNAR"/>
    <s v="INTERNO"/>
    <m/>
    <m/>
    <m/>
    <m/>
  </r>
  <r>
    <s v="210000036919-0000"/>
    <s v="NO TIENE"/>
    <x v="2"/>
    <n v="1"/>
    <s v="NO"/>
    <s v="SIN ASIGNAR"/>
    <s v="NO APLICA"/>
    <s v="CNC115T237"/>
    <s v="NO APLICA"/>
    <s v="HP"/>
    <s v="8200 ELITE "/>
    <s v="MANUEL MONTT 669"/>
    <n v="2"/>
    <s v="TEMUCO"/>
    <s v="ARAUCANIA"/>
    <x v="45"/>
    <s v="SIN ASIGNAR"/>
    <s v="NO"/>
    <s v="SIN ASIGNAR"/>
    <s v="INTERNO"/>
    <m/>
    <m/>
    <m/>
    <m/>
  </r>
  <r>
    <s v="210000024523-0000"/>
    <s v="CGE000656"/>
    <x v="1"/>
    <n v="1"/>
    <m/>
    <s v="SIN ASIGNAR"/>
    <s v="NO APLICA"/>
    <s v="CNC107Q8XK"/>
    <s v="NO APLICA"/>
    <s v="HP"/>
    <s v="LE1711"/>
    <s v="MANUEL MONTT 669"/>
    <n v="2"/>
    <s v="TEMUCO"/>
    <s v="ARAUCANIA"/>
    <x v="45"/>
    <s v="SIN ASIGNAR"/>
    <s v="NO"/>
    <s v="SIN ASIGNAR"/>
    <s v="INTERNO"/>
    <m/>
    <m/>
    <m/>
    <m/>
  </r>
  <r>
    <s v="210000027800-0000"/>
    <s v="CGE003486"/>
    <x v="2"/>
    <n v="1"/>
    <s v="NO"/>
    <s v="SIN ASIGNAR"/>
    <s v="NO APLICA"/>
    <s v="MXL136174S"/>
    <s v="DTMXL136174S"/>
    <s v="HP"/>
    <s v="8200 ELITE SMALL FORM"/>
    <s v="MANUEL MONTT 669"/>
    <n v="2"/>
    <s v="TEMUCO"/>
    <s v="ARAUCANIA"/>
    <x v="45"/>
    <s v="SIN ASIGNAR"/>
    <s v="NO"/>
    <s v="SIN ASIGNAR"/>
    <s v="INTERNO"/>
    <m/>
    <m/>
    <m/>
    <m/>
  </r>
  <r>
    <s v="210000026779-0000"/>
    <s v="CGE008935"/>
    <x v="2"/>
    <n v="1"/>
    <s v="NO"/>
    <s v="SIN ASIGNAR"/>
    <s v="NO APLICA"/>
    <s v="CNC115T237"/>
    <s v="NO APLICA"/>
    <s v="HP"/>
    <s v="LE1711"/>
    <s v="MANUEL MONTT 669"/>
    <n v="2"/>
    <s v="TEMUCO"/>
    <s v="ARAUCANIA"/>
    <x v="45"/>
    <s v="SIN ASIGNAR"/>
    <s v="NO"/>
    <s v="SIN ASIGNAR"/>
    <s v="INTERNO"/>
    <m/>
    <m/>
    <m/>
    <m/>
  </r>
  <r>
    <s v="210000043421-0000"/>
    <s v="CGE002645"/>
    <x v="2"/>
    <n v="1"/>
    <s v="NO"/>
    <s v="SIN ASIGNAR "/>
    <s v="NO APLICA"/>
    <s v="MXL61918CX"/>
    <s v="DTMXL61918CX"/>
    <s v="HP"/>
    <s v="ELITE DESK 800 G2"/>
    <s v="MANUEL MONTT 669"/>
    <n v="2"/>
    <s v="TEMUCO"/>
    <s v="ARAUCANIA"/>
    <x v="45"/>
    <s v="SIN ASIGNAR"/>
    <s v="NO"/>
    <s v="SIN ASIGNAR "/>
    <s v="INTERNO"/>
    <m/>
    <m/>
    <m/>
    <m/>
  </r>
  <r>
    <s v="210000036466-0000"/>
    <s v="CGE003496"/>
    <x v="1"/>
    <n v="1"/>
    <m/>
    <s v="SIN ASIGNAR "/>
    <s v="NO APLICA"/>
    <s v="CNC145P37S"/>
    <s v="NO APLICA "/>
    <s v="HP"/>
    <s v="LE1711"/>
    <s v="MANUEL MONTT 669"/>
    <n v="2"/>
    <s v="TEMUCO"/>
    <s v="ARAUCANIA"/>
    <x v="45"/>
    <s v="SIN ASIGNAR"/>
    <s v="NO"/>
    <s v="SIN ASIGNAR "/>
    <s v="INTERNO"/>
    <m/>
    <m/>
    <m/>
    <m/>
  </r>
  <r>
    <s v="210000026576-0000"/>
    <s v="CGE003497"/>
    <x v="1"/>
    <n v="1"/>
    <m/>
    <s v="SIN ASIGNAR "/>
    <s v="NO APLICA"/>
    <s v="CNC115PQPM"/>
    <s v="NO APLICA"/>
    <s v="HP"/>
    <s v="LE1711"/>
    <s v="MANUEL MONTT 669"/>
    <n v="1"/>
    <s v="TEMUCO"/>
    <s v="ARAUCANIA"/>
    <x v="45"/>
    <s v="SIN ASIGNAR"/>
    <s v="NO"/>
    <s v="SIN ASIGNAR "/>
    <s v="INTERNO"/>
    <m/>
    <m/>
    <m/>
    <m/>
  </r>
  <r>
    <s v="210000026151-0000"/>
    <s v="CGE008933"/>
    <x v="2"/>
    <n v="1"/>
    <s v="NO"/>
    <s v="SIN ASIGNAR "/>
    <s v="NO APLICA"/>
    <s v="CNC115T237"/>
    <s v="NO APLICA"/>
    <s v="HP"/>
    <s v="8200 ELITE"/>
    <s v="MANUEL MONTT 669"/>
    <n v="2"/>
    <s v="TEMUCO"/>
    <s v="ARAUCANIA"/>
    <x v="45"/>
    <s v="SIN ASIGNAR"/>
    <s v="NO"/>
    <s v="SIN ASIGNAR "/>
    <s v="INTERNO"/>
    <m/>
    <m/>
    <m/>
    <m/>
  </r>
  <r>
    <s v="210000026823-0000"/>
    <s v="CGE003119"/>
    <x v="1"/>
    <n v="1"/>
    <m/>
    <s v="SIN ASIGNAR "/>
    <s v="NO APLICA "/>
    <s v="CNC118QQD4"/>
    <s v="NO APLICA"/>
    <s v="HP"/>
    <s v="LE1711"/>
    <s v="MANUEL MONTT 669"/>
    <n v="2"/>
    <s v="TEMUCO"/>
    <s v="ARAUCANIA"/>
    <x v="45"/>
    <s v="SIN ASIGNAR"/>
    <s v="NO"/>
    <s v="SIN ASIGNAR "/>
    <s v="INTERNO"/>
    <m/>
    <m/>
    <m/>
    <m/>
  </r>
  <r>
    <s v="210000026620-0000"/>
    <s v="CGE000688"/>
    <x v="1"/>
    <n v="1"/>
    <m/>
    <s v="SIN USUARIO"/>
    <s v="NO APLICA "/>
    <s v="CNC115PQS4"/>
    <s v="NO APLICA"/>
    <s v="HP"/>
    <s v="LE1711"/>
    <s v="MANUEL MONTT 669"/>
    <n v="2"/>
    <s v="TEMUCO"/>
    <s v="ARAUCANIA"/>
    <x v="45"/>
    <s v="ZONAL "/>
    <s v="NO"/>
    <s v="SIN USUARIO"/>
    <s v="INTERNO"/>
    <m/>
    <m/>
    <m/>
    <m/>
  </r>
  <r>
    <s v="210000016763-0000"/>
    <s v="CGE003505"/>
    <x v="1"/>
    <n v="1"/>
    <s v="SI"/>
    <s v="SUSAN VEGA MORALES "/>
    <s v="NO APLICA "/>
    <s v="CN-0X706H-72872-9B2-24WL"/>
    <s v="NO APLICA"/>
    <s v="DELL"/>
    <s v="E1709"/>
    <s v="MANUEL MONTT 669"/>
    <n v="1"/>
    <s v="TEMUCO"/>
    <s v="ARAUCANIA"/>
    <x v="45"/>
    <s v="ATENCIÓN COMERCIAL"/>
    <s v="NO"/>
    <s v="CHRISTOPHER ACEVEDO SEPÚLVEDA "/>
    <s v="INTERNO"/>
    <m/>
    <m/>
    <m/>
    <m/>
  </r>
  <r>
    <s v="210000060024-0000"/>
    <s v="CGE003513"/>
    <x v="2"/>
    <n v="1"/>
    <s v="NO"/>
    <s v="SUSAN VEGA MORALES "/>
    <s v="EJECUTIVOSVM"/>
    <s v="MJE0EJYZT"/>
    <s v="DTMJ0EJYZT"/>
    <s v="LENOVO"/>
    <s v="M70S"/>
    <s v="MANUEL MONTT 669"/>
    <n v="1"/>
    <s v="TEMUCO"/>
    <s v="ARAUCANIA"/>
    <x v="45"/>
    <s v="ATENCIÓN COMERCIAL"/>
    <s v="NO"/>
    <s v="ROMAN OTEIZA"/>
    <s v="INTERNO"/>
    <m/>
    <m/>
    <m/>
    <m/>
  </r>
  <r>
    <s v="210000069754-0000"/>
    <s v="CGE003488"/>
    <x v="0"/>
    <n v="1"/>
    <s v="SI"/>
    <s v="VÍCTOR OLIVERA RODRIGUEZ"/>
    <s v="VJOLIVERAR"/>
    <s v="R911757R"/>
    <s v="NB-R911757R"/>
    <s v="LENOVO"/>
    <s v="L13 YOGA"/>
    <s v="MANUEL MONTT 669"/>
    <n v="2"/>
    <s v="TEMUCO"/>
    <s v="ARAUCANIA"/>
    <x v="45"/>
    <s v="SUBGERENCIA ZONAL"/>
    <s v="NO"/>
    <s v="VÍCTOR OLIVERA RODRIGUEZ"/>
    <s v="INTERNO"/>
    <m/>
    <m/>
    <m/>
    <m/>
  </r>
  <r>
    <s v="210000027229-0000"/>
    <s v="CGE003490"/>
    <x v="1"/>
    <n v="1"/>
    <m/>
    <s v="VÍCTOR OLIVERA RODRIGUEZ"/>
    <s v="VJOLIVERAR"/>
    <s v="CNC118QRH4"/>
    <s v="NO APLICA"/>
    <s v="HP"/>
    <s v="LE1711"/>
    <s v="MANUEL MONTT 669"/>
    <n v="2"/>
    <s v="TEMUCO"/>
    <s v="ARAUCANIA"/>
    <x v="45"/>
    <s v="SUBGERENCIA ZONAL"/>
    <s v="NO"/>
    <s v="VÍCTOR OLIVERA RODRIGUEZ"/>
    <s v="INTERNO"/>
    <m/>
    <m/>
    <m/>
    <m/>
  </r>
  <r>
    <s v="210000064028-0000"/>
    <s v="CGE005177"/>
    <x v="1"/>
    <n v="1"/>
    <m/>
    <s v="VÍCTOR OLIVERA RODRIGUEZ"/>
    <s v="VJOLIVERAR"/>
    <s v="8BHKTZ3"/>
    <s v="NO APLICA"/>
    <s v="DELL"/>
    <s v="P2422H"/>
    <s v="MANUEL MONTT 669"/>
    <n v="2"/>
    <s v="TEMUCO"/>
    <s v="ARAUCANIA"/>
    <x v="45"/>
    <s v="SUBGERENCIA ZONAL"/>
    <s v="NO"/>
    <s v="VÍCTOR OLIVERA RODRIGUEZ"/>
    <s v="INTERNO"/>
    <m/>
    <m/>
    <m/>
    <m/>
  </r>
  <r>
    <s v="210000060873-0000"/>
    <s v="CGE008936"/>
    <x v="0"/>
    <n v="1"/>
    <s v="SI"/>
    <s v="VÍCTOR PÉREZ MUNIZAGA "/>
    <s v="PHVPEREZM"/>
    <s v="5CD1463M3D"/>
    <s v="NB5CD1463M3D"/>
    <s v="HP"/>
    <s v="PROBOOK 440 G8"/>
    <s v="MANUEL MONTT 669"/>
    <n v="2"/>
    <s v="TEMUCO"/>
    <s v="ARAUCANIA"/>
    <x v="45"/>
    <s v="PLANIFICACIÓN Y CONTROL DE GESTIÓN "/>
    <s v="SI"/>
    <s v="VÍCTOR PÉREZ MUNIZAGA "/>
    <s v="INTERNO"/>
    <m/>
    <m/>
    <m/>
    <m/>
  </r>
  <r>
    <s v="210000016850-0000"/>
    <s v="CGE007586"/>
    <x v="1"/>
    <n v="1"/>
    <s v="SI"/>
    <s v="CARMEN GLORIA SOTO URRUTIA"/>
    <s v="CGSOTOU"/>
    <s v="CN-ON300H-64180-9C8-18DL"/>
    <s v="NBMXL12415BX-2"/>
    <s v="DELL"/>
    <s v="E170SC"/>
    <s v="MANUEL MONTT N' 1600, LOCAL 116"/>
    <n v="1"/>
    <s v="CORONEL"/>
    <s v="BIO BIO "/>
    <x v="46"/>
    <s v="ATENCIÓN COMERCIAL"/>
    <m/>
    <m/>
    <s v="INTERNO"/>
    <m/>
    <m/>
    <s v="https://drive.google.com/open?id=12yJYfktLyeQWSrkcOohKFIA15fcu3Pv3"/>
    <m/>
  </r>
  <r>
    <s v="210000026007-0000"/>
    <s v="CGE007587"/>
    <x v="2"/>
    <n v="1"/>
    <s v="SI"/>
    <s v="CARMEN GLORIA SOTO URRUTIA"/>
    <s v="CGSOTOU"/>
    <s v="MXL12415BX"/>
    <s v="NBMXL12415BX-2"/>
    <s v="HP"/>
    <s v="8200"/>
    <s v="MANUEL MONTT N' 1600, LOCAL 116"/>
    <n v="1"/>
    <s v="CORONEL"/>
    <s v="BIO BIO "/>
    <x v="46"/>
    <s v="ATENCIÓN COMERCIAL"/>
    <m/>
    <m/>
    <s v="INTERNO"/>
    <m/>
    <m/>
    <s v="https://drive.google.com/open?id=1HHVNivxvSk1BUM7QnUWKSRkb4mmF27qC"/>
    <m/>
  </r>
  <r>
    <s v="210000019424-0000"/>
    <s v="CGE007588"/>
    <x v="1"/>
    <n v="1"/>
    <s v="SI"/>
    <s v="EDWARD BLADIMIR AGUAYO CAAMAÑO"/>
    <s v="EJECUTIVOAT_EBAC"/>
    <s v="CN-ON300H-64180-02S-0XXL"/>
    <s v="DTMXL1341NZN"/>
    <s v="DELL"/>
    <s v="E1709W"/>
    <s v="MANUEL MONTT N' 1600, LOCAL 116"/>
    <n v="1"/>
    <s v="CORONEL"/>
    <s v="BIO BIO "/>
    <x v="46"/>
    <s v="ATENCIÓN COMERCIAL"/>
    <m/>
    <m/>
    <s v="INTERNO"/>
    <m/>
    <m/>
    <s v="https://drive.google.com/open?id=1ilZ_PMhVCUNVFYRDJq7bLAkIBKv1M1co"/>
    <m/>
  </r>
  <r>
    <s v="210000036517-0000"/>
    <s v="CGE023884"/>
    <x v="2"/>
    <n v="1"/>
    <s v="SI"/>
    <s v="EDWARD BLADIMIR AGUAYO CAAMAÑO"/>
    <s v="EJECUTIVOAT_EBAC"/>
    <s v="MXL1341NZN"/>
    <s v="DTMXL1341NZN"/>
    <s v="HP"/>
    <s v="8200"/>
    <s v="MANUEL MONTT N' 1600, LOCAL 116"/>
    <n v="1"/>
    <s v="CORONEL"/>
    <s v="BIO BIO "/>
    <x v="46"/>
    <s v="ATENCIÓN COMERCIAL"/>
    <m/>
    <m/>
    <s v="INTERNO"/>
    <m/>
    <m/>
    <s v="https://drive.google.com/open?id=1jv9vo6Fd6WHWrGCjoJNBNFqv53PT1amg"/>
    <m/>
  </r>
  <r>
    <s v="210000034592-0000"/>
    <s v="SIN RÓTULO DE ENTEL"/>
    <x v="1"/>
    <n v="1"/>
    <s v="SI"/>
    <s v="MARCELA ANDREA GARAY SANHUEZA"/>
    <s v="MARGARAYS"/>
    <s v="CNC112QCS9"/>
    <s v="LE1711"/>
    <s v="HP"/>
    <s v="LE1711"/>
    <s v="MANUEL MONTT N' 1600, LOCAL 116"/>
    <n v="1"/>
    <s v="CORONEL"/>
    <s v="BIO BIO "/>
    <x v="46"/>
    <s v="ATENCIÓN COMERCIAL"/>
    <m/>
    <m/>
    <s v="INTERNO"/>
    <m/>
    <m/>
    <s v="https://drive.google.com/open?id=174JhJertN3wWrVqibWxQknxtK5ZJsu4n"/>
    <m/>
  </r>
  <r>
    <s v="210000027904-0000"/>
    <s v="CGE007591"/>
    <x v="2"/>
    <n v="1"/>
    <m/>
    <s v="MARCELA ANDREA GARAY SANHUEZA"/>
    <s v="MARGARAYS"/>
    <s v="MXL136174P"/>
    <s v="DTMXL136174P-1"/>
    <s v="HP"/>
    <s v="8200"/>
    <s v="MANUEL MONTT N' 1600, LOCAL 116"/>
    <n v="1"/>
    <s v="CORONEL"/>
    <s v="BIO BIO "/>
    <x v="46"/>
    <s v="ATENCIÓN COMERCIAL"/>
    <m/>
    <m/>
    <s v="INTERNO"/>
    <m/>
    <m/>
    <s v="https://drive.google.com/open?id=1T9647gyxjEcEVJEJOw8xdqgl1hXKHexD"/>
    <m/>
  </r>
  <r>
    <s v="210000061165-0000"/>
    <s v="CGE008942"/>
    <x v="0"/>
    <n v="1"/>
    <s v="SI"/>
    <s v="ALEXIS RODRIGO SEPULVEDA ATENAS"/>
    <s v="ARSEULVEDAA"/>
    <s v="5CD207HCY9"/>
    <s v="NB5CD207HCY9"/>
    <s v="HP"/>
    <s v="PROBOOK 440 G8"/>
    <s v="MANUEL MONTT N° 1469"/>
    <s v="2 TRANSMICION"/>
    <s v="TEMUCO"/>
    <s v="ARAUCANIA"/>
    <x v="45"/>
    <s v="CGE TRANSMISIÓN"/>
    <s v="SI"/>
    <s v="LEONARDO MORALES BUSTAMANTE"/>
    <s v="INTERNO"/>
    <m/>
    <s v="SOLO CHIP"/>
    <n v="0"/>
    <m/>
  </r>
  <r>
    <s v="210000033169-0000"/>
    <s v="CGE008943"/>
    <x v="1"/>
    <n v="1"/>
    <s v="SI"/>
    <s v="ALEXIS SEPULVEDA ATENAS"/>
    <s v="ARSEULVEDAA"/>
    <s v="CNC145P3Y0"/>
    <s v="NO APLICA"/>
    <s v="HP"/>
    <s v="LE1711"/>
    <s v="MANUEL MONTT N° 1469"/>
    <s v="2 TRANSMICION"/>
    <s v="TEMUCO"/>
    <s v="ARAUCANIA"/>
    <x v="45"/>
    <s v="CGE TRANSMISIÓN"/>
    <s v="SI"/>
    <s v="LEONARDO MORALES BUSTAMANTE"/>
    <s v="INTERNO"/>
    <m/>
    <s v="REALIZO SOLICITUD PARA MONITORES"/>
    <n v="0"/>
    <m/>
  </r>
  <r>
    <s v="210000033132-0000"/>
    <s v="NO TIENE"/>
    <x v="1"/>
    <n v="1"/>
    <s v="SI"/>
    <s v="ALEXIS SEPULVEDA ATENAS"/>
    <s v="ARSEULVEDAA"/>
    <s v="CNC145P3FV"/>
    <s v="NO APLICA"/>
    <s v="HP"/>
    <s v="LE1711"/>
    <s v="MANUEL MONTT N° 1469"/>
    <s v="2 TRANSMICION"/>
    <s v="TEMUCO"/>
    <s v="ARAUCANIA"/>
    <x v="45"/>
    <s v="CGE TRANSMISIÓN"/>
    <s v="SI"/>
    <s v="LEONARDO MORALES BUSTAMANTE"/>
    <s v="INTERNO"/>
    <m/>
    <m/>
    <n v="0"/>
    <m/>
  </r>
  <r>
    <s v="210000063604-0000"/>
    <s v="CGE005588"/>
    <x v="0"/>
    <n v="1"/>
    <s v="SI"/>
    <s v="ALVARO GONZALEZ SEPULVEDA"/>
    <s v="AGONZALEZS"/>
    <s v="5LL99W3"/>
    <m/>
    <s v="DELL"/>
    <s v="LATITUDE 5440"/>
    <s v="MANUEL MONTT N° 1469"/>
    <s v="2 DISTRIBUCION"/>
    <s v="TEMUCO"/>
    <s v="ARAUCANIA"/>
    <x v="45"/>
    <s v="ELEVACION PADRE LAS CASAS"/>
    <s v="SI"/>
    <s v="ALVARO GONZALEZ SEPULVEDA"/>
    <s v="INTERNO"/>
    <m/>
    <s v="NO ESTA PRESENTE USUARIO"/>
    <n v="0"/>
    <m/>
  </r>
  <r>
    <s v="210000027233-0000"/>
    <s v="NO TIENE"/>
    <x v="1"/>
    <n v="1"/>
    <m/>
    <s v="ALVARO GONZALEZ SEPULVEDA"/>
    <s v="AGONZALEZS"/>
    <s v="CNC118QSGL"/>
    <s v="NO APLICA"/>
    <s v="HP"/>
    <s v="LE1711"/>
    <s v="MANUEL MONTT N° 1469"/>
    <s v="2 DISTRIBUCION"/>
    <s v="TEMUCO"/>
    <s v="ARAUCANIA"/>
    <x v="45"/>
    <s v="ELEVACION PADRE LAS CASAS"/>
    <s v="SI"/>
    <s v="ALVARO GONZALEZ SEPULVEDA"/>
    <s v="INTERNO"/>
    <m/>
    <s v="MONITOR SIN USO"/>
    <n v="0"/>
    <m/>
  </r>
  <r>
    <s v="210000065867'0000"/>
    <s v="CGE010061"/>
    <x v="5"/>
    <n v="1"/>
    <s v="SI"/>
    <s v="ANDRES COFRE ECHEVERRIA"/>
    <s v="ALCOFREE"/>
    <s v="MP2ASYE8"/>
    <s v="AIOMP2ASYE8"/>
    <s v="LENOVO"/>
    <s v="NEO 50A 24 G4"/>
    <s v="MANUEL MONTT N° 1469"/>
    <s v="2 DISTRIBUCION"/>
    <s v="TEMUCO"/>
    <s v="ARAUCANIA"/>
    <x v="45"/>
    <s v="DELEGACIÓN"/>
    <s v="NO"/>
    <s v="JOSE NAHUELPI"/>
    <s v="INTERNO"/>
    <m/>
    <m/>
    <m/>
    <m/>
  </r>
  <r>
    <s v="210000065871-0000"/>
    <s v="CGE010065"/>
    <x v="5"/>
    <n v="1"/>
    <s v="SI"/>
    <s v="CHRISTOPHER ANDRES ULLOA HONORATO"/>
    <s v="DMARDONESP"/>
    <s v="AIO8CN3500B3B"/>
    <s v="AIO8CN3500B3B"/>
    <s v="HP"/>
    <s v="PRO ONE 440 G9 ALL IN ONE"/>
    <s v="MANUEL MONTT N° 1469"/>
    <s v="2 DISTRIBUCION"/>
    <s v="TEMUCO"/>
    <s v="ARAUCANIA"/>
    <x v="45"/>
    <s v="ELEVACION PADRE LAS CASAS"/>
    <s v="NO"/>
    <s v="CHRISTOPHER ANDRES ULLOA HONORATO"/>
    <s v="INTERNO"/>
    <m/>
    <m/>
    <n v="0"/>
    <m/>
  </r>
  <r>
    <s v="210000028243-0000"/>
    <s v="CGE000769"/>
    <x v="1"/>
    <n v="1"/>
    <m/>
    <s v="DANIEL MARDONES PINARES"/>
    <s v="DMARDONESP"/>
    <s v="MP2AT0K2"/>
    <s v="NO APLICA"/>
    <s v="HP"/>
    <s v="LE1711"/>
    <s v="MANUEL MONTT N° 1469"/>
    <s v="2 DISTRIBUCION"/>
    <s v="TEMUCO"/>
    <s v="ARAUCANIA"/>
    <x v="45"/>
    <s v="ELEVACION PADRE LAS CASAS"/>
    <s v="NO"/>
    <s v="DANIEL MARDONES PINARES"/>
    <s v="INTERNO"/>
    <m/>
    <m/>
    <n v="0"/>
    <m/>
  </r>
  <r>
    <s v="210000063673-0000"/>
    <s v="CGE005528"/>
    <x v="0"/>
    <n v="1"/>
    <s v="SI"/>
    <s v="DIEGO QUIROZ BARRIGA"/>
    <s v="DQUIROZB"/>
    <s v="H4HB9W3"/>
    <s v="H4HB9W3"/>
    <s v="DELL"/>
    <s v="LATUTIDE 5440"/>
    <s v="MANUEL MONTT N° 1469"/>
    <s v="2 DISTRIBUCION"/>
    <s v="TEMUCO"/>
    <s v="ARAUCANIA"/>
    <x v="45"/>
    <s v="ELEVACION PADRE LAS CASAS"/>
    <s v="SI"/>
    <s v="DIEGO QUIROZ BARRIGA"/>
    <s v="INTERNO"/>
    <m/>
    <s v="SE HABIA SOLICITADO MONITOR"/>
    <n v="0"/>
    <m/>
  </r>
  <r>
    <s v="210000016879-0000"/>
    <s v="CGE000703"/>
    <x v="1"/>
    <n v="1"/>
    <m/>
    <s v="DIEGO QUIROZ BARRIGA"/>
    <s v="DQUIROZB"/>
    <s v="CN-00N445N-74261-02N-2GYU"/>
    <s v="NO APLICA"/>
    <s v="DELL"/>
    <s v="E170SC"/>
    <s v="MANUEL MONTT N° 1469"/>
    <s v="2 DISTRIBUCION"/>
    <s v="TEMUCO"/>
    <s v="ARAUCANIA"/>
    <x v="45"/>
    <s v="ELEVACION PADRE LAS CASAS"/>
    <s v="SI"/>
    <s v="DIEGO QUIROZ BARRIGA"/>
    <s v="INTERNO"/>
    <m/>
    <m/>
    <n v="0"/>
    <m/>
  </r>
  <r>
    <s v="210000027275-0000"/>
    <s v="CGE000725"/>
    <x v="1"/>
    <n v="1"/>
    <m/>
    <s v="DIEGO QUIROZ BARRIGA"/>
    <s v="DQUIROZB"/>
    <s v="CNC118QDSH0"/>
    <s v="NO APLICA"/>
    <s v="HP"/>
    <s v="LE1711"/>
    <s v="MANUEL MONTT N° 1469"/>
    <s v="2 DISTRIBUCION"/>
    <s v="TEMUCO"/>
    <s v="ARAUCANIA"/>
    <x v="45"/>
    <s v="ELEVACION PADRE LAS CASAS"/>
    <s v="SI"/>
    <s v="DIEGO QUIROZ BARRIGA"/>
    <s v="INTERNO"/>
    <m/>
    <m/>
    <n v="0"/>
    <m/>
  </r>
  <r>
    <s v="210000065841-0000"/>
    <s v="CGE010035"/>
    <x v="5"/>
    <n v="1"/>
    <s v="SI"/>
    <s v="EMANUEL VEGA CASTILLO"/>
    <s v="EVEGAC"/>
    <s v="MP2ASWFR"/>
    <s v="AIOMP2ASWFR"/>
    <s v="LENOVO"/>
    <s v="NEO 50A 24 G4"/>
    <s v="MANUEL MONTT N° 1469"/>
    <s v="2 DISTRIBUCION"/>
    <s v="TEMUCO"/>
    <s v="ARAUCANIA"/>
    <x v="45"/>
    <s v="ELEVACION PADRE LAS CASAS"/>
    <s v="NO"/>
    <s v="EMANUEL VEGA CASTILLO"/>
    <s v="INTERNO"/>
    <m/>
    <s v="NO ESTA PRESENTE USUARIO"/>
    <n v="0"/>
    <m/>
  </r>
  <r>
    <s v="210000022402-0000"/>
    <s v="CGE000675"/>
    <x v="1"/>
    <n v="1"/>
    <m/>
    <s v="EMANUEL VEGA CASTILLO"/>
    <s v="EVEGAC"/>
    <s v="CN-0N445N-74261-O9R-1H2S"/>
    <s v="NO APLICA"/>
    <s v="DELL"/>
    <s v="E170SC"/>
    <s v="MANUEL MONTT N° 1469"/>
    <s v="2 DISTRIBUCION"/>
    <s v="TEMUCO"/>
    <s v="ARAUCANIA"/>
    <x v="45"/>
    <s v="ELEVACION PADRE LAS CASAS"/>
    <s v="NO"/>
    <s v="EMANUEL VEGA CASTILLO"/>
    <s v="INTERNO"/>
    <m/>
    <s v="NO ESTA PRESENTE USUARIO"/>
    <n v="0"/>
    <m/>
  </r>
  <r>
    <s v="210000028742-0000"/>
    <s v="CGE000774"/>
    <x v="1"/>
    <n v="1"/>
    <m/>
    <s v="EMANUEL VEGA CASTILLO"/>
    <s v="EVEGAC"/>
    <s v="CNC1171Q1H8"/>
    <s v="NO APLICA"/>
    <s v="HP"/>
    <s v="LE1711"/>
    <s v="MANUEL MONTT N° 1469"/>
    <s v="2 DISTRIBUCION"/>
    <s v="TEMUCO"/>
    <s v="ARAUCANIA"/>
    <x v="45"/>
    <s v="ELEVACION PADRE LAS CASAS"/>
    <s v="NO"/>
    <s v="EMANUEL VEGA CASTILLO"/>
    <s v="INTERNO"/>
    <m/>
    <s v="NO ESTA PRESENTE USUARIO"/>
    <n v="0"/>
    <m/>
  </r>
  <r>
    <s v="210000035110-0000"/>
    <s v="CGE000731"/>
    <x v="1"/>
    <n v="1"/>
    <m/>
    <s v="EMERGENCIA"/>
    <s v="N/A"/>
    <s v="3CQ132B9JW"/>
    <s v="NO APLICA"/>
    <s v="HP"/>
    <s v="LE1711"/>
    <s v="MANUEL MONTT N° 1469"/>
    <s v="2 DISTRIBUCION"/>
    <s v="TEMUCO"/>
    <s v="ARAUCANIA"/>
    <x v="45"/>
    <s v=""/>
    <s v="NO"/>
    <s v="EMERGENCIA"/>
    <s v="INTERNO"/>
    <m/>
    <m/>
    <m/>
    <m/>
  </r>
  <r>
    <s v="210000026598-0000"/>
    <s v="CGE000776"/>
    <x v="1"/>
    <n v="1"/>
    <m/>
    <s v="EMERGENCIA"/>
    <s v="N/A"/>
    <s v="CNC118QQW0"/>
    <s v="NO APLICA"/>
    <s v="HP"/>
    <s v="LE1711"/>
    <s v="MANUEL MONTT N° 1469"/>
    <s v="2 DISTRIBUCION"/>
    <s v="TEMUCO"/>
    <s v="ARAUCANIA"/>
    <x v="45"/>
    <s v=""/>
    <s v="NO"/>
    <s v="EMERGENCIA"/>
    <s v="INTERNO"/>
    <m/>
    <m/>
    <m/>
    <m/>
  </r>
  <r>
    <s v="210000028743-0000"/>
    <s v="NO TIENE"/>
    <x v="1"/>
    <n v="1"/>
    <m/>
    <s v="EMERGENCIA"/>
    <s v="N/A"/>
    <s v="CNC122NVQ0"/>
    <s v="NO APLICA"/>
    <s v="HP"/>
    <s v="LE1711"/>
    <s v="MANUEL MONTT N° 1469"/>
    <s v="2 DISTRIBUCION"/>
    <s v="TEMUCO"/>
    <s v="ARAUCANIA"/>
    <x v="45"/>
    <s v=""/>
    <s v="NO"/>
    <s v="EMERGENCIA"/>
    <s v="INTERNO"/>
    <m/>
    <m/>
    <m/>
    <m/>
  </r>
  <r>
    <s v="210000062581-0000"/>
    <s v="CGE000638"/>
    <x v="0"/>
    <n v="1"/>
    <s v="SI"/>
    <s v="ESTEBAN IGNACIO VASQUEZ DONAIRE EXT"/>
    <s v="ICARTES"/>
    <s v="5CD236FGDY"/>
    <s v="NB5CD236FGDY"/>
    <s v="HP"/>
    <s v="HP PROBBOK 440 14 INCH G9"/>
    <s v="MANUEL MONTT N° 1469"/>
    <s v="1 TRANSMICION"/>
    <s v="TEMUCO"/>
    <s v="ARAUCANIA"/>
    <x v="45"/>
    <s v="SECRETARIA TRANSMICION ARAUCANIA"/>
    <s v="NO"/>
    <s v="ESTEBAN IGNACIO VASQUEZ DONAIRE EXT"/>
    <s v="INTERNO"/>
    <m/>
    <m/>
    <n v="0"/>
    <m/>
  </r>
  <r>
    <s v="210000063470-0000"/>
    <s v="CGE005085"/>
    <x v="0"/>
    <n v="1"/>
    <s v="SI"/>
    <s v="FABIAN ALFARO RAMOS"/>
    <s v="FALFAROL"/>
    <s v="CK589W3"/>
    <s v="NBCK589W3"/>
    <s v="DELL"/>
    <s v="LATITUDE 5440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63818-0000"/>
    <s v="CGE005663"/>
    <x v="1"/>
    <n v="1"/>
    <m/>
    <s v="FABIAN ALFARO RAMOS"/>
    <s v="FALFAROL"/>
    <s v="26HKTZ3"/>
    <s v="NO APLICA"/>
    <s v="DELL"/>
    <s v="P2422H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30269-0000"/>
    <s v="CGE000668"/>
    <x v="0"/>
    <n v="1"/>
    <s v="SI"/>
    <s v="FELIPE ANDRES RODRIGUEZ VALDEBENITO"/>
    <s v="FARODRIGUEZV"/>
    <s v="PF-1W60QK"/>
    <s v="NBPF1W60QK"/>
    <s v="LENOVO"/>
    <s v="THINKPAD L490"/>
    <s v="MANUEL MONTT N° 1469"/>
    <s v="1 TRANSMICION"/>
    <s v="TEMUCO"/>
    <s v="ARAUCANIA"/>
    <x v="45"/>
    <s v="OPERACIONES"/>
    <s v="SI"/>
    <s v="FELIPE ANDRES RODRIGUEZ VALDEBENITO"/>
    <s v="INTERNO"/>
    <m/>
    <s v="NO ESTA PRESENTE USUARIO"/>
    <n v="0"/>
    <m/>
  </r>
  <r>
    <s v="210000060163-0000"/>
    <s v="CGE000724"/>
    <x v="0"/>
    <n v="1"/>
    <s v="SI"/>
    <s v="FELIPE RIQUELME YEVENE"/>
    <s v="FARIQUELMEY"/>
    <s v="R9-136YTL"/>
    <s v="NBR9136YTL"/>
    <s v="LENOVO"/>
    <s v="L13 YOGA"/>
    <s v="MANUEL MONTT N° 1469"/>
    <s v="2 DISTRIBUCION"/>
    <s v="TEMUCO"/>
    <s v="ARAUCANIA"/>
    <x v="45"/>
    <s v="DELEGACIÓN "/>
    <s v="SI"/>
    <s v="FRANCISCO ASPEE"/>
    <s v="INTERNO"/>
    <m/>
    <m/>
    <m/>
    <m/>
  </r>
  <r>
    <s v="210000037812-0000"/>
    <s v="CGE000767"/>
    <x v="0"/>
    <n v="1"/>
    <s v="SI"/>
    <s v="FELIPE RIQUELME YEVENE"/>
    <s v="FARIQUELMEY"/>
    <s v="R9136YTL"/>
    <s v="NBR9136YTL"/>
    <s v="LENOVO"/>
    <s v="L13 YOGA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24709-0000"/>
    <s v="NO TIENE"/>
    <x v="1"/>
    <n v="1"/>
    <m/>
    <s v="FRANCISCO HUICHAMAN ALBORNOZ"/>
    <s v="FHUICHAMANA"/>
    <s v="CNC114QD43"/>
    <s v="NO APLICA"/>
    <s v="HP"/>
    <s v="LE1711"/>
    <s v="MANUEL MONTT N° 1469"/>
    <s v="2 DISTRIBUCION"/>
    <s v="TEMUCO"/>
    <s v="ARAUCANIA"/>
    <x v="45"/>
    <s v="PLAN AFEC"/>
    <s v="SI"/>
    <s v="FRANCISCO HUICHAMAN ALBORNOZ"/>
    <s v="INTERNO"/>
    <m/>
    <m/>
    <m/>
    <m/>
  </r>
  <r>
    <s v="210000033134-0000"/>
    <s v="NO TIENE"/>
    <x v="0"/>
    <n v="1"/>
    <s v="SI"/>
    <s v="FRANCISCO HUICHAMAN ALBORNOZ"/>
    <s v="FHUICHAMANA"/>
    <s v="PF220E2D"/>
    <s v="NB-PF220E2D"/>
    <s v="LENOVO"/>
    <s v="L490"/>
    <s v="MANUEL MONTT N° 1469"/>
    <s v="2 DISTRIBUCION"/>
    <s v="TEMUCO"/>
    <s v="ARAUCANIA"/>
    <x v="45"/>
    <s v="PLAN AFEC"/>
    <s v="SI"/>
    <s v="FRANCISCO HUICHAMAN ALBORNOZ"/>
    <s v="INTERNO"/>
    <m/>
    <m/>
    <m/>
    <m/>
  </r>
  <r>
    <s v="210000028006-0000"/>
    <s v="CGE000717"/>
    <x v="2"/>
    <n v="1"/>
    <s v="SI"/>
    <s v="HANS KUNZ JARA"/>
    <s v="HKUNZ"/>
    <s v="MXL2030M2C"/>
    <s v="DTMXL2030M2C"/>
    <s v="HP"/>
    <s v="8200 ELITE SMALL FORM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30094-0000"/>
    <s v="CGE000718"/>
    <x v="0"/>
    <n v="1"/>
    <s v="SI"/>
    <s v="HANS KUNZ JARA"/>
    <s v="HKUNZ"/>
    <s v="MP1NT4HV"/>
    <s v="NB-MP1NT4HV"/>
    <s v="LENOVO"/>
    <s v="S340"/>
    <s v="MANUEL MONTT N° 1469"/>
    <s v="2 DISTRIBUCION"/>
    <s v="TEMUCO"/>
    <s v="ARAUCANIA"/>
    <x v="45"/>
    <s v="DELEGACIÓN "/>
    <s v="SI"/>
    <s v="FRANCISCO ASPEE"/>
    <s v="INTERNO"/>
    <m/>
    <m/>
    <m/>
    <m/>
  </r>
  <r>
    <s v="210000026739-0000"/>
    <s v="CGE000766"/>
    <x v="1"/>
    <n v="1"/>
    <m/>
    <s v="HANS KUNZ JARA"/>
    <s v="HKUNZ"/>
    <s v="CNC118QQGY"/>
    <s v="NO APLICA"/>
    <s v="HP"/>
    <s v="LE1711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25499-0000"/>
    <s v="CGE000775"/>
    <x v="1"/>
    <n v="1"/>
    <m/>
    <s v="HANS KUNZ JARA"/>
    <s v="HKUNZ"/>
    <s v="CNC117PX3Z"/>
    <s v="NO APLICA"/>
    <s v="HP"/>
    <s v="LE1711"/>
    <s v="MANUEL MONTT N° 1469"/>
    <s v="2 DISTRIBUCION"/>
    <s v="TEMUCO"/>
    <s v="ARAUCANIA"/>
    <x v="45"/>
    <s v="DELEGACIÓN "/>
    <s v="NO"/>
    <s v="FRANCISCO ASPEE"/>
    <s v="INTERNO"/>
    <m/>
    <m/>
    <m/>
    <m/>
  </r>
  <r>
    <s v="210000065151-0000"/>
    <s v="CGE008365"/>
    <x v="0"/>
    <n v="1"/>
    <s v="SI"/>
    <s v="HERNAN MIGUEL DIAZ FONSECA"/>
    <s v="HDIAZF"/>
    <s v="5CD421CD6X"/>
    <s v="NB5CD421CD6X"/>
    <s v="HP"/>
    <s v="HP PROBOOK 440 G10"/>
    <s v="MANUEL MONTT N° 1469"/>
    <n v="1"/>
    <s v="TEMUCO"/>
    <s v="ARAUCANIA"/>
    <x v="45"/>
    <s v="OPERACIONES"/>
    <s v="SI"/>
    <s v="HERNAN MIGUEL DIAZ FONSECA"/>
    <s v="INTERNO"/>
    <m/>
    <m/>
    <n v="0"/>
    <m/>
  </r>
  <r>
    <s v="210000028748-0000"/>
    <s v="CGE000663"/>
    <x v="1"/>
    <n v="1"/>
    <m/>
    <s v="HERNAN MIGUEL DIAZ FONSECA"/>
    <s v="HDIAZF"/>
    <s v="CNC122NVGK"/>
    <s v="NO APLICA"/>
    <s v="HP"/>
    <s v="LE1711"/>
    <s v="MANUEL MONTT N° 1469"/>
    <n v="1"/>
    <s v="TEMUCO"/>
    <s v="ARAUCANIA"/>
    <x v="45"/>
    <s v="OPERACIONES"/>
    <s v="SI"/>
    <s v="HERNAN MIGUEL DIAZ FONSECA"/>
    <s v="INTERNO"/>
    <m/>
    <m/>
    <n v="0"/>
    <m/>
  </r>
  <r>
    <s v="210000060153-0000"/>
    <s v="CGE008941"/>
    <x v="0"/>
    <n v="1"/>
    <s v="SI"/>
    <s v="JAIME LEON OJEDA"/>
    <s v="JLEONO"/>
    <s v="R9-136YTS"/>
    <s v="NBR9136YTS"/>
    <s v="LENOVO"/>
    <s v="L13 YOGA"/>
    <s v="MANUEL MONTT N° 1469"/>
    <s v="1 TRANSMICION"/>
    <s v="TEMUCO"/>
    <s v="ARAUCANIA"/>
    <x v="45"/>
    <s v="OPERACIONES TRANSMICION"/>
    <s v="SI"/>
    <s v="JAIME LEON OJEDA"/>
    <s v="INTERNO"/>
    <m/>
    <s v="NO ESTA PRESENTE USUARIO"/>
    <n v="0"/>
    <m/>
  </r>
  <r>
    <s v="210000027915-0000"/>
    <s v="NO TIENE"/>
    <x v="2"/>
    <n v="1"/>
    <s v="SI"/>
    <s v="JAIME LEON OJEDA"/>
    <s v="JLEONO"/>
    <s v="MXL1341P7D"/>
    <s v="DTMXL1341P7D"/>
    <s v="HP"/>
    <s v="8200 ELITE SMALL FORM"/>
    <s v="MANUEL MONTT N° 1469"/>
    <s v="1 TRANSMICION"/>
    <s v="TEMUCO"/>
    <s v="ARAUCANIA"/>
    <x v="45"/>
    <s v="OPERACIONES TRANSMICION"/>
    <s v="SI"/>
    <s v="JAIME LEON OJEDA"/>
    <s v="INTERNO"/>
    <m/>
    <s v="SIN USO PENDIENTE DE RETIRO"/>
    <n v="0"/>
    <m/>
  </r>
  <r>
    <s v="210000026785-0000"/>
    <s v="CGE000670"/>
    <x v="1"/>
    <n v="1"/>
    <m/>
    <s v="JAIME LEON OJEDA"/>
    <s v="JLEONO"/>
    <s v="CNC115T22S"/>
    <s v="NO APLICA"/>
    <s v="HP"/>
    <s v="LE1711"/>
    <s v="MANUEL MONTT N° 1469"/>
    <s v="1 TRANSMICION"/>
    <s v="TEMUCO"/>
    <s v="ARAUCANIA"/>
    <x v="45"/>
    <s v="OPERACIONES TRANSMICION"/>
    <s v="SI"/>
    <s v="JAIME LEON OJEDA"/>
    <s v="INTERNO"/>
    <m/>
    <s v="NO ESTA PRESENTE USUARIO"/>
    <n v="0"/>
    <m/>
  </r>
  <r>
    <s v="210000009040-0000"/>
    <s v="CGE000660"/>
    <x v="1"/>
    <n v="1"/>
    <m/>
    <s v="JORGE GOMEZ VILLAGRA"/>
    <s v="JRGOMEZV"/>
    <s v="CNN7150KH7"/>
    <s v="NO APLICA"/>
    <s v="HP"/>
    <s v="HSTND-2L08"/>
    <s v="MANUEL MONTT N° 1469"/>
    <s v="1 TRANSMICION"/>
    <s v="TEMUCO"/>
    <s v="ARAUCANIA"/>
    <x v="45"/>
    <s v="TRANSMISIÓN"/>
    <s v="SI"/>
    <s v="JORGE GOMEZ VILLAGRA"/>
    <s v="INTERNO"/>
    <m/>
    <s v="SIN USO PENDIENTE DE RETIRO"/>
    <n v="0"/>
    <m/>
  </r>
  <r>
    <s v="210000027762-0000"/>
    <s v="NO TIENE"/>
    <x v="2"/>
    <n v="1"/>
    <s v="SI"/>
    <s v="JORGE GOMEZ VILLAGRA"/>
    <s v="JRGOMEZV"/>
    <s v="MXL1312JNO"/>
    <s v="DTMXL1312JNO"/>
    <s v="HP"/>
    <s v="8200 ELITE SMALL FORM"/>
    <s v="MANUEL MONTT N° 1469"/>
    <s v="1 TRANSMICION"/>
    <s v="TEMUCO"/>
    <s v="ARAUCANIA"/>
    <x v="45"/>
    <s v="TRANSMISIÓN"/>
    <s v="SI"/>
    <s v="JORGE GOMEZ VILLAGRA"/>
    <s v="INTERNO"/>
    <m/>
    <s v="SIN USO PENDIENTE DE RETIRO"/>
    <n v="0"/>
    <m/>
  </r>
  <r>
    <s v="210000049416-0000"/>
    <s v="CGE001376"/>
    <x v="0"/>
    <n v="1"/>
    <s v="SI"/>
    <s v="JORGE RODRIGO GOMEZ VILLAGRA"/>
    <s v="JRGOMEZV"/>
    <s v="5CG73234H0"/>
    <s v="NB5CG73234H0"/>
    <s v="HP"/>
    <s v="ELITEBOOK 840 G3"/>
    <s v="MANUEL MONTT N° 1469"/>
    <s v="1 TRANSMICION"/>
    <s v="TEMUCO"/>
    <s v="ARAUCANIA"/>
    <x v="45"/>
    <s v="TRANSMISIÓN"/>
    <s v="SI"/>
    <s v="JORGE RODRIGO GOMEZ VILLAGRA"/>
    <s v="INTERNO"/>
    <m/>
    <s v="TELEFONO EXTRAVIADO"/>
    <n v="0"/>
    <m/>
  </r>
  <r>
    <s v="210000028175-0000"/>
    <s v="CGE009077"/>
    <x v="1"/>
    <n v="1"/>
    <s v="SI"/>
    <s v="JOSE ARVENA CHEUQUEFILO"/>
    <s v="NO APLICA"/>
    <s v="CNC117Q202"/>
    <s v="NO APLICA"/>
    <s v="HP"/>
    <s v="LE1711"/>
    <s v="MANUEL MONTT N° 1469"/>
    <s v="2 TRANSMICION"/>
    <s v="TEMUCO"/>
    <s v="ARAUCANIA"/>
    <x v="45"/>
    <s v="CGE"/>
    <s v="SI"/>
    <s v="JUAN RODRIGO MUÑOZ"/>
    <s v="INTERNO"/>
    <m/>
    <m/>
    <n v="0"/>
    <m/>
  </r>
  <r>
    <s v="210000061058-0000"/>
    <s v="NO TIENE"/>
    <x v="0"/>
    <n v="1"/>
    <s v="SI"/>
    <s v="JOSE ARVENA CHEUQUEFILO"/>
    <s v="JARAVENA"/>
    <s v="5CD207CHVJ"/>
    <s v="NB5CD207HCVJ"/>
    <s v="HP"/>
    <s v="PROBOOK 440 G8"/>
    <s v="MANUEL MONTT N° 1469"/>
    <s v="2 TRANSMICION"/>
    <s v="TEMUCO"/>
    <s v="ARAUCANIA"/>
    <x v="45"/>
    <s v="OPERACIONES TRANSMICION"/>
    <s v="SI"/>
    <s v="JOSE ARVENA CHEUQUEFILO"/>
    <s v="INTERNO"/>
    <m/>
    <m/>
    <n v="0"/>
    <m/>
  </r>
  <r>
    <s v="210000061607-0000"/>
    <s v="CGE000760"/>
    <x v="0"/>
    <n v="1"/>
    <s v="NO"/>
    <s v="JOSE PADILLA MERIÑO"/>
    <s v="JIPADILLAM"/>
    <s v="5CD207HDN3"/>
    <s v="NB5CD207HDN3"/>
    <s v="HP"/>
    <s v="PROBOOK 440 G8"/>
    <s v="MANUEL MONTT N° 1469"/>
    <s v="2 DISTRIBUCION"/>
    <s v="TEMUCO"/>
    <s v="ARAUCANIA"/>
    <x v="45"/>
    <s v="DELEGACIÓN "/>
    <s v="NO"/>
    <s v="JOSE PADILLA MERIÑO"/>
    <s v="INTERNO"/>
    <m/>
    <m/>
    <m/>
    <m/>
  </r>
  <r>
    <s v="210000026743-0000"/>
    <s v="CGE000761"/>
    <x v="1"/>
    <n v="1"/>
    <m/>
    <s v="JOSE PADILLA MERIÑO"/>
    <s v="JIPADILLAM"/>
    <s v="CNC118QQCX"/>
    <s v="NO APLICA"/>
    <s v="HP"/>
    <s v="LE1711"/>
    <s v="MANUEL MONTT N° 1469"/>
    <s v="2 DISTRIBUCION"/>
    <s v="TEMUCO"/>
    <s v="ARAUCANIA"/>
    <x v="45"/>
    <s v="DELEGACIÓN "/>
    <s v="NO"/>
    <s v="JOSE PADILLA MERIÑO"/>
    <s v="INTERNO"/>
    <m/>
    <m/>
    <m/>
    <m/>
  </r>
  <r>
    <s v="210000066422-0000"/>
    <s v="CGE010636"/>
    <x v="5"/>
    <n v="1"/>
    <s v="NO"/>
    <s v="MARÍA PAZ FERNÁNDEZ SAMANIEGO"/>
    <s v="MPFERNANDEZS"/>
    <s v="MP2A5ZY1"/>
    <s v="AIOMP2A5ZY1"/>
    <s v="LENOVO"/>
    <s v="NEO 50A 24 G4"/>
    <s v="MANUEL MONTT N° 1469"/>
    <s v="2 DISTRIBUCION"/>
    <s v="TEMUCO"/>
    <s v="ARAUCANIA"/>
    <x v="45"/>
    <s v="GESTOR ACTIVOS DELEGACION TEMUCO"/>
    <s v="NO"/>
    <s v="MARÍA PAZ FERNÁNDEZ SAMANIEGO"/>
    <s v="INTERNO"/>
    <m/>
    <m/>
    <m/>
    <m/>
  </r>
  <r>
    <s v="210000019470'0000"/>
    <s v="NO TIENE"/>
    <x v="1"/>
    <n v="1"/>
    <s v="SI"/>
    <s v="MAURICIO ALVAREZ FLORES"/>
    <s v="NEALVAREZF"/>
    <s v="CN-0N300H-65180-025-OYHL"/>
    <s v="NO APLICA"/>
    <s v="DELL"/>
    <s v="E1709W"/>
    <s v="MANUEL MONTT N° 1469"/>
    <s v="2 DISTRIBUCION"/>
    <s v="TEMUCO"/>
    <s v="ARAUCANIA"/>
    <x v="45"/>
    <s v="CALIDAD DE SERVICIO Y PROCESOS REGULATORIOS"/>
    <s v="SI"/>
    <s v="MAURICIO AVALOS"/>
    <s v="INTERNO"/>
    <m/>
    <m/>
    <n v="0"/>
    <m/>
  </r>
  <r>
    <s v="210000063018-0000"/>
    <s v="CGE004148"/>
    <x v="0"/>
    <n v="1"/>
    <s v="SI"/>
    <s v="MAURICIO EDUARDO ALVAREZ FLORES"/>
    <s v="NEALVAREZF"/>
    <s v="5CD30855L6"/>
    <s v="NB-5CD30855L6"/>
    <s v="HP"/>
    <s v="HP PROBBOK 440 14 INCH G9"/>
    <s v="MANUEL MONTT N° 1469"/>
    <s v="2 DISTRIBUCION"/>
    <s v="TEMUCO"/>
    <s v="ARAUCANIA"/>
    <x v="45"/>
    <s v="CALIDAD DE SERVICIO Y PROCESOS REGULATORIOS"/>
    <s v="SI"/>
    <s v="MAURICIO AVALOS"/>
    <s v="INTERNO"/>
    <m/>
    <m/>
    <n v="0"/>
    <m/>
  </r>
  <r>
    <s v="210000028172-0000"/>
    <s v="CGE000637"/>
    <x v="1"/>
    <n v="1"/>
    <m/>
    <s v="ORFELIA IVONNE CARTES ZAVALA"/>
    <s v="ICARTES"/>
    <s v="CNC117Q213"/>
    <s v="NO APLICA"/>
    <s v="HP"/>
    <s v="LE1711"/>
    <s v="MANUEL MONTT N° 1469"/>
    <s v="1 TRANSMICION"/>
    <s v="TEMUCO"/>
    <s v="ARAUCANIA"/>
    <x v="45"/>
    <s v="SECRETARIA TRANSMICION ARAUCANIA"/>
    <s v="NO"/>
    <s v="ORFELIA IVONNE CARTES ZAVALA"/>
    <s v="INTERNO"/>
    <m/>
    <s v="TIENE DOCKING BASICO"/>
    <n v="0"/>
    <m/>
  </r>
  <r>
    <s v="210000065967-0000"/>
    <s v="CGE009098"/>
    <x v="2"/>
    <n v="1"/>
    <s v="SI"/>
    <s v="PRACTICANTE"/>
    <s v="PRACTICANTE"/>
    <s v="BCN35008GM"/>
    <s v="DTBCN35008GM"/>
    <s v="HP"/>
    <s v="HSC-1003-24"/>
    <s v="MANUEL MONTT N° 1469"/>
    <s v="1 TRANSMICION"/>
    <s v="TEMUCO"/>
    <s v="ARAUCANIA"/>
    <x v="45"/>
    <s v="SECRETARIA TRANSMICION ARAUCANIA"/>
    <s v="NO"/>
    <s v="PRACTICANTE"/>
    <s v="INTERNO"/>
    <m/>
    <s v="EQUIPO DE PRACTICANTE SIN USO ACTUALMENTE"/>
    <n v="0"/>
    <m/>
  </r>
  <r>
    <s v="S/AF"/>
    <s v="CGE001612"/>
    <x v="0"/>
    <n v="1"/>
    <s v="SI"/>
    <s v="RAFAEL CARRASCO TRONCOSO"/>
    <s v="RCARRASCOT"/>
    <s v="ILEGIBLE"/>
    <s v="NBPF29WW4H"/>
    <s v="LENOVO"/>
    <s v="THINKPAD E14"/>
    <s v="MANUEL MONTT N° 1469"/>
    <s v="2 DISTRIBUCION"/>
    <s v="TEMUCO"/>
    <s v="ARAUCANIA"/>
    <x v="45"/>
    <s v="PLAN AFEC"/>
    <s v="SI"/>
    <s v="RAFAEL CARRASCO TRONCOSO"/>
    <s v="INTERNO"/>
    <m/>
    <m/>
    <n v="0"/>
    <m/>
  </r>
  <r>
    <s v="210000028750-0000"/>
    <s v="CGE000645"/>
    <x v="1"/>
    <n v="1"/>
    <s v="SI"/>
    <s v="ROBERTO MARDONES PINARES"/>
    <s v="RMARDONESP"/>
    <s v="CNC117Q21D"/>
    <s v="NO APLICA"/>
    <s v="HP"/>
    <s v="LE1711"/>
    <s v="MANUEL MONTT N° 1469"/>
    <s v="2 DISTRIBUCION"/>
    <s v="TEMUCO"/>
    <s v="ARAUCANIA"/>
    <x v="45"/>
    <s v="AFEC TEMUCO Y PADRE LAS CASAS"/>
    <s v="SI"/>
    <s v="FRANCISCO ASPEE"/>
    <s v="INTERNO"/>
    <m/>
    <m/>
    <m/>
    <m/>
  </r>
  <r>
    <s v="210000026736-0000"/>
    <s v="CGE000723"/>
    <x v="1"/>
    <n v="1"/>
    <s v="SI"/>
    <s v="ROBERTO MARDONES PINARES"/>
    <s v="RMARDONESP"/>
    <s v="CNC117QQL5"/>
    <s v="NO APLICA"/>
    <s v="HP"/>
    <s v="LE1711"/>
    <s v="MANUEL MONTT N° 1469"/>
    <s v="2 DISTRIBUCION"/>
    <s v="TEMUCO"/>
    <s v="ARAUCANIA"/>
    <x v="45"/>
    <s v="AFEC TEMUCO Y PADRE LAS CASAS"/>
    <s v="SI"/>
    <s v="FRANCISCO ASPEE"/>
    <s v="INTERNO"/>
    <m/>
    <m/>
    <m/>
    <m/>
  </r>
  <r>
    <s v="210000049918-0000"/>
    <s v="CGE002485"/>
    <x v="0"/>
    <n v="1"/>
    <s v="SI"/>
    <s v="ROBERTO MARDONES PINARES"/>
    <s v="RMARDONESP"/>
    <s v="5CG7493YLG"/>
    <s v="NB5CG7493YLG"/>
    <s v="HP"/>
    <s v="PROBOOK 480 G3"/>
    <s v="MANUEL MONTT N° 1469"/>
    <s v="2 DISTRIBUCION"/>
    <s v="TEMUCO"/>
    <s v="ARAUCANIA"/>
    <x v="45"/>
    <s v="AFEC TEMUCO Y PADRE LAS CASAS"/>
    <s v="SI"/>
    <s v="FRANCISCO ASPEE"/>
    <s v="INTERNO"/>
    <m/>
    <m/>
    <m/>
    <m/>
  </r>
  <r>
    <s v="210000063874-0000"/>
    <s v="CGE005338"/>
    <x v="1"/>
    <n v="1"/>
    <s v="SI"/>
    <s v="ROMINA SOLANGE GONZALEZ"/>
    <s v="RSGONZALEZE"/>
    <s v="13ZFTZ23"/>
    <s v="NO APLICA"/>
    <s v="DELL"/>
    <s v="P2422H"/>
    <s v="MANUEL MONTT N° 1469"/>
    <s v="2 DISTRIBUCION"/>
    <s v="TEMUCO"/>
    <s v="ARAUCANIA"/>
    <x v="45"/>
    <s v="CALIDAD DE SERVICIO Y PROCESOS REGULATORIOS"/>
    <s v="SI"/>
    <s v="MAURICIO AVALOS"/>
    <s v="INTERNO"/>
    <m/>
    <m/>
    <m/>
    <m/>
  </r>
  <r>
    <s v="210000033134-0000"/>
    <s v="NO TIENE"/>
    <x v="0"/>
    <n v="1"/>
    <s v="NO"/>
    <s v="ROMINA SOLANGE GONZALEZ"/>
    <s v="RSGONZALEZE"/>
    <s v="5CD30855H6"/>
    <s v="NB5CD30855H6"/>
    <s v="HP"/>
    <s v="HP PROBBOK 440 14 INCH G9"/>
    <s v="MANUEL MONTT N° 1469"/>
    <s v="2 DISTRIBUCION"/>
    <s v="TEMUCO"/>
    <s v="ARAUCANIA"/>
    <x v="45"/>
    <s v="CALIDAD DE SERVICIO Y PROCESOS REGULATORIOS"/>
    <s v="SI"/>
    <s v="MAURICIO AVALOS"/>
    <s v="INTERNO"/>
    <m/>
    <m/>
    <m/>
    <m/>
  </r>
  <r>
    <s v="210000027226-0000"/>
    <s v="CGE000763"/>
    <x v="1"/>
    <n v="1"/>
    <m/>
    <s v="SIN ASIGNAR"/>
    <m/>
    <s v="CNC118QS67"/>
    <s v="NO APLICA"/>
    <s v="HP"/>
    <s v="LE1711"/>
    <s v="MANUEL MONTT N° 1469"/>
    <s v="2 DISTRIBUCION"/>
    <s v="TEMUCO"/>
    <s v="ARAUCANIA"/>
    <x v="45"/>
    <s v=""/>
    <m/>
    <s v="SIN ASIGNAR"/>
    <s v="INTERNO"/>
    <m/>
    <m/>
    <m/>
    <m/>
  </r>
  <r>
    <s v="210000033134-0000"/>
    <s v="NO TIENE"/>
    <x v="1"/>
    <n v="1"/>
    <m/>
    <s v="SIN ASIGNAR"/>
    <m/>
    <s v="CNC145P3DW"/>
    <s v="NO APLICA"/>
    <s v="HP"/>
    <s v="LE1711"/>
    <s v="MANUEL MONTT N° 1469"/>
    <s v="2 DISTRIBUCION"/>
    <s v="TEMUCO"/>
    <s v="ARAUCANIA"/>
    <x v="45"/>
    <s v=""/>
    <m/>
    <s v="SIN ASIGNAR"/>
    <s v="INTERNO"/>
    <m/>
    <m/>
    <m/>
    <m/>
  </r>
  <r>
    <s v="210000028576-0000"/>
    <s v="CGE000768"/>
    <x v="1"/>
    <n v="1"/>
    <m/>
    <s v="SIN USO"/>
    <s v="SIN USO"/>
    <s v="CNC117Q06C"/>
    <s v="NO APLICA"/>
    <s v="HP"/>
    <s v="LE1711"/>
    <s v="MANUEL MONTT N° 1469"/>
    <s v="2 DISTRIBUCION"/>
    <s v="TEMUCO"/>
    <s v="ARAUCANIA"/>
    <x v="45"/>
    <s v="NO APLICA"/>
    <s v="NO APLICA"/>
    <s v="SIN USO"/>
    <s v="INTERNO"/>
    <m/>
    <m/>
    <n v="0"/>
    <m/>
  </r>
  <r>
    <s v="210000064145-0000"/>
    <s v="CGE006021"/>
    <x v="0"/>
    <n v="1"/>
    <s v="SI"/>
    <s v="VALENTINA FERNANDA JARA FIGUEROA"/>
    <s v="VFJARAF"/>
    <s v="FFXBL24"/>
    <s v="NBFFXBL24"/>
    <s v="DELL"/>
    <s v="LATITUDE 5440"/>
    <s v="MANUEL MONTT N° 1469"/>
    <s v="1 TRANSMICION"/>
    <s v="TEMUCO"/>
    <s v="ARAUCANIA"/>
    <x v="45"/>
    <s v="OPERACIONES"/>
    <s v="SI"/>
    <s v="VALENTINA FERNANDA JARA FIGUEROA"/>
    <s v="INTERNO"/>
    <m/>
    <m/>
    <n v="0"/>
    <m/>
  </r>
  <r>
    <m/>
    <m/>
    <x v="3"/>
    <n v="1"/>
    <s v="SI"/>
    <s v="VALENTINA FERNANDA JARA FIGUEROA"/>
    <s v="VFJARAF"/>
    <m/>
    <s v="NO APLICA"/>
    <s v="DELL"/>
    <s v="7-IN1 MULTIPORT ADAPTER"/>
    <s v="MANUEL MONTT N° 1469"/>
    <s v="1 TRANSMICION"/>
    <s v="TEMUCO"/>
    <s v="ARAUCANIA"/>
    <x v="45"/>
    <s v="OPERACIONES"/>
    <s v="SI"/>
    <s v="VALENTINA FERNANDA JARA FIGUEROA"/>
    <s v="INTERNO"/>
    <m/>
    <m/>
    <n v="0"/>
    <m/>
  </r>
  <r>
    <s v="210000050313-0000"/>
    <s v="NO TIENE"/>
    <x v="2"/>
    <n v="1"/>
    <s v="NO"/>
    <s v="ANDREA DEL CARMEN HERNANDEZ IBAÑEZ"/>
    <s v="EJECUTIVOAHI"/>
    <s v="DTMXL7492DGF"/>
    <s v="DTMXL7492DGF"/>
    <s v="HP"/>
    <s v="ELITEDESK"/>
    <s v="MANUEL RODRÍGUEZ 669"/>
    <n v="1"/>
    <s v="LINARES"/>
    <s v="MAULE"/>
    <x v="47"/>
    <s v="ATENCIÓN COMERCIAL"/>
    <s v="NO"/>
    <m/>
    <s v="INTERNO"/>
    <m/>
    <m/>
    <s v="https://drive.google.com/open?id=1vjWhLElioSBzZ1P3RnAqS76N5NWmqhvb"/>
    <m/>
  </r>
  <r>
    <s v="210000028518-0000"/>
    <s v="CGE001726"/>
    <x v="1"/>
    <n v="1"/>
    <s v="SI"/>
    <s v="ANDREA DEL CARMEN HERNANDEZ IBAÑEZ"/>
    <s v="EJECUTIVOAHI"/>
    <s v="CNC112QDGH"/>
    <s v="N/A"/>
    <s v="HP"/>
    <s v="COMPAQ LE1711"/>
    <s v="MANUEL RODRÍGUEZ 669"/>
    <n v="1"/>
    <s v="LINARES"/>
    <s v="MAULE"/>
    <x v="47"/>
    <s v="ATENCIÓN COMERCIAL"/>
    <s v="N/A"/>
    <m/>
    <s v="INTERNO"/>
    <m/>
    <m/>
    <s v="https://drive.google.com/open?id=1HgBms8z_FO-cTT0l_w1P825fRG3b0KXH"/>
    <m/>
  </r>
  <r>
    <s v="510000007405-0000"/>
    <s v="NO TIENE"/>
    <x v="4"/>
    <n v="1"/>
    <s v="SI"/>
    <s v="ANDREA DEL CARMEN HERNANDEZ IBAÑEZ"/>
    <s v="EJECUTIVOAHI"/>
    <s v="FCH1428B6GB"/>
    <s v="N/A"/>
    <s v="CISCO"/>
    <s v="CP7911G"/>
    <s v="MANUEL RODRÍGUEZ 669"/>
    <n v="1"/>
    <s v="LINARES"/>
    <s v="MAULE"/>
    <x v="47"/>
    <s v="ATENCIÓN COMERCIAL"/>
    <s v="N/A"/>
    <m/>
    <s v="INTERNO"/>
    <m/>
    <m/>
    <s v="https://drive.google.com/open?id=1p-sXguJ-JjKpoUhTdgz75CdRpXxGwKTk"/>
    <m/>
  </r>
  <r>
    <s v="210000066533-0000"/>
    <s v="CGE010483"/>
    <x v="2"/>
    <n v="1"/>
    <s v="NO"/>
    <s v="ANGELA SOLIS GRANDON"/>
    <s v="EJECUTIVOASG"/>
    <s v="MP2GDJ92"/>
    <s v="MP2GDJ92"/>
    <s v="LENOVO"/>
    <s v="THINKCENTRE"/>
    <s v="MANUEL RODRÍGUEZ 669"/>
    <n v="1"/>
    <s v="LINARES"/>
    <s v="MAULE"/>
    <x v="47"/>
    <s v="ATENCIÓN COMERCIAL"/>
    <s v="N/A"/>
    <m/>
    <s v="INTERNO"/>
    <m/>
    <m/>
    <s v="https://drive.google.com/open?id=1JBbTiiAWmNCxdCWJNHbT_s1R3JKhMJLR"/>
    <m/>
  </r>
  <r>
    <s v="NO VISIBLE"/>
    <s v="CGE004195"/>
    <x v="0"/>
    <n v="1"/>
    <s v="NO"/>
    <s v="CARLOS ALBERTO DURAN CANALES"/>
    <s v="CADURANC"/>
    <s v="5CD30855FQ"/>
    <s v="NB-5CD30855FQ"/>
    <s v="HP"/>
    <s v="PROBOOK"/>
    <s v="MANUEL RODRÍGUEZ 669"/>
    <n v="1"/>
    <s v="LINARES"/>
    <s v="MAULE"/>
    <x v="47"/>
    <s v="CORTE Y REPOSICIÓN/ COBRANZAS"/>
    <s v="NO"/>
    <m/>
    <s v="INTERNO"/>
    <m/>
    <m/>
    <s v="https://drive.google.com/open?id=14lagg4H0mhVGxZxVc0lF4vvos9kbj_SQ"/>
    <m/>
  </r>
  <r>
    <s v="210000024609-0000"/>
    <s v="CGE007464"/>
    <x v="1"/>
    <n v="1"/>
    <m/>
    <s v="CARLOS ALBERTO DURAN CANALES"/>
    <s v="CADURANC"/>
    <s v="CNC114QDSK"/>
    <s v="N/A"/>
    <s v="HP"/>
    <s v="COMPAQ LE1711"/>
    <s v="MANUEL RODRÍGUEZ 669"/>
    <n v="1"/>
    <s v="LINARES"/>
    <s v="MAULE"/>
    <x v="47"/>
    <s v="CORTE Y REPOSICIÓN/ COBRANZAS"/>
    <s v="N/A"/>
    <m/>
    <s v="INTERNO"/>
    <m/>
    <m/>
    <s v="https://drive.google.com/open?id=1WscmCpsktaBQ9tWNs926L7catDMw5UsQ"/>
    <m/>
  </r>
  <r>
    <s v="210000023121-0000"/>
    <s v="CGE007448"/>
    <x v="1"/>
    <n v="1"/>
    <m/>
    <s v="CHRISTIAN GONZALO FIGUEROA BUSTOS"/>
    <s v="CGFIGUEROAB"/>
    <s v="CN-0X706H-72872-0BS-CTGL"/>
    <s v="N/A"/>
    <s v="DELL"/>
    <s v="E1709W"/>
    <s v="MANUEL RODRÍGUEZ 669"/>
    <n v="1"/>
    <s v="LINARES"/>
    <s v="MAULE"/>
    <x v="47"/>
    <s v="TECNICA"/>
    <s v="N/A"/>
    <s v="CHRISTIAN GONZALO FIGUEROA BUSTOS"/>
    <s v="INTERNO"/>
    <m/>
    <m/>
    <s v="https://drive.google.com/open?id=1lqCYSI-HLnj9kE8JOzpsyWIFeMD37cY9"/>
    <m/>
  </r>
  <r>
    <s v="210000060252-0000"/>
    <s v="NO TIENE"/>
    <x v="0"/>
    <n v="1"/>
    <m/>
    <s v="CHRISTIAN GONZALO FIGUEROA BUSTOS"/>
    <s v="CGFIGUEROAB"/>
    <s v="R9136YW2"/>
    <s v="NB-R9136YW2"/>
    <s v="LENOVO"/>
    <s v="L13 YOGA"/>
    <s v="MANUEL RODRÍGUEZ 669"/>
    <n v="1"/>
    <s v="LINARES"/>
    <s v="MAULE"/>
    <x v="47"/>
    <s v="TECNICA"/>
    <s v="NO"/>
    <s v="CHRISTIAN GONZALO FIGUEROA BUSTOS"/>
    <s v="INTERNO"/>
    <m/>
    <m/>
    <s v="https://drive.google.com/open?id=1BCqlVP75QTwFTk6iJO4E4KVt_LDrN5Ue"/>
    <m/>
  </r>
  <r>
    <s v="210000060346-0000"/>
    <s v="CGE007419"/>
    <x v="0"/>
    <n v="1"/>
    <s v="NO"/>
    <s v="CRISTIAN EDUARDO ESPINOZA VALDÉS"/>
    <s v="ANALISTACEEV"/>
    <s v="5CD116Q45G"/>
    <s v="5CD116Q45G"/>
    <s v="HP"/>
    <s v="PROBOOK"/>
    <s v="MANUEL RODRÍGUEZ 669"/>
    <n v="1"/>
    <s v="LINARES"/>
    <s v="MAULE"/>
    <x v="47"/>
    <s v="PERDIDAS"/>
    <s v="NO"/>
    <s v="CRISTIAN EDUARDO ESPINOZA VALDÉS"/>
    <s v="INTERNO"/>
    <m/>
    <m/>
    <s v="https://drive.google.com/open?id=1mOoT-Hk0q2vmM5qNNhDP9eEsN4edem6r"/>
    <m/>
  </r>
  <r>
    <s v="210000026657-0000"/>
    <s v="CGE007469"/>
    <x v="1"/>
    <n v="1"/>
    <m/>
    <s v="CRISTIAN EDUARDO ESPINOZA VALDÉS"/>
    <s v="ANALISTACEEV"/>
    <s v="CNC115PR5J"/>
    <s v="N/A"/>
    <s v="HP"/>
    <s v="COMPAQ LE1711"/>
    <s v="MANUEL RODRÍGUEZ 669"/>
    <n v="1"/>
    <s v="LINARES"/>
    <s v="MAULE"/>
    <x v="47"/>
    <s v="PERDIDAS"/>
    <s v="N/A"/>
    <s v="CRISTIAN EDUARDO ESPINOZA VALDÉS"/>
    <s v="INTERNO"/>
    <m/>
    <m/>
    <s v="https://drive.google.com/open?id=1l0a8cjt9fqVZaKdYdLPkP4t2JY-Ge5Mh"/>
    <m/>
  </r>
  <r>
    <s v="210000051159-0000"/>
    <s v="CGE007466"/>
    <x v="3"/>
    <n v="1"/>
    <s v="NO"/>
    <s v="HUGO HERNÁN LASTRA VILLENA"/>
    <s v="N/A"/>
    <s v="5CG747XKBM"/>
    <s v="N/A"/>
    <s v="HP"/>
    <s v="2013 ULTRASLIM DOCKINGSTATION"/>
    <s v="MANUEL RODRÍGUEZ 669"/>
    <n v="2"/>
    <s v="LINARES"/>
    <s v="MAULE"/>
    <x v="47"/>
    <s v="PERDIDAS"/>
    <s v="N/A"/>
    <s v="HUGO HERNÁN LASTRA VILLENA"/>
    <s v="INTERNO"/>
    <m/>
    <m/>
    <s v="https://drive.google.com/open?id=1ER7RXYMUgXtLjSa7cyPPq3rholK8B1Sy"/>
    <m/>
  </r>
  <r>
    <s v="210000049930-0000"/>
    <s v="CGE000060"/>
    <x v="0"/>
    <n v="1"/>
    <s v="NO"/>
    <s v="HUGO HERNÁN LASTRA VILLENA"/>
    <s v="HHLASTRAV"/>
    <s v="5CG7493XXC"/>
    <s v="NB-5CG7493XXC"/>
    <s v="HP"/>
    <s v="PROBOOK 840"/>
    <s v="MANUEL RODRÍGUEZ 669"/>
    <n v="2"/>
    <s v="LINARES"/>
    <s v="MAULE"/>
    <x v="47"/>
    <s v="PERDIDAS"/>
    <s v="NO"/>
    <s v="HUGO HERNÁN LASTRA VILLENA"/>
    <s v="INTERNO"/>
    <m/>
    <m/>
    <s v="https://drive.google.com/open?id=1CRtX_7ASx0KChB9sxjq0iPzMapjvblHR"/>
    <m/>
  </r>
  <r>
    <s v="210000061640-0000"/>
    <s v="CGE001715"/>
    <x v="0"/>
    <n v="1"/>
    <s v="NO"/>
    <s v="LUIS FLORES MUÑOZ"/>
    <s v="LFLORESM"/>
    <s v="5CD207DWJ7"/>
    <s v="NB-5CD207DWJ7"/>
    <s v="HP"/>
    <s v="PROBOOK 440 G8"/>
    <s v="MANUEL RODRÍGUEZ 669"/>
    <n v="1"/>
    <s v="LINARES"/>
    <s v="MAULE"/>
    <x v="47"/>
    <s v="PERDIDAS"/>
    <s v="NO"/>
    <s v="LUIS FLORES MUÑOZ"/>
    <s v="INTERNO"/>
    <m/>
    <m/>
    <s v="https://drive.google.com/open?id=1pssng7Zv7Q440BY02chUj3qlTDRsLryc"/>
    <m/>
  </r>
  <r>
    <s v="210000026809-0000"/>
    <s v="CGE007463"/>
    <x v="1"/>
    <n v="1"/>
    <m/>
    <s v="LUIS FLORES MUÑOZ"/>
    <s v="N/A"/>
    <s v="CNC118QSSB"/>
    <s v="N/A"/>
    <s v="HP"/>
    <s v="COMPAQ LE1711"/>
    <s v="MANUEL RODRÍGUEZ 669"/>
    <n v="1"/>
    <s v="LINARES"/>
    <s v="MAULE"/>
    <x v="47"/>
    <s v="PERDIDAS"/>
    <s v="N/A"/>
    <s v="LUIS FLORES MUÑOZ"/>
    <s v="INTERNO"/>
    <m/>
    <m/>
    <s v="https://drive.google.com/open?id=1l7ZrFndT1-NKOfEQp7qDYADIRTTPKs1k"/>
    <m/>
  </r>
  <r>
    <s v="NO VISIBLE"/>
    <s v="NO TIENE"/>
    <x v="0"/>
    <n v="1"/>
    <s v="NO"/>
    <s v="MARCELO ERIK PEREIRA PEREIRA"/>
    <s v="MEPEREIRAP"/>
    <s v="R9136YPT"/>
    <s v="NB-R9136YPT"/>
    <s v="LENOVO"/>
    <s v="L13 YOGA"/>
    <s v="MANUEL RODRÍGUEZ 669"/>
    <n v="1"/>
    <s v="LINARES"/>
    <s v="MAULE"/>
    <x v="47"/>
    <s v="TECNICA"/>
    <s v="NO"/>
    <s v="MARCELO ERIK PEREIRA PEREIRA"/>
    <s v="INTERNO"/>
    <m/>
    <m/>
    <s v="https://drive.google.com/open?id=1Ixwy92cZHkx0dBOllVl0taBIrGUad6Mb"/>
    <m/>
  </r>
  <r>
    <s v="NO VISIBLE"/>
    <s v="CGE001721"/>
    <x v="1"/>
    <n v="1"/>
    <m/>
    <s v="MARCELO ERIK PEREIRA PEREIRA"/>
    <s v="N/A"/>
    <s v="CNG716020C"/>
    <s v="N/A"/>
    <s v="HP"/>
    <s v="LP2065"/>
    <s v="MANUEL RODRÍGUEZ 669"/>
    <n v="1"/>
    <s v="LINARES"/>
    <s v="MAULE"/>
    <x v="47"/>
    <s v="TECNICA"/>
    <s v="NO"/>
    <s v="MARCELO ERIK PEREIRA PEREIRA"/>
    <s v="INTERNO"/>
    <m/>
    <m/>
    <m/>
    <m/>
  </r>
  <r>
    <s v="510000005076-0000"/>
    <s v="NO TIENE"/>
    <x v="4"/>
    <n v="1"/>
    <s v="SI"/>
    <s v="MARIA JOSE JIMENEZ DURAN"/>
    <s v="N/A"/>
    <s v="FCH124690H9"/>
    <s v="N/A"/>
    <s v="CISCO"/>
    <s v="IP PHONE 7941"/>
    <s v="MANUEL RODRÍGUEZ 669"/>
    <n v="1"/>
    <s v="LINARES"/>
    <s v="MAULE"/>
    <x v="47"/>
    <s v="ATENCIÓN COMERCIAL"/>
    <s v="N/A"/>
    <m/>
    <s v="INTERNO"/>
    <m/>
    <m/>
    <s v="https://drive.google.com/open?id=1c_z3bh0yM7Z4gMP0iKwrVUqNy4fwOEcZ"/>
    <m/>
  </r>
  <r>
    <s v="NO VISIBLE"/>
    <s v="CGE001727"/>
    <x v="2"/>
    <n v="1"/>
    <s v="NO"/>
    <s v="MARIA JOSE JIMENEZ DURAN"/>
    <s v="EJECUTIVOMJD"/>
    <s v="MJ0EJYZX"/>
    <s v="DT-MJ0EJYZX"/>
    <s v="LENOVO"/>
    <s v="THINKCENTRE"/>
    <s v="MANUEL RODRÍGUEZ 669"/>
    <n v="1"/>
    <s v="LINARES"/>
    <s v="MAULE"/>
    <x v="47"/>
    <s v="ATENCIÓN COMERCIAL"/>
    <s v="N/A"/>
    <m/>
    <s v="INTERNO"/>
    <m/>
    <m/>
    <s v="https://drive.google.com/open?id=10gWhvzKcsS0kRuGNxNCIn-peX1lySIBt"/>
    <m/>
  </r>
  <r>
    <s v="210000016951-0000"/>
    <s v="CGE001728"/>
    <x v="1"/>
    <n v="1"/>
    <s v="SI"/>
    <s v="MARIA JOSE JIMENEZ DURAN"/>
    <s v="N/A"/>
    <s v="CN-0N445N-74261-9BP-9WYB"/>
    <s v="N/A"/>
    <s v="DELL"/>
    <s v="E170SC"/>
    <s v="MANUEL RODRÍGUEZ 669"/>
    <n v="1"/>
    <s v="LINARES"/>
    <s v="MAULE"/>
    <x v="47"/>
    <s v="ATENCIÓN COMERCIAL"/>
    <s v="N/A"/>
    <m/>
    <s v="INTERNO"/>
    <m/>
    <m/>
    <s v="https://drive.google.com/open?id=1vXiH7mI2K0eo_aiOcItuhjK6zi6HVhA2"/>
    <m/>
  </r>
  <r>
    <s v="210000066444-0000"/>
    <s v="NO TIENE"/>
    <x v="2"/>
    <n v="1"/>
    <s v="NO"/>
    <s v="MARIA PIA ROBLES"/>
    <s v="EJECUTIVOAT_MRV"/>
    <s v="MP2GDFS8"/>
    <s v="MP2GDFS8"/>
    <s v="LENOVO"/>
    <s v="THINKCENTRE"/>
    <s v="MANUEL RODRÍGUEZ 669"/>
    <n v="1"/>
    <s v="LINARES"/>
    <s v="MAULE"/>
    <x v="47"/>
    <s v="ATENCIÓN COMERCIAL"/>
    <s v="N/A"/>
    <m/>
    <s v="INTERNO"/>
    <m/>
    <m/>
    <s v="https://drive.google.com/open?id=1oKDb9hSldyK7CfnzkHiAZ5Xgyi8WK4Jx"/>
    <m/>
  </r>
  <r>
    <s v="510000007099-0000"/>
    <s v="NO TIENE"/>
    <x v="4"/>
    <n v="1"/>
    <s v="SI"/>
    <s v="MARIA PIA ROBLES"/>
    <s v="N/A"/>
    <s v="FCH12439R85"/>
    <s v="N/A"/>
    <s v="CISCO"/>
    <s v="CP7961G"/>
    <s v="MANUEL RODRÍGUEZ 669"/>
    <n v="1"/>
    <s v="LINARES"/>
    <s v="MAULE"/>
    <x v="47"/>
    <s v="ATENCIÓN COMERCIAL"/>
    <s v="N/A"/>
    <m/>
    <s v="INTERNO"/>
    <m/>
    <m/>
    <s v="https://drive.google.com/open?id=1We5uEvYn-UyvMP1KD3B-sgNHOzeUZ33M"/>
    <m/>
  </r>
  <r>
    <s v="210000045775-0000"/>
    <s v="NO TIENE"/>
    <x v="0"/>
    <n v="1"/>
    <s v="NO"/>
    <s v="MIGUEL ANDRÉS JORQUERA MUÑOZ"/>
    <s v="MAJORQUERAM"/>
    <s v="5CG6411ZBP"/>
    <s v="NB-5CG6411ZBP"/>
    <s v="HP"/>
    <s v="PROBOOK"/>
    <s v="MANUEL RODRÍGUEZ 669"/>
    <n v="1"/>
    <s v="LINARES"/>
    <s v="MAULE"/>
    <x v="47"/>
    <s v="TECNICA"/>
    <s v="NO"/>
    <s v="MIGUEL ANDRÉS JORQUERA MUÑOZ"/>
    <s v="INTERNO"/>
    <m/>
    <m/>
    <s v="https://drive.google.com/open?id=1AIZCrAIHD8XcrDDGXynYw6hCtaFunFpx"/>
    <m/>
  </r>
  <r>
    <s v="210000028587-0000"/>
    <s v="CGE007470"/>
    <x v="1"/>
    <n v="1"/>
    <m/>
    <s v="MIGUEL ANDRÉS JORQUERA MUÑOZ"/>
    <s v="N/A"/>
    <s v="CNC112QC3X"/>
    <s v="N/A"/>
    <s v="HP"/>
    <s v="COMPAQ LE1711"/>
    <s v="MANUEL RODRÍGUEZ 669"/>
    <n v="1"/>
    <s v="LINARES"/>
    <s v="MAULE"/>
    <x v="47"/>
    <s v="TECNICA"/>
    <s v="NO"/>
    <s v="MIGUEL ANDRÉS JORQUERA MUÑOZ"/>
    <s v="INTERNO"/>
    <m/>
    <m/>
    <s v="https://drive.google.com/open?id=1_S239H7OqnzP8R4aNtzRzwNlaX4s01fE"/>
    <m/>
  </r>
  <r>
    <s v="210000066405-0000"/>
    <s v="CGE010619"/>
    <x v="2"/>
    <n v="1"/>
    <s v="NO"/>
    <s v="VERÓNICA MARLENNE SAN MARTIN GARCIA"/>
    <s v="ANFITRIONAVMSG"/>
    <s v="AI0P2GDJ1R"/>
    <s v="NB-AI0P2GDJ1R"/>
    <s v="LENOVO"/>
    <s v="THINKCENTRE"/>
    <s v="MANUEL RODRÍGUEZ 669"/>
    <n v="1"/>
    <s v="LINARES"/>
    <s v="MAULE"/>
    <x v="47"/>
    <s v="ANFITRIONA"/>
    <s v="N/A"/>
    <m/>
    <s v="INTERNO"/>
    <m/>
    <m/>
    <m/>
    <m/>
  </r>
  <r>
    <s v="210000035074-0000"/>
    <s v="CGE001717"/>
    <x v="0"/>
    <n v="1"/>
    <s v="NO"/>
    <s v="VICTOR MANUEL CONCHA MOYANO"/>
    <s v="VMCONCHAM"/>
    <s v="CNC117Q0KS"/>
    <s v="N/A"/>
    <s v="HP"/>
    <s v="COMPAQ LE1711"/>
    <s v="MANUEL RODRÍGUEZ 669"/>
    <n v="1"/>
    <s v="LINARES"/>
    <s v="MAULE"/>
    <x v="47"/>
    <s v="TECNICA"/>
    <s v="N/A"/>
    <s v="VICTOR MANUEL CONCHA MOYANO"/>
    <s v="INTERNO"/>
    <m/>
    <m/>
    <s v="https://drive.google.com/open?id=1yZa5hUfP0I-JmlglGGxzbTWEWaPSwmd-"/>
    <m/>
  </r>
  <r>
    <s v="210000061603-0000"/>
    <s v="CGE007465"/>
    <x v="0"/>
    <n v="1"/>
    <s v="NO"/>
    <s v="VICTOR MANUEL CONCHA MOYANO"/>
    <s v="VMCONCHAM"/>
    <s v="5CD207HFLR"/>
    <s v="NB-5CD207HFLR"/>
    <s v="HP"/>
    <s v="PROBOOK"/>
    <s v="MANUEL RODRÍGUEZ 669"/>
    <n v="1"/>
    <s v="LINARES"/>
    <s v="MAULE"/>
    <x v="47"/>
    <s v="TECNICA"/>
    <s v="NO"/>
    <s v="VICTOR MANUEL CONCHA MOYANO"/>
    <s v="INTERNO"/>
    <m/>
    <m/>
    <s v="https://drive.google.com/open?id=1_WDcd1SF70rppZSzq8d_Xk6d3bTWuBoi"/>
    <m/>
  </r>
  <r>
    <s v="210000062476-0000"/>
    <s v="CGE003004"/>
    <x v="0"/>
    <n v="1"/>
    <s v="NO"/>
    <s v="YAREZLLA BANUZA ZUÑIGA ALARCÓN"/>
    <s v="YBZUNIGAA"/>
    <s v="5CD236FFMT"/>
    <s v="NB-5CD236FFMT"/>
    <s v="HP"/>
    <s v="PROBOOK 440 G9"/>
    <s v="MANUEL RODRÍGUEZ 669"/>
    <n v="1"/>
    <s v="LINARES"/>
    <s v="MAULE"/>
    <x v="47"/>
    <s v=""/>
    <s v="NO"/>
    <m/>
    <s v="INTERNO"/>
    <m/>
    <m/>
    <m/>
    <m/>
  </r>
  <r>
    <s v="NO TIENE"/>
    <s v="CGE001719"/>
    <x v="1"/>
    <n v="1"/>
    <m/>
    <s v="YAREZLLA BANUZA ZUÑIGA ALARCÓN"/>
    <s v="YBZUNIGAA"/>
    <s v="CNC225QP4W"/>
    <s v="N/A"/>
    <s v="HP"/>
    <s v="COMPAQ LE1711"/>
    <s v="MANUEL RODRÍGUEZ 669"/>
    <n v="1"/>
    <s v="LINARES"/>
    <s v="MAULE"/>
    <x v="47"/>
    <s v="PERDIDAS"/>
    <s v="N/A"/>
    <s v="YAREZLLA BANUZA ZUÑIGA ALARCÓN"/>
    <s v="INTERNO"/>
    <m/>
    <m/>
    <m/>
    <m/>
  </r>
  <r>
    <s v="210000066510-0000"/>
    <s v="CGE010555"/>
    <x v="1"/>
    <m/>
    <m/>
    <s v="ANA MARIA SANDOVAL DIAZ "/>
    <s v="EJECUTIVOASD"/>
    <s v="MP2GC90V"/>
    <s v="MP2GC90V"/>
    <s v="LENOVO"/>
    <s v="MONITOR THINKCENTRE TINY IN ONE 24 GEN 4"/>
    <s v="MARAÑON 831"/>
    <n v="1"/>
    <s v="ATACAMA"/>
    <s v="ATACAMA"/>
    <x v="48"/>
    <s v="SERVICIO A CLIENTES "/>
    <s v="N/A"/>
    <s v="ANA MARIA SANDOVAL DIAZ "/>
    <s v="INTERNO"/>
    <m/>
    <m/>
    <s v="https://drive.google.com/open?id=1tjkAEjQrah3UuOGmmrW2lQaX7Rur-jXk"/>
    <s v="https://drive.google.com/open?id=138RSymNO7l_RQmI00zT5xdFF5LHRvSpr"/>
  </r>
  <r>
    <s v="210000062497-0000"/>
    <s v="CGE000291"/>
    <x v="0"/>
    <m/>
    <s v="SI"/>
    <s v="DANILO ERNESTO SEGOVIA SEGOVIA "/>
    <s v="DESEGOVIAS"/>
    <s v="5CD236FGG9"/>
    <s v="NB5CD236FGG9"/>
    <s v="HP"/>
    <s v="PORTÁTIL HP PAVILION"/>
    <s v="MARAÑON 831"/>
    <n v="1"/>
    <s v="ATACAMA"/>
    <s v="ATACAMA"/>
    <x v="48"/>
    <s v="AREA TECNICA "/>
    <s v="NO"/>
    <s v="DANILO ERNESTO SEGOVIA SEGOVIA "/>
    <s v="INTERNO"/>
    <m/>
    <m/>
    <s v="https://drive.google.com/open?id=1S4sowGaoYouEyoaBg6artJ7ZUWVSfx5z"/>
    <s v="https://drive.google.com/open?id=1Stwx_iF0-lSo-ks_hl5pLrz56aY0ssyg"/>
  </r>
  <r>
    <s v="210000059977-0000"/>
    <s v="CGE001803"/>
    <x v="2"/>
    <m/>
    <s v="SI"/>
    <s v="FRANCESCA ARLETTE BRICEÑO IBARBE"/>
    <s v="EJECUTIVOFABI"/>
    <s v="MJ0EJZ2P"/>
    <s v="DTMJ0EJZ2P"/>
    <s v="LENOVO"/>
    <s v="COMPAQ 6005 "/>
    <s v="MARAÑON 831"/>
    <n v="1"/>
    <s v="ATACAMA"/>
    <s v="ATACAMA"/>
    <x v="48"/>
    <s v="ATENCIÓN A CLIENTE "/>
    <s v="N/A"/>
    <s v="FRANCESCA ARLETTE BRICEÑO IBARBE"/>
    <s v="INTERNO"/>
    <m/>
    <m/>
    <s v="https://drive.google.com/open?id=19TpqnbGzz_VKPLpmtTklSBJ9OGrNtZEk"/>
    <s v="https://drive.google.com/open?id=1rtXAZvckXiV9wWMNY6hq7hKeEOPSG0Ls"/>
  </r>
  <r>
    <s v="210000065115-0000"/>
    <s v="CGE008361"/>
    <x v="0"/>
    <m/>
    <s v="SI"/>
    <s v="MATIAS GERARDO RIVERA GUAJARSO"/>
    <s v="MGRIVERAG"/>
    <s v="NB5CD421CD2L"/>
    <s v="5CD421CD2L"/>
    <s v="HP"/>
    <s v="NOTEBOOK HP 15-FD0063LA INTEL"/>
    <s v="MARAÑON 831"/>
    <n v="1"/>
    <s v="ATACAMA"/>
    <s v="ATACAMA"/>
    <x v="48"/>
    <s v="AREA TECNICA"/>
    <s v="NO"/>
    <s v="MATIAS GERARDO RIVERA GUAJARSO"/>
    <s v="INTERNO"/>
    <m/>
    <m/>
    <s v="https://drive.google.com/open?id=1b6jluy2d9IoWG0s4boWIUueLL9ULZsUI"/>
    <s v="https://drive.google.com/open?id=1upkBWDX9rOwoRz5rt7nF873o92H8jIda"/>
  </r>
  <r>
    <s v="210000066941-0000"/>
    <s v="CGE011499"/>
    <x v="1"/>
    <m/>
    <m/>
    <s v="ROSA ELISABETH VARRIOS ALVAREZ "/>
    <s v="EJECUTIVOAT"/>
    <s v="MP2Z8RJ9"/>
    <s v="MP2Z8RJ9"/>
    <s v="LENOVO"/>
    <s v="LENOVO THINKVISION T34W-30. "/>
    <s v="MARAÑON 831"/>
    <n v="1"/>
    <s v="ATACAMA"/>
    <s v="ATACAMA"/>
    <x v="49"/>
    <s v="SERVICIO A CLIENTES "/>
    <s v="N/A"/>
    <s v="ROSA ELISABETH VARRIOS ALVAREZ "/>
    <s v="INTERNO"/>
    <m/>
    <m/>
    <s v="https://drive.google.com/open?id=1rar-pUdgp8uHb8CwG-s0ZUZrRWbxH17r"/>
    <s v="https://drive.google.com/open?id=1BcSKyP0pjMw21z1ooZmsUTteG6MIJEOp"/>
  </r>
  <r>
    <s v="210000065796-0000"/>
    <s v="CGE009100"/>
    <x v="1"/>
    <m/>
    <m/>
    <s v="SEBASTIAN JESUS CASTILLO CODOCEO"/>
    <s v="SJCASTILLOC"/>
    <s v="8CN35008HY"/>
    <s v="8CN35008HY"/>
    <s v="HP"/>
    <s v="HP PROONE 440 G9. "/>
    <s v="MARAÑON 831"/>
    <n v="1"/>
    <s v="ATACAMA"/>
    <s v="ATACAMA"/>
    <x v="48"/>
    <s v="SERVICIO TÉCNICO "/>
    <s v="N/A"/>
    <s v="SEBASTIAN JESUS CASTILLO CODOCEO"/>
    <s v="INTERNO"/>
    <m/>
    <m/>
    <s v="https://drive.google.com/open?id=1VRu7dT1oDS0XkY9Ez9yxzKuRrnYXc1Xs"/>
    <s v="https://drive.google.com/open?id=1S7U-2SFoknCJID8vieAeOStJ7babmH_W"/>
  </r>
  <r>
    <s v="210000027654-0000"/>
    <s v="CGE006876"/>
    <x v="2"/>
    <m/>
    <s v="SI"/>
    <s v="YASNA DEL CARMEN NUÑEZ IBARBE"/>
    <s v="EJECUTIVOYCNI"/>
    <s v="MXL1361825"/>
    <s v="DTMXL1361825"/>
    <s v="DELL"/>
    <s v="COMPAQ 6005 "/>
    <s v="MARAÑON 831"/>
    <n v="1"/>
    <s v="ATACAMA"/>
    <s v="ATACAMA"/>
    <x v="48"/>
    <s v="ATENCION CLIENTE "/>
    <s v="N/A"/>
    <s v="YASNA DEL CARMEN NUÑEZ IBARBE"/>
    <s v="INTERNO"/>
    <m/>
    <m/>
    <s v="https://drive.google.com/open?id=1L8ONTc8eGRFZy0Hk5AApFRiSqMP4mheg"/>
    <s v="https://drive.google.com/open?id=1OIRcKg9JYAk_iiY1NqFXU1YeSYa9D6Y_"/>
  </r>
  <r>
    <s v="210000035668-0000"/>
    <s v="CGE007613"/>
    <x v="1"/>
    <n v="1"/>
    <m/>
    <s v="PATRICIA MARISOL SANDOVAL CEBALLOS"/>
    <s v="EJECUTIVOAT_PSC"/>
    <s v="3CQ132BB0G"/>
    <s v="DTMXL1341QWT"/>
    <s v="HP"/>
    <s v="Hp Compaq LE1711"/>
    <s v="MARIANO LATORRE 581"/>
    <n v="1"/>
    <s v="COBQUECURA"/>
    <s v="ÑUBLE"/>
    <x v="50"/>
    <s v="ATENCION CLIENTE "/>
    <s v="NO"/>
    <s v="PATRICIA MARISOL SANDOVAL CEBALLOS"/>
    <s v="INTERNO"/>
    <m/>
    <m/>
    <m/>
    <m/>
  </r>
  <r>
    <s v="210000027158-000"/>
    <s v="CGE007613"/>
    <x v="2"/>
    <n v="1"/>
    <s v="SI"/>
    <s v="PATRICIA MARISOL SANDOVAL CEBALLOS"/>
    <s v="EJECUTIVOAT_PSC"/>
    <s v="MXL1341QWT"/>
    <s v="DTMXL1341QWT"/>
    <s v="HP"/>
    <s v="Hp Compaq 8200 Elite SFF"/>
    <s v="MARIANO LATORRE 581"/>
    <n v="1"/>
    <s v="COBQUECURA"/>
    <s v="ÑUBLE"/>
    <x v="50"/>
    <s v="ATENCION CLIENTE "/>
    <s v="NO"/>
    <s v="PATRICIA MARISOL SANDOVAL CEBALLOS"/>
    <s v="INTERNO"/>
    <m/>
    <m/>
    <m/>
    <m/>
  </r>
  <r>
    <s v="210000066463-0000"/>
    <s v="CGE010570"/>
    <x v="2"/>
    <m/>
    <s v="SI"/>
    <s v="DANIELA ELIZABETH FIEROGA JARA "/>
    <s v="EJECUTIVODFJ "/>
    <s v="MP2GDM1J"/>
    <s v="DTMP2GDM1J"/>
    <s v="LENOVO"/>
    <s v="ALL IN ONE "/>
    <s v="NOGUEIRA N° 955"/>
    <n v="1"/>
    <s v="TOME"/>
    <s v="BIO BIO "/>
    <x v="51"/>
    <s v="ATENCIÓN CLIENTE "/>
    <m/>
    <s v="DANIELA ELIZABETH FIEROGA JARA "/>
    <s v="INTERNO"/>
    <m/>
    <m/>
    <s v="https://drive.google.com/open?id=1-jA8-mJi6sQ3gPn_2AZ5QKn-mPEEQVnj"/>
    <s v="https://drive.google.com/open?id=1ScN3mB77O7sQyRf1j086c1FZfgsa0vU0"/>
  </r>
  <r>
    <s v="210000062962-0000"/>
    <s v="CGE003791"/>
    <x v="0"/>
    <m/>
    <m/>
    <s v="JUAN FRANCISCO DINAMARCA MUÑOZ"/>
    <s v="JDINAMARCA"/>
    <s v="5CD30855KF"/>
    <s v="NB5CD30855KF"/>
    <s v="HP"/>
    <s v="PROBOOK 440"/>
    <s v="NOGUEIRA N° 955"/>
    <n v="2"/>
    <s v="TOME"/>
    <s v="BIO BIO "/>
    <x v="51"/>
    <s v="DELEGACIÓN TOME "/>
    <s v="SI"/>
    <s v="JUAN FRANCISCO DINAMARCA MUÑOZ"/>
    <s v="INTERNO"/>
    <m/>
    <m/>
    <s v="https://drive.google.com/open?id=1DHxKpYNk4yfoVRR3ougbdl4_rl8_JqbO"/>
    <s v="https://drive.google.com/open?id=1njVMkVcn48FNfPaQ-FgUQsn_msURwOpj"/>
  </r>
  <r>
    <s v="210000062822-0000"/>
    <s v="CGE004039"/>
    <x v="1"/>
    <m/>
    <m/>
    <s v="JUAN FRANCISCO DINAMARCA MUÑOZ"/>
    <s v="JDINAMARCA"/>
    <s v="4X3ZH4TW205226P"/>
    <s v="NB5CD30855KF"/>
    <s v="SAMSUNG"/>
    <s v="S24A336NHL"/>
    <s v="NOGUEIRA N° 955"/>
    <n v="2"/>
    <s v="TOME"/>
    <s v="BIO BIO "/>
    <x v="51"/>
    <s v="DELEGACIÓN TOME "/>
    <m/>
    <s v="JUAN FRANCISCO DINAMARCA MUÑOZ"/>
    <s v="INTERNO"/>
    <m/>
    <m/>
    <s v="https://drive.google.com/open?id=1DEGK6nE2SGAq1DaH5fcnAjrgPSQHchER"/>
    <s v="https://drive.google.com/open?id=1W75sVMk80lhqVbb-GdOyEbKdvMvyEQdZ"/>
  </r>
  <r>
    <s v="210000062349-0000"/>
    <s v="CGE002333"/>
    <x v="1"/>
    <m/>
    <m/>
    <s v="LIVIO ERNESTO ARANGUIZ ROMERO "/>
    <s v="LARANGUIZ"/>
    <s v="212NTCZ11171"/>
    <s v="NB5CD236FGCW"/>
    <s v="LG"/>
    <s v="24MK430H"/>
    <s v="NOGUEIRA N° 955"/>
    <n v="2"/>
    <s v="TOME"/>
    <s v="BIO BIO "/>
    <x v="51"/>
    <s v="DELEGACIÓN TOME "/>
    <m/>
    <s v="LIVIO ERNESTO ARANGUIZ ROMERO "/>
    <s v="INTERNO"/>
    <m/>
    <m/>
    <s v="https://drive.google.com/open?id=1qSw0DjqLEDbTepkQda3TXjRo6aw5O7kd"/>
    <s v="https://drive.google.com/open?id=1ENlpVH7ClYGZLmaQaeRTZac7M74FuQw5"/>
  </r>
  <r>
    <s v="210000027781-0000"/>
    <s v="CGE002353"/>
    <x v="2"/>
    <m/>
    <s v="SI"/>
    <s v="MANUEL JESÚS ROZAS BOBADILLA "/>
    <s v="EJECUTIVOMRB"/>
    <s v="MXL1312JNL"/>
    <s v="DTMXL1312JNL"/>
    <s v="HP"/>
    <s v="8200"/>
    <s v="NOGUEIRA N° 955"/>
    <n v="1"/>
    <s v="TOME"/>
    <s v="BIO BIO "/>
    <x v="51"/>
    <s v="ATENCIÓN CLIENTE "/>
    <m/>
    <s v="MANUEL JESÚS ROZAS BOBADILLA "/>
    <s v="INTERNO"/>
    <m/>
    <m/>
    <s v="https://drive.google.com/open?id=1tmAH-8Di68ZUIzmnZVP3pGZd9OX5AhqM"/>
    <s v="https://drive.google.com/open?id=10gj6tEO4G-PP2o-_4g01sGuoxKGSV4fQ"/>
  </r>
  <r>
    <s v="210000016863-0000"/>
    <s v="CGE006875"/>
    <x v="1"/>
    <m/>
    <m/>
    <s v="MANUEL JESÚS ROZAS BOBADILLA "/>
    <s v="EJECUTIVOMRB"/>
    <s v="CN-ON300H-64180-9C8-2MRL"/>
    <s v="DTMXL1312JNL"/>
    <s v="DELL"/>
    <s v="E170SC"/>
    <s v="NOGUEIRA N° 955"/>
    <n v="1"/>
    <s v="TOME"/>
    <s v="BIO BIO "/>
    <x v="51"/>
    <s v="ATENCION CLIENTE "/>
    <m/>
    <s v="MANUEL JESÚS ROZAS BOBADILLA "/>
    <s v="INTERNO"/>
    <m/>
    <m/>
    <s v="https://drive.google.com/open?id=1qGBLFNifdbZXYmDbAyN8p6acpYbvKhjk"/>
    <s v="https://drive.google.com/open?id=1pwJwKTlkDfLCnR-QIkWr7Yz4M_WKRrYi"/>
  </r>
  <r>
    <s v="210000062572-0000"/>
    <s v="CGE002348"/>
    <x v="0"/>
    <m/>
    <m/>
    <s v="RODRIGO EUSEBIO MORAN RÓSALES"/>
    <s v="RMORAN"/>
    <s v="5CD236FGFN"/>
    <s v="NB5CD236FGFN"/>
    <s v="HP"/>
    <s v="PROBOOK 440"/>
    <s v="NOGUEIRA N° 955"/>
    <n v="2"/>
    <s v="TOME"/>
    <s v="BIO BIO "/>
    <x v="51"/>
    <s v="DELEGACIÓN TOME"/>
    <m/>
    <s v="RODRIGO EUSEBIO MORAN RÓSALES"/>
    <s v="INTERNO"/>
    <m/>
    <m/>
    <s v="https://drive.google.com/open?id=1thk9PZSAZoTpp0BrJBQ3ddZNN0TMwF5L"/>
    <s v="https://drive.google.com/open?id=1OcIq-TQLmdQ-FGzFgrcx8x1nE0E6TTzN"/>
  </r>
  <r>
    <s v="210000049154-0000"/>
    <s v="CGE007572"/>
    <x v="0"/>
    <m/>
    <s v="SI"/>
    <s v="VERÓNICA ALEJANDRA FUENTES FIERRO "/>
    <s v="EJECUTIVOAT_VFF"/>
    <s v="5CG7411GJJ"/>
    <s v="NB5CG7411GJJ"/>
    <s v="HP"/>
    <s v="ELITEBOOK 840"/>
    <s v="NOGUEIRA N° 955"/>
    <n v="1"/>
    <s v="TOME"/>
    <s v="BIO BIO "/>
    <x v="51"/>
    <s v="ATENCIÓN CLIENTE "/>
    <s v="SI"/>
    <s v="VERÓNICA ALEJANDRA FUENTES FIERRO "/>
    <s v="INTERNO"/>
    <m/>
    <m/>
    <s v="https://drive.google.com/open?id=1fQndo8jJZLfgfCAjLV22QfhX1mVKtodW"/>
    <s v="https://drive.google.com/open?id=1cKxGTHvOqSBb4xLFwEr7w6bRnSjEXCBS"/>
  </r>
  <r>
    <s v="210000051540-0000"/>
    <s v="CGE007592"/>
    <x v="0"/>
    <m/>
    <s v="SI"/>
    <s v="VICTOR HERNÁN LAVIN SAAVEDRA"/>
    <s v="VLAVIN"/>
    <s v="5CG8114SLD"/>
    <s v="NB5CG8114SLD"/>
    <s v="HP"/>
    <s v="ELITEBOOK 840"/>
    <s v="NOGUEIRA N° 955"/>
    <n v="2"/>
    <s v="TOME"/>
    <s v="BIO BIO "/>
    <x v="51"/>
    <s v="DELEGACIÓN TOME "/>
    <m/>
    <s v="VICTOR HERNÁN LAVIN SAAVEDRA"/>
    <s v="INTERNO"/>
    <m/>
    <m/>
    <s v="https://drive.google.com/open?id=1T_6JmI9xieUMyCzap2riF5FPZBYtKLUL"/>
    <s v="https://drive.google.com/open?id=1qegQKT1_ekSK-K4cLP7H2B6uqsms6bPS"/>
  </r>
  <r>
    <s v="210000060038-0000"/>
    <s v="CGE002355"/>
    <x v="2"/>
    <m/>
    <s v="SI"/>
    <s v="YAZMIN ELENA TORRES ARRIAGADA"/>
    <s v="YTOROA"/>
    <s v="MJ0EJZ05"/>
    <s v="DTMJ0EJZ05"/>
    <s v="LENOVO"/>
    <s v="M70S"/>
    <s v="NOGUEIRA N° 955"/>
    <n v="1"/>
    <s v="TOME"/>
    <s v="BIO BIO "/>
    <x v="51"/>
    <s v="ATENCIÓN CLIENTE "/>
    <m/>
    <s v="YAZMIN ELENA TORRES ARRIAGADA"/>
    <s v="INTERNO"/>
    <m/>
    <m/>
    <s v="https://drive.google.com/open?id=1igKHXoTGIpM9OT9VdrTbrYvGIPdCUk-R"/>
    <s v="https://drive.google.com/open?id=1JtMsifBBndloKepIw3PpsC6ws-MIsR7U"/>
  </r>
  <r>
    <s v="210000028347-0000"/>
    <s v="CGE002356"/>
    <x v="1"/>
    <m/>
    <m/>
    <s v="YAZMIN ELENA TORRES ARRIAGADA"/>
    <s v="YTOROA"/>
    <s v="CNC111R55D"/>
    <s v="DTMJ0EJZ05"/>
    <s v="HP"/>
    <s v="LE1711"/>
    <s v="NOGUEIRA N° 955"/>
    <n v="1"/>
    <s v="TOME"/>
    <s v="BIO BIO "/>
    <x v="51"/>
    <s v="ATENCIÓN CLIENTE "/>
    <m/>
    <s v="YAZMIN ELENA TORRES ARRIAGADA"/>
    <s v="INTERNO"/>
    <m/>
    <m/>
    <s v="https://drive.google.com/open?id=1Mxt94Mp8JdKbvAiDFCfusBTHFcswu4wX"/>
    <s v="https://drive.google.com/open?id=1ErSyp09xEuaDD-e8jSTAqvwJKQ3FAld8"/>
  </r>
  <r>
    <s v="210000062478-0000"/>
    <s v="CGE001733"/>
    <x v="0"/>
    <m/>
    <s v="NO"/>
    <s v="BENJAMIN PATRICIO GUTIÉRREZ ALVEAR"/>
    <s v="BPGUTIERREZA"/>
    <s v="5CD236FGBN"/>
    <s v="NB-5CD236FGBN"/>
    <s v="HP"/>
    <s v="PROBOOK 440 G9"/>
    <s v="O'HIGGINS N756"/>
    <n v="2"/>
    <s v="CONSTITUCIÓN "/>
    <s v="MAULE"/>
    <x v="52"/>
    <s v="DELEGACION CONSTITUCIÓN "/>
    <s v="NO"/>
    <s v="BENJAMIN PATRICIO GUTIÉRREZ ALVEAR"/>
    <s v="INTERNO"/>
    <m/>
    <m/>
    <s v="https://drive.google.com/open?id=1lNCBUN9QP6jQEjlo-ooMixnKNrzC8Amb"/>
    <s v="https://drive.google.com/open?id=1IHSD9IjrQ4bk4Yd-vIorWQujb1XaPkRt"/>
  </r>
  <r>
    <s v="210000016424-0000"/>
    <s v="CGE001737"/>
    <x v="1"/>
    <m/>
    <m/>
    <s v="BENJAMIN PATRICIO GUTIÉRREZ ALVEAR"/>
    <s v="N/A"/>
    <s v="CN-0N300H-64180-9C8-1DYL"/>
    <s v="N/A"/>
    <s v="DELL"/>
    <s v="E170SC"/>
    <s v="O'HIGGINS N756"/>
    <n v="2"/>
    <s v="CONSTITUCIÓN "/>
    <s v="MAULE"/>
    <x v="52"/>
    <s v="DELEGACIÓN CONSTITUCIÓN "/>
    <s v="N/A"/>
    <s v="BENJAMIN PATRICIO GUTIÉRREZ ALVEAR"/>
    <s v="INTERNO"/>
    <m/>
    <m/>
    <s v="https://drive.google.com/open?id=1HF61ReYwGfvR9ODyFpCW0Omc7joUNP2r"/>
    <s v="https://drive.google.com/open?id=1-10brKk7irAMbV_JCb_3mnKz_eOss2JH"/>
  </r>
  <r>
    <s v="S/AF"/>
    <s v="CGE006851"/>
    <x v="1"/>
    <m/>
    <m/>
    <s v="BENJAMIN PATRICIO GUTIÉRREZ ALVEAR"/>
    <s v="N/A"/>
    <s v="6N9RH9TXB00010Y"/>
    <s v="N/A"/>
    <s v="SAMSUNG"/>
    <s v="S24D366GAL"/>
    <s v="O'HIGGINS N756"/>
    <n v="2"/>
    <s v="CONSTITUCIÓN "/>
    <s v="MAULE"/>
    <x v="52"/>
    <s v="DELEGACION CONSTITUCIÓN "/>
    <s v="N/A"/>
    <s v="BENJAMIN PATRICIO GUTIÉRREZ ALVEAR"/>
    <s v="INTERNO"/>
    <m/>
    <m/>
    <m/>
    <s v="https://drive.google.com/open?id=1iCu-PwyL19xXQFakEh7Xh9u6EBpAqsr9"/>
  </r>
  <r>
    <s v="510000005246-0000"/>
    <s v="CGE006852"/>
    <x v="4"/>
    <m/>
    <s v="SI"/>
    <s v="BENJAMIN PATRICIO GUTIÉRREZ ALVEAR"/>
    <s v="N/A"/>
    <s v="FCH12439Y13"/>
    <s v="N/A"/>
    <s v="CISCO"/>
    <s v="CISCO IP PHONE 7900"/>
    <s v="O'HIGGINS N756"/>
    <n v="2"/>
    <s v="CONSTITUCIÓN "/>
    <s v="MAULE"/>
    <x v="52"/>
    <s v="DELEGACION CONSTITUCIÓN "/>
    <s v="N/A"/>
    <s v="BENJAMIN PATRICIO GUTIÉRREZ ALVEAR"/>
    <s v="INTERNO"/>
    <m/>
    <m/>
    <s v="https://drive.google.com/open?id=1dGTbYmD740YsFPLTK_qeUMOZ_pDui-rg"/>
    <s v="https://drive.google.com/open?id=1lMyzr2mKF_YCVDRdVtH-kL3rkG353E_p"/>
  </r>
  <r>
    <s v="210000052230-0000"/>
    <s v="CGE002833"/>
    <x v="2"/>
    <m/>
    <s v="NO"/>
    <s v="ELISA ALEJANDRA MENDEZ GOMEZ"/>
    <s v="EAMENDEZG"/>
    <s v="4CE7392HWK"/>
    <s v="DT-4CE7392HWK"/>
    <s v="HP"/>
    <s v="NO VISIBLE "/>
    <s v="O'HIGGINS N756"/>
    <n v="1"/>
    <s v="CONSTITUCIÓN "/>
    <s v="MAULE"/>
    <x v="52"/>
    <s v="COMERCIAL "/>
    <s v="NO"/>
    <s v="ELISA ALEJANDRA MENDEZ GOMEZ"/>
    <s v="INTERNO"/>
    <m/>
    <m/>
    <s v="https://drive.google.com/open?id=1zgaJPqq3XohxDI2pWtHZZGJbr_-KSOAL"/>
    <s v="https://drive.google.com/open?id=1e8vfoWf6gzr9hznsWyr1jkjyiO2JIpvK"/>
  </r>
  <r>
    <s v="210000030005-0000"/>
    <s v="CGE006860"/>
    <x v="1"/>
    <m/>
    <m/>
    <s v="ELISA ALEJANDRA MENDEZ GOMEZ"/>
    <s v="N/A"/>
    <s v="3CQ137CRJQ"/>
    <s v="N/A"/>
    <s v="HP"/>
    <s v="COMPAQ LE1711"/>
    <s v="O'HIGGINS N756"/>
    <n v="1"/>
    <s v="CONSTITUCIÓN "/>
    <s v="MAULE"/>
    <x v="52"/>
    <s v="COMERCIAL "/>
    <s v="N/A"/>
    <s v="ELISA ALEJANDRA MENDEZ GOMEZ"/>
    <s v="INTERNO"/>
    <m/>
    <m/>
    <s v="https://drive.google.com/open?id=1ihluwo4r4019sGzJcW7Gs01o0o9mQZll"/>
    <s v="https://drive.google.com/open?id=1VtiNU_p27cwKA92S9F9n4nmafaUEbZgw"/>
  </r>
  <r>
    <s v="210000062347-0000"/>
    <s v="CGE000155"/>
    <x v="1"/>
    <m/>
    <m/>
    <s v="ERICK ESTEBAN MOSCOSO GUERRA"/>
    <s v="N/A"/>
    <s v="NO VISIBLE"/>
    <s v="N/A"/>
    <s v="LG"/>
    <s v="24 PULGADAS THINKVISION "/>
    <s v="O'HIGGINS N756"/>
    <n v="2"/>
    <s v="CONSTITUCIÓN "/>
    <s v="MAULE"/>
    <x v="53"/>
    <s v="DELEGACION CONSTITUCIÓN "/>
    <s v="N/A"/>
    <s v="ERICK ESTEBAN MOSCOSO GUERRA"/>
    <s v="INTERNO"/>
    <m/>
    <m/>
    <s v="https://drive.google.com/open?id=1-CI5d7rlxrkeg2NwZCv9vYWo_-3Lzjpg"/>
    <s v="https://drive.google.com/open?id=16QpqYhBr0_wy33WAw-Zlh6x1QAEmro2O"/>
  </r>
  <r>
    <s v="210000045537-0000"/>
    <s v="CGE001736"/>
    <x v="3"/>
    <m/>
    <s v="NO"/>
    <s v="ERICK ESTEBAN MOSCOSO GUERRA"/>
    <s v="N/A"/>
    <s v="5CG629XBQ3"/>
    <s v="N/A"/>
    <s v="HP"/>
    <s v="ULTRASLIM DOCKING STATION "/>
    <s v="O'HIGGINS N756"/>
    <n v="2"/>
    <s v="CONSTITUCIÓN "/>
    <s v="MAULE"/>
    <x v="53"/>
    <s v="DELEGACION CONSTITUCIÓN "/>
    <s v="N/A"/>
    <s v="ERICK ESTEBAN MOSCOSO GUERRA"/>
    <s v="INTERNO"/>
    <m/>
    <m/>
    <s v="https://drive.google.com/open?id=17az-ATWyxAbvpWWb-D_48aLJ-Cu-YJ1k"/>
    <s v="https://drive.google.com/open?id=1OZfpRmq20heBTu-DnSFNTgKF21whYAhU"/>
  </r>
  <r>
    <s v="2100000047252-0000"/>
    <s v="CGE006575"/>
    <x v="0"/>
    <m/>
    <s v="NO"/>
    <s v="ERICK ESTEBAN MOSCOSO GUERRA"/>
    <s v="EEMOSCOSOG"/>
    <s v="5CG70141XT"/>
    <s v="NB-5CG70141XT"/>
    <s v="HP"/>
    <s v="ELITEBOOK 840 G3"/>
    <s v="O'HIGGINS N756"/>
    <n v="2"/>
    <s v="CONSTITUCIÓN "/>
    <s v="MAULE"/>
    <x v="52"/>
    <s v="DELEGACIÓN CONSTITUCIÓN "/>
    <s v="NO"/>
    <s v="ERICK ESTEBAN MOSCOSO GUERRA"/>
    <s v="INTERNO"/>
    <m/>
    <m/>
    <s v="https://drive.google.com/open?id=173WHNNwhAkpQLX7iqXWdQ298W0Q13jNO"/>
    <s v="https://drive.google.com/open?id=12tyq55kDwtJDiGmsBn6UqnNRjxPld33s"/>
  </r>
  <r>
    <s v="510000006506-0000"/>
    <s v="CGE006854"/>
    <x v="4"/>
    <m/>
    <s v="SI"/>
    <s v="ERICK ESTEBAN MOSCOSO GUERRA"/>
    <s v="N/A"/>
    <s v="FCH12468XXK"/>
    <s v="N/A"/>
    <s v="CISCO"/>
    <s v="IP PHONE CP 7941G"/>
    <s v="O'HIGGINS N756"/>
    <n v="2"/>
    <s v="CONSTITUCIÓN "/>
    <s v="MAULE"/>
    <x v="53"/>
    <s v="DELEGACIÓN CONSTITUCIÓN "/>
    <s v="N/A"/>
    <s v="ERICK ESTEBAN MOSCOSO GUERRA"/>
    <s v="INTERNO"/>
    <m/>
    <m/>
    <s v="https://drive.google.com/open?id=18hxsm3PCtWp8nYxLB2naObMgWbqIKUDr"/>
    <s v="https://drive.google.com/open?id=1MZuGKpFQkNEIadDIII40frKl8wC0mzf_"/>
  </r>
  <r>
    <s v="210000068438-0000"/>
    <s v="CGE005648"/>
    <x v="0"/>
    <m/>
    <s v="NO"/>
    <s v="GABRIEL NICOLAS VALDES CAMPOS"/>
    <s v="GNVALDESC"/>
    <s v="D15C9W3"/>
    <s v="NB-D15C9W3"/>
    <s v="DELL"/>
    <s v="LATITUDE 7440"/>
    <s v="O'HIGGINS N756"/>
    <n v="2"/>
    <s v="CONSTITUCIÓN "/>
    <s v="MAULE"/>
    <x v="52"/>
    <s v="DELEGACION CONSTITUCIÓN "/>
    <s v="NO"/>
    <s v="GABRIEL NICOLAS VALDES CAMPOS"/>
    <s v="INTERNO"/>
    <m/>
    <m/>
    <s v="https://drive.google.com/open?id=1m6uvTqYVSUtTSz7kFnvG7pSlYTkMjH3F"/>
    <s v="https://drive.google.com/open?id=11RNoC50HpfxoLkQQoOB2G9kjzJlYFVzQ"/>
  </r>
  <r>
    <s v="510000007751-0000"/>
    <s v="CGE006853"/>
    <x v="4"/>
    <m/>
    <s v="SI"/>
    <s v="GABRIEL NICOLAS VALDES CAMPOS "/>
    <s v="N/A"/>
    <s v="FCH1437AU2A"/>
    <s v="N/A"/>
    <s v="CISCO"/>
    <s v="IP PHONE CP7911G"/>
    <s v="O'HIGGINS N756"/>
    <n v="2"/>
    <s v="CONSTITUCIÓN "/>
    <s v="MAULE"/>
    <x v="52"/>
    <s v="DELEGACION CONSTITUCIÓN "/>
    <s v="N/A"/>
    <s v="GABRIEL NICOLAS VALDES CAMPOS "/>
    <s v="INTERNO"/>
    <m/>
    <m/>
    <s v="https://drive.google.com/open?id=19WaKM2jZfivxEDiT21hhCYiaeE2aDxT1"/>
    <s v="https://drive.google.com/open?id=1cZUgAgSeXlg0UsTUw6Cl7WCVkKsxB1CN"/>
  </r>
  <r>
    <s v="210000059775-0000"/>
    <s v="CGE001731"/>
    <x v="0"/>
    <m/>
    <s v="NO"/>
    <s v="LUIS GERARD VALLADARES VALDEZ"/>
    <s v="LGVALLADARESV"/>
    <s v="R911755M"/>
    <s v="NB-R911755M"/>
    <s v="LENOVO"/>
    <s v="THINKPAD L13 YOGA "/>
    <s v="O'HIGGINS N756"/>
    <n v="1"/>
    <s v="CONSTITUCIÓN "/>
    <s v="MAULE"/>
    <x v="52"/>
    <s v="DELEGACION CONSTITUCIÓN "/>
    <s v="NO"/>
    <s v="LUIS GERARD VALLADARES VALDEZ"/>
    <s v="INTERNO"/>
    <m/>
    <m/>
    <s v="https://drive.google.com/open?id=1HXLHkvFO4malOluuDEg0xp-SO5qUftU8"/>
    <s v="https://drive.google.com/open?id=1RPXATSMdl_5Xn9X9D5ZWlITOjXbOV08g"/>
  </r>
  <r>
    <s v="210000030326-0000"/>
    <s v="CGE001732"/>
    <x v="3"/>
    <m/>
    <s v="NO"/>
    <s v="LUIS GERARD VALLADARES VALDEZ"/>
    <s v="N/A"/>
    <s v="M2H142A1"/>
    <s v="N/A"/>
    <s v="LENOVO"/>
    <s v="THINKPAD DOCKING USB-C"/>
    <s v="O'HIGGINS N756"/>
    <n v="1"/>
    <s v="CONSTITUCIÓN "/>
    <s v="MAULE"/>
    <x v="53"/>
    <s v="DELEGACION CONSTITUCIÓN "/>
    <s v="NO"/>
    <s v="LUIS GERARD VALLADARES VALDEZ"/>
    <s v="INTERNO"/>
    <m/>
    <m/>
    <s v="https://drive.google.com/open?id=1b1XQRlOWPVlyTxoool4dbuOy9_uzOpXM"/>
    <s v="https://drive.google.com/open?id=1siH2DbUYJMFg5SISCYUP1YkGZBaxIRur"/>
  </r>
  <r>
    <s v="510000003994-0000"/>
    <s v="CGE006858"/>
    <x v="4"/>
    <m/>
    <s v="SI"/>
    <s v="LUIS GERARD VALLADARES VALDEZ"/>
    <s v="N/A"/>
    <s v="FCH12448MRK"/>
    <s v="N/A"/>
    <s v="CISCO"/>
    <s v="CP 7961G"/>
    <s v="O'HIGGINS N756"/>
    <n v="1"/>
    <s v="CONSTITUCIÓN "/>
    <s v="MAULE"/>
    <x v="52"/>
    <s v="DELEGACION CONSTITUCIÓN "/>
    <s v="NO"/>
    <s v="LUIS GERARD VALLADARES VALDEZ"/>
    <s v="INTERNO"/>
    <m/>
    <m/>
    <s v="https://drive.google.com/open?id=1b0dfKBmWhmDOyCKympLKPw2fppIYGkpu"/>
    <s v="https://drive.google.com/open?id=12ULNASRseVxcSffNYIQW9x-AQvPR2PcI"/>
  </r>
  <r>
    <s v="210000066425-0000"/>
    <s v="CGE010648"/>
    <x v="2"/>
    <m/>
    <s v="NO"/>
    <s v="NICOL ALEJANDRA CIFUENTES MOYA"/>
    <s v="NACIFUENTESM"/>
    <s v="NO VISIBLE "/>
    <s v="PERSONA NO SE ENCUENTRA EN LA SUCURSAL "/>
    <s v="LENOVO"/>
    <s v="THINKCENTRE NEO "/>
    <s v="O'HIGGINS N756"/>
    <n v="1"/>
    <s v="CONSTITUCIÓN "/>
    <s v="MAULE"/>
    <x v="53"/>
    <s v="COMERCIAL "/>
    <s v="NO"/>
    <s v="NICOL ALEJANDRA CIFUENTES MOYA"/>
    <s v="INTERNO"/>
    <m/>
    <m/>
    <s v="https://drive.google.com/open?id=1W_RZAMT-jk2gKnYH3A5Iz9qAUadREazt"/>
    <s v="https://drive.google.com/open?id=1h20TWmIhS5NZffxblFXOP0XzEeTyIy0G"/>
  </r>
  <r>
    <s v="210000060177-0000"/>
    <s v="CGE006855"/>
    <x v="0"/>
    <m/>
    <s v="NO"/>
    <s v="NICOLAS ESTEBAN BRICEÑO MORA"/>
    <s v="NEBRICENOM"/>
    <s v="R9136YSP"/>
    <s v="NB-R9136YSP"/>
    <s v="LENOVO"/>
    <s v="THINKPAD L13 YOGA "/>
    <s v="O'HIGGINS N756"/>
    <n v="2"/>
    <s v="CONSTITUCIÓN "/>
    <s v="MAULE"/>
    <x v="53"/>
    <s v="DELEGACIÓN CONSTITUCIÓN "/>
    <s v="SI"/>
    <s v="NICOLAS ESTEBAN BRICEÑO MORA"/>
    <s v="INTERNO"/>
    <m/>
    <m/>
    <s v="https://drive.google.com/open?id=1FZ_FYGWHv7Fa_qnK-ETN4cPrRCXvT4nD"/>
    <s v="https://drive.google.com/open?id=1fEsRmTS36VjuFAr1K1Fgq50LHSOkwf06"/>
  </r>
  <r>
    <s v="510000004658-0000"/>
    <s v="CGE006856"/>
    <x v="4"/>
    <m/>
    <s v="SI"/>
    <s v="NICOLAS ESTEBAN BRICEÑO MORA"/>
    <s v="N/A"/>
    <s v="FCH12468XRA"/>
    <s v="N/A"/>
    <s v="CISCO"/>
    <s v="IP PHONE CP 7941G"/>
    <s v="O'HIGGINS N756"/>
    <n v="2"/>
    <s v="CONSTITUCIÓN "/>
    <s v="MAULE"/>
    <x v="52"/>
    <s v="DELEGACIÓN CONSTITUCIÓN "/>
    <s v="NO"/>
    <s v="NICOLAS ESTEBAN BRICEÑO MORA"/>
    <s v="INTERNO"/>
    <m/>
    <m/>
    <s v="https://drive.google.com/open?id=15AHRVUgZwH1tFhc1nCPIa_XLzY53tL5H"/>
    <s v="https://drive.google.com/open?id=1xzExt8F7-ZhuhGZqoxvOcPiJSxDMUZZt"/>
  </r>
  <r>
    <s v="210000061252-0000"/>
    <s v="CGE000980"/>
    <x v="3"/>
    <m/>
    <s v="NO"/>
    <s v="PABLO URBINA"/>
    <s v="N/A"/>
    <s v="NO VISIBLE "/>
    <s v="N/A"/>
    <s v="no visible"/>
    <s v="THINKPAD HYBRID USB-C"/>
    <s v="O'HIGGINS N756"/>
    <n v="2"/>
    <s v="CONSTITUCIÓN "/>
    <s v="MAULE"/>
    <x v="52"/>
    <s v="DELEGACION CONSTITUCIÓN "/>
    <s v="NO"/>
    <s v="PABLO URBINA"/>
    <s v="INTERNO"/>
    <m/>
    <m/>
    <s v="https://drive.google.com/open?id=1ApckEs_IrFlX7a8cTWIQnOZ7TGAI-7IY"/>
    <s v="https://drive.google.com/open?id=1dJ2DYd67Je6sb_zRh7xq2wFD4a4BExo2"/>
  </r>
  <r>
    <s v="210000061176-0000"/>
    <s v="CGE000840"/>
    <x v="0"/>
    <m/>
    <s v="NO"/>
    <s v="PABLO URBINA SANDOVAL"/>
    <s v="PURBINAS"/>
    <s v="5CD207HF41"/>
    <s v="NB-5CD207HF41"/>
    <s v="HP"/>
    <s v="PROBOOK 440 G9"/>
    <s v="O'HIGGINS N756"/>
    <n v="2"/>
    <s v="CONSTITUCIÓN "/>
    <s v="MAULE"/>
    <x v="52"/>
    <s v="DELEGACIÓN CONSTITUCIÓN "/>
    <s v="NO"/>
    <s v="PABLO URBINA SANDOVAL"/>
    <s v="INTERNO"/>
    <m/>
    <m/>
    <s v="https://drive.google.com/open?id=1TBOsf_Ce4RPmOeOBxeNIwKxDIZ5Y8wSF"/>
    <s v="https://drive.google.com/open?id=1UULEpbW7AVf40Cowf0eGVG_mEtjXOnBv"/>
  </r>
  <r>
    <s v="510000007954-0000"/>
    <s v="CGE006857"/>
    <x v="4"/>
    <m/>
    <s v="SI"/>
    <s v="PABLO URBINA SANDOVAL "/>
    <s v="N/A"/>
    <s v="FCH1242AYW9"/>
    <s v="N/A"/>
    <s v="CISCO"/>
    <s v="IP PHONE 7900 SERIES"/>
    <s v="O'HIGGINS N756"/>
    <n v="2"/>
    <s v="CONSTITUCIÓN "/>
    <s v="MAULE"/>
    <x v="53"/>
    <s v="DELEGACIÓN CONSTITUCIÓN "/>
    <s v="N/A"/>
    <s v="PABLO URBINA SANDOVAL "/>
    <s v="INTERNO"/>
    <m/>
    <m/>
    <s v="https://drive.google.com/open?id=12-Gam7OumTb3wcZyrwjpgt70s5WYlwRX"/>
    <s v="https://drive.google.com/open?id=1hFrYUBbipjkjdQROEBZDyH-xW1bJrg09"/>
  </r>
  <r>
    <s v="210000025523-0000"/>
    <s v="CGE002512"/>
    <x v="1"/>
    <m/>
    <m/>
    <s v="ROTATIVO"/>
    <s v="N/A"/>
    <s v="CNC115PS2H"/>
    <s v="N/A"/>
    <s v="HP"/>
    <s v="COMPAQ LE1711"/>
    <s v="O'HIGGINS N756"/>
    <n v="1"/>
    <s v="CONSTITUCIÓN "/>
    <s v="MAULE"/>
    <x v="52"/>
    <s v="COMERCIAL "/>
    <s v="NO"/>
    <s v="ROTATIVO"/>
    <s v="INTERNO"/>
    <m/>
    <m/>
    <s v="https://drive.google.com/open?id=1wuvKaYpEMp_ZQII2ZAYyyPOlUoBUwLMC"/>
    <s v="https://drive.google.com/open?id=1OQ7GIOK7k5J-QMMqUXR-DquMoDyp9eB5"/>
  </r>
  <r>
    <s v="210000016447-0000"/>
    <s v="CGE002941"/>
    <x v="1"/>
    <m/>
    <m/>
    <s v="ROTATIVO"/>
    <s v="N/A"/>
    <s v="CN-0X706H-72872-9BU-0NFL"/>
    <s v="N/A"/>
    <s v="DELL"/>
    <s v="E170SC"/>
    <s v="O'HIGGINS N756"/>
    <n v="1"/>
    <s v="CONSTITUCIÓN "/>
    <s v="MAULE"/>
    <x v="52"/>
    <s v="COMERCIAL "/>
    <s v="N/A"/>
    <s v="ROTATIVO"/>
    <s v="INTERNO"/>
    <m/>
    <m/>
    <s v="https://drive.google.com/open?id=1nCgPk43QnrxKhLB2Kl7SyQISHRxEETP9"/>
    <s v="https://drive.google.com/open?id=12ZA1wPpCAkg7Aen9MJ-VSZ61dYRm9HfW"/>
  </r>
  <r>
    <s v="210000063754-0000"/>
    <s v="CGE005441"/>
    <x v="2"/>
    <m/>
    <s v="NO"/>
    <s v="ROTATIVO"/>
    <s v=""/>
    <s v="NO VISIBLE"/>
    <s v="PERSONA NO SE ENCUENTRA EN LA SUCURSAL "/>
    <s v="DELL"/>
    <s v="DESKTOP"/>
    <s v="O'HIGGINS N756"/>
    <n v="1"/>
    <s v="CONSTITUCIÓN "/>
    <s v="MAULE"/>
    <x v="52"/>
    <s v="COMERCIAL "/>
    <s v="N/A"/>
    <s v="ROTATIVO"/>
    <s v="INTERNO"/>
    <m/>
    <m/>
    <s v="https://drive.google.com/open?id=1GlSqr3WkOJSM0PXwRX3bcV2Bm2BaeC7Y"/>
    <s v="https://drive.google.com/open?id=1ycX1_vx2iRAD6LKXtVuFxjid07ykJMEa"/>
  </r>
  <r>
    <s v="210000066541-0000"/>
    <s v="CGE010485"/>
    <x v="2"/>
    <m/>
    <s v="NO"/>
    <s v="ROTATIVO"/>
    <s v=""/>
    <s v="NO VISIBLE"/>
    <s v="PERSONA NO SE ENCUENTRA EN LA SUCURSAL "/>
    <s v="LENOVO"/>
    <s v="THINKCENTRE NEO "/>
    <s v="O'HIGGINS N756"/>
    <n v="1"/>
    <s v="CONSTITUCIÓN "/>
    <s v="MAULE"/>
    <x v="52"/>
    <s v="COMERCIAL "/>
    <s v="N/A"/>
    <s v="ROTATIVO"/>
    <s v="INTERNO"/>
    <m/>
    <m/>
    <s v="https://drive.google.com/open?id=1W2cg2By6CMQA1g6wNtF2uzXEdtirvuo3"/>
    <s v="https://drive.google.com/open?id=1oqANLrTM90g80Q1DrRTL32UfQXalWJrL"/>
  </r>
  <r>
    <s v="S/AF"/>
    <s v="CGE002835"/>
    <x v="2"/>
    <m/>
    <s v="NO"/>
    <s v="ROTATIVO "/>
    <s v="EJECUTIVOAT_KAC"/>
    <s v="NO VISIBLE"/>
    <s v="PERSONA NO SE ENCUENTRA EN LA SUCURSAL"/>
    <s v="HP"/>
    <s v="NO VISIBLE"/>
    <s v="O'HIGGINS N756"/>
    <n v="1"/>
    <s v="CONSTITUCIÓN "/>
    <s v="MAULE"/>
    <x v="52"/>
    <s v="COMERCIAL "/>
    <s v="NO"/>
    <s v="ROTATIVO "/>
    <s v="INTERNO"/>
    <m/>
    <m/>
    <m/>
    <s v="https://drive.google.com/open?id=1R2krICbqB6Mz5Y6j5pUl03M4zjTSw45j"/>
  </r>
  <r>
    <s v="210000016112-0000"/>
    <s v="CGE001739"/>
    <x v="1"/>
    <m/>
    <m/>
    <s v="VICTOR ALEJANDRO ARENAS SANTANA"/>
    <s v="N/A"/>
    <s v="CN-0U072N-64180-9BA-4LEU"/>
    <s v="N/A"/>
    <s v="DELL"/>
    <s v="E170SC"/>
    <s v="O'HIGGINS N756"/>
    <n v="1"/>
    <s v="CONSTITUCIÓN "/>
    <s v="MAULE"/>
    <x v="52"/>
    <s v="DELEGACIÓN CONSTITUCIÓN "/>
    <s v="N/A"/>
    <s v="VICTOR ALEJANDRO ARENAS SANTANA"/>
    <s v="INTERNO"/>
    <m/>
    <m/>
    <s v="https://drive.google.com/open?id=1m4qfhQF1vRIn2Mg8HXjAj66DXekvtH9d"/>
    <s v="https://drive.google.com/open?id=196SoJlsc8DydR1DGEbGsWPrLccj3L911"/>
  </r>
  <r>
    <s v="210000030016-0000"/>
    <s v="CGE005066"/>
    <x v="0"/>
    <m/>
    <s v="NO"/>
    <s v="VICTOR ALEJANDRO ARENAS SANTANA"/>
    <s v="VAARENASS"/>
    <s v="PF221C2P"/>
    <s v="NB-PF221C2P"/>
    <s v="LENOVO"/>
    <s v="L490"/>
    <s v="O'HIGGINS N756"/>
    <n v="1"/>
    <s v="CONSTITUCIÓN "/>
    <s v="MAULE"/>
    <x v="52"/>
    <s v="DELEGACION CONSTITUCIÓN "/>
    <s v="NO"/>
    <s v="VICTOR ALEJANDRO ARENAS SANTANA"/>
    <s v="INTERNO"/>
    <m/>
    <m/>
    <s v="https://drive.google.com/open?id=1li9udb9JXOAX7mEAhbUFc8557PGJWORv"/>
    <s v="https://drive.google.com/open?id=1hcVOgTJeQTaLa2VLGaV1wpm6jFxIzUu4"/>
  </r>
  <r>
    <s v="510000003618-0000"/>
    <s v="CGE006859"/>
    <x v="4"/>
    <m/>
    <s v="SI"/>
    <s v="VICTOR ALEJANDRO ARENAS SANTANA"/>
    <s v="N/A"/>
    <s v="FCH1245AQNG"/>
    <s v="N/A"/>
    <s v="CISCO"/>
    <s v="IP PHONE 7941G"/>
    <s v="O'HIGGINS N756"/>
    <n v="1"/>
    <s v="CONSTITUCIÓN "/>
    <s v="MAULE"/>
    <x v="52"/>
    <s v="DELEGACION CONSTITUCIÓN "/>
    <s v="N/A"/>
    <s v="VICTOR ALEJANDRO ARENAS SANTANA"/>
    <s v="INTERNO"/>
    <m/>
    <m/>
    <s v="https://drive.google.com/open?id=1fk5scYHMFt1Nk2t18cwRTphceLnKXjB3"/>
    <s v="https://drive.google.com/open?id=1KRl7MYcxY-e_E-1S9FEdqJ8t8nFVeTCZ"/>
  </r>
  <r>
    <s v="210000066454-0000"/>
    <s v="NO TIENE"/>
    <x v="2"/>
    <n v="1"/>
    <s v="SI"/>
    <s v="NATALIE FALOON ALAVAREZ GATICA"/>
    <s v="EJECUTIVONAG"/>
    <s v="MP2GC911"/>
    <s v="MP2GC911"/>
    <s v="LENOVO"/>
    <s v="LENOVO THINKCENTRE 12K9005LCS"/>
    <s v="PALAZUELOS 413"/>
    <n v="1"/>
    <s v="COELEMU"/>
    <s v="ÑUBLE"/>
    <x v="54"/>
    <s v="ATENCIÓN COMERCIAL"/>
    <s v="NO"/>
    <s v="Todo ok"/>
    <s v="INTERNO"/>
    <m/>
    <m/>
    <s v="https://drive.google.com/open?id=1xhgG_ChVYQ7Cabj06biXDo7N_qpekgtP"/>
    <m/>
  </r>
  <r>
    <s v="210000030266-0000"/>
    <s v="CGE002906"/>
    <x v="0"/>
    <n v="1"/>
    <s v="SI"/>
    <s v="ARMANDO OLIVARES GONZÁLEZ (ANTOFAGASTA)"/>
    <s v="AAOLIVAREZG"/>
    <s v="PF1W5YD6"/>
    <s v="NBPF1W5YD6-2"/>
    <s v="LENOVO"/>
    <m/>
    <s v="PEDRO AGUIRRE CERDA 5558"/>
    <n v="1"/>
    <s v="ANTOFAGASTA"/>
    <s v="ANTOFAGASTA"/>
    <x v="6"/>
    <s v="ATENCIÓN COMERCIAL"/>
    <s v="SI"/>
    <s v="ARMANDO OLIVARES GONZÁLEZ"/>
    <s v="INTERNO"/>
    <m/>
    <s v="PISO 1"/>
    <n v="0"/>
    <m/>
  </r>
  <r>
    <s v="210000064159-0000"/>
    <s v="CGE005013"/>
    <x v="0"/>
    <n v="1"/>
    <s v="SI"/>
    <s v="CARLOS EDUARDO ESTAY GODOY "/>
    <s v="FJBRAVOB"/>
    <s v="D9XRK24"/>
    <s v="NBD9XRK24"/>
    <s v="DELL"/>
    <s v="P165G"/>
    <s v="PEDRO AGUIRRE CERDA 5558"/>
    <n v="1"/>
    <s v="ANTOFAGASTA"/>
    <s v="ANTOFAGASTA"/>
    <x v="6"/>
    <s v="DELEGACIÓN"/>
    <m/>
    <s v="FRANCISCO BRAVO BAEZA"/>
    <s v="INTERNO"/>
    <m/>
    <s v="PISO 1"/>
    <n v="0"/>
    <m/>
  </r>
  <r>
    <s v="210000016264-0000"/>
    <s v="CGE008795"/>
    <x v="1"/>
    <n v="1"/>
    <m/>
    <s v="CARLOS GOMEZ GOMEZ"/>
    <s v="ESTAFETANT"/>
    <s v="CN0N300H641809C81BGL"/>
    <m/>
    <s v="DELL"/>
    <s v="E1709WC"/>
    <s v="PEDRO AGUIRRE CERDA 5558"/>
    <n v="1"/>
    <s v="ANTOFAGASTA"/>
    <s v="ANTOFAGASTA"/>
    <x v="6"/>
    <s v="UNIDAD DE SERVICIOS"/>
    <m/>
    <s v="CARLOS GOMEZ GOMEZ"/>
    <s v="INTERNO"/>
    <m/>
    <s v="PISO 1"/>
    <n v="0"/>
    <m/>
  </r>
  <r>
    <s v="210000026340-0000"/>
    <s v="CGE000409"/>
    <x v="2"/>
    <n v="1"/>
    <s v="SI"/>
    <s v="CARLOS GOMEZ GOMEZ"/>
    <s v="ESTAFETANT"/>
    <s v="MXL1341P8G"/>
    <s v="DTMXL1341P8G"/>
    <s v="HP"/>
    <s v="COMPAQ 8200"/>
    <s v="PEDRO AGUIRRE CERDA 5558"/>
    <n v="1"/>
    <s v="ANTOFAGASTA"/>
    <s v="ANTOFAGASTA"/>
    <x v="6"/>
    <s v="UNIDAD DE SERVICIOS"/>
    <m/>
    <s v="CARLOS GOMEZ GOMEZ"/>
    <s v="INTERNO"/>
    <m/>
    <s v="PISO 1"/>
    <n v="0"/>
    <m/>
  </r>
  <r>
    <s v="NO TIENE"/>
    <s v="CGE008787"/>
    <x v="0"/>
    <n v="1"/>
    <s v="SI"/>
    <s v="CARMEN GLORIA SANTIBAÑEZ SALAS"/>
    <s v="CGSANTIBANEZ"/>
    <s v="81N7000HCL"/>
    <s v="NBMP1J702-02"/>
    <s v="LENOVO"/>
    <s v="S340"/>
    <s v="PEDRO AGUIRRE CERDA 5558"/>
    <n v="1"/>
    <s v="ANTOFAGASTA"/>
    <s v="ANTOFAGASTA"/>
    <x v="6"/>
    <s v="ATENCIÓN COMERCIAL"/>
    <s v="NO"/>
    <s v="CARMEN GLORIA SANTIBAÑEZ SALAS"/>
    <s v="INTERNO"/>
    <m/>
    <s v="REVISAR POR CARINA GALLARDO, PISO 1"/>
    <n v="0"/>
    <m/>
  </r>
  <r>
    <s v="210000016887-0000"/>
    <s v="CGE000435"/>
    <x v="1"/>
    <n v="1"/>
    <s v="SI"/>
    <s v="CARMEN GLORIA SANTIBAÑEZ SALAS"/>
    <s v="N/A"/>
    <s v="CN0N445N7426101N2GVU"/>
    <s v="N/A"/>
    <s v="DELL"/>
    <s v="E170SB"/>
    <s v="PEDRO AGUIRRE CERDA 5558"/>
    <n v="1"/>
    <s v="ANTOFAGASTA"/>
    <s v="ANTOFAGASTA"/>
    <x v="6"/>
    <s v="ATENCIÓN COMERCIAL"/>
    <m/>
    <s v="CARMEN GLORIA SANTIBAÑEZ SALAS"/>
    <s v="INTERNO"/>
    <m/>
    <s v="PISO 1"/>
    <n v="0"/>
    <m/>
  </r>
  <r>
    <s v="210000016255-0000"/>
    <s v="CGE000436"/>
    <x v="1"/>
    <n v="1"/>
    <m/>
    <s v="CECILIA DAMARIS HINOJOSA VILLA"/>
    <s v="CDHINOJOSAV"/>
    <s v="CN0N300H641809C81BKL"/>
    <m/>
    <s v="DELL"/>
    <s v="E1709C"/>
    <s v="PEDRO AGUIRRE CERDA 5558"/>
    <n v="1"/>
    <s v="ANTOFAGASTA"/>
    <s v="ANTOFAGASTA"/>
    <x v="6"/>
    <s v="CORDINACION DE PROVEEDORES"/>
    <s v="NO"/>
    <s v="CECILIA HINOJOSA VILLA"/>
    <s v="INTERNO"/>
    <m/>
    <s v="USUARIA SE ENCUENTRA DE LICENCIA PISO 2"/>
    <n v="0"/>
    <m/>
  </r>
  <r>
    <s v="210000044976-0000"/>
    <s v="CGE008802"/>
    <x v="3"/>
    <n v="1"/>
    <s v="SI"/>
    <s v="CECILIA DAMARIS HINOJOSA VILLA"/>
    <s v="CDHINOJOSAV"/>
    <s v="5CG625ZK23"/>
    <m/>
    <s v="HP"/>
    <s v="2013 ULTRASLIM DOCKINGSTATION"/>
    <s v="PEDRO AGUIRRE CERDA 5558"/>
    <n v="1"/>
    <s v="ANTOFAGASTA"/>
    <s v="ANTOFAGASTA"/>
    <x v="6"/>
    <s v="CORDINACION DE PROVEEDORES"/>
    <m/>
    <s v="CECILIA HINOJOSA VILLA"/>
    <s v="INTERNO"/>
    <m/>
    <s v="USUARIA SE ENCUENTRA DE LICENCIA, PISO 2"/>
    <n v="0"/>
    <m/>
  </r>
  <r>
    <s v="210000061592-0000"/>
    <s v="CGE002517"/>
    <x v="0"/>
    <n v="1"/>
    <s v="SI"/>
    <s v="CELSO GABRIEL SAAVEDRA PALMA"/>
    <s v="CGSAAVEDRAP"/>
    <s v="5CD207HCG3"/>
    <s v="NB5CD207HCG3"/>
    <s v="HP"/>
    <s v="PROBOOK 440 G8"/>
    <s v="PEDRO AGUIRRE CERDA 5558"/>
    <n v="1"/>
    <s v="ANTOFAGASTA"/>
    <s v="ANTOFAGASTA"/>
    <x v="6"/>
    <s v="CGE TRANSMISIÓN"/>
    <m/>
    <s v="CELSO GABRIEL SAAVEDRA PALMA"/>
    <s v="INTERNO"/>
    <m/>
    <m/>
    <n v="0"/>
    <m/>
  </r>
  <r>
    <s v="210000066586-0000"/>
    <s v="CGE010223"/>
    <x v="1"/>
    <n v="1"/>
    <m/>
    <s v="CELSO GABRIEL SAAVEDRA PALMA"/>
    <s v="CGSAAVEDRAP"/>
    <s v="W1D2451G0958"/>
    <m/>
    <s v="VIEWSONIC"/>
    <s v="VG2456"/>
    <s v="PEDRO AGUIRRE CERDA 5558"/>
    <n v="1"/>
    <s v="ANTOFAGASTA"/>
    <s v="ANTOFAGASTA"/>
    <x v="6"/>
    <s v="GERENCIA"/>
    <m/>
    <s v="CELSO GABRIEL SAAVEDRA PALMA"/>
    <s v="INTERNO"/>
    <m/>
    <m/>
    <n v="0"/>
    <m/>
  </r>
  <r>
    <s v="S/AF"/>
    <s v="CGE011618"/>
    <x v="1"/>
    <n v="1"/>
    <m/>
    <s v="CELSO GABRIEL SAAVEDRA PALMA"/>
    <s v="CGSAAVEDRAP"/>
    <s v="CN0N300H641809CB0Z5L"/>
    <m/>
    <s v="DELL"/>
    <s v="E1709WC"/>
    <s v="PEDRO AGUIRRE CERDA 5558"/>
    <n v="1"/>
    <s v="ANTOFAGASTA"/>
    <s v="ANTOFAGASTA"/>
    <x v="6"/>
    <s v="GERENCIA"/>
    <m/>
    <s v="CELSO GABRIEL SAAVEDRA PALMA"/>
    <s v="INTERNO"/>
    <m/>
    <m/>
    <n v="0"/>
    <m/>
  </r>
  <r>
    <s v="210000064175-0000"/>
    <s v="CGE006463"/>
    <x v="0"/>
    <n v="1"/>
    <s v="SI"/>
    <s v="CHRISTIAN ALEXIS ZEVALLOS SAAVEDRA (ANTOFAGASTA/ZONAL)"/>
    <s v="MHSANCHEZS"/>
    <s v="HZ6RK24"/>
    <s v="NBHZ6RK24"/>
    <s v="DELL"/>
    <s v="LATITUDE 5440 G13"/>
    <s v="PEDRO AGUIRRE CERDA 5558"/>
    <n v="2"/>
    <s v="ANTOFAGASTA"/>
    <s v="ANTOFAGASTA"/>
    <x v="6"/>
    <s v="DESPACHO"/>
    <s v="NO"/>
    <s v="CHRISTIAN ALEXIS ZEVALLOS SAAVEDRA (ANTOFAGASTA/ZONAL)"/>
    <s v="INTERNO"/>
    <m/>
    <m/>
    <n v="0"/>
    <m/>
  </r>
  <r>
    <s v="210000059929-0000"/>
    <s v="CGE011602"/>
    <x v="2"/>
    <n v="1"/>
    <s v="SI"/>
    <s v="CHRISTIAN ALEXIS ZEVALLOS SAAVEDRA (ANTOFAGASTA/ZONAL)"/>
    <s v="SAHERNADEZM"/>
    <s v="MJ0EJZ06"/>
    <s v="DTMJ0EJZ06"/>
    <s v="LENOVO"/>
    <s v="M70S"/>
    <s v="PEDRO AGUIRRE CERDA 5558"/>
    <n v="2"/>
    <s v="ANTOFAGASTA"/>
    <s v="ANTOFAGASTA"/>
    <x v="6"/>
    <s v="DESPACHO"/>
    <m/>
    <s v="CHRISTIAN ALEXIS ZEVALLOS SAAVEDRA (ANTOFAGASTA/ZONAL)"/>
    <s v="INTERNO"/>
    <m/>
    <m/>
    <n v="0"/>
    <m/>
  </r>
  <r>
    <s v="210000066488-0000"/>
    <s v="CGE010516"/>
    <x v="5"/>
    <n v="1"/>
    <s v="SI"/>
    <s v="CLAUDIO ANDRES MONDACA CORTES"/>
    <s v="ANALISTACMC"/>
    <s v="MP2GDJ48"/>
    <s v="AIOMP2GDJ48"/>
    <s v="LENOVO"/>
    <s v="12K9"/>
    <s v="PEDRO AGUIRRE CERDA 5558"/>
    <n v="2"/>
    <s v="ANTOFAGASTA"/>
    <s v="ANTOFAGASTA"/>
    <x v="6"/>
    <s v="CIERRE DE PROYECTO"/>
    <m/>
    <s v="CLAUDIO ANDRES MONDACA CORTES"/>
    <s v="INTERNO"/>
    <m/>
    <m/>
    <n v="0"/>
    <m/>
  </r>
  <r>
    <s v="210000029985-0000"/>
    <s v="CGE011604"/>
    <x v="1"/>
    <n v="1"/>
    <s v="SI"/>
    <s v="CLAUDIO ANDRES MONDACA CORTES"/>
    <s v="ANALISTACMC"/>
    <s v="3CQ137CRJW"/>
    <m/>
    <s v="HP"/>
    <s v="LE1711"/>
    <s v="PEDRO AGUIRRE CERDA 5558"/>
    <n v="2"/>
    <s v="ANTOFAGASTA"/>
    <s v="ANTOFAGASTA"/>
    <x v="6"/>
    <s v="CIERRE DE PROYECTO"/>
    <m/>
    <s v="CLAUDIO ANDRES MONDACA CORTES"/>
    <s v="INTERNO"/>
    <m/>
    <m/>
    <n v="0"/>
    <m/>
  </r>
  <r>
    <s v="S/AF"/>
    <s v="CGE008791"/>
    <x v="0"/>
    <n v="1"/>
    <s v="SI"/>
    <s v="CLAUDIO CORTES AHUMADA"/>
    <s v="CAORTESA"/>
    <s v="5CD207HCL7"/>
    <s v="NB5CD207HCL7"/>
    <s v="HP"/>
    <s v="CGE008791"/>
    <s v="PEDRO AGUIRRE CERDA 5558"/>
    <n v="1"/>
    <s v="ANTOFAGASTA"/>
    <s v="ANTOFAGASTA"/>
    <x v="6"/>
    <s v="DELEGACIÓN"/>
    <s v="NO"/>
    <s v="CLAUDIO CORTES AHUMADA"/>
    <s v="INTERNO"/>
    <m/>
    <s v="REVISAR POR CARINA GALLARDO, PISO 1"/>
    <n v="0"/>
    <m/>
  </r>
  <r>
    <s v="S/AF"/>
    <s v="CGE011608"/>
    <x v="1"/>
    <n v="1"/>
    <m/>
    <s v="CLAUDIO CORTES AHUMADA"/>
    <s v="CAORTESA"/>
    <s v="CN0U072N641809AP203S"/>
    <s v="N/A"/>
    <s v="DELL"/>
    <s v="E170SC"/>
    <s v="PEDRO AGUIRRE CERDA 5558"/>
    <n v="1"/>
    <s v="ANTOFAGASTA"/>
    <s v="ANTOFAGASTA"/>
    <x v="6"/>
    <s v="DELEGACIÓN"/>
    <m/>
    <s v="CLAUDIO CORTES AHUMADA"/>
    <s v="INTERNO"/>
    <s v="SE COLOCA ETIQUETA ENTEL"/>
    <s v="REVISAR POR CARINA GALLARDO, PISO 1"/>
    <n v="0"/>
    <m/>
  </r>
  <r>
    <s v="S/AF"/>
    <s v="CGE000441"/>
    <x v="1"/>
    <n v="1"/>
    <m/>
    <s v="CLAUDIO CORTES AHUMADA"/>
    <s v="CAORTESA"/>
    <s v="CN04Y2817161848SABGQ"/>
    <s v="N/A"/>
    <s v="DELL"/>
    <s v="1901FP"/>
    <s v="PEDRO AGUIRRE CERDA 5558"/>
    <n v="1"/>
    <s v="ANTOFAGASTA"/>
    <s v="ANTOFAGASTA"/>
    <x v="6"/>
    <s v="DELEGACIÓN "/>
    <m/>
    <s v="CLAUDIO CORTES AHUMADA"/>
    <s v="INTERNO"/>
    <m/>
    <s v="REVISAR POR CARINA GALLARDO, PISO 1"/>
    <n v="0"/>
    <m/>
  </r>
  <r>
    <s v="210000026729-0000"/>
    <s v="CGE000362"/>
    <x v="1"/>
    <n v="1"/>
    <m/>
    <s v="CRISTIAN SAN MARTIN VILLAROEL"/>
    <s v="APOYOCSMV"/>
    <s v="CNC115PR29"/>
    <m/>
    <s v="HP"/>
    <s v="COMPAQ LE1711"/>
    <s v="PEDRO AGUIRRE CERDA 5558"/>
    <n v="2"/>
    <s v="ANTOFAGASTA"/>
    <s v="ANTOFAGASTA"/>
    <x v="6"/>
    <s v="PROGRAMACION"/>
    <m/>
    <s v="CRISTIAN SAN MARTIN VILLAROEL"/>
    <s v="INTERNO"/>
    <m/>
    <m/>
    <n v="0"/>
    <m/>
  </r>
  <r>
    <s v="210000029903-0000"/>
    <s v="CGE000439"/>
    <x v="1"/>
    <n v="1"/>
    <m/>
    <s v="CRISTIAN SAN MARTIN VILLAROEL"/>
    <s v="APOYOCSMV"/>
    <s v="CNC111R595"/>
    <m/>
    <s v="HP"/>
    <s v="LE1711"/>
    <s v="PEDRO AGUIRRE CERDA 5558"/>
    <n v="2"/>
    <s v="ANTOFAGASTA"/>
    <s v="ANTOFAGASTA"/>
    <x v="6"/>
    <s v="PROGRAMACION"/>
    <m/>
    <s v="CRISTIAN SAN MARTIN VILLAROEL"/>
    <s v="INTERNO"/>
    <m/>
    <m/>
    <n v="0"/>
    <m/>
  </r>
  <r>
    <s v="210000063561-0000"/>
    <s v="CGE005462"/>
    <x v="0"/>
    <n v="1"/>
    <s v="SI"/>
    <s v="DANIEL ALEXIS HIDALGO GALLARDO"/>
    <s v="DAHIDALGOG"/>
    <s v="3DJ89W3"/>
    <s v="NB3DJ89W3"/>
    <s v="DELL"/>
    <s v="5440 G13"/>
    <s v="PEDRO AGUIRRE CERDA 5558"/>
    <n v="2"/>
    <s v="ANTOFAGASTA"/>
    <s v="ANTOFAGASTA"/>
    <x v="6"/>
    <s v="CGE TRANSMISIÓN"/>
    <s v="SI"/>
    <s v="DANIEL ALEXIS HIDALGO GALLARDO"/>
    <s v="INTERNO"/>
    <m/>
    <m/>
    <n v="0"/>
    <m/>
  </r>
  <r>
    <s v="210000050370-0000"/>
    <s v="CGE000399"/>
    <x v="3"/>
    <n v="1"/>
    <s v="SI"/>
    <s v="DANIEL PEREZ MARRE"/>
    <s v="DAPEREZM"/>
    <s v="5CC747XJXP"/>
    <s v="N/A"/>
    <s v="HP"/>
    <s v="2013 ULTRASLIM DOCKINGSTATION"/>
    <s v="PEDRO AGUIRRE CERDA 5558"/>
    <n v="1"/>
    <s v="ANTOFAGASTA"/>
    <s v="ANTOFAGASTA"/>
    <x v="6"/>
    <s v="PROYECTOS ESPECIALES"/>
    <m/>
    <s v="DANIEL PEREZ MARRE"/>
    <s v="INTERNO"/>
    <m/>
    <s v="PISO 1"/>
    <n v="0"/>
    <m/>
  </r>
  <r>
    <s v="210000045739-0000"/>
    <s v="CGE000400"/>
    <x v="0"/>
    <n v="1"/>
    <s v="SI"/>
    <s v="DANIEL PEREZ MARRE"/>
    <s v="DAPEREZM"/>
    <s v="5CG6411YYX"/>
    <s v="NB5CG6411YYX"/>
    <s v="HP"/>
    <s v="HP ELITEBOOK 840 G3"/>
    <s v="PEDRO AGUIRRE CERDA 5558"/>
    <n v="1"/>
    <s v="ANTOFAGASTA"/>
    <s v="ANTOFAGASTA"/>
    <x v="6"/>
    <s v="PROYECTOS ESPECIALES"/>
    <s v="SI"/>
    <s v="DANIEL PEREZ MARRE"/>
    <s v="INTERNO"/>
    <m/>
    <s v="PISO 1"/>
    <n v="0"/>
    <m/>
  </r>
  <r>
    <s v="210000028593-0000"/>
    <s v="CGE000398"/>
    <x v="1"/>
    <n v="1"/>
    <m/>
    <s v="DANIEL PEREZ MARRE"/>
    <s v="DAPEREZM"/>
    <s v="CNC117Q05X"/>
    <s v="N/A"/>
    <s v="HP"/>
    <s v="LE1711"/>
    <s v="PEDRO AGUIRRE CERDA 5558"/>
    <n v="1"/>
    <s v="ANTOFAGASTA"/>
    <s v="ANTOFAGASTA"/>
    <x v="6"/>
    <s v="PROYECTOS ESPECIALES"/>
    <m/>
    <s v="DANIEL PEREZ MARRE"/>
    <s v="INTERNO"/>
    <m/>
    <s v="PISO 1"/>
    <n v="0"/>
    <m/>
  </r>
  <r>
    <s v="210000063947-0000"/>
    <s v="CGE005322"/>
    <x v="1"/>
    <n v="1"/>
    <m/>
    <s v="EDUARDO JOSE GUTIERREZ MARTINEZ"/>
    <s v="EJGUTIERREZM"/>
    <s v="CN0101CF"/>
    <m/>
    <s v="DELL"/>
    <s v="P2422H"/>
    <s v="PEDRO AGUIRRE CERDA 5558"/>
    <n v="2"/>
    <s v="ANTOFAGASTA"/>
    <s v="ANTOFAGASTA"/>
    <x v="6"/>
    <s v="DIRECCIÓN DE PROYECTOS"/>
    <m/>
    <s v="EDUARDO JOSE GUTIERREZ MARTINEZ"/>
    <s v="INTERNO"/>
    <m/>
    <m/>
    <n v="0"/>
    <m/>
  </r>
  <r>
    <s v="210000063792-0000"/>
    <s v="CGE005613"/>
    <x v="1"/>
    <n v="1"/>
    <m/>
    <s v="EDUARDO JOSE GUTIERREZ MARTINEZ"/>
    <s v="EJGUTIERREZM"/>
    <s v="CN0101CF"/>
    <m/>
    <s v="DELL"/>
    <s v="P2422H"/>
    <s v="PEDRO AGUIRRE CERDA 5558"/>
    <n v="2"/>
    <s v="ANTOFAGASTA"/>
    <s v="ANTOFAGASTA"/>
    <x v="6"/>
    <s v="DIRECCIÓN DE PROYECTOS"/>
    <m/>
    <s v="EDUARDO JOSE GUTIERREZ MARTINEZ"/>
    <s v="INTERNO"/>
    <m/>
    <m/>
    <n v="0"/>
    <m/>
  </r>
  <r>
    <s v="210000061663-0000"/>
    <s v="CGE008803"/>
    <x v="0"/>
    <n v="1"/>
    <s v="SI"/>
    <s v="EDUARDO JOSÉ GUTIERREZ MARTINEZ"/>
    <s v="EJGUTIERREZM"/>
    <s v="5CD207HDPK"/>
    <s v="NB5CD207HDPK2"/>
    <s v="HP"/>
    <s v="PROBOOK 440 G8"/>
    <s v="PEDRO AGUIRRE CERDA 5558"/>
    <n v="2"/>
    <s v="ANTOFAGASTA"/>
    <s v="ANTOFAGASTA"/>
    <x v="6"/>
    <s v="DIRECCIÓN DE PROYECTOS"/>
    <s v="NO"/>
    <s v="EDUARDO JOSÉ GUTIERREZ MARTINEZ"/>
    <s v="INTERNO"/>
    <m/>
    <m/>
    <n v="0"/>
    <m/>
  </r>
  <r>
    <s v="S/AF"/>
    <s v="CGE000370"/>
    <x v="2"/>
    <n v="1"/>
    <s v="SI"/>
    <s v="EZEQUIEL EDUARDO MURA MONSALVEZ"/>
    <s v="APOYOEEMM"/>
    <s v="MJ0EJZ29"/>
    <s v="NDMJ0EJZ29"/>
    <s v="LENOVO"/>
    <s v="M70S"/>
    <s v="PEDRO AGUIRRE CERDA 5558"/>
    <n v="2"/>
    <s v="ANTOFAGASTA"/>
    <s v="ANTOFAGASTA"/>
    <x v="6"/>
    <s v="PROGRAMACION"/>
    <m/>
    <s v="EZEQUIEL EDUARDO MURA MONSALVEZ"/>
    <s v="INTERNO"/>
    <m/>
    <s v="REVISAR POR CARINA GALLARDO"/>
    <n v="0"/>
    <m/>
  </r>
  <r>
    <s v="210000016890-0000"/>
    <s v="CGE000368"/>
    <x v="1"/>
    <n v="1"/>
    <m/>
    <s v="EZEQUIEL MURA MONSALVEZ"/>
    <s v="APOYOEEMM"/>
    <s v="CN0N445N7426101N28GU"/>
    <m/>
    <s v="DELL"/>
    <s v="E170SB"/>
    <s v="PEDRO AGUIRRE CERDA 5558"/>
    <n v="2"/>
    <s v="ANTOFAGASTA"/>
    <s v="ANTOFAGASTA"/>
    <x v="6"/>
    <s v="PROGRAMACION"/>
    <m/>
    <s v="EZEQUIEL MURA MONSALVEZ"/>
    <s v="INTERNO"/>
    <m/>
    <m/>
    <n v="0"/>
    <m/>
  </r>
  <r>
    <s v="S/AF"/>
    <s v="CGE008822"/>
    <x v="1"/>
    <n v="1"/>
    <m/>
    <s v="EZEQUIEL MURA MONSALVEZ"/>
    <s v="APOYOEEMM"/>
    <s v="CN0N300H641809CB1BCL"/>
    <m/>
    <s v="DELL"/>
    <s v="E1709WC"/>
    <s v="PEDRO AGUIRRE CERDA 5558"/>
    <n v="2"/>
    <s v="ANTOFAGASTA"/>
    <s v="ANTOFAGASTA"/>
    <x v="6"/>
    <s v="PROGRAMACION"/>
    <m/>
    <s v="EZEQUIEL MURA MONSALVEZ"/>
    <s v="INTERNO"/>
    <m/>
    <m/>
    <n v="0"/>
    <m/>
  </r>
  <r>
    <s v="210000025558-0000"/>
    <s v="CGE011610"/>
    <x v="1"/>
    <n v="1"/>
    <m/>
    <s v="FELIPE IGNACIO JIMENEZ MUNIZAGA"/>
    <s v="FIJIMENEZM"/>
    <s v="CNC115PS2N"/>
    <m/>
    <s v="HP"/>
    <s v="LE1711"/>
    <s v="PEDRO AGUIRRE CERDA 5558"/>
    <n v="1"/>
    <s v="ANTOFAGASTA"/>
    <s v="ANTOFAGASTA"/>
    <x v="6"/>
    <s v="DELEGACIÓN "/>
    <m/>
    <s v="FELIPE IGNACIO JIMENEZ MUNIZAGA"/>
    <s v="INTERNO"/>
    <m/>
    <s v="SE ENCUENTRA EN TERRENO PISO 1"/>
    <n v="0"/>
    <m/>
  </r>
  <r>
    <s v="210000024818-0000"/>
    <s v="CGE011611"/>
    <x v="1"/>
    <n v="1"/>
    <m/>
    <s v="FELIPE IGNACIO JIMENEZ MUNIZAGA"/>
    <s v="FIJIMENEZM"/>
    <s v="CNC114QCH0"/>
    <m/>
    <m/>
    <m/>
    <s v="PEDRO AGUIRRE CERDA 5558"/>
    <n v="1"/>
    <s v="ANTOFAGASTA"/>
    <s v="ANTOFAGASTA"/>
    <x v="6"/>
    <s v="DELEGACIÓN "/>
    <m/>
    <s v="FELIPE IGNACIO JIMENEZ MUNIZAGA"/>
    <s v="INTERNO"/>
    <s v="SE COLOCA ETIQUETA ENTEL"/>
    <s v="SE ENCUENTRA EN TERRENO PISO 1"/>
    <n v="0"/>
    <m/>
  </r>
  <r>
    <s v="2100000066071-0000"/>
    <s v="CGE011609"/>
    <x v="0"/>
    <n v="1"/>
    <s v="SI"/>
    <s v="FELIPE IGNACIO JIMENEZ MUNIZAGA"/>
    <s v="N/A"/>
    <s v="HB58SW3"/>
    <s v="NBHB58SW3"/>
    <s v="DELL"/>
    <s v="LATITUDE 5440"/>
    <s v="PEDRO AGUIRRE CERDA 5558"/>
    <n v="1"/>
    <s v="ANTOFAGASTA"/>
    <s v="ANTOFAGASTA"/>
    <x v="6"/>
    <s v="DELEGACIÓN "/>
    <s v="NO"/>
    <s v="FELIPE IGNACIO JIMENEZ MUNIZAGA"/>
    <s v="INTERNO"/>
    <m/>
    <s v="SE ENCUENTRA EN TERRENO PISO 1"/>
    <n v="0"/>
    <m/>
  </r>
  <r>
    <s v="210000017940-0000"/>
    <s v="CGE000433"/>
    <x v="1"/>
    <n v="1"/>
    <m/>
    <s v="FRANCISCO BRAVO BAEZA"/>
    <s v="FJBRAVOB"/>
    <s v="CN0N300H641809BF1VNL"/>
    <s v="N/A"/>
    <s v="DELL"/>
    <s v="E170WC"/>
    <s v="PEDRO AGUIRRE CERDA 5558"/>
    <n v="1"/>
    <s v="ANTOFAGASTA"/>
    <s v="ANTOFAGASTA"/>
    <x v="6"/>
    <s v="DELEGACIÓN "/>
    <m/>
    <s v="FRANCISCO BRAVO BAEZA"/>
    <s v="INTERNO"/>
    <m/>
    <s v="PISO 1"/>
    <n v="0"/>
    <m/>
  </r>
  <r>
    <s v="210000034578-0000"/>
    <s v="CGE011615"/>
    <x v="1"/>
    <n v="1"/>
    <m/>
    <s v="FRANCISCO BRAVO BAEZA"/>
    <s v="FJBRAVOB"/>
    <s v="CNC112QF11"/>
    <s v="N/A"/>
    <s v="HP"/>
    <s v="LE1711"/>
    <s v="PEDRO AGUIRRE CERDA 5558"/>
    <n v="1"/>
    <s v="ANTOFAGASTA"/>
    <s v="ANTOFAGASTA"/>
    <x v="6"/>
    <s v="DELEGACIÓN "/>
    <m/>
    <s v="FRANCISCO BRAVO BAEZA"/>
    <s v="INTERNO"/>
    <s v="SE COLOCA ETIQUETA ENTEL"/>
    <s v="PISO 1"/>
    <n v="0"/>
    <m/>
  </r>
  <r>
    <s v="210000066096-0000"/>
    <s v="CGE010894"/>
    <x v="1"/>
    <n v="1"/>
    <m/>
    <s v="FRANCISCO BRAVO BAEZA"/>
    <s v="FJBRAVOB"/>
    <s v="CN04XK6N"/>
    <s v="N/A"/>
    <s v="DELL"/>
    <s v="P2425HE"/>
    <s v="PEDRO AGUIRRE CERDA 5558"/>
    <n v="1"/>
    <s v="ANTOFAGASTA"/>
    <s v="ANTOFAGASTA"/>
    <x v="6"/>
    <s v="DELEGACIÓN "/>
    <m/>
    <s v="FRANCISCO BRAVO BAEZA"/>
    <s v="INTERNO"/>
    <m/>
    <s v="PISO 1"/>
    <n v="0"/>
    <m/>
  </r>
  <r>
    <s v="210000060140-0000"/>
    <s v="CGE011616"/>
    <x v="0"/>
    <n v="1"/>
    <s v="SI"/>
    <s v="FRANCISCO BRAVO BAEZA"/>
    <s v="FJBRAVOB"/>
    <s v="R9136YTB"/>
    <s v="NBR9136YTB"/>
    <s v="LENOVO"/>
    <s v="L13 YOGA"/>
    <s v="PEDRO AGUIRRE CERDA 5558"/>
    <n v="1"/>
    <s v="ANTOFAGASTA"/>
    <s v="ANTOFAGASTA"/>
    <x v="6"/>
    <s v="DELEGACIÓN "/>
    <s v="SI"/>
    <s v="FRANCISCO BRAVO BAEZA"/>
    <s v="INTERNO"/>
    <s v="SE COLOCA ETIQUETA ENTEL"/>
    <s v="PISO 1"/>
    <n v="0"/>
    <m/>
  </r>
  <r>
    <s v="210000061158-0000"/>
    <s v="CGE005012"/>
    <x v="0"/>
    <n v="1"/>
    <s v="SI"/>
    <s v="FRANCISCO JAVIER BRAVO BAEZA"/>
    <s v="FJBRAVOB"/>
    <s v="FMRBL24"/>
    <s v="NBFMRBL24"/>
    <s v="DELL"/>
    <s v="LATITUDE 5440"/>
    <s v="PEDRO AGUIRRE CERDA 5558"/>
    <n v="1"/>
    <s v="ANTOFAGASTA"/>
    <s v="ANTOFAGASTA"/>
    <x v="6"/>
    <s v="DELEGACIÓN "/>
    <s v="NO"/>
    <s v="FRANCISCO BRAVO BAEZA"/>
    <s v="INTERNO"/>
    <m/>
    <s v="PISO 1"/>
    <n v="0"/>
    <m/>
  </r>
  <r>
    <s v="210000065847-0000"/>
    <s v="CGE010041"/>
    <x v="5"/>
    <n v="1"/>
    <s v="SI"/>
    <s v="GIOVANNI GALLEGUILLOS"/>
    <s v="PITRIGOA"/>
    <s v="MP2ASRNV"/>
    <s v="AIOMP2ASRNV"/>
    <s v="LENOVO"/>
    <s v="NEO 50A 24 G4"/>
    <s v="PEDRO AGUIRRE CERDA 5558"/>
    <n v="2"/>
    <s v="ANTOFAGASTA"/>
    <s v="ANTOFAGASTA"/>
    <x v="6"/>
    <s v="DESPACHO"/>
    <m/>
    <s v="GIOVANNI GALLEGUILLOS"/>
    <s v="INTERNO"/>
    <m/>
    <m/>
    <n v="0"/>
    <m/>
  </r>
  <r>
    <s v="210000028664-0000"/>
    <s v="CGE008793"/>
    <x v="1"/>
    <n v="1"/>
    <m/>
    <s v="JAVIER IGNACIO SANTIAGO ESPOZ"/>
    <s v="JSANTIGOE"/>
    <s v="CNC121RXGB"/>
    <s v="N/A"/>
    <s v="HP"/>
    <s v="LE1711"/>
    <s v="PEDRO AGUIRRE CERDA 5558"/>
    <n v="1"/>
    <s v="ANTOFAGASTA"/>
    <s v="ANTOFAGASTA"/>
    <x v="6"/>
    <s v="DELEGACIÓN "/>
    <m/>
    <s v="JAVIER IGNACIO SANTIAGO ESPOZ"/>
    <s v="INTERNO"/>
    <m/>
    <s v="SE ENCUENTRA EN TERRENO PISO 1"/>
    <n v="0"/>
    <m/>
  </r>
  <r>
    <s v="210000063765-0000"/>
    <s v="CGE005228"/>
    <x v="0"/>
    <n v="1"/>
    <s v="SI"/>
    <s v="JAVIER IGNACIO SANTIAGO ESPOZ"/>
    <s v="JSANTIGOE"/>
    <s v="MFGYR:2023"/>
    <s v="NB9K8B9W3"/>
    <s v="DELL"/>
    <s v="LATITUDE 5440"/>
    <s v="PEDRO AGUIRRE CERDA 5558"/>
    <n v="1"/>
    <s v="ANTOFAGASTA"/>
    <s v="ANTOFAGASTA"/>
    <x v="6"/>
    <s v="DELEGACIÓN "/>
    <m/>
    <s v="JAVIER IGNACIO SANTIAGO ESPOZ"/>
    <s v="INTERNO"/>
    <m/>
    <s v="SE ENCUENTRA EN TERRENO PISO 1"/>
    <n v="0"/>
    <m/>
  </r>
  <r>
    <s v="210000016259-0000"/>
    <s v="CGE000395"/>
    <x v="1"/>
    <n v="1"/>
    <m/>
    <s v="JAVIER IGNACIO SANTIAGO ESPOZ"/>
    <s v="N/A"/>
    <s v="CN0N300H641809C81B9L"/>
    <m/>
    <s v="DELL"/>
    <s v="E1709WC"/>
    <s v="PEDRO AGUIRRE CERDA 5558"/>
    <n v="1"/>
    <s v="ANTOFAGASTA"/>
    <s v="ANTOFAGASTA"/>
    <x v="6"/>
    <s v="DELEGACIÓN "/>
    <m/>
    <s v="JAVIER IGNACIO SANTIAGO ESPOZ"/>
    <s v="INTERNO"/>
    <m/>
    <s v="SE ENCUENTRA EN TERRENO PISO 1"/>
    <n v="0"/>
    <m/>
  </r>
  <r>
    <s v="210000016612-0000"/>
    <s v="CGE000418"/>
    <x v="1"/>
    <n v="1"/>
    <s v="SI"/>
    <s v="JESSICA VARELA VALENZUELA"/>
    <m/>
    <s v="CN0U072N641809BA3ZZU"/>
    <m/>
    <s v="DELL"/>
    <s v="E170SC"/>
    <s v="PEDRO AGUIRRE CERDA 5558"/>
    <n v="2"/>
    <s v="ANTOFAGASTA"/>
    <s v="ANTOFAGASTA"/>
    <x v="6"/>
    <s v="ATENCIÓN COMERCIAL"/>
    <m/>
    <s v="JESSICA VARELA VALENZUELA"/>
    <s v="INTERNO"/>
    <m/>
    <s v="USUARIA DE LICENCIA"/>
    <n v="0"/>
    <m/>
  </r>
  <r>
    <s v="S/AF"/>
    <s v="CGE000425"/>
    <x v="1"/>
    <n v="1"/>
    <s v="SI"/>
    <s v="JESSICA VARELA VALENZUELA"/>
    <m/>
    <s v="CNN7140H5Q"/>
    <m/>
    <s v="HP"/>
    <s v="HSTND-2L08"/>
    <s v="PEDRO AGUIRRE CERDA 5558"/>
    <n v="2"/>
    <s v="ANTOFAGASTA"/>
    <s v="ANTOFAGASTA"/>
    <x v="6"/>
    <s v="ATENCIÓN COMERCIAL"/>
    <m/>
    <s v="JESSICA VARELA VALENZUELA"/>
    <s v="INTERNO"/>
    <m/>
    <s v="USUARIA DE LICENCIA"/>
    <n v="0"/>
    <m/>
  </r>
  <r>
    <s v="210000049979-0000"/>
    <s v="CGE000448"/>
    <x v="0"/>
    <n v="1"/>
    <s v="SI"/>
    <s v="JORGE EDUARDO RODRIGUEZ MARTINEZ"/>
    <s v="JERODRIGUEZM"/>
    <s v="5CG7493Y19"/>
    <s v="NB5CG7493Y19"/>
    <s v="HP"/>
    <s v="HP ELITEBOOK 840 G3"/>
    <s v="PEDRO AGUIRRE CERDA 5558"/>
    <n v="1"/>
    <s v="ANTOFAGASTA"/>
    <s v="ANTOFAGASTA"/>
    <x v="6"/>
    <s v="OFICINA DE PERSONAL"/>
    <s v="NO"/>
    <s v="JORGE EDUARDO RODRIGUEZ MARTINEZ"/>
    <s v="INTERNO"/>
    <m/>
    <s v="PISO 1"/>
    <n v="0"/>
    <m/>
  </r>
  <r>
    <s v="210000035126-0000"/>
    <s v="CGE000451"/>
    <x v="2"/>
    <n v="1"/>
    <s v="SI"/>
    <s v="JORGE EDUARDO RODRIGUEZ MARTINEZ"/>
    <s v="JERODRIGUEZM"/>
    <s v="MXL1341PLL"/>
    <s v="DTMXL1341PLL-1"/>
    <s v="HP"/>
    <s v="COMPAQ 8200"/>
    <s v="PEDRO AGUIRRE CERDA 5558"/>
    <n v="1"/>
    <s v="ANTOFAGASTA"/>
    <s v="ANTOFAGASTA"/>
    <x v="6"/>
    <s v="OFICINA DE PERSONAL"/>
    <s v="NO"/>
    <s v="JORGE EDUARDO RODRIGUEZ MARTINEZ"/>
    <s v="INTERNO"/>
    <m/>
    <s v="PISO 1"/>
    <n v="0"/>
    <m/>
  </r>
  <r>
    <s v="S/AF"/>
    <s v="CGE007226"/>
    <x v="2"/>
    <n v="1"/>
    <s v="SI"/>
    <s v="JORGE PABLO ESPINOZA BUSTAMANTE"/>
    <m/>
    <s v="MXL1241QXJ"/>
    <s v="DTMXL1241QXJ"/>
    <s v="HP"/>
    <s v="COMPAQ 8200"/>
    <s v="PEDRO AGUIRRE CERDA 5558"/>
    <n v="2"/>
    <s v="ANTOFAGASTA"/>
    <s v="ANTOFAGASTA"/>
    <x v="6"/>
    <s v="DESPACHO"/>
    <s v="NO"/>
    <s v="JORGE PABLO ESPINOZA BUSTAMANTE"/>
    <s v="INTERNO"/>
    <m/>
    <s v="REVISAR POR CARINA GALLARDO"/>
    <n v="0"/>
    <m/>
  </r>
  <r>
    <s v="S/AF"/>
    <s v="CGE008814"/>
    <x v="1"/>
    <n v="1"/>
    <m/>
    <s v="JORGE PABLO ESPINOZA BUSTAMANTE"/>
    <m/>
    <s v="VN0889GWQDV003971EDLA05"/>
    <m/>
    <s v="DELL"/>
    <s v="P2422H"/>
    <s v="PEDRO AGUIRRE CERDA 5558"/>
    <n v="2"/>
    <s v="ANTOFAGASTA"/>
    <s v="ANTOFAGASTA"/>
    <x v="6"/>
    <s v="DESPACHO"/>
    <m/>
    <s v="JORGE PABLO ESPINOZA BUSTAMANTE"/>
    <s v="INTERNO"/>
    <m/>
    <s v="REVISAR POR CARINA GALLARDO"/>
    <n v="0"/>
    <m/>
  </r>
  <r>
    <s v="210000016747-0000"/>
    <s v="CGE000412"/>
    <x v="1"/>
    <n v="1"/>
    <m/>
    <s v="JORGE RODRÍGUEZ MARTINEZ"/>
    <s v="JERODRIGUEZM"/>
    <s v="CN0N300641809BF1WEL"/>
    <s v="N/A"/>
    <s v="DELL"/>
    <s v="E1709WG"/>
    <s v="PEDRO AGUIRRE CERDA 5558"/>
    <n v="1"/>
    <s v="ANTOFAGASTA"/>
    <s v="ANTOFAGASTA"/>
    <x v="6"/>
    <s v="OFICINA DE PERSONAL"/>
    <m/>
    <s v="JORGE RODRÍGUEZ MARTINEZ"/>
    <s v="INTERNO"/>
    <m/>
    <s v="PISO 1"/>
    <n v="0"/>
    <m/>
  </r>
  <r>
    <s v="S/AF"/>
    <s v="CGE011617"/>
    <x v="0"/>
    <n v="1"/>
    <s v="SI"/>
    <s v="JORGE RODRÍGUEZ MARTINEZ"/>
    <s v="JERODRIGUEZM"/>
    <s v="E2K24BNHM"/>
    <s v="NBE2K24BNHM"/>
    <s v="DELL"/>
    <s v="PP11L"/>
    <s v="PEDRO AGUIRRE CERDA 5558"/>
    <n v="1"/>
    <s v="ANTOFAGASTA"/>
    <s v="ANTOFAGASTA"/>
    <x v="6"/>
    <s v="OFICINA DE PERSONAL"/>
    <s v="NO"/>
    <s v="JORGE RODRÍGUEZ MARTINEZ"/>
    <s v="INTERNO"/>
    <s v="SE COLOCA ETIQUETA ENTEL"/>
    <s v="HOSTNAME NO SE VE EQUIPO NO ENCIENDE, PISO 1"/>
    <n v="0"/>
    <m/>
  </r>
  <r>
    <s v="210000066407-0000"/>
    <s v="CGE010621"/>
    <x v="5"/>
    <n v="1"/>
    <s v="SI"/>
    <s v="JOSÉ JAVIER VALDEZ RUÍZ"/>
    <s v="JJVALDEZR"/>
    <s v="MP2GDJ3J"/>
    <s v="AIOMP2GDJ3J"/>
    <s v="LENOVO"/>
    <s v="12K9"/>
    <s v="PEDRO AGUIRRE CERDA 5558"/>
    <n v="2"/>
    <s v="ANTOFAGASTA"/>
    <s v="ANTOFAGASTA"/>
    <x v="6"/>
    <s v="CGE TRANSMISIÓN"/>
    <m/>
    <s v="JOSE JAVIER VALDEZ RUIZ"/>
    <s v="INTERNO"/>
    <m/>
    <m/>
    <n v="0"/>
    <m/>
  </r>
  <r>
    <s v="210000016747-0000"/>
    <s v="CGE011619"/>
    <x v="2"/>
    <n v="1"/>
    <s v="SI"/>
    <s v="JOSÉ JAVIER VALDEZ RUÍZ"/>
    <s v="JERODRIGUEZM"/>
    <s v="MXL1341PHY"/>
    <s v="DTMXL1341PHY"/>
    <s v="HP"/>
    <s v="COMPAQ 8200"/>
    <s v="PEDRO AGUIRRE CERDA 5558"/>
    <n v="1"/>
    <s v="ANTOFAGASTA"/>
    <s v="ANTOFAGASTA"/>
    <x v="6"/>
    <s v="OFICINA DE PERSONAL"/>
    <s v="NO"/>
    <s v="JOSÉ JAVIER VALDEZ RUÍZ"/>
    <s v="INTERNO"/>
    <s v="SE COLOCA ETIQUETA ENTEL"/>
    <s v="PISO 1"/>
    <n v="0"/>
    <m/>
  </r>
  <r>
    <s v="210000028651-0000"/>
    <s v="CGE011606"/>
    <x v="1"/>
    <n v="1"/>
    <m/>
    <s v="JOSEFA CAROLINA NUÑEZ SAN MARTIN"/>
    <s v=""/>
    <s v="CNC117Q1NL"/>
    <m/>
    <s v="HP"/>
    <s v="LE1711"/>
    <s v="PEDRO AGUIRRE CERDA 5558"/>
    <n v="1"/>
    <s v="ANTOFAGASTA"/>
    <s v="ANTOFAGASTA"/>
    <x v="6"/>
    <s v="CORDINACION DE PROVEEDORES"/>
    <s v="NO"/>
    <s v="JOSEFA CAROLINA NUÑES SAN MARTIN"/>
    <s v="INTERNO"/>
    <m/>
    <s v="PISO 2"/>
    <n v="0"/>
    <m/>
  </r>
  <r>
    <s v="210000043730-0000"/>
    <s v="CGE003610"/>
    <x v="0"/>
    <n v="1"/>
    <s v="SI"/>
    <s v="JOSEFA CAROLINA NUÑEZ SAN MARTIN"/>
    <s v="JNUNEZSM"/>
    <s v="5CG61343H0"/>
    <s v="NB5CG61343H0"/>
    <s v="HP"/>
    <s v="ELITEBOOK 820 G3"/>
    <s v="PEDRO AGUIRRE CERDA 5558"/>
    <n v="1"/>
    <s v="ANTOFAGASTA"/>
    <s v="ANTOFAGASTA"/>
    <x v="6"/>
    <s v="CORDINACION DE PROVEEDORES"/>
    <s v="NO"/>
    <s v="JOSEFA CAROLINA NUÑES SAN MARTIN"/>
    <s v="INTERNO"/>
    <m/>
    <s v="PISO 2"/>
    <n v="0"/>
    <m/>
  </r>
  <r>
    <s v="2100000066459-0000"/>
    <s v="CGE010573"/>
    <x v="5"/>
    <n v="1"/>
    <s v="SI"/>
    <s v="JOSEFA CAROLINA NUÑEZ SAN MARTIN"/>
    <s v="IJPRADOT"/>
    <s v="MP2GDM1K"/>
    <s v="AIOMP2GDM1K"/>
    <s v="LENOVO"/>
    <s v="12K9"/>
    <s v="PEDRO AGUIRRE CERDA 5558"/>
    <n v="1"/>
    <s v="ANTOFAGASTA"/>
    <s v="ANTOFAGASTA"/>
    <x v="6"/>
    <s v="CORDINACION DE PROVEEDORES"/>
    <m/>
    <s v="IGNACIO JAVIER PRADO TORO"/>
    <s v="INTERNO"/>
    <s v="SE COLOCA ETIQUETA ENTEL"/>
    <s v="PISO 2"/>
    <n v="0"/>
    <m/>
  </r>
  <r>
    <s v="210000030371-0000"/>
    <s v="CGE008820"/>
    <x v="3"/>
    <n v="1"/>
    <s v="SI"/>
    <s v="JUAN ALBERTO PINILLA RAMIRES"/>
    <m/>
    <s v="M2H13FD3"/>
    <m/>
    <s v="LENOVO"/>
    <s v="THINKPAD ULTRA DOCKING STATION"/>
    <s v="PEDRO AGUIRRE CERDA 5558"/>
    <n v="2"/>
    <s v="ANTOFAGASTA"/>
    <s v="ANTOFAGASTA"/>
    <x v="6"/>
    <s v="TRANSMISIÓN"/>
    <m/>
    <s v="JUAN ALBERTO PINILLA RAMIRES"/>
    <s v="INTERNO"/>
    <m/>
    <m/>
    <n v="0"/>
    <m/>
  </r>
  <r>
    <s v="210000028436-0000"/>
    <s v="CGE011600"/>
    <x v="1"/>
    <n v="1"/>
    <m/>
    <s v="JUAN ALBERTO PINILLA RAMIRES"/>
    <m/>
    <s v="CNC114QFCZ"/>
    <m/>
    <s v="HP"/>
    <s v="LE1711"/>
    <s v="PEDRO AGUIRRE CERDA 5558"/>
    <n v="2"/>
    <s v="ANTOFAGASTA"/>
    <s v="ANTOFAGASTA"/>
    <x v="6"/>
    <s v="TRANSMISIÓN"/>
    <m/>
    <s v="JUAN ALBERTO PINILLA RAMIRES"/>
    <s v="INTERNO"/>
    <m/>
    <m/>
    <n v="0"/>
    <m/>
  </r>
  <r>
    <s v="210000016218-0000"/>
    <s v="CGE008792"/>
    <x v="1"/>
    <n v="1"/>
    <m/>
    <s v="JUAN IGANCIO PINTO BARRAZA"/>
    <s v=""/>
    <s v="CN0N300H641809C818WL"/>
    <m/>
    <s v="DELL"/>
    <s v="E1709WC"/>
    <s v="PEDRO AGUIRRE CERDA 5558"/>
    <n v="1"/>
    <s v="ANTOFAGASTA"/>
    <s v="ANTOFAGASTA"/>
    <x v="6"/>
    <s v="DELEGACIÓN "/>
    <m/>
    <s v="JUAN IGANCIO PINTO BARRAZA"/>
    <s v="INTERNO"/>
    <m/>
    <s v="PISO 1"/>
    <n v="0"/>
    <m/>
  </r>
  <r>
    <s v="210000016212-0000"/>
    <s v="CGE000390"/>
    <x v="1"/>
    <n v="1"/>
    <m/>
    <s v="JUAN IGANCIO PINTO BARRAZA"/>
    <s v=""/>
    <s v="CN0N300H641809CB196L"/>
    <s v="N/A"/>
    <s v="DELL"/>
    <s v="E1709WC"/>
    <s v="PEDRO AGUIRRE CERDA 5558"/>
    <n v="1"/>
    <s v="ANTOFAGASTA"/>
    <s v="ANTOFAGASTA"/>
    <x v="6"/>
    <s v="DELEGACIÓN "/>
    <m/>
    <s v="JUAN IGANCIO PINTO BARRAZA"/>
    <s v="INTERNO"/>
    <m/>
    <s v="PISO 1"/>
    <n v="0"/>
    <m/>
  </r>
  <r>
    <s v="210000063657-0000"/>
    <s v="CGE005557"/>
    <x v="0"/>
    <n v="1"/>
    <s v="SI"/>
    <s v="JUAN IGNACIO PINTO BARRAZA"/>
    <s v="JIPINTOB"/>
    <s v="FN889W3"/>
    <s v="NBFN8B9W3"/>
    <s v="DELL"/>
    <s v="LATITUDE 5440"/>
    <s v="PEDRO AGUIRRE CERDA 5558"/>
    <n v="1"/>
    <s v="ANTOFAGASTA"/>
    <s v="ANTOFAGASTA"/>
    <x v="6"/>
    <s v="DELEGACIÓN "/>
    <m/>
    <s v="JUAN IGNACIO PINTO BARRAZA"/>
    <s v="INTERNO"/>
    <m/>
    <s v="PISO 1"/>
    <n v="0"/>
    <m/>
  </r>
  <r>
    <s v="210000020511-0000"/>
    <s v="CGE011599"/>
    <x v="0"/>
    <n v="1"/>
    <s v="SI"/>
    <s v="JUAN MAXIMO CHIA OVIEDO"/>
    <s v="JMCHIAO"/>
    <s v="519Z9T3"/>
    <s v="NB519Z9T3"/>
    <s v="DELL"/>
    <s v="LATITUDE 5430"/>
    <s v="PEDRO AGUIRRE CERDA 5558"/>
    <n v="2"/>
    <s v="ANTOFAGASTA"/>
    <s v="ANTOFAGASTA"/>
    <x v="6"/>
    <s v="CGE TRANSMISIÓN"/>
    <m/>
    <s v="JUAN MAXIMO CHIDA OVIEDO"/>
    <s v="INTERNO"/>
    <m/>
    <s v="EQUIPO NO SE USA ES OBSOLETO"/>
    <n v="0"/>
    <m/>
  </r>
  <r>
    <s v="210000029866-0000"/>
    <s v="CGE000410"/>
    <x v="1"/>
    <n v="1"/>
    <s v="SI"/>
    <s v="JUAN MAXIMO CHIA OVIEDO"/>
    <s v="JMCHIAO"/>
    <s v="3CQ132B98P"/>
    <m/>
    <s v="HP"/>
    <s v="LE1711"/>
    <s v="PEDRO AGUIRRE CERDA 5558"/>
    <n v="2"/>
    <s v="ANTOFAGASTA"/>
    <s v="ANTOFAGASTA"/>
    <x v="6"/>
    <s v="CGE TRANSMISIÓN"/>
    <m/>
    <s v="JUAN MAXIMO CHIDA OVIEDO"/>
    <s v="INTERNO"/>
    <m/>
    <m/>
    <n v="0"/>
    <m/>
  </r>
  <r>
    <s v="210000021287-0000"/>
    <s v="CGE011598"/>
    <x v="3"/>
    <n v="1"/>
    <s v="SI"/>
    <s v="JUAN MAXIMO CHIA OVIEDO"/>
    <s v="JMCHIAO"/>
    <s v="CN0CY64012961"/>
    <m/>
    <s v="DELL"/>
    <s v="PR02X"/>
    <s v="PEDRO AGUIRRE CERDA 5558"/>
    <n v="2"/>
    <s v="ANTOFAGASTA"/>
    <s v="ANTOFAGASTA"/>
    <x v="6"/>
    <s v="CGE TRANSMISIÓN"/>
    <m/>
    <s v="JUAN MAXIMO CHIDA OVIEDO"/>
    <s v="INTERNO"/>
    <m/>
    <m/>
    <n v="0"/>
    <m/>
  </r>
  <r>
    <s v="210000007197-0000"/>
    <s v="CGE008808"/>
    <x v="0"/>
    <n v="1"/>
    <s v="SI"/>
    <s v="JUAN MAXIMO CHIA OVIEDO"/>
    <s v="JMCHIAO"/>
    <s v="CNU41194MQ"/>
    <s v="NB-CNU4119MQ"/>
    <s v="HP"/>
    <s v="ELITE BOOK 840 G1"/>
    <s v="PEDRO AGUIRRE CERDA 5558"/>
    <n v="2"/>
    <s v="ANTOFAGASTA"/>
    <s v="ANTOFAGASTA"/>
    <x v="6"/>
    <s v="CGE TRANSMISIÓN"/>
    <m/>
    <s v="JUAN MAXIMO CHIDA OVIEDO"/>
    <s v="INTERNO"/>
    <m/>
    <s v="EQUIPO EN USO Y DE MUY ANTIGUA GENERACIÓN G1"/>
    <n v="0"/>
    <m/>
  </r>
  <r>
    <s v="210000030230-0000"/>
    <s v="CGE008819"/>
    <x v="0"/>
    <n v="1"/>
    <s v="SI"/>
    <s v="JUAN PINILLA RAMIREZ"/>
    <s v="JPINILLA"/>
    <s v="PF221WQ0"/>
    <s v="NBPF1W67GD"/>
    <s v="LENOVO"/>
    <s v="THINKPAD L490"/>
    <s v="PEDRO AGUIRRE CERDA 5558"/>
    <n v="2"/>
    <s v="ANTOFAGASTA"/>
    <s v="ANTOFAGASTA"/>
    <x v="6"/>
    <s v="TRANSMISIÓN"/>
    <m/>
    <s v="JUAN PINILLA RAMIREZ"/>
    <s v="INTERNO"/>
    <m/>
    <m/>
    <n v="0"/>
    <m/>
  </r>
  <r>
    <s v="210000029906-0000"/>
    <s v="CGE000413"/>
    <x v="1"/>
    <n v="1"/>
    <s v="SI"/>
    <s v="KATHLIN PEREZ FLORES"/>
    <s v="KMPEREZF"/>
    <s v="CNC117Q17V"/>
    <s v="N/A"/>
    <s v="HP"/>
    <s v="LE1711"/>
    <s v="PEDRO AGUIRRE CERDA 5558"/>
    <n v="1"/>
    <s v="ANTOFAGASTA"/>
    <s v="ANTOFAGASTA"/>
    <x v="6"/>
    <s v="ADMINISTRACIÓN"/>
    <m/>
    <s v="KATHLIN PEREZ FLORES"/>
    <s v="INTERNO"/>
    <m/>
    <s v="PISO 1"/>
    <n v="0"/>
    <m/>
  </r>
  <r>
    <s v="210000034723-0000"/>
    <s v="CGE000414"/>
    <x v="2"/>
    <n v="1"/>
    <s v="SI"/>
    <s v="KATHLIN PEREZ FLORES"/>
    <s v="KMPEREZF"/>
    <s v="MXL1241D9W"/>
    <s v="N/A"/>
    <s v="HP"/>
    <s v="COMPAQ 8200"/>
    <s v="PEDRO AGUIRRE CERDA 5558"/>
    <n v="1"/>
    <s v="ANTOFAGASTA"/>
    <s v="ANTOFAGASTA"/>
    <x v="6"/>
    <s v="ADMINISTRACIÓN"/>
    <m/>
    <s v="KATHLIN PEREZ FLORES"/>
    <s v="INTERNO"/>
    <m/>
    <s v="PISO 1"/>
    <n v="0"/>
    <m/>
  </r>
  <r>
    <s v="210000007107-0000"/>
    <s v="CGE000447"/>
    <x v="1"/>
    <n v="1"/>
    <m/>
    <s v="LESLIE GISSELA VILLAGRAN MIRANDA"/>
    <s v=""/>
    <s v="CN0N300H641809BU04FL"/>
    <m/>
    <s v="DELL"/>
    <s v="E1709WC"/>
    <s v="PEDRO AGUIRRE CERDA 5558"/>
    <n v="1"/>
    <s v="ANTOFAGASTA"/>
    <s v="ANTOFAGASTA"/>
    <x v="6"/>
    <s v="CORDINACION DE PROVEEDORES"/>
    <s v="NO"/>
    <s v="LESLIE GISSELA VILLAGRAN MIRANDA"/>
    <s v="INTERNO"/>
    <m/>
    <s v="PISO 2"/>
    <n v="0"/>
    <m/>
  </r>
  <r>
    <s v="210000044973-0000"/>
    <s v="CGE0008825"/>
    <x v="3"/>
    <n v="1"/>
    <s v="SI"/>
    <s v="LESLIE GISSELA VILLAGRAN MIRANDA"/>
    <s v=""/>
    <s v="5CG625ZK15"/>
    <m/>
    <s v="HP"/>
    <s v="2013 ULTRASLIM DOCKINGSTATION"/>
    <s v="PEDRO AGUIRRE CERDA 5558"/>
    <n v="1"/>
    <s v="ANTOFAGASTA"/>
    <s v="ANTOFAGASTA"/>
    <x v="6"/>
    <s v="CORDINACION DE PROVEEDORES"/>
    <s v="NO"/>
    <s v="LESLIE GISSELA VILLAGRAN MIRANDA"/>
    <s v="INTERNO"/>
    <m/>
    <s v="PISO 2"/>
    <n v="0"/>
    <m/>
  </r>
  <r>
    <s v="210000049434-0000"/>
    <s v="CGE008829"/>
    <x v="0"/>
    <n v="1"/>
    <s v="SI"/>
    <s v="LUIS ALBERTO MIRANDA OLIVARES"/>
    <s v="LAMIRANDAO"/>
    <s v="5CG732348M"/>
    <s v="NB5CG732348M"/>
    <s v="HP"/>
    <s v="HP ELITEBOOK 840 G3"/>
    <s v="PEDRO AGUIRRE CERDA 5558"/>
    <n v="1"/>
    <s v="ANTOFAGASTA"/>
    <s v="ANTOFAGASTA"/>
    <x v="6"/>
    <s v="CORDINACION DE PROVEEDORES"/>
    <m/>
    <s v="LUIS MIRANDA OLIVARES"/>
    <s v="INTERNO"/>
    <m/>
    <s v="PISO 2"/>
    <n v="0"/>
    <m/>
  </r>
  <r>
    <s v="210000066698-0000"/>
    <s v="CGE010603"/>
    <x v="0"/>
    <n v="1"/>
    <s v="SI"/>
    <s v="LUIS ALBERTO TAPIA CASTILLO"/>
    <s v="LATAPIAC"/>
    <s v="PF56ZY9M"/>
    <s v="NBPF56ZY9M"/>
    <s v="LENOVO"/>
    <s v="THINKPAD E14"/>
    <s v="PEDRO AGUIRRE CERDA 5558"/>
    <n v="1"/>
    <s v="ANTOFAGASTA"/>
    <s v="ANTOFAGASTA"/>
    <x v="6"/>
    <s v="CORDINACION DE PROVEEDORES"/>
    <s v="NO"/>
    <s v="LUIS ALBERTO TAPIA CASTILLO"/>
    <s v="INTERNO"/>
    <m/>
    <s v="PISO 2"/>
    <n v="0"/>
    <m/>
  </r>
  <r>
    <s v="210000026759-0000"/>
    <s v="CGE000373"/>
    <x v="1"/>
    <n v="1"/>
    <m/>
    <s v="LUIS ALBERTO TAPIA CASTILLO"/>
    <s v=""/>
    <s v="CNC118QQQFQ"/>
    <m/>
    <s v="HP"/>
    <s v="LE1711"/>
    <s v="PEDRO AGUIRRE CERDA 5558"/>
    <n v="1"/>
    <s v="ANTOFAGASTA"/>
    <s v="ANTOFAGASTA"/>
    <x v="6"/>
    <s v="CORDINACION DE PROVEEDORES"/>
    <m/>
    <s v="LUIS ALBERTO TAPIA CASTILLO"/>
    <s v="INTERNO"/>
    <m/>
    <s v="PISO 2"/>
    <n v="0"/>
    <m/>
  </r>
  <r>
    <s v="210000019357-0000"/>
    <s v="CGE008788"/>
    <x v="1"/>
    <n v="1"/>
    <s v="SI"/>
    <s v="LUIS JAVIER COLINA OSSANDON"/>
    <s v="LJCOLINAO"/>
    <s v="CN0300H641800251F4L"/>
    <m/>
    <s v="DELL"/>
    <s v="E1709WC"/>
    <s v="PEDRO AGUIRRE CERDA 5558"/>
    <n v="1"/>
    <s v="ANTOFAGASTA"/>
    <s v="ANTOFAGASTA"/>
    <x v="6"/>
    <s v="ATENCIÓN COMERCIAL"/>
    <m/>
    <s v="LUIS JAVIER COLINA OSSANDON"/>
    <s v="INTERNO"/>
    <m/>
    <s v="PISO 1"/>
    <n v="0"/>
    <m/>
  </r>
  <r>
    <s v="210000030207-0000"/>
    <s v="CGE000468"/>
    <x v="0"/>
    <n v="1"/>
    <s v="SI"/>
    <s v="LUIS JAVIER COLINA OSSANDON "/>
    <s v="LJCOLINAO"/>
    <s v="MP1NZT72"/>
    <s v="NBMP1NZT72"/>
    <s v="LENOVO"/>
    <s v="IDEAPAD S340"/>
    <s v="PEDRO AGUIRRE CERDA 5558"/>
    <n v="1"/>
    <s v="ANTOFAGASTA"/>
    <s v="ANTOFAGASTA"/>
    <x v="6"/>
    <s v="ATENCIÓN COMERCIAL"/>
    <s v="NO"/>
    <s v="LUIS JAVIER COLINA OSSANDON"/>
    <s v="INTERNO"/>
    <m/>
    <s v="PISO 1"/>
    <n v="0"/>
    <m/>
  </r>
  <r>
    <s v="210000035015-0000"/>
    <s v="CGE008830"/>
    <x v="1"/>
    <n v="1"/>
    <m/>
    <s v="LUIS MIRANDA OLIVARES"/>
    <s v="LAMIRANDAO"/>
    <s v="CNC121RXCB"/>
    <m/>
    <s v="HP"/>
    <s v="LE1711"/>
    <s v="PEDRO AGUIRRE CERDA 5558"/>
    <n v="1"/>
    <s v="ANTOFAGASTA"/>
    <s v="ANTOFAGASTA"/>
    <x v="6"/>
    <s v="CORDINACION DE PROVEEDORES"/>
    <m/>
    <s v="LUIS MIRANDA OLIVARES"/>
    <s v="INTERNO"/>
    <m/>
    <s v="PISO 2"/>
    <n v="0"/>
    <m/>
  </r>
  <r>
    <s v="210000036441-0000"/>
    <s v="CGE092242"/>
    <x v="1"/>
    <n v="1"/>
    <m/>
    <s v="MARIA DE LOS ANGELES CONTRERAS MARQUEZ"/>
    <m/>
    <s v="CNC145P24W"/>
    <m/>
    <s v="HP"/>
    <s v="LE1711"/>
    <s v="PEDRO AGUIRRE CERDA 5558"/>
    <n v="2"/>
    <s v="ANTOFAGASTA"/>
    <s v="ANTOFAGASTA"/>
    <x v="6"/>
    <s v="PROGRAMACION"/>
    <m/>
    <s v="MARIA DE LOS ANGELES CONTRERAS MARQUEZ"/>
    <s v="INTERNO"/>
    <m/>
    <m/>
    <n v="0"/>
    <m/>
  </r>
  <r>
    <s v="210000059987-0000"/>
    <s v="CGE000440"/>
    <x v="2"/>
    <n v="1"/>
    <s v="SI"/>
    <s v="MARIA DE LOS ANGELES CONTRERAS MARQUEZ"/>
    <s v="APOYOCSMV"/>
    <s v="MJ0EJYZM"/>
    <s v="DTMJ0EJYZM"/>
    <s v="LENOVO"/>
    <s v="M70S"/>
    <s v="PEDRO AGUIRRE CERDA 5558"/>
    <n v="2"/>
    <s v="ANTOFAGASTA"/>
    <s v="ANTOFAGASTA"/>
    <x v="6"/>
    <s v="PROGRAMACION"/>
    <m/>
    <s v="MARIA DE LOS ANGELES CONTRERAS MARQUEZ"/>
    <s v="INTERNO"/>
    <m/>
    <m/>
    <n v="0"/>
    <m/>
  </r>
  <r>
    <s v="210000034978-0000"/>
    <s v="CGE000420"/>
    <x v="1"/>
    <n v="1"/>
    <m/>
    <s v="MAURICIO QUILONGO ORRAYAN"/>
    <m/>
    <s v="3CQ132BB90"/>
    <m/>
    <s v="HP"/>
    <s v="LE1711"/>
    <s v="PEDRO AGUIRRE CERDA 5558"/>
    <n v="2"/>
    <s v="ANTOFAGASTA"/>
    <s v="ANTOFAGASTA"/>
    <x v="6"/>
    <s v="PREVENCIONISTA"/>
    <s v="SI"/>
    <s v="MAURICIO QUILONGO ORRAYAN"/>
    <s v="INTERNO"/>
    <m/>
    <s v="USUARIO DE LICENCIA"/>
    <n v="0"/>
    <m/>
  </r>
  <r>
    <s v="S/AF"/>
    <s v="CGE000344"/>
    <x v="1"/>
    <n v="1"/>
    <m/>
    <s v="MILKO HENRY SANCHEZ SALFATE"/>
    <m/>
    <s v="CN0G8TVHQDC0005H791BA09"/>
    <m/>
    <s v="DELL"/>
    <s v="P2419H"/>
    <s v="PEDRO AGUIRRE CERDA 5558"/>
    <n v="2"/>
    <s v="ANTOFAGASTA"/>
    <s v="ANTOFAGASTA"/>
    <x v="6"/>
    <s v="DESPACHO"/>
    <m/>
    <s v="MILKO HENRY SANCHEZ SALFATE"/>
    <s v="INTERNO"/>
    <m/>
    <s v="REVISAR POR CARINA GALLARDO"/>
    <n v="0"/>
    <m/>
  </r>
  <r>
    <s v="210000035124-0000"/>
    <s v="CGE000387"/>
    <x v="2"/>
    <n v="1"/>
    <s v="SI"/>
    <s v="MONICA PATRICIA KALASIC OLAVE"/>
    <s v="MPKALASICO"/>
    <s v="MXL136182F"/>
    <s v="DTMXL136182F"/>
    <s v="HP"/>
    <s v="COMPAQ 8200"/>
    <s v="PEDRO AGUIRRE CERDA 5558"/>
    <n v="1"/>
    <s v="ANTOFAGASTA"/>
    <s v="ANTOFAGASTA"/>
    <x v="6"/>
    <s v="SECRETARIA"/>
    <m/>
    <s v="MONICA PATRICIA KALASIC OLAVE"/>
    <s v="INTERNO"/>
    <m/>
    <s v="EQUIPO SIN USO NO TIENE MONITOR PISO 1"/>
    <n v="0"/>
    <m/>
  </r>
  <r>
    <s v="210000030211-0000"/>
    <s v="CGE000455"/>
    <x v="0"/>
    <n v="1"/>
    <s v="SI"/>
    <s v="MONICA PATRICIA KALASIC OLAVE"/>
    <s v="MPKARLASICO"/>
    <s v="MPNXB9417CED"/>
    <s v="NBMP1J71WY"/>
    <s v="LENOVO"/>
    <s v="S340-14IWL"/>
    <s v="PEDRO AGUIRRE CERDA 5558"/>
    <n v="1"/>
    <s v="ANTOFAGASTA"/>
    <s v="ANTOFAGASTA"/>
    <x v="6"/>
    <s v="SECRETARIA"/>
    <m/>
    <s v="MONICA PATRICIA KALASIC OLAVE"/>
    <s v="INTERNO"/>
    <m/>
    <s v="PISO 1"/>
    <n v="0"/>
    <m/>
  </r>
  <r>
    <s v="210000060168-0000"/>
    <s v="CGE000430"/>
    <x v="0"/>
    <n v="1"/>
    <s v="SI"/>
    <s v="NECTOR EDUARDO RIVERO HENRIQUEZ"/>
    <s v="NERIVEROH"/>
    <s v="R9136YX2"/>
    <s v="NBR9136YX2"/>
    <s v="LENOVO"/>
    <s v="L13 YOGA"/>
    <s v="PEDRO AGUIRRE CERDA 5558"/>
    <n v="2"/>
    <s v="ANTOFAGASTA"/>
    <s v="ANTOFAGASTA"/>
    <x v="6"/>
    <s v="DIRECCIÓN DE PROYECTOS"/>
    <s v="NO"/>
    <s v="NECTOR EDUARDO RIVERO HENRIQUEZ"/>
    <s v="INTERNO"/>
    <m/>
    <m/>
    <n v="0"/>
    <m/>
  </r>
  <r>
    <s v="210000028379-0000"/>
    <s v="CGE007958"/>
    <x v="1"/>
    <n v="1"/>
    <m/>
    <s v="NECTOR RIVERO HENRIQUEZ"/>
    <m/>
    <s v="CNC111R54T"/>
    <m/>
    <s v="HP"/>
    <s v="LE1711"/>
    <s v="PEDRO AGUIRRE CERDA 5558"/>
    <n v="2"/>
    <s v="ANTOFAGASTA"/>
    <s v="ANTOFAGASTA"/>
    <x v="6"/>
    <s v="DIRECCIÓN DE PROYECTOS"/>
    <m/>
    <s v="NECTOR RIVERO HENRIQUEZ"/>
    <s v="INTERNO"/>
    <m/>
    <m/>
    <n v="0"/>
    <m/>
  </r>
  <r>
    <s v="S/AF"/>
    <s v="CGE011613"/>
    <x v="1"/>
    <n v="1"/>
    <s v="SI"/>
    <s v="NELSON ANTONIO GALLEGUILLOS TRIBIÑO"/>
    <s v=""/>
    <s v="RD16XM86010585"/>
    <s v="N/A"/>
    <s v="DAEWOO"/>
    <s v="L43R630BKS"/>
    <s v="PEDRO AGUIRRE CERDA 5558"/>
    <n v="1"/>
    <s v="ANTOFAGASTA"/>
    <s v="ANTOFAGASTA"/>
    <x v="6"/>
    <s v="ADMINISTRACIÓN"/>
    <m/>
    <s v="NELSON ANTONIO GALLEGUILLOS TRIBIÑO"/>
    <s v="INTERNO"/>
    <m/>
    <s v="PISO 1"/>
    <n v="0"/>
    <m/>
  </r>
  <r>
    <s v="210000066590-0000"/>
    <s v="CGE010230"/>
    <x v="1"/>
    <n v="1"/>
    <s v="SI"/>
    <s v="NELSON ANTONIO GALLEGUILLOS TRIBIÑO"/>
    <s v=""/>
    <s v="W1D2451G0973"/>
    <s v="N/A"/>
    <s v="VIEWSONIC"/>
    <s v="VG2456"/>
    <s v="PEDRO AGUIRRE CERDA 5558"/>
    <n v="1"/>
    <s v="ANTOFAGASTA"/>
    <s v="ANTOFAGASTA"/>
    <x v="6"/>
    <s v="ADMINISTRACIÓN"/>
    <m/>
    <s v="NELSON ANTONIO GALLEGUILLOS TRIBIÑO"/>
    <s v="INTERNO"/>
    <m/>
    <s v="PISO 1"/>
    <n v="0"/>
    <m/>
  </r>
  <r>
    <s v="210000065131-0000"/>
    <s v="CGE008385"/>
    <x v="0"/>
    <n v="1"/>
    <s v="SI"/>
    <s v="NELSON ANTONIO GALLEGUILLOS TRIBIÑO"/>
    <s v="NAGALLEGUILLOST"/>
    <s v="5CD421CCXW"/>
    <s v="NB5CD421CCXW"/>
    <s v="HP"/>
    <s v="440 G10"/>
    <s v="PEDRO AGUIRRE CERDA 5558"/>
    <n v="1"/>
    <s v="ANTOFAGASTA"/>
    <s v="ANTOFAGASTA"/>
    <x v="6"/>
    <s v="ADMINISTRACIÓN"/>
    <s v="SI"/>
    <s v="NELSON ANTONIO GALLEGUILLOS TRIBIÑO"/>
    <s v="INTERNO"/>
    <m/>
    <s v="PISO 1"/>
    <n v="0"/>
    <m/>
  </r>
  <r>
    <s v="210000016129-0000"/>
    <s v="CGE000445"/>
    <x v="1"/>
    <n v="1"/>
    <s v="SI"/>
    <s v="OSCAR HERNRIQUEZ SEGOVIA COLLADO"/>
    <m/>
    <s v="CN0N300H641809C81HDL"/>
    <m/>
    <s v="DELL"/>
    <s v="E1709WC"/>
    <s v="PEDRO AGUIRRE CERDA 5558"/>
    <n v="2"/>
    <s v="ANTOFAGASTA"/>
    <s v="ANTOFAGASTA"/>
    <x v="6"/>
    <s v="CGE TRANSMISIÓN"/>
    <m/>
    <s v="OSCAR SEGOVIA COLLADO"/>
    <s v="INTERNO"/>
    <m/>
    <m/>
    <n v="0"/>
    <m/>
  </r>
  <r>
    <s v="210000060031-0000"/>
    <s v="CGE000359"/>
    <x v="0"/>
    <n v="1"/>
    <s v="SI"/>
    <s v="OSCAR MAURICIO VIDELA INOSTROZA"/>
    <s v="OMVIDELAI"/>
    <s v="MJ0EJZ0V"/>
    <s v="NDMJ0EJZ0V"/>
    <s v="LENOVO"/>
    <s v="M70S"/>
    <s v="PEDRO AGUIRRE CERDA 5558"/>
    <n v="2"/>
    <s v="ANTOFAGASTA"/>
    <s v="ANTOFAGASTA"/>
    <x v="6"/>
    <s v="DESPACHO"/>
    <m/>
    <s v="OSCAR MAURICIO VIDELA INOSTROZA"/>
    <s v="INTERNO"/>
    <m/>
    <m/>
    <n v="0"/>
    <m/>
  </r>
  <r>
    <s v="210000028707-0000"/>
    <s v="CGE000363"/>
    <x v="1"/>
    <n v="1"/>
    <m/>
    <s v="OSCAR MAURICIO VIDELA INOSTROZA"/>
    <m/>
    <s v="CNC112QDZN"/>
    <m/>
    <s v="HP"/>
    <s v="LE1711"/>
    <s v="PEDRO AGUIRRE CERDA 5558"/>
    <n v="2"/>
    <s v="ANTOFAGASTA"/>
    <s v="ANTOFAGASTA"/>
    <x v="6"/>
    <s v="DESPACHO"/>
    <m/>
    <s v="OSCAR MAURICIO VIDELA INOSTROZA"/>
    <s v="INTERNO"/>
    <m/>
    <m/>
    <n v="0"/>
    <m/>
  </r>
  <r>
    <s v="210000024645-0000"/>
    <s v="CGE003139"/>
    <x v="1"/>
    <n v="1"/>
    <m/>
    <s v="OSCAR MAURICIO VIDELA INOSTROZA"/>
    <m/>
    <s v="CNC114QD9K"/>
    <m/>
    <m/>
    <s v="LE1711"/>
    <s v="PEDRO AGUIRRE CERDA 5558"/>
    <n v="2"/>
    <s v="ANTOFAGASTA"/>
    <s v="ANTOFAGASTA"/>
    <x v="6"/>
    <s v="DESPACHO"/>
    <m/>
    <s v="OSCAR MAURICIO VIDELA INOSTROZA"/>
    <s v="INTERNO"/>
    <m/>
    <m/>
    <n v="0"/>
    <m/>
  </r>
  <r>
    <s v="210000062166-0000"/>
    <s v="CGE000096"/>
    <x v="2"/>
    <n v="1"/>
    <s v="SI"/>
    <s v="OSCAR SEGOVIA"/>
    <m/>
    <s v="4CE237DHB9"/>
    <s v="DT4CE237DHB9"/>
    <s v="HP"/>
    <s v="HP PROBBOK 440 14 INCH G9"/>
    <s v="PEDRO AGUIRRE CERDA 5558"/>
    <n v="2"/>
    <s v="ANTOFAGASTA"/>
    <s v="ANTOFAGASTA"/>
    <x v="6"/>
    <s v="CGE TRANSMISIÓN"/>
    <m/>
    <s v="OSCAR SEGOVIA COLLADO"/>
    <s v="INTERNO"/>
    <m/>
    <m/>
    <n v="0"/>
    <m/>
  </r>
  <r>
    <s v="210000065975-0000"/>
    <s v="CGE009091"/>
    <x v="5"/>
    <n v="1"/>
    <s v="SI"/>
    <s v="PABLO IGNACIO TRIGO ARAYA"/>
    <s v="RGCORTESM"/>
    <s v="8CN3500B4W"/>
    <s v="AIO8CN3500B4W"/>
    <s v="HP"/>
    <s v="PROONE 440 23.8 INCH G9 ALL-IN-ONE DESKTOP PC"/>
    <s v="PEDRO AGUIRRE CERDA 5558"/>
    <n v="2"/>
    <s v="ANTOFAGASTA"/>
    <s v="ANTOFAGASTA"/>
    <x v="6"/>
    <s v="DESPACHO"/>
    <s v="SI"/>
    <s v="PABLO IGNACIO TRIGO ARAYA"/>
    <s v="INTERNO"/>
    <m/>
    <m/>
    <n v="0"/>
    <m/>
  </r>
  <r>
    <s v="S/AF"/>
    <s v="CGE000348"/>
    <x v="1"/>
    <n v="1"/>
    <m/>
    <s v="PABLO IGNACIO TRIGO ARAYA"/>
    <m/>
    <s v="CNOKHONGQDC008240NLA05"/>
    <m/>
    <s v="DELL"/>
    <s v="P2417H"/>
    <s v="PEDRO AGUIRRE CERDA 5558"/>
    <n v="2"/>
    <s v="ANTOFAGASTA"/>
    <s v="ANTOFAGASTA"/>
    <x v="6"/>
    <s v="DESPACHO"/>
    <m/>
    <s v="PABLO IGNACIO TRIGO ARAYA"/>
    <s v="INTERNO"/>
    <m/>
    <m/>
    <n v="0"/>
    <m/>
  </r>
  <r>
    <s v="S/AF"/>
    <s v="CGE008813"/>
    <x v="1"/>
    <n v="1"/>
    <m/>
    <s v="PABLO IGNACIO TRIGO ARAYA"/>
    <m/>
    <s v="VN0889GWQDV003971ESLA05"/>
    <m/>
    <s v="DELL"/>
    <s v="P2422H"/>
    <s v="PEDRO AGUIRRE CERDA 5558"/>
    <n v="2"/>
    <s v="ANTOFAGASTA"/>
    <s v="ANTOFAGASTA"/>
    <x v="6"/>
    <s v="DESPACHO"/>
    <s v="SI"/>
    <s v="PABLO IGNACIO TRIGO ARAYA"/>
    <s v="INTERNO"/>
    <m/>
    <m/>
    <n v="0"/>
    <m/>
  </r>
  <r>
    <s v="S/AF"/>
    <s v="CGE000470"/>
    <x v="1"/>
    <n v="1"/>
    <s v="SI"/>
    <s v="PATRICIO ALEJANDRO VELASQUEZ PARRA"/>
    <m/>
    <s v="CN0N300H641809C81J1L"/>
    <m/>
    <s v="DELL"/>
    <s v="E1709WC"/>
    <s v="PEDRO AGUIRRE CERDA 5558"/>
    <n v="2"/>
    <s v="ANTOFAGASTA"/>
    <s v="ANTOFAGASTA"/>
    <x v="6"/>
    <s v="CGE TRANSMISIÓN"/>
    <m/>
    <s v="PATRICIO ALEJANDRO VELASQUEZ PARRA"/>
    <s v="INTERNO"/>
    <m/>
    <s v="REVISAR POR CARINA GALLARDO"/>
    <n v="0"/>
    <m/>
  </r>
  <r>
    <s v="210000062551-0000"/>
    <s v="CGE000340"/>
    <x v="0"/>
    <n v="1"/>
    <s v="SI"/>
    <s v="PATRICIO ALEJANDRO VELASQUEZ PARRA"/>
    <s v="PAVELASQUEZP"/>
    <s v="6C5X6LT"/>
    <s v="NB-5CD236FFXQ"/>
    <s v="HP"/>
    <s v="HP PROBBOK 440 14 INCH G9"/>
    <s v="PEDRO AGUIRRE CERDA 5558"/>
    <n v="2"/>
    <s v="ANTOFAGASTA"/>
    <s v="ANTOFAGASTA"/>
    <x v="6"/>
    <s v="CGE TRANSMISIÓN"/>
    <s v="NO"/>
    <s v="PATRICIO ALEJANDRO VELASQUEZ PARRA"/>
    <s v="INTERNO"/>
    <m/>
    <m/>
    <n v="0"/>
    <m/>
  </r>
  <r>
    <s v="210000028482-0000"/>
    <s v="CGE000346"/>
    <x v="1"/>
    <n v="1"/>
    <s v="SI"/>
    <s v="PRISCILA ALONDRA VILLARROEL VERGARA"/>
    <s v="PVILLARROELV"/>
    <s v="CNC117018Z"/>
    <s v="DTMXL6382D4V"/>
    <s v="HP"/>
    <s v="LE1711"/>
    <s v="PEDRO AGUIRRE CERDA 5558"/>
    <n v="1"/>
    <s v="ANTOFAGASTA"/>
    <s v="ANTOFAGASTA"/>
    <x v="6"/>
    <s v="ATENCIÓN COMERCIAL"/>
    <m/>
    <s v="PRISCILA VILLARROEL VERGARA"/>
    <s v="INTERNO"/>
    <m/>
    <s v="PISO 1"/>
    <n v="0"/>
    <m/>
  </r>
  <r>
    <s v="210000006981-0000"/>
    <s v="CGE000349"/>
    <x v="2"/>
    <n v="1"/>
    <s v="SI"/>
    <s v="PRISCILA ALONDRA VILLARROEL VERGARA"/>
    <s v="PVILLARROELV"/>
    <s v="MXL6382D4V"/>
    <s v="DTMXL6382D4V"/>
    <s v="HP"/>
    <s v="400 G3"/>
    <s v="PEDRO AGUIRRE CERDA 5558"/>
    <n v="1"/>
    <s v="ANTOFAGASTA"/>
    <s v="ANTOFAGASTA"/>
    <x v="6"/>
    <s v="ATENCIÓN COMERCIAL"/>
    <m/>
    <s v="PRISCILA VILLARROEL VERGARA"/>
    <s v="INTERNO"/>
    <m/>
    <s v="PISO 1"/>
    <n v="0"/>
    <m/>
  </r>
  <r>
    <s v="210000028196-0000"/>
    <s v="CGE000426"/>
    <x v="1"/>
    <n v="1"/>
    <s v="SI"/>
    <s v="REINALDO RAÚL MIRANDA DÍAZ"/>
    <s v="RRMIRANDAD"/>
    <s v="CNC122NVWT"/>
    <m/>
    <s v="HP"/>
    <s v="LE1711"/>
    <s v="PEDRO AGUIRRE CERDA 5558"/>
    <n v="2"/>
    <s v="ANTOFAGASTA"/>
    <s v="ANTOFAGASTA"/>
    <x v="6"/>
    <s v="CGE TRANSMISIÓN"/>
    <m/>
    <s v="REINALDO RAUL MIRANDA DIAS"/>
    <s v="INTERNO"/>
    <m/>
    <m/>
    <n v="0"/>
    <m/>
  </r>
  <r>
    <s v="210000062570-0000"/>
    <s v="CGE011603"/>
    <x v="0"/>
    <n v="1"/>
    <s v="SI"/>
    <s v="REINALDO RAÚL MIRANDA DÍAZ"/>
    <s v="RRMIRANDAD"/>
    <s v="5CD236FGCZ"/>
    <s v="NB5CD236FGCZ"/>
    <s v="HP"/>
    <s v="HP PROBBOK 440 14 INCH G9"/>
    <s v="PEDRO AGUIRRE CERDA 5558"/>
    <n v="2"/>
    <s v="ANTOFAGASTA"/>
    <s v="ANTOFAGASTA"/>
    <x v="6"/>
    <s v="CGE TRANSMISIÓN"/>
    <s v="NO"/>
    <s v="REINALDO RAUL MIRANDA DIAS"/>
    <s v="INTERNO"/>
    <m/>
    <m/>
    <n v="0"/>
    <m/>
  </r>
  <r>
    <s v="210000066499-0000"/>
    <s v="CGE010531"/>
    <x v="5"/>
    <n v="1"/>
    <s v="SI"/>
    <s v="RICARDO ANDRES ESPINOSA CACERES"/>
    <s v="JPESPINOZAB"/>
    <s v="MPA2536Y"/>
    <s v="AIOMP2A536Y"/>
    <s v="LENOVO"/>
    <s v="NEO 50A 24 G4"/>
    <s v="PEDRO AGUIRRE CERDA 5558"/>
    <n v="2"/>
    <s v="ANTOFAGASTA"/>
    <s v="ANTOFAGASTA"/>
    <x v="6"/>
    <s v="DESPACHO"/>
    <s v="SI"/>
    <s v="RICARDO ANDRES ESPINOSA CACERES"/>
    <s v="INTERNO"/>
    <m/>
    <m/>
    <n v="0"/>
    <m/>
  </r>
  <r>
    <s v="210000063991-0000"/>
    <s v="CGE005140"/>
    <x v="1"/>
    <n v="1"/>
    <m/>
    <s v="RICARDO SEBASTIAN NEIRA CORDERO"/>
    <s v="RNNEIRAH"/>
    <s v="CN0101CFTV2003AH1GWUA01"/>
    <m/>
    <s v="DELL"/>
    <s v="P2422H"/>
    <s v="PEDRO AGUIRRE CERDA 5558"/>
    <n v="2"/>
    <s v="ANTOFAGASTA"/>
    <s v="ANTOFAGASTA"/>
    <x v="6"/>
    <s v="DESPACHO"/>
    <s v="NO"/>
    <s v="RICARDO SEBASTIAN NEIRA CORDERO"/>
    <s v="INTERNO"/>
    <m/>
    <m/>
    <n v="0"/>
    <m/>
  </r>
  <r>
    <s v="210000063990-0000"/>
    <s v="CGE005175"/>
    <x v="1"/>
    <n v="1"/>
    <m/>
    <s v="RICARDO SEBASTIAN NEIRA CORDERO"/>
    <s v="RNNEIRAH"/>
    <s v="CN0101CFTV2003AH263UA01"/>
    <m/>
    <s v="DELL"/>
    <s v="P2422H"/>
    <s v="PEDRO AGUIRRE CERDA 5558"/>
    <n v="2"/>
    <s v="ANTOFAGASTA"/>
    <s v="ANTOFAGASTA"/>
    <x v="6"/>
    <s v="DESPACHO"/>
    <m/>
    <s v="RICARDO SEBASTIAN NEIRA CORDERO"/>
    <s v="INTERNO"/>
    <m/>
    <m/>
    <n v="0"/>
    <m/>
  </r>
  <r>
    <s v="210000063689-0000"/>
    <s v="CGE005631"/>
    <x v="0"/>
    <n v="1"/>
    <s v="SI"/>
    <s v="RICARDO SEBASTIAN NEIRA CORDERO"/>
    <s v="RSNEIRAC"/>
    <s v="2R8B9W3"/>
    <s v="NB2R8B9W3"/>
    <s v="DELL"/>
    <s v="LATITUDE 5440 G13"/>
    <s v="PEDRO AGUIRRE CERDA 5558"/>
    <n v="2"/>
    <s v="ANTOFAGASTA"/>
    <s v="ANTOFAGASTA"/>
    <x v="6"/>
    <s v="DESPACHO"/>
    <m/>
    <s v="RICARDO SEBASTIAN NEIRA CORDERO"/>
    <s v="INTERNO"/>
    <m/>
    <m/>
    <n v="0"/>
    <m/>
  </r>
  <r>
    <s v="S/AF"/>
    <s v="CGE000351"/>
    <x v="1"/>
    <n v="1"/>
    <m/>
    <s v="RODRIGO GERMAN CORTES MARIN"/>
    <s v="RGCORTESM"/>
    <s v="CN0R9F1P742615CG52WS"/>
    <m/>
    <s v="DELL"/>
    <s v="U2414HB"/>
    <s v="PEDRO AGUIRRE CERDA 5558"/>
    <n v="2"/>
    <s v="ANTOFAGASTA"/>
    <s v="ANTOFAGASTA"/>
    <x v="6"/>
    <s v="DESPACHO"/>
    <m/>
    <s v="RODRIGO GERMAN CORTES MARIN"/>
    <s v="INTERNO"/>
    <m/>
    <s v="REVISAR POR CARINA GALLARDO"/>
    <n v="0"/>
    <m/>
  </r>
  <r>
    <s v="210000063000-0000"/>
    <s v="CGE000394"/>
    <x v="0"/>
    <n v="1"/>
    <s v="SI"/>
    <s v="RODRIGO HERNAN LORCA PEREZ"/>
    <s v="RHLORCAP"/>
    <s v="5CD30855HF"/>
    <s v="NB5CD30855HF"/>
    <s v="HP"/>
    <s v="PROOBOOK 440 14 INCH G9"/>
    <s v="PEDRO AGUIRRE CERDA 5558"/>
    <n v="1"/>
    <s v="ANTOFAGASTA"/>
    <s v="ANTOFAGASTA"/>
    <x v="6"/>
    <s v="DELEGACIÓN "/>
    <m/>
    <s v="RODRIGO HERNAN LORCA PEREZ"/>
    <s v="INTERNO"/>
    <m/>
    <s v="PISO 1"/>
    <n v="0"/>
    <m/>
  </r>
  <r>
    <s v="210000045159-0000"/>
    <s v="CGE000397"/>
    <x v="0"/>
    <n v="1"/>
    <s v="SI"/>
    <s v="RODRIGO HERNAN LORCA PEREZ"/>
    <s v="RHLORCAP"/>
    <s v="5CG6314737"/>
    <s v="NB5CG6314737"/>
    <s v="HP"/>
    <s v="HP ELITEBOOK 840 G3"/>
    <s v="PEDRO AGUIRRE CERDA 5558"/>
    <n v="1"/>
    <s v="ANTOFAGASTA"/>
    <s v="ANTOFAGASTA"/>
    <x v="6"/>
    <s v="DELEGACIÓN "/>
    <m/>
    <s v="RODRIGO HERNAN LORCA PEREZ"/>
    <s v="INTERNO"/>
    <m/>
    <s v="PISO 1"/>
    <n v="0"/>
    <m/>
  </r>
  <r>
    <s v="210000023655-0000"/>
    <s v="CGE011614"/>
    <x v="6"/>
    <n v="1"/>
    <s v="SI"/>
    <s v="RODRIGO HERNAN LORCA PEREZ"/>
    <s v="RHLORCAP"/>
    <s v="103RMNE0A527"/>
    <s v="N/A"/>
    <s v="LG"/>
    <s v="32LD331C"/>
    <s v="PEDRO AGUIRRE CERDA 5558"/>
    <n v="1"/>
    <s v="ANTOFAGASTA"/>
    <s v="ANTOFAGASTA"/>
    <x v="6"/>
    <s v="DELEGACIÓN "/>
    <m/>
    <s v="RODRIGO HERNAN LORCA PEREZ"/>
    <s v="INTERNO"/>
    <m/>
    <s v="PISO 1"/>
    <n v="0"/>
    <m/>
  </r>
  <r>
    <s v="210000015057-0000"/>
    <s v="CGE000392"/>
    <x v="2"/>
    <n v="1"/>
    <s v="SI"/>
    <s v="RODRIGO LORCA PEREZ"/>
    <s v=""/>
    <s v="J9K2FA01"/>
    <s v="DTJ9K2FA01"/>
    <s v="DELL"/>
    <s v="OPTIPLEX 380"/>
    <s v="PEDRO AGUIRRE CERDA 5558"/>
    <n v="1"/>
    <s v="ANTOFAGASTA"/>
    <s v="ANTOFAGASTA"/>
    <x v="6"/>
    <s v="DELEGACIÓN "/>
    <m/>
    <s v="RODRIGO LORCA PEREZ"/>
    <s v="INTERNO"/>
    <m/>
    <s v="PC SIN USO Y SIN MONITOR PISO 1"/>
    <n v="0"/>
    <m/>
  </r>
  <r>
    <s v="210000038636-0000"/>
    <s v="CGE000396"/>
    <x v="3"/>
    <n v="1"/>
    <s v="SI"/>
    <s v="RODRIGO LORCA PEREZ"/>
    <s v="RHLORCAP"/>
    <s v="5CG522ZTLC"/>
    <s v="NB5CG522ZTLC"/>
    <s v="HP"/>
    <s v="2013 ULTRASLIM DOCKINGSTATION"/>
    <s v="PEDRO AGUIRRE CERDA 5558"/>
    <n v="1"/>
    <s v="ANTOFAGASTA"/>
    <s v="ANTOFAGASTA"/>
    <x v="6"/>
    <s v="DELEGACIÓN "/>
    <m/>
    <s v="RODRIGO LORCA PEREZ"/>
    <s v="INTERNO"/>
    <m/>
    <s v="PISO 1"/>
    <n v="0"/>
    <m/>
  </r>
  <r>
    <s v="210000036584-0000"/>
    <s v="CGE000411"/>
    <x v="2"/>
    <n v="1"/>
    <s v="SI"/>
    <s v="SANDRA JAQUELINE MIRANDA GUERRA"/>
    <s v="SJMIRANDAG"/>
    <s v="MXL3613NT"/>
    <s v="DTMXL3613NT"/>
    <s v="HP"/>
    <s v="COMPAQ 8200 ELITE SMALL"/>
    <s v="PEDRO AGUIRRE CERDA 5558"/>
    <n v="2"/>
    <s v="ANTOFAGASTA"/>
    <s v="ANTOFAGASTA"/>
    <x v="6"/>
    <s v="SECRETARIA"/>
    <m/>
    <s v="SANDRA JAQUELINE MIRANDA GUERRA"/>
    <s v="INTERNO"/>
    <m/>
    <s v="EQUIPO SIN USO PUESTO COMO SOPORTE DE NOTEBOOK"/>
    <n v="0"/>
    <m/>
  </r>
  <r>
    <s v="210000016881-0000"/>
    <s v="CGE011601"/>
    <x v="1"/>
    <n v="1"/>
    <m/>
    <s v="SANDRA JAQUELINE MIRANDA GUERRA"/>
    <m/>
    <s v="CN0N445N7426101N2GTU"/>
    <m/>
    <s v="DELL"/>
    <s v="E170SB"/>
    <s v="PEDRO AGUIRRE CERDA 5558"/>
    <n v="2"/>
    <s v="ANTOFAGASTA"/>
    <s v="ANTOFAGASTA"/>
    <x v="6"/>
    <s v="SECRETARIA"/>
    <m/>
    <s v="SANDRA JAQUELINE MIRANDA GUERRA"/>
    <s v="INTERNO"/>
    <m/>
    <m/>
    <n v="0"/>
    <m/>
  </r>
  <r>
    <s v="210000063591-0000"/>
    <s v="CGE005216"/>
    <x v="0"/>
    <n v="1"/>
    <s v="SI"/>
    <s v="SANDRA MIRANDA G"/>
    <m/>
    <s v="GPZ79W3"/>
    <s v="NBGPZ79W3"/>
    <s v="DELL"/>
    <s v="5440 G13"/>
    <s v="PEDRO AGUIRRE CERDA 5558"/>
    <n v="2"/>
    <s v="ANTOFAGASTA"/>
    <s v="ANTOFAGASTA"/>
    <x v="6"/>
    <s v="SECRETARIA"/>
    <s v="SI"/>
    <s v="SANDRA MIRANDA G"/>
    <s v="INTERNO"/>
    <m/>
    <m/>
    <n v="0"/>
    <m/>
  </r>
  <r>
    <s v="S/AF"/>
    <s v="CGE008818"/>
    <x v="1"/>
    <n v="1"/>
    <m/>
    <s v="SEBASTIAN ALEJANDRO HERNANDEZ MARTINEZ"/>
    <m/>
    <s v="VN0889GWQDV003971EDLA05"/>
    <m/>
    <s v="DELL"/>
    <s v="P2422H"/>
    <s v="PEDRO AGUIRRE CERDA 5558"/>
    <n v="2"/>
    <s v="ANTOFAGASTA"/>
    <s v="ANTOFAGASTA"/>
    <x v="6"/>
    <s v="DESPACHO"/>
    <m/>
    <s v="SEBASTIAN ALEJANDRO HERNANDEZ MARTINEZ"/>
    <s v="INTERNO"/>
    <m/>
    <s v="REVISAR POR CARINA GALLARDO"/>
    <n v="0"/>
    <m/>
  </r>
  <r>
    <s v="210000024508-0000"/>
    <s v="CGE0011597"/>
    <x v="1"/>
    <n v="1"/>
    <s v="SI"/>
    <s v="SERGIO LUIS BUJES PINTO"/>
    <s v="N/A"/>
    <s v="CNC107Q8X3"/>
    <s v="N/A"/>
    <s v="HP"/>
    <s v="LE1711"/>
    <s v="PEDRO AGUIRRE CERDA 5558"/>
    <n v="1"/>
    <s v="ANTOFAGASTA"/>
    <s v="ANTOFAGASTA"/>
    <x v="6"/>
    <s v="ATENCIÓN COMERCIAL"/>
    <m/>
    <s v="SERGIO LUIS BUJES PINTO"/>
    <s v="INTERNO"/>
    <m/>
    <s v="PISO 1"/>
    <n v="0"/>
    <m/>
  </r>
  <r>
    <s v="210000060211-0000"/>
    <s v="CGE000467"/>
    <x v="0"/>
    <n v="1"/>
    <s v="SI"/>
    <s v="SERGIO LUIS BUJES PINTO"/>
    <s v="SLBUJESP"/>
    <s v="R9136YQ6"/>
    <s v="NBR9136YQ6-01"/>
    <s v="LENOVO"/>
    <s v="L13 YOGA"/>
    <s v="PEDRO AGUIRRE CERDA 5558"/>
    <n v="1"/>
    <s v="ANTOFAGASTA"/>
    <s v="ANTOFAGASTA"/>
    <x v="6"/>
    <s v="ATENCIÓN COMERCIAL"/>
    <s v="NO"/>
    <s v="SERGIO LUIS BUJES PINTO"/>
    <s v="INTERNO"/>
    <m/>
    <s v="PISO 1"/>
    <n v="0"/>
    <m/>
  </r>
  <r>
    <s v="S/AF"/>
    <s v="CGE000415"/>
    <x v="1"/>
    <n v="1"/>
    <s v="SI"/>
    <s v="SOPORTE NI"/>
    <m/>
    <s v="CN0G8TVHQDC0014G0ISBA16"/>
    <m/>
    <s v="DELL"/>
    <s v="P2419H"/>
    <s v="PEDRO AGUIRRE CERDA 5558"/>
    <n v="2"/>
    <s v="ANTOFAGASTA"/>
    <s v="ANTOFAGASTA"/>
    <x v="6"/>
    <s v="CGE TRANSMISIÓN"/>
    <m/>
    <s v="SOPORTENI"/>
    <s v="INTERNO"/>
    <m/>
    <m/>
    <n v="0"/>
    <m/>
  </r>
  <r>
    <s v="S/AF"/>
    <s v="CGE000416"/>
    <x v="1"/>
    <n v="1"/>
    <s v="SI"/>
    <s v="SOPORTE NI"/>
    <m/>
    <s v="CN0G8TVHQDC001410HHBA16"/>
    <m/>
    <s v="DELL"/>
    <s v="P2419H"/>
    <s v="PEDRO AGUIRRE CERDA 5558"/>
    <n v="2"/>
    <s v="ANTOFAGASTA"/>
    <s v="ANTOFAGASTA"/>
    <x v="6"/>
    <s v="CGE TRANSMISIÓN"/>
    <m/>
    <s v="SOPORTENI"/>
    <s v="INTERNO"/>
    <m/>
    <m/>
    <n v="0"/>
    <m/>
  </r>
  <r>
    <s v="S/AF"/>
    <s v="CGE000417"/>
    <x v="1"/>
    <n v="1"/>
    <s v="SI"/>
    <s v="SOPORTE NI"/>
    <m/>
    <s v="CN0G8TVHQDC001410H6BA16"/>
    <m/>
    <s v="DELL"/>
    <s v="P2419H"/>
    <s v="PEDRO AGUIRRE CERDA 5558"/>
    <n v="2"/>
    <s v="ANTOFAGASTA"/>
    <s v="ANTOFAGASTA"/>
    <x v="6"/>
    <s v="CGE TRANSMISIÓN"/>
    <m/>
    <s v="SOPORTENI"/>
    <s v="INTERNO"/>
    <m/>
    <m/>
    <n v="0"/>
    <m/>
  </r>
  <r>
    <s v="210000026737-0000"/>
    <s v="CGE000406"/>
    <x v="1"/>
    <n v="1"/>
    <s v="SI"/>
    <s v="SOPORTE NI"/>
    <m/>
    <s v="CNC118QQD5"/>
    <m/>
    <s v="HP"/>
    <s v="LE1711"/>
    <s v="PEDRO AGUIRRE CERDA 5558"/>
    <n v="2"/>
    <s v="ANTOFAGASTA"/>
    <s v="ANTOFAGASTA"/>
    <x v="6"/>
    <s v="CIERRE DE PROYECTO"/>
    <m/>
    <s v="SOPORTENI"/>
    <s v="INTERNO"/>
    <m/>
    <m/>
    <n v="0"/>
    <m/>
  </r>
  <r>
    <s v="S/AF"/>
    <s v="CGE011612"/>
    <x v="1"/>
    <n v="1"/>
    <m/>
    <s v="SOPORTE NI"/>
    <s v="N/A"/>
    <s v="0N300H641809CB1MTL"/>
    <m/>
    <s v="DELL"/>
    <s v="E1709WC"/>
    <s v="PEDRO AGUIRRE CERDA 5558"/>
    <n v="1"/>
    <s v="ANTOFAGASTA"/>
    <s v="ANTOFAGASTA"/>
    <x v="6"/>
    <s v="DELEGACIÓN "/>
    <m/>
    <s v="SOPORTE NI"/>
    <s v="INTERNO"/>
    <m/>
    <s v="REVISAR POR CARINA GALLARDO PISO 1"/>
    <n v="0"/>
    <m/>
  </r>
  <r>
    <s v="210000025508-0000"/>
    <s v="CGE000341"/>
    <x v="1"/>
    <n v="1"/>
    <m/>
    <s v="SOPORTE NI"/>
    <s v="N/A"/>
    <s v="CNC115PRWQ"/>
    <s v="N/A"/>
    <s v="HP"/>
    <s v="LE1711"/>
    <s v="PEDRO AGUIRRE CERDA 5558"/>
    <n v="1"/>
    <s v="ANTOFAGASTA"/>
    <s v="ANTOFAGASTA"/>
    <x v="6"/>
    <s v="DELEGACIÓN "/>
    <m/>
    <s v="SOPORTE NI"/>
    <s v="INTERNO"/>
    <m/>
    <s v="SOPORTENI"/>
    <n v="0"/>
    <m/>
  </r>
  <r>
    <s v="210000066473-0000"/>
    <s v="CGE010526"/>
    <x v="5"/>
    <n v="1"/>
    <s v="SI"/>
    <s v="VALENTINA GUTIERREZ GALVEZ"/>
    <s v="ANALISTAUVAGG"/>
    <s v="MP2A552V"/>
    <s v="AIOMP2A552V"/>
    <s v="LENOVO"/>
    <s v="12K9"/>
    <s v="PEDRO AGUIRRE CERDA 5558"/>
    <n v="2"/>
    <s v="ANTOFAGASTA"/>
    <s v="ANTOFAGASTA"/>
    <x v="6"/>
    <s v="CIERRE DE PROYECTO"/>
    <m/>
    <s v="VALENTINA GUTIERREZ GALVEZ"/>
    <s v="INTERNO"/>
    <m/>
    <m/>
    <n v="0"/>
    <m/>
  </r>
  <r>
    <s v="210000016824-0000"/>
    <s v="CGE011605"/>
    <x v="1"/>
    <n v="1"/>
    <m/>
    <s v="VALENTINA GUTIERREZ GALVEZ"/>
    <m/>
    <s v="CN0N300H6418002J01XL"/>
    <m/>
    <s v="DELL"/>
    <s v="E1709WC"/>
    <s v="PEDRO AGUIRRE CERDA 5558"/>
    <n v="2"/>
    <s v="ANTOFAGASTA"/>
    <s v="ANTOFAGASTA"/>
    <x v="6"/>
    <s v="PROGRAMACION"/>
    <m/>
    <s v="VALENTINA GUTIERREZ GALVEZ"/>
    <s v="INTERNO"/>
    <m/>
    <m/>
    <n v="0"/>
    <m/>
  </r>
  <r>
    <s v="S/AF"/>
    <s v="CGE008832"/>
    <x v="1"/>
    <n v="1"/>
    <m/>
    <s v="VICTOR HUGO MARTINEZ ARAYA"/>
    <s v="VHMARTINEZA"/>
    <s v="CN0X706H728729BL06YL"/>
    <m/>
    <s v="DELL"/>
    <s v="E1709WF"/>
    <s v="PEDRO AGUIRRE CERDA 5558"/>
    <n v="1"/>
    <s v="ANTOFAGASTA"/>
    <s v="ANTOFAGASTA"/>
    <x v="6"/>
    <s v="CORDINACION DE PROVEEDORES"/>
    <s v="NO"/>
    <s v="VICTOR HUGO MARTINEZ ARAYA"/>
    <s v="INTERNO"/>
    <m/>
    <s v="REVISAR POR CARINA GALLARDO, PISO 2"/>
    <n v="0"/>
    <m/>
  </r>
  <r>
    <s v="2100000058830-0000"/>
    <s v="CGE008831"/>
    <x v="0"/>
    <n v="1"/>
    <s v="SI"/>
    <s v="VICTOR HUGO MARTINEZ ARAYA"/>
    <s v="VHMARTINEZA"/>
    <s v="R90YBTKF"/>
    <s v="NBR90YBTKF"/>
    <s v="LENOVO"/>
    <s v="L390"/>
    <s v="PEDRO AGUIRRE CERDA 5558"/>
    <n v="1"/>
    <s v="ANTOFAGASTA"/>
    <s v="ANTOFAGASTA"/>
    <x v="6"/>
    <s v="CORDINACION DE PROVEEDORES"/>
    <s v="NO"/>
    <s v="VICTOR HUGO MARTINEZ ARAYA"/>
    <s v="INTERNO"/>
    <m/>
    <s v="PISO 2"/>
    <n v="0"/>
    <m/>
  </r>
  <r>
    <s v="S/AF"/>
    <s v="CGE005553"/>
    <x v="0"/>
    <n v="1"/>
    <s v="SI"/>
    <s v="YENNY LORETO DIAZ ORELLANA"/>
    <s v="YLDIAZO"/>
    <s v="3BHB9W3"/>
    <s v="NB3BHB9W3"/>
    <s v="DELL"/>
    <s v="LATITUDE 5440"/>
    <s v="PEDRO AGUIRRE CERDA 5558"/>
    <n v="1"/>
    <s v="ANTOFAGASTA"/>
    <s v="ANTOFAGASTA"/>
    <x v="6"/>
    <s v=""/>
    <m/>
    <s v=""/>
    <s v="INTERNO"/>
    <m/>
    <m/>
    <n v="0"/>
    <m/>
  </r>
  <r>
    <s v="210000064024-0000"/>
    <s v="CGE005143"/>
    <x v="1"/>
    <n v="1"/>
    <m/>
    <s v="YENNY LORETO DIAZ ORELLANA"/>
    <s v="YMNUNEZM"/>
    <s v="CN0101CFTV2003ABB14BA01"/>
    <m/>
    <s v="DELL"/>
    <s v="P2422H"/>
    <s v="PEDRO AGUIRRE CERDA 5558"/>
    <n v="1"/>
    <s v="ANTOFAGASTA"/>
    <s v="ANTOFAGASTA"/>
    <x v="6"/>
    <s v="SERVICIO GENERALES"/>
    <m/>
    <s v="YENNY LORETO DIAZ ORELLANA"/>
    <s v="INTERNO"/>
    <m/>
    <m/>
    <n v="0"/>
    <m/>
  </r>
  <r>
    <s v="210000024533-0000"/>
    <s v="CGE008794"/>
    <x v="1"/>
    <n v="1"/>
    <m/>
    <s v="YENNY LORETO DIAZ ORELLANA"/>
    <s v="YMNUNEZM"/>
    <s v="CNC109NYNC"/>
    <m/>
    <s v="HP"/>
    <s v="LE1711"/>
    <s v="PEDRO AGUIRRE CERDA 5558"/>
    <n v="1"/>
    <s v="ANTOFAGASTA"/>
    <s v="ANTOFAGASTA"/>
    <x v="6"/>
    <s v="SERVICIO GENERALES"/>
    <m/>
    <s v="YENNY LORETO DIAZ ORELLANA"/>
    <s v="INTERNO"/>
    <m/>
    <m/>
    <n v="0"/>
    <m/>
  </r>
  <r>
    <s v="210000029932-0000"/>
    <s v="CGE000365"/>
    <x v="0"/>
    <n v="1"/>
    <s v="SI"/>
    <s v="YURI LISETH VALENCIA MURILLO"/>
    <s v="APOYOMACM"/>
    <s v="PF221WQ0"/>
    <s v="NBPF221WQ0-02"/>
    <s v="LENOVO"/>
    <s v="THINKPAD L490"/>
    <s v="PEDRO AGUIRRE CERDA 5558"/>
    <n v="2"/>
    <s v="ANTOFAGASTA"/>
    <s v="ANTOFAGASTA"/>
    <x v="6"/>
    <s v="PROGRAMACION"/>
    <m/>
    <s v="YURI LISETH VALENCIA MURILLO"/>
    <s v="INTERNO"/>
    <m/>
    <m/>
    <n v="0"/>
    <m/>
  </r>
  <r>
    <s v="210000061086-0000"/>
    <s v="CGE000345"/>
    <x v="0"/>
    <n v="1"/>
    <s v="SI"/>
    <s v="YURI LISETH VALENCIA MURILLO"/>
    <s v="PROGRAMADORYLVM"/>
    <s v="5CD207HF5Z"/>
    <s v="NB5CD207HF5Z"/>
    <s v="HP"/>
    <s v="PROBOOK 440 G8"/>
    <s v="PEDRO AGUIRRE CERDA 5558"/>
    <n v="2"/>
    <s v="ANTOFAGASTA"/>
    <s v="ANTOFAGASTA"/>
    <x v="6"/>
    <s v="PROGRAMACION"/>
    <m/>
    <s v="YURI LISETH VALENCIA MURILLO"/>
    <s v="INTERNO"/>
    <m/>
    <m/>
    <n v="0"/>
    <m/>
  </r>
  <r>
    <s v="21000007004-0000"/>
    <s v="CGE000357"/>
    <x v="1"/>
    <n v="1"/>
    <m/>
    <s v="YURI LISETH VALENCIA MURILLO"/>
    <s v="PROGRAMADORYLVM"/>
    <s v="CNORNMH674445OCFCRLS"/>
    <m/>
    <s v="DELL"/>
    <s v="P190ST"/>
    <s v="PEDRO AGUIRRE CERDA 5558"/>
    <n v="2"/>
    <s v="ANTOFAGASTA"/>
    <s v="ANTOFAGASTA"/>
    <x v="6"/>
    <s v="PROGRAMACION"/>
    <m/>
    <s v="YURI LISETH VALENCIA MURILLO"/>
    <s v="INTERNO"/>
    <m/>
    <m/>
    <n v="0"/>
    <m/>
  </r>
  <r>
    <s v="S/AF"/>
    <s v="CGE000358"/>
    <x v="1"/>
    <n v="1"/>
    <m/>
    <s v="YURI LISETH VALENCIA MURILLO"/>
    <s v="PROGRAMADORYLVM"/>
    <s v="CN0RNMH6744450CFCJVS"/>
    <m/>
    <s v="DELL"/>
    <s v="P190ST"/>
    <s v="PEDRO AGUIRRE CERDA 5558"/>
    <n v="2"/>
    <s v="ANTOFAGASTA"/>
    <s v="ANTOFAGASTA"/>
    <x v="6"/>
    <s v="PROGRAMACION"/>
    <m/>
    <s v="YURI LISETH VALENCIA MURILLO"/>
    <s v="INTERNO"/>
    <m/>
    <s v="REVISAR POR CARINA GALLARDO"/>
    <n v="0"/>
    <m/>
  </r>
  <r>
    <s v="210000035078-0000"/>
    <s v="CGE002232"/>
    <x v="1"/>
    <n v="1"/>
    <m/>
    <s v="ANNIKA LOPEZ"/>
    <s v="EJECUTIVOAT_ALP"/>
    <s v="CNC111R57J"/>
    <s v="CNC111R57J"/>
    <s v="HP"/>
    <s v="LE1711"/>
    <s v="PEDRO DE VALDIVIA 952"/>
    <n v="1"/>
    <s v="VILLARRICA"/>
    <s v="ARAUCANIA"/>
    <x v="55"/>
    <s v="NO DISPONIBLE"/>
    <m/>
    <s v="ANNIKA LOPEZ"/>
    <s v="INTERNO"/>
    <m/>
    <m/>
    <m/>
    <m/>
  </r>
  <r>
    <s v="210000059989-0000"/>
    <s v="CGE003539"/>
    <x v="2"/>
    <n v="1"/>
    <s v="SI"/>
    <s v="ANNIKA LOPEZ"/>
    <s v="EJECUTIVOAT_ALP"/>
    <s v="MJ0EJZ0J"/>
    <s v="DTMJ0EJZ0J"/>
    <s v="LENOVO"/>
    <s v="THINKCENTRE M70E"/>
    <s v="PEDRO DE VALDIVIA 952"/>
    <n v="1"/>
    <s v="VILLARRICA"/>
    <s v="ARAUCANIA"/>
    <x v="55"/>
    <s v="NO DISPONIBLE"/>
    <m/>
    <s v="ANNIKA LOPEZ"/>
    <s v="INTERNO"/>
    <m/>
    <m/>
    <m/>
    <m/>
  </r>
  <r>
    <s v="210000060032-0000"/>
    <s v="CGE003546"/>
    <x v="2"/>
    <n v="1"/>
    <s v="SI"/>
    <s v="CAROLINA VIDAL CORONADO"/>
    <s v="ANFITRIONACNVC"/>
    <s v="MJ0EJYZZ"/>
    <s v="DTMJ0EJYZZ"/>
    <s v="LENOVO"/>
    <s v="M70S"/>
    <s v="PEDRO DE VALDIVIA 952"/>
    <n v="1"/>
    <s v="VILLARRICA"/>
    <s v="ARAUCANIA"/>
    <x v="55"/>
    <s v="ATENCIÓN COMERCIAL"/>
    <m/>
    <m/>
    <s v="INTERNO"/>
    <m/>
    <m/>
    <m/>
    <m/>
  </r>
  <r>
    <s v="210000028687-0000"/>
    <s v="CGE003647"/>
    <x v="1"/>
    <n v="1"/>
    <s v="SI"/>
    <s v="CAROLINA VIDAL CORONADO"/>
    <s v="ANFITRIONACNVN"/>
    <s v="CNC122NV2Z"/>
    <s v="NO APLICA"/>
    <s v="HP"/>
    <s v="LE1711"/>
    <s v="PEDRO DE VALDIVIA 952"/>
    <n v="1"/>
    <s v="VILLARRICA"/>
    <s v="ARAUCANIA"/>
    <x v="55"/>
    <s v="ATENCIÓN COMERCIAL"/>
    <m/>
    <m/>
    <s v="INTERNO"/>
    <m/>
    <m/>
    <m/>
    <m/>
  </r>
  <r>
    <s v="210000028686-0000"/>
    <s v="CGE003542"/>
    <x v="1"/>
    <n v="1"/>
    <s v="SI"/>
    <s v="CAROLINA VIDAL CORONADO"/>
    <s v="NO APLICA "/>
    <s v="CNC1117Q1H1"/>
    <s v="NO APLICA"/>
    <s v="HP"/>
    <s v="LE1711"/>
    <s v="PEDRO DE VALDIVIA 952"/>
    <n v="1"/>
    <s v="VILLARRICA"/>
    <s v="ARAUCANIA"/>
    <x v="55"/>
    <s v="ATENCIÓN COMERCIAL"/>
    <m/>
    <m/>
    <s v="INTERNO"/>
    <m/>
    <m/>
    <m/>
    <m/>
  </r>
  <r>
    <s v="210000027571-0000"/>
    <s v="CGE003543"/>
    <x v="2"/>
    <n v="1"/>
    <s v="NO"/>
    <s v="CAROLINA VIDAL CORONADO"/>
    <s v="NO DISPONIBLE"/>
    <s v="MXL13617YQ"/>
    <s v="NO DISPONIBLE"/>
    <s v="HP"/>
    <s v="8200 ELITE"/>
    <s v="PEDRO DE VALDIVIA 952"/>
    <n v="1"/>
    <s v="VILLARRICA"/>
    <s v="ARAUCANIA"/>
    <x v="55"/>
    <s v="ATENCIÓN COMERCIAL"/>
    <m/>
    <m/>
    <s v="INTERNO"/>
    <m/>
    <m/>
    <m/>
    <m/>
  </r>
  <r>
    <s v="210000029952-0000"/>
    <s v="NO TIENE "/>
    <x v="0"/>
    <n v="1"/>
    <s v="SI"/>
    <s v="HÉCTOR GONZALEZ"/>
    <s v="HJGONZALEZD"/>
    <s v="PF-1BEBXB"/>
    <s v="NBPF1BEBXJ"/>
    <s v="LENOVO"/>
    <s v="L490"/>
    <s v="PEDRO DE VALDIVIA 952"/>
    <n v="2"/>
    <s v="VILLARRICA"/>
    <s v="ARAUCANIA"/>
    <x v="55"/>
    <s v="DELEGACIÓN "/>
    <m/>
    <m/>
    <s v="INTERNO"/>
    <m/>
    <m/>
    <m/>
    <m/>
  </r>
  <r>
    <s v="210000028689-0000"/>
    <s v="CGE003523"/>
    <x v="1"/>
    <n v="1"/>
    <m/>
    <s v="HÉCTOR GONZALEZ"/>
    <s v="NO APLICA"/>
    <s v="CNC117Q1N6"/>
    <s v="NO APLICA"/>
    <s v="HP"/>
    <s v="LE1711"/>
    <s v="PEDRO DE VALDIVIA 952"/>
    <n v="2"/>
    <s v="VILLARRICA"/>
    <s v="ARAUCANIA"/>
    <x v="55"/>
    <s v="DELEGACIÓN "/>
    <m/>
    <m/>
    <s v="INTERNO"/>
    <m/>
    <m/>
    <m/>
    <m/>
  </r>
  <r>
    <s v="210000066503-0000"/>
    <s v="CGE010546"/>
    <x v="2"/>
    <n v="1"/>
    <s v="SI"/>
    <s v="HERMANN GABRIEL YAÑEZ PEREZ"/>
    <s v="HYANEZP"/>
    <s v="MP2GDFS5"/>
    <s v="AIOMP2GDFS5"/>
    <s v="LENOVO"/>
    <s v="NEO 50A 24 G4"/>
    <s v="PEDRO DE VALDIVIA 952"/>
    <n v="2"/>
    <s v="VILLARRICA"/>
    <s v="ARAUCANIA"/>
    <x v="55"/>
    <s v="DELEGACIÓN "/>
    <m/>
    <s v="HERMANN GABRIEL YAÑEZ PEREZ"/>
    <s v="INTERNO"/>
    <m/>
    <m/>
    <m/>
    <m/>
  </r>
  <r>
    <s v="S/AF"/>
    <s v="CGE005356"/>
    <x v="1"/>
    <n v="1"/>
    <m/>
    <s v="HERNÁN YÁÑEZ PEREZ"/>
    <s v="NO APLICA"/>
    <s v="J5ZFTZ3"/>
    <s v="NO APLICA"/>
    <s v="DELL"/>
    <s v="P2422H"/>
    <s v="PEDRO DE VALDIVIA 952"/>
    <n v="2"/>
    <s v="VILLARRICA"/>
    <s v="ARAUCANIA"/>
    <x v="55"/>
    <s v="DELEGACIÓN "/>
    <m/>
    <s v="HERNÁN YÁÑEZ PEREZ"/>
    <s v="INTERNO"/>
    <m/>
    <m/>
    <m/>
    <m/>
  </r>
  <r>
    <s v="210000080093-0000"/>
    <s v="CGE003520"/>
    <x v="0"/>
    <n v="1"/>
    <s v="SI"/>
    <s v="JAIME HERRERA OSORIO"/>
    <s v="JHERRERAO"/>
    <s v="MP1NTHT1"/>
    <s v="NO DISPONIBLE "/>
    <s v="LENOVO"/>
    <s v="81N7"/>
    <s v="PEDRO DE VALDIVIA 952"/>
    <n v="2"/>
    <s v="VILLARRICA"/>
    <s v="ARAUCANIA"/>
    <x v="55"/>
    <s v="DELEGACIÓN "/>
    <m/>
    <s v="JAIME HERRERA OSORIO"/>
    <s v="INTERNO"/>
    <m/>
    <m/>
    <m/>
    <m/>
  </r>
  <r>
    <s v="210000063812-0000"/>
    <s v="CGE006931"/>
    <x v="1"/>
    <n v="1"/>
    <m/>
    <s v="JAIME HERRERA OSORIO"/>
    <s v="NO APLICA "/>
    <s v="1YXFTZ3"/>
    <s v="NO APLICA "/>
    <s v="DELL"/>
    <s v="P2422H"/>
    <s v="PEDRO DE VALDIVIA 952"/>
    <n v="2"/>
    <s v="VILLARRICA"/>
    <s v="ARAUCANIA"/>
    <x v="55"/>
    <s v="DELEGACIÓN "/>
    <m/>
    <s v="JAIME HERRERA OSORIO"/>
    <s v="INTERNO"/>
    <m/>
    <m/>
    <m/>
    <m/>
  </r>
  <r>
    <s v="S/AF"/>
    <s v="CGE003519"/>
    <x v="3"/>
    <n v="1"/>
    <s v="NO"/>
    <s v="JAIME VASQUEZ LEIVA"/>
    <s v="NO APLICA"/>
    <s v="NO TIENE"/>
    <s v="NO APLICA"/>
    <s v="ILEGIBLE"/>
    <s v="ILEGIBLE"/>
    <s v="PEDRO DE VALDIVIA 952"/>
    <n v="2"/>
    <s v="VILLARRICA"/>
    <s v="ARAUCANIA"/>
    <x v="55"/>
    <s v="DELEGACIÓN "/>
    <m/>
    <s v="JAIME VASQUEZ LEIVA"/>
    <s v="INTERNO"/>
    <m/>
    <m/>
    <m/>
    <m/>
  </r>
  <r>
    <s v="210000061063-0000"/>
    <s v="CGE000702"/>
    <x v="0"/>
    <n v="1"/>
    <s v="SI"/>
    <s v="JAIME VASQUEZ LEIVA"/>
    <s v="NO DISPONIBLE"/>
    <s v="5CD207HCTN"/>
    <s v="NO DISPONIBLE"/>
    <s v="HP"/>
    <s v="440 G8"/>
    <s v="PEDRO DE VALDIVIA 952"/>
    <n v="2"/>
    <s v="VILLARRICA"/>
    <s v="ARAUCANIA"/>
    <x v="55"/>
    <s v="DELEGACIÓN "/>
    <m/>
    <s v="JAIME VASQUEZ LEIVA"/>
    <s v="INTERNO"/>
    <m/>
    <m/>
    <m/>
    <m/>
  </r>
  <r>
    <s v="210000065850-0000"/>
    <s v="CGE010044"/>
    <x v="2"/>
    <n v="1"/>
    <s v="SI"/>
    <s v="JOEL ENRIQUE URRA JIMÉNEZ"/>
    <s v="JEURRAJ"/>
    <s v="MP2ASRNP"/>
    <s v="AIOMP2ASRNP"/>
    <s v="LENOVO"/>
    <s v="NEO 50A 24 G4"/>
    <s v="PEDRO DE VALDIVIA 952"/>
    <n v="1"/>
    <s v="VILLARRICA"/>
    <s v="ARAUCANIA"/>
    <x v="55"/>
    <s v="CALIDAD DE SERVICIO Y PROCESOS REGULATORIOS"/>
    <m/>
    <m/>
    <s v="INTERNO"/>
    <m/>
    <m/>
    <m/>
    <m/>
  </r>
  <r>
    <s v="210000028692-0000"/>
    <s v="CGE003521"/>
    <x v="1"/>
    <n v="1"/>
    <m/>
    <s v="JORGE JELDRES VIVANCO"/>
    <s v="NO APLICA"/>
    <s v="CNC114QFD5"/>
    <s v="NO QPLICA"/>
    <s v="HP"/>
    <s v="LE1711"/>
    <s v="PEDRO DE VALDIVIA 952"/>
    <n v="2"/>
    <s v="VILLARRICA"/>
    <s v="ARAUCANIA"/>
    <x v="55"/>
    <s v="DELEGACIÓN "/>
    <m/>
    <s v="JORGE JELDRES VIVANCO"/>
    <s v="INTERNO"/>
    <m/>
    <m/>
    <m/>
    <m/>
  </r>
  <r>
    <s v="210000063564-0000"/>
    <s v="CGE005465"/>
    <x v="0"/>
    <n v="1"/>
    <s v="SI"/>
    <s v="JORGE JELDRES VIVANCO"/>
    <s v="NO DISPONIBLE "/>
    <s v="2NB89W3"/>
    <s v="NO DISPONIBLE"/>
    <s v="DELL"/>
    <s v="LATITUDE 5440"/>
    <s v="PEDRO DE VALDIVIA 952"/>
    <n v="2"/>
    <s v="VILLARRICA"/>
    <s v="ARAUCANIA"/>
    <x v="55"/>
    <s v="DELEGACIÓN "/>
    <m/>
    <s v="JORGE JELDRES VIVANCO"/>
    <s v="INTERNO"/>
    <m/>
    <m/>
    <m/>
    <m/>
  </r>
  <r>
    <s v="210000045753-0000"/>
    <s v="CGE008415"/>
    <x v="0"/>
    <n v="1"/>
    <s v="NO"/>
    <s v="JUAN GUERRERO MOEMA"/>
    <s v="NO DISPONIBLE"/>
    <s v="5CD6402H63"/>
    <s v="NO DISPONIBLE "/>
    <s v="HP"/>
    <s v="840 G3"/>
    <s v="PEDRO DE VALDIVIA 952"/>
    <n v="1"/>
    <s v="VILLARRICA"/>
    <s v="ARAUCANIA"/>
    <x v="55"/>
    <s v="CALIDAD DE SERVICIO Y PROCESOS REGULATORIOS"/>
    <m/>
    <m/>
    <s v="INTERNO"/>
    <m/>
    <m/>
    <m/>
    <m/>
  </r>
  <r>
    <s v="S/AF"/>
    <s v="CGE005349"/>
    <x v="1"/>
    <n v="1"/>
    <m/>
    <s v="JUAN VASQUEZ LEIVA"/>
    <s v="NO APLICA"/>
    <s v="1ZJGTZ3"/>
    <s v="NO APLICA"/>
    <s v="DELL"/>
    <s v="P2422H"/>
    <s v="PEDRO DE VALDIVIA 952"/>
    <n v="2"/>
    <s v="VILLARRICA"/>
    <s v="ARAUCANIA"/>
    <x v="55"/>
    <s v="DELEGACIÓN "/>
    <m/>
    <s v="JUAN VASQUEZ LEIVA"/>
    <s v="INTERNO"/>
    <m/>
    <m/>
    <m/>
    <m/>
  </r>
  <r>
    <s v="210000065857-0000"/>
    <s v="CGE010051"/>
    <x v="2"/>
    <n v="1"/>
    <s v="NO"/>
    <s v="MARCELO ESTEBAN POLANCO CABEZAS"/>
    <s v="MEPOLANCOC"/>
    <s v="MP2AT0KB"/>
    <s v="AIOMP2AT0KB"/>
    <s v="LENOVO"/>
    <s v="NEO 50A 24 G4"/>
    <s v="PEDRO DE VALDIVIA 952"/>
    <n v="1"/>
    <s v="VILLARRICA"/>
    <s v="ARAUCANIA"/>
    <x v="55"/>
    <s v="CALIDAD DE SERVICIO Y PROCESOS REGULATORIOS"/>
    <m/>
    <m/>
    <s v="INTERNO"/>
    <m/>
    <m/>
    <m/>
    <m/>
  </r>
  <r>
    <s v="210000062883-0000"/>
    <s v="CGE004376"/>
    <x v="1"/>
    <n v="1"/>
    <m/>
    <s v="MARISOL LOPEZ"/>
    <s v="NO APLICA "/>
    <s v="4X3ZH4TW206013H"/>
    <s v="NO APLICA"/>
    <s v="SAMSUNG"/>
    <s v="S24A336NHL"/>
    <s v="PEDRO DE VALDIVIA 952"/>
    <n v="2"/>
    <s v="VILLARRICA"/>
    <s v="ARAUCANIA"/>
    <x v="55"/>
    <s v="SERVICIO GENERALES"/>
    <m/>
    <s v="MARISOL LOPEZ"/>
    <s v="INTERNO"/>
    <m/>
    <m/>
    <m/>
    <m/>
  </r>
  <r>
    <s v="210000062573-0000"/>
    <s v="CGE003536"/>
    <x v="0"/>
    <n v="1"/>
    <s v="SI"/>
    <s v="MARISOL LOPEZ ALARCON"/>
    <s v="MSLOPEZA"/>
    <s v="5CD236FGFR"/>
    <s v="NB5CD236FGFR"/>
    <s v="HP"/>
    <s v="HP PROBBOK 440 14 INCH G9"/>
    <s v="PEDRO DE VALDIVIA 952"/>
    <n v="1"/>
    <s v="VILLARRICA"/>
    <s v="ARAUCANIA"/>
    <x v="55"/>
    <s v="SERVICIO GENERALES"/>
    <m/>
    <s v="MARISOL LOPEZ ALARCON"/>
    <s v="INTERNO"/>
    <m/>
    <m/>
    <m/>
    <m/>
  </r>
  <r>
    <s v="210000028695-0000"/>
    <s v="CGE003518"/>
    <x v="1"/>
    <n v="1"/>
    <m/>
    <s v="MATÍAS PEREDA FIGUEROA"/>
    <s v="NO APLICA "/>
    <s v="CNC117Q1NX"/>
    <s v="NO APLICA"/>
    <s v="HP"/>
    <s v="LE1711"/>
    <s v="PEDRO DE VALDIVIA 952"/>
    <n v="2"/>
    <s v="VILLARRICA"/>
    <s v="ARAUCANIA"/>
    <x v="55"/>
    <s v="DELEGACIÓN "/>
    <m/>
    <s v="MATÍAS PEREDA FIGUEROA"/>
    <s v="INTERNO"/>
    <m/>
    <m/>
    <m/>
    <m/>
  </r>
  <r>
    <s v="210000063903-0000"/>
    <s v="CGE005283"/>
    <x v="1"/>
    <n v="1"/>
    <m/>
    <s v="MATÍAS PEREDA FIGUEROA "/>
    <s v="NO APLICA"/>
    <s v="24NFTZ3"/>
    <s v="NO APLICA "/>
    <s v="DELL"/>
    <s v="P2422H"/>
    <s v="PEDRO DE VALDIVIA 952"/>
    <n v="2"/>
    <s v="VILLARRICA"/>
    <s v="ARAUCANIA"/>
    <x v="55"/>
    <s v="DELEGACIÓN "/>
    <m/>
    <s v="MATÍAS PEREDA FIGUEROA "/>
    <s v="INTERNO"/>
    <m/>
    <m/>
    <m/>
    <m/>
  </r>
  <r>
    <s v="210000063600-0000"/>
    <s v="CGE005269"/>
    <x v="0"/>
    <n v="1"/>
    <s v="SI"/>
    <s v="MATÍAS PEREDA FIGUEROA "/>
    <s v="NO DISPONIBLE"/>
    <s v="1RZ79W3"/>
    <s v="NO DISPONIBLE"/>
    <s v="DELL"/>
    <s v="LATITUDE 5440"/>
    <s v="PEDRO DE VALDIVIA 952"/>
    <n v="2"/>
    <s v="VILLARRICA"/>
    <s v="ARAUCANIA"/>
    <x v="55"/>
    <s v="DELEGACIÓN "/>
    <m/>
    <s v="MATÍAS PEREDA FIGUEROA "/>
    <s v="INTERNO"/>
    <m/>
    <m/>
    <m/>
    <m/>
  </r>
  <r>
    <s v="210000061745-0000"/>
    <s v=" CGE003528"/>
    <x v="3"/>
    <n v="1"/>
    <s v="SI"/>
    <s v="MAURICIO MARAMBIO CONTRERAS"/>
    <s v="NO APLICA"/>
    <s v="NO TIENE "/>
    <s v="NO APLICA"/>
    <s v="STARTECH"/>
    <s v="DKT30CSDHPD3"/>
    <s v="PEDRO DE VALDIVIA 952"/>
    <n v="1"/>
    <s v="VILLARRICA"/>
    <s v="ARAUCANIA"/>
    <x v="55"/>
    <s v="CALIDAD DE SERVICIO Y PROCESOS REGULATORIOS"/>
    <m/>
    <m/>
    <s v="INTERNO"/>
    <m/>
    <m/>
    <m/>
    <m/>
  </r>
  <r>
    <s v="210000063860-0000"/>
    <s v="CGE005435"/>
    <x v="1"/>
    <n v="1"/>
    <s v="SI"/>
    <s v="MAURICIO MARAMBIO CONTRERAS"/>
    <s v="NO APLICA"/>
    <s v="4NXFTZ3"/>
    <s v="NO APLICA"/>
    <s v="DELL"/>
    <s v="P2422H"/>
    <s v="PEDRO DE VALDIVIA 952"/>
    <n v="1"/>
    <s v="VILLARRICA"/>
    <s v="ARAUCANIA"/>
    <x v="55"/>
    <s v="CALIDAD DE SERVICIO Y PROCESOS REGULATORIOS"/>
    <m/>
    <m/>
    <s v="INTERNO"/>
    <m/>
    <m/>
    <m/>
    <m/>
  </r>
  <r>
    <s v="210000061091-0000"/>
    <s v="CGE003529"/>
    <x v="0"/>
    <n v="1"/>
    <s v="SI"/>
    <s v="MAURICIO MARAMBIO CONTRERAS"/>
    <s v="NO DISPONIBLE"/>
    <s v="5CD207HCXR"/>
    <s v="NO DISPONIBLE"/>
    <s v="HP"/>
    <s v="440 G8"/>
    <s v="PEDRO DE VALDIVIA 952"/>
    <n v="1"/>
    <s v="VILLARRICA"/>
    <s v="ARAUCANIA"/>
    <x v="55"/>
    <s v="CALIDAD DE SERVICIO Y PROCESOS REGULATORIOS"/>
    <m/>
    <m/>
    <s v="INTERNO"/>
    <m/>
    <m/>
    <m/>
    <m/>
  </r>
  <r>
    <s v="210000059961-0000"/>
    <s v="CGE002413"/>
    <x v="2"/>
    <n v="1"/>
    <s v="SI"/>
    <s v="PAULA ANTIHUALA ANTIHUALA"/>
    <s v="EJECUTIVOAT_PAA"/>
    <s v="MJ0EJZ2L"/>
    <s v="DTMJ0EJZ2L"/>
    <s v="LENOVO"/>
    <s v="M70S"/>
    <s v="PEDRO DE VALDIVIA 952"/>
    <n v="1"/>
    <s v="VILLARRICA"/>
    <s v="ARAUCANIA"/>
    <x v="55"/>
    <s v="ATENCIÓN COMERCIAL"/>
    <m/>
    <m/>
    <s v="INTERNO"/>
    <m/>
    <m/>
    <m/>
    <m/>
  </r>
  <r>
    <s v="210000013569-0000"/>
    <s v="CGE002412"/>
    <x v="1"/>
    <n v="1"/>
    <s v="SI"/>
    <s v="PAULA ANTIHUALA ANTIHUALA"/>
    <s v="NO APLICA "/>
    <s v="CN-OUO72N-64180-99S-OMHS"/>
    <s v="NO APLICA"/>
    <s v="DELL"/>
    <s v="E170SC"/>
    <s v="PEDRO DE VALDIVIA 952"/>
    <n v="1"/>
    <s v="VILLARRICA"/>
    <s v="ARAUCANIA"/>
    <x v="55"/>
    <s v="ATENCIÓN COMERCIAL"/>
    <m/>
    <m/>
    <s v="INTERNO"/>
    <m/>
    <m/>
    <m/>
    <m/>
  </r>
  <r>
    <s v="210000063548-0000"/>
    <s v="CGE005291"/>
    <x v="0"/>
    <n v="1"/>
    <s v="SI"/>
    <s v="PEDRO GUZMÁN BENITEZ"/>
    <s v="NO DISPONIBLE"/>
    <s v="SMF99W3"/>
    <s v="NO DISPONIBLE"/>
    <s v="DELL"/>
    <s v="LATITUDE 5440"/>
    <s v="PEDRO DE VALDIVIA 952"/>
    <n v="2"/>
    <s v="VILLARRICA"/>
    <s v="ARAUCANIA"/>
    <x v="55"/>
    <s v="NO DISPONIBLE"/>
    <m/>
    <s v="PEDRO GUZMÁN BENITEZ"/>
    <s v="INTERNO"/>
    <m/>
    <m/>
    <m/>
    <m/>
  </r>
  <r>
    <s v="210000063838-0000"/>
    <s v="CGE005499"/>
    <x v="1"/>
    <n v="1"/>
    <m/>
    <s v="PEDRO GUZMÁN BENITEZ"/>
    <s v="NO APLICA "/>
    <s v="G51KTZ3"/>
    <s v="NO APLICA"/>
    <s v="DELL"/>
    <s v="P2422H"/>
    <s v="PEDRO DE VALDIVIA 952"/>
    <n v="2"/>
    <s v="VILLARRICA"/>
    <s v="ARAUCANIA"/>
    <x v="55"/>
    <s v="NO DISPONIBLE"/>
    <m/>
    <s v="PEDRO GUZMÁN BENITEZ"/>
    <s v="INTERNO"/>
    <m/>
    <m/>
    <m/>
    <m/>
  </r>
  <r>
    <s v="210000027966-0000"/>
    <s v="NO TIENE "/>
    <x v="2"/>
    <n v="1"/>
    <s v="NO"/>
    <s v="PILAR ORELLANA ALFARO"/>
    <s v="EJECUTIVOPOA"/>
    <s v="MXL1241QX6"/>
    <s v="NBMXL1241QX6"/>
    <s v="HP"/>
    <s v="8200 ELITE"/>
    <s v="PEDRO DE VALDIVIA 952"/>
    <n v="1"/>
    <s v="VILLARRICA"/>
    <s v="ARAUCANIA"/>
    <x v="55"/>
    <s v="ATENCIÓN COMERCIAL"/>
    <m/>
    <m/>
    <s v="INTERNO"/>
    <m/>
    <m/>
    <m/>
    <m/>
  </r>
  <r>
    <s v="210000019468-0000"/>
    <s v="CGE003544"/>
    <x v="1"/>
    <n v="1"/>
    <s v="SI"/>
    <s v="PILAR ORELLANA ALFARO"/>
    <s v="NO APLICA"/>
    <s v="CN-0N300H-64180-02S-0XPL"/>
    <s v="NO APLICA"/>
    <s v="DELL"/>
    <s v="E1709W"/>
    <s v="PEDRO DE VALDIVIA 952"/>
    <n v="1"/>
    <s v="VILLARRICA"/>
    <s v="ARAUCANIA"/>
    <x v="55"/>
    <s v="ATENCIÓN COMERCIAL"/>
    <m/>
    <m/>
    <s v="INTERNO"/>
    <m/>
    <m/>
    <m/>
    <m/>
  </r>
  <r>
    <s v="210000059955-0000"/>
    <s v="CGE003541"/>
    <x v="2"/>
    <n v="1"/>
    <s v="NO"/>
    <s v="SANDRA SOTO LAVADO"/>
    <s v="EJECUTIVOSST"/>
    <s v="MJ0EJZ10"/>
    <s v="DTMJ0EJZ10"/>
    <s v="DELL"/>
    <s v="M70S"/>
    <s v="PEDRO DE VALDIVIA 952"/>
    <n v="1"/>
    <s v="VILLARRICA"/>
    <s v="ARAUCANIA"/>
    <x v="55"/>
    <s v="ATENCIÓN COMERCIAL"/>
    <m/>
    <m/>
    <s v="INTERNO"/>
    <m/>
    <m/>
    <m/>
    <m/>
  </r>
  <r>
    <s v="210000028694-0000"/>
    <s v="CGE007014"/>
    <x v="1"/>
    <n v="1"/>
    <s v="SI"/>
    <s v="SANDRA SOTO LAVADO"/>
    <s v="NO APLICA"/>
    <s v="CNC117Q1DT"/>
    <s v="NO APLICA "/>
    <s v="HP"/>
    <s v="LE1711"/>
    <s v="PEDRO DE VALDIVIA 952"/>
    <n v="1"/>
    <s v="VILLARRICA"/>
    <s v="ARAUCANIA"/>
    <x v="55"/>
    <s v="ATENCIÓN COMERCIAL"/>
    <m/>
    <m/>
    <s v="INTERNO"/>
    <m/>
    <m/>
    <m/>
    <m/>
  </r>
  <r>
    <s v="21000060332-0000"/>
    <s v="CGE003526"/>
    <x v="0"/>
    <n v="1"/>
    <s v="NO"/>
    <s v="VICTOR DANIEL SOTO OJEDA"/>
    <s v="VDSOTOO"/>
    <s v="5CD116Q452"/>
    <s v="NO DISPONIBLE"/>
    <s v="HP"/>
    <s v="PROBOOK 440 G7"/>
    <s v="PEDRO DE VALDIVIA 952"/>
    <n v="2"/>
    <s v="VILLARRICA"/>
    <s v="ARAUCANIA"/>
    <x v="55"/>
    <s v="DELEGACIÓN "/>
    <m/>
    <s v="VICTOR DANIEL SOTO OJEDA"/>
    <s v="INTERNO"/>
    <m/>
    <m/>
    <m/>
    <m/>
  </r>
  <r>
    <s v="210000063954-0000"/>
    <s v="CGE005392"/>
    <x v="1"/>
    <n v="1"/>
    <m/>
    <s v="VICTOR DANIEL SOTO OJEDA"/>
    <s v="VDSOTOO"/>
    <s v="DJCGTZ3"/>
    <s v="NO APLICA "/>
    <s v="DELL"/>
    <s v="P2422H"/>
    <s v="PEDRO DE VALDIVIA 952"/>
    <n v="2"/>
    <s v="VILLARRICA"/>
    <s v="ARAUCANIA"/>
    <x v="55"/>
    <s v="DELEGACIÓN "/>
    <m/>
    <s v="VICTOR DANIEL SOTO OJEDA"/>
    <s v="INTERNO"/>
    <m/>
    <m/>
    <m/>
    <m/>
  </r>
  <r>
    <s v="210000041932-0000"/>
    <s v="CGE005976"/>
    <x v="0"/>
    <n v="1"/>
    <s v="NO"/>
    <s v="YONATHAN AGUILERA AILLPAN"/>
    <s v="NO DISPONIBLE"/>
    <s v="5CG6011VGP"/>
    <s v="NO DISPONIBLE"/>
    <s v="HP"/>
    <s v="840 G3"/>
    <s v="PEDRO DE VALDIVIA 952"/>
    <n v="1"/>
    <s v="VILLARRICA"/>
    <s v="ARAUCANIA"/>
    <x v="55"/>
    <s v="CALIDAD DE SERVICIO Y PROCESOS REGULATORIOS"/>
    <m/>
    <m/>
    <s v="INTERNO"/>
    <m/>
    <m/>
    <m/>
    <m/>
  </r>
  <r>
    <s v="210000051563-0000"/>
    <s v="CGE003565"/>
    <x v="0"/>
    <n v="1"/>
    <s v="NO"/>
    <s v="CLAUDIO JIMENEZ REYES"/>
    <s v="CJIMENEZR"/>
    <s v="5CD207HDKS"/>
    <s v="NB5CD207HDKS"/>
    <s v="HP"/>
    <s v="HP PROBOOK 440 G8"/>
    <s v="REPÚBLICA N° 80"/>
    <n v="2"/>
    <s v="CHILLÁN "/>
    <s v="ÑUBLE"/>
    <x v="10"/>
    <s v="TELECOMUNICACIONES "/>
    <m/>
    <s v="CLAUDIO JIMENEZ REYES"/>
    <s v="INTERNO"/>
    <m/>
    <m/>
    <m/>
    <m/>
  </r>
  <r>
    <s v="210000023272-0000"/>
    <s v="CGE007606"/>
    <x v="1"/>
    <n v="1"/>
    <m/>
    <s v="CLAUDIO JIMENEZ REYES"/>
    <s v="CJIMENEZR"/>
    <s v="5CD207HDKS"/>
    <s v="NB5CD207HDKS"/>
    <s v="DELL"/>
    <s v="P2411HB"/>
    <s v="REPÚBLICA N° 80"/>
    <n v="2"/>
    <s v="CHILLÁN "/>
    <s v="ÑUBLE"/>
    <x v="10"/>
    <s v="TELECOMUNICACIONES "/>
    <m/>
    <s v="CLAUDIO JIMENEZ REYES"/>
    <s v="INTERNO"/>
    <m/>
    <m/>
    <m/>
    <m/>
  </r>
  <r>
    <s v="210000062941-0000"/>
    <s v="CGE007609"/>
    <x v="0"/>
    <n v="1"/>
    <s v="NO"/>
    <s v="DELIA DEL CARMEN TAPIA ESPINOZA"/>
    <s v=" DDTAPIAE"/>
    <s v="5CD30855HM"/>
    <s v="NB5CD30855HM"/>
    <s v="HP"/>
    <s v="HP PROBOOK 440 G9"/>
    <s v="REPÚBLICA N° 80"/>
    <n v="1"/>
    <s v="CHILLÁN "/>
    <s v="ÑUBLE"/>
    <x v="10"/>
    <s v="TELECOMUNICACIONES "/>
    <m/>
    <s v="DELIA DEL CARMEN TAPIA ESPINOZA"/>
    <s v="INTERNO"/>
    <m/>
    <m/>
    <m/>
    <m/>
  </r>
  <r>
    <s v="S/AF"/>
    <s v="CGE005333"/>
    <x v="1"/>
    <n v="1"/>
    <m/>
    <s v="DELIA DEL CARMEN TAPIA ESPINOZA"/>
    <s v=" DDTAPIAE"/>
    <s v="5CD30855HM"/>
    <s v="NB5CD30855HM"/>
    <s v="DELL"/>
    <s v="P2422H"/>
    <s v="REPÚBLICA N° 80"/>
    <n v="1"/>
    <s v="CHILLÁN "/>
    <s v="ÑUBLE"/>
    <x v="10"/>
    <s v="TELECOMUNICACIONES "/>
    <m/>
    <s v="DELIA DEL CARMEN TAPIA ESPINOZA"/>
    <s v="INTERNO"/>
    <m/>
    <m/>
    <m/>
    <m/>
  </r>
  <r>
    <s v="210000060815-0000"/>
    <s v="CGE003556"/>
    <x v="0"/>
    <n v="1"/>
    <s v="NO"/>
    <s v="EDUARDO ELISER QUIJADA SANDOVAL"/>
    <s v="EQUIJADAS"/>
    <s v="PW-W009SFG"/>
    <s v="NBPW009SFG"/>
    <s v="LENOVO"/>
    <s v="L13 YOGA"/>
    <s v="REPÚBLICA N° 80"/>
    <n v="2"/>
    <s v="CHILLÁN "/>
    <s v="ÑUBLE"/>
    <x v="10"/>
    <s v="TELECOMUNICACIONES "/>
    <m/>
    <s v="EDUARDO ELISER QUIJADA SANDOVAL"/>
    <s v="INTERNO"/>
    <m/>
    <m/>
    <m/>
    <m/>
  </r>
  <r>
    <s v="210000063910-0000"/>
    <s v="CGE005423"/>
    <x v="1"/>
    <n v="1"/>
    <m/>
    <s v="EDUARDO ELISER QUIJADA SANDOVAL"/>
    <s v="EQUIJADAS"/>
    <s v="PW-009SFG"/>
    <s v="NBPW-009SFG"/>
    <s v="DELL"/>
    <s v="P2422H"/>
    <s v="REPÚBLICA N° 80"/>
    <n v="2"/>
    <s v="CHILLÁN "/>
    <s v="ÑUBLE"/>
    <x v="10"/>
    <s v="TELECOMUNICACIONES "/>
    <m/>
    <s v="EDUARDO ELISER QUIJADA SANDOVAL"/>
    <s v="INTERNO"/>
    <m/>
    <m/>
    <m/>
    <m/>
  </r>
  <r>
    <s v="210000063870-0000"/>
    <s v="CGE005443"/>
    <x v="1"/>
    <m/>
    <m/>
    <s v="JEAN PIERRE OJEDA ZURITA"/>
    <s v="JPOJEDA"/>
    <s v="5CD207HFK7"/>
    <s v="5CD207HFK7"/>
    <s v="DELL"/>
    <s v="P2422H"/>
    <s v="REPÚBLICA N° 80"/>
    <n v="2"/>
    <s v="CHILLÁN "/>
    <s v="ÑUBLE"/>
    <x v="10"/>
    <s v="TELECOMUNICACIONES "/>
    <m/>
    <s v="JEAN PIERRE OJEDA ZURITA"/>
    <s v="INTERNO"/>
    <m/>
    <m/>
    <m/>
    <m/>
  </r>
  <r>
    <s v="210000023074-0000"/>
    <s v="CGE003577"/>
    <x v="1"/>
    <n v="1"/>
    <m/>
    <s v="JEAN PIERRE OJEDA ZURITA"/>
    <s v="JPOJEDA"/>
    <s v="5CD207HFK7"/>
    <s v="5CD207HFK7"/>
    <s v="DELL"/>
    <s v="E1709W"/>
    <s v="REPÚBLICA N° 80"/>
    <n v="2"/>
    <s v="CHILLÁN "/>
    <s v="ÑUBLE"/>
    <x v="10"/>
    <s v="TELECOMUNICACIONES "/>
    <m/>
    <s v="JEAN PIERRE OJEDA ZURITA"/>
    <s v="INTERNO"/>
    <m/>
    <m/>
    <m/>
    <m/>
  </r>
  <r>
    <s v="210000061529-0000"/>
    <s v="CGE003578"/>
    <x v="0"/>
    <n v="1"/>
    <s v="SI"/>
    <s v="JEAN PIERRE OJEDA ZURITA"/>
    <s v="JPOJEDA"/>
    <s v="5CD207HFK7"/>
    <s v="5CD207HFK7"/>
    <s v="HP"/>
    <s v="HP PROBOOK 440 G8"/>
    <s v="REPÚBLICA N° 80"/>
    <n v="2"/>
    <s v="CHILLÁN "/>
    <s v="ÑUBLE"/>
    <x v="10"/>
    <s v="TELECOMUNICACIONES "/>
    <m/>
    <s v="JEAN PIERRE OJEDA ZURITA"/>
    <s v="INTERNO"/>
    <m/>
    <m/>
    <m/>
    <m/>
  </r>
  <r>
    <s v="210000065139-0000"/>
    <s v="CGE008377"/>
    <x v="0"/>
    <n v="1"/>
    <s v="NO"/>
    <s v="JOSE PINTO FABREGA"/>
    <s v="J PINTO"/>
    <s v="5CD421CD4X"/>
    <s v="NB5CD421CD4X.GROUPCGE.CL"/>
    <s v="HP"/>
    <s v="HP PROBOOK 440 G10"/>
    <s v="REPÚBLICA N° 80"/>
    <n v="1"/>
    <s v="CHILLÁN "/>
    <s v="ÑUBLE"/>
    <x v="10"/>
    <s v="TELECOMUNICACIONES "/>
    <m/>
    <s v="JOSE PINTO FABREGA"/>
    <s v="INTERNO"/>
    <m/>
    <m/>
    <m/>
    <m/>
  </r>
  <r>
    <s v="210000063862-0000"/>
    <s v="CGE005490"/>
    <x v="1"/>
    <n v="1"/>
    <m/>
    <s v="JOSE PINTO FABREGA"/>
    <s v="J PINTO"/>
    <s v="NB5CD421CD4X"/>
    <s v="5CD421CD4X"/>
    <s v="DELL"/>
    <s v="P2422H"/>
    <s v="REPÚBLICA N° 80"/>
    <n v="1"/>
    <s v="CHILLÁN "/>
    <s v="ÑUBLE"/>
    <x v="10"/>
    <s v="TELECOMUNICACIONES "/>
    <m/>
    <s v="JOSE PINTO FABREGA"/>
    <s v="INTERNO"/>
    <m/>
    <m/>
    <m/>
    <m/>
  </r>
  <r>
    <s v="210000060186-0000"/>
    <s v="CGE007608"/>
    <x v="0"/>
    <n v="1"/>
    <s v="NO"/>
    <s v="MARCELO ANTONIO GATICA NAVARRETE"/>
    <s v="MAGATICAN"/>
    <s v="R9-136YSX"/>
    <s v="NBRR9136YSX"/>
    <s v="LENOVO"/>
    <s v="L13 YOGA"/>
    <s v="REPÚBLICA N° 80"/>
    <n v="1"/>
    <s v="CHILLÁN "/>
    <s v="ÑUBLE"/>
    <x v="10"/>
    <s v="TELECOMUNICACIONES "/>
    <m/>
    <s v="MARCELO ANTONIO GATICA NAVARRETE"/>
    <s v="INTERNO"/>
    <m/>
    <m/>
    <m/>
    <m/>
  </r>
  <r>
    <s v="210000063783-0000"/>
    <s v="CGE006946"/>
    <x v="1"/>
    <n v="1"/>
    <m/>
    <s v="MARCELO ANTONIO GATICA NAVARRETE"/>
    <s v="MAGATICAN"/>
    <s v="R9-136YSX"/>
    <s v="NBR136YSX"/>
    <s v="LENOVO"/>
    <s v="THINKPAD L13 YOGA "/>
    <s v="REPÚBLICA N° 80"/>
    <n v="1"/>
    <s v="CHILLÁN "/>
    <s v="ÑUBLE"/>
    <x v="10"/>
    <s v="TELECOMUNICACIONES "/>
    <m/>
    <s v="MARCELO ANTONIO GATICA NAVARRETE"/>
    <s v="INTERNO"/>
    <m/>
    <m/>
    <m/>
    <m/>
  </r>
  <r>
    <s v="210000060254-0000"/>
    <s v="CGE004456"/>
    <x v="2"/>
    <n v="1"/>
    <s v="NO"/>
    <s v="MATIAS ARANEDA"/>
    <s v="MARANEDAO"/>
    <s v="R9-136YQ3"/>
    <s v="NBR9136YQ3"/>
    <s v="LENOVO"/>
    <s v="THINKPAD L13 YOGA"/>
    <s v="REPÚBLICA N° 80"/>
    <n v="1"/>
    <s v="CHILLÁN "/>
    <s v="ÑUBLE"/>
    <x v="10"/>
    <s v="TELECOMUNICACIONES "/>
    <m/>
    <s v="MATIAS ARANEDA"/>
    <s v="INTERNO"/>
    <m/>
    <m/>
    <m/>
    <m/>
  </r>
  <r>
    <s v="S/AF"/>
    <s v="CGE005226"/>
    <x v="1"/>
    <n v="1"/>
    <m/>
    <s v="MATIAS ARANEDA"/>
    <s v="MARANEDAO"/>
    <s v="R9-136YQ3"/>
    <s v="NBRR9136YQ3"/>
    <m/>
    <s v="P2422H"/>
    <s v="REPÚBLICA N° 80"/>
    <n v="1"/>
    <s v="CHILLÁN "/>
    <s v="ÑUBLE"/>
    <x v="10"/>
    <s v="TELECOMUNICACIONES "/>
    <m/>
    <s v="MATIAS ARANEDA"/>
    <s v="INTERNO"/>
    <m/>
    <m/>
    <m/>
    <m/>
  </r>
  <r>
    <s v="210000049995-0000"/>
    <s v="CGE002540"/>
    <x v="0"/>
    <n v="1"/>
    <s v="SI"/>
    <s v="MOISES ALEJANDRO PEREZ VILCHE"/>
    <s v="MAPEREZV"/>
    <s v="5CG7493YLW"/>
    <s v="NB5CG7493YLW"/>
    <s v="HP"/>
    <s v="HP ELITEBOOK 840 G3"/>
    <s v="REPÚBLICA N° 80"/>
    <n v="2"/>
    <s v="CHILLÁN "/>
    <s v="ÑUBLE"/>
    <x v="10"/>
    <s v="TELECOMUNICACIONES "/>
    <m/>
    <s v="MOISES ALEJANDRO PEREZ VILCHE"/>
    <s v="INTERNO"/>
    <m/>
    <m/>
    <m/>
    <m/>
  </r>
  <r>
    <s v="210000028233-0000"/>
    <s v="SIN RÓTULO "/>
    <x v="1"/>
    <n v="1"/>
    <m/>
    <s v="MOISES ALEJANDRO PEREZ VILCHE "/>
    <s v="JEMORALESM"/>
    <s v="5CG7493YLW"/>
    <s v="NB5CG7493YLW"/>
    <s v="HP"/>
    <s v="HP COMPAQ LE1711"/>
    <s v="REPÚBLICA N° 80"/>
    <n v="2"/>
    <s v="CHILLÁN "/>
    <s v="ÑUBLE"/>
    <x v="10"/>
    <s v="TELECOMUNICACIONES "/>
    <m/>
    <s v="MOISES ALEJANDRO PEREZ VILCHE "/>
    <s v="INTERNO"/>
    <m/>
    <m/>
    <m/>
    <m/>
  </r>
  <r>
    <s v="210000063782-0000"/>
    <s v="CGE006924"/>
    <x v="1"/>
    <n v="1"/>
    <m/>
    <s v="RODRIGO MUÑOZ ELGUETA"/>
    <s v="RMUNOZE"/>
    <s v="2QFLAIUU92"/>
    <s v="USER-2QFLAIUU92"/>
    <s v="DELL"/>
    <s v="P2422H"/>
    <s v="REPÚBLICA N° 80"/>
    <n v="2"/>
    <s v="CHILLÁN "/>
    <s v="ÑUBLE"/>
    <x v="10"/>
    <s v="TELECOMUNICACIONES "/>
    <m/>
    <s v="RODRIGO MUÑOZ ELGUETA"/>
    <s v="INTERNO"/>
    <m/>
    <m/>
    <m/>
    <m/>
  </r>
  <r>
    <s v="210000063525-0000"/>
    <s v="CGE005252"/>
    <x v="0"/>
    <n v="1"/>
    <s v="SI"/>
    <s v="RODRIGO MUÑOZ ELGUETA"/>
    <s v="RMUNOZE"/>
    <s v="2QFL4IUU92"/>
    <s v="USER-2QFL4IUU92"/>
    <s v="DELL"/>
    <s v="LATITUDE 5440"/>
    <s v="REPÚBLICA N° 80"/>
    <n v="2"/>
    <s v="CHILLÁN "/>
    <s v="ÑUBLE"/>
    <x v="10"/>
    <s v="TELECOMUNICACIONES "/>
    <m/>
    <s v="RODRIGO MUÑOZ ELGUETA"/>
    <s v="INTERNO"/>
    <m/>
    <m/>
    <m/>
    <m/>
  </r>
  <r>
    <s v="210000062965-0000"/>
    <s v="CGE003275"/>
    <x v="0"/>
    <n v="1"/>
    <s v="SI"/>
    <s v="ROSITA MUÑOZ PALAVECINO"/>
    <s v="RMUNOZ"/>
    <s v="5CD30855HB"/>
    <s v="NB5CD30855HB"/>
    <s v="HP"/>
    <s v="HP PROBOOK 440 14 INCH G9"/>
    <s v="REPÚBLICA N° 80"/>
    <n v="2"/>
    <s v="CHILLÁN "/>
    <s v="ÑUBLE"/>
    <x v="10"/>
    <s v="TELECOMUNICACIONES "/>
    <m/>
    <s v="ROSITA MUÑOZ PALAVECINO"/>
    <s v="INTERNO"/>
    <m/>
    <m/>
    <m/>
    <m/>
  </r>
  <r>
    <s v="210000060391-0000"/>
    <s v="NO TIENE "/>
    <x v="1"/>
    <n v="1"/>
    <m/>
    <s v="ROSITA MUÑOZ PALAVECINO"/>
    <s v="RMUNOZ"/>
    <s v="5CD30855HB"/>
    <s v="NB5CD30855HB"/>
    <s v="HP"/>
    <s v="HP P24V G4 FHD "/>
    <s v="REPÚBLICA N° 80"/>
    <n v="2"/>
    <s v="CHILLÁN "/>
    <s v="ÑUBLE"/>
    <x v="10"/>
    <s v="TELECOMUNICACIONES "/>
    <m/>
    <s v="ROSITA MUÑOZ PALAVECINO"/>
    <s v="INTERNO"/>
    <m/>
    <m/>
    <m/>
    <m/>
  </r>
  <r>
    <s v="S/AF"/>
    <s v="CGE005347"/>
    <x v="1"/>
    <n v="1"/>
    <m/>
    <s v="SIN USUARIO"/>
    <s v=""/>
    <s v=""/>
    <s v=""/>
    <s v="DELL"/>
    <s v="P2422H"/>
    <s v="REPÚBLICA N° 80"/>
    <n v="1"/>
    <s v="CHILLÁN "/>
    <s v="ÑUBLE"/>
    <x v="10"/>
    <s v="TELECOMUNICACIONES"/>
    <m/>
    <s v="SIN USUARIO"/>
    <s v="INTERNO"/>
    <m/>
    <m/>
    <m/>
    <m/>
  </r>
  <r>
    <s v="Sin nro"/>
    <s v="CGE003838"/>
    <x v="0"/>
    <n v="1"/>
    <s v="NO"/>
    <s v="FERNANDO ROMAN SILVA HERNANDEZ"/>
    <s v="FRSILVAH"/>
    <s v="5CG0096GJN"/>
    <s v="NB5CG0096GJN"/>
    <s v="HP"/>
    <s v="Elitebook 840"/>
    <s v="RICARDO KRUGER 257"/>
    <n v="1"/>
    <s v="PUERTO NATALES"/>
    <s v="MAGALLANES"/>
    <x v="13"/>
    <m/>
    <m/>
    <m/>
    <m/>
    <m/>
    <m/>
    <m/>
    <m/>
  </r>
  <r>
    <s v="210000063589-0000"/>
    <s v="CGE005265"/>
    <x v="0"/>
    <m/>
    <m/>
    <s v="BRYAN ANDRÉS PINO AVELLO"/>
    <s v="BAPINOA"/>
    <s v="91589W3"/>
    <s v="NB91589W3"/>
    <s v="DELL"/>
    <s v="LATITUDE 5440"/>
    <s v="RUTA CAMINO A CORONEL KM10 N° 5580, MÓDULO B"/>
    <n v="2"/>
    <s v="SAN PEDRO DE LA PAZ "/>
    <s v="BIO BIO "/>
    <x v="56"/>
    <s v="DELEGACIÓN"/>
    <m/>
    <m/>
    <s v="INTERNO"/>
    <m/>
    <m/>
    <m/>
    <m/>
  </r>
  <r>
    <s v="210000062202-0000"/>
    <s v="CGE000041"/>
    <x v="1"/>
    <n v="1"/>
    <m/>
    <s v="FABIAN PATRICIO FUENTES MORAGA "/>
    <s v="FFUENTESM"/>
    <s v="BZRYH42T400034J"/>
    <s v="NB5CD421CD68"/>
    <s v="SAMSUNG"/>
    <s v="C24F390FH"/>
    <s v="RUTA CAMINO A CORONEL KM10 N° 5580, MÓDULO B"/>
    <n v="1"/>
    <s v="SAN PEDRO DE LA PAZ "/>
    <s v="BIO BIO "/>
    <x v="56"/>
    <s v="DELEGACIÓN "/>
    <m/>
    <m/>
    <s v="INTERNO"/>
    <m/>
    <m/>
    <m/>
    <m/>
  </r>
  <r>
    <s v="210000065134-0000"/>
    <s v="CGE008382"/>
    <x v="0"/>
    <n v="1"/>
    <s v="SI"/>
    <s v="FABIAN PATRICIO FUENTES MORAGA "/>
    <s v="FFUENTESM "/>
    <s v="5CD421CD68"/>
    <s v="NB5CD421CD68"/>
    <s v="HP"/>
    <s v="PROBOOK 440 G10"/>
    <s v="RUTA CAMINO A CORONEL KM10 N° 5580, MÓDULO B"/>
    <n v="1"/>
    <s v="SAN PEDRO DE LA PAZ "/>
    <s v="BIO BIO "/>
    <x v="56"/>
    <s v="DELEGACIÓN "/>
    <m/>
    <m/>
    <s v="INTERNO"/>
    <m/>
    <m/>
    <m/>
    <m/>
  </r>
  <r>
    <s v="210000063469-0000"/>
    <s v="CGE005096"/>
    <x v="0"/>
    <n v="1"/>
    <s v="NO"/>
    <s v="HIRAN RODRIGO URRA FERREIRA"/>
    <s v="HURRAF"/>
    <s v="2VZ79W3"/>
    <s v="NB2VZ79W3"/>
    <s v="DELL"/>
    <s v="LATITUDE 5440"/>
    <s v="RUTA CAMINO A CORONEL KM10 N° 5580, MÓDULO B"/>
    <n v="2"/>
    <s v="SAN PEDRO DE LA PAZ "/>
    <s v="BIO BIO "/>
    <x v="56"/>
    <s v="DELEGACIÓN "/>
    <m/>
    <s v="HIRAN RODRIGO URRA FERREIRA"/>
    <s v="INTERNO"/>
    <m/>
    <m/>
    <m/>
    <m/>
  </r>
  <r>
    <s v="210000058850-0000"/>
    <s v="CGE002291"/>
    <x v="0"/>
    <n v="1"/>
    <s v="SI"/>
    <s v="MARCOS ANTONIO PÉREZ ARCE"/>
    <s v="MAPEREZA"/>
    <s v="R9-0YBTKJ"/>
    <s v="NBR90YBTKJ-1"/>
    <s v="LENOVO"/>
    <s v="X390"/>
    <s v="RUTA CAMINO A CORONEL KM10 N° 5580, MÓDULO B"/>
    <n v="2"/>
    <s v="SAN PEDRO DE LA PAZ "/>
    <s v="BIO BIO "/>
    <x v="56"/>
    <s v="DELEGACIÓN "/>
    <m/>
    <s v="MARCOS ANTONIO PÉREZ ARCE"/>
    <s v="INTERNO"/>
    <m/>
    <m/>
    <m/>
    <m/>
  </r>
  <r>
    <s v="210000063884-0000"/>
    <s v="CGE005382"/>
    <x v="1"/>
    <n v="1"/>
    <m/>
    <s v="MARCOS ANTONIO PÉREZ ARCE"/>
    <s v="MAPEREZA"/>
    <s v="CLSFTZ3"/>
    <s v="NBR9OYBTKJ-1"/>
    <s v="DELL"/>
    <s v="P2422H"/>
    <s v="RUTA CAMINO A CORONEL KM10 N° 5580, MÓDULO B"/>
    <n v="2"/>
    <s v="SAN PEDRO DE LA PAZ "/>
    <s v="BIO BIO "/>
    <x v="56"/>
    <s v="DELEGACIÓN "/>
    <m/>
    <s v="MARCOS ANTONIO PÉREZ ARCE"/>
    <s v="INTERNO"/>
    <m/>
    <m/>
    <m/>
    <m/>
  </r>
  <r>
    <s v="210000029942-0000"/>
    <s v="CGE007571"/>
    <x v="0"/>
    <n v="1"/>
    <s v="NO"/>
    <s v="MARIO SEGUNDO PRIETO GONZÁLEZ "/>
    <s v="MPRIETOG "/>
    <s v="PF-220G25"/>
    <s v="NBPF220G25"/>
    <s v="LENOVO"/>
    <s v="X390"/>
    <s v="RUTA CAMINO A CORONEL KM10 N° 5580, MÓDULO B"/>
    <n v="2"/>
    <s v="SAN PEDRO DE LA PAZ "/>
    <s v="BIO BIO "/>
    <x v="56"/>
    <s v="DELEGACIÓN "/>
    <m/>
    <s v="MARIO SEGUNDO PRIETO GONZÁLEZ "/>
    <s v="INTERNO"/>
    <m/>
    <m/>
    <m/>
    <m/>
  </r>
  <r>
    <s v="210000064019-0000"/>
    <s v="CGE005136"/>
    <x v="1"/>
    <n v="1"/>
    <m/>
    <s v="VICTOR GONZALO MARÍN MUÑOZ"/>
    <s v="VMARIN"/>
    <s v="F5HKTZ3"/>
    <s v="NBPC18MZLA"/>
    <s v="DELL"/>
    <s v="P2422H"/>
    <s v="RUTA CAMINO A CORONEL KM10 N° 5580, MÓDULO B"/>
    <n v="2"/>
    <s v="SAN PEDRO DE LA PAZ "/>
    <s v="BIO BIO "/>
    <x v="56"/>
    <s v="DELEGACIÓN "/>
    <m/>
    <s v="VICTOR GONZALO MARÍN MUÑOZ"/>
    <s v="INTERNO"/>
    <m/>
    <m/>
    <m/>
    <m/>
  </r>
  <r>
    <s v="210000030017-0000"/>
    <s v="CGE002292"/>
    <x v="0"/>
    <n v="1"/>
    <s v="SI"/>
    <s v="VICTOR GONZALO MARÍN MUÑOZ"/>
    <s v="VMARIN"/>
    <s v="PC18MZLA"/>
    <s v="NBPC18MZLA"/>
    <s v="LENOVO"/>
    <s v="X390"/>
    <s v="RUTA CAMINO A CORONEL KM10 N° 5580, MÓDULO B"/>
    <n v="2"/>
    <s v="SAN PEDRO DE LA PAZ "/>
    <s v="BIO BIO "/>
    <x v="56"/>
    <s v="DELEGACIÓN "/>
    <m/>
    <s v="VICTOR GONZALO MARÍN MUÑOZ"/>
    <s v="INTERNO"/>
    <m/>
    <m/>
    <m/>
    <m/>
  </r>
  <r>
    <s v="210000028426-0000"/>
    <s v="CGE011591"/>
    <x v="1"/>
    <n v="1"/>
    <m/>
    <s v="ANDREA PATRICIA CASTRO CORTEZ"/>
    <m/>
    <s v="CNC114QFJF"/>
    <s v="CNC114QFJF"/>
    <s v="HP"/>
    <s v="LE1711"/>
    <s v="SAN MARTIN 551"/>
    <n v="1"/>
    <s v="MEJILLONES"/>
    <s v="ANTOFAGASTA"/>
    <x v="57"/>
    <s v="ATENCIÓN COMERCIAL"/>
    <m/>
    <s v="ANDREA PATRICIA CASTRO CORTEZ"/>
    <s v="EXTERNO"/>
    <m/>
    <m/>
    <n v="0"/>
    <m/>
  </r>
  <r>
    <s v="210000049116-0000"/>
    <s v="CGE007969"/>
    <x v="2"/>
    <n v="1"/>
    <s v="NO"/>
    <s v="EJECUTIVOAT_ACC EXT"/>
    <s v="APCASTROC"/>
    <s v="MXL7241VXR"/>
    <s v="DTMXL7241VXR"/>
    <s v="HP"/>
    <s v="PRODESK 400 G4"/>
    <s v="SAN MARTIN 551"/>
    <n v="1"/>
    <s v="MEJILLONES"/>
    <s v="ANTOFAGASTA"/>
    <x v="57"/>
    <s v="ATENCIÓN COMERCIAL"/>
    <m/>
    <s v="ANDREA PATRICIA CASTRO CORTEZ"/>
    <s v="EXTERNO"/>
    <m/>
    <m/>
    <n v="0"/>
    <m/>
  </r>
  <r>
    <s v="210000050563-0000"/>
    <s v="CGE005935"/>
    <x v="0"/>
    <n v="1"/>
    <s v="SI"/>
    <s v="PRISCILA ANDREA DIAZ ORMEÑO"/>
    <s v="EJECUTIVOJSH"/>
    <s v="5CG7492ZCG"/>
    <s v="NB5CG7492ZCG-02"/>
    <s v="HP"/>
    <s v="ELITEBOOK 820 G3"/>
    <s v="SAN MARTIN 551"/>
    <n v="1"/>
    <s v="MEJILLONES"/>
    <s v="ANTOFAGASTA"/>
    <x v="57"/>
    <s v="EJECUTIVO EN ATENCIÓN AL CLIENTE"/>
    <s v="SI"/>
    <s v="PRISCILA ANDREA DIAZ ORMEÑO"/>
    <s v="EXTERNO"/>
    <m/>
    <m/>
    <n v="0"/>
    <m/>
  </r>
  <r>
    <s v="210000017956-0000"/>
    <s v="CGE011592"/>
    <x v="1"/>
    <n v="1"/>
    <m/>
    <s v="SOPORTE NI"/>
    <m/>
    <s v="CN0N300H641809BF1WLL"/>
    <m/>
    <s v="DELL"/>
    <s v="E1709WC"/>
    <s v="SAN MARTIN 551"/>
    <n v="1"/>
    <s v="MEJILLONES"/>
    <s v="ANTOFAGASTA"/>
    <x v="57"/>
    <s v="SIN AREA"/>
    <m/>
    <s v="SOPORTE NI"/>
    <s v="INTERNO"/>
    <m/>
    <m/>
    <n v="0"/>
    <m/>
  </r>
  <r>
    <s v="S/AF"/>
    <s v="CGE011593"/>
    <x v="2"/>
    <n v="1"/>
    <s v="SI"/>
    <s v="SOPORTE NI"/>
    <m/>
    <s v="4CE7392J2H"/>
    <s v="DT4CE7392J2H"/>
    <s v="HP"/>
    <s v="280 G2"/>
    <s v="SAN MARTIN 551"/>
    <n v="1"/>
    <s v="MEJILLONES"/>
    <s v="ANTOFAGASTA"/>
    <x v="57"/>
    <s v="SIN AREA"/>
    <m/>
    <s v="SOPORTE NI"/>
    <s v="INTERNO"/>
    <m/>
    <s v="REVISAR POR CARINA GALLARDO"/>
    <n v="0"/>
    <m/>
  </r>
  <r>
    <s v="210000023781-0000"/>
    <s v="CGE011594"/>
    <x v="1"/>
    <n v="1"/>
    <m/>
    <s v="SOPORTE NI"/>
    <m/>
    <s v="CNON300H6418013G1CSL"/>
    <m/>
    <s v="DELL"/>
    <s v="E1709WC"/>
    <s v="SAN MARTIN 551"/>
    <n v="1"/>
    <s v="MEJILLONES"/>
    <s v="ANTOFAGASTA"/>
    <x v="57"/>
    <s v="SIN AREA"/>
    <m/>
    <s v="SOPORTE NI"/>
    <s v="EXTERNO"/>
    <m/>
    <s v="REVISAR POR CARINA GALLARDO"/>
    <n v="0"/>
    <m/>
  </r>
  <r>
    <s v="210000059936-0000"/>
    <s v="CGE007111"/>
    <x v="2"/>
    <n v="1"/>
    <s v="SI"/>
    <s v="MARIA FRANCISCA CONTRERAS"/>
    <s v="EJECUTIVOFCNP"/>
    <s v="MJ0EJZ2F"/>
    <s v="DTMJ0EJZ2F"/>
    <s v="LENOVO"/>
    <s v="M710S"/>
    <s v="SAN MARTIN 898"/>
    <n v="1"/>
    <s v="LAS CABRAS"/>
    <s v="O'HIGGINS "/>
    <x v="58"/>
    <s v="ATENCIÓN COMERCIAL"/>
    <s v="NO"/>
    <s v="MARIA FRANCISCA CONTRERAS"/>
    <s v="EXTERNO"/>
    <m/>
    <m/>
    <n v="0"/>
    <m/>
  </r>
  <r>
    <s v="S/AF"/>
    <s v="CGE007112"/>
    <x v="1"/>
    <n v="1"/>
    <s v="SI"/>
    <s v="SIN USUARIO"/>
    <s v="EJECUTIVOFCNP"/>
    <s v="CNN7213459"/>
    <s v="DTMJ0EJZ2F"/>
    <s v="HP"/>
    <s v="L1705"/>
    <s v="SAN MARTIN 898"/>
    <n v="1"/>
    <s v="LAS CABRAS"/>
    <s v="O'HIGGINS "/>
    <x v="58"/>
    <s v="ATENCIÓN COMERCIAL"/>
    <s v="NO"/>
    <s v="MARIA FRANCISCA CONTRERAS"/>
    <s v="EXTERNO"/>
    <m/>
    <m/>
    <n v="0"/>
    <m/>
  </r>
  <r>
    <s v="210000066470-0000"/>
    <s v="CGE010533"/>
    <x v="5"/>
    <n v="1"/>
    <s v="SI"/>
    <s v="ADRIANA LUGO TORRES"/>
    <s v="EJECUTIVOAYLT"/>
    <s v="MP2GDFSD"/>
    <s v="AIOMP2GDFSD"/>
    <s v="LENOVO"/>
    <s v="NEO 50A 24 G4"/>
    <s v="SANTA TERESA 955"/>
    <n v="1"/>
    <s v="LA LIGUA"/>
    <s v="VALPARAISO"/>
    <x v="59"/>
    <s v="ATENCIÓN COMERCIAL"/>
    <s v="NO"/>
    <s v="ADRIANA LUGO TORRES"/>
    <s v="EXTERNO"/>
    <m/>
    <m/>
    <n v="0"/>
    <m/>
  </r>
  <r>
    <s v="210000028629-0000"/>
    <s v="CGE003389"/>
    <x v="1"/>
    <n v="1"/>
    <m/>
    <s v="BASTIAN OLIVARES OLIVARES"/>
    <s v="BOLIVARESO"/>
    <s v="CNC145P43L"/>
    <s v="NO TIENE"/>
    <s v="HP"/>
    <s v="LE1711"/>
    <s v="SANTA TERESA 955"/>
    <n v="1"/>
    <s v="LA LIGUA"/>
    <s v="VALPARAISO"/>
    <x v="59"/>
    <s v="DELEGACIÓN"/>
    <s v="NO"/>
    <s v="BASTIAN OLIVARES OLIVARES"/>
    <s v="INTERNO"/>
    <m/>
    <m/>
    <n v="0"/>
    <m/>
  </r>
  <r>
    <s v="NO TIENE"/>
    <s v="CGE005601"/>
    <x v="0"/>
    <n v="1"/>
    <s v="SI"/>
    <s v="BASTIAN PAUL OLIVARES OLIVARES"/>
    <s v="BOLIVARESO"/>
    <s v="JR8BW3"/>
    <s v="JR8B9W3"/>
    <s v="DELL"/>
    <s v="LATITUDE 5440"/>
    <s v="SANTA TERESA 955"/>
    <n v="1"/>
    <s v="LA LIGUA"/>
    <s v="VALPARAISO"/>
    <x v="59"/>
    <s v="DELEGACIÓN"/>
    <s v="NO"/>
    <s v="BASTIAN OLIVARES OLIVARES"/>
    <s v="INTERNO"/>
    <m/>
    <s v="NO TIENE ROTULO ACTIVO FIJO VISIBLE"/>
    <n v="0"/>
    <m/>
  </r>
  <r>
    <s v="210000065146-0000"/>
    <s v="CGE008370"/>
    <x v="0"/>
    <n v="1"/>
    <s v="SI"/>
    <s v="BENJAMIN HECTOR SILVA ARANCIBIA"/>
    <s v="BSILVA"/>
    <s v="5CD421CD5W"/>
    <s v="NB5CD421CD5W"/>
    <s v="HP"/>
    <s v="PROBOOK 440 G8"/>
    <s v="SANTA TERESA 955"/>
    <n v="1"/>
    <s v="LA LIGUA"/>
    <s v="VALPARAISO"/>
    <x v="59"/>
    <s v="DELEGACIÓN"/>
    <s v="NO"/>
    <s v="BENJAMIN SILVA ARANCIBIA"/>
    <s v="INTERNO"/>
    <m/>
    <m/>
    <n v="0"/>
    <m/>
  </r>
  <r>
    <s v="210000027341-0000"/>
    <s v="CGE003680"/>
    <x v="1"/>
    <n v="1"/>
    <m/>
    <s v="BENJAMIN SILVA ARANCIBIA"/>
    <s v="BSILVA"/>
    <s v="CNC118QRJB"/>
    <s v="NO TIENE"/>
    <s v="HP"/>
    <s v="LE1711"/>
    <s v="SANTA TERESA 955"/>
    <n v="1"/>
    <s v="LA LIGUA"/>
    <s v="VALPARAISO"/>
    <x v="59"/>
    <s v="DELEGACIÓN"/>
    <s v="NO"/>
    <s v="BENJAMIN SILVA ARANCIBIA"/>
    <s v="INTERNO"/>
    <m/>
    <m/>
    <n v="0"/>
    <m/>
  </r>
  <r>
    <s v="210000047130-0000"/>
    <s v="CGE003376"/>
    <x v="0"/>
    <n v="1"/>
    <s v="SI"/>
    <s v="CLAUDIO LEONEL VALDIVIA PEREZ"/>
    <s v="CVALDIVIAP"/>
    <s v="5CG652560D"/>
    <s v="NB5CG652560D"/>
    <s v="HP"/>
    <s v="ELITEBOOK 820 G3"/>
    <s v="SANTA TERESA 955"/>
    <n v="1"/>
    <s v="LA LIGUA"/>
    <s v="VALPARAISO"/>
    <x v="59"/>
    <s v="DELEGACIÓN "/>
    <s v="NO"/>
    <s v="CLAUDIO VALDIVIA PEREZ"/>
    <s v="INTERNO"/>
    <m/>
    <m/>
    <n v="0"/>
    <m/>
  </r>
  <r>
    <s v="210000045108-0000"/>
    <s v="CGE003377"/>
    <x v="3"/>
    <n v="1"/>
    <s v="NO"/>
    <s v="CLAUDIO VALDIVIA PEREZ"/>
    <s v="CVALDIVIAP"/>
    <s v="5CG625X4CW"/>
    <s v="NO TIENE"/>
    <s v="HP"/>
    <s v="2013 ULTRASLIM DOCKING STATION"/>
    <s v="SANTA TERESA 955"/>
    <n v="1"/>
    <s v="LA LIGUA"/>
    <s v="VALPARAISO"/>
    <x v="59"/>
    <s v="DELEGACIÓN "/>
    <s v="NO"/>
    <s v="CLAUDIO VALDIVIA PEREZ"/>
    <s v="INTERNO"/>
    <m/>
    <m/>
    <n v="0"/>
    <m/>
  </r>
  <r>
    <s v="210000026770-0000"/>
    <s v="CGE003378"/>
    <x v="1"/>
    <n v="1"/>
    <m/>
    <s v="CLAUDIO VALDIVIA PEREZ"/>
    <s v="CVALDIVIAP"/>
    <s v="CNC115T23B"/>
    <s v="NO TIENE"/>
    <s v="HP"/>
    <s v="LE1711"/>
    <s v="SANTA TERESA 955"/>
    <n v="1"/>
    <s v="LA LIGUA"/>
    <s v="VALPARAISO"/>
    <x v="59"/>
    <s v="DELEGACIÓN "/>
    <s v="NO"/>
    <s v="CLAUDIO VALDIVIA PEREZ"/>
    <s v="INTERNO"/>
    <m/>
    <m/>
    <n v="0"/>
    <m/>
  </r>
  <r>
    <s v="210000064168-0000"/>
    <s v="CGE006467"/>
    <x v="0"/>
    <n v="1"/>
    <s v="SI"/>
    <s v="EDUARDO ENRIQUE PENA TAPIA"/>
    <s v="EPENA"/>
    <s v="9QQSK24"/>
    <s v="NB9QQSK24"/>
    <s v="DELL"/>
    <s v="GAMA ESTANDAR LATITUDE 5440 13 GEN INTEL CORE I7"/>
    <s v="SANTA TERESA 955"/>
    <n v="1"/>
    <s v="LA LIGUA"/>
    <s v="VALPARAISO"/>
    <x v="59"/>
    <s v="ATENCIÓN COMERCIAL"/>
    <s v="NO"/>
    <s v="EDUARDO PEÑA TAPIA"/>
    <s v="INTERNO"/>
    <m/>
    <m/>
    <n v="0"/>
    <m/>
  </r>
  <r>
    <s v="210000030068-0000"/>
    <s v="GCE003384"/>
    <x v="0"/>
    <n v="1"/>
    <s v="SI"/>
    <s v="EVELYN YAMILET VILLALOBOS OGAS"/>
    <s v="EVILLALOBOSO"/>
    <s v="PC18MZK7"/>
    <s v="NB_PC18MZK7"/>
    <s v="LENOVO"/>
    <s v="X390"/>
    <s v="SANTA TERESA 955"/>
    <n v="1"/>
    <s v="LA LIGUA"/>
    <s v="VALPARAISO"/>
    <x v="59"/>
    <s v="ATENCIÓN COMERCIAL"/>
    <s v="NO"/>
    <s v="EVELYN VILLALOBOS OGAS"/>
    <s v="INTERNO"/>
    <m/>
    <m/>
    <n v="0"/>
    <m/>
  </r>
  <r>
    <s v="210000060161-0000"/>
    <s v="CGE011814"/>
    <x v="0"/>
    <n v="1"/>
    <s v="SI"/>
    <s v="FABIOLA TERESA CORTES TAPIA"/>
    <s v="FCORTES"/>
    <s v="R9136YW61"/>
    <s v="NBR9136YW61"/>
    <s v="LENOVO"/>
    <s v="THINKPAD 20R6S32J05 INTEL CORE I5"/>
    <s v="SANTA TERESA 955"/>
    <n v="1"/>
    <s v="LA LIGUA"/>
    <s v="VALPARAISO"/>
    <x v="59"/>
    <s v="SERVICIO GENERALES"/>
    <s v="NO"/>
    <s v="FABIOLA TERESA CORTES TAPIA"/>
    <s v="INTERNO"/>
    <s v="SE COLOCA ETIQUETA ENTEL"/>
    <m/>
    <n v="0"/>
    <m/>
  </r>
  <r>
    <s v="210000061190-0000"/>
    <s v="CGE003379"/>
    <x v="0"/>
    <n v="1"/>
    <s v="SI"/>
    <s v="FRANCISCO ROLANDO VALENCIA FIGUEROA"/>
    <s v="FVALENCIA"/>
    <s v="5CD207HCY0"/>
    <s v="NB5CD207HCY0"/>
    <s v="HP"/>
    <s v="PROBOOK INTEL CORE I5"/>
    <s v="SANTA TERESA 955"/>
    <n v="1"/>
    <s v="LA LIGUA"/>
    <s v="VALPARAISO"/>
    <x v="59"/>
    <s v="DELEGACIÓN "/>
    <s v="NO"/>
    <s v="FRANCISCO VALENCIA FIGUEROA"/>
    <s v="INTERNO"/>
    <m/>
    <m/>
    <n v="0"/>
    <m/>
  </r>
  <r>
    <s v="210000062143-0000"/>
    <s v="CGE000055"/>
    <x v="2"/>
    <n v="1"/>
    <s v="SI"/>
    <s v="FRANCISCO TAPIA FERNANDEZ"/>
    <s v="FTAPIA"/>
    <s v="1CZ20701K2"/>
    <s v="DT1CZ20701K2"/>
    <s v="HP"/>
    <s v="PRODESK 400 G7 I7"/>
    <s v="SANTA TERESA 955"/>
    <n v="1"/>
    <s v="LA LIGUA"/>
    <s v="VALPARAISO"/>
    <x v="59"/>
    <s v="DELEGACIÓN "/>
    <s v="NO"/>
    <s v="FRANCISCO TAPIA FERNANDEZ"/>
    <s v="INTERNO"/>
    <m/>
    <m/>
    <n v="0"/>
    <m/>
  </r>
  <r>
    <s v="210000024756-0000"/>
    <s v="CGE003375"/>
    <x v="1"/>
    <n v="1"/>
    <m/>
    <s v="FRANCISCO TAPIA FERNANDEZ"/>
    <s v="FTAPIA"/>
    <s v="CNC114QDLY"/>
    <s v="NO TIENE"/>
    <s v="HP"/>
    <s v="COMPAQ LE1711"/>
    <s v="SANTA TERESA 955"/>
    <n v="1"/>
    <s v="LA LIGUA"/>
    <s v="VALPARAISO"/>
    <x v="59"/>
    <s v="DELEGACIÓN "/>
    <s v="NO"/>
    <s v="FRANCISCO TAPIA FERNANDEZ"/>
    <s v="INTERNO"/>
    <m/>
    <m/>
    <n v="0"/>
    <m/>
  </r>
  <r>
    <s v="210000063088-0000"/>
    <s v="CGE007235"/>
    <x v="0"/>
    <n v="1"/>
    <s v="NO"/>
    <s v="FRANCISCO TAPIA FERNANDEZ"/>
    <s v="FTAPIA"/>
    <s v="5CD308C148"/>
    <s v="NB5CD308C148"/>
    <s v="HP"/>
    <s v="HP ELITEBOOK 640 G9"/>
    <s v="SANTA TERESA 955"/>
    <n v="1"/>
    <s v="LA LIGUA"/>
    <s v="VALPARAISO"/>
    <x v="59"/>
    <s v="DELEGACIÓN "/>
    <s v="NO"/>
    <s v="FRANCISCO TAPIA FERNANDEZ"/>
    <s v="INTERNO"/>
    <m/>
    <s v="EL NOTEBOOK NO ENCIENDE"/>
    <n v="0"/>
    <m/>
  </r>
  <r>
    <s v="210000027269-0000"/>
    <s v="CGE003380"/>
    <x v="1"/>
    <n v="1"/>
    <m/>
    <s v="FRANCISCO VALENCIA FIGUEROA"/>
    <s v="FVALENCIA"/>
    <s v="CNC118QSGT"/>
    <s v="NO TIENE"/>
    <s v="HP"/>
    <s v="COMPAQ LE1711"/>
    <s v="SANTA TERESA 955"/>
    <n v="1"/>
    <s v="LA LIGUA"/>
    <s v="VALPARAISO"/>
    <x v="59"/>
    <s v="DELEGACIÓN "/>
    <s v="NO"/>
    <s v="FRANCISCO VALENCIA FIGUEROA"/>
    <s v="INTERNO"/>
    <m/>
    <m/>
    <n v="0"/>
    <m/>
  </r>
  <r>
    <s v="210000023752-0000"/>
    <s v="CGE003383"/>
    <x v="1"/>
    <n v="1"/>
    <m/>
    <s v="JOHN ARACENA ZENTENO"/>
    <s v="YDARACENAZ"/>
    <s v="CN0N300H6418013G2UNL"/>
    <s v="NO TIENE"/>
    <s v="DELL"/>
    <s v="E1709W"/>
    <s v="SANTA TERESA 955"/>
    <n v="1"/>
    <s v="LA LIGUA"/>
    <s v="VALPARAISO"/>
    <x v="59"/>
    <s v="DELEGACIÓN "/>
    <s v="NO"/>
    <s v="JOHN ARACENA ZENTENO"/>
    <s v="INTERNO"/>
    <m/>
    <m/>
    <n v="0"/>
    <m/>
  </r>
  <r>
    <s v="210000045660-0000"/>
    <s v="CGE003382"/>
    <x v="3"/>
    <n v="1"/>
    <s v="NO"/>
    <s v="JOHN ARACENA ZENTENO"/>
    <s v="YDARACENAZ"/>
    <s v="5CG625ZGNS"/>
    <s v="NO TIENE"/>
    <s v="HP"/>
    <s v="2013 ULTRASLIM DOCKING STATION"/>
    <s v="SANTA TERESA 955"/>
    <n v="1"/>
    <s v="LA LIGUA"/>
    <s v="VALPARAISO"/>
    <x v="59"/>
    <s v="DELEGACIÓN "/>
    <s v="NO"/>
    <s v="JOHN ARACENA ZENTENO"/>
    <s v="INTERNO"/>
    <m/>
    <m/>
    <n v="0"/>
    <m/>
  </r>
  <r>
    <s v="210000051043-0000"/>
    <s v="CGE003381"/>
    <x v="0"/>
    <n v="1"/>
    <s v="SI"/>
    <s v="JOHN ARACENA ZENTENO"/>
    <s v="YDARACENAZ"/>
    <s v="5CG811459F"/>
    <s v="NB5CG811459F"/>
    <s v="HP"/>
    <s v="HP ELITEBOOK 840 G3"/>
    <s v="SANTA TERESA 955"/>
    <n v="1"/>
    <s v="LA LIGUA"/>
    <s v="VALPARAISO"/>
    <x v="59"/>
    <s v="DELEGACIÓN "/>
    <s v="NO"/>
    <s v="JOHN ARACENA ZENTENO"/>
    <s v="INTERNO"/>
    <m/>
    <m/>
    <n v="0"/>
    <m/>
  </r>
  <r>
    <s v="210000066481-0000"/>
    <s v="CGE010514"/>
    <x v="5"/>
    <n v="1"/>
    <s v="SI"/>
    <s v="MARIA CATALDO ROMERO"/>
    <s v="EJECUTIVOMCR"/>
    <s v="MP2GDFSV"/>
    <s v="AIOMP2GDFSV"/>
    <s v="LENOVO"/>
    <s v="NEO 50A 24 G4"/>
    <s v="SANTA TERESA 955"/>
    <n v="1"/>
    <s v="LA LIGUA"/>
    <s v="VALPARAISO"/>
    <x v="59"/>
    <s v="ATENCIÓN COMERCIAL"/>
    <s v="NO"/>
    <s v="MARIA CATALDO ROMERO"/>
    <s v="EXTERNO"/>
    <m/>
    <m/>
    <n v="0"/>
    <m/>
  </r>
  <r>
    <s v="210000049127-0000"/>
    <s v="CGE008508"/>
    <x v="2"/>
    <n v="1"/>
    <s v="SI"/>
    <s v="PABLA DELGADO ROMERO"/>
    <s v="EJECUTIVO AT_PADR"/>
    <s v="MXL7241VYF"/>
    <s v="DTMXL7241VYF"/>
    <s v="HP"/>
    <s v="PRODESK 400 G4 SFF INTEL CORE I5"/>
    <s v="SANTA TERESA 955"/>
    <n v="1"/>
    <s v="LA LIGUA"/>
    <s v="VALPARAISO"/>
    <x v="59"/>
    <s v="ATENCIÓN COMERCIAL"/>
    <s v="NO"/>
    <s v="PABLA DELGADO ROMERO"/>
    <s v="EXTERNO"/>
    <m/>
    <m/>
    <n v="0"/>
    <m/>
  </r>
  <r>
    <s v="210000016483-0000"/>
    <s v="CGE002003"/>
    <x v="1"/>
    <n v="1"/>
    <s v="SI"/>
    <s v="PABLA DELGADO ROMERO"/>
    <s v="EJECUTIVOAT_PADR"/>
    <s v="CN0N300H641809C81KBL"/>
    <s v="NO TIENE"/>
    <s v="DELL"/>
    <s v="E170SC"/>
    <s v="SANTA TERESA 955"/>
    <n v="1"/>
    <s v="LA LIGUA"/>
    <s v="VALPARAISO"/>
    <x v="59"/>
    <s v="ATENCIÓN COMERCIAL"/>
    <s v="NO"/>
    <s v="PABLA DELGADO ROMERO"/>
    <s v="EXTERNO"/>
    <m/>
    <m/>
    <n v="0"/>
    <m/>
  </r>
  <r>
    <s v="S/AF"/>
    <s v="CGE005547"/>
    <x v="0"/>
    <n v="1"/>
    <s v="SI"/>
    <s v="PATRICIO HERNAN ZEPEDA VALENZUELA"/>
    <s v="PZEPEDAV"/>
    <s v="GXZ79W3"/>
    <s v="NBGXZ79W3"/>
    <s v="DELL"/>
    <s v="LATITUDE 5440"/>
    <s v="SANTA TERESA 955"/>
    <n v="1"/>
    <s v="LA LIGUA"/>
    <s v="VALPARAISO"/>
    <x v="59"/>
    <s v="DELEGACIÓN "/>
    <s v="NO"/>
    <s v="PATRICIO HERNAN ZEPEDA VALENZUELA"/>
    <s v="INTERNO"/>
    <m/>
    <m/>
    <n v="0"/>
    <m/>
  </r>
  <r>
    <s v="210000022080-0000"/>
    <s v="CGE011812"/>
    <x v="1"/>
    <n v="1"/>
    <m/>
    <s v="PATRICIO ZEPEDA VALENZUELA"/>
    <s v="PZEPEDAV"/>
    <s v="CN0N300H641800AA062L"/>
    <s v="NO TIENE"/>
    <s v="DELL"/>
    <s v="E1709W"/>
    <s v="SANTA TERESA 955"/>
    <n v="1"/>
    <s v="LA LIGUA"/>
    <s v="VALPARAISO"/>
    <x v="59"/>
    <s v="DELEGACIÓN "/>
    <s v="NO"/>
    <s v="PATRICIO ZEPEDA VALENZUELA"/>
    <s v="INTERNO"/>
    <s v="SE COLOCA ETIQUETA ENTEL"/>
    <m/>
    <n v="0"/>
    <m/>
  </r>
  <r>
    <s v="210000066738-0000"/>
    <s v="CGE010189"/>
    <x v="0"/>
    <n v="1"/>
    <s v="SI"/>
    <s v="RICARDO ANDRES FARIAS PEREZ"/>
    <s v="RAFARIASP"/>
    <s v="PF5F85AS"/>
    <s v="NBPF5F85AS"/>
    <s v="LENOVO"/>
    <s v="THINKPAD E 14 13 GEN INTEL CORE I7"/>
    <s v="SANTA TERESA 955"/>
    <n v="1"/>
    <s v="LA LIGUA"/>
    <s v="VALPARAISO"/>
    <x v="59"/>
    <s v="DELEGACIÓN "/>
    <s v="NO"/>
    <s v="RICARDO ANDRES FARIAS PEREZ"/>
    <s v="INTERNO"/>
    <m/>
    <m/>
    <n v="0"/>
    <m/>
  </r>
  <r>
    <s v="210000062439-0000"/>
    <s v="CGE000171"/>
    <x v="1"/>
    <n v="1"/>
    <m/>
    <s v="RICARDO FARIAS PEREZ"/>
    <s v="RAFARIASP"/>
    <s v="212NTCZ10667"/>
    <s v="NO TIENE"/>
    <s v="LG"/>
    <s v="24MK430H"/>
    <s v="SANTA TERESA 955"/>
    <n v="1"/>
    <s v="LA LIGUA"/>
    <s v="VALPARAISO"/>
    <x v="59"/>
    <s v="DELEGACIÓN "/>
    <s v="NO"/>
    <s v="RICARDO FARIAS PEREZ"/>
    <s v="INTERNO"/>
    <m/>
    <m/>
    <n v="0"/>
    <m/>
  </r>
  <r>
    <s v="S/AF"/>
    <s v="CGE001600"/>
    <x v="0"/>
    <n v="1"/>
    <s v="SI"/>
    <s v="SAMUEL ELIAS MARTINEZ VEGA"/>
    <s v="SMARTINEZ"/>
    <s v="5CD236FFYX1"/>
    <s v="NB5CD236FFYX1"/>
    <s v="HP"/>
    <s v="HP PROBBOK 440 14 INCH G9"/>
    <s v="SANTA TERESA 955"/>
    <n v="1"/>
    <s v="LA LIGUA"/>
    <s v="VALPARAISO"/>
    <x v="59"/>
    <s v="DELEGACIÓN "/>
    <s v="NO"/>
    <s v="SAMUEL ELIAS MARTINEZ VEGA"/>
    <s v="INTERNO"/>
    <m/>
    <s v="NO TIENE ROTULO ACTIVO FIJO"/>
    <n v="0"/>
    <m/>
  </r>
  <r>
    <s v="210000018350-0000"/>
    <s v="CGE001601"/>
    <x v="1"/>
    <n v="1"/>
    <m/>
    <s v="SAMUEL MARTINEZ VEGA"/>
    <s v="SMARTINEZ"/>
    <s v="CN014KON7444526AK7U"/>
    <s v="NO TIENE"/>
    <s v="DELL"/>
    <s v="G2410"/>
    <s v="SANTA TERESA 955"/>
    <n v="1"/>
    <s v="LA LIGUA"/>
    <s v="VALPARAISO"/>
    <x v="59"/>
    <s v="DELEGACIÓN "/>
    <s v="NO"/>
    <s v="SAMUEL MARTINEZ VEGA"/>
    <s v="INTERNO"/>
    <m/>
    <m/>
    <n v="0"/>
    <m/>
  </r>
  <r>
    <s v="210000045536-0000"/>
    <s v="CGE011810"/>
    <x v="3"/>
    <n v="1"/>
    <s v="NO"/>
    <s v="SERGIO LUAN FERNANDEZ"/>
    <s v="SLUAN"/>
    <s v="5CG629XBQ2"/>
    <s v="NO TIENE"/>
    <s v="HP"/>
    <s v="2013 ULTRASLIM DOCKING STATION"/>
    <s v="SANTA TERESA 955"/>
    <n v="1"/>
    <s v="LA LIGUA"/>
    <s v="VALPARAISO"/>
    <x v="59"/>
    <s v="DELEGACIÓN "/>
    <s v="NO"/>
    <s v="SERGIO LUAN FERNANDEZ"/>
    <s v="INTERNO"/>
    <s v="SE COLOCA ETIQUETA ENTEL"/>
    <m/>
    <n v="0"/>
    <m/>
  </r>
  <r>
    <s v="210000045754-0000"/>
    <s v="CGE011811"/>
    <x v="0"/>
    <n v="1"/>
    <s v="SI"/>
    <s v="SERGIO LUAN FERNANDEZ"/>
    <s v="SLUAN"/>
    <s v="5CG6411YPS"/>
    <s v="NB5CG6411YPS"/>
    <s v="HP"/>
    <s v="ELITEBOOK 820 G3"/>
    <s v="SANTA TERESA 955"/>
    <n v="1"/>
    <s v="LA LIGUA"/>
    <s v="VALPARAISO"/>
    <x v="59"/>
    <s v="DELEGACIÓN "/>
    <s v="NO"/>
    <s v="SERGIO LUAN FERNANDEZ"/>
    <s v="INTERNO"/>
    <s v="SE COLOCA ETIQUETA ENTEL"/>
    <m/>
    <n v="0"/>
    <m/>
  </r>
  <r>
    <s v="210000061110-0000"/>
    <s v="CGE000749"/>
    <x v="0"/>
    <n v="1"/>
    <s v="SI"/>
    <s v="WILLIAM GABRIEL HUERTA SUAZO"/>
    <s v="WHUERTAS"/>
    <s v="5CD207HCQY"/>
    <s v="NB5CD207HCQY"/>
    <s v="HP"/>
    <s v="PROBOOK 440 G8"/>
    <s v="SANTA TERESA 955"/>
    <n v="1"/>
    <s v="LA LIGUA"/>
    <s v="VALPARAISO"/>
    <x v="59"/>
    <s v="DELEGACIÓN "/>
    <s v="NO"/>
    <s v="WILLIAM GABRIEL HUERTA SUAZO"/>
    <s v="INTERNO"/>
    <m/>
    <m/>
    <n v="0"/>
    <m/>
  </r>
  <r>
    <s v="210000029810-0000"/>
    <s v="CGE011813"/>
    <x v="1"/>
    <n v="1"/>
    <m/>
    <s v="WILLIAM HUERTA SUAZO"/>
    <s v="WHUERTAS"/>
    <s v="3CQ132BB07"/>
    <s v="NO TIENE"/>
    <s v="HP"/>
    <s v="LE1711"/>
    <s v="SANTA TERESA 955"/>
    <n v="1"/>
    <s v="LA LIGUA"/>
    <s v="VALPARAISO"/>
    <x v="59"/>
    <s v="DELEGACIÓN "/>
    <s v="NO"/>
    <s v="WILLIAM HUERTA SUAZO"/>
    <s v="INTERNO"/>
    <s v="SE COLOCA ETIQUETA ENTEL"/>
    <m/>
    <n v="0"/>
    <m/>
  </r>
  <r>
    <s v="210000028130-0000"/>
    <s v="NO TIENE"/>
    <x v="2"/>
    <n v="1"/>
    <s v="NO"/>
    <s v="ANGEL MAURICIO ROJAS ARAVENA"/>
    <s v="EJECUTIVOAT_ARA"/>
    <s v="MXL136182S"/>
    <s v="MXL136182S"/>
    <s v="HP"/>
    <s v="DESKTOP 8200"/>
    <s v="SARGENTO ALDEA 2510"/>
    <n v="1"/>
    <s v="SAN JAVIER"/>
    <s v="MAULE"/>
    <x v="60"/>
    <s v="ATENCIÓN COMERCIAL"/>
    <s v="NO"/>
    <s v="ANGEL MAURICIO ROJAS ARAVENA"/>
    <s v="INTERNO"/>
    <m/>
    <s v="https://drive.google.com/open?id=16RyhDV7MskhSc6yjSSTqV4-4-QTuqydG"/>
    <s v="https://drive.google.com/open?id=1GtlNRB18BilZT-XNqrDeAUWKjKXV8ksx"/>
    <m/>
  </r>
  <r>
    <s v="210000028582-0000"/>
    <s v="NO TIENE"/>
    <x v="1"/>
    <n v="1"/>
    <m/>
    <s v="ANGEL MAURICIO ROJAS ARAVENA"/>
    <s v="EJECUTIVOAT_ARA"/>
    <s v="CNC117Q05M"/>
    <s v="n/a"/>
    <s v="HP"/>
    <s v="LE1711"/>
    <s v="SARGENTO ALDEA 2510"/>
    <n v="1"/>
    <s v="SAN JAVIER"/>
    <s v="MAULE"/>
    <x v="60"/>
    <s v="ATENCIÓN COMERCIAL"/>
    <s v="NO"/>
    <s v="ANGEL MAURICIO ROJAS ARAVENA"/>
    <s v="INTERNO"/>
    <m/>
    <s v="https://drive.google.com/open?id=1XReB3D4JvL2srYRnVUelIQgbukUdR1Qt"/>
    <s v="https://drive.google.com/open?id=1ip_3gJSrDyemCQfkO4_4R3ulA3_IgMLA"/>
    <m/>
  </r>
  <r>
    <s v="510000006527-0000"/>
    <s v="NO TIENE"/>
    <x v="4"/>
    <n v="1"/>
    <s v="SI"/>
    <s v="ANGEL MAURICIO ROJAS ARAVENA"/>
    <s v="EJECUTIVOAT_ARA"/>
    <s v="FCH12468F4F"/>
    <s v="n/a"/>
    <s v="CISCO"/>
    <m/>
    <s v="SARGENTO ALDEA 2510"/>
    <n v="1"/>
    <s v="SAN JAVIER"/>
    <s v="MAULE"/>
    <x v="60"/>
    <s v="ATENCIÓN COMERCIAL"/>
    <s v="N/A"/>
    <s v="ANGEL MAURICIO ROJAS ARAVENA"/>
    <s v="INTERNO"/>
    <m/>
    <s v="https://drive.google.com/open?id=1DxrpkRylm89jtgjgbA--2cHd7YUMljiR"/>
    <s v="https://drive.google.com/open?id=17I6Xm9mlfCVo9ZBK6_p8OW7MsDHg1Wc7"/>
    <m/>
  </r>
  <r>
    <s v="210000066485-0000"/>
    <s v="CGE010503"/>
    <x v="2"/>
    <n v="1"/>
    <s v="NO"/>
    <s v="GISELLE MACARENA QUEZADA ESPINOZA"/>
    <s v="EJECUTIVOGMQE"/>
    <s v="MP2G0J2C"/>
    <s v="MP2G0J2C"/>
    <s v="LENOVO"/>
    <s v="NEO 50A 24 GEN 4"/>
    <s v="SARGENTO ALDEA 2510"/>
    <n v="1"/>
    <s v="SAN JAVIER"/>
    <s v="MAULE"/>
    <x v="60"/>
    <s v="ATENCIÓN COMERCIAL"/>
    <s v="NO"/>
    <s v="GISELLE MACARENA QUEZADA ESPINOZA"/>
    <s v="INTERNO"/>
    <m/>
    <s v="https://drive.google.com/open?id=1gwLJgdDQrym71Vcw19k9iv52IORW8n9Q"/>
    <s v="https://drive.google.com/open?id=1nhjF_foBblmwKoRLuxbQPU2iGU3XCE6M"/>
    <m/>
  </r>
  <r>
    <s v="510000005253-0000"/>
    <s v="NO TIENE"/>
    <x v="4"/>
    <n v="1"/>
    <s v="SI"/>
    <s v="GISELLE MACARENA QUEZADA ESPINOZA"/>
    <s v="EJECUTIVOGMQE"/>
    <s v="FCH1248KL2"/>
    <s v="n/a"/>
    <s v="CISCO"/>
    <s v="IP Phone 7900 series"/>
    <s v="SARGENTO ALDEA 2510"/>
    <n v="1"/>
    <s v="SAN JAVIER"/>
    <s v="MAULE"/>
    <x v="60"/>
    <s v="ATENCIÓN COMERCIAL"/>
    <s v="NO"/>
    <s v="GISELLE MACARENA QUEZADA ESPINOZA"/>
    <s v="INTERNO"/>
    <m/>
    <s v="https://drive.google.com/open?id=14Ue_H7tdqyBauB_cj5g2JXBnShF-aoKm"/>
    <s v="https://drive.google.com/open?id=1b4DOkb53W05It7LwLFX-IbvRo38Np4Ih"/>
    <m/>
  </r>
  <r>
    <s v="210000066412-0000"/>
    <s v="CGE010626"/>
    <x v="5"/>
    <n v="1"/>
    <s v="NO"/>
    <s v="IVONNE ALEJANDRA LOYOLA LOYOLA"/>
    <s v="ANFITRIONAIALL@CGE.CL"/>
    <s v="MP2GC8YD"/>
    <s v="AIO-MP2GC8YD"/>
    <s v="LENOVO"/>
    <s v="NEO 50A 24 GEN 4"/>
    <s v="SARGENTO ALDEA 2510"/>
    <n v="1"/>
    <s v="SAN JAVIER"/>
    <s v="MAULE"/>
    <x v="60"/>
    <s v="ATENCIÓN COMERCIAL"/>
    <s v="NO"/>
    <s v="IVONNE ALEJANDRA LOYOLA LOYOLA"/>
    <s v="INTERNO"/>
    <m/>
    <s v="https://drive.google.com/open?id=1Pn23_Ziz1vVb3vwf2ewAAdz10Nre622l"/>
    <s v="https://drive.google.com/open?id=1fFx8OacAvVr8OS0p645xLmCcVkDCRSco"/>
    <m/>
  </r>
  <r>
    <s v="210000060351-0000"/>
    <s v="CGE001428"/>
    <x v="0"/>
    <m/>
    <s v="NO"/>
    <s v="BRAYAN GUERRA"/>
    <s v="BEGUERRAM"/>
    <s v="5CD116Q453"/>
    <s v="NB5CD116Q453"/>
    <s v="HP"/>
    <s v="440 I5"/>
    <s v="SARGENTO ALDEA 325"/>
    <n v="1"/>
    <s v="PELLEHUE"/>
    <s v="MAULE"/>
    <x v="61"/>
    <s v="DELEGACIÓN"/>
    <s v="NO"/>
    <s v="BRAYAN GUERRA"/>
    <s v="INTERNO"/>
    <m/>
    <m/>
    <s v="https://drive.google.com/open?id=1yVeFYFargLKbwZy421bav9NV5-G6QWBJ"/>
    <s v="https://drive.google.com/open?id=1-5WTLBdRPGLSAMa-iZVw9cpFcfNBLo16"/>
  </r>
  <r>
    <s v="210000028670-0000"/>
    <s v="CGE004444"/>
    <x v="1"/>
    <m/>
    <m/>
    <s v="BRAYAN GUERRA"/>
    <s v="NO APLICA"/>
    <s v="NO VISIBLE (DAÑADO)"/>
    <s v="NO APLICA "/>
    <s v="HP"/>
    <s v="LE1711"/>
    <s v="SARGENTO ALDEA 325"/>
    <n v="1"/>
    <s v="PELLEHUE"/>
    <s v="MAULE"/>
    <x v="61"/>
    <s v="DELEGACIÓN"/>
    <s v="NO"/>
    <s v="BRAYAN GUERRA"/>
    <s v="INTERNO"/>
    <m/>
    <m/>
    <m/>
    <s v="https://drive.google.com/open?id=11tOy1XHgKN9XMOi2BAGX05EbWhKsE81v"/>
  </r>
  <r>
    <s v="510000003870-000"/>
    <s v="CGE006836"/>
    <x v="4"/>
    <m/>
    <s v="NO"/>
    <s v="JODELYNE"/>
    <s v="NO APLICA"/>
    <s v="FCH12468GLT"/>
    <s v="NO APLICA "/>
    <s v="CISCO"/>
    <s v="IP 7941"/>
    <s v="SARGENTO ALDEA 325"/>
    <n v="1"/>
    <s v="PELLEHUE"/>
    <s v="MAULE"/>
    <x v="61"/>
    <s v="COMERCIAL"/>
    <s v="NO"/>
    <s v="JODELYNE"/>
    <s v="INTERNO"/>
    <m/>
    <m/>
    <s v="https://drive.google.com/open?id=1cI5zX5Z1yvAFhQCOkS_hwVN3Ybr1rdGu"/>
    <s v="https://drive.google.com/open?id=1QlDKnpPjIJA6mAgFLYVGdze1LEaXpCyZ"/>
  </r>
  <r>
    <s v="210000064147-0000"/>
    <s v="CGE006001"/>
    <x v="0"/>
    <m/>
    <s v="NO"/>
    <s v="JONATHAN LEAL"/>
    <s v="JALEALC"/>
    <s v="NO VISIBLE"/>
    <s v="USUARIO NO ESTA EN SUCURSAL "/>
    <s v="DELL"/>
    <s v="LATITUDE 5440"/>
    <s v="SARGENTO ALDEA 325"/>
    <n v="1"/>
    <s v="PELLEHUE"/>
    <s v="MAULE"/>
    <x v="61"/>
    <s v="DELEGACIÓN"/>
    <s v="SI"/>
    <s v="JONATHAN LEAL"/>
    <s v="INTERNO"/>
    <m/>
    <m/>
    <s v="https://drive.google.com/open?id=1cdZxi5sPo0eF9gc-BC4kJHiIlNeN11Rk"/>
    <s v="https://drive.google.com/open?id=1WxZMbcFU3SfgY6w3tOxUE-QTij4uHB-a"/>
  </r>
  <r>
    <s v="S/AF"/>
    <s v="CGE006841"/>
    <x v="3"/>
    <m/>
    <s v="NO"/>
    <s v="JONATHAN LEAL"/>
    <s v="NO APLICA"/>
    <s v="NO VISIBLE"/>
    <s v="NO APLICA"/>
    <s v="DELL"/>
    <s v="MULTIPORT ADAPTER"/>
    <s v="SARGENTO ALDEA 325"/>
    <n v="1"/>
    <s v="PELLEHUE"/>
    <s v="MAULE"/>
    <x v="61"/>
    <s v="DELEGACIÓN"/>
    <s v="N/A"/>
    <s v="JONATHAN LEAL"/>
    <s v="INTERNO"/>
    <m/>
    <m/>
    <m/>
    <s v="https://drive.google.com/open?id=1pPMX20INZDBdcTkLByFRmUAv4IP4IHyw"/>
  </r>
  <r>
    <s v="210000022379-0000"/>
    <s v="CGE004443"/>
    <x v="1"/>
    <m/>
    <m/>
    <s v="JORGE ESPINOZA"/>
    <s v="NO APLICA"/>
    <s v="CN0N445N7426109R2KPS"/>
    <s v="NO APLICA"/>
    <s v="DELL"/>
    <s v="E170SC"/>
    <s v="SARGENTO ALDEA 325"/>
    <n v="1"/>
    <s v="PELLEHUE"/>
    <s v="MAULE"/>
    <x v="61"/>
    <s v="DELEGACIÓN"/>
    <s v="NO"/>
    <s v="JORGE ESPINOZA"/>
    <s v="INTERNO"/>
    <m/>
    <m/>
    <s v="https://drive.google.com/open?id=1WIF0HWhAdqyWs14MFV8FdDxYrSWfOnLW"/>
    <s v="https://drive.google.com/open?id=1ERbF3RXBqkTmPD8dNCGak0ucRazCEDPk"/>
  </r>
  <r>
    <s v="210000061158-0000"/>
    <s v="CGE004442"/>
    <x v="0"/>
    <m/>
    <s v="NO"/>
    <s v="JORGE ESPINOZA "/>
    <s v="JESPINOZAE"/>
    <s v="5CD207HF5R"/>
    <s v="NB5CD207HF5R"/>
    <m/>
    <s v="PROBOOK 400 GB"/>
    <s v="SARGENTO ALDEA 325"/>
    <n v="1"/>
    <s v="PELLEHUE"/>
    <s v="MAULE"/>
    <x v="61"/>
    <s v="DELEGACIÓN"/>
    <s v="NO"/>
    <s v="JORGE ESPINOZA "/>
    <s v="INTERNO"/>
    <m/>
    <m/>
    <s v="https://drive.google.com/open?id=1-ZuceVHqZMhc_tSUCcO8tjE499z0V9lV"/>
    <s v="https://drive.google.com/open?id=1VKl26yBHVo_Uvj_HXwjm1rRlreFShWS8"/>
  </r>
  <r>
    <s v="S/AF"/>
    <s v="CGE007336"/>
    <x v="2"/>
    <m/>
    <s v="NO"/>
    <s v="JOSELYNE"/>
    <s v="EJECUTIVOAT_JSS"/>
    <s v="H3NZ704"/>
    <s v="DTH3NZ704"/>
    <s v="DELL"/>
    <s v="NO VISIBLE"/>
    <s v="SARGENTO ALDEA 325"/>
    <n v="1"/>
    <s v="PELLEHUE"/>
    <s v="MAULE"/>
    <x v="61"/>
    <s v="COMERCIAL"/>
    <s v="NO"/>
    <s v="JOSELYNE"/>
    <s v="INTERNO"/>
    <m/>
    <m/>
    <m/>
    <s v="https://drive.google.com/open?id=1bMtvNxk3I9PEWpr1HDj4XLf1yPmGxMeK"/>
  </r>
  <r>
    <s v="210000028288-0000"/>
    <s v="CGE004445"/>
    <x v="1"/>
    <m/>
    <m/>
    <s v="JOSELYNE "/>
    <s v="NO APLICA"/>
    <s v="NO VISIBLE DAÑADO"/>
    <s v="NO APLICA "/>
    <s v="HP"/>
    <s v="LE1711"/>
    <s v="SARGENTO ALDEA 325"/>
    <n v="1"/>
    <s v="PELLEHUE"/>
    <s v="MAULE"/>
    <x v="61"/>
    <s v="COMERCIAL"/>
    <s v="NO"/>
    <s v="JOSELYNE "/>
    <s v="INTERNO"/>
    <m/>
    <m/>
    <s v="https://drive.google.com/open?id=10OzZ850MSFaZ9fBASkXZae35Aw40Q-0R"/>
    <s v="https://drive.google.com/open?id=1MwJrZpNXaCR6V3ILLHbGzzP4KUeEIc_j"/>
  </r>
  <r>
    <s v="210000045953-0000"/>
    <s v="CGE001464"/>
    <x v="0"/>
    <m/>
    <s v="NO"/>
    <s v="MANUEL MARDONES"/>
    <s v="MAMARDONESE"/>
    <s v="5CG6402GYZ"/>
    <s v="NB5CG6402GYZ"/>
    <s v="HP"/>
    <s v="ELITEBOOK 840"/>
    <s v="SARGENTO ALDEA 325"/>
    <n v="1"/>
    <s v="PELLEHUE"/>
    <s v="MAULE"/>
    <x v="61"/>
    <s v="DELEGACIÓN"/>
    <s v="NO"/>
    <s v="MANUEL MARDONES"/>
    <s v="INTERNO"/>
    <m/>
    <m/>
    <s v="https://drive.google.com/open?id=1m6_TADoi-1sbEbPGsLmnYMvyf2FLIL13"/>
    <s v="https://drive.google.com/open?id=1pokftW0ZmBvWKv_5fE0pmj_xZ_FrIHxR"/>
  </r>
  <r>
    <s v="210000060835-0000"/>
    <s v="CGE007333"/>
    <x v="0"/>
    <m/>
    <s v="NO"/>
    <s v="OSCAR ORTIZ"/>
    <s v="OORTIZ"/>
    <s v="FW009SG1"/>
    <s v="NBFW009SG1"/>
    <s v="LENOVO"/>
    <s v="L13 YOGA GEN 2"/>
    <s v="SARGENTO ALDEA 325"/>
    <n v="1"/>
    <s v="PELLEHUE"/>
    <s v="MAULE"/>
    <x v="61"/>
    <s v="DELEGACIÓN"/>
    <s v="NO"/>
    <s v="OSCAR ORTIZ"/>
    <s v="INTERNO"/>
    <m/>
    <m/>
    <s v="https://drive.google.com/open?id=1dLZOmAlx135lpbZdMHli0EjFlJJlQ-7g"/>
    <s v="https://drive.google.com/open?id=1MH5V1-BzYOvD8oMQpYf-y80Ufpcya9CO"/>
  </r>
  <r>
    <s v="210000066528-0000"/>
    <s v="CGE010496"/>
    <x v="2"/>
    <n v="1"/>
    <s v="NO"/>
    <s v="ARACELLY SOLEDAD VALENZUELA GODOY"/>
    <s v="EJECUTIVOASVG"/>
    <s v="MP2GC8ZW"/>
    <s v="EJECUTIVOASVG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MitpmJP8XsC2XzwL7MHNm0cZmww6I0Jp"/>
    <m/>
  </r>
  <r>
    <s v="210000043922-0000"/>
    <s v="CGE008354"/>
    <x v="0"/>
    <n v="1"/>
    <s v="NO"/>
    <s v="CECILIA DEL TRÁNSITO ARANGUIZ SEPÚLVEDA"/>
    <s v="EJECUTIVOCDT"/>
    <s v="5CG62240NC"/>
    <s v="EJECUTIVOCDT"/>
    <s v="HP"/>
    <s v="ELITEBOOK 840 G3"/>
    <s v="TENIENTE BELLO 105"/>
    <n v="1"/>
    <s v="PUENTE ALTO"/>
    <s v="METROPOLITANA"/>
    <x v="62"/>
    <s v="ATENCIÓN COMERCIAL"/>
    <s v="N/A"/>
    <m/>
    <s v="INTERNO"/>
    <m/>
    <m/>
    <s v="https://drive.google.com/open?id=1R8RkMT3PGJVwDnm7sNR_BZ-1I7nWETZx"/>
    <m/>
  </r>
  <r>
    <s v="210000066929-0000"/>
    <s v="CGE011472"/>
    <x v="2"/>
    <m/>
    <s v="NO"/>
    <s v="CECILIA DEL TRÁNSITO ARANGUIZ SEPÚLVEDA"/>
    <s v="EJECUTIVOCDT"/>
    <s v="MP228RJC"/>
    <s v="EJECUTIVOCDT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z1DVNBB8pnUlTNtyrd7hKIqnDQclT2a-"/>
    <m/>
  </r>
  <r>
    <s v="798395890049-0000"/>
    <s v="CGE011374"/>
    <x v="2"/>
    <n v="1"/>
    <s v="NO"/>
    <s v="CHRISTOPHER ISRAEL BUSTOS URRUTIA"/>
    <s v="EJECUTIVOAT_CBU"/>
    <s v="MP2Z8RGA"/>
    <s v="EJECUTIVOAT_CBU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na8rYe9sRJIWseRYZdc7ZcA6VGNNTyhF"/>
    <m/>
  </r>
  <r>
    <s v="210000664339-0000"/>
    <s v="GCE010411"/>
    <x v="2"/>
    <n v="1"/>
    <s v="NO"/>
    <s v="CONSUELO ALEJANDRA MALDONADO CATALÁN"/>
    <s v="EJECUTIVOCAMC"/>
    <s v="MP2GDM1T"/>
    <s v="EJECUTIVOCAMC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pIhQfwbrce9b4YVUDzizMsF9tvDYK8uY"/>
    <m/>
  </r>
  <r>
    <s v="N/A"/>
    <s v="CGE011365"/>
    <x v="2"/>
    <n v="1"/>
    <s v="NO"/>
    <s v="DORITA ROSE LABRIN PEREZ"/>
    <s v="EJECUTIVODRLP"/>
    <s v="MP2Z8RMS"/>
    <s v="EJECUTIVODRLP"/>
    <s v="LENOVO"/>
    <s v="12K9005LCS"/>
    <s v="TENIENTE BELLO 105"/>
    <n v="1"/>
    <s v="PUENTE ALTO"/>
    <s v="METROPOLITANA"/>
    <x v="62"/>
    <s v="ATENCIÓN COMERCIAL"/>
    <s v="N/A"/>
    <m/>
    <s v="INTERNO"/>
    <m/>
    <m/>
    <m/>
    <m/>
  </r>
  <r>
    <s v="210000061631-0000"/>
    <s v="CGE002198"/>
    <x v="0"/>
    <n v="1"/>
    <s v="NO"/>
    <s v="FABIÁN ANGELO OLAVE PERALTA"/>
    <s v="FAOLAVEP"/>
    <s v="5CD207HFD9"/>
    <s v="FAOLAVEP"/>
    <s v="HP"/>
    <s v="PROBOOK 440 G8"/>
    <s v="TENIENTE BELLO 105"/>
    <n v="1"/>
    <s v="PUENTE ALTO"/>
    <s v="METROPOLITANA"/>
    <x v="62"/>
    <s v="DELEGACIÓN "/>
    <s v="N/A"/>
    <m/>
    <s v="INTERNO"/>
    <m/>
    <m/>
    <s v="https://drive.google.com/open?id=1qzLIiDGdwytlKN2eutuuAn30JI_gNmUE"/>
    <m/>
  </r>
  <r>
    <s v="210000034589-0000"/>
    <s v="CGE003037"/>
    <x v="1"/>
    <n v="1"/>
    <s v="NO"/>
    <s v="FELIPE ANDRES HONORATO JORQUERA"/>
    <s v="FHONORATOJ"/>
    <s v="CNC112QD3H"/>
    <m/>
    <s v="HP"/>
    <s v="LE1711"/>
    <s v="TENIENTE BELLO 105"/>
    <n v="2"/>
    <s v="PUENTE ALTO"/>
    <s v="METROPOLITANA"/>
    <x v="9"/>
    <s v="MANTENIMIENTO Y DISTRIBUCIÓN "/>
    <s v="NO"/>
    <s v="FELIPE ANDRES HONORATO JORQUERA"/>
    <s v="INTERNO"/>
    <m/>
    <m/>
    <m/>
    <s v="https://drive.google.com/open?id=1sM7C3IDG3DfnJUPTVzU9NaYmAqQXDqiN"/>
  </r>
  <r>
    <s v="210000063872-0000"/>
    <s v="CGE005560"/>
    <x v="1"/>
    <n v="1"/>
    <s v="NO"/>
    <s v="FERNANDA JAVIERA CERDA MUÑOZ"/>
    <s v="FCERDAM"/>
    <s v="P2422H"/>
    <m/>
    <s v="DELL"/>
    <s v="P2422H"/>
    <s v="TENIENTE BELLO 105"/>
    <n v="2"/>
    <s v="PUENTE ALTO"/>
    <s v="METROPOLITANA"/>
    <x v="9"/>
    <s v="MANTENIMIENTO Y DISTRIBUCIÓN "/>
    <s v="NO"/>
    <s v="FERNANDA JAVIERA CERDA MUÑOZ"/>
    <s v="INTERNO"/>
    <m/>
    <m/>
    <m/>
    <s v="https://drive.google.com/open?id=1sug3kL1Kk7tbp3x_z2L9e7NJVcZNkL2A"/>
  </r>
  <r>
    <s v="210000066532-0000"/>
    <s v="CGE010498"/>
    <x v="2"/>
    <n v="1"/>
    <s v="NO"/>
    <s v="FRANCISCA MARGARITA VALENZUELA MORENO"/>
    <s v="EJECUTIVOFMVM"/>
    <s v="MP2GDJ3K"/>
    <s v="EJECUTIVOFMVM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Pyq-1YEV0JPlyhgVyN0d4R4s0gylee8x"/>
    <m/>
  </r>
  <r>
    <s v="210000066901-0000"/>
    <s v="CGE011513"/>
    <x v="2"/>
    <n v="1"/>
    <s v="NO"/>
    <s v="ISABEL YOLANDA ORMEÑO VERA"/>
    <s v="EJECUTIVOIYOV"/>
    <s v="MP2Z8RKL"/>
    <s v="EJECUTIVOIYOV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6ePeKBnaAwO6pJ3sKzb0s8uFwRDtPHdg"/>
    <m/>
  </r>
  <r>
    <s v="210000063970-0000"/>
    <s v="CGE005315"/>
    <x v="1"/>
    <n v="1"/>
    <s v="NO"/>
    <s v="JAMINOC"/>
    <s v="JAMINOC"/>
    <s v="CN-0101CF"/>
    <m/>
    <s v="DELL"/>
    <s v="F2422H"/>
    <s v="TENIENTE BELLO 105"/>
    <n v="2"/>
    <s v="PUENTE ALTO"/>
    <s v="METROPOLITANA"/>
    <x v="9"/>
    <s v="MANTENIMIENTO Y DISTRIBUCIÓN "/>
    <s v="NO"/>
    <s v="JAMINOC"/>
    <s v="INTERNO"/>
    <m/>
    <m/>
    <m/>
    <s v="https://drive.google.com/open?id=18MCZT99lyzr2Vn9YaEekTGhcV40XXXcZ"/>
  </r>
  <r>
    <s v="210000066472-0000"/>
    <s v="CGE010513"/>
    <x v="2"/>
    <n v="1"/>
    <s v="NO"/>
    <s v="JAVIERA CONSTANZA LEIVA SUAZO"/>
    <s v="EJECUTIVOJCLS"/>
    <s v="MP2GDFRG"/>
    <s v="EJECUTIVOJCLS"/>
    <s v="LENOVO"/>
    <s v="12K9005LCS"/>
    <s v="TENIENTE BELLO 105"/>
    <n v="1"/>
    <s v="PUENTE ALTO"/>
    <s v="METROPOLITANA"/>
    <x v="62"/>
    <s v="ATENCIÓN COMERCIAL"/>
    <s v="N/A"/>
    <m/>
    <s v="INTERNO"/>
    <m/>
    <m/>
    <s v="https://drive.google.com/open?id=1Xa6P3T5KRz4xAEJXfODRED39BImXYwlz"/>
    <m/>
  </r>
  <r>
    <s v="210000063490-0000"/>
    <s v="CGE005098"/>
    <x v="0"/>
    <n v="1"/>
    <s v="NO"/>
    <s v="JORGE ANTONIO MIÑO CARREÑO"/>
    <s v="JAMINOC"/>
    <s v="884B9W3"/>
    <m/>
    <s v="DELL"/>
    <s v="LATITUDE 5440"/>
    <s v="TENIENTE BELLO 105"/>
    <n v="2"/>
    <s v="PUENTE ALTO"/>
    <s v="METROPOLITANA"/>
    <x v="9"/>
    <s v="MANTENIMIENTO Y DISTRIBUCIÓN "/>
    <s v="NO"/>
    <s v="JORGE ANTONIO MIÑO CARREÑO"/>
    <s v="INTERNO"/>
    <m/>
    <m/>
    <m/>
    <s v="https://drive.google.com/open?id=1Sg1DMRhlJF7oRJCcQsWqve5fb7WOJghy"/>
  </r>
  <r>
    <s v="210000016574-0000"/>
    <s v="CGE007781"/>
    <x v="1"/>
    <m/>
    <s v="NO"/>
    <s v="MANUEL ANTONIO ARAYA DÍAZ "/>
    <s v="MARAYAD "/>
    <s v="E170SC"/>
    <m/>
    <s v="DELL"/>
    <s v="E170SC"/>
    <s v="TENIENTE BELLO 105"/>
    <n v="2"/>
    <s v="PUENTE ALTO"/>
    <s v="METROPOLITANA"/>
    <x v="9"/>
    <s v="MANTENIMIENTO Y DISTRIBUCIÓN "/>
    <s v="NO"/>
    <s v="MANUEL ANTONIO ARAYA DÍAZ "/>
    <s v="INTERNO"/>
    <m/>
    <m/>
    <m/>
    <s v="https://drive.google.com/open?id=109_xJiZATWEKEOoR0zMkIde9OCoscTNd"/>
  </r>
  <r>
    <s v="N/A"/>
    <s v="CGE004438"/>
    <x v="0"/>
    <n v="1"/>
    <s v="NO"/>
    <s v="MOISÉS ABRAHAM GARCÍA SALGADO"/>
    <s v="MGARCIAS"/>
    <s v="BPB89W3"/>
    <s v="MGARCIAS"/>
    <s v="DELL"/>
    <s v="LATITUDE 5440"/>
    <s v="TENIENTE BELLO 105"/>
    <n v="1"/>
    <s v="PUENTE ALTO"/>
    <s v="METROPOLITANA"/>
    <x v="62"/>
    <s v="DELEGACIÓN "/>
    <s v="N/A"/>
    <s v="MOISÉS ABRAHAM GARCÍA SALGADO"/>
    <s v="INTERNO"/>
    <m/>
    <m/>
    <m/>
    <m/>
  </r>
  <r>
    <s v="210000028578-0000"/>
    <s v="CGE011874"/>
    <x v="1"/>
    <n v="1"/>
    <m/>
    <s v="FABIOLA JULIETTE ACUÑA GARRIDO"/>
    <s v="FJACUNAG "/>
    <s v="CNC112QCWF"/>
    <s v="DKMXL136140Q"/>
    <s v="HP"/>
    <s v="LE1711"/>
    <s v="URRIOLA 102"/>
    <n v="1"/>
    <s v="RENGO "/>
    <s v="O'HIGGINS "/>
    <x v="63"/>
    <s v="SUPERVISOR COMERCIAL "/>
    <s v="NO"/>
    <s v="FABIOLA JULIETTE ACUÑA GARRIDO"/>
    <s v="INTERNO"/>
    <m/>
    <m/>
    <m/>
    <m/>
  </r>
  <r>
    <s v="210000033331-0000"/>
    <s v="CGE007107"/>
    <x v="2"/>
    <n v="1"/>
    <s v="SI"/>
    <s v="FABIOLA JULIETTE ACUÑA GARRIDO "/>
    <s v="FJACUNAG "/>
    <s v="MXL136140Q"/>
    <s v="DKMXL136140Q"/>
    <s v="HP"/>
    <s v="COMPAQ 8200"/>
    <s v="URRIOLA 102"/>
    <n v="1"/>
    <s v="RENGO "/>
    <s v="O'HIGGINS "/>
    <x v="63"/>
    <s v="SUPERVISOR COMERCIAL "/>
    <s v="NO"/>
    <s v="FABIOLA JULIETTE ACUÑA GARRIDO "/>
    <s v="INTERNO"/>
    <m/>
    <m/>
    <m/>
    <m/>
  </r>
  <r>
    <s v="210000066402-0000"/>
    <s v="CGE010616"/>
    <x v="5"/>
    <n v="1"/>
    <s v="NO"/>
    <s v="JESSICA DE LAS MERCEDES ROMAN VRETA"/>
    <s v="FJACUNAG"/>
    <s v="MP2GDJ0K"/>
    <s v="AIOMP2GDJ0K"/>
    <s v="LENOVO"/>
    <s v="NEO 50A 24 G4"/>
    <s v="URRIOLA 102"/>
    <n v="1"/>
    <s v="RENGO "/>
    <s v="O'HIGGINS "/>
    <x v="63"/>
    <s v="ATENCIÓN COMERCIAL"/>
    <s v="NO"/>
    <s v="IGNACIO ALBERTO RIVEROS ORTEGA "/>
    <s v="INTERNO"/>
    <m/>
    <m/>
    <m/>
    <m/>
  </r>
  <r>
    <s v="210000016435-0000"/>
    <s v="CGE011875"/>
    <x v="1"/>
    <n v="1"/>
    <s v="SI"/>
    <s v="VALENTINA ESTEFANIA REYES ASTUDILLO "/>
    <s v="FJACUNAG"/>
    <s v="CN0X706H"/>
    <s v="DT4CE7392HLH"/>
    <s v="DELL"/>
    <s v="E1709WF"/>
    <s v="URRIOLA 102"/>
    <n v="1"/>
    <s v="RENGO "/>
    <s v="O'HIGGINS "/>
    <x v="63"/>
    <s v="ATENCIÓN COMERCIAL"/>
    <s v="NO"/>
    <s v="RODRIGO BASCUÑAN"/>
    <s v="INTERNO"/>
    <m/>
    <m/>
    <m/>
    <m/>
  </r>
  <r>
    <s v="210000049583-0000"/>
    <s v="CGE011877"/>
    <x v="2"/>
    <n v="1"/>
    <s v="NO"/>
    <s v="VALENTINA ESTEFANIA REYES ASTUDILLO "/>
    <s v="FJACUNAG "/>
    <s v="4CE7392HLH"/>
    <s v="DT4CE7392HLH"/>
    <s v="HP"/>
    <s v="280 G2"/>
    <s v="URRIOLA 102"/>
    <n v="1"/>
    <s v="RENGO "/>
    <s v="O'HIGGINS "/>
    <x v="63"/>
    <s v="ATENCIÓN COMERCIAL"/>
    <s v="NO"/>
    <s v="IGNACIO ALBERTO RIVEROS ORTEGA "/>
    <s v="INTERNO"/>
    <m/>
    <m/>
    <m/>
    <m/>
  </r>
  <r>
    <s v="210000016500-0000"/>
    <s v="CGE002696"/>
    <x v="1"/>
    <n v="1"/>
    <s v="SI"/>
    <s v="VALERY PAZ PALMA GUTIERREZ"/>
    <s v="EJECUTIVOPPG"/>
    <s v="CN0N400H"/>
    <s v="DTMLX1341P2W"/>
    <s v="DELL"/>
    <s v="E17009WC"/>
    <s v="URRIOLA 102"/>
    <n v="1"/>
    <s v="RENGO "/>
    <s v="O'HIGGINS "/>
    <x v="63"/>
    <s v="ATENCIÓN COMERCIAL"/>
    <s v="NO"/>
    <s v="JOSÉ NAHUELPI"/>
    <s v="INTERNO"/>
    <m/>
    <m/>
    <m/>
    <m/>
  </r>
  <r>
    <s v="210000026144-0000"/>
    <s v="CGE011876"/>
    <x v="2"/>
    <n v="1"/>
    <s v="SI"/>
    <s v="VALERY PAZ PALMA GUTIERREZ "/>
    <s v="EJECUTIVOPPG "/>
    <s v="MLX134P2W"/>
    <s v="DTMLX134P2W"/>
    <s v="HP"/>
    <s v="COMPAC 8200"/>
    <s v="URRIOLA 102"/>
    <n v="1"/>
    <s v="RENGO "/>
    <s v="O'HIGGINS "/>
    <x v="63"/>
    <s v="ATENCIÓN COMERCIAL"/>
    <s v="NO"/>
    <s v="MAYKOL MARCHANT "/>
    <s v="INTERNO"/>
    <m/>
    <m/>
    <m/>
    <m/>
  </r>
  <r>
    <s v="210000064131-0000"/>
    <s v="CGE005005"/>
    <x v="0"/>
    <m/>
    <s v="NO"/>
    <s v="ALVARO DURAN"/>
    <s v="PERSONA NO DISPONIBLE "/>
    <s v="NO VISIBLE"/>
    <s v="PERSONA NO SE ENCUENTRA EN LA SUCURSAL"/>
    <s v="DELL"/>
    <s v="NOTEBOOK GAMA ESTÁNDAR DELL"/>
    <s v="YUNGAY 256"/>
    <n v="1"/>
    <s v="CAUQUENES "/>
    <s v="MAULE"/>
    <x v="64"/>
    <s v="TÉCNICA "/>
    <s v="NO"/>
    <s v="ALVARO DURAN"/>
    <s v="INTERNO"/>
    <m/>
    <m/>
    <s v="https://drive.google.com/open?id=1RGfn-hZPhvrIisd3hlu4Br2rdQSTBi66"/>
    <s v="https://drive.google.com/open?id=1fKcsrqVjIN1B09MBz9lXpcdJpXbPhZxp"/>
  </r>
  <r>
    <s v="210000060397-0000"/>
    <s v="CGE006865"/>
    <x v="1"/>
    <m/>
    <m/>
    <s v="ALVARO DURAN "/>
    <s v="N/A"/>
    <s v="1CR12102Z3"/>
    <s v="N/A"/>
    <s v="HP"/>
    <s v="P24V G4 FHD MONITOR "/>
    <s v="YUNGAY 256"/>
    <n v="1"/>
    <s v="CAUQUENES "/>
    <s v="MAULE"/>
    <x v="64"/>
    <s v="TÉCNICA "/>
    <s v="N/A"/>
    <s v="ALVARO DURAN "/>
    <s v="INTERNO"/>
    <m/>
    <m/>
    <s v="https://drive.google.com/open?id=1sHQhyeiW5NIp0-JWWIVN3En0BBcaEdk9"/>
    <s v="https://drive.google.com/open?id=1EKgy7l_Eba-SNNGEndpi6k2iunW-fBq7"/>
  </r>
  <r>
    <s v="210000060403-0000"/>
    <s v="CGE000971"/>
    <x v="1"/>
    <m/>
    <m/>
    <s v="CARLOS PINEDA"/>
    <s v="N/A"/>
    <s v="1CR12102YQ"/>
    <s v="N/A"/>
    <s v="HP"/>
    <s v="P24V G4 FHD MONITOR "/>
    <s v="YUNGAY 256"/>
    <n v="1"/>
    <s v="CAUQUENES "/>
    <s v="MAULE"/>
    <x v="64"/>
    <s v="DELEGACION CAUQUENES "/>
    <s v="NO"/>
    <s v="CARLOS PINEDA"/>
    <s v="INTERNO"/>
    <m/>
    <m/>
    <s v="https://drive.google.com/open?id=1LXv3qfB5V91Z-msHHJ7cNhR6WM6buQmN"/>
    <s v="https://drive.google.com/open?id=1REDjDMHiUIahEkUZ3PzBoVZkhA7QIq3H"/>
  </r>
  <r>
    <s v="510000006410-0000"/>
    <s v="CGE006872"/>
    <x v="4"/>
    <m/>
    <s v="SI"/>
    <s v="CARLOS PINEDA "/>
    <s v="N/A"/>
    <s v="FCH12468G8H"/>
    <s v="N/A"/>
    <s v="CISCO"/>
    <s v="CP 7941G"/>
    <s v="YUNGAY 256"/>
    <n v="1"/>
    <s v="CAUQUENES "/>
    <s v="MAULE"/>
    <x v="64"/>
    <s v="DELEGACION CAUQUENES "/>
    <s v="N/A"/>
    <s v="CARLOS PINEDA "/>
    <s v="INTERNO"/>
    <m/>
    <m/>
    <s v="https://drive.google.com/open?id=1rfjNHiHk54-luVfSGAjIVTLemdhA_vL6"/>
    <s v="https://drive.google.com/open?id=165o4gKYwotyvKzMEQAJYWHZ66MoZRfHk"/>
  </r>
  <r>
    <s v="210000066408-0000"/>
    <s v="CGE010622"/>
    <x v="2"/>
    <m/>
    <s v="NO"/>
    <s v="CRISTOBAL CENTIVARA"/>
    <s v="EJECUTIVOAT_MRY"/>
    <s v="MP2GC8Y4"/>
    <s v="AIO-MP2GC8Y4"/>
    <s v="LENOVO"/>
    <s v="THINKCENTRE NEO "/>
    <s v="YUNGAY 256"/>
    <n v="1"/>
    <s v="CAUQUENES "/>
    <s v="MAULE"/>
    <x v="64"/>
    <s v="COMERCIAL "/>
    <s v="NO"/>
    <s v="CRISTOBAL CENTIVARA"/>
    <s v="INTERNO"/>
    <m/>
    <m/>
    <s v="https://drive.google.com/open?id=1hCOhWuTC86wQvo8U6CVXKrxUZ9bs-EbG"/>
    <s v="https://drive.google.com/open?id=1sP-MMFxfNfwbtScHB6VlmISPM6FqhWJv"/>
  </r>
  <r>
    <s v="210000066536-0000"/>
    <s v="CGE010484"/>
    <x v="2"/>
    <m/>
    <s v="NO"/>
    <s v="DANIELA ANDREA LARA MORA"/>
    <s v="EJECUTIVOAT_DLM"/>
    <s v="MP2A5387"/>
    <s v="DTMP2A5387"/>
    <s v="LENOVO"/>
    <s v="THINKCENTRE NEO "/>
    <s v="YUNGAY 256"/>
    <n v="1"/>
    <s v="CAUQUENES "/>
    <s v="MAULE"/>
    <x v="64"/>
    <s v="COMERCIAL "/>
    <s v="N/A"/>
    <s v="DANIELA ANDREA LARA MORA"/>
    <s v="INTERNO"/>
    <m/>
    <m/>
    <s v="https://drive.google.com/open?id=1R1mhokcTqGhjJv4s0_nbzVJZUJd548F3"/>
    <s v="https://drive.google.com/open?id=1BikpQ5Eb8H4aWyyLEj9E--yQ8CsSoO49"/>
  </r>
  <r>
    <s v="210000022094-0000"/>
    <s v="CGE006866"/>
    <x v="1"/>
    <m/>
    <m/>
    <s v="DANIELA ANDREA LARA MORA"/>
    <s v="N/A"/>
    <s v="CN-0N300H-64180-0AS-01VL"/>
    <s v="N/A"/>
    <s v="DELL"/>
    <s v="E1709W"/>
    <s v="YUNGAY 256"/>
    <n v="1"/>
    <s v="CAUQUENES "/>
    <s v="MAULE"/>
    <x v="64"/>
    <s v="COMERCIAL "/>
    <s v="N/A"/>
    <s v="DANIELA ANDREA LARA MORA"/>
    <s v="INTERNO"/>
    <m/>
    <m/>
    <s v="https://drive.google.com/open?id=11obGOSyjKeIL1AsAYTnNUorGj9b7L59_"/>
    <s v="https://drive.google.com/open?id=1OcMgIibJlPEGcsg3wz2kjGOPnLme-qjR"/>
  </r>
  <r>
    <s v="510000007909-0000"/>
    <s v="CGE006867"/>
    <x v="4"/>
    <m/>
    <s v="NO"/>
    <s v="DANIELA ANDREA LARA MORA"/>
    <s v="N/A"/>
    <s v="NO VISIBLE"/>
    <s v="N/A"/>
    <s v="Cisco "/>
    <s v="CP 7942G"/>
    <s v="YUNGAY 256"/>
    <n v="1"/>
    <s v="CAUQUENES "/>
    <s v="MAULE"/>
    <x v="64"/>
    <s v="COMERCIAL "/>
    <s v="N/A"/>
    <s v="DANIELA ANDREA LARA MORA"/>
    <s v="INTERNO"/>
    <m/>
    <m/>
    <s v="https://drive.google.com/open?id=1pGGwk5TArk25qhmWH5Cys1wKWCUb7KNG"/>
    <s v="https://drive.google.com/open?id=14hKuwWotbwrY-VQ9FBemt99s04iq0j6O"/>
  </r>
  <r>
    <s v="210000025339-0000"/>
    <s v="CGE006873"/>
    <x v="2"/>
    <m/>
    <s v="NO"/>
    <s v="DANIELA ANDREA LARA MORA"/>
    <s v="EJECUTIVOAT_DLM"/>
    <s v="MXL1241QX5"/>
    <s v="DTMXL1241QX5"/>
    <s v="HP"/>
    <s v="DESKTOP HP 8200"/>
    <s v="YUNGAY 256"/>
    <n v="1"/>
    <s v="CAUQUENES "/>
    <s v="MAULE"/>
    <x v="64"/>
    <s v="COMERCIAL "/>
    <s v="NO"/>
    <s v="DANIELA ANDREA LARA MORA"/>
    <s v="INTERNO"/>
    <m/>
    <m/>
    <s v="https://drive.google.com/open?id=1C0CSRVmGzIXBECP2hsdkA3HXZ7Yi_cbL"/>
    <s v="https://drive.google.com/open?id=1WdDzOHsgcbuWDoy800G12obLZreVUwjx"/>
  </r>
  <r>
    <s v="210000059830-0000"/>
    <s v="CGE004453"/>
    <x v="0"/>
    <m/>
    <s v="NO"/>
    <s v="FRANCISCO SANTOS ARAVENA ORTIZ"/>
    <s v="FSARAVENAO"/>
    <s v="R911757L"/>
    <s v="NB-R911757L"/>
    <s v="LENOVO"/>
    <s v="THINKPAD L13 YOGA "/>
    <s v="YUNGAY 256"/>
    <n v="1"/>
    <s v="CAUQUENES "/>
    <s v="MAULE"/>
    <x v="64"/>
    <s v="TÉCNICA "/>
    <s v="NO"/>
    <s v="FRANCISCO SANTOS ARAVENA ORTIZ"/>
    <s v="INTERNO"/>
    <m/>
    <m/>
    <s v="https://drive.google.com/open?id=1Jg2npQ9m204gNg93-kMRytsf29jFgpYx"/>
    <s v="https://drive.google.com/open?id=1Prz11lM45Z1OO9MMNmpcoShawmrvbL2m"/>
  </r>
  <r>
    <s v="210000063935-0000"/>
    <s v="CGE005317"/>
    <x v="1"/>
    <m/>
    <m/>
    <s v="FRANCISCO SANTOS ARAVENA ORTIZ "/>
    <s v="N/A"/>
    <s v="CN-0101CF-TV200-3AB-434B-A01"/>
    <s v="N/A"/>
    <s v="DELL"/>
    <s v="P2422H"/>
    <s v="YUNGAY 256"/>
    <n v="1"/>
    <s v="CAUQUENES "/>
    <s v="MAULE"/>
    <x v="64"/>
    <s v="TÉCNICA "/>
    <s v="NO"/>
    <s v="FRANCISCO SANTOS ARAVENA ORTIZ "/>
    <s v="INTERNO"/>
    <m/>
    <m/>
    <s v="https://drive.google.com/open?id=1bwGLTGxpZbrXZ7lUcP_P-8FiFp-lFKfu"/>
    <s v="https://drive.google.com/open?id=1gD2nOHv_vzUSsOGMtO2vCf0MLDa-NdUA"/>
  </r>
  <r>
    <s v="210000066511-0000"/>
    <s v="CGE010538"/>
    <x v="2"/>
    <m/>
    <s v="NO"/>
    <s v="IGNACIO ALEXIS ANDRADE FUENTES"/>
    <s v="EJECUTIVOIAAF"/>
    <s v="MP2GC90C"/>
    <s v="MP2GC90C"/>
    <s v="LENOVO"/>
    <s v="THINKCENTRE NEO "/>
    <s v="YUNGAY 256"/>
    <n v="1"/>
    <s v="CAUQUENES "/>
    <s v="MAULE"/>
    <x v="64"/>
    <s v="COMERCIAL"/>
    <s v="N/A"/>
    <s v="IGNACIO ALEXIS ANDRADE FUENTES"/>
    <s v="INTERNO"/>
    <m/>
    <m/>
    <s v="https://drive.google.com/open?id=1zf0vS71jtQ8AKkSIp-tMSvWABIt4OGxF"/>
    <s v="https://drive.google.com/open?id=1XccHQFYTxFSQhVOH51EZCBB61fH_2xjL"/>
  </r>
  <r>
    <s v="210000030087-0000"/>
    <s v="CGE004449"/>
    <x v="0"/>
    <m/>
    <s v="NO"/>
    <s v="JORGE ANTONIO CABRERA VALDES"/>
    <s v="JACABRERAV"/>
    <s v="MP1NTHLZ"/>
    <s v="NB-MP1NTHLZ"/>
    <s v="LENOVO"/>
    <s v="IDEAPAD S340"/>
    <s v="YUNGAY 256"/>
    <n v="1"/>
    <s v="CAUQUENES "/>
    <s v="MAULE"/>
    <x v="64"/>
    <s v="TÉCNICA "/>
    <s v="NO"/>
    <s v="JORGE ANTONIO CABRERA VALDES"/>
    <s v="INTERNO"/>
    <m/>
    <m/>
    <s v="https://drive.google.com/open?id=1l1DKSwT6SXgjbm-nPQ2zt2tSVv8dIOOc"/>
    <s v="https://drive.google.com/open?id=1Fg4Qj8HsaBSkgKPHnu3gOKYYcdUITyAj"/>
  </r>
  <r>
    <s v="210000063962-0000"/>
    <s v="CGE005386"/>
    <x v="1"/>
    <m/>
    <m/>
    <s v="JORGE ANTONIO CABRERA VALDES"/>
    <s v="N/A"/>
    <s v="CN-0101CF-TV200-3AB-49BB-A01"/>
    <s v="N/A"/>
    <s v="DELL"/>
    <s v="P2422H"/>
    <s v="YUNGAY 256"/>
    <n v="1"/>
    <s v="CAUQUENES "/>
    <s v="MAULE"/>
    <x v="64"/>
    <s v="TÉCNICA "/>
    <s v="N/A"/>
    <s v="JORGE ANTONIO CABRERA VALDES"/>
    <s v="INTERNO"/>
    <m/>
    <m/>
    <s v="https://drive.google.com/open?id=1C1OQPBJAJjvG7jxgx6HmCiEll51rxJod"/>
    <s v="https://drive.google.com/open?id=1rS8DpmBpYNdrEpQss5JioakV7QnAoR2O"/>
  </r>
  <r>
    <s v="510000004030-0000"/>
    <s v="CGE006862"/>
    <x v="4"/>
    <m/>
    <s v="SI"/>
    <s v="JORGE CABRERA VALDES "/>
    <s v="N/A"/>
    <s v="FCH1247A5Y7"/>
    <s v="N/A"/>
    <s v="CISCO"/>
    <s v="CISCO IP PHONE CP 7911"/>
    <s v="YUNGAY 256"/>
    <n v="1"/>
    <s v="CAUQUENES "/>
    <s v="MAULE"/>
    <x v="64"/>
    <s v="TÉCNICA "/>
    <s v="N/A"/>
    <s v="JORGE CABRERA VALDES "/>
    <s v="INTERNO"/>
    <m/>
    <m/>
    <s v="https://drive.google.com/open?id=10i0bqGlQI3s1Vf7eIEdDiz8mjRV7NwRk"/>
    <s v="https://drive.google.com/open?id=1DROou5AXChdWahRuIVSSpqoWDz-I3Uld"/>
  </r>
  <r>
    <s v="210000050412-0000"/>
    <s v="CGE001037"/>
    <x v="1"/>
    <m/>
    <m/>
    <s v="JUAN CESAR RIOS HENRIQUEZ"/>
    <s v="N/A"/>
    <s v="1CR12102XY"/>
    <s v="N/A"/>
    <s v="HP"/>
    <s v="P24V G4 FHD MONITOR "/>
    <s v="YUNGAY 256"/>
    <n v="1"/>
    <s v="CAUQUENES "/>
    <s v="MAULE"/>
    <x v="64"/>
    <s v="TÉCNICA "/>
    <s v="N/A"/>
    <s v="JUAN CESAR RIOS HENRIQUEZ"/>
    <s v="INTERNO"/>
    <m/>
    <m/>
    <s v="https://drive.google.com/open?id=1HSWUvY6uuBI_W07GArnIfrRcpbHhC_51"/>
    <s v="https://drive.google.com/open?id=1h9ebwmef-xZTAHWQ1ZgzDRe9_jkAm-Gx"/>
  </r>
  <r>
    <s v="210000029947-0000"/>
    <s v="CGE006863"/>
    <x v="0"/>
    <m/>
    <s v="NO"/>
    <s v="JUAN CESAR RIOS HENRIQUEZ"/>
    <s v="JCRIOSH"/>
    <s v="PF1BF6U1"/>
    <s v="NB-PF1BF6U1"/>
    <s v="LENOVO"/>
    <s v="NO VISIBLE"/>
    <s v="YUNGAY 256"/>
    <n v="1"/>
    <s v="CAUQUENES "/>
    <s v="MAULE"/>
    <x v="64"/>
    <s v="TÉCNICA "/>
    <s v="NO"/>
    <s v="JUAN CESAR RIOS HENRIQUEZ"/>
    <s v="INTERNO"/>
    <m/>
    <m/>
    <s v="https://drive.google.com/open?id=1damfYKHGlkT-q1RiQbHlm_6rMmte01xR"/>
    <s v="https://drive.google.com/open?id=12YRqsqedOcvALILCdDbj2piDsYkzAmQ0"/>
  </r>
  <r>
    <s v="S/AF"/>
    <s v="CGE006868"/>
    <x v="0"/>
    <m/>
    <s v="NO"/>
    <s v="MARCELA ALEJANDRA ROMERO YAÑEZ"/>
    <s v="EJECUTIVOAT_MRY"/>
    <s v="5CD5033GMD"/>
    <s v="NB-5CD5033GMD"/>
    <s v="HP"/>
    <s v="PROBOOK 440 G10"/>
    <s v="YUNGAY 256"/>
    <n v="1"/>
    <s v="CAUQUENES "/>
    <s v="MAULE"/>
    <x v="64"/>
    <s v="DELEGACION CAUQUENES "/>
    <s v="NO"/>
    <s v="MARCELA ALEJANDRA ROMERO YAÑEZ"/>
    <s v="INTERNO"/>
    <m/>
    <m/>
    <m/>
    <s v="https://drive.google.com/open?id=1YAV0NkCeKhQYBrp898ScC4MC90iH8FQ3"/>
  </r>
  <r>
    <s v="510000006238-0000"/>
    <s v="CGE006869"/>
    <x v="4"/>
    <m/>
    <s v="NO"/>
    <s v="MARCELA ALEJANDRA ROMERO YAÑEZ"/>
    <s v="N/A"/>
    <s v="FCH12468EFL"/>
    <s v="N/A"/>
    <s v="CISCO"/>
    <s v="CP-7941G"/>
    <s v="YUNGAY 256"/>
    <n v="1"/>
    <s v="CAUQUENES "/>
    <s v="MAULE"/>
    <x v="64"/>
    <s v="DELEGACION CAUQUENES "/>
    <s v="N/A"/>
    <s v="MARCELA ALEJANDRA ROMERO YAÑEZ"/>
    <s v="INTERNO"/>
    <m/>
    <m/>
    <s v="https://drive.google.com/open?id=1dfXhcZgBk7sNCQT2BdbeQue9kg2nAslr"/>
    <s v="https://drive.google.com/open?id=1im25dWbQpbpWXjni37_EuEsufa1ytjNe"/>
  </r>
  <r>
    <s v="210000026772-0000"/>
    <s v="CGE006870"/>
    <x v="1"/>
    <m/>
    <m/>
    <s v="MARCELA ALEJANDRA ROMERO YAÑEZ"/>
    <s v="N/A"/>
    <s v="CNC115T0KP"/>
    <s v="N/A"/>
    <s v="HP"/>
    <s v="COMPAQ LE1711"/>
    <s v="YUNGAY 256"/>
    <n v="1"/>
    <s v="CAUQUENES "/>
    <s v="MAULE"/>
    <x v="64"/>
    <s v="DELEGACION CAUQUENES "/>
    <s v="N/A"/>
    <s v="MARCELA ALEJANDRA ROMERO YAÑEZ"/>
    <s v="INTERNO"/>
    <m/>
    <m/>
    <s v="https://drive.google.com/open?id=1CDdueCsgAjiedE2PDvLT5GsGShRSGZJ6"/>
    <s v="https://drive.google.com/open?id=1MEcn6YYkJ5I4WbsU7PR7CXwcv3oJjiKx"/>
  </r>
  <r>
    <s v="210000064017-0000"/>
    <s v="CGE005158"/>
    <x v="1"/>
    <m/>
    <m/>
    <s v="MIRKO SAN MARTIN LOBOS"/>
    <s v="N/A"/>
    <s v="CN-0101CF-TV200-3AB-46YB-A01"/>
    <s v="N/A"/>
    <s v="DELL"/>
    <s v="PANTALLA 24 DELL"/>
    <s v="YUNGAY 256"/>
    <n v="1"/>
    <s v="CAUQUENES "/>
    <s v="MAULE"/>
    <x v="64"/>
    <s v="TÉCNICA "/>
    <s v="N/A"/>
    <s v="MIRKO SAN MARTIN LOBOS"/>
    <s v="INTERNO"/>
    <m/>
    <m/>
    <s v="https://drive.google.com/open?id=1mmvpFzgDPf-cohSAbdAzEeSuZkuqXvUB"/>
    <s v="https://drive.google.com/open?id=13_02WErTt5nS-OpqDL4l20Ufuv-su0UZ"/>
  </r>
  <r>
    <s v="210000060248-0000"/>
    <s v="CGE006864"/>
    <x v="0"/>
    <m/>
    <s v="NO"/>
    <s v="MIRKO SAN MARTIN LOBOS"/>
    <s v="MSMARTINL"/>
    <s v="R9136YVW"/>
    <s v="NB-R9136YVW"/>
    <s v="LENOVO"/>
    <s v="THINKPAD L13 YOGA "/>
    <s v="YUNGAY 256"/>
    <n v="1"/>
    <s v="CAUQUENES "/>
    <s v="MAULE"/>
    <x v="64"/>
    <s v="TÉCNICA "/>
    <s v="NO"/>
    <s v="MIRKO SAN MARTIN LOBOS"/>
    <s v="INTERNO"/>
    <m/>
    <m/>
    <s v="https://drive.google.com/open?id=1Sm7Y2LScWoG0bVNtt9VV55TW3LLHgWET"/>
    <s v="https://drive.google.com/open?id=16qHuEchoCQ-IphnoBMXpU9bt9r61BViG"/>
  </r>
  <r>
    <s v="210000026288-0000"/>
    <s v="CGE008519"/>
    <x v="2"/>
    <n v="1"/>
    <s v="SI"/>
    <s v="EJECUTIVOAT_JCC EXT"/>
    <s v="EJECUTIVOMPAA"/>
    <s v="MXL1280W3R"/>
    <s v="DTMXL1280W3R1"/>
    <s v="HP"/>
    <s v="COMPAQ 8200 ELITE SFF PC INTEL CORE I3"/>
    <s v="ZOILA GAC 785"/>
    <n v="1"/>
    <s v="CABILDO"/>
    <s v="VALPARAISO"/>
    <x v="65"/>
    <s v="ATENCIÓN COMERCIAL"/>
    <s v="NO"/>
    <s v="MARIBEL DEL PILAR ARANDA ARANDA"/>
    <s v="INTERNO"/>
    <m/>
    <m/>
    <n v="0"/>
    <m/>
  </r>
  <r>
    <s v="210000020359-0000"/>
    <s v="CGE008518"/>
    <x v="1"/>
    <n v="1"/>
    <s v="SI"/>
    <s v="MARIBEL DEL PILAR ARANDA ARANDA"/>
    <s v="EJECUTIVOMPAA"/>
    <s v="CN0X706H7204S1N8L"/>
    <s v="NO TIENE"/>
    <s v="DELL"/>
    <s v="E1709W"/>
    <s v="ZOILA GAC 785"/>
    <n v="1"/>
    <s v="CABILDO"/>
    <s v="VALPARAISO"/>
    <x v="65"/>
    <s v="ATENCIÓN COMERCIAL"/>
    <s v="NO"/>
    <s v="MARIBEL DEL PILAR ARANDA ARANDA"/>
    <s v="INTERNO"/>
    <m/>
    <m/>
    <n v="0"/>
    <m/>
  </r>
  <r>
    <m/>
    <m/>
    <x v="7"/>
    <m/>
    <m/>
    <m/>
    <m/>
    <s v=""/>
    <m/>
    <m/>
    <m/>
    <m/>
    <m/>
    <m/>
    <m/>
    <x v="66"/>
    <m/>
    <m/>
    <m/>
    <m/>
    <m/>
    <m/>
    <m/>
    <m/>
  </r>
  <r>
    <m/>
    <m/>
    <x v="7"/>
    <m/>
    <m/>
    <m/>
    <m/>
    <s v=""/>
    <m/>
    <m/>
    <m/>
    <m/>
    <m/>
    <m/>
    <m/>
    <x v="66"/>
    <m/>
    <m/>
    <m/>
    <m/>
    <m/>
    <m/>
    <m/>
    <m/>
  </r>
  <r>
    <m/>
    <m/>
    <x v="7"/>
    <m/>
    <m/>
    <m/>
    <m/>
    <m/>
    <m/>
    <m/>
    <m/>
    <m/>
    <m/>
    <m/>
    <m/>
    <x v="66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6">
  <r>
    <s v="No visible"/>
    <s v="CGE005656"/>
    <s v="NOTEBOOK"/>
    <n v="1"/>
    <s v="NO"/>
    <x v="0"/>
    <s v="AMCEBALLOSD"/>
    <s v="HLZB9W3"/>
    <s v="HLZB9W3"/>
    <s v="DELL"/>
    <s v="DELL LATITUDE 7440"/>
    <x v="0"/>
    <n v="2"/>
    <s v="TALCA"/>
    <s v="MAULE"/>
    <s v="TALCA"/>
    <s v="ATENCIÓN COMERCIAL"/>
    <s v="NO"/>
    <s v="Funciona correctamente"/>
    <s v="INTERNO"/>
    <m/>
    <m/>
    <m/>
    <s v="https://drive.google.com/open?id=1UYjhZ49z3HhuQyQqfJCrImSWTRT9fn6t"/>
  </r>
  <r>
    <s v="210000063856-0000"/>
    <s v="CGE005487"/>
    <s v="MONITOR"/>
    <n v="1"/>
    <s v="SI"/>
    <x v="0"/>
    <s v="AMCEBALLOSD"/>
    <s v="CN 0101CF"/>
    <s v="NO APLICA"/>
    <s v="DELL"/>
    <s v="NO VISIBLE"/>
    <x v="0"/>
    <n v="2"/>
    <s v="TALCA"/>
    <s v="MAULE"/>
    <s v="TALCA"/>
    <s v="ATENCIÓN COMERCIAL"/>
    <s v="N/A"/>
    <s v="Funciona correctamente"/>
    <s v="INTERNO"/>
    <m/>
    <m/>
    <m/>
    <s v="https://drive.google.com/open?id=1ksr3n7NG98C1Ah1n21iDFfRPlIclUPhl"/>
  </r>
  <r>
    <s v="210000028136-0000"/>
    <s v="CGE007351"/>
    <s v="DESKTOP"/>
    <n v="1"/>
    <s v="NO"/>
    <x v="1"/>
    <s v="CSANDOVAL"/>
    <s v="MXL1240NZ4"/>
    <s v="DTMXL1240NZ4"/>
    <s v="HP"/>
    <s v="8200"/>
    <x v="0"/>
    <n v="1"/>
    <s v="TALCA"/>
    <s v="MAULE"/>
    <s v="TALCA"/>
    <s v="ATENCIÓN COMERCIAL"/>
    <s v="NO"/>
    <s v="Funciona correctamente"/>
    <s v="INTERNO"/>
    <m/>
    <m/>
    <s v="https://drive.google.com/open?id=1Eve0NnLSgy9mqSRjGNcuRfdhoIWIKbg5"/>
    <m/>
  </r>
  <r>
    <s v="210000022369-0000"/>
    <s v="CGE007441"/>
    <s v="MONITOR"/>
    <n v="1"/>
    <s v="SI"/>
    <x v="2"/>
    <s v="NO APLICA"/>
    <s v="CN ON445N 74261 09R 2KGS"/>
    <s v="NO APLICA"/>
    <s v="DELL"/>
    <s v="E170SC"/>
    <x v="0"/>
    <n v="2"/>
    <s v="TALCA"/>
    <s v="MAULE"/>
    <s v="TALCA"/>
    <s v="ATENCIÓN COMERCIAL"/>
    <s v="N/A"/>
    <s v="Funciona correctamente"/>
    <s v="INTERNO"/>
    <m/>
    <m/>
    <s v="https://drive.google.com/open?id=1XfxRjNea402XQg9I41DeRy_PM2GozToe"/>
    <m/>
  </r>
  <r>
    <s v="210000064187-0000"/>
    <s v="CGE006673"/>
    <s v="MONITOR"/>
    <n v="1"/>
    <s v="SI"/>
    <x v="3"/>
    <s v="NO APLICA"/>
    <s v="VN 0MDK14 WS700 418 A3BU A02"/>
    <s v="NO APLICA"/>
    <s v="DELL"/>
    <s v="P2722HE"/>
    <x v="0"/>
    <n v="2"/>
    <s v="TALCA"/>
    <s v="MAULE"/>
    <s v="TALCA"/>
    <s v="ATENCIÓN COMERCIAL"/>
    <s v="N/A"/>
    <s v="Funciona correctamente"/>
    <s v="INTERNO"/>
    <m/>
    <m/>
    <s v="https://drive.google.com/open?id=16Fff9yD8Zi6ABRYWY3ghIIvFaYfEOqlL"/>
    <m/>
  </r>
  <r>
    <s v="210000061160-0000"/>
    <s v="CGE001478"/>
    <s v="NOTEBOOK"/>
    <n v="1"/>
    <s v="NO"/>
    <x v="4"/>
    <s v="CVALENZUELAM"/>
    <s v="5CD207HCW1"/>
    <s v="NB5CD207HCW1"/>
    <s v="HP"/>
    <s v="HP PROBOOK 440 G8"/>
    <x v="0"/>
    <n v="2"/>
    <s v="TALCA"/>
    <s v="MAULE"/>
    <s v="TALCA"/>
    <s v="ATENCIÓN COMERCIAL"/>
    <s v="NO"/>
    <s v="Funciona correctamente"/>
    <s v="INTERNO"/>
    <m/>
    <m/>
    <s v="https://drive.google.com/open?id=1Ci_vMFBzTmpHRth_VYaolzm3mA-ACqHf"/>
    <m/>
  </r>
  <r>
    <s v="No visible"/>
    <s v="NO VISIBLE"/>
    <s v="MONITOR"/>
    <n v="1"/>
    <s v="SI"/>
    <x v="4"/>
    <s v="NO APLICA"/>
    <s v="CNN7322821"/>
    <s v="NO APLICA"/>
    <s v="HP"/>
    <s v="NO VISIBLE"/>
    <x v="0"/>
    <n v="2"/>
    <s v="TALCA"/>
    <s v="MAULE"/>
    <s v="TALCA"/>
    <s v="ATENCIÓN COMERCIAL"/>
    <s v="N/A"/>
    <s v="Funciona correctamente"/>
    <s v="INTERNO"/>
    <m/>
    <m/>
    <m/>
    <m/>
  </r>
  <r>
    <s v="210000028014-0000"/>
    <s v="NO POSEE"/>
    <s v="DESKTOP"/>
    <n v="1"/>
    <s v="NO"/>
    <x v="5"/>
    <s v="EJECUTIVODEDM"/>
    <s v="MXL1341PFN"/>
    <s v="DTMXL1341PFN"/>
    <s v="HP"/>
    <s v="8200"/>
    <x v="0"/>
    <n v="1"/>
    <s v="TALCA"/>
    <s v="MAULE"/>
    <s v="TALCA"/>
    <s v="ATENCIÓN COMERCIAL"/>
    <s v="NO"/>
    <s v="Funciona correctamente"/>
    <s v="INTERNO"/>
    <m/>
    <m/>
    <s v="https://drive.google.com/open?id=18KT5RhA1EtSc1jadWFCXf3yy_iMA4MQN"/>
    <m/>
  </r>
  <r>
    <s v="210000064143-0000"/>
    <s v="CGE006019"/>
    <s v="NOTEBOOK"/>
    <n v="1"/>
    <s v="NO"/>
    <x v="6"/>
    <s v="DGMUNOZG"/>
    <s v="7ZQRK24"/>
    <s v="NB7ZQRK24"/>
    <s v="DELL"/>
    <s v="LATITUDE 5440"/>
    <x v="0"/>
    <n v="2"/>
    <s v="TALCA"/>
    <s v="MAULE"/>
    <s v="TALCA"/>
    <s v="ATENCIÓN COMERCIAL"/>
    <s v="NO"/>
    <s v="Funciona correctamente, sin daños"/>
    <s v="INTERNO"/>
    <m/>
    <m/>
    <s v="https://drive.google.com/open?id=1azvWQEUyAAdyBM7rNfcxqo6vgShvnEBY"/>
    <m/>
  </r>
  <r>
    <s v="210000060388-0000"/>
    <s v="NO PRESENTA"/>
    <s v="MONITOR"/>
    <n v="1"/>
    <s v="SI"/>
    <x v="6"/>
    <s v="NO APLICA"/>
    <s v="1CR1202Z0"/>
    <s v="NO APLICA"/>
    <s v="HP"/>
    <s v="P24V G4 FHD"/>
    <x v="0"/>
    <n v="2"/>
    <s v="TALCA"/>
    <s v="MAULE"/>
    <s v="TALCA"/>
    <s v="ATENCIÓN COMERCIAL"/>
    <m/>
    <s v="Funciona correctamente, sin daños"/>
    <s v="INTERNO"/>
    <m/>
    <m/>
    <s v="https://drive.google.com/open?id=1Mfo5XnJauk3fszNzpXXIeAV2R0X-g_9p"/>
    <m/>
  </r>
  <r>
    <s v="210000066404-0000"/>
    <s v="CGE010618"/>
    <s v="DESKTOP"/>
    <n v="1"/>
    <s v="NO"/>
    <x v="7"/>
    <s v="DACANCINOV"/>
    <s v="NO VISIBLE"/>
    <s v="USUARIO NO SE ENCUENTRA EN LA SUCURSAL"/>
    <s v="LENOVO"/>
    <s v="THINKCENTRE"/>
    <x v="0"/>
    <n v="1"/>
    <s v="TALCA"/>
    <s v="MAULE"/>
    <s v="TALCA"/>
    <s v="ATENCIÓN COMERCIAL"/>
    <s v="NO"/>
    <m/>
    <s v="INTERNO"/>
    <m/>
    <m/>
    <s v="https://drive.google.com/open?id=1BUzVzPq2soWMZiz0RahELD6IpBmdsbGo"/>
    <m/>
  </r>
  <r>
    <s v="210000061076-0000"/>
    <s v="CGE001486"/>
    <s v="NOTEBOOK"/>
    <n v="1"/>
    <s v="NO"/>
    <x v="8"/>
    <s v="FRODRIGUEZ"/>
    <s v="5CD207HCG5"/>
    <s v="NB5CD207HCG5"/>
    <s v="HP"/>
    <s v="HP PROBOOK 440 G8"/>
    <x v="0"/>
    <n v="2"/>
    <s v="TALCA"/>
    <s v="MAULE"/>
    <s v="TALCA"/>
    <s v="ATENCIÓN COMERCIAL"/>
    <s v="NO"/>
    <s v="Funciona correctamente"/>
    <s v="INTERNO"/>
    <m/>
    <m/>
    <s v="https://drive.google.com/open?id=1gkznBaGTF2dLimo0rW8cp9lRSavggHGo"/>
    <m/>
  </r>
  <r>
    <s v="210000027309-0000"/>
    <s v="CGE003118"/>
    <s v="MONITOR"/>
    <n v="1"/>
    <s v="SI"/>
    <x v="8"/>
    <s v="NO APLICA"/>
    <s v="CNC117PWXH"/>
    <s v="NO APLICA"/>
    <s v="HP"/>
    <s v="COMPAC LE1711"/>
    <x v="0"/>
    <n v="2"/>
    <s v="TALCA"/>
    <s v="MAULE"/>
    <s v="TALCA"/>
    <s v="ATENCIÓN COMERCIAL"/>
    <s v="N/A"/>
    <s v="Funciona correctamente"/>
    <s v="INTERNO"/>
    <m/>
    <m/>
    <s v="https://drive.google.com/open?id=1K-92ZoXyhiEL8cJS9ImOcOGstQXMdc19"/>
    <m/>
  </r>
  <r>
    <s v="210000063805-0000"/>
    <s v="CGE005481"/>
    <s v="MONITOR"/>
    <n v="1"/>
    <s v="SI"/>
    <x v="9"/>
    <s v="FCASANOVA"/>
    <s v="CN-0101CF"/>
    <s v="NO APLICA"/>
    <s v="DELL"/>
    <s v="DELL 24"/>
    <x v="0"/>
    <n v="2"/>
    <s v="TALCA"/>
    <s v="MAULE"/>
    <s v="TALCA"/>
    <s v=""/>
    <s v="N/A"/>
    <s v="Funciona correctamente"/>
    <s v="INTERNO"/>
    <m/>
    <m/>
    <m/>
    <s v="https://drive.google.com/open?id=1OWLjQIc9hFuJw34P1F0AeeZZLsyDPjBW"/>
  </r>
  <r>
    <s v="210000049155-0000"/>
    <s v="NO PRESENTA"/>
    <s v="NOTEBOOK"/>
    <n v="1"/>
    <s v="NO"/>
    <x v="9"/>
    <s v="FCASANOVA"/>
    <s v="NB-5CG7411CGS"/>
    <s v="NB-5CG7411CGS"/>
    <s v="HP"/>
    <s v="HO ELITEBOOK"/>
    <x v="0"/>
    <n v="2"/>
    <s v="TALCA"/>
    <s v="MAULE"/>
    <s v="TALCA"/>
    <s v="ATENCIÓN COMERCIAL"/>
    <s v="NO"/>
    <s v="Funciona correctamente, sin daños"/>
    <s v="INTERNO"/>
    <m/>
    <m/>
    <s v="https://drive.google.com/open?id=13MrZyLTtBgOQOSfaP22MTOMjCpHu57iM"/>
    <m/>
  </r>
  <r>
    <s v="210000042619-0000"/>
    <s v="NO VISIBLE"/>
    <s v="DOCKING"/>
    <n v="1"/>
    <s v="NO"/>
    <x v="9"/>
    <s v="NO APLICA"/>
    <s v="5CG532W7M2"/>
    <s v="NO APLICA"/>
    <s v="HP"/>
    <s v="2013 ULTRASLIM DOCKINGSTATION"/>
    <x v="0"/>
    <n v="2"/>
    <s v="TALCA"/>
    <s v="MAULE"/>
    <s v="TALCA"/>
    <s v="ATENCIÓN COMERCIAL"/>
    <s v="N/A"/>
    <s v="Funciona correctamente"/>
    <s v="INTERNO"/>
    <m/>
    <m/>
    <s v="https://drive.google.com/open?id=1KgdVXe50NPjhenUAwPZB2l8MQhpt3zJ3"/>
    <m/>
  </r>
  <r>
    <s v="210000021877-0000"/>
    <s v="CGE007341"/>
    <s v="DESKTOP"/>
    <n v="1"/>
    <s v="NO"/>
    <x v="10"/>
    <s v="IAGARAUDC"/>
    <s v="MXL1341PF0"/>
    <s v="DTMXL1341PF0"/>
    <s v="HP"/>
    <s v="HPCOMPAQ 8200 ELITE SMALLFORM FACTOR"/>
    <x v="0"/>
    <n v="1"/>
    <s v="TALCA"/>
    <s v="MAULE"/>
    <s v="TALCA"/>
    <s v="ATENCIÓN COMERCIAL"/>
    <s v="N/A"/>
    <s v="Funciona correctamente"/>
    <s v="INTERNO"/>
    <m/>
    <m/>
    <s v="https://drive.google.com/open?id=1wDdVFioG9-W2i72U5fOTxSYcqZRhfMaA"/>
    <m/>
  </r>
  <r>
    <s v="210000026553-0000"/>
    <s v="CGE007338"/>
    <s v="MONITOR"/>
    <n v="1"/>
    <s v="SI"/>
    <x v="10"/>
    <s v="N/A"/>
    <s v="CNC115PRSF"/>
    <s v="N/A"/>
    <s v="HP"/>
    <s v="COMPAQ LE1711"/>
    <x v="0"/>
    <n v="1"/>
    <s v="TALCA"/>
    <s v="MAULE"/>
    <s v="TALCA"/>
    <s v="ATENCIÓN COMERCIAL"/>
    <s v="N/A"/>
    <m/>
    <s v="INTERNO"/>
    <m/>
    <m/>
    <s v="https://drive.google.com/open?id=1UFsSYBUkc3ROuJjqM3lcpY27xcH5ICCS"/>
    <m/>
  </r>
  <r>
    <s v="210000027733-0000"/>
    <s v="CGE007348"/>
    <s v="DESKTOP"/>
    <n v="1"/>
    <s v="NO"/>
    <x v="11"/>
    <s v="LAHERRERAE"/>
    <s v="MXL13611JH"/>
    <s v="DTMXL13611JH"/>
    <s v="HP"/>
    <s v="NO VISIBLE"/>
    <x v="0"/>
    <n v="1"/>
    <s v="TALCA"/>
    <s v="MAULE"/>
    <s v="TALCA"/>
    <s v="ATENCIÓN COMERCIAL"/>
    <s v="NO"/>
    <s v="Funciona correctamente"/>
    <s v="INTERNO"/>
    <m/>
    <m/>
    <s v="https://drive.google.com/open?id=1aRrj-kv46hiwfTzHuok2Wl0QmrhOiTBc"/>
    <m/>
  </r>
  <r>
    <s v="210000027224-0000"/>
    <s v="CGE007347"/>
    <s v="MONITOR"/>
    <n v="1"/>
    <s v="SI"/>
    <x v="11"/>
    <s v="N/A"/>
    <s v="CNC118QSK6"/>
    <s v="N/A"/>
    <s v="HP"/>
    <s v="COMPAQ LE1711"/>
    <x v="0"/>
    <n v="1"/>
    <s v="TALCA"/>
    <s v="MAULE"/>
    <s v="TALCA"/>
    <s v="ATENCIÓN COMERCIAL"/>
    <s v="N/A"/>
    <m/>
    <s v="INTERNO"/>
    <m/>
    <m/>
    <s v="https://drive.google.com/open?id=1XRPnJhBah4l1YyNhYj2TUR7HTS8QmV5u"/>
    <m/>
  </r>
  <r>
    <s v="210000002744-0000"/>
    <s v="CGE007353"/>
    <s v="MONITOR"/>
    <n v="1"/>
    <s v="SI"/>
    <x v="11"/>
    <s v="N/A"/>
    <s v="CNC118QRQ8"/>
    <s v="N/A"/>
    <s v="HP"/>
    <s v="COMPAQ LE1711"/>
    <x v="0"/>
    <n v="1"/>
    <s v="TALCA"/>
    <s v="MAULE"/>
    <s v="TALCA"/>
    <s v="ATENCIÓN COMERCIAL"/>
    <s v="N/A"/>
    <m/>
    <s v="INTERNO"/>
    <m/>
    <m/>
    <s v="https://drive.google.com/open?id=1TPfG2U-1zrIaIqDrGFAwYMyH-jZsJD_4"/>
    <m/>
  </r>
  <r>
    <s v="210000066506-0000"/>
    <s v="CGE010550"/>
    <s v="DESKTOP"/>
    <n v="1"/>
    <s v="NO"/>
    <x v="12"/>
    <s v="LIGALVEZT"/>
    <s v="NO VISIBLE"/>
    <s v="PERSONA DEL EQUIPO AUSENTE"/>
    <m/>
    <s v="TINKCENTRE"/>
    <x v="0"/>
    <n v="1"/>
    <s v="TALCA"/>
    <s v="MAULE"/>
    <s v="TALCA"/>
    <s v="ATENCIÓN COMERCIAL"/>
    <s v="N/A"/>
    <s v="Funciona correctamente"/>
    <s v="INTERNO"/>
    <m/>
    <m/>
    <s v="https://drive.google.com/open?id=1Yi2VoyEI3azCrG33o4KMfwbwmcOewNlN"/>
    <m/>
  </r>
  <r>
    <s v="210000062155-0000"/>
    <s v="CGE000091"/>
    <s v="DESKTOP"/>
    <n v="1"/>
    <s v="NO"/>
    <x v="12"/>
    <s v="LIGALVEZT"/>
    <s v="4CE238B2BB"/>
    <s v="DT4CE238B2BB"/>
    <s v="HP"/>
    <s v="HP PRO SFF 400 G9"/>
    <x v="0"/>
    <n v="1"/>
    <s v="TALCA"/>
    <s v="MAULE"/>
    <s v="TALCA"/>
    <s v="ATENCIÓN COMERCIAL"/>
    <s v="N/A"/>
    <s v="Funciona correctamente"/>
    <s v="INTERNO"/>
    <m/>
    <m/>
    <s v="https://drive.google.com/open?id=1E0ir60yQrPmPz--4lwOGXA-GYlyDtBCa"/>
    <m/>
  </r>
  <r>
    <s v="210000013561-0000"/>
    <s v="CGE001393"/>
    <s v="MONITOR"/>
    <n v="1"/>
    <s v="SI"/>
    <x v="13"/>
    <s v="N/A"/>
    <s v="CN-0U072N-64180-99S-120S"/>
    <s v="N/A"/>
    <s v="DELL"/>
    <s v="E170SC"/>
    <x v="0"/>
    <n v="1"/>
    <s v="TALCA"/>
    <s v="MAULE"/>
    <s v="TALCA"/>
    <s v="ATENCIÓN COMERCIAL"/>
    <s v="N/A"/>
    <m/>
    <s v="INTERNO"/>
    <m/>
    <m/>
    <s v="https://drive.google.com/open?id=1Oi0SIcB8GzymuRh2pP7_D9TINNwu5saH"/>
    <m/>
  </r>
  <r>
    <s v="510000006872-0000"/>
    <s v="NO TIENE"/>
    <s v="TELEFONO IP"/>
    <n v="1"/>
    <s v="NO"/>
    <x v="13"/>
    <s v="N/A"/>
    <s v="FCH12479FTL"/>
    <s v="N/A"/>
    <s v="CISCO"/>
    <s v="CP 7911G"/>
    <x v="0"/>
    <n v="1"/>
    <s v="TALCA"/>
    <s v="MAULE"/>
    <s v="TALCA"/>
    <s v="ATENCIÓN COMERCIAL"/>
    <s v="N/A"/>
    <m/>
    <s v="INTERNO"/>
    <m/>
    <m/>
    <s v="https://drive.google.com/open?id=1-sXUB6CVZL8-eEs2uGPXD4WWytPMUgG1"/>
    <m/>
  </r>
  <r>
    <s v="510000006867-0000"/>
    <s v="NO TIENE"/>
    <s v="TELEFONO IP"/>
    <n v="1"/>
    <s v="NO"/>
    <x v="13"/>
    <s v="N/A"/>
    <s v="FCH12479H8Z"/>
    <s v="N/A"/>
    <s v="CISCO"/>
    <s v="CP7911G"/>
    <x v="0"/>
    <n v="1"/>
    <s v="TALCA"/>
    <s v="MAULE"/>
    <s v="TALCA"/>
    <s v="ATENCIÓN COMERCIAL"/>
    <s v="N/A"/>
    <m/>
    <s v="INTERNO"/>
    <m/>
    <m/>
    <s v="https://drive.google.com/open?id=1ONJmC46SgBN3Jtxkjy6Xpm_wmeIki6V5"/>
    <m/>
  </r>
  <r>
    <s v="210000045769-0000"/>
    <s v="CGE002684"/>
    <s v="NOTEBOOK"/>
    <n v="1"/>
    <s v="NO"/>
    <x v="14"/>
    <s v="LVERGARA"/>
    <s v="5CG8402GOQ"/>
    <s v="NB5CG8402GOQ"/>
    <s v="HP"/>
    <s v="ELITEBOOK 840"/>
    <x v="0"/>
    <n v="2"/>
    <s v="TALCA"/>
    <s v="MAULE"/>
    <s v="TALCA"/>
    <s v="ATENCIÓN COMERCIAL"/>
    <s v="SI"/>
    <s v="Funciona correctamente"/>
    <s v="INTERNO"/>
    <m/>
    <m/>
    <s v="https://drive.google.com/open?id=1cwbcfjBnayskgSQb2laNOkFOTsOtOHFN"/>
    <m/>
  </r>
  <r>
    <s v="210000060423-0000"/>
    <s v="NO PRESENTA"/>
    <s v="MONITOR"/>
    <n v="1"/>
    <s v="SI"/>
    <x v="14"/>
    <s v="LVERGARA"/>
    <s v="1CR12102ZT"/>
    <s v="NO APLICA"/>
    <s v="HP"/>
    <s v="P24V G4 FHD"/>
    <x v="0"/>
    <n v="2"/>
    <s v="TALCA"/>
    <s v="MAULE"/>
    <s v="TALCA"/>
    <s v="ATENCIÓN COMERCIAL"/>
    <m/>
    <s v="Funciona correctamente"/>
    <s v="INTERNO"/>
    <m/>
    <m/>
    <s v="https://drive.google.com/open?id=1sMoJe4mq_b6D9ymj6ucrktXXqUqP6cvE"/>
    <m/>
  </r>
  <r>
    <s v="NO TIENE"/>
    <s v="NO TIENE"/>
    <s v="NOTEBOOK"/>
    <n v="1"/>
    <s v="NO"/>
    <x v="15"/>
    <s v="N/A"/>
    <s v="5CD4484GRS"/>
    <s v="N/A"/>
    <s v="HP"/>
    <s v="PROBOOK450 G10"/>
    <x v="0"/>
    <n v="1"/>
    <s v="TALCA"/>
    <s v="MAULE"/>
    <s v="TALCA"/>
    <s v="ATENCIÓN COMERCIAL"/>
    <s v="NO"/>
    <s v="equipo de apoyo terreno"/>
    <s v="INTERNO"/>
    <m/>
    <m/>
    <m/>
    <m/>
  </r>
  <r>
    <s v="NO TIENE"/>
    <s v="NO TIENE"/>
    <s v="NOTEBOOK"/>
    <n v="1"/>
    <s v="NO"/>
    <x v="15"/>
    <s v="NO APLICA"/>
    <s v="5CD5033GL2"/>
    <s v="NO APLICA"/>
    <s v="HP"/>
    <s v="HP PROBOOK 450 G10"/>
    <x v="0"/>
    <n v="1"/>
    <s v="TALCA"/>
    <s v="MAULE"/>
    <s v="TALCA"/>
    <s v="ATENCIÓN COMERCIAL"/>
    <s v="NO"/>
    <s v="Equipo apoyo terreno"/>
    <s v="INTERNO"/>
    <m/>
    <m/>
    <s v="https://drive.google.com/open?id=1M-np0U-PI9K62-EAzkMoO7U2WRiz1qjx"/>
    <m/>
  </r>
  <r>
    <s v="210000066519-0000"/>
    <s v="CGE010549"/>
    <s v="DESKTOP"/>
    <n v="1"/>
    <s v="NO"/>
    <x v="15"/>
    <s v="EJECUTIVOMVV"/>
    <s v="AIOMP2GDJ1J"/>
    <s v="AIOMP2GDJ1J"/>
    <s v="LENOVO"/>
    <s v="LENOVO TINKCENTRE"/>
    <x v="0"/>
    <n v="1"/>
    <s v="TALCA"/>
    <s v="MAULE"/>
    <s v="TALCA"/>
    <s v="ATENCIÓN COMERCIAL"/>
    <s v="N/A"/>
    <s v="Funciona correctamente, sin daños"/>
    <s v="INTERNO"/>
    <m/>
    <m/>
    <s v="https://drive.google.com/open?id=1rDTeUZUgveNzyfig47HU4451lsRYF36L"/>
    <m/>
  </r>
  <r>
    <s v="510000005808-0000"/>
    <s v="NO TIENE"/>
    <s v="TELEFONO IP"/>
    <n v="1"/>
    <s v="NO"/>
    <x v="15"/>
    <s v="N/A"/>
    <s v="FCH1249938T"/>
    <s v="N/A"/>
    <s v="CISCO"/>
    <s v="IP PHONE CP 7911G"/>
    <x v="0"/>
    <n v="1"/>
    <s v="TALCA"/>
    <s v="MAULE"/>
    <s v="TALCA"/>
    <s v="ATENCIÓN COMERCIAL"/>
    <s v="N/A"/>
    <m/>
    <s v="INTERNO"/>
    <m/>
    <m/>
    <s v="https://drive.google.com/open?id=1uMlpIIaH7OIbYbHYdK82SkkT08eCwrwt"/>
    <m/>
  </r>
  <r>
    <s v="510000006758-0000"/>
    <s v="NO TIENE"/>
    <s v="TELEFONO IP"/>
    <n v="1"/>
    <s v="SI"/>
    <x v="15"/>
    <s v="N/A"/>
    <s v="FCH1246842E"/>
    <s v="N/A"/>
    <s v="CISCO"/>
    <s v="IP PHONE 7941"/>
    <x v="0"/>
    <n v="1"/>
    <s v="TALCA"/>
    <s v="MAULE"/>
    <s v="TALCA"/>
    <s v="ATENCIÓN COMERCIAL"/>
    <s v="N/A"/>
    <m/>
    <s v="INTERNO"/>
    <m/>
    <m/>
    <s v="https://drive.google.com/open?id=1VZHGaPgWsu8PbFZOSz8GrBjxxMZ5SU8V"/>
    <m/>
  </r>
  <r>
    <s v="510000005999-0000"/>
    <s v="NO TIENE"/>
    <s v="MONITOR"/>
    <n v="1"/>
    <s v="SI"/>
    <x v="16"/>
    <s v="N/A"/>
    <s v="FCH1246909N"/>
    <s v="N/A"/>
    <s v="CISCO"/>
    <s v="IP PHONE 7900"/>
    <x v="0"/>
    <n v="1"/>
    <s v="TALCA"/>
    <s v="MAULE"/>
    <s v="TALCA"/>
    <s v="ATENCIÓN COMERCIAL"/>
    <s v="N/A"/>
    <m/>
    <s v="INTERNO"/>
    <m/>
    <m/>
    <s v="https://drive.google.com/open?id=1tGcpQEyScIxa65oeqIwmQi4G66BQgUiP"/>
    <m/>
  </r>
  <r>
    <s v="210000036481-0000"/>
    <s v="CGE007344"/>
    <s v="MONITOR"/>
    <n v="1"/>
    <s v="SI"/>
    <x v="17"/>
    <s v="N/A"/>
    <s v="CNC145P306"/>
    <s v="N/A"/>
    <s v="HP"/>
    <s v="COMPAQ LE1711"/>
    <x v="0"/>
    <n v="1"/>
    <s v="TALCA"/>
    <s v="MAULE"/>
    <s v="TALCA"/>
    <s v="ATENCIÓN COMERCIAL"/>
    <s v="N/A"/>
    <m/>
    <s v="INTERNO"/>
    <m/>
    <m/>
    <s v="https://drive.google.com/open?id=1wvtijdNUgdhLfRqA2-HBIH_bfOIrZ-en"/>
    <m/>
  </r>
  <r>
    <s v="510000005803-0000"/>
    <s v="NO TIENE"/>
    <s v="TELEFONO IP"/>
    <n v="1"/>
    <s v="NO"/>
    <x v="17"/>
    <s v="N/A"/>
    <s v="FCH12479KZH"/>
    <s v="N/A"/>
    <s v="CISCO"/>
    <s v="IP PHONE 7911"/>
    <x v="0"/>
    <n v="1"/>
    <s v="TALCA"/>
    <s v="MAULE"/>
    <s v="TALCA"/>
    <s v="ATENCIÓN COMERCIAL"/>
    <s v="N/A"/>
    <m/>
    <s v="INTERNO"/>
    <m/>
    <m/>
    <s v="https://drive.google.com/open?id=1BHhq-6BU7lHrRTpvTm9-beVx5_-JLtlC"/>
    <m/>
  </r>
  <r>
    <s v="210000027319-0000"/>
    <s v="NO POSEE"/>
    <s v="MONITOR"/>
    <n v="1"/>
    <s v="SI"/>
    <x v="18"/>
    <s v="PAFUENZALIDAP"/>
    <s v="CNC115T2F7"/>
    <s v="NO APLICA"/>
    <s v="HP"/>
    <s v="LE1711"/>
    <x v="0"/>
    <n v="2"/>
    <s v="TALCA"/>
    <s v="MAULE"/>
    <s v="TALCA"/>
    <s v="ATENCIÓN COMERCIAL"/>
    <s v="N/A"/>
    <s v="Funciona correctamente, sin daños"/>
    <s v="INTERNO"/>
    <m/>
    <m/>
    <s v="https://drive.google.com/open?id=1_j_Rf1BdRQfftgnNTf04vBZ9cZjDBbZf"/>
    <m/>
  </r>
  <r>
    <s v="210000027462-0000"/>
    <s v="CGE073343"/>
    <s v="MONITOR"/>
    <n v="1"/>
    <s v="SI"/>
    <x v="19"/>
    <s v="N/A"/>
    <s v="CNC118QSHZ"/>
    <s v="N/A"/>
    <s v="HP"/>
    <s v="COMPAQ LE1711"/>
    <x v="0"/>
    <n v="1"/>
    <s v="TALCA"/>
    <s v="MAULE"/>
    <s v="TALCA"/>
    <s v="ATENCIÓN COMERCIAL"/>
    <s v="N/A"/>
    <m/>
    <s v="INTERNO"/>
    <m/>
    <m/>
    <s v="https://drive.google.com/open?id=1Rs3Xj9MXMLTdcsZt4OmqBz6uGaLG1Dgk"/>
    <m/>
  </r>
  <r>
    <s v="210000024836-0000"/>
    <s v="CGE002651"/>
    <s v="MONITOR"/>
    <n v="1"/>
    <s v="SI"/>
    <x v="20"/>
    <s v="RAASTUDILLOG"/>
    <s v="CNC114QD9P"/>
    <s v="NO APLICA"/>
    <s v="HP"/>
    <s v="LE1711"/>
    <x v="0"/>
    <n v="2"/>
    <s v="TALCA"/>
    <s v="MAULE"/>
    <s v="TALCA"/>
    <s v="ATENCIÓN COMERCIAL"/>
    <s v="N/A"/>
    <s v="Funciona correctamente, sin daños"/>
    <s v="INTERNO"/>
    <m/>
    <m/>
    <s v="https://drive.google.com/open?id=1YvVWMHGi0F2TRAQ-Uq4BT09-wYNBZ76_"/>
    <m/>
  </r>
  <r>
    <s v="No visible"/>
    <s v="CGE002649"/>
    <s v="NOTEBOOK"/>
    <n v="1"/>
    <s v="NO"/>
    <x v="20"/>
    <s v="RAASTUDILLOG"/>
    <s v="5CD207HF5Q"/>
    <s v="NB5CD207HF5Q"/>
    <s v="HP"/>
    <s v="HP PROBOOK 440 G8"/>
    <x v="0"/>
    <n v="2"/>
    <s v="TALCA"/>
    <s v="MAULE"/>
    <s v="TALCA"/>
    <s v="ATENCIÓN COMERCIAL"/>
    <s v="SI"/>
    <s v="Funciona correctamente, daños estético"/>
    <s v="INTERNO"/>
    <m/>
    <m/>
    <s v="https://drive.google.com/open?id=15mVPtgtXti4NAjoiYpYK7XDLMqx3ILPw"/>
    <m/>
  </r>
  <r>
    <s v="510000003867-0000"/>
    <s v="CGE000903"/>
    <s v="TELEFONO IP"/>
    <n v="1"/>
    <s v="SI"/>
    <x v="20"/>
    <s v="RAASTUDILLOG"/>
    <s v="FCH12468XUK"/>
    <s v="NO APLICA"/>
    <s v="CISCO"/>
    <s v="CISCO IP PHONE 7941"/>
    <x v="0"/>
    <n v="2"/>
    <s v="TALCA"/>
    <s v="MAULE"/>
    <s v="TALCA"/>
    <s v="ATENCIÓN COMERCIAL"/>
    <s v="N/A"/>
    <s v="Funciona correctamente"/>
    <s v="INTERNO"/>
    <m/>
    <m/>
    <s v="https://drive.google.com/open?id=1JCDi7q2jj71Bjnz3pplzWRgEkrSWTTMa"/>
    <m/>
  </r>
  <r>
    <s v="510000007080-0000"/>
    <s v="NO PRESENTA"/>
    <s v="TELEFONO IP"/>
    <n v="1"/>
    <s v="SI"/>
    <x v="21"/>
    <s v="SIN USUARIO FIJO"/>
    <s v="FCH124B3KL"/>
    <s v="NO APLICA"/>
    <s v="CISCO"/>
    <s v="CISCO IP PHONE 7961"/>
    <x v="0"/>
    <n v="2"/>
    <s v="TALCA"/>
    <s v="MAULE"/>
    <s v="TALCA"/>
    <s v="ATENCIÓN COMERCIAL"/>
    <s v="N/A"/>
    <s v="Funciona correctamente, sin daños"/>
    <s v="INTERNO"/>
    <m/>
    <m/>
    <s v="https://drive.google.com/open?id=16RfimhoMUCiT2L3NX5jra0gtAUyqVsVR"/>
    <m/>
  </r>
  <r>
    <s v="210000052353-0000"/>
    <s v="NO VISIBLE"/>
    <s v="DESKTOP"/>
    <n v="1"/>
    <s v="NO"/>
    <x v="22"/>
    <s v="URAMIRES"/>
    <s v="4CE7392HLV"/>
    <s v="DT4CE7392HLV"/>
    <s v="HP"/>
    <s v="280 G2 SFF BUSINESS"/>
    <x v="0"/>
    <n v="1"/>
    <s v="TALCA"/>
    <s v="MAULE"/>
    <s v="TALCA"/>
    <s v="ATENCIÓN COMERCIAL"/>
    <s v="NO"/>
    <s v="Funciona correctamente"/>
    <s v="INTERNO"/>
    <m/>
    <m/>
    <s v="https://drive.google.com/open?id=1Qx2TGt_gSO7NQ8tyBDRUWhjmAV9uaZ-6"/>
    <m/>
  </r>
  <r>
    <s v="210000008357-0000"/>
    <s v="NO TIENE"/>
    <s v="TELEFONO IP"/>
    <n v="1"/>
    <s v="SI"/>
    <x v="23"/>
    <s v="N/A"/>
    <s v="FCH131381AE"/>
    <s v="N/A"/>
    <s v="CISCO"/>
    <s v="IP PHONE 7942"/>
    <x v="0"/>
    <n v="1"/>
    <s v="TALCA"/>
    <s v="MAULE"/>
    <s v="TALCA"/>
    <s v="ATENCIÓN COMERCIAL"/>
    <s v="N/A"/>
    <m/>
    <s v="INTERNO"/>
    <m/>
    <m/>
    <s v="https://drive.google.com/open?id=1Iljx2aaMMEf_uxMDHqzTASCnIIX3Gf3N"/>
    <m/>
  </r>
  <r>
    <s v="210000026315-0000"/>
    <s v="NO TIENE"/>
    <s v="DESKTOP"/>
    <n v="1"/>
    <s v="NO"/>
    <x v="23"/>
    <s v="VCMATURANAM"/>
    <s v="MXL1280W2S"/>
    <s v="DT-MXL1280W2S"/>
    <s v="HP"/>
    <s v="NO VISIBLE"/>
    <x v="0"/>
    <n v="1"/>
    <s v="TALCA"/>
    <s v="MAULE"/>
    <s v="TALCA"/>
    <s v="ATENCIÓN COMERCIAL"/>
    <s v="N/A"/>
    <m/>
    <s v="INTERNO"/>
    <m/>
    <m/>
    <s v="https://drive.google.com/open?id=1P4mjoRQLt5vEUPX2P9s2ryJ6TKt7u4tM"/>
    <m/>
  </r>
  <r>
    <s v="210000028698-0000"/>
    <s v="CGE007335"/>
    <s v="MONITOR"/>
    <n v="1"/>
    <s v="SI"/>
    <x v="24"/>
    <s v="VCMATURANAM"/>
    <s v="CNC122NVPX"/>
    <s v="NO APLICA"/>
    <s v="HP"/>
    <s v="HP COMPAQ LE1711"/>
    <x v="0"/>
    <n v="1"/>
    <s v="TALCA"/>
    <s v="MAULE"/>
    <s v="TALCA"/>
    <s v="ATENCIÓN COMERCIAL"/>
    <s v="N/A"/>
    <s v="Funciona correctamente"/>
    <s v="INTERNO"/>
    <m/>
    <m/>
    <s v="https://drive.google.com/open?id=1Q1Yaf4SN1fOBjQAg5vp2buX_cWPc5w1r"/>
    <m/>
  </r>
  <r>
    <s v="210000063744-0000"/>
    <s v="CGE005416"/>
    <s v="DESKTOP"/>
    <n v="1"/>
    <s v="NO"/>
    <x v="25"/>
    <s v="VASALGADO"/>
    <s v="D17S003"/>
    <s v="DTD17S003"/>
    <s v="DELL"/>
    <s v="D17S"/>
    <x v="0"/>
    <n v="1"/>
    <s v="TALCA"/>
    <s v="MAULE"/>
    <s v="TALCA"/>
    <s v="ATENCIÓN COMERCIAL"/>
    <s v="NO"/>
    <s v="Funciona correctamente"/>
    <s v="INTERNO"/>
    <m/>
    <m/>
    <s v="https://drive.google.com/open?id=1WVeTn9RbChJSX7Mj95rIYGM5VUb-CJFN"/>
    <m/>
  </r>
  <r>
    <s v="210000017960-0000"/>
    <s v="CGE001174"/>
    <s v="MONITOR"/>
    <n v="1"/>
    <m/>
    <x v="26"/>
    <s v="CFAGUIRREP"/>
    <s v="CN0N300H641809BF1T4L"/>
    <m/>
    <s v="DELL"/>
    <s v="E1709WC"/>
    <x v="1"/>
    <n v="1"/>
    <s v="TOCOPILLA"/>
    <s v="ANTOFAGASTA"/>
    <s v="TOCOPILLA"/>
    <s v="SUPERVISOR ACTIVO GLOBAL"/>
    <m/>
    <s v="CARLOS FRANCISCO AGUIRRE PAEZ"/>
    <s v="INTERNO"/>
    <m/>
    <m/>
    <n v="0"/>
    <m/>
  </r>
  <r>
    <s v="210000049590-0000"/>
    <s v="CGE011529"/>
    <s v="MONITOR"/>
    <n v="1"/>
    <m/>
    <x v="26"/>
    <s v="CFAGUIRREP"/>
    <s v="4CE739HQ9"/>
    <m/>
    <s v="HP"/>
    <s v="280 G2"/>
    <x v="1"/>
    <n v="1"/>
    <s v="TOCOPILLA"/>
    <s v="ANTOFAGASTA"/>
    <s v="TOCOPILLA"/>
    <s v="SUPERVISOR ACTIVO GLOBAL"/>
    <m/>
    <s v="CARLOS FRANCISCO AGUIRRE PAEZ"/>
    <s v="INTERNO"/>
    <m/>
    <s v="EQUIPO SIN USO"/>
    <n v="0"/>
    <m/>
  </r>
  <r>
    <s v="210000016247-0000"/>
    <s v="CGE011531"/>
    <s v="MONITOR"/>
    <n v="1"/>
    <m/>
    <x v="26"/>
    <s v="CFAGUIRREP"/>
    <s v="CN0X706H728729BL05LL"/>
    <m/>
    <s v="DELL"/>
    <s v="E1709WF"/>
    <x v="1"/>
    <n v="1"/>
    <s v="TOCOPILLA"/>
    <s v="ANTOFAGASTA"/>
    <s v="TOCOPILLA"/>
    <s v="SUPERVISOR ACTIVO GLOBAL"/>
    <m/>
    <s v="CARLOS FRANCISCO AGUIRRE PAEZ"/>
    <s v="INTERNO"/>
    <m/>
    <m/>
    <n v="0"/>
    <m/>
  </r>
  <r>
    <s v="210000017964-0000"/>
    <s v="CGE011552"/>
    <s v="MONITOR"/>
    <n v="1"/>
    <m/>
    <x v="26"/>
    <s v="CFAGUIRREP"/>
    <s v="CN0N300H641809BL1WFL"/>
    <m/>
    <s v="DELL"/>
    <s v="E1709WC"/>
    <x v="1"/>
    <n v="1"/>
    <s v="TOCOPILLA"/>
    <s v="ANTOFAGASTA"/>
    <s v="TOCOPILLA"/>
    <s v="SUPERVISOR ACTIVO GLOBAL"/>
    <m/>
    <s v="CARLOS FRANCISCO AGUIRRE PAEZ"/>
    <s v="INTERNO"/>
    <m/>
    <m/>
    <n v="0"/>
    <m/>
  </r>
  <r>
    <s v="210000030273-0000"/>
    <s v="CGE008753"/>
    <s v="NOTEBOOK"/>
    <n v="1"/>
    <s v="SI"/>
    <x v="27"/>
    <s v="CFAGUIRREP"/>
    <s v="PF1CSW5L"/>
    <s v="NBPF1CSW5L"/>
    <s v="LENOVO"/>
    <s v="THINKPAD L490"/>
    <x v="1"/>
    <n v="1"/>
    <s v="TOCOPILLA"/>
    <s v="ANTOFAGASTA"/>
    <s v="TOCOPILLA"/>
    <s v="SUPERVISOR ACTIVO GLOBAL"/>
    <m/>
    <s v="CARLOS FRANCISCO AGUIRRE PAEZ (TOCOPILLA)"/>
    <s v="INTERNO"/>
    <m/>
    <m/>
    <n v="0"/>
    <m/>
  </r>
  <r>
    <s v="210000016473-0000"/>
    <s v="CGE001176"/>
    <s v="MONITOR"/>
    <n v="1"/>
    <m/>
    <x v="28"/>
    <m/>
    <s v="CN0X706H728729BL2P4L"/>
    <m/>
    <s v="DELL"/>
    <s v="E1709WF"/>
    <x v="1"/>
    <n v="1"/>
    <s v="TOCOPILLA"/>
    <s v="ANTOFAGASTA"/>
    <s v="TOCOPILLA"/>
    <s v="SUPERVISOR GLOBAL"/>
    <m/>
    <s v="JUAN EMILIO MUÑOZ CASTILLO"/>
    <s v="INTERNO"/>
    <m/>
    <m/>
    <n v="0"/>
    <m/>
  </r>
  <r>
    <s v="210000061615-0000"/>
    <s v="CGE001178"/>
    <s v="NOTEBOOK"/>
    <n v="1"/>
    <s v="SI"/>
    <x v="28"/>
    <s v="JEMUNOZC"/>
    <s v="5CD207HD8S"/>
    <s v="NB5CD207HD8S-1"/>
    <s v="HP"/>
    <s v="PROBOOK 440 G8"/>
    <x v="1"/>
    <n v="1"/>
    <s v="TOCOPILLA"/>
    <s v="ANTOFAGASTA"/>
    <s v="TOCOPILLA"/>
    <s v="SUPERVISOR GLOBAL"/>
    <m/>
    <s v="JUAN EMILIO MUÑOZ CASTILLO"/>
    <s v="INTERNO"/>
    <m/>
    <m/>
    <n v="0"/>
    <m/>
  </r>
  <r>
    <s v="210000052267-0000"/>
    <s v="CGE001172"/>
    <s v="DESKTOP"/>
    <n v="1"/>
    <s v="SI"/>
    <x v="29"/>
    <s v="MXRAMIREZR"/>
    <s v="4CE7392J0V"/>
    <s v="DT4CE739J0V-01"/>
    <s v="HP"/>
    <s v="280 G2"/>
    <x v="1"/>
    <n v="1"/>
    <s v="TOCOPILLA"/>
    <s v="ANTOFAGASTA"/>
    <s v="TOCOPILLA"/>
    <s v="EJECUTIVO EN ATENCIÓN AL CLIENTE"/>
    <m/>
    <s v="MARGORIET XIMENA RAMIREZ ROJAS"/>
    <s v="EXTERNO"/>
    <m/>
    <m/>
    <n v="0"/>
    <m/>
  </r>
  <r>
    <s v="210000015001-0000"/>
    <s v="CGE001171"/>
    <s v="MONITOR"/>
    <n v="1"/>
    <m/>
    <x v="29"/>
    <m/>
    <s v="CNOX706H728729BL05HL"/>
    <m/>
    <s v="DELL"/>
    <s v="E1709WF"/>
    <x v="1"/>
    <n v="1"/>
    <s v="TOCOPILLA"/>
    <s v="ANTOFAGASTA"/>
    <s v="TOCOPILLA"/>
    <s v="EJECUTIVO EN ATENCIÓN AL CLIENTE"/>
    <m/>
    <s v="MARGORIET XIMENA RAMIREZ ROJAS"/>
    <s v="EXTERNO"/>
    <m/>
    <m/>
    <n v="0"/>
    <m/>
  </r>
  <r>
    <s v="210000018108-0000"/>
    <s v="CGE011532"/>
    <s v="DOCKING"/>
    <n v="1"/>
    <s v="SI"/>
    <x v="30"/>
    <m/>
    <s v="CN0CY640129619B76103A03"/>
    <m/>
    <s v="DELL"/>
    <s v="PR02X"/>
    <x v="1"/>
    <n v="1"/>
    <s v="TOCOPILLA"/>
    <s v="ANTOFAGASTA"/>
    <s v="TOCOPILLA"/>
    <s v=""/>
    <m/>
    <s v="SOPORTENI"/>
    <s v="INTERNO"/>
    <m/>
    <s v="SIN USUARIO"/>
    <n v="0"/>
    <m/>
  </r>
  <r>
    <s v="210000017683-0000"/>
    <s v="CGE011550"/>
    <s v="DESKTOP"/>
    <n v="1"/>
    <s v="SI"/>
    <x v="30"/>
    <m/>
    <s v="1TSXLL1"/>
    <s v="DT1TSXLL1"/>
    <s v="DELL"/>
    <s v="LATITUDE E5500"/>
    <x v="1"/>
    <n v="1"/>
    <s v="TOCOPILLA"/>
    <s v="ANTOFAGASTA"/>
    <s v="TOCOPILLA"/>
    <s v=""/>
    <m/>
    <s v="SOPORTENI"/>
    <s v="INTERNO"/>
    <m/>
    <s v="SIN USUARIO"/>
    <n v="0"/>
    <m/>
  </r>
  <r>
    <s v="210000017975-0000"/>
    <s v="CGE011551"/>
    <s v="MONITOR"/>
    <n v="1"/>
    <s v="SI"/>
    <x v="30"/>
    <m/>
    <s v="CN0N300H641809BF1VSL"/>
    <m/>
    <s v="DELL"/>
    <s v="E1709WC"/>
    <x v="1"/>
    <n v="1"/>
    <s v="TOCOPILLA"/>
    <s v="ANTOFAGASTA"/>
    <s v="TOCOPILLA"/>
    <s v=""/>
    <m/>
    <s v="SOPORTENI"/>
    <s v="INTERNO"/>
    <m/>
    <s v="SIN USUARIO"/>
    <n v="0"/>
    <m/>
  </r>
  <r>
    <s v="S/AF"/>
    <s v="CGE011553"/>
    <s v="MONITOR"/>
    <n v="1"/>
    <s v="SI"/>
    <x v="30"/>
    <m/>
    <s v="803NDWECE873"/>
    <m/>
    <s v="LG"/>
    <s v="L177WSBS"/>
    <x v="1"/>
    <n v="1"/>
    <s v="TOCOPILLA"/>
    <s v="ANTOFAGASTA"/>
    <s v="TOCOPILLA"/>
    <s v=""/>
    <m/>
    <s v="SOPORTENI"/>
    <s v="INTERNO"/>
    <m/>
    <s v="SIN USO Y SIN USUARIO"/>
    <n v="0"/>
    <m/>
  </r>
  <r>
    <s v="210000017760-0000"/>
    <s v="CGE011554"/>
    <s v="DESKTOP"/>
    <n v="1"/>
    <s v="NO"/>
    <x v="30"/>
    <m/>
    <s v="2YFVML1"/>
    <s v="DT2YFVML1"/>
    <s v="DELL"/>
    <s v="OPTIPLEX 380"/>
    <x v="1"/>
    <n v="1"/>
    <s v="TOCOPILLA"/>
    <s v="ANTOFAGASTA"/>
    <s v="TOCOPILLA"/>
    <s v=""/>
    <m/>
    <s v="SOPORTENI"/>
    <s v="INTERNO"/>
    <m/>
    <s v="SIN USO Y SIN USUARIO"/>
    <n v="0"/>
    <m/>
  </r>
  <r>
    <s v="210000036504-0000"/>
    <s v="CGE011580"/>
    <s v="DESKTOP"/>
    <n v="1"/>
    <s v="SI"/>
    <x v="30"/>
    <m/>
    <s v="MXL13613L1"/>
    <s v="DTMXL13613L1"/>
    <s v="HP"/>
    <s v="COMPAQ 8200 ELITE SMALL"/>
    <x v="1"/>
    <n v="1"/>
    <s v="TOCOPILLA"/>
    <s v="ANTOFAGASTA"/>
    <s v="TOCOPILLA"/>
    <s v=""/>
    <m/>
    <s v="SOPORTENI"/>
    <s v="INTERNO"/>
    <m/>
    <s v="SIN USUARIO"/>
    <n v="0"/>
    <m/>
  </r>
  <r>
    <s v="210000016250-0000"/>
    <s v="CGE011581"/>
    <s v="MONITOR"/>
    <n v="1"/>
    <s v="SI"/>
    <x v="30"/>
    <m/>
    <s v="CN0X706H728729BL061L"/>
    <m/>
    <s v="DELL"/>
    <s v="E1709WF"/>
    <x v="1"/>
    <n v="1"/>
    <s v="TOCOPILLA"/>
    <s v="ANTOFAGASTA"/>
    <s v="TOCOPILLA"/>
    <s v=""/>
    <m/>
    <s v="SOPORTENI"/>
    <s v="INTERNO"/>
    <m/>
    <s v="SIN USUARIO"/>
    <n v="0"/>
    <m/>
  </r>
  <r>
    <s v="210000015004-0000"/>
    <s v="CGE001582"/>
    <s v="MONITOR"/>
    <n v="1"/>
    <s v="SI"/>
    <x v="30"/>
    <m/>
    <s v="CN0X706H728729BL05RL"/>
    <m/>
    <s v="DELL"/>
    <s v="E1709WF"/>
    <x v="1"/>
    <n v="1"/>
    <s v="TOCOPILLA"/>
    <s v="ANTOFAGASTA"/>
    <s v="TOCOPILLA"/>
    <s v=""/>
    <m/>
    <s v="SOPORTENI"/>
    <s v="INTERNO"/>
    <m/>
    <s v="SIN USO Y SIN USUARIO"/>
    <n v="0"/>
    <m/>
  </r>
  <r>
    <s v="210000052268-0000"/>
    <s v="CGE001173"/>
    <s v="DESKTOP"/>
    <n v="1"/>
    <s v="NO"/>
    <x v="31"/>
    <s v="EJECUTIVOVEMP"/>
    <s v="4CE739HV6"/>
    <s v="DT4CE739HV66"/>
    <s v="HP"/>
    <s v="280 G2"/>
    <x v="1"/>
    <n v="1"/>
    <s v="TOCOPILLA"/>
    <s v="ANTOFAGASTA"/>
    <s v="TOCOPILLA"/>
    <s v="EJECUTIVO EN ATENCIÓN AL CLIENTE"/>
    <m/>
    <s v="VERONICA ERNESTINA MOYA PIZARRO"/>
    <s v="EXTERNO"/>
    <m/>
    <m/>
    <n v="0"/>
    <m/>
  </r>
  <r>
    <s v="210000016752-0000"/>
    <s v="CGE001170"/>
    <s v="MONITOR"/>
    <n v="1"/>
    <m/>
    <x v="31"/>
    <m/>
    <s v="CN0N300H6418002J0K8L"/>
    <m/>
    <s v="DELL"/>
    <s v="E1709WF"/>
    <x v="1"/>
    <n v="1"/>
    <s v="TOCOPILLA"/>
    <s v="ANTOFAGASTA"/>
    <s v="TOCOPILLA"/>
    <s v="EJECUTIVO EN ATENCIÓN AL CLIENTE"/>
    <m/>
    <s v="VERONICA ERNESTINA MOYA PIZARRO"/>
    <s v="EXTERNO"/>
    <m/>
    <m/>
    <n v="0"/>
    <m/>
  </r>
  <r>
    <s v="210000027237-0000"/>
    <s v="CGE011816"/>
    <s v="MONITOR"/>
    <n v="1"/>
    <s v="SI"/>
    <x v="32"/>
    <s v="EJECUTIVOCPLB"/>
    <s v="CNC118QS60"/>
    <s v="NO TIENE"/>
    <s v="HP"/>
    <s v="COMPAQ LE1711"/>
    <x v="2"/>
    <n v="1"/>
    <s v="VIÑA DEL MAR"/>
    <s v="VALPARAISO"/>
    <s v="VIÑA DEL MAR"/>
    <s v="ATENCIÓN COMERCIAL"/>
    <s v="NO"/>
    <s v="CARLA LEON BASAURE"/>
    <s v="INTERNO"/>
    <s v="SE COLOCA ETIQUETA ENTEL"/>
    <m/>
    <n v="0"/>
    <m/>
  </r>
  <r>
    <s v="210000049521-0000"/>
    <s v="CGE008525"/>
    <s v="DESKTOP"/>
    <n v="1"/>
    <s v="SI"/>
    <x v="32"/>
    <s v="EJECUTIVOCPLB"/>
    <s v="4CE7392HXM"/>
    <s v="DT4CE7392HXM"/>
    <s v="HP"/>
    <s v="PC HP 280 G2 "/>
    <x v="2"/>
    <n v="1"/>
    <s v="VIÑA DEL MAR"/>
    <s v="VALPARAISO"/>
    <s v="VIÑA DEL MAR"/>
    <s v="ATENCIÓN COMERCIAL"/>
    <s v="NO"/>
    <s v="CARLA LEON BASAURE"/>
    <s v="INTERNO"/>
    <m/>
    <s v="USUARIA A CARGO DE DOS EQUIPOS"/>
    <n v="0"/>
    <m/>
  </r>
  <r>
    <s v="210000023189-0000"/>
    <s v="CGE008526"/>
    <s v="MONITOR"/>
    <n v="1"/>
    <s v="SI"/>
    <x v="32"/>
    <s v="EJECUTIVOCPLB"/>
    <s v="CNON300H64180OCF008L"/>
    <s v="NO TIENE"/>
    <s v="DELL"/>
    <s v="E1709W"/>
    <x v="2"/>
    <n v="1"/>
    <s v="VIÑA DEL MAR"/>
    <s v="VALPARAISO"/>
    <s v="VIÑA DEL MAR"/>
    <s v="ATENCIÓN COMERCIAL"/>
    <s v="NO"/>
    <s v="CARLA LEON BASAURE"/>
    <s v="INTERNO"/>
    <m/>
    <s v="USUARIA A CARGO DE DOS EQUIPOS"/>
    <n v="0"/>
    <m/>
  </r>
  <r>
    <s v="210000033430-0000"/>
    <s v="CGE008521"/>
    <s v="DESKTOP"/>
    <n v="1"/>
    <s v="NO"/>
    <x v="32"/>
    <s v="EJECUTIVOCPLB"/>
    <s v="MXL13613L9"/>
    <s v="DTMXL13613L91"/>
    <s v="HP"/>
    <s v="COMPAQ8200 ELITE SFF PC INTEL CORE I3 -2100"/>
    <x v="2"/>
    <n v="1"/>
    <s v="VIÑA DEL MAR"/>
    <s v="VALPARAISO"/>
    <s v="VIÑA DEL MAR"/>
    <s v="ATENCIÓN COMERCIAL"/>
    <s v="NO"/>
    <s v="CARLA LEON BASAURE"/>
    <s v="INTERNO"/>
    <m/>
    <m/>
    <n v="0"/>
    <m/>
  </r>
  <r>
    <s v="210000027236-0000"/>
    <s v="CGE008531"/>
    <s v="MONITOR"/>
    <n v="1"/>
    <s v="SI"/>
    <x v="33"/>
    <s v="EJECUTIVOCASG"/>
    <s v="CNC118QS0"/>
    <s v="NO TIENE"/>
    <s v="HP"/>
    <s v="COMPAQ LE1711"/>
    <x v="2"/>
    <n v="1"/>
    <s v="VIÑA DEL MAR"/>
    <s v="VALPARAISO"/>
    <s v="VIÑA DEL MAR"/>
    <s v="ATENCIÓN COMERCIAL"/>
    <s v="NO"/>
    <s v="CLAUDIA SUAREZ GONZALEZ"/>
    <s v="INTERNO"/>
    <m/>
    <m/>
    <n v="0"/>
    <m/>
  </r>
  <r>
    <s v="210000065839-0000"/>
    <s v="CGE010033"/>
    <s v="DESKTOP"/>
    <n v="1"/>
    <s v="SI"/>
    <x v="34"/>
    <s v="EJECUTIVOAT_EBV"/>
    <s v="MP2ASYGG"/>
    <s v="DTMP2ASYGG"/>
    <s v="LENOVO"/>
    <s v="THINK CENTRE 12K9003XLS INTEL CORE I7-13700H"/>
    <x v="2"/>
    <n v="1"/>
    <s v="VIÑA DEL MAR"/>
    <s v="VALPARAISO"/>
    <s v="VIÑA DEL MAR"/>
    <s v="ATENCIÓN COMERCIAL"/>
    <s v="NO"/>
    <s v="EMA BARRAZA VARGAS"/>
    <s v="INTERNO"/>
    <m/>
    <m/>
    <n v="0"/>
    <m/>
  </r>
  <r>
    <s v="210000028086-0000"/>
    <s v="CGE008532"/>
    <s v="DESKTOP"/>
    <n v="1"/>
    <s v="SI"/>
    <x v="35"/>
    <s v="EJECUTIVOCASG"/>
    <s v="MXL1480HGY"/>
    <s v="DTMXL1480HGY"/>
    <s v="HP"/>
    <s v="COMPAQ8200 ELITE SFF PC INTEL CORE I3 -2100"/>
    <x v="2"/>
    <n v="1"/>
    <s v="VIÑA DEL MAR"/>
    <s v="VALPARAISO"/>
    <s v="VIÑA DEL MAR"/>
    <s v="ATENCIÓN COMERCIAL"/>
    <s v="NO"/>
    <s v="CLAUDIA SUAREZ GONZALEZ"/>
    <s v="INTERNO"/>
    <m/>
    <m/>
    <n v="0"/>
    <m/>
  </r>
  <r>
    <s v="210000026581-0000"/>
    <s v="CGE011815"/>
    <s v="MONITOR"/>
    <n v="1"/>
    <s v="SI"/>
    <x v="36"/>
    <s v="EJECUTIVONCP"/>
    <s v="CNC115PQRX"/>
    <s v="NO TIENE"/>
    <s v="HP"/>
    <s v="COMPAQLE1711"/>
    <x v="2"/>
    <n v="1"/>
    <s v="VIÑA DEL MAR"/>
    <s v="VALPARAISO"/>
    <s v="VIÑA DEL MAR"/>
    <s v="ATENCIÓN COMERCIAL"/>
    <s v="NO"/>
    <s v="NOEMI CEBALLOS PAILLAN"/>
    <s v="INTERNO"/>
    <s v="SE COLOCA ETIQUETA ENTEL"/>
    <m/>
    <n v="0"/>
    <m/>
  </r>
  <r>
    <s v="S/AF"/>
    <s v="CGE008523"/>
    <s v="DESKTOP"/>
    <n v="1"/>
    <s v="SI"/>
    <x v="36"/>
    <s v="EJECUTIVONCP"/>
    <s v="MJ0EJYZS"/>
    <s v="NBMJ0EJYZS"/>
    <s v="LENOVO"/>
    <s v="THINKCENTRE 11DBS5U800 INTEL CORE I5 -10500"/>
    <x v="2"/>
    <n v="1"/>
    <s v="VIÑA DEL MAR"/>
    <s v="VALPARAISO"/>
    <s v="VIÑA DEL MAR"/>
    <s v="ATENCIÓN COMERCIAL"/>
    <s v="NO"/>
    <s v="NOEMI CEBALLOS PAILLAN"/>
    <s v="INTERNO"/>
    <m/>
    <m/>
    <n v="0"/>
    <m/>
  </r>
  <r>
    <s v="210000058844-0000"/>
    <s v="CGE003965"/>
    <s v="NOTEBOOK"/>
    <n v="1"/>
    <s v="NO"/>
    <x v="37"/>
    <s v="ASANTIASC"/>
    <s v="R90YBTKH"/>
    <s v="NBR90YBTKH"/>
    <s v="LENOVO"/>
    <s v="THINKPAD"/>
    <x v="3"/>
    <n v="1"/>
    <s v="PUNTA ARENAS"/>
    <s v="MAGALLANES"/>
    <s v="PUNTA ARENAS"/>
    <s v="Vigilancia"/>
    <s v="NO"/>
    <s v="ABELINO SEGUNDO ANTIAS CERDA"/>
    <s v="INTERNO"/>
    <m/>
    <m/>
    <m/>
    <s v="https://drive.google.com/open?id=159-vgHICqyas8aDbrXCwhluslGIg6PHu"/>
  </r>
  <r>
    <s v="210000063960-0000"/>
    <s v="CGE005364"/>
    <s v="MONITOR"/>
    <n v="1"/>
    <s v="NO"/>
    <x v="38"/>
    <s v="ADGHISONIH"/>
    <s v="9RNDLW2"/>
    <m/>
    <s v="DELL"/>
    <s v="P2422H"/>
    <x v="3"/>
    <n v="1"/>
    <s v="PUNTA ARENAS"/>
    <s v="MAGALLANES"/>
    <s v="PUNTA ARENAS"/>
    <s v="Central 3 ptes"/>
    <s v="NO"/>
    <s v="ALDO DOMINGO GHISONI HUTT"/>
    <s v="INTERNO"/>
    <m/>
    <m/>
    <m/>
    <s v="https://drive.google.com/open?id=1X4t2GErThybHvLQ1ReqEcD7IkVBKadOx"/>
  </r>
  <r>
    <s v="210000030285-0000"/>
    <s v="CGE001928"/>
    <s v="NOTEBOOK"/>
    <n v="1"/>
    <s v="NO"/>
    <x v="38"/>
    <s v="ADGHISONIH"/>
    <s v="PF1WA30B"/>
    <s v="NBPF1WA30B"/>
    <s v="LENOVO"/>
    <s v="THINKPAD"/>
    <x v="3"/>
    <n v="1"/>
    <s v="PUNTA ARENAS"/>
    <s v="MAGALLANES"/>
    <s v="PUNTA ARENAS"/>
    <s v="Central 3 ptes"/>
    <s v="NO"/>
    <s v="ALDO DOMINGO GHISONI HUTT"/>
    <s v="INTERNO"/>
    <m/>
    <m/>
    <m/>
    <s v="https://drive.google.com/open?id=11udeT8jV_Ik-JGQWFIgTu1c8QRdr80dz"/>
  </r>
  <r>
    <s v="S/AF"/>
    <s v="CGE001909"/>
    <s v="NOTEBOOK"/>
    <n v="1"/>
    <s v="NO"/>
    <x v="39"/>
    <s v="CFMADRIDC"/>
    <s v="5CG70142"/>
    <s v="Nb-5CG70142-FR"/>
    <s v="HP"/>
    <s v="ELITEBOOK 840"/>
    <x v="3"/>
    <n v="1"/>
    <s v="PUNTA ARENAS"/>
    <s v="MAGALLANES"/>
    <s v="PUNTA ARENAS"/>
    <s v="Central 3 ptea"/>
    <s v="SI"/>
    <s v="CRISTIAN FRANCISCO MADRID CANALEA"/>
    <s v="INTERNO"/>
    <m/>
    <m/>
    <m/>
    <m/>
  </r>
  <r>
    <s v="210000063973-0000"/>
    <s v="CGE005372"/>
    <s v="MONITOR"/>
    <n v="1"/>
    <s v="NO"/>
    <x v="40"/>
    <s v="CFMADRIDC"/>
    <s v="6NPGTX4"/>
    <m/>
    <s v="DELL"/>
    <s v="P2422H"/>
    <x v="3"/>
    <n v="1"/>
    <s v="PUNTA ARENAS"/>
    <s v="MAGALLANES"/>
    <s v="PUNTA ARENAS"/>
    <s v="Central 3 ptes"/>
    <s v="NO"/>
    <s v="CRISTIAN FRANCISCO MADRID CANALES"/>
    <s v="INTERNO"/>
    <m/>
    <m/>
    <m/>
    <s v="https://drive.google.com/open?id=1zrQjha4J3bbc9hE8LL9mBG_yfreKLj7l"/>
  </r>
  <r>
    <s v="S/AF"/>
    <s v="CGE004218"/>
    <s v="NOTEBOOK"/>
    <n v="1"/>
    <s v="NO"/>
    <x v="41"/>
    <s v="DHIJERRAH"/>
    <s v="5CD30855GZ"/>
    <s v="NB5CD30855GZ"/>
    <s v="HP"/>
    <s v="PROBOOK 440"/>
    <x v="3"/>
    <n v="1"/>
    <s v="PUNTA ARENAS"/>
    <s v="MAGALLANES"/>
    <s v="PUNTA ARENAS"/>
    <s v="Central 3 ptes"/>
    <s v="NO"/>
    <s v="DIEGO FABIAN HIJERRA HERNANDEZ"/>
    <s v="INTERNO"/>
    <m/>
    <m/>
    <m/>
    <m/>
  </r>
  <r>
    <s v="210000063936-0000"/>
    <s v="CGE005373"/>
    <s v="MONITOR"/>
    <n v="1"/>
    <s v="NO"/>
    <x v="42"/>
    <s v="FFCARDENASP"/>
    <s v="7TQJSM1"/>
    <m/>
    <s v="DELL"/>
    <s v="P2422H"/>
    <x v="3"/>
    <n v="1"/>
    <s v="PUNTA ARENAS"/>
    <s v="MAGALLANES"/>
    <s v="PUNTA ARENAS"/>
    <s v="Central 3 ptes"/>
    <s v="NO"/>
    <s v="FABIAN FERNANDO CARDENAS PAREDES"/>
    <s v="INTERNO"/>
    <m/>
    <m/>
    <m/>
    <s v="https://drive.google.com/open?id=1xWedytPgLcZ99o7XGGhIEiWJnxZd3XLn"/>
  </r>
  <r>
    <s v="S/AF"/>
    <s v="CGE005111"/>
    <s v="NOTEBOOK"/>
    <n v="1"/>
    <s v="NO"/>
    <x v="42"/>
    <s v="FFCARDENASP"/>
    <s v="GKJ89W3"/>
    <s v="NBGKJ89W3"/>
    <s v="DELL"/>
    <s v="LATITUDE 5440"/>
    <x v="3"/>
    <n v="1"/>
    <s v="PUNTA ARENAS"/>
    <s v="MAGALLANES"/>
    <s v="PUNTA ARENAS"/>
    <s v="Central 3 ptes"/>
    <s v="NO"/>
    <s v="FABIAN FERNANDO CARDENAS PAREDES"/>
    <s v="INTERNO"/>
    <m/>
    <m/>
    <m/>
    <m/>
  </r>
  <r>
    <s v="210000063040-0000"/>
    <s v="CGE004171"/>
    <s v="NOTEBOOK"/>
    <n v="1"/>
    <s v="NO"/>
    <x v="43"/>
    <s v="FJVARGASA"/>
    <s v="5CD30855N6"/>
    <s v="NB5CD30855N6"/>
    <s v="HP"/>
    <s v="PROBOOK 440"/>
    <x v="3"/>
    <n v="1"/>
    <s v="PUNTA ARENAS"/>
    <s v="MAGALLANES"/>
    <s v="PUNTA ARENAS"/>
    <s v="Central 3 ptes"/>
    <s v="SI"/>
    <s v="FERNANDO JAVIER VARGAS ALVARADO"/>
    <s v="INTERNO"/>
    <m/>
    <m/>
    <m/>
    <s v="https://drive.google.com/open?id=1cYdeUOm-0PAu0dOOrC2xg7zAnRJce5IW"/>
  </r>
  <r>
    <s v="S/AF"/>
    <s v="CGE005459"/>
    <s v="NOTEBOOK"/>
    <n v="1"/>
    <s v="NO"/>
    <x v="44"/>
    <s v="FTORRESG"/>
    <s v="4XS79W3"/>
    <s v="NB4XS79W3"/>
    <s v="DELL"/>
    <s v="LATITUDE 5440"/>
    <x v="3"/>
    <n v="1"/>
    <s v="PUNTA ARENAS"/>
    <s v="MAGALLANES"/>
    <s v="PUNTA ARENAS"/>
    <s v="Central 3 ptes"/>
    <s v="NO"/>
    <s v="FRANCISCA ALEJANDRA  TORRES GU"/>
    <s v="INTERNO"/>
    <m/>
    <m/>
    <m/>
    <m/>
  </r>
  <r>
    <s v="S/AF"/>
    <s v="CGE001864"/>
    <s v="NOTEBOOK"/>
    <n v="1"/>
    <s v="NO"/>
    <x v="45"/>
    <s v="FJCHAMIAM"/>
    <s v="R9117545"/>
    <s v="NBR9117545"/>
    <s v="LENOVO"/>
    <s v="THINKPAD"/>
    <x v="3"/>
    <n v="1"/>
    <s v="PUNTA ARENAS"/>
    <s v="MAGALLANES"/>
    <s v="PUNTA ARENAS"/>
    <s v="Central 3 ptes"/>
    <s v="NO"/>
    <s v="FRANCISCO JAVIER CHAMIA MUÑOZ"/>
    <s v="INTERNO"/>
    <m/>
    <m/>
    <m/>
    <m/>
  </r>
  <r>
    <s v="210000063937-0000"/>
    <s v="CGE005365"/>
    <s v="MONITOR"/>
    <n v="1"/>
    <s v="NO"/>
    <x v="46"/>
    <s v="FJCHAMIAM"/>
    <s v="3KMXQT7"/>
    <m/>
    <s v="DELL"/>
    <s v="P2422H"/>
    <x v="3"/>
    <n v="1"/>
    <s v="PUNTA ARENAS"/>
    <s v="MAGALLANES"/>
    <s v="PUNTA ARENAS"/>
    <s v="Central 3 ptes"/>
    <s v="NO"/>
    <s v="FRANCISCO JAVIER CHAMIANMUÑOZ"/>
    <s v="INTERNO"/>
    <m/>
    <m/>
    <m/>
    <s v="https://drive.google.com/open?id=1wHbfPBObwGdh2i1VqeLuz0-7cPuZXLDd"/>
  </r>
  <r>
    <s v="210000063927-0000"/>
    <s v="CGE005371"/>
    <s v="MONITOR"/>
    <n v="1"/>
    <s v="NO"/>
    <x v="47"/>
    <s v="HESOTOM"/>
    <s v="2VPLCY6"/>
    <m/>
    <s v="DELL"/>
    <s v="P2422H"/>
    <x v="3"/>
    <n v="1"/>
    <s v="PUNTA ARENAS"/>
    <s v="MAGALLANES"/>
    <s v="PUNTA ARENAS"/>
    <s v="Central 3 ptes"/>
    <s v="NO"/>
    <s v="HECTOR EDUARDO SOTO MIHOVILOVIC"/>
    <s v="INTERNO"/>
    <m/>
    <m/>
    <m/>
    <s v="https://drive.google.com/open?id=1uImmyFKobGLgXQa4H1FjKo_IuUyLpW7e"/>
  </r>
  <r>
    <s v="210000045937-0000"/>
    <s v="CGE001923"/>
    <s v="NOTEBOOK"/>
    <n v="1"/>
    <s v="NO"/>
    <x v="47"/>
    <s v="HESOTOM"/>
    <s v="5CG6411Z1S"/>
    <s v="NB5CG6411Z1S"/>
    <s v="HP"/>
    <s v="ELITEBOOK 840"/>
    <x v="3"/>
    <n v="1"/>
    <s v="PUNTA ARENAS"/>
    <s v="MAGALLANES"/>
    <s v="PUNTA ARENAS"/>
    <s v="Central 3 ptes"/>
    <s v="NO"/>
    <s v="HECTOR EDUARDO SOTO MIHOVILOVIC"/>
    <s v="INTERNO"/>
    <m/>
    <m/>
    <m/>
    <s v="https://drive.google.com/open?id=1HFx7DtArorkxR4EPT9Syp7-hMQ9qodEO"/>
  </r>
  <r>
    <s v="210000047295-0000"/>
    <s v="CGE008893"/>
    <s v="NOTEBOOK"/>
    <n v="1"/>
    <s v="NO"/>
    <x v="48"/>
    <s v="JLANTIRRINEH"/>
    <s v="5CG70141YF"/>
    <s v="NB5CG70141YF"/>
    <s v="HP"/>
    <s v="ELITEBOOK 840"/>
    <x v="3"/>
    <n v="1"/>
    <s v="PUNTA ARENAS"/>
    <s v="MAGALLANES"/>
    <s v="PUNTA ARENAS"/>
    <s v="Taller mecanico"/>
    <s v="NO"/>
    <s v="JAIME LESLY ANTIÑIRRE HESS"/>
    <s v="INTERNO"/>
    <m/>
    <m/>
    <m/>
    <s v="https://drive.google.com/open?id=1r3KUipyrUCFW4GOEApsG-r57Wtc_akzf"/>
  </r>
  <r>
    <s v="S/AF"/>
    <s v="CGE008890"/>
    <s v="MONITOR"/>
    <n v="1"/>
    <s v="NO"/>
    <x v="49"/>
    <s v="JTAPIAP"/>
    <s v="4XWKRN9"/>
    <m/>
    <s v="DELL"/>
    <s v="P2314HT"/>
    <x v="3"/>
    <n v="1"/>
    <s v="PUNTA ARENAS"/>
    <s v="MAGALLANES"/>
    <s v="PUNTA ARENAS"/>
    <s v="Central 3 ptes"/>
    <s v="NO"/>
    <s v="JOSELYN SILVANA TAPIA PANICHINE"/>
    <s v="INTERNO"/>
    <m/>
    <m/>
    <m/>
    <m/>
  </r>
  <r>
    <s v="210000063956-0000"/>
    <s v="CGE005369"/>
    <s v="MONITOR"/>
    <n v="1"/>
    <s v="NO"/>
    <x v="50"/>
    <s v="JTAPIAP"/>
    <s v="8BLDVE3"/>
    <m/>
    <s v="DELL"/>
    <s v="P2422H"/>
    <x v="3"/>
    <n v="1"/>
    <s v="PUNTA ARENAS"/>
    <s v="MAGALLANES"/>
    <s v="PUNTA ARENAS"/>
    <s v="Central 3 ptes"/>
    <s v="NO"/>
    <s v="JOSELYN SILVANA TAPIA PANICHINI"/>
    <s v="INTERNO"/>
    <m/>
    <m/>
    <m/>
    <s v="https://drive.google.com/open?id=1Kt_Wo95xPgZy8iCaeUA7orEna_L0wVqi"/>
  </r>
  <r>
    <s v="S/AF"/>
    <s v="CGE004240"/>
    <s v="NOTEBOOK"/>
    <n v="1"/>
    <s v="NO"/>
    <x v="50"/>
    <s v="JTAPIAP"/>
    <s v="5CD308C14W"/>
    <s v="NB5CD308C14W"/>
    <s v="HP"/>
    <s v="ELITEBOOK 640"/>
    <x v="3"/>
    <n v="1"/>
    <s v="PUNTA ARENAS"/>
    <s v="MAGALLANES"/>
    <s v="PUNTA ARENAS"/>
    <s v="Central 3 ptes"/>
    <s v="NO"/>
    <s v="JOSELYN SILVANA TAPIA PANICHINI"/>
    <s v="INTERNO"/>
    <m/>
    <m/>
    <m/>
    <m/>
  </r>
  <r>
    <s v="210000041928-0000"/>
    <s v="CGE008896"/>
    <s v="NOTEBOOK"/>
    <n v="1"/>
    <s v="NO"/>
    <x v="51"/>
    <s v="ELECTRICISTAJCP"/>
    <s v="5CG6011VX7"/>
    <s v="NB5CG6011VX7"/>
    <s v="HP"/>
    <s v="ELITEBOOK 840"/>
    <x v="3"/>
    <n v="1"/>
    <s v="PUNTA ARENAS"/>
    <s v="MAGALLANES"/>
    <s v="PUNTA ARENAS"/>
    <s v="Taller electrico"/>
    <s v="NO"/>
    <s v="JUAN CARLOS CAVALLIERI PEÑA"/>
    <s v="INTERNO"/>
    <m/>
    <m/>
    <m/>
    <s v="https://drive.google.com/open?id=1O-fXT8WL6tcksr0bgjnwew0EfMTq1Kza"/>
  </r>
  <r>
    <s v="210000063966-0000"/>
    <s v="CGE005377"/>
    <s v="MONITOR"/>
    <n v="1"/>
    <s v="NO"/>
    <x v="52"/>
    <s v="JCTORRES"/>
    <s v="5SZFVQ7"/>
    <m/>
    <s v="DELL"/>
    <s v="P2421H"/>
    <x v="3"/>
    <n v="1"/>
    <s v="PUNTA ARENAS"/>
    <s v="MAGALLANES"/>
    <s v="PUNTA ARENAS"/>
    <s v="Taller mantenimiento"/>
    <s v="NO"/>
    <s v="JUAN CARLOS TORRES MUÑOZ"/>
    <s v="INTERNO"/>
    <m/>
    <m/>
    <m/>
    <s v="https://drive.google.com/open?id=1c8uGQdng4X40vdin8c9mFzx_Mt-xp_Vj"/>
  </r>
  <r>
    <s v="210000063586-0000"/>
    <s v="CGE005566"/>
    <s v="NOTEBOOK"/>
    <n v="1"/>
    <s v="NO"/>
    <x v="53"/>
    <s v="JFALVARADOA"/>
    <s v="5ĶL99W3"/>
    <s v="NB5ĶL99W3"/>
    <s v="DELL"/>
    <s v="LATITUDE 5440"/>
    <x v="3"/>
    <n v="1"/>
    <s v="PUNTA ARENAS"/>
    <s v="MAGALLANES"/>
    <s v="PUNTA ARENAS"/>
    <s v="Central 3 ptes"/>
    <s v="NO"/>
    <s v="JUAN FRANCISCO ALVARADO ASTUDILLO"/>
    <s v="INTERNO"/>
    <m/>
    <m/>
    <m/>
    <s v="https://drive.google.com/open?id=1xmYD0wyAyH_8oZycjh8t1SMBoCc9tieh"/>
  </r>
  <r>
    <s v="210000063758-0000"/>
    <s v="CGE005433"/>
    <s v="DESKTOP"/>
    <n v="1"/>
    <s v="NO"/>
    <x v="54"/>
    <s v="JFMACHUCAG"/>
    <s v="C4NZ704"/>
    <s v="DTC4NZ704"/>
    <s v="DELL"/>
    <s v="OPTIPLEX"/>
    <x v="3"/>
    <n v="1"/>
    <s v="PUNTA ARENAS"/>
    <s v="MAGALLANES"/>
    <s v="PUNTA ARENAS"/>
    <s v="Vigilancia"/>
    <s v="NO"/>
    <s v="JUAN MACHUCA"/>
    <s v="INTERNO"/>
    <m/>
    <m/>
    <m/>
    <s v="https://drive.google.com/open?id=1H7bglN6xznjpqZnvfS0h3KVMo95O1niH"/>
  </r>
  <r>
    <s v="210000023187-0000"/>
    <s v="CGE001917"/>
    <s v="MONITOR"/>
    <n v="1"/>
    <s v="NO"/>
    <x v="54"/>
    <s v="JFMACHUCAG"/>
    <s v="6JVBYP3"/>
    <m/>
    <s v="DELL"/>
    <s v="E1709W"/>
    <x v="3"/>
    <n v="1"/>
    <s v="PUNTA ARENAS"/>
    <s v="MAGALLANES"/>
    <s v="PUNTA ARENAS"/>
    <s v="Vigilancia"/>
    <s v="NO"/>
    <s v="JUAN MACHUCA"/>
    <s v="INTERNO"/>
    <m/>
    <m/>
    <m/>
    <s v="https://drive.google.com/open?id=1qpEkPEHkK5Tf1vhVmOhtq9bDuhxQ5h-N"/>
  </r>
  <r>
    <s v="S/AF"/>
    <s v="CGE005076"/>
    <s v="NOTEBOOK"/>
    <n v="1"/>
    <s v="NO"/>
    <x v="55"/>
    <s v="KGALLARDOW"/>
    <s v="5CHB9W3"/>
    <s v="NB5CHB9W3"/>
    <m/>
    <s v="LATITUDE 5440"/>
    <x v="3"/>
    <n v="1"/>
    <s v="PUNTA ARENAS"/>
    <s v="MAGALLANES"/>
    <s v="PUNTA ARENAS"/>
    <s v="Central 3 ptes"/>
    <s v="SI"/>
    <s v="KAREN DANIELA GALLARDO WILIAMS"/>
    <s v="INTERNO"/>
    <m/>
    <m/>
    <m/>
    <m/>
  </r>
  <r>
    <s v="210000063976-0000"/>
    <s v="CGE005388"/>
    <s v="MONITOR"/>
    <n v="1"/>
    <s v="NO"/>
    <x v="56"/>
    <s v="MEVASQUEZO"/>
    <s v="1YHMQZ5"/>
    <m/>
    <s v="DELL"/>
    <s v="P2422H"/>
    <x v="3"/>
    <n v="1"/>
    <s v="PUNTA ARENAS"/>
    <s v="MAGALLANES"/>
    <s v="PUNTA ARENAS"/>
    <s v="Central 3 ptes"/>
    <s v="NO"/>
    <s v="MAURICIO EDUARDO VASQUEZ OYARZUN"/>
    <s v="INTERNO"/>
    <m/>
    <m/>
    <m/>
    <s v="https://drive.google.com/open?id=1WooS2wGYmL5hAmxaNrcYOFhDcIarJ-gG"/>
  </r>
  <r>
    <s v="210000066887-0000"/>
    <s v="CGE010196"/>
    <s v="NOTEBOOK"/>
    <n v="1"/>
    <s v="NO"/>
    <x v="57"/>
    <s v="MEVASQUEZO"/>
    <s v="PF5EYVWH"/>
    <s v="NBPF5EYVWH"/>
    <s v="LENOVO"/>
    <s v="THINKPAD"/>
    <x v="3"/>
    <n v="1"/>
    <s v="PUNTA ARENAS"/>
    <s v="MAGALLANES"/>
    <s v="PUNTA ARENAS"/>
    <s v="Central 3 pte"/>
    <s v="NO"/>
    <s v="MAURICIO EDUARDO VASQUEZ OYARZUN "/>
    <s v="INTERNO"/>
    <m/>
    <m/>
    <m/>
    <s v="https://drive.google.com/open?id=1-2MDFV5qCyQihQFYgtXezt-ujDgR9ZeX"/>
  </r>
  <r>
    <s v="210000063023-0000"/>
    <s v="CGE004154"/>
    <s v="NOTEBOOK"/>
    <n v="1"/>
    <s v="NO"/>
    <x v="58"/>
    <s v="OPERADORPA"/>
    <s v="5CD30855MV"/>
    <s v="NB5CD30855MV"/>
    <s v="HP"/>
    <s v="PROBOOK 440"/>
    <x v="3"/>
    <n v="1"/>
    <s v="PUNTA ARENAS"/>
    <s v="MAGALLANES"/>
    <s v="PUNTA ARENAS"/>
    <s v="Sala de control"/>
    <s v="SI"/>
    <s v="OPERADOR PUNTA"/>
    <s v="INTERNO"/>
    <m/>
    <m/>
    <m/>
    <s v="https://drive.google.com/open?id=1BH34tI4rGQtHRuW3P7ny4Lo4aIdKjJmz"/>
  </r>
  <r>
    <s v="S/AF"/>
    <s v="CGE008912"/>
    <s v="NOTEBOOK"/>
    <n v="1"/>
    <s v="NO"/>
    <x v="59"/>
    <s v="OPERADORCTP"/>
    <s v="5CG0096GBQ"/>
    <s v="NB5CG0096GBQ"/>
    <s v="HP"/>
    <s v="ELITEBOOK 840"/>
    <x v="3"/>
    <n v="1"/>
    <s v="PUNTA ARENAS"/>
    <s v="MAGALLANES"/>
    <s v="PUNTA ARENAS"/>
    <s v="Sala comando"/>
    <s v="NO"/>
    <s v="OPERADORES CENTRAL TRES PUENTES"/>
    <s v="INTERNO"/>
    <m/>
    <m/>
    <m/>
    <m/>
  </r>
  <r>
    <s v="210000063949-0000"/>
    <s v="CGE005390"/>
    <s v="MONITOR"/>
    <n v="1"/>
    <s v="NO"/>
    <x v="60"/>
    <s v="RNAVARRO"/>
    <s v="0CMRJY2"/>
    <m/>
    <s v="DELL"/>
    <s v="P2422H"/>
    <x v="3"/>
    <n v="1"/>
    <s v="PUNTA ARENAS"/>
    <s v="MAGALLANES"/>
    <s v="PUNTA ARENAS"/>
    <s v="Sala de control"/>
    <s v="NO"/>
    <s v="RAFAEL LUIS NAVARRO MONTIEL"/>
    <s v="INTERNO"/>
    <m/>
    <m/>
    <m/>
    <s v="https://drive.google.com/open?id=1BsEg7jshSqYbAN8wFMf4zXqlYckmJkS1"/>
  </r>
  <r>
    <s v="210000051230-0000"/>
    <s v="CGE001863"/>
    <s v="DESKTOP"/>
    <n v="1"/>
    <s v="NO"/>
    <x v="60"/>
    <s v="RNAVARRO"/>
    <s v="MXL7331BW0-1"/>
    <s v="DTMXL7331BW0-1"/>
    <s v="HP"/>
    <s v="ELITEDESK 800"/>
    <x v="3"/>
    <n v="1"/>
    <s v="PUNTA ARENAS"/>
    <s v="MAGALLANES"/>
    <s v="PUNTA ARENAS"/>
    <s v="Sala de control"/>
    <s v="NO"/>
    <s v="RAFAEL LUIS NAVARRO MONTIEL"/>
    <s v="INTERNO"/>
    <m/>
    <m/>
    <m/>
    <s v="https://drive.google.com/open?id=1b8EmuDTYVxoHN3uvMZq7sNcLPc_ASMag"/>
  </r>
  <r>
    <s v="210000063974-0000"/>
    <s v="CGE005324"/>
    <s v="MONITOR"/>
    <n v="1"/>
    <s v="NO"/>
    <x v="61"/>
    <s v="REOYARZUNM"/>
    <s v="5FZGHB8"/>
    <m/>
    <s v="DELL"/>
    <s v="P2422H"/>
    <x v="3"/>
    <n v="1"/>
    <s v="PUNTA ARENAS"/>
    <s v="MAGALLANES"/>
    <s v="PUNTA ARENAS"/>
    <s v="Central 3 ptes"/>
    <s v="NO"/>
    <s v="RICARDO EDUARDO OYARZUN MARAGAÑO"/>
    <s v="INTERNO"/>
    <m/>
    <m/>
    <m/>
    <s v="https://drive.google.com/open?id=1KxcByXwnUvp-YRQRx3nzTJeMozx8la8t"/>
  </r>
  <r>
    <s v="NO TIENE"/>
    <s v="CGE007432"/>
    <s v="DESKTOP"/>
    <n v="1"/>
    <s v="NO"/>
    <x v="62"/>
    <s v="AIAVILAC"/>
    <s v="F4NZ704"/>
    <s v="DT-F4NZ704"/>
    <s v="DELL"/>
    <s v="OPTIPLEX"/>
    <x v="4"/>
    <n v="3"/>
    <s v="TALCA "/>
    <s v="MAULE"/>
    <s v="TALCA"/>
    <s v="OPERACIONES"/>
    <s v="NO"/>
    <s v="ALEJANDRO ISMAEL AVILA CATALAN"/>
    <s v="INTERNO"/>
    <m/>
    <m/>
    <m/>
    <m/>
  </r>
  <r>
    <s v="200001935490-0000"/>
    <s v="CGE000949"/>
    <s v="MONITOR"/>
    <n v="1"/>
    <m/>
    <x v="62"/>
    <s v="AIAVILAC"/>
    <s v="5NJBH4PW200833F"/>
    <s v="N/A"/>
    <s v="SAMSUNG"/>
    <s v="THINKVISION 24 PULGADAS"/>
    <x v="4"/>
    <n v="3"/>
    <s v="TALCA "/>
    <s v="MAULE"/>
    <s v="TALCA"/>
    <s v="OPERACIONES"/>
    <s v="N/A"/>
    <s v="ALEJANDRO ISMAEL AVILA CATALAN"/>
    <s v="INTERNO"/>
    <m/>
    <m/>
    <s v="https://drive.google.com/open?id=1eWcLn8WRrd6fmLMxU0bpaSOMd610gteE"/>
    <m/>
  </r>
  <r>
    <s v="210000062661-0000"/>
    <s v="CGE000909"/>
    <s v="MONITOR"/>
    <n v="1"/>
    <m/>
    <x v="62"/>
    <s v="AIAVILAC"/>
    <s v="5NJBH4PW200583W"/>
    <s v="N/A"/>
    <s v="SAMSUNG"/>
    <s v="THINKVISION 24 PULGADAS"/>
    <x v="4"/>
    <n v="3"/>
    <s v="TALCA "/>
    <s v="MAULE"/>
    <s v="TALCA"/>
    <s v="OPERACIONES"/>
    <s v="N/A"/>
    <s v="ALEJANDRO ISMAEL AVILA CATALAN"/>
    <s v="INTERNO"/>
    <m/>
    <m/>
    <s v="https://drive.google.com/open?id=16EEm5QJV2p_Oh1Nm4uqBscfq7Bs8whp3"/>
    <m/>
  </r>
  <r>
    <s v="No aplica"/>
    <s v="CGE000985"/>
    <s v="DOCKING"/>
    <n v="1"/>
    <s v="NO"/>
    <x v="63"/>
    <s v="OCEARANCIBIAF"/>
    <s v="NO VISIBLE"/>
    <s v="NO APLICA"/>
    <s v="STARTECH"/>
    <s v="DKT30CSDHPD3"/>
    <x v="4"/>
    <n v="1"/>
    <s v="TALCA "/>
    <s v="MAULE"/>
    <s v="TALCA"/>
    <s v="SERVICIO ESPECIALIZADOS"/>
    <m/>
    <s v="ARANCIBIA FUENZALIDA"/>
    <s v="INTERNO"/>
    <m/>
    <m/>
    <m/>
    <m/>
  </r>
  <r>
    <s v="210000059823-0000"/>
    <s v="CGE000893"/>
    <s v="NOTEBOOK"/>
    <n v="1"/>
    <s v="NO"/>
    <x v="63"/>
    <s v="OCEARANCIBIAF"/>
    <s v="R9-117562"/>
    <s v="NBR9117562"/>
    <s v="LENOVO"/>
    <s v="THINKPAD E14"/>
    <x v="4"/>
    <n v="1"/>
    <s v="TALCA "/>
    <s v="MAULE"/>
    <s v="TALCA"/>
    <s v=""/>
    <m/>
    <s v="ARANCIBIA FUENZALIDA"/>
    <s v="INTERNO"/>
    <m/>
    <m/>
    <m/>
    <m/>
  </r>
  <r>
    <s v="210000062469-0000"/>
    <s v="CGE007438"/>
    <s v="NOTEBOOK"/>
    <n v="1"/>
    <s v="NO"/>
    <x v="64"/>
    <s v="BGAVILAC"/>
    <s v="5CD236FGF5"/>
    <s v="NB5CD236FGF5"/>
    <s v="HP"/>
    <s v="HP PROBOOK 440 G9"/>
    <x v="4"/>
    <n v="1"/>
    <s v="TALCA "/>
    <s v="MAULE"/>
    <s v="TALCA"/>
    <s v="CONTROL DE PERDIDA"/>
    <m/>
    <m/>
    <s v="INTERNO"/>
    <m/>
    <m/>
    <m/>
    <m/>
  </r>
  <r>
    <s v="210000027461-0000"/>
    <s v="CGE007439"/>
    <s v="MONITOR"/>
    <n v="1"/>
    <s v="SI"/>
    <x v="65"/>
    <s v="NO APLICA"/>
    <s v="CNX118QSPT"/>
    <s v="NO APLICA"/>
    <s v="HP"/>
    <s v="HP COMPAQ LE1711"/>
    <x v="4"/>
    <n v="1"/>
    <s v="TALCA "/>
    <s v="MAULE"/>
    <s v="TALCA"/>
    <s v="CONTROL DE PERDIDA"/>
    <m/>
    <m/>
    <s v="INTERNO"/>
    <m/>
    <m/>
    <m/>
    <m/>
  </r>
  <r>
    <s v="210000066114-0000"/>
    <s v="CGE010098"/>
    <s v="MONITOR"/>
    <n v="1"/>
    <s v="SI"/>
    <x v="66"/>
    <s v="NO APLICA"/>
    <s v="CN-04XK6N-QDC00-46Q-1JJB-A02A02"/>
    <s v="NO APLICA"/>
    <s v="DELL"/>
    <s v="DELL P2425HE"/>
    <x v="4"/>
    <n v="1"/>
    <s v="TALCA "/>
    <s v="MAULE"/>
    <s v="TALCA"/>
    <s v="CONTROL DE PERDIDA"/>
    <m/>
    <m/>
    <s v="INTERNO"/>
    <m/>
    <m/>
    <m/>
    <m/>
  </r>
  <r>
    <s v="210000051052-0000"/>
    <s v="CGE001008"/>
    <s v="DESKTOP"/>
    <n v="1"/>
    <s v="NO"/>
    <x v="67"/>
    <s v="BAHEVIAA"/>
    <s v="4CE7392HQ8"/>
    <s v="4CE7392HQ8"/>
    <s v="HP"/>
    <s v="NO VISIBLE"/>
    <x v="4"/>
    <n v="3"/>
    <s v="TALCA "/>
    <s v="MAULE"/>
    <s v="TALCA"/>
    <s v="DESPACHO"/>
    <s v="NO"/>
    <s v="BARBARA ANDREA HEVIA ALBORNOZ"/>
    <s v="INTERNO"/>
    <m/>
    <m/>
    <s v="https://drive.google.com/open?id=1C8WMkNN-phnyB9I517Mdi5RHzEbUm-EI"/>
    <m/>
  </r>
  <r>
    <s v="210000062637-0000"/>
    <s v="CGE001007"/>
    <s v="MONITOR"/>
    <n v="1"/>
    <m/>
    <x v="67"/>
    <s v="BAHEVIAA"/>
    <s v="5NJBH4PW200573Y"/>
    <s v="N/A"/>
    <s v="SAMSUNG"/>
    <s v="THINKVISION 24 PULGADAS"/>
    <x v="4"/>
    <n v="3"/>
    <s v="TALCA "/>
    <s v="MAULE"/>
    <s v="TALCA"/>
    <s v="DESPACHO"/>
    <s v="N/A"/>
    <s v="BARBARA ANDREA HEVIA ALBORNOZ"/>
    <s v="INTERNO"/>
    <m/>
    <m/>
    <s v="https://drive.google.com/open?id=10T46soKSXUdJMmgo2JYjNVywF_JU8Vav"/>
    <m/>
  </r>
  <r>
    <s v="210000062677-0000"/>
    <s v="CGE001006"/>
    <s v="MONITOR"/>
    <n v="1"/>
    <m/>
    <x v="67"/>
    <s v="BAHEVIAA"/>
    <s v="5NJBH4PW200647K"/>
    <s v="N/A"/>
    <s v="SAMSUNG"/>
    <s v="THINKVISION 24 PULGADAS"/>
    <x v="4"/>
    <n v="3"/>
    <s v="TALCA "/>
    <s v="MAULE"/>
    <s v="TALCA"/>
    <s v="DESPACHO"/>
    <s v="N/A"/>
    <s v="BARBARA ANDREA HEVIA ALBORNOZ"/>
    <s v="INTERNO"/>
    <m/>
    <m/>
    <s v="https://drive.google.com/open?id=1CuRsfm36OHepzHpdTQD_OwxJcjBTcfR2"/>
    <m/>
  </r>
  <r>
    <s v="210000064164-0000"/>
    <s v="CGE006011"/>
    <s v="NOTEBOOK"/>
    <n v="1"/>
    <s v="NO"/>
    <x v="68"/>
    <s v="BAMATAMALAM"/>
    <s v="3K2SK24"/>
    <s v="NB3K2SK24"/>
    <s v="DELL"/>
    <s v="LATITUDE 5440"/>
    <x v="4"/>
    <n v="1"/>
    <s v="TALCA "/>
    <s v="MAULE"/>
    <s v="TALCA"/>
    <s v="DELEGACIÓN"/>
    <m/>
    <m/>
    <s v="INTERNO"/>
    <m/>
    <m/>
    <m/>
    <m/>
  </r>
  <r>
    <s v="210000016324-0000"/>
    <s v="NO TIENE "/>
    <s v="MONITOR"/>
    <n v="1"/>
    <m/>
    <x v="69"/>
    <s v="N/A"/>
    <s v="CN-0N300H-64180-9C8-2SLL"/>
    <s v="N/A"/>
    <s v="DELL"/>
    <s v="E170SC"/>
    <x v="4"/>
    <n v="1"/>
    <s v="TALCA "/>
    <s v="MAULE"/>
    <s v="TALCA"/>
    <s v="DISTRIBUCIÓN"/>
    <m/>
    <s v="CARLOS LÓPEZ SOUTHERLAND"/>
    <s v="INTERNO"/>
    <m/>
    <m/>
    <m/>
    <m/>
  </r>
  <r>
    <s v="No posee"/>
    <s v="CGE002357"/>
    <s v="NOTEBOOK"/>
    <n v="1"/>
    <s v="NO"/>
    <x v="69"/>
    <s v="CLOPEZS"/>
    <s v="5CG63145XG"/>
    <s v="NB5CG63145XG"/>
    <s v="HP"/>
    <s v="HP ELITEBOOK"/>
    <x v="4"/>
    <n v="1"/>
    <s v="TALCA "/>
    <s v="MAULE"/>
    <s v="TALCA"/>
    <s v="MANTENIMIENDO DE DISTRIBUCIÓN"/>
    <m/>
    <s v="CARLOS LÓPEZ SOUTHERLAND"/>
    <s v="INTERNO"/>
    <m/>
    <m/>
    <m/>
    <m/>
  </r>
  <r>
    <s v="210000062668-0000"/>
    <s v="CGE000926"/>
    <s v="MONITOR"/>
    <n v="1"/>
    <m/>
    <x v="70"/>
    <s v="CGOMEZV"/>
    <s v="5NJBH4PW200595B"/>
    <s v="N/A"/>
    <s v="SAMSUNG"/>
    <s v="THINKVISION 24 PULGADAS"/>
    <x v="4"/>
    <n v="3"/>
    <s v="TALCA "/>
    <s v="MAULE"/>
    <s v="TALCA"/>
    <s v="PROGRAMACION"/>
    <s v="N/A"/>
    <s v="CLAUDIO GOMEZ VALENZUELA"/>
    <s v="INTERNO"/>
    <m/>
    <m/>
    <s v="https://drive.google.com/open?id=1C1p4WXtT0YuutOMEv5ZO6E5_LSKkcAYN"/>
    <m/>
  </r>
  <r>
    <s v="200001935490-0000"/>
    <s v="CGE000927"/>
    <s v="MONITOR"/>
    <n v="1"/>
    <m/>
    <x v="70"/>
    <s v="CGOMEZV"/>
    <s v="5NJBH4PW200571R"/>
    <s v="N/A"/>
    <s v="SAMSUNG"/>
    <s v="THINKVISION 24 PULGADAS"/>
    <x v="4"/>
    <n v="3"/>
    <s v="TALCA "/>
    <s v="MAULE"/>
    <s v="TALCA"/>
    <s v="PROGRAMACION"/>
    <s v="N/A"/>
    <s v="CLAUDIO GOMEZ VALENZUELA"/>
    <s v="INTERNO"/>
    <m/>
    <m/>
    <s v="https://drive.google.com/open?id=1X2jiEok5cMIHSSgYMjj5WVGeOQx8kGDe"/>
    <m/>
  </r>
  <r>
    <s v="210000051051-0000"/>
    <s v="CGE000928"/>
    <s v="DESKTOP"/>
    <n v="1"/>
    <s v="NO"/>
    <x v="70"/>
    <s v="CGOMEZV"/>
    <s v="4CE7392HXP"/>
    <s v="NB-4CE7392HXP"/>
    <s v="HP"/>
    <s v="NO VISIBLE"/>
    <x v="4"/>
    <n v="3"/>
    <s v="TALCA "/>
    <s v="MAULE"/>
    <s v="TALCA"/>
    <s v="PROGRAMACION"/>
    <s v="NO"/>
    <s v="CLAUDIO GOMEZ VALENZUELA"/>
    <s v="INTERNO"/>
    <m/>
    <m/>
    <s v="https://drive.google.com/open?id=1VtlmcF0ZbylO0w3FKojjpG-BVvIdiwVc"/>
    <m/>
  </r>
  <r>
    <s v="510000004497-0000"/>
    <s v="NO TIENE"/>
    <s v="TELEFONO IP"/>
    <n v="1"/>
    <s v="SI"/>
    <x v="70"/>
    <s v="CGOMEZV"/>
    <s v="FCH12439S6C"/>
    <s v="N/A"/>
    <s v="CISCO"/>
    <s v="IP PHONE 7900 SERIES"/>
    <x v="4"/>
    <n v="3"/>
    <s v="TALCA "/>
    <s v="MAULE"/>
    <s v="TALCA"/>
    <s v="PROGRAMACION"/>
    <s v="NO"/>
    <s v="CLAUDIO GOMEZ VALENZUELA"/>
    <s v="INTERNO"/>
    <m/>
    <m/>
    <s v="https://drive.google.com/open?id=1KTSOIARHW_zczHaqnM7s-INLGotS6SxX"/>
    <m/>
  </r>
  <r>
    <s v="210000060343-0000"/>
    <s v="CGE000262"/>
    <s v="NOTEBOOK"/>
    <n v="1"/>
    <s v="NO"/>
    <x v="71"/>
    <s v="CASEPULVEDAE"/>
    <s v="5CD116Q44K"/>
    <s v="NB-5CD116Q44K"/>
    <s v="HP"/>
    <s v="HP PROBOOK 440 G7"/>
    <x v="4"/>
    <n v="1"/>
    <s v="TALCA "/>
    <s v="MAULE"/>
    <s v="TALCA"/>
    <s v="CALIDAD DE SERVICIO Y PROCESOS REGULATORIOS"/>
    <m/>
    <m/>
    <s v="INTERNO"/>
    <m/>
    <m/>
    <m/>
    <m/>
  </r>
  <r>
    <s v="S/AF"/>
    <s v="CGE002671"/>
    <s v="DOCKING"/>
    <n v="1"/>
    <s v="NO"/>
    <x v="71"/>
    <s v="CASEPULVEDAE"/>
    <s v="NO VISIBLE"/>
    <s v="NO REQUIERE"/>
    <s v="HP"/>
    <s v="2013 ULTRASLIM DOCKINGSTATION"/>
    <x v="4"/>
    <n v="1"/>
    <s v="TALCA "/>
    <s v="MAULE"/>
    <s v="TALCA"/>
    <s v="CALIDAD DE SERVICIO Y PROCESOS REGULATORIOS"/>
    <m/>
    <m/>
    <s v="INTERNO"/>
    <m/>
    <m/>
    <m/>
    <m/>
  </r>
  <r>
    <s v="210000027436-0000"/>
    <s v="OBSTRUIDO"/>
    <s v="MONITOR"/>
    <n v="1"/>
    <s v="SI"/>
    <x v="71"/>
    <s v="CASEPULVEDAE"/>
    <s v="NO VISIBLE"/>
    <s v="N/A"/>
    <s v="HP"/>
    <s v="COMPAQ LE1711"/>
    <x v="4"/>
    <n v="1"/>
    <s v="TALCA "/>
    <s v="MAULE"/>
    <s v="TALCA"/>
    <s v="CALIDAD DE SERVICIO Y PROCESOS REGULATORIOS"/>
    <m/>
    <m/>
    <s v="INTERNO"/>
    <m/>
    <m/>
    <m/>
    <m/>
  </r>
  <r>
    <s v="210000024749-0000"/>
    <s v="CGE002670"/>
    <s v="MONITOR"/>
    <n v="1"/>
    <s v="SI"/>
    <x v="71"/>
    <s v="CASEPULVEDAE"/>
    <s v="NO VISIBLE"/>
    <s v="N/A"/>
    <s v="HP"/>
    <s v="COMPAQ LE1711"/>
    <x v="4"/>
    <n v="1"/>
    <s v="TALCA "/>
    <s v="MAULE"/>
    <s v="TALCA"/>
    <s v="CALIDAD DE SERVICIO Y PROCESOS REGULATORIOS"/>
    <m/>
    <m/>
    <s v="INTERNO"/>
    <m/>
    <m/>
    <m/>
    <m/>
  </r>
  <r>
    <s v="210000061634-0000"/>
    <s v="CGE002688"/>
    <s v="NOTEBOOK"/>
    <n v="1"/>
    <s v="NO"/>
    <x v="72"/>
    <s v="CEPOBLETEM"/>
    <s v="5CD207HFMY"/>
    <s v="NB5CD207HFMY"/>
    <s v="HP"/>
    <s v="HP PROBOOK440 G8"/>
    <x v="4"/>
    <n v="1"/>
    <s v="TALCA "/>
    <s v="MAULE"/>
    <s v="TALCA"/>
    <s v="CONTROL DE PERDIDA"/>
    <m/>
    <m/>
    <s v="INTERNO"/>
    <m/>
    <m/>
    <m/>
    <m/>
  </r>
  <r>
    <s v="S/AF"/>
    <s v="NO APLICA"/>
    <s v="DOCKING"/>
    <n v="1"/>
    <s v="NO"/>
    <x v="72"/>
    <s v="CEPOBLETEM"/>
    <s v="1CP050274Z"/>
    <s v="NO APLICA"/>
    <s v="HP"/>
    <s v="2013 ULTRASLIM DOCKINGSTATION"/>
    <x v="4"/>
    <n v="1"/>
    <s v="TALCA "/>
    <s v="MAULE"/>
    <s v="TALCA"/>
    <s v="CONTROL DE PERDIDA"/>
    <m/>
    <m/>
    <s v="INTERNO"/>
    <m/>
    <m/>
    <m/>
    <m/>
  </r>
  <r>
    <s v="210000026385-0000"/>
    <s v="NO TIENE"/>
    <s v="MONITOR"/>
    <n v="1"/>
    <s v="SI"/>
    <x v="72"/>
    <s v="CEPOBLETEM"/>
    <s v="CNC118QR18"/>
    <s v="NO APLICA"/>
    <s v="HP"/>
    <s v="COMPAQ LE1711"/>
    <x v="4"/>
    <n v="1"/>
    <s v="TALCA "/>
    <s v="MAULE"/>
    <s v="TALCA"/>
    <s v="CONTROL DE PERDIDA"/>
    <m/>
    <m/>
    <s v="INTERNO"/>
    <m/>
    <m/>
    <m/>
    <m/>
  </r>
  <r>
    <s v="S/AF"/>
    <s v="CGE002687"/>
    <s v="MONITOR"/>
    <n v="1"/>
    <s v="SI"/>
    <x v="73"/>
    <s v="CEPOBLETEM"/>
    <s v="CN-0N300H-64180-9C8-2ASL"/>
    <s v="NO APLICA"/>
    <s v="DELL"/>
    <s v="DELL E1709WC"/>
    <x v="4"/>
    <n v="1"/>
    <s v="TALCA "/>
    <s v="MAULE"/>
    <s v="TALCA"/>
    <s v="CONTROL DE PERDIDA"/>
    <m/>
    <m/>
    <s v="INTERNO"/>
    <m/>
    <m/>
    <m/>
    <m/>
  </r>
  <r>
    <s v="No visible"/>
    <s v="CGE001001"/>
    <s v="DESKTOP"/>
    <n v="1"/>
    <s v="NO"/>
    <x v="74"/>
    <s v="CBGRANDONN"/>
    <s v="MJ0EJZ1W1"/>
    <s v="DT-MJ0EJZ1W1"/>
    <s v="HP"/>
    <s v="NO VISIBLE"/>
    <x v="4"/>
    <n v="3"/>
    <s v="TALCA "/>
    <s v="MAULE"/>
    <s v="TALCA"/>
    <s v="OPERACIONES"/>
    <s v="NO"/>
    <s v="CRISTOBAL BENJAMÍN GRANDON NAVARRO"/>
    <s v="INTERNO"/>
    <m/>
    <m/>
    <m/>
    <m/>
  </r>
  <r>
    <s v="210000062657-0000"/>
    <s v="CGE001000"/>
    <s v="MONITOR"/>
    <n v="1"/>
    <m/>
    <x v="74"/>
    <s v="CBGRANDONN"/>
    <s v="5NJBH4PW200577D"/>
    <s v="N/A"/>
    <s v="SAMSUNG"/>
    <s v="THINKVISION 24 PULGADAS"/>
    <x v="4"/>
    <n v="3"/>
    <s v="TALCA "/>
    <s v="MAULE"/>
    <s v="TALCA"/>
    <s v="OPERACIONES"/>
    <s v="N/A"/>
    <s v="CRISTOBAL BENJAMÍN GRANDON NAVARRO"/>
    <s v="INTERNO"/>
    <m/>
    <m/>
    <s v="https://drive.google.com/open?id=1ckEo7YeKX5qsh_fj1DO_JDr30AnX8ekK"/>
    <m/>
  </r>
  <r>
    <s v="210000062641-0000"/>
    <s v="CGE000959"/>
    <s v="MONITOR"/>
    <n v="1"/>
    <m/>
    <x v="74"/>
    <s v="CBGRANDONN"/>
    <s v="5NJBH4PW200639B"/>
    <s v="N/A"/>
    <s v="SAMSUNG"/>
    <s v="THINKVISION 24 PULGADAS"/>
    <x v="4"/>
    <n v="3"/>
    <s v="TALCA "/>
    <s v="MAULE"/>
    <s v="TALCA"/>
    <s v="OPERACIONES"/>
    <s v="N/A"/>
    <s v="CRISTOBAL BENJAMÍN GRANDON NAVARRO"/>
    <s v="INTERNO"/>
    <m/>
    <m/>
    <s v="https://drive.google.com/open?id=1ZfBFzzgBGlXNv16jDDa10pTqoC1qZ4s_"/>
    <m/>
  </r>
  <r>
    <s v="210000033360-0000"/>
    <s v="CGE000999"/>
    <s v="MONITOR"/>
    <n v="1"/>
    <m/>
    <x v="74"/>
    <s v="CBGRANDONN"/>
    <s v="CNC145P39M"/>
    <s v="N/A"/>
    <s v="HP"/>
    <s v="COMPAQ LE1711"/>
    <x v="4"/>
    <n v="3"/>
    <s v="TALCA "/>
    <s v="MAULE"/>
    <s v="TALCA"/>
    <s v="OPERACIONES"/>
    <s v="N/A"/>
    <s v="CRISTOBAL BENJAMÍN GRANDON NAVARRO"/>
    <s v="INTERNO"/>
    <m/>
    <m/>
    <s v="https://drive.google.com/open?id=16Pdbfs4rCtg0LRIYJt-afvFD3CC8s1hg"/>
    <m/>
  </r>
  <r>
    <s v="210000024938-0000"/>
    <s v="CGE000931"/>
    <s v="MONITOR"/>
    <n v="1"/>
    <m/>
    <x v="75"/>
    <s v="DIVASQUEZG"/>
    <s v="CNK9430BPX"/>
    <s v="N/A"/>
    <s v="HP"/>
    <s v="COMPAQ LE1711"/>
    <x v="4"/>
    <n v="3"/>
    <s v="TALCA "/>
    <s v="MAULE"/>
    <s v="TALCA"/>
    <s v="OPERACIONES"/>
    <s v="N/A"/>
    <s v="DAVID ISAAC VASQUEZ GUAJARDO"/>
    <s v="INTERNO"/>
    <m/>
    <m/>
    <s v="https://drive.google.com/open?id=1_p8YIgKW9PkfEYOMGnZijJpxIDLFj4rN"/>
    <m/>
  </r>
  <r>
    <s v="210000026373-0000"/>
    <s v="CGE007426"/>
    <s v="MONITOR"/>
    <n v="1"/>
    <m/>
    <x v="75"/>
    <s v="DIVASQUEZG"/>
    <s v="CNC118QSHC"/>
    <s v="N/A"/>
    <s v="HP"/>
    <s v="COMPAQ LE1711"/>
    <x v="4"/>
    <n v="3"/>
    <s v="TALCA "/>
    <s v="MAULE"/>
    <s v="TALCA"/>
    <s v="OPERACIONES"/>
    <s v="N/A"/>
    <s v="DAVID ISAAC VASQUEZ GUAJARDO"/>
    <s v="INTERNO"/>
    <m/>
    <m/>
    <s v="https://drive.google.com/open?id=1fAWNaPiYWrZdJ3WXXmwPhE6dRO0b1whR"/>
    <m/>
  </r>
  <r>
    <s v="510000006935-0000"/>
    <s v="NO TIENE"/>
    <s v="TELEFONO IP"/>
    <n v="1"/>
    <s v="SI"/>
    <x v="75"/>
    <s v="DIVASQUEZG"/>
    <s v="FCH12439K9A"/>
    <s v="N/A"/>
    <s v="CISCO"/>
    <s v="IP PHONE 7900 SERIES"/>
    <x v="4"/>
    <n v="3"/>
    <s v="TALCA "/>
    <s v="MAULE"/>
    <s v="TALCA"/>
    <s v="PROGRAMACION"/>
    <s v="N/A"/>
    <s v="DAVID ISAAC VASQUEZ GUAJARDO"/>
    <s v="INTERNO"/>
    <m/>
    <m/>
    <s v="https://drive.google.com/open?id=1DiOxD2aqDZOGs042D7DT0CmP92l4cGeu"/>
    <m/>
  </r>
  <r>
    <s v="210000062671-0000"/>
    <s v="CGE000913"/>
    <s v="MONITOR"/>
    <n v="1"/>
    <m/>
    <x v="75"/>
    <s v="DIVASQUEZG"/>
    <s v="5NJBH4PW200564D"/>
    <s v="N/A"/>
    <s v="SAMSUNG"/>
    <s v="THINKVISION 24 PULGADAS"/>
    <x v="4"/>
    <n v="3"/>
    <s v="TALCA "/>
    <s v="MAULE"/>
    <s v="TALCA"/>
    <s v="PROGRAMACION"/>
    <s v="N/A"/>
    <s v="DAVID ISAAC VASQUEZ GUAJARDO"/>
    <s v="INTERNO"/>
    <m/>
    <m/>
    <s v="https://drive.google.com/open?id=1xcVyfG_t77Pw1G9H9szgMOuaktvHtGkc"/>
    <m/>
  </r>
  <r>
    <s v="210000062687-0000"/>
    <s v="CGE000914"/>
    <s v="MONITOR"/>
    <n v="1"/>
    <m/>
    <x v="75"/>
    <s v="DIVASQUEZG"/>
    <s v="5NJBH4PW200590K"/>
    <s v="N/A"/>
    <s v="SAMSUNG"/>
    <s v="THINKVISION 24 PULGADAS"/>
    <x v="4"/>
    <n v="3"/>
    <s v="TALCA "/>
    <s v="MAULE"/>
    <s v="TALCA"/>
    <s v="PROGRAMACION"/>
    <s v="N/A"/>
    <s v="DAVID ISAAC VASQUEZ GUAJARDO"/>
    <s v="INTERNO"/>
    <m/>
    <m/>
    <s v="https://drive.google.com/open?id=1ZhoYTN6i46AQmggezekH5Dp8N1rE3wNq"/>
    <m/>
  </r>
  <r>
    <s v="210000062159-0000"/>
    <s v="CGE000078"/>
    <s v="DESKTOP"/>
    <n v="1"/>
    <s v="NO"/>
    <x v="75"/>
    <s v="DIVASQUEZG"/>
    <s v="4CE238B27T"/>
    <s v="DK4CE238B27T"/>
    <s v="HP"/>
    <s v="PRO SFF 400 G9"/>
    <x v="4"/>
    <n v="3"/>
    <s v="TALCA "/>
    <s v="MAULE"/>
    <s v="TALCA"/>
    <s v="PROGRAMACION"/>
    <s v="NO"/>
    <s v="DAVID ISAAC VASQUEZ GUAJARDO"/>
    <s v="INTERNO"/>
    <m/>
    <m/>
    <s v="https://drive.google.com/open?id=1FdlhGL_0F-wIFWlR2XZdzngv4zwDDT3Y"/>
    <m/>
  </r>
  <r>
    <s v="210000060200-0000"/>
    <s v="CGE000872"/>
    <s v="NOTEBOOK"/>
    <n v="1"/>
    <s v="NO"/>
    <x v="76"/>
    <s v="EAVILLASENORM"/>
    <s v="R9-136YTP"/>
    <s v="EAVILLASEÑORM"/>
    <s v="LENOVO"/>
    <s v="L13 YOGA"/>
    <x v="4"/>
    <n v="1"/>
    <s v="TALCA "/>
    <s v="MAULE"/>
    <s v="TALCA"/>
    <s v="DISTRIBUCIÓN"/>
    <m/>
    <s v="EDUARDO VILLASEÑOR"/>
    <s v="INTERNO"/>
    <m/>
    <m/>
    <m/>
    <m/>
  </r>
  <r>
    <s v="210000027446-0000"/>
    <s v="CGE000873"/>
    <s v="MONITOR"/>
    <n v="1"/>
    <m/>
    <x v="76"/>
    <s v="EAVILLASENORM"/>
    <s v="NO VSIBLE"/>
    <s v="N/A"/>
    <s v="HP"/>
    <s v="COMPAQ LE1711"/>
    <x v="4"/>
    <n v="1"/>
    <s v="TALCA "/>
    <s v="MAULE"/>
    <s v="TALCA"/>
    <s v="DISTRIBUCIÓN"/>
    <m/>
    <s v="EDUARDO VILLASEÑOR"/>
    <s v="INTERNO"/>
    <m/>
    <m/>
    <m/>
    <m/>
  </r>
  <r>
    <s v="210000060414-0000"/>
    <s v="CGE000976"/>
    <s v="MONITOR"/>
    <n v="1"/>
    <m/>
    <x v="77"/>
    <s v="N/A"/>
    <s v="1CR12102Y2"/>
    <s v="N/A"/>
    <s v="HP"/>
    <s v="P24V G4 FHD MONITOR "/>
    <x v="4"/>
    <n v="1"/>
    <s v="TALCA "/>
    <s v="MAULE"/>
    <s v="TALCA"/>
    <s v="DISTRIBUCIÓN"/>
    <m/>
    <s v="ERIC GONZÁLEZ "/>
    <s v="INTERNO"/>
    <m/>
    <m/>
    <m/>
    <m/>
  </r>
  <r>
    <s v="210000027428-0000"/>
    <s v="NO TIENE"/>
    <s v="MONITOR"/>
    <n v="1"/>
    <m/>
    <x v="78"/>
    <s v="NO APLICA"/>
    <s v="CNC118QRYM"/>
    <s v="NO APLICA"/>
    <s v="HP"/>
    <s v="COMPAQ LE1711"/>
    <x v="4"/>
    <n v="1"/>
    <s v="TALCA "/>
    <s v="MAULE"/>
    <s v="TALCA"/>
    <s v="SOPORTE PROCESO"/>
    <m/>
    <s v="ESTEBAN ANTONIO GONZÁLES VARAS"/>
    <s v="INTERNO"/>
    <m/>
    <m/>
    <m/>
    <m/>
  </r>
  <r>
    <s v="210000060389-0000"/>
    <s v="CGE001042"/>
    <s v="MONITOR"/>
    <n v="1"/>
    <m/>
    <x v="79"/>
    <s v="NO APLICA"/>
    <s v="1CR12102YL"/>
    <s v="NO APLICA"/>
    <s v="HP"/>
    <s v="HP P24V G4 F FHD MONITOR"/>
    <x v="4"/>
    <n v="1"/>
    <s v="TALCA "/>
    <s v="MAULE"/>
    <s v="TALCA"/>
    <s v="SOPORTE PROCESO"/>
    <m/>
    <s v="ESTEBAN GONZALEA"/>
    <s v="INTERNO"/>
    <m/>
    <m/>
    <m/>
    <m/>
  </r>
  <r>
    <s v="210000047245-0000"/>
    <s v="CGE000986"/>
    <s v="NOTEBOOK"/>
    <n v="1"/>
    <s v="NO"/>
    <x v="80"/>
    <s v="EGONZALESV"/>
    <s v="5CH7014217"/>
    <s v="NB-5CG7014217"/>
    <s v="HP"/>
    <s v="HP ELITEBOOK 840"/>
    <x v="4"/>
    <n v="1"/>
    <s v="TALCA "/>
    <s v="MAULE"/>
    <s v="TALCA"/>
    <s v="SOPORTE PROCESO"/>
    <m/>
    <s v="ESTEBAN GONZALES"/>
    <s v="INTERNO"/>
    <m/>
    <m/>
    <m/>
    <m/>
  </r>
  <r>
    <s v="210000045578-0000"/>
    <s v="CGE000987"/>
    <s v="DOCKING"/>
    <n v="1"/>
    <s v="NO"/>
    <x v="81"/>
    <s v="NO APLICA "/>
    <s v="5CG625ZGJ9"/>
    <s v="NO APLICA "/>
    <s v="HP"/>
    <s v="2013 ULTRASLIM DOCKINGSTATION"/>
    <x v="4"/>
    <n v="1"/>
    <s v="TALCA "/>
    <s v="MAULE"/>
    <s v="TALCA"/>
    <s v="SOPORTE PROCESO"/>
    <m/>
    <s v="ESTEVAN ANTONIO GONZÁLES VARAS "/>
    <s v="INTERNO"/>
    <m/>
    <m/>
    <m/>
    <m/>
  </r>
  <r>
    <s v="210000028724-0000"/>
    <s v="NO TIENE"/>
    <s v="MONITOR"/>
    <n v="1"/>
    <s v="SI"/>
    <x v="82"/>
    <s v="NO APLICA"/>
    <s v="CNC117Q220"/>
    <s v="NO APLICA"/>
    <s v="HP"/>
    <s v="COMPAQ LE1711"/>
    <x v="4"/>
    <n v="1"/>
    <s v="TALCA "/>
    <s v="MAULE"/>
    <s v="TALCA"/>
    <s v="CALIDAD DE SERVICIO Y PROCESOS REGULATORIOS"/>
    <m/>
    <m/>
    <s v="INTERNO"/>
    <m/>
    <m/>
    <m/>
    <m/>
  </r>
  <r>
    <s v="210000060424-0000"/>
    <s v="NO TIENE "/>
    <s v="MONITOR"/>
    <n v="1"/>
    <s v="SI"/>
    <x v="82"/>
    <s v="NO APLICA"/>
    <s v="1CR12102YN"/>
    <s v="NO APLICA "/>
    <s v="HP"/>
    <s v="P24V G4 FHD MONITOR "/>
    <x v="4"/>
    <n v="1"/>
    <s v="TALCA "/>
    <s v="MAULE"/>
    <s v="TALCA"/>
    <s v="CALIDAD DE SERVICIO Y PROCESOS REGULATORIOS"/>
    <m/>
    <m/>
    <s v="INTERNO"/>
    <m/>
    <m/>
    <m/>
    <m/>
  </r>
  <r>
    <s v="210000066450-0000"/>
    <s v="CGE089993"/>
    <s v="AIO"/>
    <n v="1"/>
    <s v="NO"/>
    <x v="83"/>
    <s v="ECBRITOB"/>
    <s v="NO VISIBLE"/>
    <s v="AIOMP2GDM1E"/>
    <s v="LENOVO"/>
    <s v="LENOVO TINK CENTER ALL IN ONE 24 I7"/>
    <x v="4"/>
    <n v="1"/>
    <s v="TALCA "/>
    <s v="MAULE"/>
    <s v="TALCA"/>
    <s v="ABM"/>
    <m/>
    <m/>
    <s v="INTERNO"/>
    <m/>
    <m/>
    <m/>
    <m/>
  </r>
  <r>
    <s v="210000060381-0000"/>
    <s v="CGE000889"/>
    <s v="MONITOR"/>
    <n v="1"/>
    <s v="SI"/>
    <x v="83"/>
    <s v="ECBRITOB"/>
    <s v="1CR12102Z2"/>
    <s v="N/A"/>
    <s v="HP"/>
    <s v="P24V G4 FHD MONITOR "/>
    <x v="4"/>
    <n v="1"/>
    <s v="TALCA "/>
    <s v="MAULE"/>
    <s v="TALCA"/>
    <s v="ABM"/>
    <m/>
    <m/>
    <s v="INTERNO"/>
    <m/>
    <m/>
    <m/>
    <m/>
  </r>
  <r>
    <s v="NO VISIBLE"/>
    <s v="CGE000942"/>
    <s v="DESKTOP"/>
    <n v="1"/>
    <s v="NO"/>
    <x v="84"/>
    <s v="FEMUNOZC"/>
    <s v=""/>
    <s v=""/>
    <s v="HP"/>
    <s v="NO VISIBLE"/>
    <x v="4"/>
    <n v="3"/>
    <s v="TALCA "/>
    <s v="MAULE"/>
    <s v="TALCA"/>
    <s v="PROGRAMACION"/>
    <s v="NO"/>
    <s v="FABIAN ENEAS MUÑOZ CANALES"/>
    <s v="INTERNO"/>
    <m/>
    <m/>
    <m/>
    <m/>
  </r>
  <r>
    <s v="210000062652-0000"/>
    <s v="CGE000929"/>
    <s v="MONITOR"/>
    <n v="1"/>
    <m/>
    <x v="84"/>
    <s v="FEMUNOZC"/>
    <s v="5NJBH4PW200839P"/>
    <s v="N/A"/>
    <s v="SAMSUNG"/>
    <s v="THINKVISION 24 PULGADAS"/>
    <x v="4"/>
    <n v="3"/>
    <s v="TALCA "/>
    <s v="MAULE"/>
    <s v="TALCA"/>
    <s v="PROGRAMACION"/>
    <s v="N/A"/>
    <s v="FABIAN ENEAS MUÑOZ CANALES"/>
    <s v="INTERNO"/>
    <m/>
    <m/>
    <s v="https://drive.google.com/open?id=1_iMyueaJkPGBz_F2FvJw2t4G4dg_TLEn"/>
    <m/>
  </r>
  <r>
    <s v="210000062680-0000"/>
    <s v="CGE000939"/>
    <s v="MONITOR"/>
    <n v="1"/>
    <m/>
    <x v="84"/>
    <s v="FEMUNOZC"/>
    <s v="5NJBH4PW200596W"/>
    <s v="N/A"/>
    <s v="SAMSUNG"/>
    <s v="THINKVISION 24 PULGADAS"/>
    <x v="4"/>
    <n v="3"/>
    <s v="TALCA "/>
    <s v="MAULE"/>
    <s v="TALCA"/>
    <s v="PROGRAMACION"/>
    <s v="N/A"/>
    <s v="FABIAN ENEAS MUÑOZ CANALES"/>
    <s v="INTERNO"/>
    <m/>
    <m/>
    <s v="https://drive.google.com/open?id=13iXO7rGJGq5l3yTQfiiRcAGW7GMlNAGI"/>
    <m/>
  </r>
  <r>
    <s v="21000060385-0000"/>
    <s v="NO TIENE"/>
    <s v="MONITOR"/>
    <n v="1"/>
    <m/>
    <x v="85"/>
    <s v="N/A"/>
    <s v="1CR12102ZS"/>
    <s v="N/A"/>
    <s v="HP"/>
    <s v="P24V G4 FHD MONITOR "/>
    <x v="4"/>
    <n v="2"/>
    <s v="TALCA "/>
    <s v="MAULE"/>
    <s v="TALCA"/>
    <s v=""/>
    <m/>
    <s v="FRANCISCA ARANEDA"/>
    <s v="INTERNO"/>
    <m/>
    <m/>
    <m/>
    <m/>
  </r>
  <r>
    <s v="210000066801-0000"/>
    <s v="NO VISIBLE"/>
    <s v="NOTEBOOK"/>
    <n v="1"/>
    <s v="NO"/>
    <x v="86"/>
    <s v="FPARAMEDAM"/>
    <s v="PF5F79ZM "/>
    <s v="FPARAMEDAM"/>
    <s v="LENOVO"/>
    <s v="THINKPAD"/>
    <x v="4"/>
    <n v="2"/>
    <s v="TALCA "/>
    <s v="MAULE"/>
    <s v="TALCA"/>
    <s v="ZONAL "/>
    <m/>
    <s v="FRANCISCA ARANEDA "/>
    <s v="INTERNO"/>
    <m/>
    <m/>
    <m/>
    <m/>
  </r>
  <r>
    <s v="NO TIENE"/>
    <s v="CGE000966"/>
    <s v="DESKTOP"/>
    <n v="1"/>
    <s v="NO"/>
    <x v="87"/>
    <s v="FJCONTRERAST"/>
    <s v="MJ0EJZ24"/>
    <s v="MJ0EJZ24"/>
    <s v="LENOVO"/>
    <s v="THINKCENTRE"/>
    <x v="4"/>
    <n v="3"/>
    <s v="TALCA "/>
    <s v="MAULE"/>
    <s v="TALCA"/>
    <s v="OPERACIONES"/>
    <s v="N/A"/>
    <s v="FRANCISCO JAVIER CONTRERAS TORRES"/>
    <s v="INTERNO"/>
    <m/>
    <m/>
    <m/>
    <m/>
  </r>
  <r>
    <s v="210000062670-0000"/>
    <s v="CGE000955"/>
    <s v="MONITOR"/>
    <n v="1"/>
    <m/>
    <x v="87"/>
    <s v="FJCONTRERAST"/>
    <s v="5NJBH4PW200838E"/>
    <s v="N/A"/>
    <s v="SAMSUNG"/>
    <s v="THINKVISION 24 PULGADAS"/>
    <x v="4"/>
    <n v="3"/>
    <s v="TALCA "/>
    <s v="MAULE"/>
    <s v="TALCA"/>
    <s v="OPERACIONES"/>
    <s v="N/A"/>
    <s v="FRANCISCO JAVIER CONTRERAS TORRES"/>
    <s v="INTERNO"/>
    <m/>
    <m/>
    <s v="https://drive.google.com/open?id=1MfiwUKLWKj4rLgajtjGQjbVwgYJzV_FV"/>
    <m/>
  </r>
  <r>
    <s v="210000024947-0000"/>
    <s v="CGE000968"/>
    <s v="MONITOR"/>
    <n v="1"/>
    <m/>
    <x v="87"/>
    <s v="FJCONTRERAST"/>
    <s v="CNK9430BP1"/>
    <s v="N/A"/>
    <s v="HP"/>
    <s v="COMPAQ LE1711"/>
    <x v="4"/>
    <n v="3"/>
    <s v="TALCA "/>
    <s v="MAULE"/>
    <s v="TALCA"/>
    <s v="OPERACIONES"/>
    <s v="N/A"/>
    <s v="FRANCISCO JAVIER CONTRERAS TORRES"/>
    <s v="INTERNO"/>
    <m/>
    <m/>
    <s v="https://drive.google.com/open?id=1KGa0V9CPFIdmqqf_NlzrsbFrk2_LmvYr"/>
    <m/>
  </r>
  <r>
    <s v="210000062660-0000"/>
    <s v="CGE000967"/>
    <s v="MONITOR"/>
    <n v="1"/>
    <m/>
    <x v="87"/>
    <s v="FJCONTRERAST"/>
    <s v="5NJBH4PW200356B"/>
    <s v="N/A"/>
    <s v="SAMSUNG"/>
    <s v="THINKVISION 24 PULGADAS"/>
    <x v="4"/>
    <n v="3"/>
    <s v="TALCA "/>
    <s v="MAULE"/>
    <s v="TALCA"/>
    <s v="OPERACIONES"/>
    <s v="N/A"/>
    <s v="FRANCISCO JAVIER CONTRERAS TORRES"/>
    <s v="INTERNO"/>
    <m/>
    <m/>
    <s v="https://drive.google.com/open?id=1Dph83yLE-tGZK67pQnc1Xsuwa_TPDaJK"/>
    <m/>
  </r>
  <r>
    <s v="210000051079-0000"/>
    <s v="CGE000920"/>
    <s v="DESKTOP"/>
    <n v="1"/>
    <s v="NO"/>
    <x v="87"/>
    <s v="FJCONTRERAST"/>
    <s v="4CE7392HQ1"/>
    <s v="NB-4CE7392HQ1"/>
    <s v="HP"/>
    <s v="280 G2 SFF BUSINESS"/>
    <x v="4"/>
    <n v="3"/>
    <s v="TALCA "/>
    <s v="MAULE"/>
    <s v="TALCA"/>
    <s v="PROGRAMACION"/>
    <s v="NO"/>
    <s v="FRANCISCO JAVIER CONTRERAS TORRES"/>
    <s v="INTERNO"/>
    <m/>
    <m/>
    <s v="https://drive.google.com/open?id=16c49_rKAv0iIcMxTSofImd-y2Xpp68hj"/>
    <m/>
  </r>
  <r>
    <s v="210000062659-0000"/>
    <s v="CGE000919"/>
    <s v="MONITOR"/>
    <n v="1"/>
    <m/>
    <x v="87"/>
    <s v="FJCONTRERAST"/>
    <s v="5NJBH4PW200530P"/>
    <s v="N/A"/>
    <s v="SAMSUNG"/>
    <s v="THINKVISION 24 PULGADAS"/>
    <x v="4"/>
    <n v="3"/>
    <s v="TALCA "/>
    <s v="MAULE"/>
    <s v="TALCA"/>
    <s v="PROGRAMACION"/>
    <s v="N/A"/>
    <s v="FRANCISCO JAVIER CONTRERAS TORRES"/>
    <s v="INTERNO"/>
    <m/>
    <m/>
    <s v="https://drive.google.com/open?id=1AMNC0BlqWNOVwn4P1Hh8Fk6-PKPv82-m"/>
    <m/>
  </r>
  <r>
    <s v="210000062662-0000"/>
    <s v="CGE000948"/>
    <s v="MONITOR"/>
    <n v="1"/>
    <m/>
    <x v="87"/>
    <s v="FJCONTRERAST"/>
    <s v="5NJBH4PW200669L"/>
    <s v="N/A"/>
    <s v="SAMSUNG"/>
    <s v="THINKVISION 24 PULGADAS"/>
    <x v="4"/>
    <n v="3"/>
    <s v="TALCA "/>
    <s v="MAULE"/>
    <s v="TALCA"/>
    <s v="PROGRAMACION"/>
    <s v="N/A"/>
    <s v="FRANCISCO JAVIER CONTRERAS TORRES"/>
    <s v="INTERNO"/>
    <m/>
    <m/>
    <s v="https://drive.google.com/open?id=1XuxGu1QngAtfV10KYnfX-dMy0lmvcYZz"/>
    <m/>
  </r>
  <r>
    <s v="210000060237-0000"/>
    <s v="CGE000842"/>
    <s v="NOTEBOOK"/>
    <n v="1"/>
    <s v="NO"/>
    <x v="88"/>
    <s v="GROMEROE@CGE.CL"/>
    <s v="R9-136YTG"/>
    <s v="GROMEROE"/>
    <s v="LENOVO"/>
    <s v="L13 YOGA"/>
    <x v="4"/>
    <n v="1"/>
    <s v="TALCA "/>
    <s v="MAULE"/>
    <s v="TALCA"/>
    <s v="DELEGACIÓN "/>
    <m/>
    <m/>
    <s v="INTERNO"/>
    <m/>
    <m/>
    <m/>
    <m/>
  </r>
  <r>
    <s v="S/AF"/>
    <s v="CGE005550"/>
    <s v="NOTEBOOK"/>
    <n v="1"/>
    <s v="NO"/>
    <x v="89"/>
    <s v="JCONCHAB"/>
    <s v="C49B9W3"/>
    <s v="NBC49B9W3"/>
    <s v="DELL"/>
    <s v="DELL LATITUDE 5440 "/>
    <x v="4"/>
    <n v="1"/>
    <s v="TALCA "/>
    <s v="MAULE"/>
    <s v="TALCA"/>
    <s v="DISTRIBUCIÓN"/>
    <m/>
    <s v="JOAQUIN ALEJANDRO CONCHA BECERRA"/>
    <s v="INTERNO"/>
    <m/>
    <m/>
    <m/>
    <m/>
  </r>
  <r>
    <s v="210000062384-0000"/>
    <s v="CGE000859"/>
    <s v="MONITOR"/>
    <n v="1"/>
    <m/>
    <x v="89"/>
    <s v="JCONCHAB"/>
    <s v="212NTZN11149"/>
    <s v="N/A"/>
    <s v="LG"/>
    <s v="24MK430H-B"/>
    <x v="4"/>
    <n v="1"/>
    <s v="TALCA "/>
    <s v="MAULE"/>
    <s v="TALCA"/>
    <s v="DISTRIBUCIÓN"/>
    <m/>
    <s v="JOAQUIN ALEJANDRO CONCHA BECERRA"/>
    <s v="INTERNO"/>
    <m/>
    <m/>
    <m/>
    <m/>
  </r>
  <r>
    <s v="S/AF"/>
    <s v="CGE007408"/>
    <s v="MONITOR"/>
    <n v="1"/>
    <m/>
    <x v="89"/>
    <s v="JCONCHAB"/>
    <s v="CN-0N300H-64180-9C8-2S2L"/>
    <s v="N/A"/>
    <s v="DELL"/>
    <s v="E1709WC"/>
    <x v="4"/>
    <n v="1"/>
    <s v="TALCA "/>
    <s v="MAULE"/>
    <s v="TALCA"/>
    <s v="DISTRIBUCIÓN"/>
    <m/>
    <s v="JOAQUIN ALEJANDRO CONCHA BECERRA"/>
    <s v="INTERNO"/>
    <m/>
    <m/>
    <m/>
    <m/>
  </r>
  <r>
    <s v="210000066589-0000"/>
    <s v="CGE010231"/>
    <s v="MONITOR"/>
    <n v="1"/>
    <m/>
    <x v="90"/>
    <s v="JEESPINOZAC"/>
    <s v="W1D2451G0961"/>
    <s v="N/A"/>
    <s v="VIEWSONIC"/>
    <s v="VS18086"/>
    <x v="4"/>
    <n v="1"/>
    <s v="TALCA "/>
    <s v="MAULE"/>
    <s v="TALCA"/>
    <s v="MANTENIMIENDO DE DISTRIBUCIÓN"/>
    <m/>
    <s v="JOB ELIAZAR ESPINOZA CID"/>
    <s v="INTERNO"/>
    <m/>
    <m/>
    <m/>
    <m/>
  </r>
  <r>
    <s v="510000006498-0000"/>
    <s v="NO TIENE"/>
    <s v="TELEFONO IP"/>
    <n v="1"/>
    <s v="SI"/>
    <x v="90"/>
    <s v="JEESPINOZAC"/>
    <s v="FCH12468E47"/>
    <s v="NO APLICA"/>
    <s v="CISCO"/>
    <s v="IP PHONE 7941"/>
    <x v="4"/>
    <n v="1"/>
    <s v="TALCA "/>
    <s v="MAULE"/>
    <s v="TALCA"/>
    <s v="MANTENIMIENDO DE DISTRIBUCIÓN"/>
    <m/>
    <s v="JOB ELIAZAR ESPINOZA CID"/>
    <s v="INTERNO"/>
    <m/>
    <m/>
    <m/>
    <m/>
  </r>
  <r>
    <s v="210000065132-0000"/>
    <s v="CGE008384"/>
    <s v="NOTEBOOK"/>
    <n v="1"/>
    <s v="NO"/>
    <x v="90"/>
    <s v="JEESPINOZAC"/>
    <s v="5CD421CD32"/>
    <s v="NB5CD421CD32"/>
    <s v="HP"/>
    <s v="HP PROBOOK 440 G10"/>
    <x v="4"/>
    <n v="1"/>
    <s v="TALCA "/>
    <s v="MAULE"/>
    <s v="TALCA"/>
    <s v="MANTENIMIENDO DE DISTRIBUCIÓN"/>
    <m/>
    <s v="JOB ELIAZAR ESPINOZA CID"/>
    <s v="INTERNO"/>
    <m/>
    <m/>
    <m/>
    <m/>
  </r>
  <r>
    <s v="210000060256-0000"/>
    <s v="CGE000885"/>
    <s v="NOTEBOOK"/>
    <n v="1"/>
    <s v="NO"/>
    <x v="91"/>
    <s v="JAVAZQUEZP"/>
    <s v="R9136YT9"/>
    <s v="R9136YT9"/>
    <s v="LENOVO"/>
    <s v="L13 YOGA"/>
    <x v="4"/>
    <n v="1"/>
    <s v="TALCA "/>
    <s v="MAULE"/>
    <s v="TALCA"/>
    <s v="DISTRIBUCIÓN"/>
    <m/>
    <s v="JOSE VASQUEZ"/>
    <s v="INTERNO"/>
    <m/>
    <m/>
    <m/>
    <m/>
  </r>
  <r>
    <s v="210000024532-0000"/>
    <s v="CGE000887"/>
    <s v="MONITOR"/>
    <n v="1"/>
    <m/>
    <x v="91"/>
    <s v="N/A"/>
    <s v="NO VISIBLE "/>
    <s v="N/A"/>
    <s v="HP"/>
    <s v="COMPAQ LE1711"/>
    <x v="4"/>
    <n v="1"/>
    <s v="TALCA "/>
    <s v="MAULE"/>
    <s v="TALCA"/>
    <s v="DISTRIBUCIÓN"/>
    <m/>
    <s v="JOSE VASQUEZ"/>
    <s v="INTERNO"/>
    <m/>
    <m/>
    <m/>
    <m/>
  </r>
  <r>
    <s v="210000030012-0000"/>
    <s v="CGE001569"/>
    <s v="MONITOR"/>
    <n v="1"/>
    <s v="SI"/>
    <x v="92"/>
    <s v="NO APLICA "/>
    <s v="3CQ137CRL2"/>
    <s v="NO APLICA"/>
    <s v="HP"/>
    <s v="HP COMPAQ LE 1711 MONITOR"/>
    <x v="4"/>
    <n v="1"/>
    <s v="TALCA "/>
    <s v="MAULE"/>
    <s v="TALCA"/>
    <s v="CONTROL DE PERDIDA"/>
    <m/>
    <m/>
    <s v="INTERNO"/>
    <m/>
    <m/>
    <m/>
    <m/>
  </r>
  <r>
    <s v="210000060837-0000"/>
    <s v="CGE002668"/>
    <s v="NOTEBOOK"/>
    <n v="1"/>
    <s v="NO"/>
    <x v="92"/>
    <s v="JRDIAZA"/>
    <s v="5CD1463LVS"/>
    <s v="NB-5CD1463LVS"/>
    <s v="HP"/>
    <s v="HP PROBOOK 440 G8"/>
    <x v="4"/>
    <n v="1"/>
    <s v="TALCA "/>
    <s v="MAULE"/>
    <s v="TALCA"/>
    <s v="PERDIDAS"/>
    <m/>
    <s v="JUAN DIAZ ARAVENA"/>
    <s v="INTERNO"/>
    <m/>
    <m/>
    <m/>
    <m/>
  </r>
  <r>
    <s v="210000060393-0000"/>
    <s v="NO TIENE"/>
    <s v="MONITOR"/>
    <n v="1"/>
    <m/>
    <x v="92"/>
    <s v="NO APLICA"/>
    <s v="1CR12102Z1"/>
    <s v="NO APLICA"/>
    <s v="HP"/>
    <s v="HP P24V G4 FHD MONITOR"/>
    <x v="4"/>
    <n v="1"/>
    <s v="TALCA "/>
    <s v="MAULE"/>
    <s v="TALCA"/>
    <s v="PERDIDAS"/>
    <m/>
    <s v="JUAN DIAZ ARAVENA"/>
    <s v="INTERNO"/>
    <m/>
    <m/>
    <m/>
    <m/>
  </r>
  <r>
    <s v="210000061243-0000"/>
    <s v="CGE002686"/>
    <s v="DOCKING"/>
    <n v="1"/>
    <s v="NO"/>
    <x v="92"/>
    <s v="NO APLICA"/>
    <s v="NO APLICA"/>
    <s v="NO APLICA"/>
    <s v="STARTECH"/>
    <s v="NO VISIBLE"/>
    <x v="4"/>
    <n v="1"/>
    <s v="TALCA "/>
    <s v="MAULE"/>
    <s v="TALCA"/>
    <s v="PERDIDAS"/>
    <m/>
    <s v="JUAN DIAZ ARAVENA"/>
    <s v="INTERNO"/>
    <m/>
    <m/>
    <m/>
    <m/>
  </r>
  <r>
    <s v="210000002957-0000"/>
    <s v="CGE007413"/>
    <s v="NOTEBOOK"/>
    <n v="1"/>
    <s v="NO"/>
    <x v="93"/>
    <s v="JIGONZALEZM"/>
    <s v="R90WZG4C"/>
    <s v="NBR90WZG4C"/>
    <s v="LENOVO"/>
    <s v="THINKPAD E14"/>
    <x v="4"/>
    <n v="1"/>
    <s v="TALCA "/>
    <s v="MAULE"/>
    <s v="TALCA"/>
    <s v="PROCESOS"/>
    <m/>
    <s v="JUAN GONZALEZ"/>
    <s v="INTERNO"/>
    <m/>
    <m/>
    <m/>
    <m/>
  </r>
  <r>
    <s v="S/AF"/>
    <s v="CGE006954"/>
    <s v="DOCKING"/>
    <n v="1"/>
    <s v="NO"/>
    <x v="93"/>
    <s v="NO APLICA "/>
    <s v="NO VISIBLE"/>
    <s v="NO APLICA"/>
    <s v="STARTECH"/>
    <s v="DKT30CSDHPD3"/>
    <x v="4"/>
    <n v="1"/>
    <s v="TALCA "/>
    <s v="MAULE"/>
    <s v="TALCA"/>
    <s v="PROCESOS"/>
    <m/>
    <s v="JUAN GONZALEZ"/>
    <s v="INTERNO"/>
    <m/>
    <m/>
    <m/>
    <m/>
  </r>
  <r>
    <s v="210000060641-0000"/>
    <s v="CGE001034"/>
    <s v="MONITOR"/>
    <n v="1"/>
    <m/>
    <x v="94"/>
    <s v="NO APLICA "/>
    <s v="1CR1070D4S"/>
    <s v="NO APLICA"/>
    <s v="HP"/>
    <s v="P24V G4 FHD MONITOR "/>
    <x v="4"/>
    <n v="1"/>
    <s v="TALCA "/>
    <s v="MAULE"/>
    <s v="TALCA"/>
    <s v="SOPORTE PROCESO"/>
    <m/>
    <s v="JUAN IGNACIO GONZALEZ MOYA"/>
    <s v="INTERNO"/>
    <m/>
    <m/>
    <m/>
    <m/>
  </r>
  <r>
    <s v="210000060430-0000"/>
    <s v="CGE001046"/>
    <s v="MONITOR"/>
    <n v="1"/>
    <m/>
    <x v="94"/>
    <s v="NO APLICA "/>
    <s v="1CR12102YH"/>
    <s v="NO APLICA"/>
    <s v="HP"/>
    <s v="P24V G4 FHD MONITOR "/>
    <x v="4"/>
    <n v="1"/>
    <s v="TALCA "/>
    <s v="MAULE"/>
    <s v="TALCA"/>
    <s v="SOPORTE PROCESO"/>
    <m/>
    <s v="JUAN IGNACIO GONZALEZ MOYA"/>
    <s v="INTERNO"/>
    <m/>
    <m/>
    <m/>
    <m/>
  </r>
  <r>
    <s v="210000060134-0000"/>
    <s v="CGE000871"/>
    <s v="NOTEBOOK"/>
    <n v="1"/>
    <s v="NO"/>
    <x v="95"/>
    <s v="JSPERBERG"/>
    <s v="R9136YVG"/>
    <s v="NBR9136YVG"/>
    <s v="LENOVO"/>
    <s v="L13 YOGA"/>
    <x v="4"/>
    <n v="1"/>
    <s v="TALCA "/>
    <s v="MAULE"/>
    <s v="TALCA"/>
    <s v="MANTENIMIENDO DE DISTRIBUCIÓN"/>
    <m/>
    <s v="JUAN SPERBERG"/>
    <s v="INTERNO"/>
    <m/>
    <m/>
    <m/>
    <m/>
  </r>
  <r>
    <s v="S/AF"/>
    <s v="NO TIENE"/>
    <s v="DOCKING"/>
    <n v="1"/>
    <s v="NO"/>
    <x v="95"/>
    <s v="N/A"/>
    <s v="N/A"/>
    <s v="N/A"/>
    <s v="STARTECH"/>
    <s v="NO VISIBLE"/>
    <x v="4"/>
    <n v="1"/>
    <s v="TALCA "/>
    <s v="MAULE"/>
    <s v="TALCA"/>
    <s v="MANTENIMIENDO DE DISTRIBUCIÓN"/>
    <m/>
    <s v="JUAN SPERBERG"/>
    <s v="INTERNO"/>
    <m/>
    <m/>
    <m/>
    <m/>
  </r>
  <r>
    <s v="510000006312-0000"/>
    <s v="N/A"/>
    <s v="TELEFONO IP"/>
    <n v="1"/>
    <s v="SI"/>
    <x v="96"/>
    <s v="N/A"/>
    <s v="FCH1245ATG7"/>
    <s v="N/A"/>
    <s v="CISCO"/>
    <s v="IP PHONE 7900 SERIES"/>
    <x v="4"/>
    <n v="1"/>
    <s v="TALCA "/>
    <s v="MAULE"/>
    <s v="TALCA"/>
    <s v="TRANSMISIÓN"/>
    <m/>
    <s v="JUAN SPERBERG "/>
    <s v="INTERNO"/>
    <m/>
    <m/>
    <m/>
    <m/>
  </r>
  <r>
    <s v="S/AF"/>
    <s v="CGE004455"/>
    <s v="MONITOR"/>
    <n v="1"/>
    <m/>
    <x v="97"/>
    <s v="N/A"/>
    <s v="CNN73227ZL"/>
    <s v="N/A"/>
    <s v="HP"/>
    <s v="L1706"/>
    <x v="4"/>
    <n v="1"/>
    <s v="TALCA "/>
    <s v="MAULE"/>
    <s v="TALCA"/>
    <s v="DELEGACIÓN "/>
    <m/>
    <s v="JULIÁN ALFONSO LÓPEZ BASTIAS"/>
    <s v="INTERNO"/>
    <m/>
    <m/>
    <m/>
    <m/>
  </r>
  <r>
    <s v="210000029649-0000"/>
    <s v="CGE004454"/>
    <s v="NOTEBOOK"/>
    <n v="1"/>
    <s v="NO"/>
    <x v="98"/>
    <s v="JALOPEZB"/>
    <s v="R9-0WZG48"/>
    <s v="JALOPEZB"/>
    <s v="LENOVO"/>
    <s v="THINKPAD "/>
    <x v="4"/>
    <n v="1"/>
    <s v="TALCA "/>
    <s v="MAULE"/>
    <s v="TALCA"/>
    <s v="DELEGACIÓN "/>
    <m/>
    <s v="JULIÁN ALFONSO LÓPEZ BASTIAS "/>
    <s v="INTERNO"/>
    <m/>
    <m/>
    <m/>
    <m/>
  </r>
  <r>
    <s v="510000004753-0000"/>
    <s v="NO TIENE"/>
    <s v="TELEFONO IP"/>
    <n v="1"/>
    <s v="SI"/>
    <x v="99"/>
    <s v="N/A"/>
    <s v="FCH12468F06"/>
    <s v="N/A"/>
    <s v="CISCO"/>
    <s v="IP PHONE 7900 SERIES"/>
    <x v="4"/>
    <n v="1"/>
    <s v="TALCA "/>
    <s v="MAULE"/>
    <s v="TALCA"/>
    <s v="PROCESOS"/>
    <m/>
    <s v="LEONARDO SANZANA"/>
    <s v="INTERNO"/>
    <m/>
    <m/>
    <m/>
    <m/>
  </r>
  <r>
    <s v="210000060415-0000"/>
    <s v="CGE000894"/>
    <s v="MONITOR"/>
    <n v="1"/>
    <m/>
    <x v="100"/>
    <s v="NO APLICA"/>
    <s v="1CR121022Y1"/>
    <s v="NO APLICA"/>
    <s v="HP"/>
    <s v="HP P24V G4 FHD MONITOR"/>
    <x v="4"/>
    <n v="1"/>
    <s v="TALCA "/>
    <s v="MAULE"/>
    <s v="TALCA"/>
    <s v="PERSONAS"/>
    <m/>
    <s v="LORENA PAULINA CANALES AGURTO"/>
    <s v="INTERNO"/>
    <m/>
    <m/>
    <m/>
    <m/>
  </r>
  <r>
    <s v="210000001061-0000"/>
    <s v="CGE003719"/>
    <s v="NOTEBOOK"/>
    <n v="1"/>
    <s v="NO"/>
    <x v="100"/>
    <s v="LPCANALESA"/>
    <s v="5CD207HF58"/>
    <s v="NB5CD207HF58"/>
    <s v="HP"/>
    <s v="HP PROBOOK 440 GB"/>
    <x v="4"/>
    <n v="1"/>
    <s v="TALCA "/>
    <s v="MAULE"/>
    <s v="TALCA"/>
    <s v="RR.HH PERSONAS"/>
    <m/>
    <s v="LORENA PAULINA CANALES AGURTO"/>
    <s v="INTERNO"/>
    <m/>
    <m/>
    <m/>
    <m/>
  </r>
  <r>
    <s v="S/AF"/>
    <s v="NO APLICA"/>
    <s v="DOCKING"/>
    <n v="1"/>
    <s v="NO"/>
    <x v="100"/>
    <s v="LPCANALESA"/>
    <s v="NO APLICA"/>
    <s v="NO APLICA"/>
    <s v="STARTECH"/>
    <s v="NO VISIBLE"/>
    <x v="4"/>
    <n v="1"/>
    <s v="TALCA "/>
    <s v="MAULE"/>
    <s v="TALCA"/>
    <s v="RR.HH PERSONAS"/>
    <m/>
    <s v="LORENA PAULINA CANALES AGURTO"/>
    <s v="INTERNO"/>
    <m/>
    <m/>
    <m/>
    <m/>
  </r>
  <r>
    <s v="210000028059-0000"/>
    <s v="CGE000945"/>
    <s v="DESKTOP"/>
    <n v="1"/>
    <s v="NO"/>
    <x v="101"/>
    <s v="LBRIVERAC"/>
    <s v="MXL13615K8"/>
    <s v="MXL13615K8"/>
    <s v="HP"/>
    <s v="COMPAQ 8200 ELITE SMALL FARM FACTOR"/>
    <x v="4"/>
    <n v="3"/>
    <s v="TALCA "/>
    <s v="MAULE"/>
    <s v="TALCA"/>
    <s v="PROGRAMACION"/>
    <s v="N/A"/>
    <s v="LUCAS BASTIAN RIVERA CASTILLO"/>
    <s v="INTERNO"/>
    <m/>
    <m/>
    <s v="https://drive.google.com/open?id=1CD2TO5wXTsusjMrhik1MKg1nCYjjWTHk"/>
    <m/>
  </r>
  <r>
    <s v="210000062646-0000"/>
    <s v="CGE000911"/>
    <s v="MONITOR"/>
    <n v="1"/>
    <m/>
    <x v="101"/>
    <s v="N/A"/>
    <s v="5NJBH4PW200662X"/>
    <s v="N/A"/>
    <s v="SAMSUNG"/>
    <s v="THINKVISION 24 PULGADAS"/>
    <x v="4"/>
    <n v="3"/>
    <s v="TALCA "/>
    <s v="MAULE"/>
    <s v="TALCA"/>
    <s v="PROGRAMACION"/>
    <s v="N/A"/>
    <s v="LUCAS BASTIAN RIVERA CASTILLO"/>
    <s v="INTERNO"/>
    <m/>
    <m/>
    <s v="https://drive.google.com/open?id=1r-I2OmQ7sII0Flolv082VwlFznDUPsfC"/>
    <m/>
  </r>
  <r>
    <s v="210000062678-0000"/>
    <s v="CGE000943"/>
    <s v="MONITOR"/>
    <n v="1"/>
    <m/>
    <x v="101"/>
    <s v="N/A"/>
    <s v="5NJBH4PW200544K"/>
    <s v="N/A"/>
    <s v="SAMSUNG"/>
    <s v="THINKVISION 24 PULGADAS"/>
    <x v="4"/>
    <n v="3"/>
    <s v="TALCA "/>
    <s v="MAULE"/>
    <s v="TALCA"/>
    <s v="PROGRAMACION"/>
    <s v="N/A"/>
    <s v="LUCAS BASTIAN RIVERA CASTILLO"/>
    <s v="INTERNO"/>
    <m/>
    <m/>
    <s v="https://drive.google.com/open?id=1ue25gadmpVNBJcu_C4oPmhQGlKa5GfGp"/>
    <m/>
  </r>
  <r>
    <s v="S/AF"/>
    <s v="NO POSEE"/>
    <s v="NOTEBOOK"/>
    <n v="1"/>
    <s v="NO"/>
    <x v="102"/>
    <s v="LGODOYM"/>
    <s v="B0Y2BT3"/>
    <s v="NBB0Y2BT3"/>
    <s v="DELL"/>
    <s v="RUNGGED 5430"/>
    <x v="4"/>
    <n v="1"/>
    <s v="TALCA "/>
    <s v="MAULE"/>
    <s v="TALCA"/>
    <s v="MANTENIMIENDO DE DISTRIBUCIÓN"/>
    <m/>
    <s v="LUCIANO GODOY MONCADA"/>
    <s v="INTERNO"/>
    <m/>
    <m/>
    <m/>
    <m/>
  </r>
  <r>
    <s v="210000066631-0000"/>
    <s v="CGE010448"/>
    <s v="MONITOR"/>
    <n v="1"/>
    <m/>
    <x v="102"/>
    <s v="N/A"/>
    <s v="W1D2451G0942"/>
    <s v="N/A"/>
    <s v="VIEWSONIC"/>
    <s v="VS18086"/>
    <x v="4"/>
    <n v="1"/>
    <s v="TALCA "/>
    <s v="MAULE"/>
    <s v="TALCA"/>
    <s v="MANTENIMIENDO DE DISTRIBUCIÓN"/>
    <m/>
    <s v="LUCIANO GODOY MONCADA"/>
    <s v="INTERNO"/>
    <m/>
    <m/>
    <m/>
    <m/>
  </r>
  <r>
    <s v="510000006306-0000"/>
    <s v="NO POSEE"/>
    <s v="TELEFONO IP"/>
    <n v="1"/>
    <s v="SI"/>
    <x v="103"/>
    <s v="NO APLICA "/>
    <s v="FCN124580Y2"/>
    <s v="NO APLICA "/>
    <s v="CISCO"/>
    <s v="CISCO IP PHONE 7941"/>
    <x v="4"/>
    <n v="1"/>
    <s v="TALCA "/>
    <s v="MAULE"/>
    <s v="TALCA"/>
    <s v="CONTROL DE PERDIDA"/>
    <m/>
    <m/>
    <s v="INTERNO"/>
    <m/>
    <m/>
    <m/>
    <m/>
  </r>
  <r>
    <s v="210000066597-0000"/>
    <s v="CGE010222"/>
    <s v="MONITOR"/>
    <n v="1"/>
    <m/>
    <x v="103"/>
    <s v="N/A"/>
    <s v="W1D2451G0947"/>
    <s v="N/A"/>
    <s v="VIEWSONIC"/>
    <s v="VG2456"/>
    <x v="4"/>
    <n v="1"/>
    <s v="TALCA "/>
    <s v="MAULE"/>
    <s v="TALCA"/>
    <s v="DISTRIBUCIÓN"/>
    <m/>
    <s v="LUIS CAMPOS"/>
    <s v="INTERNO"/>
    <m/>
    <m/>
    <m/>
    <m/>
  </r>
  <r>
    <s v="S/AF"/>
    <s v="NO PRESENTA "/>
    <s v="DOCKING"/>
    <m/>
    <s v="NO"/>
    <x v="104"/>
    <s v="NO APLICA"/>
    <s v="NO VISIBLE "/>
    <s v="NO APLICA"/>
    <s v="DELL"/>
    <s v="NO VISIBLE"/>
    <x v="4"/>
    <n v="1"/>
    <s v="TALCA "/>
    <s v="MAULE"/>
    <s v="TALCA"/>
    <s v="CONTROL DE PERDIDA"/>
    <m/>
    <m/>
    <s v="INTERNO"/>
    <m/>
    <m/>
    <m/>
    <m/>
  </r>
  <r>
    <s v="S/AF"/>
    <s v="NO TIENE"/>
    <s v="NOTEBOOK"/>
    <n v="1"/>
    <s v="NO"/>
    <x v="105"/>
    <s v="IHVEGA"/>
    <s v="5CG41127LW"/>
    <s v="NBCDP5CG41127LW"/>
    <s v="HP"/>
    <s v="HP ZBOOK CIREFLY 17 INCH G10 A"/>
    <x v="4"/>
    <n v="1"/>
    <s v="TALCA "/>
    <s v="MAULE"/>
    <s v="TALCA"/>
    <s v="PERDIDAS"/>
    <m/>
    <s v="LUIS VEGA"/>
    <s v="INTERNO"/>
    <m/>
    <m/>
    <m/>
    <m/>
  </r>
  <r>
    <s v="210000016642-0000"/>
    <s v="NO TIENE"/>
    <s v="MONITOR"/>
    <n v="1"/>
    <m/>
    <x v="105"/>
    <s v="N/A"/>
    <s v="CN-0U072N-64180-9BA-4M8U"/>
    <s v="N/A"/>
    <s v="DELL"/>
    <s v="E170SC"/>
    <x v="4"/>
    <n v="1"/>
    <s v="TALCA "/>
    <s v="MAULE"/>
    <s v="MAULE "/>
    <s v="PERDIDAS"/>
    <m/>
    <s v="LUIS VEGA"/>
    <s v="INTERNO"/>
    <m/>
    <m/>
    <m/>
    <m/>
  </r>
  <r>
    <s v="S/AF"/>
    <s v="NO TIENE"/>
    <s v="DOCKING"/>
    <n v="1"/>
    <s v="NO"/>
    <x v="105"/>
    <s v="N/A"/>
    <s v="N/A"/>
    <s v="N/A"/>
    <s v="HIKSEMI"/>
    <s v="SIN MODELO"/>
    <x v="4"/>
    <n v="1"/>
    <s v="TALCA "/>
    <s v="MAULE"/>
    <s v="TALCA"/>
    <s v="PERDIDAS"/>
    <m/>
    <s v="LUIS VEGA"/>
    <s v="INTERNO"/>
    <m/>
    <m/>
    <m/>
    <m/>
  </r>
  <r>
    <s v="210000049592-0000"/>
    <s v="CGE000904"/>
    <s v="DESKTOP"/>
    <n v="1"/>
    <s v="NO"/>
    <x v="106"/>
    <s v="MATOLOZAB"/>
    <s v="4CE7392HWW"/>
    <s v="DT-4CE7392HWW"/>
    <s v="HP"/>
    <s v="NO VISIBLE"/>
    <x v="4"/>
    <n v="3"/>
    <s v="TALCA "/>
    <s v="MAULE"/>
    <s v="TALCA"/>
    <s v="SUPERVISION"/>
    <s v="NO"/>
    <s v="MATIAS ALEJANDRO TOLOZA BOBADILLA"/>
    <s v="INTERNO"/>
    <m/>
    <m/>
    <s v="https://drive.google.com/open?id=1BxZOhZCXE06q8EqDe_qMm4IQBkLapHO8"/>
    <m/>
  </r>
  <r>
    <s v="210000026605-0000"/>
    <s v="NO TIENE"/>
    <s v="MONITOR"/>
    <n v="1"/>
    <m/>
    <x v="106"/>
    <s v="N/A"/>
    <s v="CNC118QSS1"/>
    <s v="N/A"/>
    <s v="HP"/>
    <s v="COMPAQ LE1711"/>
    <x v="4"/>
    <n v="3"/>
    <s v="TALCA "/>
    <s v="MAULE"/>
    <s v="TALCA"/>
    <s v="SUPERVISION"/>
    <s v="N/A"/>
    <s v="MATIAS ALEJANDRO TOLOZA BOBADILLA"/>
    <s v="INTERNO"/>
    <m/>
    <m/>
    <s v="https://drive.google.com/open?id=1Py1hz82MqzQEC7USUmvPyLdSSbcvFO57"/>
    <m/>
  </r>
  <r>
    <s v="210000062676-0000"/>
    <s v="CGE000922"/>
    <s v="MONITOR"/>
    <n v="1"/>
    <m/>
    <x v="106"/>
    <s v="N/A"/>
    <s v="5NJBH4PW200644J"/>
    <s v="N/A"/>
    <s v="SAMSUNG"/>
    <s v="THINKVISION 24 PULGADAS"/>
    <x v="4"/>
    <n v="3"/>
    <s v="TALCA "/>
    <s v="MAULE"/>
    <s v="TALCA"/>
    <s v="SUPERVISION"/>
    <s v="N/A"/>
    <s v="MATIAS ALEJANDRO TOLOZA BOBADILLA"/>
    <s v="INTERNO"/>
    <m/>
    <m/>
    <s v="https://drive.google.com/open?id=1zJQxbCPmGkH0PNn0bh5GIOjmZIYsNzN5"/>
    <m/>
  </r>
  <r>
    <s v="210000060413-0000"/>
    <s v="CGE007416"/>
    <s v="MONITOR"/>
    <n v="1"/>
    <m/>
    <x v="107"/>
    <s v="NO APLICA"/>
    <s v="1CR12102XJ"/>
    <s v="NO APLICA"/>
    <s v="HP"/>
    <s v="P24V G4 FHD MONITOR"/>
    <x v="4"/>
    <n v="1"/>
    <s v="TALCA "/>
    <s v="MAULE"/>
    <s v="TALCA"/>
    <s v="SECRETARIA"/>
    <m/>
    <s v="MIRIAM IBONE VALDIVIA MORAGA"/>
    <s v="INTERNO"/>
    <m/>
    <m/>
    <m/>
    <m/>
  </r>
  <r>
    <s v="S/AF"/>
    <s v="NO TIENE"/>
    <s v="DOCKING"/>
    <n v="1"/>
    <s v="NO"/>
    <x v="107"/>
    <s v="NO APLICA"/>
    <s v="NO APLICA"/>
    <s v="NO APLICA "/>
    <s v="LENOVO"/>
    <s v="THINKPAD ULTRA DOCKING STATION"/>
    <x v="4"/>
    <n v="1"/>
    <s v="TALCA "/>
    <s v="MAULE"/>
    <s v="TALCA"/>
    <s v="SECRETARIA"/>
    <m/>
    <s v="MIRIAM IBONE VALDIVIA MORAGA"/>
    <s v="INTERNO"/>
    <m/>
    <m/>
    <m/>
    <m/>
  </r>
  <r>
    <s v="510000004495-0000"/>
    <s v="SIN RÓTULO "/>
    <s v="TELEFONO IP"/>
    <n v="1"/>
    <s v="SI"/>
    <x v="107"/>
    <s v="NO APLICA"/>
    <s v="FCH12439K7H"/>
    <s v="NO APLICA"/>
    <s v="CISCO"/>
    <s v="CISCO IP PHONE 7900 SERIES"/>
    <x v="4"/>
    <n v="1"/>
    <s v="TALCA "/>
    <s v="MAULE"/>
    <s v="TALCA"/>
    <s v="SECRETARIA"/>
    <m/>
    <s v="MIRIAM IBONE VALDIVIA MORAGA"/>
    <s v="INTERNO"/>
    <m/>
    <m/>
    <m/>
    <m/>
  </r>
  <r>
    <s v="210000030104-0000"/>
    <s v="CGE000897"/>
    <s v="NOTEBOOK"/>
    <n v="1"/>
    <s v="NO"/>
    <x v="107"/>
    <s v="MIRIAM IVONNE VALDIVIA MORAGA"/>
    <s v=""/>
    <s v="NBMP1NTHJY"/>
    <s v="LENOVO"/>
    <s v="NBMP1NTHJY"/>
    <x v="4"/>
    <n v="1"/>
    <s v="TALCA "/>
    <s v="MAULE"/>
    <s v="TALCA"/>
    <s v="SECRETARIA"/>
    <m/>
    <s v="MIRIAM IBONE VALDIVIA MORAGA"/>
    <s v="INTERNO"/>
    <m/>
    <m/>
    <m/>
    <m/>
  </r>
  <r>
    <s v="510000007052-0000"/>
    <s v="NO TIENE"/>
    <s v="TELEFONO IP"/>
    <n v="1"/>
    <s v="SI"/>
    <x v="108"/>
    <s v="N/A"/>
    <s v="FCH1242AZ2S"/>
    <s v="N/A"/>
    <s v="CISCO"/>
    <s v="IP PHONE 7900 SERIES"/>
    <x v="4"/>
    <n v="3"/>
    <s v="TALCA "/>
    <s v="MAULE"/>
    <s v="TALCA"/>
    <s v="PROGRAMACION"/>
    <s v="NO"/>
    <s v="NO ESPECIFICA"/>
    <s v="INTERNO"/>
    <m/>
    <m/>
    <s v="https://drive.google.com/open?id=1SvQpNWtR0VMT2xCRwHVCd-WxzjaZ00CV"/>
    <m/>
  </r>
  <r>
    <s v="210000051098-0000"/>
    <s v="CGE000923"/>
    <s v="DESKTOP"/>
    <n v="1"/>
    <s v="NO"/>
    <x v="108"/>
    <s v="NO ESPECIFICA"/>
    <s v="4CE7392J0D"/>
    <s v="NB-4CE7392J0D"/>
    <s v="HP"/>
    <s v="280 G2 SFF BUSINESS"/>
    <x v="4"/>
    <n v="3"/>
    <s v="TALCA "/>
    <s v="MAULE"/>
    <s v="TALCA"/>
    <s v="PROGRAMACION"/>
    <s v="NO"/>
    <s v="NO ESPECIFICA"/>
    <s v="INTERNO"/>
    <m/>
    <m/>
    <s v="https://drive.google.com/open?id=13gEZ1PO0Q8Q47SUXvHm3diC9-romdfbR"/>
    <m/>
  </r>
  <r>
    <s v="210000062640-0000"/>
    <s v="CGE000965"/>
    <s v="MONITOR"/>
    <n v="1"/>
    <m/>
    <x v="109"/>
    <s v="N/A"/>
    <s v="5NJBH4PW200593N"/>
    <s v="N/A"/>
    <s v="SAMSUNG"/>
    <s v="THINKVISION 24 PULGADAS"/>
    <x v="4"/>
    <n v="3"/>
    <s v="TALCA "/>
    <s v="MAULE"/>
    <s v="TALCA"/>
    <s v="OPERACIONES"/>
    <s v="N/A"/>
    <s v="OCIEL BENEDICTO JARA MUNOZ"/>
    <s v="INTERNO"/>
    <m/>
    <m/>
    <s v="https://drive.google.com/open?id=1M-UUwLNoCfNkWXbmO_xJaoLkvDZfgk78"/>
    <m/>
  </r>
  <r>
    <s v="210000062674-0000"/>
    <s v="CGE001002"/>
    <s v="MONITOR"/>
    <n v="1"/>
    <m/>
    <x v="109"/>
    <s v="N/A"/>
    <s v="5NJBH4PW200646P"/>
    <s v="N/A"/>
    <s v="SAMSUNG"/>
    <s v="THINKVISION 24 PULGADAS"/>
    <x v="4"/>
    <n v="3"/>
    <s v="TALCA "/>
    <s v="MAULE"/>
    <s v="TALCA"/>
    <s v="OPERACIONES"/>
    <s v="N/A"/>
    <s v="OCIEL BENEDICTO JARA MUNOZ"/>
    <s v="INTERNO"/>
    <m/>
    <m/>
    <s v="https://drive.google.com/open?id=1V38jEjIz33Fc-oyvC0y1sQyt03NPuL-r"/>
    <m/>
  </r>
  <r>
    <s v="210000026565-0000"/>
    <s v="CGE001003"/>
    <s v="MONITOR"/>
    <n v="1"/>
    <m/>
    <x v="109"/>
    <s v="N/A"/>
    <s v="CNC115PQRT"/>
    <s v="N/A"/>
    <s v="HP"/>
    <s v="COMPAQ LE1711"/>
    <x v="4"/>
    <n v="3"/>
    <s v="TALCA "/>
    <s v="MAULE"/>
    <s v="TALCA"/>
    <s v="OPERACIONES"/>
    <s v="N/A"/>
    <s v="OCIEL BENEDICTO JARA MUNOZ"/>
    <s v="INTERNO"/>
    <m/>
    <m/>
    <s v="https://drive.google.com/open?id=1y7FTuvGYcVJvT1_oXFF9s-c-GLQPiT6Q"/>
    <m/>
  </r>
  <r>
    <s v="NO VISIBLE"/>
    <s v="CGE001005"/>
    <s v="DESKTOP"/>
    <n v="1"/>
    <s v="NO"/>
    <x v="109"/>
    <s v="OBJARAM"/>
    <s v="MJ0EJYZK"/>
    <s v="MJ0EJYZK"/>
    <s v="HP"/>
    <s v="NO VISIBLE"/>
    <x v="4"/>
    <n v="3"/>
    <s v="TALCA "/>
    <s v="MAULE"/>
    <s v="TALCA"/>
    <s v="OPERACIONES"/>
    <s v="NO"/>
    <s v="OCIEL BENEDICTO JARA MUNOZ"/>
    <s v="INTERNO"/>
    <m/>
    <m/>
    <m/>
    <m/>
  </r>
  <r>
    <s v="210000060426-0000"/>
    <s v="CGE000892"/>
    <s v="MONITOR"/>
    <n v="1"/>
    <m/>
    <x v="110"/>
    <s v="NO APLICA"/>
    <s v="1CR12102ZR"/>
    <s v="NO APLICA"/>
    <s v="HP"/>
    <s v="P24V G4 FHD MONITOR "/>
    <x v="4"/>
    <n v="1"/>
    <s v="TALCA "/>
    <s v="MAULE"/>
    <s v="TALCA"/>
    <s v="SERVICIO ESPECIALIZADOS"/>
    <m/>
    <s v="OLGA CRISTINA ARANCIBIA FUENZALIDA"/>
    <s v="INTERNO"/>
    <m/>
    <m/>
    <m/>
    <m/>
  </r>
  <r>
    <s v="210000052283-0000"/>
    <s v="CGE000912"/>
    <s v="DESKTOP"/>
    <n v="1"/>
    <s v="NO"/>
    <x v="111"/>
    <s v="GUARDIAPARRAL"/>
    <s v="4CE7392J08"/>
    <s v="NB-4CE7392J08"/>
    <s v="HP"/>
    <s v="280 G2 SFF BUSINESS"/>
    <x v="4"/>
    <n v="3"/>
    <s v="TALCA "/>
    <s v="MAULE"/>
    <s v="TALCA"/>
    <s v="PROGRAMACION"/>
    <s v="NO"/>
    <s v="PAMELA CID"/>
    <s v="INTERNO"/>
    <m/>
    <m/>
    <s v="https://drive.google.com/open?id=1N5goa0SPxlT5womggSJHW6g6Ld7a-tQ7"/>
    <m/>
  </r>
  <r>
    <s v="210000062644-0000"/>
    <s v="CGE000940"/>
    <s v="MONITOR"/>
    <n v="1"/>
    <m/>
    <x v="111"/>
    <s v="N/A"/>
    <s v="5NJBH4PW200536B"/>
    <s v="N/A"/>
    <s v="SAMSUNG"/>
    <s v="THINKVISION 24 PULGADAS"/>
    <x v="4"/>
    <n v="3"/>
    <s v="TALCA "/>
    <s v="MAULE"/>
    <s v="TALCA"/>
    <s v="PROGRAMACION"/>
    <s v="N/A"/>
    <s v="PAMELA CID"/>
    <s v="INTERNO"/>
    <m/>
    <m/>
    <s v="https://drive.google.com/open?id=1_4tmm4gWTScvjgt0qdJeKuXW5id5OXu-"/>
    <m/>
  </r>
  <r>
    <s v="210000062667-0000"/>
    <s v="CGE000944"/>
    <s v="MONITOR"/>
    <n v="1"/>
    <m/>
    <x v="111"/>
    <s v="N/A"/>
    <s v="5NJBH4PW200568E"/>
    <s v="N/A"/>
    <s v="SAMSUNG"/>
    <s v="THINKVISION 24 PULGADAS"/>
    <x v="4"/>
    <n v="3"/>
    <s v="TALCA "/>
    <s v="MAULE"/>
    <s v="TALCA"/>
    <s v="PROGRAMACION"/>
    <s v="N/A"/>
    <s v="PAMELA CID"/>
    <s v="INTERNO"/>
    <m/>
    <m/>
    <s v="https://drive.google.com/open?id=1Lv23FHrT36jJpN-3_4Zy0tYUGHoC_z4l"/>
    <m/>
  </r>
  <r>
    <s v="210000059752-0000"/>
    <s v="CGE000996"/>
    <s v="NOTEBOOK"/>
    <n v="1"/>
    <s v="NO"/>
    <x v="112"/>
    <s v="PSEACOBARM"/>
    <s v="R9-11754T"/>
    <s v="PSESCOBARM"/>
    <s v="LENOVO"/>
    <s v="THINKPAD E14"/>
    <x v="4"/>
    <n v="1"/>
    <s v="TALCA "/>
    <s v="MAULE"/>
    <s v="TALCA"/>
    <s v="SOPORTE PROCESO"/>
    <m/>
    <s v="PAMELA ESCOBAR"/>
    <s v="INTERNO"/>
    <m/>
    <m/>
    <m/>
    <m/>
  </r>
  <r>
    <s v="S/AF"/>
    <s v="CGE00098"/>
    <s v="DOCKING"/>
    <n v="1"/>
    <s v="NO"/>
    <x v="113"/>
    <s v="NO APLICA"/>
    <s v="NO APLICA"/>
    <s v="NO APLICA"/>
    <s v="STARTECH"/>
    <s v="DKT30CSDHPD3"/>
    <x v="4"/>
    <n v="1"/>
    <s v="TALCA "/>
    <s v="MAULE"/>
    <s v="TALCA"/>
    <s v="PROCESOS"/>
    <m/>
    <s v="PAMELA ESCOBAR "/>
    <s v="INTERNO"/>
    <m/>
    <m/>
    <m/>
    <m/>
  </r>
  <r>
    <s v="210000006041-0000"/>
    <s v="CGE000995"/>
    <s v="MONITOR"/>
    <n v="1"/>
    <m/>
    <x v="113"/>
    <s v="NO APLICA"/>
    <s v="1CR12102WY"/>
    <s v="NO APLICA"/>
    <s v="HP"/>
    <s v="HP P24V G4 F FHD MONITOR"/>
    <x v="4"/>
    <n v="1"/>
    <s v="TALCA "/>
    <s v="MAULE"/>
    <s v="TALCA"/>
    <s v="SOPORTE PROCESO"/>
    <m/>
    <s v="PAMELA ESCOBAR "/>
    <s v="INTERNO"/>
    <m/>
    <m/>
    <m/>
    <m/>
  </r>
  <r>
    <s v="210000027222-0000"/>
    <s v="CGE000978"/>
    <s v="MONITOR"/>
    <n v="1"/>
    <m/>
    <x v="114"/>
    <s v="N/A"/>
    <s v="CNC118QSK2"/>
    <s v="N/A"/>
    <s v="HP"/>
    <s v="COMPAQ LE1711"/>
    <x v="4"/>
    <n v="1"/>
    <s v="TALCA "/>
    <s v="MAULE"/>
    <s v="TALCA"/>
    <s v="DELEGACIÓN "/>
    <m/>
    <s v="PATRICIO ROJAS"/>
    <s v="INTERNO"/>
    <m/>
    <m/>
    <m/>
    <m/>
  </r>
  <r>
    <s v="210000935490-0000"/>
    <s v="CGE010558"/>
    <s v="AIO"/>
    <n v="1"/>
    <s v="NO"/>
    <x v="114"/>
    <s v="PROJASG"/>
    <s v="NO VISIBLE"/>
    <s v="AIOPROJASG"/>
    <s v="LENOVO"/>
    <s v="NEO 50A 24 G4"/>
    <x v="4"/>
    <n v="1"/>
    <s v="TALCA "/>
    <s v="MAULE"/>
    <s v="TALCA"/>
    <s v="DISTRIBUCIÓN"/>
    <m/>
    <s v="PATRICIO ROJAS"/>
    <s v="INTERNO"/>
    <m/>
    <m/>
    <m/>
    <m/>
  </r>
  <r>
    <s v="210000020279-0000"/>
    <s v="NO TIENE"/>
    <s v="MONITOR"/>
    <n v="1"/>
    <m/>
    <x v="115"/>
    <s v="N/A"/>
    <s v="CN-0N300H-64180-048-1YQL"/>
    <s v="N/A"/>
    <s v="DELL"/>
    <s v="E1709W"/>
    <x v="4"/>
    <n v="1"/>
    <s v="TALCA "/>
    <s v="MAULE"/>
    <s v="TALCA"/>
    <s v="DISTRIBUCIÓN"/>
    <m/>
    <s v="PEDRO GUZMAN"/>
    <s v="INTERNO"/>
    <m/>
    <m/>
    <m/>
    <m/>
  </r>
  <r>
    <s v="210000062587-0000"/>
    <s v="CGE000883"/>
    <s v="NOTEBOOK"/>
    <n v="1"/>
    <s v="NO"/>
    <x v="115"/>
    <s v="PAGUZMANF"/>
    <s v="5CD236FGBR"/>
    <s v="NB5CD236FGBR"/>
    <s v="HP"/>
    <s v="HP PROBOOK 440"/>
    <x v="4"/>
    <n v="1"/>
    <s v="TALCA "/>
    <s v="MAULE"/>
    <s v="TALCA"/>
    <s v="DISTRIBUCIÓN"/>
    <m/>
    <s v="PEDRO GUZMAN"/>
    <s v="INTERNO"/>
    <m/>
    <m/>
    <m/>
    <m/>
  </r>
  <r>
    <s v="210000598008-0000"/>
    <s v="CGE003794"/>
    <s v="NOTEBOOK"/>
    <n v="1"/>
    <s v="NO"/>
    <x v="116"/>
    <s v="PNMARTINEZC"/>
    <s v="R9-1175R"/>
    <s v="R911755R"/>
    <s v="LENOVO"/>
    <s v="L13 YOGA"/>
    <x v="4"/>
    <n v="1"/>
    <s v="TALCA "/>
    <s v="MAULE"/>
    <s v="TALCA"/>
    <s v="DELEGACIÓN "/>
    <m/>
    <s v="PEDRO GUZMÁN BENITEZ"/>
    <s v="INTERNO"/>
    <m/>
    <m/>
    <m/>
    <m/>
  </r>
  <r>
    <s v="210000060402-0000"/>
    <s v="NO TIENE"/>
    <s v="MONITOR"/>
    <n v="1"/>
    <m/>
    <x v="116"/>
    <s v="NO APLICA"/>
    <s v="1CR12102YF"/>
    <s v="NO APLICA"/>
    <s v="HP"/>
    <s v="HP P24V G4 FHD MONITOR"/>
    <x v="4"/>
    <n v="1"/>
    <s v="TALCA "/>
    <s v="MAULE"/>
    <s v="TALCA"/>
    <s v="DELEGACIÓN "/>
    <m/>
    <s v="PEDRO GUZMÁN BENITEZ"/>
    <s v="INTERNO"/>
    <m/>
    <m/>
    <m/>
    <m/>
  </r>
  <r>
    <s v="210000060380-0000"/>
    <s v="CGE000995"/>
    <s v="MONITOR"/>
    <n v="1"/>
    <m/>
    <x v="117"/>
    <s v="SPESPINOZAC"/>
    <s v="1CR12102Z9"/>
    <s v="NO APLICA"/>
    <s v="LENOVO"/>
    <s v="HPP24V G4 F FHD MONITOR"/>
    <x v="4"/>
    <n v="1"/>
    <s v="TALCA "/>
    <s v="MAULE"/>
    <s v="TALCA"/>
    <s v="SOPORTE PROCESO"/>
    <m/>
    <s v="PILAR ESPINOZA"/>
    <s v="INTERNO"/>
    <m/>
    <m/>
    <m/>
    <m/>
  </r>
  <r>
    <s v="210000050152-0000"/>
    <s v="CGE004433"/>
    <s v="NOTEBOOK"/>
    <n v="1"/>
    <s v="NO"/>
    <x v="117"/>
    <s v="SPESPINOZAC"/>
    <s v="5CG74962VM"/>
    <s v="SPESPINOZA"/>
    <s v="HP"/>
    <s v="ELITEBOOK 820 G3"/>
    <x v="4"/>
    <n v="1"/>
    <s v="TALCA "/>
    <s v="MAULE"/>
    <s v="TALCA"/>
    <s v="SOPORTE PROCESO"/>
    <m/>
    <s v="PILAR ESPINOZA"/>
    <s v="INTERNO"/>
    <m/>
    <m/>
    <m/>
    <m/>
  </r>
  <r>
    <s v="S/AF"/>
    <s v="CGE000997"/>
    <s v="DOCKING"/>
    <n v="1"/>
    <s v="NO"/>
    <x v="118"/>
    <s v="SPESPINOZAC"/>
    <s v="NO VISIBLE "/>
    <s v="NO APLICA"/>
    <s v="STARTECH"/>
    <s v="DKT30CSDHPD3"/>
    <x v="4"/>
    <n v="1"/>
    <s v="TALCA "/>
    <s v="MAULE"/>
    <s v="TALCA"/>
    <s v="SOPORTE PROCESO"/>
    <m/>
    <s v="PILAR ESPINOZA "/>
    <s v="INTERNO"/>
    <m/>
    <m/>
    <m/>
    <m/>
  </r>
  <r>
    <s v="210000027437-0000"/>
    <s v="CGE000975"/>
    <s v="MONITOR"/>
    <n v="1"/>
    <m/>
    <x v="118"/>
    <s v="SPESPINOZAC"/>
    <s v="CNC118QSJP"/>
    <s v="NO APLICA"/>
    <s v="HP"/>
    <s v="COMPAQ LE1711"/>
    <x v="4"/>
    <n v="1"/>
    <s v="TALCA "/>
    <s v="MAULE"/>
    <s v="TALCA"/>
    <s v="SOPORTE PROCESO"/>
    <m/>
    <s v="PILAR ESPINOZA "/>
    <s v="INTERNO"/>
    <m/>
    <m/>
    <m/>
    <m/>
  </r>
  <r>
    <s v="S/AF"/>
    <s v="NO APLICA"/>
    <s v="DOCKING"/>
    <n v="1"/>
    <s v="NO"/>
    <x v="119"/>
    <s v="EMARRIVASA"/>
    <s v="NO VISIBLE"/>
    <s v="NO APLICA"/>
    <s v="DELL"/>
    <s v="NO VISIBLE"/>
    <x v="4"/>
    <n v="1"/>
    <s v="TALCA "/>
    <s v="MAULE"/>
    <s v="TALCA"/>
    <s v="CALIDAD DE SERVICIO Y PROCESOS REGULATORIOS"/>
    <m/>
    <m/>
    <s v="INTERNO"/>
    <m/>
    <m/>
    <m/>
    <m/>
  </r>
  <r>
    <s v="210000064149-0000"/>
    <s v="CGE006003"/>
    <s v="NOTEBOOK"/>
    <n v="1"/>
    <s v="NO"/>
    <x v="119"/>
    <s v="EMRIVASA"/>
    <s v="2W2CL24"/>
    <s v="2NB2W2CL24"/>
    <s v="DELL"/>
    <s v="LATITUDE 5440"/>
    <x v="4"/>
    <n v="1"/>
    <s v="TALCA "/>
    <s v="MAULE"/>
    <s v="TALCA"/>
    <s v="CALIDAD DE SERVICIO Y PROCESOS REGULATORIOS"/>
    <m/>
    <m/>
    <s v="INTERNO"/>
    <m/>
    <m/>
    <m/>
    <m/>
  </r>
  <r>
    <s v="510000006674-0000"/>
    <s v="NO PRESENTA"/>
    <s v="TELEFONO IP"/>
    <n v="1"/>
    <s v="SI"/>
    <x v="120"/>
    <s v="REVERAC"/>
    <s v="FCH12468BCB"/>
    <s v="NO APLICA"/>
    <s v="CISCO"/>
    <s v="CISCO IP PHONE "/>
    <x v="4"/>
    <n v="1"/>
    <s v="TALCA "/>
    <s v="MAULE"/>
    <s v="TALCA"/>
    <s v="CONTROL DE PERDIDA"/>
    <m/>
    <m/>
    <s v="INTERNO"/>
    <m/>
    <m/>
    <m/>
    <m/>
  </r>
  <r>
    <s v="210000062568-0000"/>
    <s v="CGE000845"/>
    <s v="NOTEBOOK"/>
    <n v="1"/>
    <s v="NO"/>
    <x v="120"/>
    <s v="REVERAC"/>
    <s v="5CD236FGCY"/>
    <s v="REVERAC"/>
    <s v="HP"/>
    <s v="PROBOOK"/>
    <x v="4"/>
    <n v="1"/>
    <s v="TALCA "/>
    <s v="MAULE"/>
    <s v="TALCA"/>
    <s v="DELEGACIÓN "/>
    <m/>
    <s v="ROBERTO EMILIO VERA CORONADO"/>
    <s v="INTERNO"/>
    <m/>
    <m/>
    <m/>
    <m/>
  </r>
  <r>
    <s v="210000066602-0000"/>
    <s v="CGE010463"/>
    <s v="MONITOR"/>
    <n v="1"/>
    <m/>
    <x v="120"/>
    <s v="REVERAC"/>
    <s v="W1D2451G0925"/>
    <s v="N/A"/>
    <s v="VIEWSONIC"/>
    <s v="VG2456"/>
    <x v="4"/>
    <n v="1"/>
    <s v="TALCA "/>
    <s v="MAULE"/>
    <s v="TALCA"/>
    <s v="DISTRIBUCIÓN"/>
    <m/>
    <s v="ROBERTO EMILIO VERA CORONADO"/>
    <s v="INTERNO"/>
    <m/>
    <m/>
    <m/>
    <m/>
  </r>
  <r>
    <s v="210000066709-0000"/>
    <s v="CGE010639"/>
    <s v="NOTEBOOK"/>
    <n v="1"/>
    <s v="NO"/>
    <x v="121"/>
    <s v="RCGUTIERREZG"/>
    <s v="PF56ZY78"/>
    <s v="NBPF56ZY78"/>
    <s v="LENOVO"/>
    <s v="THINKPAD E14"/>
    <x v="4"/>
    <n v="2"/>
    <s v="TALCA "/>
    <s v="MAULE"/>
    <s v="TALCA"/>
    <s v="GERENCIA"/>
    <m/>
    <s v="RODOLFO CARLOS GUTIERREZ GACITUA"/>
    <s v="INTERNO"/>
    <m/>
    <m/>
    <m/>
    <m/>
  </r>
  <r>
    <s v="S/AF"/>
    <s v="CGE000933"/>
    <s v="DOCKING"/>
    <n v="1"/>
    <s v="NO"/>
    <x v="121"/>
    <s v="RCGUTIERREZG"/>
    <s v="NO VISIBLE "/>
    <s v="N/A"/>
    <s v="STARTECH"/>
    <s v="NO VISIBLE"/>
    <x v="4"/>
    <n v="2"/>
    <s v="TALCA "/>
    <s v="MAULE"/>
    <s v="TALCA"/>
    <s v="PROCESOS"/>
    <m/>
    <s v="RODOLFO CARLOS GUTIERREZ GACITUA"/>
    <s v="INTERNO"/>
    <m/>
    <m/>
    <m/>
    <m/>
  </r>
  <r>
    <s v="510000007796-0000"/>
    <s v="N/A"/>
    <s v="TELEFONO IP"/>
    <n v="1"/>
    <s v="SI"/>
    <x v="121"/>
    <s v="RCGUTIERREZG"/>
    <s v="NO VISIBLE "/>
    <s v="N/A"/>
    <s v="CISCO"/>
    <s v="IP PHONE 7942"/>
    <x v="4"/>
    <n v="2"/>
    <s v="TALCA "/>
    <s v="MAULE"/>
    <s v="TALCA"/>
    <s v="PROCESOS"/>
    <m/>
    <s v="RODOLFO CARLOS GUTIERREZ GACITUA"/>
    <s v="INTERNO"/>
    <m/>
    <m/>
    <m/>
    <m/>
  </r>
  <r>
    <s v="210000051082-0000"/>
    <s v="CGE000960"/>
    <s v="DESKTOP"/>
    <n v="1"/>
    <s v="NO"/>
    <x v="122"/>
    <s v="GUARDIATA"/>
    <s v="4CE7392HP4"/>
    <s v="DK-4CE7392HP4"/>
    <s v="HP"/>
    <s v="PRODESK 400"/>
    <x v="4"/>
    <n v="3"/>
    <s v="TALCA "/>
    <s v="MAULE"/>
    <s v="TALCA"/>
    <s v="OPERACIONES"/>
    <s v="NO"/>
    <s v="ROTATIVO"/>
    <s v="INTERNO"/>
    <m/>
    <m/>
    <s v="https://drive.google.com/open?id=17KDeHZj7cv6pycrzXiaLvmfVRujybPXV"/>
    <m/>
  </r>
  <r>
    <s v="210000062669-0000"/>
    <s v="CGE000964"/>
    <s v="MONITOR"/>
    <n v="1"/>
    <m/>
    <x v="122"/>
    <s v="N/A"/>
    <s v="5NJBH4PW200852B"/>
    <s v="N/A"/>
    <s v="SAMSUNG"/>
    <s v="THINKVISION 24 PULGADAS"/>
    <x v="4"/>
    <n v="3"/>
    <s v="TALCA "/>
    <s v="MAULE"/>
    <s v="TALCA"/>
    <s v="OPERACIONES"/>
    <s v="N/A"/>
    <s v="ROTATIVO"/>
    <s v="INTERNO"/>
    <m/>
    <m/>
    <s v="https://drive.google.com/open?id=1AigkRcEEiuSxb9WfvcdPNh8YivEawbZX"/>
    <m/>
  </r>
  <r>
    <s v="210000062688-0000"/>
    <s v="CGE000961"/>
    <s v="MONITOR"/>
    <n v="1"/>
    <m/>
    <x v="122"/>
    <s v="N/A"/>
    <s v="5NJBH4PW200848Z"/>
    <s v="N/A"/>
    <s v="SAMSUNG"/>
    <s v="THINKVISION 24 PULGADAS"/>
    <x v="4"/>
    <n v="3"/>
    <s v="TALCA "/>
    <s v="MAULE"/>
    <s v="TALCA"/>
    <s v="OPERACIONES"/>
    <s v="N/A"/>
    <s v="ROTATIVO"/>
    <s v="INTERNO"/>
    <m/>
    <m/>
    <s v="https://drive.google.com/open?id=1b6zM8oZQI3yALrsVoTn6O_w0yLsppMC9"/>
    <m/>
  </r>
  <r>
    <s v="NO TIENE"/>
    <s v="CGE000902"/>
    <s v="DESKTOP"/>
    <n v="1"/>
    <s v="NO"/>
    <x v="122"/>
    <s v="OPERADOR"/>
    <s v="7JQYFB2"/>
    <s v="DESKTOP-LVFJAPM"/>
    <s v="DELL"/>
    <s v="XPS"/>
    <x v="4"/>
    <n v="3"/>
    <s v="TALCA "/>
    <s v="MAULE"/>
    <s v="TALCA"/>
    <s v="OPERACIONES"/>
    <s v="NO"/>
    <s v="ROTATIVO"/>
    <s v="INTERNO"/>
    <m/>
    <m/>
    <m/>
    <m/>
  </r>
  <r>
    <s v="210000027598-0000"/>
    <s v="CGE000954"/>
    <s v="DESKTOP"/>
    <n v="1"/>
    <s v="NO"/>
    <x v="122"/>
    <s v="GUARDATIA"/>
    <s v="MXL13611J6"/>
    <s v="DT-MXL13611J6"/>
    <s v="HP"/>
    <s v="COMPAQ 8200 ELITE SMALL FARM FACTOR"/>
    <x v="4"/>
    <n v="3"/>
    <s v="TALCA "/>
    <s v="MAULE"/>
    <s v="TALCA"/>
    <s v="OPERACIONES"/>
    <s v="NO"/>
    <s v="ROTATIVO"/>
    <s v="INTERNO"/>
    <m/>
    <m/>
    <s v="https://drive.google.com/open?id=1-YcTIoIeyrRUBod7FqjVB6TzaR8UiocX"/>
    <m/>
  </r>
  <r>
    <s v="210000062651-0000"/>
    <s v="CGE000962"/>
    <s v="MONITOR"/>
    <n v="1"/>
    <m/>
    <x v="122"/>
    <s v="N/A"/>
    <s v="5NJBH4PW200836L"/>
    <s v="N/A"/>
    <s v="SAMSUNG"/>
    <s v="THINKVISION 24 PULGADAS"/>
    <x v="4"/>
    <n v="3"/>
    <s v="TALCA "/>
    <s v="MAULE"/>
    <s v="TALCA"/>
    <s v="OPERACIONES"/>
    <s v="N/A"/>
    <s v="ROTATIVO"/>
    <s v="INTERNO"/>
    <m/>
    <m/>
    <s v="https://drive.google.com/open?id=19iDjcvoopAlb7j-6HjNXWSDQ9lEKBS0o"/>
    <m/>
  </r>
  <r>
    <s v="210000062658-0000"/>
    <s v="CGE001004"/>
    <s v="MONITOR"/>
    <n v="1"/>
    <m/>
    <x v="122"/>
    <s v="N/A"/>
    <s v="5NJBH4PW200649H"/>
    <s v="N/A"/>
    <s v="SAMSUNG"/>
    <s v="THINKVISION 24 PULGADAS"/>
    <x v="4"/>
    <n v="3"/>
    <s v="TALCA "/>
    <s v="MAULE"/>
    <s v="TALCA"/>
    <s v="OPERACIONES"/>
    <s v="N/A"/>
    <s v="ROTATIVO"/>
    <s v="INTERNO"/>
    <m/>
    <m/>
    <s v="https://drive.google.com/open?id=19UQl15nWp2z5I2xM04c2JHXqfulD7-PI"/>
    <m/>
  </r>
  <r>
    <s v="210000027230-0000"/>
    <s v="CGE000903"/>
    <s v="MONITOR"/>
    <n v="1"/>
    <m/>
    <x v="122"/>
    <s v="N/A"/>
    <s v="CNC118QSN7"/>
    <s v="N/A"/>
    <s v="HP"/>
    <s v="COMPAQ LE1711"/>
    <x v="4"/>
    <n v="3"/>
    <s v="TALCA "/>
    <s v="MAULE"/>
    <s v="TALCA"/>
    <s v="OPERACIONES"/>
    <s v="N/A"/>
    <s v="ROTATIVO"/>
    <s v="INTERNO"/>
    <m/>
    <m/>
    <s v="https://drive.google.com/open?id=184kBGOusx00Z8dsJp7rkahwwTiPdMx7S"/>
    <m/>
  </r>
  <r>
    <s v="210000062638-0000"/>
    <s v="CGE000924"/>
    <s v="MONITOR"/>
    <n v="1"/>
    <m/>
    <x v="122"/>
    <s v="N/A"/>
    <s v="5NJBH4PW200580N"/>
    <s v="N/A"/>
    <s v="SAMSUNG"/>
    <s v="THINKVISION 24 PULGADAS"/>
    <x v="4"/>
    <n v="3"/>
    <s v="TALCA "/>
    <s v="MAULE"/>
    <s v="TALCA"/>
    <s v="PROGRAMACION"/>
    <s v="N/A"/>
    <s v="ROTATIVO"/>
    <s v="INTERNO"/>
    <m/>
    <m/>
    <s v="https://drive.google.com/open?id=1DKMD_nuePsZPwvKv0jhPpNcgtZ_Pa3F3"/>
    <m/>
  </r>
  <r>
    <s v="210000062673-0000"/>
    <s v="CGE000921"/>
    <s v="MONITOR"/>
    <n v="1"/>
    <m/>
    <x v="122"/>
    <s v="N/A"/>
    <s v="5NJBH4PW200663Y"/>
    <s v="N/A"/>
    <s v="SAMSUNG"/>
    <s v="THINKVISION 24 PULGADAS"/>
    <x v="4"/>
    <n v="3"/>
    <s v="TALCA "/>
    <s v="MAULE"/>
    <s v="TALCA"/>
    <s v="PROGRAMACION"/>
    <s v="N/A"/>
    <s v="ROTATIVO"/>
    <s v="INTERNO"/>
    <m/>
    <m/>
    <s v="https://drive.google.com/open?id=1G81R6ToJ1_zvWe8dtXm8sACZeWG99G_0"/>
    <m/>
  </r>
  <r>
    <s v="210000029999-0000"/>
    <s v="CGE001039"/>
    <s v="NOTEBOOK"/>
    <n v="1"/>
    <s v="NO"/>
    <x v="123"/>
    <s v="SPRODRIGEZR"/>
    <s v="PF221RYD"/>
    <s v="NBPF221RYD"/>
    <s v="LENOVO"/>
    <s v="THINKPAD L490"/>
    <x v="4"/>
    <n v="1"/>
    <s v="TALCA "/>
    <s v="MAULE"/>
    <s v="TALCA"/>
    <s v="DELEGACIÓN "/>
    <m/>
    <s v="SERGIO RODRIGUEZ "/>
    <s v="INTERNO"/>
    <m/>
    <m/>
    <m/>
    <m/>
  </r>
  <r>
    <s v="210000060631-0000"/>
    <s v="CGE000988"/>
    <s v="MONITOR"/>
    <n v="1"/>
    <m/>
    <x v="123"/>
    <s v="N/A"/>
    <s v="1CR1070D59"/>
    <s v="N/A"/>
    <s v="HP"/>
    <s v="P24V G4 FHD MONITOR "/>
    <x v="4"/>
    <n v="1"/>
    <s v="TALCA "/>
    <s v="MAULE"/>
    <s v="TALCA"/>
    <s v="DELEGACIÓN "/>
    <m/>
    <s v="SERGIO RODRIGUEZ "/>
    <s v="INTERNO"/>
    <m/>
    <m/>
    <m/>
    <m/>
  </r>
  <r>
    <s v="210000062645-0000"/>
    <s v="CGE000951"/>
    <s v="MONITOR"/>
    <n v="1"/>
    <m/>
    <x v="124"/>
    <s v="N/A"/>
    <s v="5NJBH4PW200584R"/>
    <s v="N/A"/>
    <s v="SAMSUNG"/>
    <s v="THINKVISION 24 PULGADAS"/>
    <x v="4"/>
    <n v="3"/>
    <s v="TALCA "/>
    <s v="MAULE"/>
    <s v="TALCA"/>
    <s v="OPERACIONES"/>
    <s v="NO"/>
    <s v="SOFÍA ISIDORA MATUS MORALES"/>
    <s v="INTERNO"/>
    <m/>
    <m/>
    <s v="https://drive.google.com/open?id=1Z5YCOmOLTwMJ1QbNlVfLfGBIVX0oeDSL"/>
    <m/>
  </r>
  <r>
    <s v="210000024759-0000"/>
    <s v="CGE000952"/>
    <s v="MONITOR"/>
    <n v="1"/>
    <m/>
    <x v="124"/>
    <s v="N/A"/>
    <s v="CNC114QD45"/>
    <s v="N/A"/>
    <s v="HP"/>
    <s v="COMPAQ LE1711"/>
    <x v="4"/>
    <n v="3"/>
    <s v="TALCA "/>
    <s v="MAULE"/>
    <s v="TALCA"/>
    <s v="OPERACIONES"/>
    <s v="N/A"/>
    <s v="SOFÍA ISIDORA MATUS MORALES"/>
    <s v="INTERNO"/>
    <m/>
    <m/>
    <s v="https://drive.google.com/open?id=1b185WbQR7BUlHZX2nr9bEHmAhBQNvEPL"/>
    <m/>
  </r>
  <r>
    <s v="210000062639-0000"/>
    <s v="CGE000953"/>
    <s v="MONITOR"/>
    <n v="1"/>
    <m/>
    <x v="124"/>
    <s v="N/A"/>
    <s v="5NJBH4PW200831T"/>
    <s v="N/A"/>
    <s v="SAMSUNG"/>
    <s v="THINKVISION 24 PULGADAS"/>
    <x v="4"/>
    <n v="3"/>
    <s v="TALCA "/>
    <s v="MAULE"/>
    <s v="TALCA"/>
    <s v="OPERACIONES"/>
    <s v="N/A"/>
    <s v="SOFÍA ISIDORA MATUS MORALES"/>
    <s v="INTERNO"/>
    <m/>
    <m/>
    <s v="https://drive.google.com/open?id=1cCx1x9UJYBOyrkEc1JTjCtx8R53i70_w"/>
    <m/>
  </r>
  <r>
    <s v="NO TIENE"/>
    <s v="CGE000950"/>
    <s v="DESKTOP"/>
    <n v="1"/>
    <s v="NO"/>
    <x v="124"/>
    <s v="SIMATUSM"/>
    <s v="MJ0EJZ1B"/>
    <s v="DT-MJ0EJZ1B"/>
    <s v="LENOVO"/>
    <s v="NO VISIBLE"/>
    <x v="4"/>
    <n v="3"/>
    <s v="TALCA "/>
    <s v="MAULE"/>
    <s v="TALCA"/>
    <s v="OPERACIONES"/>
    <s v="NO"/>
    <s v="SOFÍA ISIDORA MATUS MORALES"/>
    <s v="INTERNO"/>
    <m/>
    <m/>
    <m/>
    <m/>
  </r>
  <r>
    <s v="210000063437-0000"/>
    <s v="CGE005306"/>
    <s v="NOTEBOOK"/>
    <n v="1"/>
    <s v="NO"/>
    <x v="125"/>
    <s v="VHPOBLETEQ"/>
    <s v="182D9W3"/>
    <s v="NB182D9W3"/>
    <s v="DELL"/>
    <s v="LATITUDE 7440"/>
    <x v="4"/>
    <n v="1"/>
    <s v="TALCA "/>
    <s v="MAULE"/>
    <s v="TALCA"/>
    <s v="DELEGACIÓN "/>
    <m/>
    <s v="VICTOR HUGO POBLETE QUIJADA"/>
    <s v="INTERNO"/>
    <m/>
    <m/>
    <m/>
    <m/>
  </r>
  <r>
    <s v="210000062416-0000"/>
    <s v="CGE000874"/>
    <s v="MONITOR"/>
    <n v="1"/>
    <m/>
    <x v="125"/>
    <s v="VHPOBLETEQ"/>
    <s v="212NTYT10978"/>
    <s v="N/A"/>
    <s v="LG"/>
    <s v="24MK430H"/>
    <x v="4"/>
    <n v="1"/>
    <s v="TALCA "/>
    <s v="MAULE"/>
    <s v="TALCA"/>
    <s v="JEFE COMERCIAL"/>
    <m/>
    <s v="VICTOR HUGO POBLETE QUIJADA"/>
    <s v="INTERNO"/>
    <m/>
    <m/>
    <m/>
    <m/>
  </r>
  <r>
    <s v="210000006645-0000"/>
    <s v="CGE089994"/>
    <s v="DESKTOP"/>
    <n v="1"/>
    <s v="NO"/>
    <x v="126"/>
    <s v="VATOLEDOV"/>
    <s v="NO VISIBLE "/>
    <s v="MP2GC8YE"/>
    <s v="LENOVO"/>
    <s v="LENOVO TINKCENTER"/>
    <x v="4"/>
    <n v="1"/>
    <s v="TALCA "/>
    <s v="MAULE"/>
    <s v="TALCA"/>
    <s v="PROCESOS"/>
    <m/>
    <s v="VIVIANA ANGELICA TOLEDO VILLAMAN"/>
    <s v="INTERNO"/>
    <m/>
    <m/>
    <m/>
    <m/>
  </r>
  <r>
    <s v="210000060417-0000"/>
    <s v="CGE007414"/>
    <s v="MONITOR"/>
    <n v="1"/>
    <m/>
    <x v="126"/>
    <s v="N/A"/>
    <s v="1CR12102YB"/>
    <s v="N/A"/>
    <s v="HP"/>
    <s v="P24V G4 FHD MONITOR "/>
    <x v="4"/>
    <n v="1"/>
    <s v="TALCA "/>
    <s v="MAULE"/>
    <s v="TALCA"/>
    <s v="PROCESOS HERRAMIENTAS Y CONTROL"/>
    <m/>
    <s v="VIVIANA ANGELICA TOLEDO VILLAMAN"/>
    <s v="INTERNO"/>
    <m/>
    <m/>
    <m/>
    <m/>
  </r>
  <r>
    <s v="S/AF"/>
    <s v="NO TIENE"/>
    <s v="DOCKING"/>
    <n v="1"/>
    <s v="NO"/>
    <x v="127"/>
    <s v="YCONTRERASB"/>
    <s v="N/A"/>
    <s v="N/A"/>
    <s v="DELL"/>
    <s v="NO VISIBLE"/>
    <x v="4"/>
    <n v="1"/>
    <s v="TALCA "/>
    <s v="MAULE"/>
    <s v="TALCA"/>
    <s v="ABM"/>
    <m/>
    <m/>
    <s v="INTERNO"/>
    <m/>
    <m/>
    <m/>
    <m/>
  </r>
  <r>
    <s v="2100000296444-0000"/>
    <s v="CGE000888"/>
    <s v="NOTEBOOK"/>
    <n v="1"/>
    <s v="NO"/>
    <x v="127"/>
    <s v="YCONTRERASB"/>
    <s v="R90WZG4G"/>
    <s v="NBR90WZG4G"/>
    <s v="LENOVO"/>
    <s v="THINKPAD E14"/>
    <x v="4"/>
    <n v="1"/>
    <s v="TALCA "/>
    <s v="MAULE"/>
    <s v="TALCA"/>
    <s v="ABM"/>
    <m/>
    <m/>
    <s v="INTERNO"/>
    <m/>
    <m/>
    <m/>
    <m/>
  </r>
  <r>
    <s v="210000060429-0000"/>
    <s v="CGE000969"/>
    <s v="MONITOR"/>
    <n v="1"/>
    <s v="SI"/>
    <x v="127"/>
    <s v="YCONTRERASB"/>
    <s v="1CR12102ZV"/>
    <s v="N/A"/>
    <s v="HP"/>
    <s v="P24V G4 FHD MONITOR "/>
    <x v="4"/>
    <n v="1"/>
    <s v="TALCA "/>
    <s v="MAULE"/>
    <s v="TALCA"/>
    <s v="ABM"/>
    <m/>
    <m/>
    <s v="INTERNO"/>
    <m/>
    <m/>
    <m/>
    <m/>
  </r>
  <r>
    <s v="210000059967-0000"/>
    <s v="CGE002525"/>
    <s v="DESKTOP"/>
    <n v="1"/>
    <s v="SI"/>
    <x v="128"/>
    <s v="EJECUTIVO_BRR"/>
    <s v="MJ0EJZ00"/>
    <s v="DTMMJ0EJZ00"/>
    <s v="LENOVO"/>
    <s v="M70S"/>
    <x v="5"/>
    <n v="1"/>
    <s v="CALAMA"/>
    <s v="ANTOFAGASTA"/>
    <s v="CALAMA"/>
    <s v="SUPERVISION"/>
    <m/>
    <s v="BARBARA CONSTANZA ROJO RAMIREZ"/>
    <s v="EXTERNO"/>
    <m/>
    <m/>
    <n v="0"/>
    <m/>
  </r>
  <r>
    <s v="210000034972-0000"/>
    <s v="CGE002536"/>
    <s v="MONITOR"/>
    <n v="1"/>
    <m/>
    <x v="128"/>
    <s v="EJECUTIVO_BRR"/>
    <s v="3CQ132B968"/>
    <s v="DTM3CQ132B968"/>
    <s v="HP"/>
    <s v="LE1711"/>
    <x v="5"/>
    <n v="1"/>
    <s v="CALAMA"/>
    <s v="ANTOFAGASTA"/>
    <s v="CALAMA"/>
    <s v="SUPERVISION"/>
    <m/>
    <s v="BARBARA CONSTANZA ROJO RAMIREZ"/>
    <s v="EXTERNO"/>
    <m/>
    <m/>
    <n v="0"/>
    <m/>
  </r>
  <r>
    <s v="2100000066494-0000"/>
    <s v="CGE010505"/>
    <s v="AIO"/>
    <n v="1"/>
    <s v="SI"/>
    <x v="128"/>
    <s v="EJECUTIVO_BRR"/>
    <s v="MP2GC91W"/>
    <s v="AIOMP2GC91W"/>
    <s v="LENOVO"/>
    <s v="NEO 50A 24 G4"/>
    <x v="5"/>
    <n v="1"/>
    <s v="CALAMA"/>
    <s v="ANTOFAGASTA"/>
    <s v="CALAMA"/>
    <s v="SUPERVISION"/>
    <m/>
    <s v="BARBARA CONSTANZA ROJO RAMIREZ"/>
    <s v="EXTERNO"/>
    <m/>
    <m/>
    <n v="0"/>
    <m/>
  </r>
  <r>
    <s v="210000065161-0000"/>
    <s v="CGE010462"/>
    <s v="NOTEBOOK"/>
    <n v="1"/>
    <s v="SI"/>
    <x v="129"/>
    <s v="MAVERAA"/>
    <s v="5CD421CCXR"/>
    <s v="NB5CD421CCXR"/>
    <s v="HP"/>
    <s v="PROBOOK 440 G8"/>
    <x v="5"/>
    <n v="1"/>
    <s v="ANTOFAGASTA"/>
    <s v="ANTOFAGASTA"/>
    <s v="ANTOFAGASTA"/>
    <s v="SUBGERENCIA"/>
    <s v="NO"/>
    <s v="MARIO ANDRES VERA ALBORNOZ"/>
    <s v="INTERNO"/>
    <m/>
    <m/>
    <n v="0"/>
    <m/>
  </r>
  <r>
    <s v="210000024642-0000"/>
    <s v="CGE008432"/>
    <s v="MONITOR"/>
    <n v="1"/>
    <m/>
    <x v="130"/>
    <s v="MAVERAA"/>
    <s v="CNC114QDQG"/>
    <s v="N/A"/>
    <s v="HP"/>
    <s v="LE1711"/>
    <x v="5"/>
    <n v="1"/>
    <s v="ANTOFAGASTA"/>
    <s v="ANTOFAGASTA"/>
    <s v="ANTOFAGASTA"/>
    <s v="SUBGERENCIA"/>
    <m/>
    <s v="MARIO VERA ALBORNOZ"/>
    <s v="INTERNO"/>
    <m/>
    <s v="PISO 1"/>
    <n v="0"/>
    <m/>
  </r>
  <r>
    <s v="210000066600-0000"/>
    <s v="CGE008355"/>
    <s v="MONITOR"/>
    <n v="1"/>
    <m/>
    <x v="130"/>
    <s v="MAVERAA"/>
    <s v="W1D2451G0940"/>
    <s v="N/A"/>
    <s v="VIEWSONIC"/>
    <s v="VG2456"/>
    <x v="5"/>
    <n v="1"/>
    <s v="ANTOFAGASTA"/>
    <s v="ANTOFAGASTA"/>
    <s v="ANTOFAGASTA"/>
    <s v="SUBGERENCIA"/>
    <s v="NO"/>
    <s v="MARIO VERA ALBORNOZ"/>
    <s v="INTERNO"/>
    <m/>
    <s v="PISO 1"/>
    <n v="0"/>
    <m/>
  </r>
  <r>
    <s v="S/AF"/>
    <s v="CGE002539"/>
    <s v="NOTEBOOK"/>
    <n v="1"/>
    <s v="SI"/>
    <x v="131"/>
    <s v="SHPEREIRAR"/>
    <s v="5CD207HCVQ"/>
    <s v="NB5CD207HCVQ"/>
    <s v="HP"/>
    <s v="PROBOOK 440 G8"/>
    <x v="5"/>
    <n v="2"/>
    <s v="CALAMA"/>
    <s v="ANTOFAGASTA"/>
    <s v="CALAMA"/>
    <s v="SUPERVISOR DELEGACIÓN"/>
    <s v="SI"/>
    <s v="SERGIO HERIBERTO PEREIRA RIVERA"/>
    <s v="INTERNO"/>
    <m/>
    <m/>
    <n v="0"/>
    <m/>
  </r>
  <r>
    <s v="210000035162-0000"/>
    <s v="CGE011584"/>
    <s v="DESKTOP"/>
    <n v="1"/>
    <s v="SI"/>
    <x v="131"/>
    <m/>
    <s v="MXL1312JPC"/>
    <s v="DTMXL1312JPC"/>
    <s v="HP"/>
    <s v="COMPAQ 8200 ELITE SMALL"/>
    <x v="5"/>
    <n v="2"/>
    <s v="CALAMA"/>
    <s v="ANTOFAGASTA"/>
    <s v="CALAMA"/>
    <s v="SUPERVISOR DELEGACIÓN"/>
    <m/>
    <s v="SERGIO HERIBERTO PEREIRA RIVERA"/>
    <s v="INTERNO"/>
    <m/>
    <m/>
    <n v="0"/>
    <m/>
  </r>
  <r>
    <s v="210000034977-0000"/>
    <s v="CGE011589"/>
    <s v="MONITOR"/>
    <n v="1"/>
    <m/>
    <x v="131"/>
    <m/>
    <s v="3CQ132B965"/>
    <m/>
    <s v="HP"/>
    <s v="LE1711"/>
    <x v="5"/>
    <n v="2"/>
    <s v="CALAMA"/>
    <s v="ANTOFAGASTA"/>
    <s v="CALAMA"/>
    <s v="SUPERVISOR DELEGACIÓN"/>
    <m/>
    <s v="SERGIO HERIBERTO PEREIRA RIVERA"/>
    <s v="INTERNO"/>
    <m/>
    <m/>
    <n v="0"/>
    <m/>
  </r>
  <r>
    <s v="210000060146-0000"/>
    <s v="CGE002521"/>
    <s v="NOTEBOOK"/>
    <n v="1"/>
    <s v="SI"/>
    <x v="132"/>
    <s v="WRCORTESB"/>
    <s v="R9136YT3"/>
    <s v="NBR9136YT3"/>
    <s v="LENOVO"/>
    <s v="L13 YOGA"/>
    <x v="5"/>
    <n v="2"/>
    <s v="CALAMA"/>
    <s v="ANTOFAGASTA"/>
    <s v="CALAMA"/>
    <s v="SUPERVISOR DELEGACIÓN"/>
    <s v="SI"/>
    <s v="WILSON CORTES B"/>
    <s v="INTERNO"/>
    <m/>
    <m/>
    <n v="0"/>
    <m/>
  </r>
  <r>
    <s v="210000059644-0000"/>
    <s v="CGE000738"/>
    <s v="NOTEBOOK"/>
    <m/>
    <s v="NO"/>
    <x v="133"/>
    <s v=""/>
    <s v="R9-10T3PW"/>
    <s v=""/>
    <s v="LENOVO"/>
    <s v="L13 YOGA"/>
    <x v="6"/>
    <n v="1"/>
    <s v="ILLAPEL "/>
    <s v="COQUIMBO"/>
    <s v="ILLAPEL "/>
    <s v=""/>
    <s v="N/A"/>
    <s v="DAVID ESTEBAN PANTOJA BRIONES"/>
    <s v="INTERNO"/>
    <m/>
    <m/>
    <s v="https://drive.google.com/open?id=1MXmVNiBPLghuV9_T_vX7h1kiwVuoCUDY"/>
    <s v="https://drive.google.com/open?id=1QgUrWOX-yN-iGTWIk3-QcjJ26Hc39nNN"/>
  </r>
  <r>
    <s v="210000027367-0000"/>
    <s v="CGEO00737"/>
    <s v="MONITOR"/>
    <m/>
    <m/>
    <x v="133"/>
    <s v=""/>
    <s v=""/>
    <s v=""/>
    <s v="HP"/>
    <s v="LE1711"/>
    <x v="6"/>
    <n v="1"/>
    <s v="ILLAPEL "/>
    <s v="COQUIMBO"/>
    <s v="ILLAPEL "/>
    <s v=""/>
    <s v="N/A"/>
    <s v="DAVID ESTEBAN PANTOJA BRIONES"/>
    <s v="INTERNO"/>
    <m/>
    <m/>
    <s v="https://drive.google.com/open?id=1w69CGpOn24QgiXCqiYc-a7VI31LeC2Qf"/>
    <s v="https://drive.google.com/open?id=1H_amTdgywrAOH_tCbDR2G7i9zhfo0aqo"/>
  </r>
  <r>
    <s v="210000062390-0000"/>
    <s v="CGE000740"/>
    <s v="NOTEBOOK"/>
    <m/>
    <s v="NO"/>
    <x v="134"/>
    <s v=""/>
    <s v="5CD236FGFM"/>
    <s v=""/>
    <s v="HP"/>
    <s v="PROBOOK 440"/>
    <x v="6"/>
    <n v="1"/>
    <s v="ILLAPEL "/>
    <s v="COQUIMBO"/>
    <s v="ILLAPEL "/>
    <s v=""/>
    <s v="N/A"/>
    <s v="GERMAN ANDRES TORO ALVAREZ"/>
    <s v="INTERNO"/>
    <m/>
    <m/>
    <s v="https://drive.google.com/open?id=1ctd_F2RLCA7T14nCLJgohR2A9DwmZbcd"/>
    <s v="https://drive.google.com/open?id=10DrJEvn5YCwlxXUfe-4GjPoyEWgrGeF_"/>
  </r>
  <r>
    <s v="210000028639-0000"/>
    <s v="CGE002699"/>
    <s v="MONITOR"/>
    <m/>
    <m/>
    <x v="135"/>
    <s v=""/>
    <s v=""/>
    <s v=""/>
    <s v="HP"/>
    <s v="LE1711"/>
    <x v="6"/>
    <n v="1"/>
    <s v="ILLAPEL "/>
    <s v="COQUIMBO"/>
    <s v="ILLAPEL "/>
    <s v=""/>
    <s v="N/A"/>
    <s v="JAVIER NILS MAUREL BORDONES"/>
    <s v="INTERNO"/>
    <m/>
    <m/>
    <s v="https://drive.google.com/open?id=1E_55MIhGhwAg5do0lObydvBz0JSfw8FV"/>
    <s v="https://drive.google.com/open?id=1YKnvrr9YTLUGKQ9UuhE3HCWThEskU6I5"/>
  </r>
  <r>
    <s v="210000063584-0000"/>
    <s v="CGE005226"/>
    <s v="NOTEBOOK"/>
    <m/>
    <s v="NO"/>
    <x v="135"/>
    <s v=""/>
    <s v="FBHB9W3"/>
    <s v=""/>
    <s v="DELL"/>
    <s v="LATITUDE 5440"/>
    <x v="6"/>
    <n v="1"/>
    <s v="ILLAPEL "/>
    <s v="COQUIMBO"/>
    <s v="ILLAPEL "/>
    <s v=""/>
    <s v="N/A"/>
    <s v="JAVIER NILS MAUREL BORDONES"/>
    <s v="INTERNO"/>
    <m/>
    <m/>
    <s v="https://drive.google.com/open?id=1DgmRTt8JCZYaDbVY8bnBI7xI-g2v7G1V"/>
    <s v="https://drive.google.com/open?id=1TGV4GFrJC5Nd1bl63fCyMFVrJfPLDS26"/>
  </r>
  <r>
    <s v="210000030030-0000"/>
    <s v="CGE000746"/>
    <s v="NOTEBOOK"/>
    <m/>
    <s v="NO"/>
    <x v="136"/>
    <s v=""/>
    <s v="PC-18MZ43"/>
    <s v=""/>
    <s v="LENOVO"/>
    <s v="X390"/>
    <x v="6"/>
    <n v="1"/>
    <s v="ILLAPEL "/>
    <s v="COQUIMBO"/>
    <s v="ILLAPEL "/>
    <s v=""/>
    <s v="N/A"/>
    <s v="MILTON MANUEL BARRAZA MUNOZ"/>
    <s v="INTERNO"/>
    <m/>
    <m/>
    <s v="https://drive.google.com/open?id=1d9L6Qr1BKfFg3USuKsH68enQLV-7n-pr"/>
    <s v="https://drive.google.com/open?id=1dTnbVGlXXrh0tTl_eTXy2pLAew7M62ie"/>
  </r>
  <r>
    <s v="210000016638-0000"/>
    <s v="CGE003759"/>
    <s v="MONITOR"/>
    <m/>
    <m/>
    <x v="137"/>
    <s v=""/>
    <s v="CN-OU072N-64180-9BA-4NOU"/>
    <s v=""/>
    <s v="DELL"/>
    <s v="E170"/>
    <x v="6"/>
    <n v="1"/>
    <s v="ILLAPEL "/>
    <s v="COQUIMBO"/>
    <s v="ILLAPEL "/>
    <s v=""/>
    <s v="NO"/>
    <s v="N/A"/>
    <s v="INTERNO"/>
    <m/>
    <m/>
    <s v="https://drive.google.com/open?id=1AN7MRYnDlgwhJLNOwzmMwauzNsLk2Ebu"/>
    <s v="https://drive.google.com/open?id=1VxegM6KR4QLG8e4nyFL4j55i7ed9hLzH"/>
  </r>
  <r>
    <s v="210000028662-0000"/>
    <s v="CGE000743"/>
    <s v="MONITOR"/>
    <m/>
    <m/>
    <x v="138"/>
    <s v=""/>
    <s v=""/>
    <s v=""/>
    <s v="HP"/>
    <s v="LE1711"/>
    <x v="6"/>
    <n v="1"/>
    <s v="ILLAPEL "/>
    <s v="COQUIMBO"/>
    <s v="ILLAPEL "/>
    <s v=""/>
    <s v="N/A"/>
    <s v="OCTAVIO JACINTO FLORES VARGAS"/>
    <s v="INTERNO"/>
    <m/>
    <m/>
    <s v="https://drive.google.com/open?id=1s-fbLWwKUx26UZ1kA-Nlh184U_API_wk"/>
    <s v="https://drive.google.com/open?id=1NVk5FOoRWQY7uJ0KicbNbZ_OUF7M0qxQ"/>
  </r>
  <r>
    <s v="210000030284-0000"/>
    <s v="CGE000744"/>
    <s v="NOTEBOOK"/>
    <m/>
    <s v="NO"/>
    <x v="138"/>
    <s v=""/>
    <s v="PF-1W664W"/>
    <s v=""/>
    <s v="LENOVO"/>
    <s v="L490"/>
    <x v="6"/>
    <n v="1"/>
    <s v="ILLAPEL "/>
    <s v="COQUIMBO"/>
    <s v="ILLAPEL "/>
    <s v=""/>
    <s v="N/A"/>
    <s v="OCTAVIO JACINTO FLORES VARGAS"/>
    <s v="INTERNO"/>
    <m/>
    <m/>
    <s v="https://drive.google.com/open?id=1Vu1yorZnmtMH6QkCj1-cGouBfoP8AWNm"/>
    <s v="https://drive.google.com/open?id=1GzP5PKHKyLLcgCq96Sx98XMkVbReQgfu"/>
  </r>
  <r>
    <s v="210000061587-0000"/>
    <s v="CGE000748"/>
    <s v="NOTEBOOK"/>
    <m/>
    <s v="NO"/>
    <x v="139"/>
    <s v=""/>
    <s v="5CD2O7HDRV"/>
    <s v=""/>
    <s v="HP"/>
    <s v="PROBOOK 440"/>
    <x v="6"/>
    <n v="1"/>
    <s v="ILLAPEL "/>
    <s v="COQUIMBO"/>
    <s v="ILLAPEL "/>
    <s v=""/>
    <s v="N/A"/>
    <s v="RICARDO ROCO FLORES"/>
    <s v="INTERNO"/>
    <m/>
    <m/>
    <s v="https://drive.google.com/open?id=1loQrG5XItdezz6hsZRABdo5oU5C7dgC7"/>
    <s v="https://drive.google.com/open?id=1Uel7KkJ8Lh-0lBmG7mMV5ReVRKEhM0EZ"/>
  </r>
  <r>
    <s v="210000063502-0000"/>
    <s v="CGE005113"/>
    <s v="NOTEBOOK"/>
    <m/>
    <s v="NO"/>
    <x v="140"/>
    <s v=""/>
    <s v="DPZ79W3"/>
    <s v=""/>
    <s v="DELL"/>
    <s v="LATITUDE 440"/>
    <x v="6"/>
    <n v="1"/>
    <s v="ILLAPEL "/>
    <s v="COQUIMBO"/>
    <s v="ILLAPEL "/>
    <s v=""/>
    <s v="N/A"/>
    <s v="RODRIGO GONZALEZ CORTES"/>
    <s v="INTERNO"/>
    <m/>
    <m/>
    <s v="https://drive.google.com/open?id=1333oABFyx6awa4aq1hcjqqgGmiMKDh10"/>
    <s v="https://drive.google.com/open?id=180ZziA3izNI_hXMxXuc1uU8KmNEy7Q5T"/>
  </r>
  <r>
    <s v="210000020368-0000"/>
    <s v="CGE000739"/>
    <s v="MONITOR"/>
    <m/>
    <m/>
    <x v="141"/>
    <s v=""/>
    <s v=""/>
    <s v=""/>
    <s v="DELL"/>
    <s v="E1709WF"/>
    <x v="6"/>
    <n v="1"/>
    <s v="ILLAPEL "/>
    <s v="COQUIMBO"/>
    <s v="ILLAPEL "/>
    <s v=""/>
    <s v="N/A"/>
    <s v=""/>
    <s v="INTERNO"/>
    <m/>
    <m/>
    <s v="https://drive.google.com/open?id=1vHviRjeFyaGfYM2YbhJOEaENnkzdpekX"/>
    <s v="https://drive.google.com/open?id=1pQL4U0L1-ehbmUy5edlZ47idxcHz6TFt"/>
  </r>
  <r>
    <s v="S/AF"/>
    <s v="CGE000745"/>
    <s v="MONITOR"/>
    <m/>
    <m/>
    <x v="141"/>
    <s v=""/>
    <s v=""/>
    <s v=""/>
    <s v="HP"/>
    <s v="L1706"/>
    <x v="6"/>
    <n v="1"/>
    <s v="ILLAPEL "/>
    <s v="COQUIMBO"/>
    <s v="ILLAPEL "/>
    <s v=""/>
    <s v="N/A"/>
    <s v=""/>
    <s v="INTERNO"/>
    <m/>
    <m/>
    <s v="https://drive.google.com/open?id=1eR5Xt0BSLUCzQPRGTYSJ7Z06-f9Wl-bS"/>
    <s v="https://drive.google.com/open?id=1oC2HKHnvOVrM8Jh3J9FPG2-D7zepzC31"/>
  </r>
  <r>
    <s v="S/AF"/>
    <s v="CGE000747"/>
    <s v="MONITOR"/>
    <m/>
    <m/>
    <x v="141"/>
    <s v=""/>
    <s v="CNC748SQL7"/>
    <s v=""/>
    <s v="HP"/>
    <s v="L1710"/>
    <x v="6"/>
    <n v="1"/>
    <s v="ILLAPEL "/>
    <s v="COQUIMBO"/>
    <s v="ILLAPEL "/>
    <s v=""/>
    <s v="N/A"/>
    <s v=""/>
    <s v="INTERNO"/>
    <m/>
    <m/>
    <s v="https://drive.google.com/open?id=1j6hVWQHrRt52LOGCp-R8aqlk_z0C7zCZ"/>
    <s v="https://drive.google.com/open?id=1Z-oa_hoshoUzM6_rb6OkFOF1FguJINml"/>
  </r>
  <r>
    <s v="210000862909-0000"/>
    <s v="CGEO04026"/>
    <s v="MONITOR"/>
    <m/>
    <m/>
    <x v="141"/>
    <s v=""/>
    <s v="4X3ZH4TW205210L"/>
    <s v=""/>
    <s v="SAMSUNG"/>
    <s v="S24A336NHL"/>
    <x v="6"/>
    <n v="1"/>
    <s v="ILLAPEL "/>
    <s v="COQUIMBO"/>
    <s v="ILLAPEL "/>
    <s v=""/>
    <s v="N/A"/>
    <s v=""/>
    <s v="INTERNO"/>
    <m/>
    <m/>
    <s v="https://drive.google.com/open?id=13M6VwTtFC6IjXwBB9L2gc2JL4EjO85HL"/>
    <s v="https://drive.google.com/open?id=1hAgjIc29sjhRzB8Xlp9A5vLTRV0I--Xv"/>
  </r>
  <r>
    <s v="210000027338-0000"/>
    <s v="CGE006861"/>
    <s v="MONITOR"/>
    <m/>
    <m/>
    <x v="141"/>
    <s v=""/>
    <s v=""/>
    <s v=""/>
    <s v="HP"/>
    <s v="LE1711"/>
    <x v="6"/>
    <n v="1"/>
    <s v="ILLAPEL "/>
    <s v="COQUIMBO"/>
    <s v="ILLAPEL "/>
    <s v=""/>
    <s v="N/A"/>
    <s v=""/>
    <s v="INTERNO"/>
    <m/>
    <m/>
    <s v="https://drive.google.com/open?id=1_7Y1cTlYgZoNMDyRfYJ_fnIpbgQAe6FQ"/>
    <s v="https://drive.google.com/open?id=1hRJZz5eJCVdnhK4rajefwB67_kc2TIbl"/>
  </r>
  <r>
    <s v="210000066457-0000"/>
    <s v="CGE010567"/>
    <s v="AIO"/>
    <n v="1"/>
    <s v="NO"/>
    <x v="142"/>
    <s v="FHERRERAP"/>
    <s v="MP2GDM1G"/>
    <s v="AIOFHERRERAP"/>
    <s v="LENOVO"/>
    <s v="NEO 50A 24 G4"/>
    <x v="7"/>
    <n v="1"/>
    <s v="CURACAVI"/>
    <s v="METROPOLITANA"/>
    <s v="CURACAVI"/>
    <s v="DISTRIBUCIÓN"/>
    <s v="N/A"/>
    <s v="FABIÁN ALONSO HERRERA PERALTA"/>
    <s v="INTERNO"/>
    <m/>
    <m/>
    <s v="https://drive.google.com/open?id=1Qs5gglOyKtE-ggM3Fnuwaqc50eKVPGJw"/>
    <m/>
  </r>
  <r>
    <s v="210000066441-0000"/>
    <s v="CGE010574"/>
    <s v="AIO"/>
    <n v="1"/>
    <s v="NO"/>
    <x v="143"/>
    <s v="EJECUTIVOAT_JCM"/>
    <s v="MP2GDM1"/>
    <s v="EJECUTIVOAT_JCM"/>
    <s v="LENOVO"/>
    <s v="NEO 50A 24 G4"/>
    <x v="7"/>
    <n v="1"/>
    <s v="CURACAVI"/>
    <s v="METROPOLITANA"/>
    <s v="CURACAVI"/>
    <s v="ATENCIÓN COMERCIAL"/>
    <s v="N/A"/>
    <m/>
    <s v="INTERNO"/>
    <m/>
    <m/>
    <s v="https://drive.google.com/open?id=17U2tnjVSCoqzuAXUn6trzJbx7kQnC8PV"/>
    <m/>
  </r>
  <r>
    <s v="210000000664-0000"/>
    <s v="CGE010627"/>
    <s v="AIO"/>
    <n v="1"/>
    <s v="NO"/>
    <x v="144"/>
    <s v="MAGUILARP"/>
    <s v="MP2GDJ3R"/>
    <s v="AIOMAGUILARP"/>
    <s v="LENOVO"/>
    <s v="NEO 50A 24 G4"/>
    <x v="7"/>
    <n v="1"/>
    <s v="CURACAVI"/>
    <s v="METROPOLITANA"/>
    <s v="CURACAVI"/>
    <s v="DISTRIBUCIÓN"/>
    <s v="N/A"/>
    <s v="MATÍAS RAFAEL AGUILAR PEREZ"/>
    <s v="INTERNO"/>
    <m/>
    <m/>
    <s v="https://drive.google.com/open?id=17NwWrd5wMce58ktXCcKAGBsCgWtbg9Tv"/>
    <m/>
  </r>
  <r>
    <s v="210000062867-0000"/>
    <s v="CGE004094"/>
    <s v="MONITOR"/>
    <n v="1"/>
    <m/>
    <x v="145"/>
    <s v="MMUNOZE"/>
    <s v="4X3ZH4TW206075B"/>
    <s v="MMUNOZE"/>
    <s v="SAMSUNG"/>
    <s v="S24A336NHLXZS"/>
    <x v="7"/>
    <n v="1"/>
    <s v="CURACAVI"/>
    <s v="METROPOLITANA"/>
    <s v="CURACAVI"/>
    <s v="DISTRIBUCIÓN"/>
    <s v="NO"/>
    <s v="MAX BRIAN MUÑOZ ESPINA"/>
    <s v="INTERNO"/>
    <m/>
    <m/>
    <s v="https://drive.google.com/open?id=1Rj30VZYEzmqqyiWf7-uqTqtR-go7ah1g"/>
    <m/>
  </r>
  <r>
    <s v="210000060173-0000"/>
    <s v="CGE002195"/>
    <s v="NOTEBOOK"/>
    <n v="1"/>
    <s v="NO"/>
    <x v="145"/>
    <s v="MMUNOZE"/>
    <s v="R9136YTC"/>
    <s v="MMUNOZE"/>
    <s v="LENOVO"/>
    <s v="L13 YOGA"/>
    <x v="7"/>
    <n v="1"/>
    <s v="CURACAVI"/>
    <s v="METROPOLITANA"/>
    <s v="CURACAVI"/>
    <s v="DISTRIBUCIÓN"/>
    <s v="N/A"/>
    <s v="MAX BRIAN MUÑOZ ESPINA"/>
    <s v="INTERNO"/>
    <m/>
    <m/>
    <s v="https://drive.google.com/open?id=14m38xpsHxC7VoxGbV-l2ZhfoxwxeboQw"/>
    <m/>
  </r>
  <r>
    <s v="210000066599-0000"/>
    <s v="CGE010466"/>
    <s v="MONITOR"/>
    <n v="1"/>
    <m/>
    <x v="146"/>
    <s v="MGONZALEZN"/>
    <s v="W1D2451G0905"/>
    <s v="MGONZALEZN"/>
    <s v="VIEWSONIC"/>
    <s v="VG2456"/>
    <x v="7"/>
    <n v="1"/>
    <s v="CURACAVI"/>
    <s v="METROPOLITANA"/>
    <s v="CURACAVI"/>
    <s v="DISTRIBUCIÓN"/>
    <s v="N/A"/>
    <s v="MAXELL FABIÁN GONZÁLEZ NORAMBUENA"/>
    <s v="INTERNO"/>
    <m/>
    <m/>
    <s v="https://drive.google.com/open?id=1Bn1d4KnYcVE5cpiJdGnVdEuIFjy4Cvcl"/>
    <m/>
  </r>
  <r>
    <s v="210000063575-0000"/>
    <s v="CGE005270"/>
    <s v="NOTEBOOK"/>
    <n v="1"/>
    <s v="NO"/>
    <x v="146"/>
    <s v="MGONZALEZN"/>
    <s v="46589W3"/>
    <s v="MGONZALEZN"/>
    <s v="DELL"/>
    <s v="LATITUDE 5440"/>
    <x v="7"/>
    <n v="1"/>
    <s v="CURACAVI"/>
    <s v="METROPOLITANA"/>
    <s v="CURACAVI"/>
    <s v="DISTRIBUCIÓN"/>
    <s v="N/A"/>
    <s v="MAXELL FABIÁN GONZÁLEZ NORAMBUENA"/>
    <s v="INTERNO"/>
    <m/>
    <m/>
    <s v="https://drive.google.com/open?id=1szaINldl-sk0sPUcaPPm9bfdxhHc5Zy9"/>
    <m/>
  </r>
  <r>
    <s v="210000063859-0000"/>
    <s v="CGE005510"/>
    <s v="MONITOR"/>
    <n v="1"/>
    <m/>
    <x v="147"/>
    <s v="WINOSTROZAF"/>
    <s v="CN-0101CF"/>
    <s v="WINOSTROZAF"/>
    <s v="DELL"/>
    <s v="P2422H"/>
    <x v="7"/>
    <n v="1"/>
    <s v="CURACAVI"/>
    <s v="METROPOLITANA"/>
    <s v="CURACAVI"/>
    <s v="DISTRIBUCIÓN"/>
    <s v="N/A"/>
    <s v="WALTER PATRICIO INOSTROZA FUENZALIDA"/>
    <s v="INTERNO"/>
    <m/>
    <m/>
    <s v="https://drive.google.com/open?id=1HfnyQHK4lNXFdiy5fs7w9bDNVu9umaqZ"/>
    <m/>
  </r>
  <r>
    <s v="210000088840-0000"/>
    <s v="CGE005548"/>
    <s v="NOTEBOOK"/>
    <n v="1"/>
    <s v="NO"/>
    <x v="147"/>
    <s v="WINOSTROZAF"/>
    <s v="CDHB9W3"/>
    <s v="WINOSTROZAF"/>
    <s v="DELL"/>
    <s v="LATITUDE 5440"/>
    <x v="7"/>
    <n v="1"/>
    <s v="CURACAVI"/>
    <s v="METROPOLITANA"/>
    <s v="CURACAVI"/>
    <s v="DISTRIBUCIÓN"/>
    <s v="N/A"/>
    <s v="WALTER PATRICIO INOSTROZA FUENZALIDA"/>
    <s v="INTERNO"/>
    <m/>
    <m/>
    <s v="https://drive.google.com/open?id=1H-_aVBURLiZhI7Fspv0vRIqTu8LuctAB"/>
    <m/>
  </r>
  <r>
    <s v="210000061034-0000"/>
    <s v="CGE001215"/>
    <s v="MONITOR"/>
    <m/>
    <m/>
    <x v="148"/>
    <s v="ACARRENOP"/>
    <s v="801NTZND6981"/>
    <s v="NO"/>
    <s v="LG"/>
    <s v="24MP48HQ"/>
    <x v="8"/>
    <s v="PISO 1"/>
    <s v="SAN BERNARDO"/>
    <s v="METROPOLITANA"/>
    <s v="SANTIAGO"/>
    <s v="DELEGACIÓN"/>
    <s v="NO"/>
    <s v="CARLOS ROJO FABRES"/>
    <s v="INTERNO"/>
    <m/>
    <m/>
    <m/>
    <m/>
  </r>
  <r>
    <s v="210000033231-0000"/>
    <s v="CGE011300"/>
    <s v="MONITOR"/>
    <m/>
    <m/>
    <x v="148"/>
    <s v="ACARRENOP"/>
    <s v="41M574723001"/>
    <s v="NO"/>
    <s v="HP"/>
    <s v="LE1711"/>
    <x v="8"/>
    <s v="PISO 1"/>
    <s v="SAN BERNARDO"/>
    <s v="METROPOLITANA"/>
    <s v="SANTIAGO"/>
    <s v="DELEGACIÓN"/>
    <s v="NO"/>
    <s v="CARLOS ROJO FABRES"/>
    <s v="INTERNO"/>
    <m/>
    <m/>
    <m/>
    <m/>
  </r>
  <r>
    <s v="210000061659-0000"/>
    <s v="CGE000484"/>
    <s v="NOTEBOOK"/>
    <m/>
    <s v="SI"/>
    <x v="148"/>
    <s v="ACARRENOP"/>
    <s v="5CD207HDMX"/>
    <s v="NB5CD207HDMX"/>
    <s v="HP"/>
    <s v="PROBOOK 440 G8"/>
    <x v="8"/>
    <s v="PISO 1"/>
    <s v="SAN BERNARDO"/>
    <s v="METROPOLITANA"/>
    <s v="SANTIAGO"/>
    <s v="DELEGACIÓN"/>
    <s v="NO"/>
    <s v="CARLOS ROJO FABRES"/>
    <s v="INTERNO"/>
    <m/>
    <m/>
    <m/>
    <m/>
  </r>
  <r>
    <s v="NO TIENE"/>
    <s v="CGE010032"/>
    <s v="DESKTOP"/>
    <m/>
    <s v="NO"/>
    <x v="149"/>
    <s v="APEREZF"/>
    <s v="PC24CCX"/>
    <s v="AIOPC24CCX"/>
    <s v="LENOVO"/>
    <s v="1365U"/>
    <x v="8"/>
    <s v="PISO 1"/>
    <s v="SAN BERNARDO"/>
    <s v="METROPOLITANA"/>
    <s v="SANTIAGO"/>
    <s v="ATENCIÓN COMERCIAL"/>
    <s v="NO"/>
    <s v="NADIA ARAYA"/>
    <s v="EXTERNO"/>
    <m/>
    <m/>
    <m/>
    <m/>
  </r>
  <r>
    <s v="210000034590-0000"/>
    <s v="CGE011297"/>
    <s v="MONITOR"/>
    <m/>
    <s v="SI"/>
    <x v="149"/>
    <s v="APEREZF"/>
    <s v="574723ATM131"/>
    <s v="NO"/>
    <s v="HP"/>
    <s v="LE1711"/>
    <x v="8"/>
    <s v="PISO 1"/>
    <s v="SAN BERNARDO"/>
    <s v="METROPOLITANA"/>
    <s v="SANTIAGO"/>
    <s v="ATENCIÓN COMERCIAL"/>
    <s v="NO"/>
    <s v="NADIA ARAYA"/>
    <s v="EXTERNO"/>
    <m/>
    <m/>
    <m/>
    <m/>
  </r>
  <r>
    <s v="210000046150-0000"/>
    <s v="CGE011295"/>
    <s v="DESKTOP"/>
    <m/>
    <s v="SI"/>
    <x v="150"/>
    <s v="NO DISPONIBLE"/>
    <s v="3E3Q3X475R67"/>
    <s v="DT3E3Q3X475R67"/>
    <s v="HP"/>
    <s v="PRODESK 400 G3"/>
    <x v="8"/>
    <s v="PISO 1"/>
    <s v="SAN BERNARDO"/>
    <s v="METROPOLITANA"/>
    <s v="SANTIAGO"/>
    <s v="COZ SAN BERNARDO"/>
    <s v="NO"/>
    <s v="PABLO MORALES"/>
    <s v="INTERNO"/>
    <m/>
    <m/>
    <m/>
    <m/>
  </r>
  <r>
    <s v="NO TIENE"/>
    <s v="CGE009823"/>
    <s v="DESKTOP"/>
    <m/>
    <s v="NO"/>
    <x v="151"/>
    <s v="CVILLEGASB"/>
    <s v="MXL7331BXJ"/>
    <s v="DTMXL7331BXJ"/>
    <s v="HP"/>
    <s v="COMPQ 8200"/>
    <x v="8"/>
    <s v="PISO 1"/>
    <s v="SAN BERNARDO"/>
    <s v="METROPOLITANA"/>
    <s v="SANTIAGO"/>
    <s v="DELEGACIÓN"/>
    <s v="NO"/>
    <s v="CARLOS ROJO FABRES"/>
    <s v="INTERNO"/>
    <m/>
    <m/>
    <m/>
    <m/>
  </r>
  <r>
    <s v="21000006258-0000"/>
    <s v="CGE009824"/>
    <s v="MONITOR"/>
    <m/>
    <m/>
    <x v="151"/>
    <s v="CVILLEGASB"/>
    <s v="NO DISPONIBLE"/>
    <s v="NO"/>
    <s v="DELL"/>
    <s v="2470W"/>
    <x v="8"/>
    <s v="PISO 1"/>
    <s v="SAN BERNARDO"/>
    <s v="METROPOLITANA"/>
    <s v="SANTIAGO"/>
    <s v="DELEGACIÓN"/>
    <s v="NO"/>
    <s v="CARLOS ROJO FABRES"/>
    <s v="INTERNO"/>
    <m/>
    <m/>
    <m/>
    <m/>
  </r>
  <r>
    <s v="210000028673-0000"/>
    <s v="CGE003017"/>
    <s v="MONITOR"/>
    <m/>
    <m/>
    <x v="152"/>
    <s v="CABARVAS"/>
    <s v="NO LEGIBLE"/>
    <s v="NO"/>
    <s v="HP"/>
    <s v="LE1711"/>
    <x v="8"/>
    <s v="PISO 1"/>
    <s v="SAN BERNARDO"/>
    <s v="METROPOLITANA"/>
    <s v="SANTIAGO"/>
    <s v="DELEGACIÓN"/>
    <s v="NO"/>
    <s v="CARLOS ROJO FABRES"/>
    <s v="INTERNO"/>
    <m/>
    <m/>
    <m/>
    <m/>
  </r>
  <r>
    <s v="210000062368-0000"/>
    <s v="CGE003016"/>
    <s v="MONITOR"/>
    <m/>
    <m/>
    <x v="152"/>
    <s v="CABARVAS"/>
    <s v="212NTEP11180"/>
    <s v="NO"/>
    <s v="LG"/>
    <s v="24MK430H"/>
    <x v="8"/>
    <s v="PISO 1"/>
    <s v="SAN BERNARDO"/>
    <s v="METROPOLITANA"/>
    <s v="SANTIAGO"/>
    <s v="DELEGACIÓN"/>
    <s v="NO"/>
    <s v="CARLOS ROJO FABRES"/>
    <s v="INTERNO"/>
    <m/>
    <m/>
    <m/>
    <m/>
  </r>
  <r>
    <s v="210000011670-0000"/>
    <s v="CGE002725"/>
    <s v="MONITOR"/>
    <m/>
    <s v="SI"/>
    <x v="153"/>
    <s v="CVEGAM"/>
    <s v="Q132B9VW"/>
    <s v="NO"/>
    <s v="HP"/>
    <s v="LE1711"/>
    <x v="8"/>
    <s v="PISO 2"/>
    <s v="SAN BERNARDO"/>
    <s v="METROPOLITANA"/>
    <s v="SANTIAGO"/>
    <s v="CDC Y PLANIFICACION"/>
    <s v="NO"/>
    <s v="PABLO CRUZ"/>
    <s v="INTERNO"/>
    <m/>
    <s v="NO DISPONIBLE EN ESCRITORIO"/>
    <m/>
    <m/>
  </r>
  <r>
    <s v="210000064155-0000"/>
    <s v="CGE006009"/>
    <s v="NOTEBOOK"/>
    <m/>
    <s v="SI"/>
    <x v="153"/>
    <s v="CVEGAM"/>
    <s v="STBY7CL24"/>
    <s v="NBSTBY7CL24"/>
    <s v="DELL"/>
    <s v="LATITUDE 5440"/>
    <x v="8"/>
    <s v="PISO 2"/>
    <s v="SAN BERNARDO"/>
    <s v="METROPOLITANA"/>
    <s v="SANTIAGO"/>
    <s v="CDC Y PLANIFICACION"/>
    <s v="NO"/>
    <s v="PABLO CRUZ"/>
    <s v="INTERNO"/>
    <m/>
    <s v="NO DISPONIBLE EN ESCRITORIO"/>
    <m/>
    <m/>
  </r>
  <r>
    <s v="210000062692-0000"/>
    <s v="CGE004385"/>
    <s v="MONITOR"/>
    <m/>
    <m/>
    <x v="154"/>
    <s v="KROJASA"/>
    <s v="4X3ZH4TW206091Z"/>
    <s v="NO"/>
    <s v="SAMSUNG"/>
    <s v="S24A336NHL"/>
    <x v="8"/>
    <s v="PISO 2"/>
    <s v="SAN BERNARDO"/>
    <s v="METROPOLITANA"/>
    <s v="SANTIAGO"/>
    <s v="RR.HH PERSONAS"/>
    <s v="NO"/>
    <e v="#REF!"/>
    <s v="INTERNO"/>
    <m/>
    <m/>
    <m/>
    <m/>
  </r>
  <r>
    <s v="210000029656-0000"/>
    <s v="CGE003154"/>
    <s v="NOTEBOOK"/>
    <m/>
    <s v="SI"/>
    <x v="154"/>
    <s v="KROJASA"/>
    <s v="R90WZG51"/>
    <s v="NBR90WZG51"/>
    <s v="LENOVO"/>
    <s v="L390"/>
    <x v="8"/>
    <s v="PISO 2"/>
    <s v="SAN BERNARDO"/>
    <s v="METROPOLITANA"/>
    <s v="SANTIAGO"/>
    <s v="RR.HH PERSONAS"/>
    <s v="NO"/>
    <e v="#REF!"/>
    <s v="INTERNO"/>
    <m/>
    <m/>
    <m/>
    <m/>
  </r>
  <r>
    <s v="210000062781-0000"/>
    <s v="CGE003157"/>
    <s v="MONITOR"/>
    <m/>
    <m/>
    <x v="154"/>
    <s v="KROJASA"/>
    <s v="4X3ZH4TW203934E"/>
    <s v="NO"/>
    <s v="SAMSUNG"/>
    <s v="S24A336NHL"/>
    <x v="8"/>
    <s v="PISO 2"/>
    <s v="SAN BERNARDO"/>
    <s v="METROPOLITANA"/>
    <s v="SANTIAGO"/>
    <s v="RR.HH PERSONAS"/>
    <s v="NO"/>
    <e v="#REF!"/>
    <s v="INTERNO"/>
    <m/>
    <m/>
    <m/>
    <m/>
  </r>
  <r>
    <s v="NO TIENE"/>
    <s v="CGE003020"/>
    <s v="MONITOR"/>
    <m/>
    <s v="SI"/>
    <x v="155"/>
    <s v="CMUNOZD"/>
    <s v="Q132B9QK"/>
    <s v="NO"/>
    <s v="HP"/>
    <s v="LE1711"/>
    <x v="8"/>
    <s v="PISO 1"/>
    <s v="SAN BERNARDO"/>
    <s v="METROPOLITANA"/>
    <s v="SANTIAGO"/>
    <s v="ATENCIÓN COMERCIAL"/>
    <s v="NO"/>
    <s v="NADIA ARAYA"/>
    <s v="INTERNO"/>
    <m/>
    <m/>
    <m/>
    <m/>
  </r>
  <r>
    <s v="210000060341-0000"/>
    <s v="CGE009062"/>
    <s v="DESKTOP"/>
    <m/>
    <s v="NO"/>
    <x v="155"/>
    <s v="CMUNOZD"/>
    <s v="PC16NZX"/>
    <s v="AIOPC16NZX"/>
    <s v="LENOVO"/>
    <s v="1365U"/>
    <x v="8"/>
    <s v="PISO 1"/>
    <s v="SAN BERNARDO"/>
    <s v="METROPOLITANA"/>
    <s v="SANTIAGO"/>
    <s v="ATENCIÓN COMERCIAL"/>
    <s v="NO"/>
    <s v="NADIA ARAYA"/>
    <s v="INTERNO"/>
    <m/>
    <m/>
    <m/>
    <m/>
  </r>
  <r>
    <s v="NO LEGIBLE"/>
    <s v="CGE011294"/>
    <s v="DESKTOP"/>
    <m/>
    <s v="SI"/>
    <x v="156"/>
    <s v="NO DISPONIBLE"/>
    <s v="MXL225D9F"/>
    <s v="DTMXL225D9F"/>
    <s v="HP"/>
    <s v="PRODESK 400 G3"/>
    <x v="8"/>
    <s v="PISO 1"/>
    <s v="SAN BERNARDO"/>
    <s v="METROPOLITANA"/>
    <s v="SANTIAGO"/>
    <s v="COZ SAN BERNARDO"/>
    <s v="NO"/>
    <s v="PABLO MORALES"/>
    <s v="INTERNO"/>
    <m/>
    <m/>
    <m/>
    <m/>
  </r>
  <r>
    <s v="NO LEGIBLE"/>
    <s v="CGE003184"/>
    <s v="DESKTOP"/>
    <m/>
    <s v="SI"/>
    <x v="157"/>
    <s v="NO DISPONIBLE"/>
    <s v="MJDEJZ03"/>
    <s v="DTMJDEJZ03"/>
    <s v="HP"/>
    <s v="PRODESK 400 G3"/>
    <x v="8"/>
    <s v="PISO 1"/>
    <s v="SAN BERNARDO"/>
    <s v="METROPOLITANA"/>
    <s v="SANTIAGO"/>
    <s v="COZ SAN BERNARDO"/>
    <s v="NO"/>
    <s v="PABLO MORALES"/>
    <s v="INTERNO"/>
    <m/>
    <m/>
    <m/>
    <m/>
  </r>
  <r>
    <s v="210000048115-0000"/>
    <s v="CGE003111"/>
    <s v="MONITOR"/>
    <m/>
    <m/>
    <x v="158"/>
    <s v="CCOLLAOO"/>
    <s v="ZZPCH4ZJ500947A"/>
    <s v="NO"/>
    <s v="SAMSUNG"/>
    <s v="S24F350FH"/>
    <x v="8"/>
    <s v="PISO 1"/>
    <s v="SAN BERNARDO"/>
    <s v="METROPOLITANA"/>
    <s v="SANTIAGO"/>
    <s v="COZ SAN BERNARDO"/>
    <s v="NO"/>
    <s v="PABLO MORALES"/>
    <s v="INTERNO"/>
    <m/>
    <m/>
    <m/>
    <m/>
  </r>
  <r>
    <s v="NO TIENE"/>
    <s v="CGE003126"/>
    <s v="DESKTOP"/>
    <m/>
    <s v="SI"/>
    <x v="158"/>
    <s v="CCOLLAOO"/>
    <s v="M8FR5W"/>
    <s v="DTM8FR5W"/>
    <s v="HP"/>
    <s v="PRODESK 400 G3"/>
    <x v="8"/>
    <s v="PISO 1"/>
    <s v="SAN BERNARDO"/>
    <s v="METROPOLITANA"/>
    <s v="SANTIAGO"/>
    <s v="COZ SAN BERNARDO"/>
    <s v="NO"/>
    <s v="PABLO MORALES"/>
    <s v="INTERNO"/>
    <m/>
    <m/>
    <m/>
    <m/>
  </r>
  <r>
    <s v="210000027996-0000"/>
    <s v="CGE003072"/>
    <s v="DESKTOP"/>
    <m/>
    <s v="NO"/>
    <x v="159"/>
    <s v="CROMEROL"/>
    <s v="MXL2030M3B"/>
    <s v="DTMXL2030M3B"/>
    <s v="HP"/>
    <s v="COMPQ 8200"/>
    <x v="8"/>
    <s v="PISO 1"/>
    <s v="SAN BERNARDO"/>
    <s v="METROPOLITANA"/>
    <s v="SANTIAGO"/>
    <s v="DELEGACIÓN "/>
    <s v="NO"/>
    <s v="CARLOS ROJO FABRES"/>
    <s v="INTERNO"/>
    <m/>
    <m/>
    <m/>
    <m/>
  </r>
  <r>
    <s v="210000066396-0000"/>
    <s v="CGE010776"/>
    <s v="DESKTOP"/>
    <m/>
    <s v="NO"/>
    <x v="159"/>
    <s v="CROMEROL"/>
    <s v="NO DISPONIBLE"/>
    <s v="NO DISPONIBLE"/>
    <s v="HP"/>
    <s v="13700H"/>
    <x v="8"/>
    <s v="PISO 1"/>
    <s v="SAN BERNARDO"/>
    <s v="METROPOLITANA"/>
    <s v="SANTIAGO"/>
    <s v="DELEGACIÓN "/>
    <s v="NO"/>
    <s v="CARLOS ROJO FABRES"/>
    <s v="INTERNO"/>
    <m/>
    <m/>
    <m/>
    <m/>
  </r>
  <r>
    <s v="210000026006-0000"/>
    <s v="CGE011298"/>
    <s v="DESKTOP"/>
    <m/>
    <s v="NO"/>
    <x v="160"/>
    <s v="DVALENCIAA"/>
    <s v="MXL124159F"/>
    <s v="DTMXL124159F"/>
    <s v="HP"/>
    <n v="8200"/>
    <x v="8"/>
    <s v="PISO 1"/>
    <s v="SAN BERNARDO"/>
    <s v="METROPOLITANA"/>
    <s v="SANTIAGO"/>
    <s v="ATENCIÓN COMERCIAL"/>
    <s v="NO"/>
    <s v="NADIA ARAYA"/>
    <s v="INTERNO"/>
    <m/>
    <m/>
    <m/>
    <m/>
  </r>
  <r>
    <s v="210000022410-0000"/>
    <s v="CGE003057"/>
    <s v="MONITOR"/>
    <m/>
    <s v="SI"/>
    <x v="160"/>
    <s v="DVALENCIAA"/>
    <s v="0U072N641800AU2WSU"/>
    <s v="NO"/>
    <s v="DELL"/>
    <s v="E170SC"/>
    <x v="8"/>
    <s v="PISO 1"/>
    <s v="SAN BERNARDO"/>
    <s v="METROPOLITANA"/>
    <s v="SANTIAGO"/>
    <s v="ATENCIÓN COMERCIAL"/>
    <s v="NO"/>
    <s v="NADIA ARAYA"/>
    <s v="INTERNO"/>
    <m/>
    <m/>
    <m/>
    <m/>
  </r>
  <r>
    <s v="NO LEGIBLE"/>
    <s v="CGE003022"/>
    <s v="DESKTOP"/>
    <m/>
    <s v="NO"/>
    <x v="161"/>
    <s v="FVELASQUEZQ"/>
    <s v="PC13NZH"/>
    <s v="AIOPC13NZH"/>
    <s v="HP"/>
    <s v="13700H"/>
    <x v="8"/>
    <s v="PISO 1"/>
    <s v="SAN BERNARDO"/>
    <s v="METROPOLITANA"/>
    <s v="SANTIAGO"/>
    <s v="MANTENIMIENDO DE DISTRIBUCIÓN"/>
    <s v="NO"/>
    <e v="#REF!"/>
    <s v="INTERNO"/>
    <m/>
    <m/>
    <m/>
    <m/>
  </r>
  <r>
    <s v="210000049715-0000"/>
    <s v="CGE003150"/>
    <s v="NOTEBOOK"/>
    <m/>
    <s v="NO"/>
    <x v="161"/>
    <s v="FVELASQUEZQ"/>
    <s v="5CDG716FT"/>
    <s v="NB5CDG716FT"/>
    <s v="HP"/>
    <s v="ELITEBOOK 840"/>
    <x v="8"/>
    <s v="PISO 1"/>
    <s v="SAN BERNARDO"/>
    <s v="METROPOLITANA"/>
    <s v="SANTIAGO"/>
    <s v="MANTENIMIENDO DE DISTRIBUCIÓN"/>
    <s v="NO"/>
    <e v="#REF!"/>
    <s v="INTERNO"/>
    <m/>
    <m/>
    <m/>
    <m/>
  </r>
  <r>
    <s v="210000066406-0000"/>
    <s v="CGE010620"/>
    <s v="DESKTOP"/>
    <m/>
    <s v="SI"/>
    <x v="162"/>
    <s v="FMARTINEZT"/>
    <s v="NO LEGIBLE"/>
    <s v="NO DISPONIBLE"/>
    <s v="HP"/>
    <s v="13700H I7"/>
    <x v="8"/>
    <s v="PISO 2"/>
    <s v="SAN BERNARDO"/>
    <s v="METROPOLITANA"/>
    <s v="SANTIAGO"/>
    <s v="CALIDAD DE SERVICIO Y PROCESOS REGULATORIOS"/>
    <s v="NO"/>
    <s v="RAUL WILLIAMSON"/>
    <s v="INTERNO"/>
    <m/>
    <s v="EQUIPO ALL IN ONE"/>
    <m/>
    <m/>
  </r>
  <r>
    <s v="210000033243-0000"/>
    <s v="CGE003073"/>
    <s v="MONITOR"/>
    <m/>
    <s v="SI"/>
    <x v="162"/>
    <s v="FMARTINEZT"/>
    <s v="JQ01100"/>
    <s v="NO"/>
    <s v="HP"/>
    <s v="LE1711"/>
    <x v="8"/>
    <s v="PISO 2"/>
    <s v="SAN BERNARDO"/>
    <s v="METROPOLITANA"/>
    <s v="SANTIAGO"/>
    <s v="CALIDAD DE SERVICIO Y PROCESOS REGULATORIOS"/>
    <s v="NO"/>
    <s v="RAUL WILLIAMSON"/>
    <s v="INTERNO"/>
    <m/>
    <m/>
    <m/>
    <m/>
  </r>
  <r>
    <s v="NO TIENE"/>
    <s v="CGE011292"/>
    <s v="MONITOR"/>
    <m/>
    <m/>
    <x v="163"/>
    <s v="FREYESP"/>
    <s v="0UEWHNTX200014T"/>
    <s v="NO"/>
    <s v="SAMSUNG"/>
    <s v="S49CG950EL"/>
    <x v="8"/>
    <s v="PISO 1"/>
    <s v="SAN BERNARDO"/>
    <s v="METROPOLITANA"/>
    <s v="SANTIAGO"/>
    <s v="PROGRAMACION"/>
    <s v="NO"/>
    <e v="#REF!"/>
    <s v="INTERNO"/>
    <m/>
    <m/>
    <m/>
    <m/>
  </r>
  <r>
    <s v="NO LEGIBLE"/>
    <s v="CGE004196"/>
    <s v="NOTEBOOK"/>
    <m/>
    <s v="SI"/>
    <x v="163"/>
    <s v="FREYESP"/>
    <s v="5CD30855PD"/>
    <s v="NB5CD30855PD"/>
    <s v="HP"/>
    <s v="PROBOOK 440 G9"/>
    <x v="8"/>
    <s v="PISO 1"/>
    <s v="SAN BERNARDO"/>
    <s v="METROPOLITANA"/>
    <s v="SANTIAGO"/>
    <s v="PROGRAMACION"/>
    <s v="NO"/>
    <e v="#REF!"/>
    <s v="INTERNO"/>
    <m/>
    <m/>
    <m/>
    <m/>
  </r>
  <r>
    <s v="210000028641-0000"/>
    <s v="CGE007788"/>
    <s v="MONITOR"/>
    <m/>
    <s v="SI"/>
    <x v="164"/>
    <s v="GRAMOSS"/>
    <s v="JQ01098"/>
    <s v="NO"/>
    <s v="HP"/>
    <s v="LE1711"/>
    <x v="8"/>
    <s v="PISO 3"/>
    <s v="SAN BERNARDO"/>
    <s v="METROPOLITANA"/>
    <s v="SANTIAGO"/>
    <s v="CDC Y PLANIFICACION"/>
    <s v="NO"/>
    <s v="RAUL WILLIAMSON"/>
    <s v="INTERNO"/>
    <m/>
    <m/>
    <m/>
    <m/>
  </r>
  <r>
    <s v="210000064140-0000"/>
    <s v="CGE006016"/>
    <s v="NOTEBOOK"/>
    <m/>
    <s v="SI"/>
    <x v="164"/>
    <s v="GRAMOSS"/>
    <s v="ST58FCL24"/>
    <s v="NBST58FCL24"/>
    <s v="DELL"/>
    <s v="LATITUDE 5440"/>
    <x v="8"/>
    <s v="PISO 3"/>
    <s v="SAN BERNARDO"/>
    <s v="METROPOLITANA"/>
    <s v="SANTIAGO"/>
    <s v="CDC Y PLANIFICACION"/>
    <s v="NO"/>
    <s v="RAUL WILLIAMSON"/>
    <s v="INTERNO"/>
    <m/>
    <m/>
    <m/>
    <m/>
  </r>
  <r>
    <s v="210000062908-0000"/>
    <s v="CGE004401"/>
    <s v="MONITOR"/>
    <m/>
    <s v="SI"/>
    <x v="165"/>
    <s v="GVIVANCOF"/>
    <s v="4X3ZH4TW205548B"/>
    <s v="NO"/>
    <s v="SAMSUNG"/>
    <s v="S24A336NHL"/>
    <x v="8"/>
    <s v="PISO 3"/>
    <s v="SAN BERNARDO"/>
    <s v="METROPOLITANA"/>
    <s v="SANTIAGO"/>
    <s v="CDC Y PLANIFICACION"/>
    <s v="NO"/>
    <s v="RAUL WILLIAMSON"/>
    <s v="INTERNO"/>
    <m/>
    <m/>
    <m/>
    <m/>
  </r>
  <r>
    <s v="210000062959-0000"/>
    <s v="CGE007791"/>
    <s v="NOTEBOOK"/>
    <m/>
    <s v="SI"/>
    <x v="165"/>
    <s v="GVIVANCOF"/>
    <s v="NO LEGIBLE"/>
    <s v="NO DISPONIBLE"/>
    <s v="HP"/>
    <s v="PROBOOK 440 G9"/>
    <x v="8"/>
    <s v="PISO 3"/>
    <s v="SAN BERNARDO"/>
    <s v="METROPOLITANA"/>
    <s v="SANTIAGO"/>
    <s v="CDC Y PLANIFICACION"/>
    <s v="NO"/>
    <s v="RAUL WILLIAMSON"/>
    <s v="INTERNO"/>
    <m/>
    <m/>
    <m/>
    <m/>
  </r>
  <r>
    <s v="210000066617-0000"/>
    <s v="CGE010443"/>
    <s v="MONITOR"/>
    <m/>
    <s v="SI"/>
    <x v="166"/>
    <s v="IROJASO"/>
    <s v="W1D2451G0977"/>
    <s v="NO"/>
    <s v="VIEWSONIC"/>
    <s v="VG2456"/>
    <x v="8"/>
    <s v="PISO 2"/>
    <s v="SAN BERNARDO"/>
    <s v="METROPOLITANA"/>
    <s v="SANTIAGO"/>
    <s v="CDC Y PLANIFICACION"/>
    <s v="NO"/>
    <s v="PABLO CRUZ"/>
    <s v="INTERNO"/>
    <m/>
    <m/>
    <m/>
    <m/>
  </r>
  <r>
    <s v="210000064154-0000"/>
    <s v="CGE006008"/>
    <s v="NOTEBOOK"/>
    <m/>
    <s v="SI"/>
    <x v="166"/>
    <s v="IROJASO"/>
    <s v="1T1M2DF24"/>
    <s v="NB1T1M2DF24"/>
    <s v="DELL"/>
    <s v="LATITUDE 5440"/>
    <x v="8"/>
    <s v="PISO 2"/>
    <s v="SAN BERNARDO"/>
    <s v="METROPOLITANA"/>
    <s v="SANTIAGO"/>
    <s v="CDC Y PLANIFICACION"/>
    <s v="NO"/>
    <s v="PABLO CRUZ"/>
    <s v="INTERNO"/>
    <m/>
    <m/>
    <m/>
    <m/>
  </r>
  <r>
    <s v="210000028287-0000"/>
    <s v="CGE003137"/>
    <s v="MONITOR"/>
    <m/>
    <m/>
    <x v="167"/>
    <s v="JPENAILILLOF"/>
    <s v="H40G19N69044B"/>
    <s v="NO"/>
    <s v="HP"/>
    <s v="LE1711"/>
    <x v="8"/>
    <s v="PISO 1"/>
    <s v="SAN BERNARDO"/>
    <s v="METROPOLITANA"/>
    <s v="SANTIAGO"/>
    <s v="DELEGACIÓN "/>
    <s v="NO"/>
    <e v="#REF!"/>
    <s v="INTERNO"/>
    <m/>
    <m/>
    <m/>
    <m/>
  </r>
  <r>
    <s v="210000062626-0000"/>
    <s v="CGE004045"/>
    <s v="MONITOR"/>
    <m/>
    <m/>
    <x v="167"/>
    <s v="JPENAILILLOF"/>
    <s v="4X3ZH4TW205934M"/>
    <s v="NO"/>
    <s v="SAMSUNG"/>
    <s v="S24A336NHL"/>
    <x v="8"/>
    <s v="PISO 1"/>
    <s v="SAN BERNARDO"/>
    <s v="METROPOLITANA"/>
    <s v="SANTIAGO"/>
    <s v="DELEGACIÓN "/>
    <s v="NO"/>
    <e v="#REF!"/>
    <s v="INTERNO"/>
    <m/>
    <m/>
    <m/>
    <m/>
  </r>
  <r>
    <s v="210000061613-0000"/>
    <s v="CGE007797"/>
    <s v="NOTEBOOK"/>
    <m/>
    <s v="SI"/>
    <x v="167"/>
    <s v="JPENAILILLOF"/>
    <s v="5CD207HCTP"/>
    <s v="NB5CD207HCTP"/>
    <s v="HP"/>
    <s v="PROBOOK 440 G8"/>
    <x v="8"/>
    <s v="PISO 1"/>
    <s v="SAN BERNARDO"/>
    <s v="METROPOLITANA"/>
    <s v="SANTIAGO"/>
    <s v="DELEGACIÓN "/>
    <s v="NO"/>
    <e v="#REF!"/>
    <s v="INTERNO"/>
    <m/>
    <m/>
    <m/>
    <m/>
  </r>
  <r>
    <s v="210000062395-0000"/>
    <s v="CGE001431"/>
    <s v="MONITOR"/>
    <m/>
    <s v="SI"/>
    <x v="168"/>
    <s v="JFORNES"/>
    <s v="212NTKF10725"/>
    <s v="NO"/>
    <s v="LG"/>
    <s v="24MK430H"/>
    <x v="8"/>
    <s v="PISO 3"/>
    <s v="SAN BERNARDO"/>
    <s v="METROPOLITANA"/>
    <s v="SANTIAGO"/>
    <s v="CALIDAD DE SERVICIO Y PROCESOS REGULATORIOS"/>
    <s v="NO"/>
    <s v="RAUL WILLIAMSON"/>
    <s v="INTERNO"/>
    <s v="SE COLOCA ETIQUETA ENTEL"/>
    <m/>
    <m/>
    <m/>
  </r>
  <r>
    <s v="210000061150-0000"/>
    <s v="CGE007813"/>
    <s v="NOTEBOOK"/>
    <m/>
    <s v="SI"/>
    <x v="168"/>
    <s v="JFORNES"/>
    <s v="5CD207HFMZ"/>
    <s v="NB5CD207HFMZ"/>
    <s v="HP"/>
    <s v="PROBOOK 440 G8"/>
    <x v="8"/>
    <s v="PISO 3"/>
    <s v="SAN BERNARDO"/>
    <s v="METROPOLITANA"/>
    <s v="SANTIAGO"/>
    <s v="CALIDAD DE SERVICIO Y PROCESOS REGULATORIOS"/>
    <s v="NO"/>
    <s v="RAUL WILLIAMSON"/>
    <s v="INTERNO"/>
    <m/>
    <m/>
    <m/>
    <m/>
  </r>
  <r>
    <s v="21000061570-0000"/>
    <s v="CGE007796"/>
    <s v="NOTEBOOK"/>
    <m/>
    <s v="NO"/>
    <x v="169"/>
    <s v="JVIVANCOC"/>
    <s v="5CD207H1MN"/>
    <s v="NB5CD207H1MN"/>
    <s v="HP"/>
    <s v="PROBOOK 440 G8"/>
    <x v="8"/>
    <s v="PISO 1"/>
    <s v="SAN BERNARDO"/>
    <s v="METROPOLITANA"/>
    <s v="SANTIAGO"/>
    <s v="BRIGADA INTEGRAL"/>
    <s v="NO"/>
    <s v="PAULA CADENAS"/>
    <s v="INTERNO"/>
    <m/>
    <m/>
    <m/>
    <m/>
  </r>
  <r>
    <s v="NO TIENE"/>
    <s v="CGE007810"/>
    <s v="MONITOR"/>
    <m/>
    <s v="SI"/>
    <x v="169"/>
    <s v="JVIVANCOC"/>
    <s v="CNC625P0GF"/>
    <s v="NO"/>
    <s v="HP"/>
    <s v="L20R"/>
    <x v="8"/>
    <s v="PISO 1"/>
    <s v="SAN BERNARDO"/>
    <s v="METROPOLITANA"/>
    <s v="SANTIAGO"/>
    <s v="BRIGADA INTEGRAL"/>
    <s v="NO"/>
    <s v="PAULA CADENAS"/>
    <s v="INTERNO"/>
    <m/>
    <m/>
    <m/>
    <m/>
  </r>
  <r>
    <s v="210000062847-0000"/>
    <s v="CGE004064"/>
    <s v="MONITOR"/>
    <m/>
    <m/>
    <x v="170"/>
    <s v="JPENAT"/>
    <s v="4X3ZH4TW206120F"/>
    <s v="NO"/>
    <s v="SAMSUNG"/>
    <s v="S24A336NHL"/>
    <x v="8"/>
    <s v="PISO 1"/>
    <s v="SAN BERNARDO"/>
    <s v="METROPOLITANA"/>
    <s v="SANTIAGO"/>
    <s v="COZ SAN BERNARDO"/>
    <s v="NO"/>
    <s v="PABLO MORALES"/>
    <s v="INTERNO"/>
    <m/>
    <m/>
    <m/>
    <m/>
  </r>
  <r>
    <s v="NO TIENE"/>
    <s v="CGE003135"/>
    <s v="DESKTOP"/>
    <m/>
    <s v="SI"/>
    <x v="170"/>
    <s v="JPENAT"/>
    <s v="MJ0EJZ1N"/>
    <s v="DTMJ0EJZ1N"/>
    <s v="HP"/>
    <s v="PRODESK 400 G3"/>
    <x v="8"/>
    <s v="PISO 1"/>
    <s v="SAN BERNARDO"/>
    <s v="METROPOLITANA"/>
    <s v="SANTIAGO"/>
    <s v="COZ SAN BERNARDO"/>
    <s v="NO"/>
    <s v="PABLO MORALES"/>
    <s v="INTERNO"/>
    <m/>
    <m/>
    <m/>
    <m/>
  </r>
  <r>
    <s v="210000063546-0000"/>
    <s v="CGE005263"/>
    <s v="NOTEBOOK"/>
    <m/>
    <s v="NO"/>
    <x v="171"/>
    <s v="JRODIRGUEZG"/>
    <s v="STDRZ79W3"/>
    <s v="NBSTDRZ79W3"/>
    <s v="DELL"/>
    <s v="LATITUDE 5440"/>
    <x v="8"/>
    <s v="PISO 1"/>
    <s v="SAN BERNARDO"/>
    <s v="METROPOLITANA"/>
    <s v="SANTIAGO"/>
    <s v="BRIGADA INTEGRAL"/>
    <s v="NO"/>
    <s v="JORGE CASTILLO"/>
    <s v="INTERNO"/>
    <m/>
    <m/>
    <m/>
    <m/>
  </r>
  <r>
    <s v="210000062351-0000"/>
    <s v="CGE003023"/>
    <s v="MONITOR"/>
    <m/>
    <s v="SI"/>
    <x v="171"/>
    <s v="JRODIRGUEZG"/>
    <s v="212NTEP11156"/>
    <s v="NO"/>
    <s v="LG"/>
    <s v="24MK430H"/>
    <x v="8"/>
    <s v="PISO 1"/>
    <s v="SAN BERNARDO"/>
    <s v="METROPOLITANA"/>
    <s v="SANTIAGO"/>
    <s v="BRIGADA INTEGRAL"/>
    <s v="NO"/>
    <s v="JORGE CASTILLO"/>
    <s v="INTERNO"/>
    <m/>
    <m/>
    <m/>
    <m/>
  </r>
  <r>
    <s v="210000049120-0000"/>
    <s v="CGE011299"/>
    <s v="DESKTOP"/>
    <m/>
    <s v="NO"/>
    <x v="172"/>
    <s v="LRIVERAS"/>
    <s v="MXL7241VX3HP"/>
    <s v="DTMXL7241VX3HP"/>
    <s v="HP"/>
    <s v="PRODESK 400"/>
    <x v="8"/>
    <s v="PISO 1"/>
    <s v="SAN BERNARDO"/>
    <s v="METROPOLITANA"/>
    <s v="SANTIAGO"/>
    <s v="ATENCIÓN COMERCIAL"/>
    <s v="NO"/>
    <s v="NADIA ARAYA"/>
    <s v="INTERNO"/>
    <m/>
    <m/>
    <m/>
    <m/>
  </r>
  <r>
    <s v="210000027245-0000"/>
    <s v="CGE001163"/>
    <s v="MONITOR"/>
    <m/>
    <s v="SI"/>
    <x v="172"/>
    <s v="LRIVERAS"/>
    <s v="574723886A"/>
    <s v="NO"/>
    <s v="HP"/>
    <s v="LE1711"/>
    <x v="8"/>
    <s v="PISO 1"/>
    <s v="SAN BERNARDO"/>
    <s v="METROPOLITANA"/>
    <s v="SANTIAGO"/>
    <s v="ATENCIÓN COMERCIAL"/>
    <s v="NO"/>
    <s v="NADIA ARAYA"/>
    <s v="INTERNO"/>
    <m/>
    <m/>
    <m/>
    <m/>
  </r>
  <r>
    <s v="NO TIENE"/>
    <s v="CGE001430"/>
    <s v="MONITOR"/>
    <n v="1"/>
    <m/>
    <x v="173"/>
    <s v="LGONZALEZP"/>
    <s v="H9CP8W3"/>
    <s v="NO"/>
    <s v="DELL"/>
    <s v="P2422H"/>
    <x v="8"/>
    <s v="PISO 3"/>
    <s v="SAN BERNARDO"/>
    <s v="METROPOLITANA"/>
    <s v="SANTIAGO"/>
    <s v="GERENCIA"/>
    <s v="NO"/>
    <e v="#REF!"/>
    <s v="INTERNO"/>
    <s v="SE COLOCA ETIQUETA ENTEL"/>
    <s v="SIN ACTIVO FIJO REVISAR POR CARINA GALLARDO"/>
    <m/>
    <m/>
  </r>
  <r>
    <s v="NO LEGIBLE"/>
    <s v="CGE004168"/>
    <s v="NOTEBOOK"/>
    <n v="1"/>
    <s v="SI"/>
    <x v="173"/>
    <s v="LGONZALEZP"/>
    <s v="5CD6C5X5LT"/>
    <s v="NB5CD6C5X5LT"/>
    <s v="HP"/>
    <s v="PROBOOK 440 G9"/>
    <x v="8"/>
    <s v="PISO 3"/>
    <s v="SAN BERNARDO"/>
    <s v="METROPOLITANA"/>
    <s v="SANTIAGO"/>
    <s v="GERENCIA"/>
    <s v="NO"/>
    <e v="#REF!"/>
    <s v="INTERNO"/>
    <s v="SE COLOCA ETIQUETA ENTEL"/>
    <s v="ACTIVO FIJO NO LEGIBLE REVISAR POR CARINA GALLARDO"/>
    <m/>
    <m/>
  </r>
  <r>
    <s v="S/AF"/>
    <s v="CGE001442"/>
    <s v="NOTEBOOK"/>
    <n v="1"/>
    <s v="SI"/>
    <x v="174"/>
    <s v="LBARMESTOP"/>
    <s v="5CD112S14X"/>
    <s v="NB5CD112S14X"/>
    <s v="HP"/>
    <s v="PROBOOK 440 G8"/>
    <x v="8"/>
    <n v="10"/>
    <s v="LAS CONDES "/>
    <s v="METROPOLITANA"/>
    <s v="SANTIAGO"/>
    <s v="TRANSMISIÓN"/>
    <s v="NO"/>
    <e v="#REF!"/>
    <s v="INTERNO"/>
    <m/>
    <m/>
    <m/>
    <m/>
  </r>
  <r>
    <s v="210000065963-0000"/>
    <s v="CGE009084"/>
    <s v="DESKTOP"/>
    <n v="1"/>
    <m/>
    <x v="174"/>
    <s v="LBARMESTOP"/>
    <s v="no está visible"/>
    <s v="N/A"/>
    <s v="HP"/>
    <s v="AIO DESKTOP I7"/>
    <x v="8"/>
    <n v="10"/>
    <s v="LAS CONDES "/>
    <s v="METROPOLITANA"/>
    <s v="SANTIAGO"/>
    <s v="TRANSMISIÓN"/>
    <s v="NO"/>
    <e v="#REF!"/>
    <s v="INTERNO"/>
    <m/>
    <m/>
    <m/>
    <m/>
  </r>
  <r>
    <s v="210000062409-0000"/>
    <s v="CGE003182"/>
    <s v="MONITOR"/>
    <m/>
    <m/>
    <x v="175"/>
    <s v="LGIBARRAC"/>
    <s v="212NTVS10629"/>
    <s v="NO"/>
    <s v="LG"/>
    <s v="24MK430M"/>
    <x v="8"/>
    <s v="PISO 1"/>
    <s v="SAN BERNARDO"/>
    <s v="METROPOLITANA"/>
    <s v="SANTIAGO"/>
    <s v="DELEGACIÓN "/>
    <s v="NO"/>
    <e v="#REF!"/>
    <s v="INTERNO"/>
    <m/>
    <m/>
    <m/>
    <m/>
  </r>
  <r>
    <s v="NO TIENE"/>
    <s v="CGE003159"/>
    <s v="MONITOR"/>
    <m/>
    <m/>
    <x v="175"/>
    <s v="LGIBARRAC"/>
    <s v="CN0R9F1P742615CG52US"/>
    <s v="NO"/>
    <s v="DELL"/>
    <s v="P2422H"/>
    <x v="8"/>
    <s v="PISO 1"/>
    <s v="SAN BERNARDO"/>
    <s v="METROPOLITANA"/>
    <s v="SANTIAGO"/>
    <s v="DELEGACIÓN "/>
    <s v="NO"/>
    <e v="#REF!"/>
    <s v="INTERNO"/>
    <m/>
    <m/>
    <m/>
    <m/>
  </r>
  <r>
    <s v="210000026510-0000"/>
    <s v="CGE009822"/>
    <s v="NOTEBOOK"/>
    <m/>
    <s v="SI"/>
    <x v="175"/>
    <s v="LGIBARRAC"/>
    <s v="R911755H"/>
    <s v="NBR911755H"/>
    <s v="LENOVO"/>
    <s v="L13 YOGA"/>
    <x v="8"/>
    <s v="PISO 1"/>
    <s v="SAN BERNARDO"/>
    <s v="METROPOLITANA"/>
    <s v="SANTIAGO"/>
    <s v="DELEGACIÓN "/>
    <s v="NO"/>
    <e v="#REF!"/>
    <s v="INTERNO"/>
    <m/>
    <m/>
    <m/>
    <m/>
  </r>
  <r>
    <s v="210000062330-0000"/>
    <s v="CGE003051"/>
    <s v="MONITOR"/>
    <m/>
    <m/>
    <x v="176"/>
    <s v="LBUSTAMANTER"/>
    <s v="212NTUW11158"/>
    <s v="NO"/>
    <s v="LG"/>
    <s v="24MK430H"/>
    <x v="8"/>
    <s v="PISO 1"/>
    <s v="SAN BERNARDO"/>
    <s v="METROPOLITANA"/>
    <s v="SANTIAGO"/>
    <s v="DELEGACIÓN "/>
    <s v="NO"/>
    <e v="#REF!"/>
    <s v="INTERNO"/>
    <m/>
    <m/>
    <m/>
    <m/>
  </r>
  <r>
    <s v="210000018346-0000"/>
    <s v="CGE001637"/>
    <s v="MONITOR"/>
    <m/>
    <m/>
    <x v="176"/>
    <s v="LBUSTAMANTER"/>
    <s v="CN014K0N7444501T926U"/>
    <s v="NO"/>
    <s v="DELL"/>
    <s v="G2410"/>
    <x v="8"/>
    <s v="PISO 1"/>
    <s v="SAN BERNARDO"/>
    <s v="METROPOLITANA"/>
    <s v="SANTIAGO"/>
    <s v="DELEGACIÓN "/>
    <s v="NO"/>
    <s v="LUNA BUSTAMANTE"/>
    <s v="INTERNO"/>
    <m/>
    <m/>
    <m/>
    <m/>
  </r>
  <r>
    <s v="210000062760-0000"/>
    <s v="CGE003149"/>
    <s v="MONITOR"/>
    <m/>
    <s v="SI"/>
    <x v="177"/>
    <s v="MAMPUEROO"/>
    <s v="4X3ZH4TW201336B"/>
    <s v="NO"/>
    <s v="SAMSUNG"/>
    <s v="S24A336NHL"/>
    <x v="8"/>
    <s v="PISO 2"/>
    <s v="SAN BERNARDO"/>
    <s v="METROPOLITANA"/>
    <s v="SANTIAGO"/>
    <s v="CDC Y PLANIFICACION"/>
    <s v="NO"/>
    <s v="MARCOS ANTONIO AMPUERO OJEDA"/>
    <s v="INTERNO"/>
    <m/>
    <m/>
    <m/>
    <m/>
  </r>
  <r>
    <s v="210000062485-0000"/>
    <s v="CGE003148"/>
    <s v="NOTEBOOK"/>
    <m/>
    <s v="SI"/>
    <x v="177"/>
    <s v="MAMPUEROO"/>
    <s v="5CD23GFG7J"/>
    <s v="NB5CD23GFG7J"/>
    <s v="HP"/>
    <s v="PROBOOK 440 G9"/>
    <x v="8"/>
    <s v="PISO 2"/>
    <s v="SAN BERNARDO"/>
    <s v="METROPOLITANA"/>
    <s v="SANTIAGO"/>
    <s v="CDC Y PLANIFICACION"/>
    <s v="NO"/>
    <s v="MARCOS ANTONIO AMPUERO OJEDA"/>
    <s v="INTERNO"/>
    <m/>
    <m/>
    <m/>
    <m/>
  </r>
  <r>
    <s v="210000023819-0000"/>
    <s v="CGE014032"/>
    <s v="MONITOR"/>
    <m/>
    <m/>
    <x v="178"/>
    <s v="MSANMARTINP"/>
    <s v="NO LEGIBLE"/>
    <s v="NO DISPONIBLE"/>
    <s v="DELL"/>
    <s v="E1709W"/>
    <x v="8"/>
    <s v="PISO 2"/>
    <s v="SAN BERNARDO"/>
    <s v="METROPOLITANA"/>
    <s v="SANTIAGO"/>
    <s v="SOPORTE DE PROCESOS"/>
    <s v="SI"/>
    <s v="MARIELA SAN MARTIN"/>
    <s v="INTERNO"/>
    <s v="SE COLOCA ETIQUETA ENTEL"/>
    <m/>
    <m/>
    <m/>
  </r>
  <r>
    <s v="NO LEGIBLE"/>
    <s v="CGE003120"/>
    <s v="NOTEBOOK"/>
    <m/>
    <s v="SI"/>
    <x v="178"/>
    <s v="MSANMARTINP"/>
    <s v="R9136YSV"/>
    <s v="NBR9136YSV"/>
    <s v="LENOVO"/>
    <s v="L390"/>
    <x v="8"/>
    <s v="PISO 2"/>
    <s v="SAN BERNARDO"/>
    <s v="METROPOLITANA"/>
    <s v="SANTIAGO"/>
    <s v="SOPORTE DE PROCESOS"/>
    <s v="SI"/>
    <s v="MARIELA SAN MARTIN"/>
    <s v="INTERNO"/>
    <m/>
    <s v="ACTIVO FIJO NO LEGIBLE REVISAR POR CARINA GALLARDO"/>
    <m/>
    <m/>
  </r>
  <r>
    <s v="NO TIENE"/>
    <s v="CGE007253"/>
    <s v="MONITOR"/>
    <m/>
    <m/>
    <x v="179"/>
    <s v="MGALLARDOO"/>
    <s v="5EUKH4TTC04931Y"/>
    <s v="NO"/>
    <s v="SAMSUNG"/>
    <s v="S24A336NHL"/>
    <x v="8"/>
    <s v="PISO 1"/>
    <s v="SAN BERNARDO"/>
    <s v="METROPOLITANA"/>
    <s v="SANTIAGO"/>
    <s v="PROGRAMACION"/>
    <s v="NO"/>
    <s v="MATIAS DANTE GALLARDO HORMAZABAL"/>
    <s v="INTERNO"/>
    <m/>
    <m/>
    <m/>
    <m/>
  </r>
  <r>
    <s v="NO TIENE"/>
    <s v="CGE003096"/>
    <s v="DESKTOP"/>
    <m/>
    <s v="SI"/>
    <x v="180"/>
    <s v="MVENEGASH"/>
    <s v="MJ0EJZ0K"/>
    <s v="DTMJ0EJZ0K"/>
    <s v="HP"/>
    <s v="PRODESK 400 G3"/>
    <x v="8"/>
    <s v="PISO 1"/>
    <s v="SAN BERNARDO"/>
    <s v="METROPOLITANA"/>
    <s v="SANTIAGO"/>
    <s v="COZ SAN BERNARDO"/>
    <s v="NO"/>
    <s v="MICHAEL VENEGAS"/>
    <s v="INTERNO"/>
    <m/>
    <m/>
    <m/>
    <m/>
  </r>
  <r>
    <s v="NO TIENE"/>
    <s v="CGE003091"/>
    <s v="MONITOR"/>
    <m/>
    <m/>
    <x v="180"/>
    <s v="MVENEGASH"/>
    <s v="NO LEGIBLE"/>
    <s v="NO"/>
    <s v="DELL"/>
    <s v="P2422H"/>
    <x v="8"/>
    <s v="PISO 1"/>
    <s v="SAN BERNARDO"/>
    <s v="METROPOLITANA"/>
    <s v="SANTIAGO"/>
    <s v="COZ SAN BERNARDO"/>
    <s v="NO"/>
    <s v="MICHAEL VENEGAS"/>
    <s v="INTERNO"/>
    <m/>
    <m/>
    <m/>
    <m/>
  </r>
  <r>
    <s v="NO TIENE"/>
    <s v="CGE011289"/>
    <s v="DESKTOP"/>
    <m/>
    <s v="SI"/>
    <x v="181"/>
    <s v="NMATUSN"/>
    <s v="18SY7Y3"/>
    <s v="DT18SY7Y3"/>
    <s v="DELL"/>
    <s v="GNH64"/>
    <x v="8"/>
    <s v="PISO 1"/>
    <s v="SAN BERNARDO"/>
    <s v="METROPOLITANA"/>
    <s v="SANTIAGO"/>
    <s v="GESTOR DE ACTIVO GLOBAL"/>
    <s v="NO"/>
    <s v="NICOLAS ANDRES MATUS NORAMBUENA"/>
    <s v="INTERNO"/>
    <m/>
    <m/>
    <m/>
    <m/>
  </r>
  <r>
    <s v="NO TIENE"/>
    <s v="CGE007815"/>
    <s v="MONITOR"/>
    <m/>
    <m/>
    <x v="181"/>
    <s v="NMATUSN"/>
    <s v="5EUKH4TT902249Z"/>
    <s v="NO"/>
    <s v="SAMSUNG"/>
    <s v="S24R35AFHL"/>
    <x v="8"/>
    <s v="PISO 1"/>
    <s v="SAN BERNARDO"/>
    <s v="METROPOLITANA"/>
    <s v="SANTIAGO"/>
    <s v="GESTOR DE ACTIVO GLOBAL"/>
    <s v="NO"/>
    <s v="NICOLAS ANDRES MATUS NORAMBUENA"/>
    <s v="INTERNO"/>
    <m/>
    <m/>
    <m/>
    <m/>
  </r>
  <r>
    <s v="210000063096-0000"/>
    <s v="CGE007795"/>
    <s v="NOTEBOOK"/>
    <m/>
    <s v="SI"/>
    <x v="182"/>
    <s v="NMADARIAGAS"/>
    <s v="5CD30BC17W"/>
    <s v="NB5CD30BC17W"/>
    <s v="HP"/>
    <s v="ELITEBOOK 640 G9"/>
    <x v="8"/>
    <s v="PISO 2"/>
    <s v="SAN BERNARDO"/>
    <s v="METROPOLITANA"/>
    <s v="SANTIAGO"/>
    <s v="CDC Y PLANIFICACION"/>
    <s v="NO"/>
    <s v="NICOLAS MADARIAGA"/>
    <s v="INTERNO"/>
    <m/>
    <m/>
    <m/>
    <m/>
  </r>
  <r>
    <s v="210000063995-0000"/>
    <s v="CGE005150"/>
    <s v="MONITOR"/>
    <m/>
    <s v="SI"/>
    <x v="182"/>
    <s v="NMADARIAGAS"/>
    <s v="CN0101CF"/>
    <s v="NO"/>
    <s v="DELL"/>
    <s v="P2425HE"/>
    <x v="8"/>
    <s v="PISO 2"/>
    <s v="SAN BERNARDO"/>
    <s v="METROPOLITANA"/>
    <s v="SANTIAGO"/>
    <s v="CDC Y PLANIFICACION"/>
    <s v="NO"/>
    <s v="NICOLAS MADARIAGA"/>
    <s v="INTERNO"/>
    <m/>
    <m/>
    <m/>
    <m/>
  </r>
  <r>
    <s v="210000062856-0000"/>
    <s v="CGE004093"/>
    <s v="MONITOR"/>
    <m/>
    <m/>
    <x v="183"/>
    <s v="OMPLAZAA"/>
    <s v="4X3ZH4TW206015A"/>
    <s v="NO"/>
    <s v="SAMSUNG"/>
    <s v="S24A336NHL"/>
    <x v="8"/>
    <s v="PISO 3"/>
    <s v="SAN BERNARDO"/>
    <s v="METROPOLITANA"/>
    <s v="SANTIAGO"/>
    <s v="GERENCIA"/>
    <s v="NO"/>
    <s v="OSCAR PLAZA A"/>
    <s v="INTERNO"/>
    <m/>
    <m/>
    <m/>
    <m/>
  </r>
  <r>
    <s v="210000060353-0000"/>
    <s v="CGE003172"/>
    <s v="NOTEBOOK"/>
    <m/>
    <s v="SI"/>
    <x v="183"/>
    <s v="OMPLAZAA"/>
    <s v="5CDM60457"/>
    <s v="NB5CDM60457"/>
    <s v="HP"/>
    <s v="PROBOOK 440 G9"/>
    <x v="8"/>
    <s v="PISO 3"/>
    <s v="SAN BERNARDO"/>
    <s v="METROPOLITANA"/>
    <s v="SANTIAGO"/>
    <s v="GERENCIA"/>
    <s v="NO"/>
    <s v="OSCAR PLAZA A"/>
    <s v="INTERNO"/>
    <m/>
    <m/>
    <m/>
    <m/>
  </r>
  <r>
    <s v="210000016422-0000"/>
    <s v="CGE003166"/>
    <s v="MONITOR"/>
    <m/>
    <m/>
    <x v="183"/>
    <s v="OMPLAZAA"/>
    <s v="CN0N300H-6418G"/>
    <s v="NO"/>
    <s v="DELL"/>
    <s v="E170SC"/>
    <x v="8"/>
    <s v="PISO 3"/>
    <s v="SAN BERNARDO"/>
    <s v="METROPOLITANA"/>
    <s v="SANTIAGO"/>
    <s v="GERENCIA"/>
    <s v="NO"/>
    <s v="OSCAR PLAZA A"/>
    <s v="INTERNO"/>
    <m/>
    <m/>
    <m/>
    <m/>
  </r>
  <r>
    <s v="NO TIENE"/>
    <s v="CGE003083"/>
    <s v="MONITOR"/>
    <m/>
    <m/>
    <x v="184"/>
    <s v="PMORALESD"/>
    <s v="4X3ZH4TW35420F"/>
    <s v="NO"/>
    <s v="SAMSUNG"/>
    <s v="S24R35AFHL"/>
    <x v="8"/>
    <s v="PISO 1"/>
    <s v="SAN BERNARDO"/>
    <s v="METROPOLITANA"/>
    <s v="SANTIAGO"/>
    <s v="COZ SAN BERNARDO"/>
    <s v="SI"/>
    <s v="PABLO MORALES"/>
    <s v="INTERNO"/>
    <m/>
    <m/>
    <m/>
    <m/>
  </r>
  <r>
    <s v="NO TIENE"/>
    <s v="CGE011293"/>
    <s v="DESKTOP"/>
    <m/>
    <s v="SI"/>
    <x v="184"/>
    <s v="PMORALESD"/>
    <s v="MJOEJZ09"/>
    <s v="DTMJOEJZ09"/>
    <s v="HP"/>
    <s v="PRODESK 400 G3"/>
    <x v="8"/>
    <s v="PISO 1"/>
    <s v="SAN BERNARDO"/>
    <s v="METROPOLITANA"/>
    <s v="SANTIAGO"/>
    <s v="COZ SAN BERNARDO"/>
    <s v="SI"/>
    <s v="PABLO MORALES"/>
    <s v="INTERNO"/>
    <m/>
    <m/>
    <m/>
    <m/>
  </r>
  <r>
    <s v="210000062895-0000"/>
    <s v="CGE004388"/>
    <s v="MONITOR"/>
    <m/>
    <s v="SI"/>
    <x v="185"/>
    <s v="PACADENASA"/>
    <s v="4X3ZH4TW205497M"/>
    <s v="NO"/>
    <s v="SAMSUNG"/>
    <s v="S24A336NHL"/>
    <x v="8"/>
    <s v="PISO 1"/>
    <s v="SAN BERNARDO"/>
    <s v="METROPOLITANA"/>
    <s v="SANTIAGO"/>
    <s v="BRIGADA INTEGRAL"/>
    <s v="NO"/>
    <s v="PAULA ANDREA CADENAS ARAYA"/>
    <s v="INTERNO"/>
    <m/>
    <m/>
    <m/>
    <m/>
  </r>
  <r>
    <s v="210000064151-0000"/>
    <s v="CGE006005"/>
    <s v="NOTEBOOK"/>
    <m/>
    <s v="NO"/>
    <x v="185"/>
    <s v="PACADENASA"/>
    <s v="ST8SKSK24"/>
    <s v="NBST8SKSK24"/>
    <s v="DELL"/>
    <s v="P168G"/>
    <x v="8"/>
    <s v="PISO 1"/>
    <s v="SAN BERNARDO"/>
    <s v="METROPOLITANA"/>
    <s v="SANTIAGO"/>
    <s v="BRIGADA INTEGRAL"/>
    <s v="NO"/>
    <s v="PAULA ANDREA CADENAS ARAYA"/>
    <s v="INTERNO"/>
    <m/>
    <m/>
    <m/>
    <m/>
  </r>
  <r>
    <s v="210000065933-0000"/>
    <s v="CGE010111"/>
    <s v="DESKTOP"/>
    <m/>
    <s v="NO"/>
    <x v="186"/>
    <s v="PGUTIERREZG"/>
    <s v="PC20XCC"/>
    <s v="AIOPC20XCC"/>
    <s v="LENOVO"/>
    <s v="1365U"/>
    <x v="8"/>
    <s v="PISO 1"/>
    <s v="SAN BERNARDO"/>
    <s v="METROPOLITANA"/>
    <s v="SANTIAGO"/>
    <s v="ATENCIÓN COMERCIAL"/>
    <s v="NO"/>
    <s v="PAULINA GUTIERREZ"/>
    <s v="INTERNO"/>
    <m/>
    <m/>
    <m/>
    <m/>
  </r>
  <r>
    <s v="210000033244-0000"/>
    <s v="CGE003007"/>
    <s v="MONITOR"/>
    <m/>
    <s v="SI"/>
    <x v="186"/>
    <s v="PGUTIERREZG"/>
    <s v="Q132BB1N"/>
    <s v="NO"/>
    <s v="HP"/>
    <s v="LE1711"/>
    <x v="8"/>
    <s v="PISO 1"/>
    <s v="SAN BERNARDO"/>
    <s v="METROPOLITANA"/>
    <s v="SANTIAGO"/>
    <s v="ATENCIÓN COMERCIAL"/>
    <s v="NO"/>
    <s v="PAULINA GUTIERREZ"/>
    <s v="INTERNO"/>
    <m/>
    <m/>
    <m/>
    <m/>
  </r>
  <r>
    <s v="NO TIENE"/>
    <s v="CGE003102"/>
    <s v="MONITOR"/>
    <m/>
    <m/>
    <x v="187"/>
    <s v="RSAAVEDRAN"/>
    <s v="0R9F1P742615CG80MS"/>
    <s v="NO"/>
    <s v="DELL"/>
    <s v="P2422H"/>
    <x v="8"/>
    <s v="PISO 1"/>
    <s v="SAN BERNARDO"/>
    <s v="METROPOLITANA"/>
    <s v="SANTIAGO"/>
    <s v="COZ SAN BERNARDO"/>
    <s v="NO"/>
    <s v="RICARDO SAAVEDRA"/>
    <s v="INTERNO"/>
    <m/>
    <m/>
    <m/>
    <m/>
  </r>
  <r>
    <s v="210000062408-0000"/>
    <s v="CGE003145"/>
    <s v="MONITOR"/>
    <m/>
    <m/>
    <x v="188"/>
    <s v="RSANTISB"/>
    <s v="212NTYT10954"/>
    <s v="NO"/>
    <s v="LG"/>
    <s v="24MK430H"/>
    <x v="8"/>
    <s v="PISO 2"/>
    <s v="SAN BERNARDO"/>
    <s v="METROPOLITANA"/>
    <s v="SANTIAGO"/>
    <s v="SOPORTE DE PROCESOS"/>
    <s v="SI"/>
    <s v="ROBERTO ALFREDO SANTIS ACEVEDO"/>
    <s v="INTERNO"/>
    <m/>
    <m/>
    <m/>
    <m/>
  </r>
  <r>
    <s v="210000062473-0000"/>
    <s v="CGE003144"/>
    <s v="NOTEBOOK"/>
    <m/>
    <s v="SI"/>
    <x v="188"/>
    <s v="RSANTISB"/>
    <s v="5CD236FFVQ"/>
    <s v="NB5CD236FFVQ"/>
    <s v="HP"/>
    <s v="PROBOOK 440 G9"/>
    <x v="8"/>
    <s v="PISO 2"/>
    <s v="SAN BERNARDO"/>
    <s v="METROPOLITANA"/>
    <s v="SANTIAGO"/>
    <s v="SOPORTE DE PROCESOS"/>
    <s v="SI"/>
    <s v="ROBERTO ALFREDO SANTIS ACEVEDO"/>
    <s v="INTERNO"/>
    <m/>
    <m/>
    <m/>
    <m/>
  </r>
  <r>
    <s v="210000063825-0000"/>
    <s v="CGE005479"/>
    <s v="MONITOR"/>
    <m/>
    <m/>
    <x v="189"/>
    <s v="RSANTISB"/>
    <s v="D6HKTZ3"/>
    <s v="NO"/>
    <s v="DELL"/>
    <s v="P2422H"/>
    <x v="8"/>
    <s v="PISO 2"/>
    <s v="SAN BERNARDO"/>
    <s v="METROPOLITANA"/>
    <s v="SANTIAGO"/>
    <s v="PERIODISTA"/>
    <s v="NO"/>
    <s v="RODRIGO ANTONIO URZUA MATURANA"/>
    <s v="INTERNO"/>
    <m/>
    <s v="USUARIO NO SE ENCUENTRA EN SUCURSAL FALTA NOTEBOOK"/>
    <m/>
    <m/>
  </r>
  <r>
    <s v="NO TIENE"/>
    <s v="CGE010101"/>
    <s v="MONITOR"/>
    <n v="1"/>
    <m/>
    <x v="190"/>
    <s v="RGONZALEZP"/>
    <s v="VN0DP0KK"/>
    <s v="NO"/>
    <s v="DELL"/>
    <s v="P2425HE"/>
    <x v="8"/>
    <s v="PISO 3"/>
    <s v="SAN BERNARDO"/>
    <s v="METROPOLITANA"/>
    <s v="SANTIAGO"/>
    <s v="GERENCIA"/>
    <s v="NO"/>
    <s v="RUBEN ANTONIO GONZALEZ FICA"/>
    <s v="INTERNO"/>
    <m/>
    <s v="SIN ACTIVO FIJO REVISAR POR CARINA GALLARDO"/>
    <m/>
    <m/>
  </r>
  <r>
    <s v="210000066770-0000"/>
    <s v="CGE010913"/>
    <s v="NOTEBOOK"/>
    <n v="1"/>
    <s v="SI"/>
    <x v="190"/>
    <s v="RGONZALEZP"/>
    <s v="NO LEGIBLE"/>
    <s v="NO DISPONIBLE"/>
    <s v="LENOVO"/>
    <s v="THINKPAD E14"/>
    <x v="8"/>
    <s v="PISO 3"/>
    <s v="SAN BERNARDO"/>
    <s v="METROPOLITANA"/>
    <s v="SANTIAGO"/>
    <s v="GERENCIA"/>
    <s v="NO"/>
    <s v="RUBEN ANTONIO GONZALEZ FICA"/>
    <s v="INTERNO"/>
    <m/>
    <s v="SERIE NO DISPONIBLE USUARIO NO EN OFICINA"/>
    <m/>
    <m/>
  </r>
  <r>
    <s v="210000062329-0000"/>
    <s v="CGE003189"/>
    <s v="MONITOR"/>
    <m/>
    <m/>
    <x v="190"/>
    <s v="RGONZALEZP"/>
    <s v="212NTMX10963"/>
    <s v="NO"/>
    <s v="LG"/>
    <s v="24MK430H"/>
    <x v="8"/>
    <s v="PISO 3"/>
    <s v="SAN BERNARDO"/>
    <s v="METROPOLITANA"/>
    <s v="SANTIAGO"/>
    <s v="GERENCIA"/>
    <s v="NO"/>
    <s v="RUBEN ANTONIO GONZALEZ FICA"/>
    <s v="INTERNO"/>
    <m/>
    <m/>
    <m/>
    <m/>
  </r>
  <r>
    <s v="210000062366-0000"/>
    <s v="CGE003025"/>
    <s v="MONITOR"/>
    <m/>
    <s v="SI"/>
    <x v="191"/>
    <s v="TCATLANL"/>
    <s v="212NTFA10971"/>
    <s v="NO"/>
    <s v="LG"/>
    <s v="24MK430H"/>
    <x v="8"/>
    <s v="PISO 1"/>
    <s v="SAN BERNARDO"/>
    <s v="METROPOLITANA"/>
    <s v="SANTIAGO"/>
    <s v="ATENCIÓN COMERCIAL"/>
    <s v="NO"/>
    <s v="TANIA ALEJANDRA CATALÁN PÉREZ"/>
    <s v="INTERNO"/>
    <m/>
    <m/>
    <m/>
    <m/>
  </r>
  <r>
    <s v="210000061175-0000"/>
    <s v="CGE003026"/>
    <s v="NOTEBOOK"/>
    <m/>
    <s v="NO"/>
    <x v="191"/>
    <s v="TCATLANL"/>
    <s v="5CD207HF4S"/>
    <s v="NB5CD207HF4S"/>
    <s v="HP"/>
    <s v="PROBOOK 440 G8"/>
    <x v="8"/>
    <s v="PISO 1"/>
    <s v="SAN BERNARDO"/>
    <s v="METROPOLITANA"/>
    <s v="SANTIAGO"/>
    <s v="ATENCIÓN COMERCIAL"/>
    <s v="NO"/>
    <s v="TANIA ALEJANDRA CATALÁN PÉREZ"/>
    <s v="INTERNO"/>
    <m/>
    <m/>
    <m/>
    <m/>
  </r>
  <r>
    <s v="210000026439-0000"/>
    <s v="CGE011296"/>
    <s v="MONITOR"/>
    <m/>
    <s v="SI"/>
    <x v="192"/>
    <s v="VORTEGAM"/>
    <s v="VN0889GWQDV003971D5LA05"/>
    <s v="NO"/>
    <s v="DELL"/>
    <s v="P2422H"/>
    <x v="8"/>
    <s v="PISO 1"/>
    <s v="SAN BERNARDO"/>
    <s v="METROPOLITANA"/>
    <s v="SANTIAGO"/>
    <s v="ATENCIÓN COMERCIAL"/>
    <s v="NO"/>
    <s v="VALENTINA ORTEGA"/>
    <s v="INTERNO"/>
    <m/>
    <m/>
    <m/>
    <m/>
  </r>
  <r>
    <s v="210000065854-0000"/>
    <s v="CGE010048"/>
    <s v="DESKTOP"/>
    <m/>
    <s v="NO"/>
    <x v="193"/>
    <s v="VPEREZJ"/>
    <s v="PC12DCC"/>
    <s v="AIOPC12DCC"/>
    <s v="LENOVO"/>
    <s v="1365U"/>
    <x v="8"/>
    <s v="PISO 1"/>
    <s v="SAN BERNARDO"/>
    <s v="METROPOLITANA"/>
    <s v="SANTIAGO"/>
    <s v="ATENCIÓN COMERCIAL"/>
    <s v="NO"/>
    <s v="VALESKA PEREZ"/>
    <s v="INTERNO"/>
    <m/>
    <m/>
    <m/>
    <m/>
  </r>
  <r>
    <s v="210000028183-0000"/>
    <s v="CGE003024"/>
    <s v="MONITOR"/>
    <m/>
    <s v="SI"/>
    <x v="193"/>
    <s v="VPEREZJ"/>
    <s v="STM13174723"/>
    <s v="NO"/>
    <s v="HP"/>
    <s v="LE1711"/>
    <x v="8"/>
    <s v="PISO 1"/>
    <s v="SAN BERNARDO"/>
    <s v="METROPOLITANA"/>
    <s v="SANTIAGO"/>
    <s v="ATENCIÓN COMERCIAL"/>
    <s v="NO"/>
    <s v="VALESKA PEREZ"/>
    <s v="INTERNO"/>
    <m/>
    <m/>
    <m/>
    <m/>
  </r>
  <r>
    <s v="210000063556-0000"/>
    <s v="CGE005254"/>
    <s v="NOTEBOOK"/>
    <m/>
    <s v="SI"/>
    <x v="194"/>
    <s v="VPSALINASM"/>
    <s v="ST31589W3"/>
    <s v="NBST31589W3"/>
    <s v="DELL"/>
    <s v="LATITUDE 5440"/>
    <x v="8"/>
    <s v="PISO 1"/>
    <s v="SAN BERNARDO"/>
    <s v="METROPOLITANA"/>
    <s v="SANTIAGO"/>
    <s v="MANTENIMIENDO DE DISTRIBUCIÓN"/>
    <s v="NO"/>
    <s v="VANESSA PAOLA SALINAS MAUREIRA"/>
    <s v="INTERNO"/>
    <m/>
    <m/>
    <m/>
    <m/>
  </r>
  <r>
    <s v="NO LEGIBLE"/>
    <s v="CGE005154"/>
    <s v="MONITOR"/>
    <m/>
    <m/>
    <x v="194"/>
    <s v="VPSALINASM"/>
    <s v="CN0101CFTV2003AH"/>
    <s v="NO"/>
    <s v="DELL"/>
    <s v="P2422H"/>
    <x v="8"/>
    <s v="PISO 1"/>
    <s v="SAN BERNARDO"/>
    <s v="METROPOLITANA"/>
    <s v="SANTIAGO"/>
    <s v="MANTENIMIENDO DE DISTRIBUCIÓN"/>
    <s v="NO"/>
    <s v="VANESSA PAOLA SALINAS MAUREIRA"/>
    <s v="INTERNO"/>
    <m/>
    <m/>
    <m/>
    <m/>
  </r>
  <r>
    <s v="210000065123-0000"/>
    <s v="NO LEGIBLE"/>
    <s v="NOTEBOOK"/>
    <m/>
    <s v="SI"/>
    <x v="195"/>
    <s v="VHFARIASP"/>
    <s v="5CD421CD6M"/>
    <s v="NB5CD421CD6M"/>
    <s v="HP"/>
    <s v="PROBOOK 440 G10"/>
    <x v="8"/>
    <s v="PISO 1"/>
    <s v="SAN BERNARDO"/>
    <s v="METROPOLITANA"/>
    <s v="SANTIAGO"/>
    <s v="DELEGACIÓN "/>
    <s v="NO"/>
    <s v="VICTOR HERIBERTO FARIAS PERALTA"/>
    <s v="INTERNO"/>
    <m/>
    <m/>
    <m/>
    <m/>
  </r>
  <r>
    <s v="210000024800-0000"/>
    <s v="CGE003077"/>
    <s v="MONITOR"/>
    <m/>
    <m/>
    <x v="195"/>
    <s v="VHFARIASP"/>
    <s v="H40G19N54044CCD"/>
    <s v="NO"/>
    <s v="HP"/>
    <s v="LE1711"/>
    <x v="8"/>
    <s v="PISO 1"/>
    <s v="SAN BERNARDO"/>
    <s v="METROPOLITANA"/>
    <s v="SANTIAGO"/>
    <s v="DELEGACIÓN "/>
    <s v="NO"/>
    <s v="VICTOR HERIBERTO FARIAS PERALTA"/>
    <s v="INTERNO"/>
    <m/>
    <m/>
    <m/>
    <m/>
  </r>
  <r>
    <s v="210000063436-0000"/>
    <s v="CGE011301"/>
    <s v="MONITOR"/>
    <m/>
    <m/>
    <x v="195"/>
    <s v="VHFARIASP"/>
    <s v="706NTYT48014"/>
    <s v="NO"/>
    <s v="LG"/>
    <s v="24MP48HQ"/>
    <x v="8"/>
    <s v="PISO 1"/>
    <s v="SAN BERNARDO"/>
    <s v="METROPOLITANA"/>
    <s v="SANTIAGO"/>
    <s v="DELEGACIÓN "/>
    <s v="NO"/>
    <s v="VICTOR HERIBERTO FARIAS PERALTA"/>
    <s v="INTERNO"/>
    <m/>
    <m/>
    <m/>
    <m/>
  </r>
  <r>
    <s v="NO TIENE"/>
    <s v="CGE003088"/>
    <s v="MONITOR"/>
    <m/>
    <m/>
    <x v="196"/>
    <s v="AHALIMEG"/>
    <s v="GJCV152"/>
    <s v="NO"/>
    <s v="DELL"/>
    <s v="P2422H"/>
    <x v="8"/>
    <s v="PISO 1"/>
    <s v="SAN BERNARDO"/>
    <s v="METROPOLITANA"/>
    <s v="SANTIAGO"/>
    <s v="PROGRAMACION"/>
    <s v="NO"/>
    <s v="YEZZER HALIME GUEVARA"/>
    <s v="INTERNO"/>
    <m/>
    <m/>
    <m/>
    <m/>
  </r>
  <r>
    <s v="No tiene "/>
    <s v="NO TIENE "/>
    <s v="DESKTOP"/>
    <n v="1"/>
    <s v="SI"/>
    <x v="197"/>
    <s v="EJECUTIVOAT_AMD"/>
    <s v="4CE237DHBB"/>
    <s v="DT4CE237DHBB"/>
    <s v="HP"/>
    <s v="HP PRO SFF 400 F9"/>
    <x v="9"/>
    <n v="1"/>
    <s v="CHILLÁN "/>
    <s v="ÑUBLE"/>
    <s v="CHILLÁN "/>
    <s v="ATENCIÓN COMERCIAL"/>
    <m/>
    <m/>
    <s v="INTERNO"/>
    <m/>
    <m/>
    <m/>
    <m/>
  </r>
  <r>
    <s v="210000033172-0000"/>
    <s v="CGE003580"/>
    <s v="MONITOR"/>
    <n v="1"/>
    <s v="SI"/>
    <x v="197"/>
    <s v="EJECUTIVOAT_AMD"/>
    <s v="4CE237DHBB"/>
    <s v="DT4CE237DHBB"/>
    <s v="HP"/>
    <s v="HP COMPAQ LE1711"/>
    <x v="9"/>
    <n v="1"/>
    <s v="CHILLÁN "/>
    <s v="ÑUBLE"/>
    <s v="CHILLÁN "/>
    <s v="ATENCIÓN COMERCIAL"/>
    <m/>
    <m/>
    <s v="INTERNO"/>
    <m/>
    <m/>
    <m/>
    <m/>
  </r>
  <r>
    <s v="210000066539-0000"/>
    <s v="CGE010490"/>
    <s v="DESKTOP"/>
    <m/>
    <s v="SI"/>
    <x v="198"/>
    <s v="EJECUTIVOGMM"/>
    <s v="AIOMP2GDFSG"/>
    <s v="AIOMP2GDFSG"/>
    <s v="LENOVO"/>
    <s v="12K9005LCS"/>
    <x v="9"/>
    <n v="1"/>
    <s v="CHILLÁN "/>
    <s v="ÑUBLE"/>
    <s v="CHILLÁN "/>
    <s v="ATENCIÓN COMERCIAL"/>
    <m/>
    <m/>
    <s v="INTERNO"/>
    <m/>
    <m/>
    <m/>
    <m/>
  </r>
  <r>
    <s v="210000026507-0000"/>
    <s v="CGE003569"/>
    <s v="MONITOR"/>
    <n v="1"/>
    <s v="SI"/>
    <x v="199"/>
    <s v="EJECUTIVOAT-IGL"/>
    <s v="MXL13613PB"/>
    <s v="DTMXL13613PB"/>
    <s v="HP"/>
    <s v="HP COMPAQ LE1711"/>
    <x v="9"/>
    <n v="1"/>
    <s v="CHILLÁN "/>
    <s v="ÑUBLE"/>
    <s v="CHILLÁN "/>
    <s v="ATENCIÓN COMERCIAL"/>
    <m/>
    <m/>
    <s v="INTERNO"/>
    <m/>
    <m/>
    <m/>
    <m/>
  </r>
  <r>
    <s v="210000027659-0000"/>
    <s v="CGE003581"/>
    <s v="DESKTOP"/>
    <n v="1"/>
    <s v="SI"/>
    <x v="200"/>
    <s v="EJECUTIVOAT_IGL"/>
    <s v="MXL13613PB"/>
    <s v="DTMXL13613PB"/>
    <s v="HP"/>
    <s v="HP COMPAQ 8200 ELITE SFF"/>
    <x v="9"/>
    <n v="1"/>
    <s v="CHILLÁN "/>
    <s v="ÑUBLE"/>
    <s v="CHILLÁN "/>
    <s v="ATENCIÓN COMERCIAL"/>
    <m/>
    <m/>
    <s v="INTERNO"/>
    <m/>
    <m/>
    <m/>
    <m/>
  </r>
  <r>
    <s v="210000066332-0000"/>
    <s v="CGE010840"/>
    <s v="AIO"/>
    <n v="1"/>
    <s v="SI"/>
    <x v="201"/>
    <s v="EJECUTIVOAT_MCJ"/>
    <s v="AIOMP2A61SX"/>
    <s v="AIOMP2A61SX"/>
    <s v="LENOVO"/>
    <s v="12K9005LCS"/>
    <x v="9"/>
    <n v="1"/>
    <s v="CHILLÁN "/>
    <s v="ÑUBLE"/>
    <s v="CHILLÁN "/>
    <s v="ATENCIÓN COMERCIAL"/>
    <m/>
    <m/>
    <s v="INTERNO"/>
    <m/>
    <m/>
    <m/>
    <m/>
  </r>
  <r>
    <s v="210000027878-0000"/>
    <s v="CGE003585"/>
    <s v="DESKTOP"/>
    <n v="1"/>
    <s v="SI"/>
    <x v="202"/>
    <s v="ANFITRIONMBRV"/>
    <s v="MXL1341PGS"/>
    <s v="DTMXL1341PGS"/>
    <s v="HP"/>
    <s v="HP COMPAQ 8200 ELITE SFF"/>
    <x v="9"/>
    <n v="1"/>
    <s v="CHILLÁN "/>
    <s v="ÑUBLE"/>
    <s v="CHILLÁN "/>
    <s v="ATENCIÓN COMERCIAL"/>
    <m/>
    <m/>
    <s v="INTERNO"/>
    <m/>
    <m/>
    <m/>
    <m/>
  </r>
  <r>
    <s v="210000028357-0000"/>
    <s v="CGE003586"/>
    <s v="MONITOR"/>
    <n v="1"/>
    <s v="SI"/>
    <x v="202"/>
    <s v="ANFITRIONMBRV"/>
    <s v="MXL1341PGS"/>
    <s v="DTMXL1341PGS"/>
    <s v="HP"/>
    <s v="HP COMPAQ LE1711"/>
    <x v="9"/>
    <n v="1"/>
    <s v="CHILLÁN "/>
    <s v="ÑUBLE"/>
    <s v="CHILLÁN "/>
    <s v="ATENCIÓN COMERCIAL"/>
    <m/>
    <m/>
    <s v="INTERNO"/>
    <m/>
    <m/>
    <m/>
    <m/>
  </r>
  <r>
    <s v="210000062482-0000"/>
    <s v="CGE003570"/>
    <s v="NOTEBOOK"/>
    <n v="1"/>
    <s v="NO"/>
    <x v="203"/>
    <s v="PMPAREDESM"/>
    <s v="5CD236FFYQ"/>
    <s v="NB5CD236FFYQ"/>
    <s v="HP"/>
    <s v="HP PROBOOK 440 14 INCH G9"/>
    <x v="9"/>
    <n v="2"/>
    <s v="CHILLÁN "/>
    <s v="ÑUBLE"/>
    <s v="CHILLÁN "/>
    <s v="ATENCIÓN COMERCIAL"/>
    <m/>
    <m/>
    <s v="INTERNO"/>
    <m/>
    <m/>
    <m/>
    <m/>
  </r>
  <r>
    <s v="210000063905-0000"/>
    <s v="CGE005410"/>
    <s v="MONITOR"/>
    <n v="1"/>
    <s v="SI"/>
    <x v="204"/>
    <s v="PMPAREDESM"/>
    <s v="CN-0101CF"/>
    <s v="NB5CD236FFYQ"/>
    <s v="DELL"/>
    <s v="P2422H"/>
    <x v="9"/>
    <n v="2"/>
    <s v="CHILLÁN "/>
    <s v="ÑUBLE"/>
    <s v="CHILLÁN "/>
    <s v="ATENCIÓN COMERCIAL"/>
    <m/>
    <m/>
    <s v="INTERNO"/>
    <m/>
    <m/>
    <m/>
    <m/>
  </r>
  <r>
    <s v="210000066526-0000"/>
    <s v="CGE010494"/>
    <s v="DESKTOP"/>
    <n v="1"/>
    <s v="SI"/>
    <x v="205"/>
    <s v="EJECUTIVOPABA"/>
    <s v="MP2GDJ12"/>
    <s v="PC-MP2GDJ12"/>
    <s v="LENOVO"/>
    <s v="12K9005LCS"/>
    <x v="9"/>
    <n v="1"/>
    <s v="CHILLÁN "/>
    <s v="ÑUBLE"/>
    <s v="CHILLÁN "/>
    <s v="ATENCIÓN COMERCIAL"/>
    <m/>
    <m/>
    <s v="INTERNO"/>
    <m/>
    <m/>
    <m/>
    <m/>
  </r>
  <r>
    <s v="210000062511-0000"/>
    <s v="CGE003576"/>
    <s v="NOTEBOOK"/>
    <n v="1"/>
    <s v="SI"/>
    <x v="206"/>
    <s v="RPARRAF"/>
    <s v="5CD236FFM0"/>
    <s v="NB5CD236FFM0"/>
    <s v="HP"/>
    <s v="HP PROBOOK 440 INCH G9"/>
    <x v="9"/>
    <n v="2"/>
    <s v="CHILLÁN "/>
    <s v="ÑUBLE"/>
    <s v="CHILLÁN "/>
    <s v="ATENCIÓN COMERCIAL"/>
    <m/>
    <m/>
    <s v="INTERNO"/>
    <m/>
    <m/>
    <m/>
    <m/>
  </r>
  <r>
    <s v="210000024814-0000"/>
    <s v="CGE003575"/>
    <s v="MONITOR"/>
    <n v="1"/>
    <s v="SI"/>
    <x v="207"/>
    <s v="RPARRAF"/>
    <s v="5CD236FFM0"/>
    <s v="NB5CD236FFM0"/>
    <s v="HP"/>
    <s v="HP COMPAQ LE1711"/>
    <x v="9"/>
    <n v="2"/>
    <s v="CHILLÁN "/>
    <s v="ÑUBLE"/>
    <s v="CHILLÁN "/>
    <s v="ATENCIÓN COMERCIAL"/>
    <m/>
    <m/>
    <s v="INTERNO"/>
    <m/>
    <m/>
    <m/>
    <m/>
  </r>
  <r>
    <s v="210000024521-0000"/>
    <s v="CGE003573"/>
    <s v="MONITOR"/>
    <n v="1"/>
    <s v="SI"/>
    <x v="208"/>
    <s v="RBERMEDOC"/>
    <s v="5CD421CD09"/>
    <s v="NB5CD421CD09"/>
    <s v="HP"/>
    <s v="HP COMPAQ LE1711"/>
    <x v="9"/>
    <n v="1"/>
    <s v="CHILLÁN "/>
    <s v="ÑUBLE"/>
    <s v="CHILLÁN "/>
    <s v="ATENCIÓN COMERCIAL"/>
    <m/>
    <m/>
    <s v="INTERNO"/>
    <m/>
    <m/>
    <m/>
    <m/>
  </r>
  <r>
    <s v="210000065136-0000"/>
    <s v="CGE008380"/>
    <s v="NOTEBOOK"/>
    <n v="1"/>
    <s v="SI"/>
    <x v="208"/>
    <s v="RBERMEDOC"/>
    <s v="5CD421CD09"/>
    <s v="NB5CD421CD09"/>
    <s v="HP"/>
    <s v="HP PROBOOK 440 14 INCH G10"/>
    <x v="9"/>
    <n v="2"/>
    <s v="CHILLÁN "/>
    <s v="ÑUBLE"/>
    <s v="CHILLÁN "/>
    <s v="ATENCIÓN COMERCIAL"/>
    <m/>
    <m/>
    <s v="INTERNO"/>
    <m/>
    <m/>
    <m/>
    <m/>
  </r>
  <r>
    <s v="210000024812-0000"/>
    <s v="CGE003572"/>
    <s v="MONITOR"/>
    <n v="1"/>
    <s v="SI"/>
    <x v="209"/>
    <s v="SMRIVAST"/>
    <s v="PW009SF6"/>
    <s v="NBPW009SF6"/>
    <s v="HP"/>
    <s v="HP COMPAQ LE1711"/>
    <x v="9"/>
    <n v="2"/>
    <s v="CHILLÁN "/>
    <s v="ÑUBLE"/>
    <s v="CHILLÁN "/>
    <s v="ATENCIÓN COMERCIAL"/>
    <m/>
    <m/>
    <s v="INTERNO"/>
    <m/>
    <m/>
    <m/>
    <m/>
  </r>
  <r>
    <s v="210000060790-0000"/>
    <s v="CGE003571"/>
    <s v="NOTEBOOK"/>
    <n v="1"/>
    <s v="NO"/>
    <x v="209"/>
    <s v="SMRIVAST"/>
    <s v="PW009SF6"/>
    <s v="NBPW009SF6"/>
    <s v="LENOVO"/>
    <s v="L13 YOGA"/>
    <x v="9"/>
    <n v="2"/>
    <s v="CHILLÁN "/>
    <s v="ÑUBLE"/>
    <s v="CHILLÁN "/>
    <s v="CDC BIO BIO"/>
    <m/>
    <m/>
    <s v="INTERNO"/>
    <m/>
    <m/>
    <m/>
    <m/>
  </r>
  <r>
    <s v="210000066339-0000"/>
    <s v="CGE010833"/>
    <s v="AIO"/>
    <n v="1"/>
    <s v="NO"/>
    <x v="210"/>
    <s v="CGPARRAC"/>
    <s v="MP2GDFRN"/>
    <s v="AIOMP2GDFRN"/>
    <s v="LENOVO"/>
    <s v="NEO 50A 24 G4"/>
    <x v="10"/>
    <n v="1"/>
    <s v="PUCON"/>
    <s v="ARAUCANIA"/>
    <s v="PUCON"/>
    <s v="DELEGACIÓN "/>
    <m/>
    <m/>
    <s v="INTERNO"/>
    <m/>
    <m/>
    <m/>
    <m/>
  </r>
  <r>
    <s v="210000063839-0000"/>
    <s v="CGE005478"/>
    <s v="MONITOR"/>
    <n v="1"/>
    <m/>
    <x v="211"/>
    <s v="NO APLICA "/>
    <s v="16NFTZ3"/>
    <s v="NO APLICA"/>
    <s v="DELL"/>
    <s v="P2422H"/>
    <x v="10"/>
    <n v="1"/>
    <s v="PUCON"/>
    <s v="ARAUCANIA"/>
    <s v="PUCON"/>
    <s v="DELEGACIÓN "/>
    <m/>
    <s v="IGNACIO CRUZ NAHUELCOI"/>
    <s v="INTERNO"/>
    <m/>
    <m/>
    <m/>
    <m/>
  </r>
  <r>
    <s v="210000083833-0000"/>
    <s v="CGE005558"/>
    <s v="NOTEBOOK"/>
    <n v="1"/>
    <s v="NO"/>
    <x v="212"/>
    <s v="ICRUZN"/>
    <s v="HLZ79W3"/>
    <s v="NB-HLZ79W3"/>
    <s v="DELL"/>
    <s v="LATITUDE 5440"/>
    <x v="10"/>
    <n v="1"/>
    <s v="PUCON"/>
    <s v="ARAUCANIA"/>
    <s v="PUCON"/>
    <s v="DELEGACIÓN "/>
    <m/>
    <s v="IGNACIO NICOLAS CRUZ NAHUELCOY"/>
    <s v="INTERNO"/>
    <m/>
    <m/>
    <m/>
    <m/>
  </r>
  <r>
    <s v="210000060002-0000"/>
    <s v="CGE004122"/>
    <s v="NOTEBOOK"/>
    <n v="1"/>
    <s v="SI"/>
    <x v="213"/>
    <s v="JASALLONIJ"/>
    <s v="5CD30856F7"/>
    <s v="NB5CD30855F7"/>
    <s v="HP"/>
    <s v="HP PROBBOK 440 14 INCH G9"/>
    <x v="10"/>
    <n v="1"/>
    <s v="PUCON"/>
    <s v="ARAUCANIA"/>
    <s v="PUCON"/>
    <s v="DELEGACIÓN "/>
    <m/>
    <s v="JONATHAN SAYONI JARA"/>
    <s v="INTERNO"/>
    <m/>
    <m/>
    <m/>
    <m/>
  </r>
  <r>
    <s v="210000063814-0000"/>
    <s v="CGE006939"/>
    <s v="MONITOR"/>
    <n v="1"/>
    <m/>
    <x v="213"/>
    <s v="NO APLICA "/>
    <s v="CFSFTZ3"/>
    <s v="NO APLICA "/>
    <s v="DELL"/>
    <s v="P2422H"/>
    <x v="10"/>
    <n v="1"/>
    <s v="PUCON"/>
    <s v="ARAUCANIA"/>
    <s v="PUCON"/>
    <s v="DELEGACIÓN "/>
    <m/>
    <s v="JONATHAN SAYONI JARA"/>
    <s v="INTERNO"/>
    <m/>
    <m/>
    <m/>
    <m/>
  </r>
  <r>
    <s v="210000063868-0000"/>
    <s v="CGE005458"/>
    <s v="MONITOR"/>
    <n v="1"/>
    <m/>
    <x v="214"/>
    <s v="NO APLICA"/>
    <s v="46HKTZ3"/>
    <s v="NO APLICA"/>
    <s v="DELL"/>
    <s v="P2422H"/>
    <x v="10"/>
    <n v="1"/>
    <s v="PUCON"/>
    <s v="ARAUCANIA"/>
    <s v="PUCON"/>
    <s v="DELEGACIÓN "/>
    <m/>
    <s v="JORGE MANZ "/>
    <s v="INTERNO"/>
    <m/>
    <m/>
    <m/>
    <m/>
  </r>
  <r>
    <s v="210000063829-0000"/>
    <s v="CGE005445"/>
    <s v="MONITOR"/>
    <n v="1"/>
    <m/>
    <x v="215"/>
    <s v="NO APLICA "/>
    <s v="25QGTZ3"/>
    <s v="NO APLICA"/>
    <s v="DELL"/>
    <s v="P2422H"/>
    <x v="10"/>
    <n v="1"/>
    <s v="PUCON"/>
    <s v="ARAUCANIA"/>
    <s v="PUCON"/>
    <s v="DELEGACIÓN "/>
    <m/>
    <s v="JUAN KUNZ "/>
    <s v="INTERNO"/>
    <m/>
    <m/>
    <m/>
    <m/>
  </r>
  <r>
    <s v="210000063811-0000"/>
    <s v="CGE005472"/>
    <s v="MONITOR"/>
    <n v="1"/>
    <m/>
    <x v="216"/>
    <s v="NO APLICA"/>
    <s v="96HKTZ3"/>
    <s v="NO APLICA"/>
    <s v="DELL"/>
    <s v="P2422H"/>
    <x v="10"/>
    <n v="1"/>
    <s v="PUCON"/>
    <s v="ARAUCANIA"/>
    <s v="PUCON"/>
    <s v="DELEGACIÓN "/>
    <m/>
    <s v="NELSON FLORES SAEZ"/>
    <s v="INTERNO"/>
    <m/>
    <m/>
    <m/>
    <m/>
  </r>
  <r>
    <s v="210000030112-0000"/>
    <s v="CGE000876"/>
    <s v="NOTEBOOK"/>
    <n v="1"/>
    <s v="NO"/>
    <x v="216"/>
    <s v="NSFLORESS"/>
    <s v="MP1NTQHX"/>
    <s v="NO APLICA"/>
    <s v="LENOVO"/>
    <s v="S340"/>
    <x v="10"/>
    <n v="1"/>
    <s v="PUCON"/>
    <s v="ARAUCANIA"/>
    <s v="PUCON"/>
    <s v="DELEGACIÓN "/>
    <m/>
    <s v="NELSON FLORES SAEZ"/>
    <s v="INTERNO"/>
    <m/>
    <m/>
    <m/>
    <m/>
  </r>
  <r>
    <s v="210000060236-0000"/>
    <s v="CGE003530"/>
    <s v="NOTEBOOK"/>
    <n v="1"/>
    <s v="NO"/>
    <x v="216"/>
    <s v="NSFLORESS"/>
    <s v="BORRADO"/>
    <s v="NBR916YPN"/>
    <s v="LENOVO"/>
    <s v="L13 YOGA"/>
    <x v="10"/>
    <n v="1"/>
    <s v="PUCON"/>
    <s v="ARAUCANIA"/>
    <s v="PUCON"/>
    <s v="DELEGACIÓN "/>
    <m/>
    <s v="NELSON FLORES SAEZ"/>
    <s v="INTERNO"/>
    <m/>
    <m/>
    <m/>
    <m/>
  </r>
  <r>
    <s v="210000062968-0000"/>
    <s v="CGE003532"/>
    <s v="NOTEBOOK"/>
    <n v="1"/>
    <s v="NO"/>
    <x v="217"/>
    <s v="PAMEDELA"/>
    <s v="5CD30855L4"/>
    <s v="NB6C5X5LT"/>
    <s v="HP"/>
    <s v="HP PROBBOK 440 14 INCH G9"/>
    <x v="10"/>
    <n v="1"/>
    <s v="PUCON"/>
    <s v="ARAUCANIA"/>
    <s v="PUCON"/>
    <s v="DELEGACIÓN "/>
    <m/>
    <s v="PEDRO MEDEL ANABALON"/>
    <s v="INTERNO"/>
    <m/>
    <m/>
    <m/>
    <m/>
  </r>
  <r>
    <s v="210000063781-0000"/>
    <s v="CGE005504"/>
    <s v="MONITOR"/>
    <n v="1"/>
    <m/>
    <x v="218"/>
    <s v="NO APLICA "/>
    <s v="4THGTZ3"/>
    <s v="NO APLICA"/>
    <s v="DELL"/>
    <s v="P2422H"/>
    <x v="10"/>
    <n v="1"/>
    <s v="PUCON"/>
    <s v="ARAUCANIA"/>
    <s v="PUCON"/>
    <s v="DELEGACIÓN "/>
    <m/>
    <s v="RODRIGO HUCKE"/>
    <s v="INTERNO"/>
    <m/>
    <m/>
    <m/>
    <m/>
  </r>
  <r>
    <s v="21999006B442-0000"/>
    <s v="CGE010569"/>
    <s v="DESKTOP"/>
    <m/>
    <s v="NO"/>
    <x v="219"/>
    <s v="EJECUTIVOCLC"/>
    <s v="MP2GDM1W"/>
    <s v="MP2GDM1W"/>
    <s v="LENOVO"/>
    <s v="THINKCENTRE NEO 50A 24GEN4"/>
    <x v="11"/>
    <n v="1"/>
    <s v="ILLAPEL "/>
    <s v="COQUIMBO"/>
    <s v="ILLAPEL "/>
    <s v="COMERCIAL "/>
    <s v="N/A"/>
    <s v="CAROLINA LOTINA CORTES "/>
    <s v="INTERNO"/>
    <m/>
    <m/>
    <s v="https://drive.google.com/open?id=1zRGPGvWu-EFBYJilyVTQ02QyOAoR0GkK"/>
    <s v="https://drive.google.com/open?id=1nm9m2erh-66ZGowgzlZEG5mwykOzGw1U"/>
  </r>
  <r>
    <s v="210000059832-0000"/>
    <s v="CGE001299"/>
    <s v="NOTEBOOK"/>
    <m/>
    <s v="NO"/>
    <x v="220"/>
    <s v="EJECUTIVOAT_LGR"/>
    <s v="R9-11754R"/>
    <s v="NBR911754R"/>
    <s v="LENOVO"/>
    <s v="L13 YOGA"/>
    <x v="11"/>
    <n v="1"/>
    <s v="ILLAPEL "/>
    <s v="COQUIMBO"/>
    <s v="ILLAPEL "/>
    <s v="OFICINA COMERCIAL"/>
    <s v="N/A"/>
    <s v="LORENA GONZALEZ ROJO"/>
    <s v="INTERNO"/>
    <m/>
    <m/>
    <s v="https://drive.google.com/open?id=1_y95I2EveTN5AE4fAtrGUtJUe36r3zQ5"/>
    <s v="https://drive.google.com/open?id=1sIOpH3laD4rfk6I1B2EX6eZDX24Z5hUd"/>
  </r>
  <r>
    <s v="210000021023-0000"/>
    <s v="CGE008597"/>
    <s v="MONITOR"/>
    <m/>
    <m/>
    <x v="221"/>
    <s v="EJECUTIVOAT"/>
    <s v=""/>
    <s v=""/>
    <s v="DELL"/>
    <s v="E1709W"/>
    <x v="11"/>
    <n v="1"/>
    <s v="ILLAPEL "/>
    <s v="COQUIMBO"/>
    <s v="ILLAPEL "/>
    <s v="OFICINA COMERCIAL"/>
    <s v="N/A"/>
    <s v="MABEL GALLARDO CORTES"/>
    <s v="INTERNO"/>
    <m/>
    <m/>
    <s v="https://drive.google.com/open?id=1sF7TCfwHEqaJM0cKStKk6opLI62wTsyN"/>
    <s v="https://drive.google.com/open?id=1ctIMKqRTk764lcaer428jTy2nPcfvmE7"/>
  </r>
  <r>
    <s v="210000060043-0000"/>
    <s v="CGE008597"/>
    <s v="DESKTOP"/>
    <m/>
    <s v="NO"/>
    <x v="221"/>
    <s v="EJECUTICOAT_MGC"/>
    <s v="MJOEJZO7"/>
    <s v="DTMJOEJZ07"/>
    <s v="LENOVO"/>
    <s v="M70S"/>
    <x v="11"/>
    <n v="1"/>
    <s v="ILLAPEL "/>
    <s v="COQUIMBO"/>
    <s v="ILLAPEL "/>
    <s v="OFICINA COMERCIAL "/>
    <s v="N/A"/>
    <s v="MABEL GALLARDO CORTES"/>
    <s v="INTERNO"/>
    <m/>
    <m/>
    <s v="https://drive.google.com/open?id=1CAzfrCff84EVGSgLfTc5mPFXi2WDNvtS"/>
    <s v="https://drive.google.com/open?id=1k4BY_O3Y3evNKbIbeWDXXvtKTddy08e9"/>
  </r>
  <r>
    <s v="210000061062-0000"/>
    <s v="CGE007799"/>
    <s v="NOTEBOOK"/>
    <m/>
    <s v="NO"/>
    <x v="222"/>
    <s v="CGALLARDOS"/>
    <s v="NO LEGIBLE"/>
    <s v="NO DISPONIBLE"/>
    <s v="HP"/>
    <s v="PROBOOK 440 G8"/>
    <x v="12"/>
    <s v="PISO 1"/>
    <s v="SAN BERNARDO"/>
    <s v="METROPOLITANA"/>
    <s v="SANTIAGO"/>
    <s v="TI"/>
    <s v="NO"/>
    <s v="CARINA ELIZABETH GALLARDO QUIROZ"/>
    <s v="EXTERNO"/>
    <m/>
    <m/>
    <m/>
    <m/>
  </r>
  <r>
    <s v="210000051037-0000"/>
    <s v="CGE003063"/>
    <s v="MONITOR"/>
    <m/>
    <m/>
    <x v="222"/>
    <s v="CGALLARDOS"/>
    <s v="4WT539DX102464E"/>
    <s v="NO"/>
    <s v="SAMSUNG"/>
    <s v="UN55AU7090G"/>
    <x v="12"/>
    <s v="PISO 1"/>
    <s v="SAN BERNARDO"/>
    <s v="METROPOLITANA"/>
    <s v="SANTIAGO"/>
    <s v="TI"/>
    <s v="NO"/>
    <s v="CARINA ELIZABETH GALLARDO QUIROZ"/>
    <s v="EXTERNO"/>
    <m/>
    <m/>
    <m/>
    <m/>
  </r>
  <r>
    <s v="210000062168-0000"/>
    <s v="CGE000116"/>
    <s v="DESKTOP"/>
    <m/>
    <s v="NO"/>
    <x v="223"/>
    <s v="OPERADORCEA"/>
    <s v="4CE237DH8V"/>
    <s v="OPERADORCEA"/>
    <s v="HP"/>
    <s v="PRO SFF 400 G9"/>
    <x v="12"/>
    <n v="1"/>
    <s v="SAN BERNARDO"/>
    <s v="METROPOLITANA"/>
    <s v="SANTIAGO"/>
    <s v="LOGÍSTICA "/>
    <s v="N/A"/>
    <s v="CARLOS ANTONIO ESPINOZA ALVEAR"/>
    <s v="INTERNO"/>
    <m/>
    <m/>
    <s v="https://drive.google.com/open?id=17lMGAcaSLygshM2eYRkR5CG3mMfrWwjU"/>
    <s v="https://drive.google.com/open?id=1gozsaAKQUPl_6CsBekg3KBxzDvU8bI-_"/>
  </r>
  <r>
    <s v="210000026913-0000"/>
    <s v="CGE005820"/>
    <s v="DESKTOP"/>
    <m/>
    <s v="NO"/>
    <x v="224"/>
    <s v="CSOTOL"/>
    <s v="MXL1341PLP"/>
    <s v="CSOTOL"/>
    <s v="HP"/>
    <s v="COMPÁQ 8200 ÉLITE SFF "/>
    <x v="12"/>
    <n v="2"/>
    <s v="SAN BERNARDO"/>
    <s v="METROPOLITANA"/>
    <s v="SANTIAGO"/>
    <s v="LOGÍSTICA "/>
    <s v="N/A"/>
    <s v="CONSUELO ALEJANDRA SOTO LOPEZ"/>
    <s v="INTERNO"/>
    <m/>
    <m/>
    <s v="https://drive.google.com/open?id=14nFPz5g7QrTQwnq4dWj7cvC9Z-hW5L9s"/>
    <s v="https://drive.google.com/open?id=1Dx-eoYlKjj_5pB5sQYGWrhzRLz1naDBQ"/>
  </r>
  <r>
    <s v="210000035096-0000"/>
    <s v="CGE008247"/>
    <s v="MONITOR"/>
    <n v="1"/>
    <s v="NO"/>
    <x v="225"/>
    <s v="CSOTOL"/>
    <s v="CNC121NX8X"/>
    <m/>
    <s v="HP"/>
    <s v="LE171L"/>
    <x v="12"/>
    <n v="2"/>
    <s v="SAN BERNARDO "/>
    <s v="METROPOLITANA"/>
    <s v="SANTIAGO"/>
    <s v="LOGÍSTICA "/>
    <s v="NO"/>
    <s v="CONSUELO SOTO LÓPEZ "/>
    <s v="INTERNO"/>
    <m/>
    <m/>
    <m/>
    <s v="https://drive.google.com/open?id=1PUlQy-L6krto93RqQO5qrtA0s9jubtYG"/>
  </r>
  <r>
    <s v="S/AF"/>
    <s v="CGE008251"/>
    <s v="MONITOR"/>
    <m/>
    <m/>
    <x v="226"/>
    <s v="DGALLOSOG"/>
    <s v="0B4WHCJR701009H"/>
    <s v="DGALLOSOG"/>
    <s v="SAMSUNG"/>
    <s v="LT24H315HLBXZS"/>
    <x v="12"/>
    <n v="1"/>
    <s v="SAN BERNARDO"/>
    <s v="METROPOLITANA"/>
    <s v="SANTIAGO"/>
    <s v="LOGÍSTICA "/>
    <s v="N/A"/>
    <s v="DIEGO ALEJANDRO GALLOSO GARCÍA "/>
    <s v="INTERNO"/>
    <m/>
    <m/>
    <s v="https://drive.google.com/open?id=1Q8Mg3ThYbrFYN7mf8KlxnmsZwoBgUgtz"/>
    <s v="https://drive.google.com/open?id=1Pa_edkzmkiTgzYc3aEfdV9W3lpmwYTcN"/>
  </r>
  <r>
    <s v="210000045818-0000"/>
    <s v="CGE008259"/>
    <s v="NOTEBOOK"/>
    <m/>
    <s v="NO"/>
    <x v="226"/>
    <s v="ADMINISTRATIVODAGG"/>
    <s v="5CG6411YTV"/>
    <s v="ADMINISTRATIVODAGG"/>
    <s v="HP"/>
    <s v="ELITEBOOK 840 G3"/>
    <x v="12"/>
    <n v="1"/>
    <s v="SAN BERNARDO"/>
    <s v="METROPOLITANA"/>
    <s v="SANTIAGO"/>
    <s v="LOGÍSTICA "/>
    <s v="N/A"/>
    <s v="DIEGO ALEJANDRO GALLOSO GARCÍA "/>
    <s v="INTERNO"/>
    <m/>
    <m/>
    <s v="https://drive.google.com/open?id=1R9jcTjTOSH9M1_gUveyrYUZz4qhYzUFl"/>
    <s v="https://drive.google.com/open?id=1zsrwp-MU2WfnRv1ounhYcjKig3aURx1R"/>
  </r>
  <r>
    <s v="26n58lt#abm"/>
    <s v="CGE008266"/>
    <s v="NOTEBOOK"/>
    <m/>
    <s v="NO"/>
    <x v="227"/>
    <s v="ADMINISTRATIVOFJDR"/>
    <s v="5CD1463LV3"/>
    <s v="ADMINISTRATIVOFJDR"/>
    <s v="HP"/>
    <s v="PROBOOK 440 G8"/>
    <x v="12"/>
    <n v="1"/>
    <s v="SAN BERNARDO"/>
    <s v="METROPOLITANA"/>
    <s v="SANTIAGO"/>
    <s v="LOGÍSTICA "/>
    <s v="N/A"/>
    <s v="FERNANDO JAVIER DEL CANTO ROJO"/>
    <s v="INTERNO"/>
    <m/>
    <m/>
    <s v="https://drive.google.com/open?id=1HlJyo8NxIxDS8tzSOTgwmghFRHN2_NYC"/>
    <s v="https://drive.google.com/open?id=1qGWxl1gBzhD93tpLjou70LzPZ5Xs_7HA"/>
  </r>
  <r>
    <s v="26h58lt#abm"/>
    <s v="CGE008257"/>
    <s v="NOTEBOOK"/>
    <m/>
    <s v="NO"/>
    <x v="228"/>
    <s v="ADMINFGB"/>
    <s v="5CD1463M9L"/>
    <s v="ADMINFGB"/>
    <s v="HP"/>
    <s v="PROBOOK 440G8"/>
    <x v="12"/>
    <n v="1"/>
    <s v="SAN BERNARDO"/>
    <s v="METROPOLITANA"/>
    <s v="SANTIAGO"/>
    <s v="LOGÍSTICA "/>
    <s v="N/A"/>
    <s v="FRANCISCO ALEXIS GONZÁLEZ BARRERA"/>
    <s v="INTERNO"/>
    <m/>
    <m/>
    <s v="https://drive.google.com/open?id=1bSl2Va-gUhop7cdyqPjTOWPK9fPnsXsG"/>
    <s v="https://drive.google.com/open?id=1du2o9GjdKhkWxVyRjnD_3tITW5CuG4mo"/>
  </r>
  <r>
    <s v="NO TIENE"/>
    <s v="CGE011291"/>
    <s v="MONITOR"/>
    <m/>
    <m/>
    <x v="229"/>
    <s v="JLLANOSG"/>
    <s v="0UEWHNTX200044V"/>
    <s v="NO"/>
    <s v="SAMSUNG"/>
    <s v="S49CG950EL"/>
    <x v="12"/>
    <s v="PISO 1"/>
    <s v="SAN BERNARDO"/>
    <s v="METROPOLITANA"/>
    <s v="SANTIAGO"/>
    <s v="TI"/>
    <s v="NO"/>
    <s v="JORGE HERNAN LLANOS OSSES "/>
    <s v="EXTERNO"/>
    <m/>
    <m/>
    <m/>
    <m/>
  </r>
  <r>
    <s v="NO TIENE"/>
    <s v="CGE011290"/>
    <s v="DESKTOP"/>
    <m/>
    <s v="NO"/>
    <x v="229"/>
    <s v="JLLANOSG"/>
    <s v="278Y7Y3"/>
    <s v="DT278Y7Y3"/>
    <s v="DELL"/>
    <s v="GNH64"/>
    <x v="12"/>
    <s v="PISO 1"/>
    <s v="SAN BERNARDO"/>
    <s v="METROPOLITANA"/>
    <s v="SANTIAGO"/>
    <s v="TI"/>
    <s v="NO"/>
    <s v="JORGE HERNAN LLANOS OSSES "/>
    <s v="EXTERNO"/>
    <m/>
    <m/>
    <m/>
    <m/>
  </r>
  <r>
    <s v="210000066932-0000"/>
    <s v="CGE011489"/>
    <s v="DESKTOP"/>
    <m/>
    <s v="NO"/>
    <x v="230"/>
    <s v="SUPERVISORJTRM"/>
    <s v="MP2Z8RHN"/>
    <s v="SUPERVISORJTRM"/>
    <s v="LENOVO"/>
    <s v="12K9005LCS"/>
    <x v="12"/>
    <n v="2"/>
    <s v="SAN BERNARDO"/>
    <s v="METROPOLITANA"/>
    <s v="SANTIAGO"/>
    <s v="LOGÍSTICA "/>
    <s v="N/A"/>
    <s v="JOSÉ MIGUEL TÉLLEZ MALDONADO"/>
    <s v="INTERNO"/>
    <m/>
    <m/>
    <s v="https://drive.google.com/open?id=1PBH8G1cR2u5foJ4EIwenVmJkddNYhFsB"/>
    <s v="https://drive.google.com/open?id=1Myc2P20iK6tp7a70Qdd3H4ALHGafVDHf"/>
  </r>
  <r>
    <s v="26n58lt#abm"/>
    <s v="CGE008260"/>
    <s v="NOTEBOOK"/>
    <m/>
    <s v="NO"/>
    <x v="231"/>
    <s v="SUPERVISORJTM"/>
    <s v="5CD1463MCG"/>
    <s v="SUPERVISORJTM"/>
    <s v="HP"/>
    <s v="PROBOOK 440 G8 "/>
    <x v="12"/>
    <n v="2"/>
    <s v="SAN BERNARDO"/>
    <s v="METROPOLITANA"/>
    <s v="SANTIAGO"/>
    <s v="LOGÍSTICA "/>
    <s v="N/A"/>
    <s v="JOSÉ MIGUEL TÉLLEZ MALDONADO "/>
    <s v="INTERNO"/>
    <m/>
    <m/>
    <s v="https://drive.google.com/open?id=1OpF6ZNzJ0xgTh4SDMIl1CiWUl4noQwYv"/>
    <s v="https://drive.google.com/open?id=1GpQ_WD5Hw-JDsaZPWUTDa7zRrN1Mdl2_"/>
  </r>
  <r>
    <s v="S/AF"/>
    <s v="CGE008265"/>
    <s v="MONITOR"/>
    <m/>
    <m/>
    <x v="232"/>
    <s v="JAGONZALEZR"/>
    <s v="0B4WHCJR901083L"/>
    <s v="JAGONZALEZR"/>
    <s v="SAMSUNG"/>
    <s v="LT24H315HLBXZS"/>
    <x v="12"/>
    <n v="1"/>
    <s v="SAN BERNARDO"/>
    <s v="METROPOLITANA"/>
    <s v="SANTIAGO"/>
    <s v="LOGÍSTICA "/>
    <s v="N/A"/>
    <s v="JUAN ANDRÉS GONZALES RUBIO"/>
    <s v="INTERNO"/>
    <m/>
    <m/>
    <s v="https://drive.google.com/open?id=1TLYZJkYuY-s_QNlyUho79NQHPKb2kQml"/>
    <s v="https://drive.google.com/open?id=1BqvISHu9GWlbiL2amnXMYGxEyMdERPel"/>
  </r>
  <r>
    <s v="210000062180-0000"/>
    <s v="CGE000098"/>
    <s v="DESKTOP"/>
    <m/>
    <s v="NO"/>
    <x v="233"/>
    <s v="JAGONZALEZR"/>
    <s v="4CE237DHB5"/>
    <s v="JAGONZALEZR"/>
    <s v="HP"/>
    <s v="RTL8852BE"/>
    <x v="12"/>
    <n v="1"/>
    <s v="SAN BERNARDO"/>
    <s v="METROPOLITANA"/>
    <s v="SANTIAGO"/>
    <s v="LOGÍSTICA "/>
    <s v="N/A"/>
    <s v="JUAN ANDRÉS GONZÁLEZ RUBIO"/>
    <s v="INTERNO"/>
    <m/>
    <m/>
    <s v="https://drive.google.com/open?id=1SteUki3V5_9rpl88be9evuproPhVdFSm"/>
    <s v="https://drive.google.com/open?id=18fNrhENo7-F3TZ8MkrjNP-13RR6bN9JW"/>
  </r>
  <r>
    <s v="26n58lt#abm"/>
    <s v="CGE008262"/>
    <s v="NOTEBOOK"/>
    <m/>
    <m/>
    <x v="233"/>
    <s v="JAGONZALEZR"/>
    <s v="5CD1463LSM"/>
    <s v="JAGONZALEZR"/>
    <s v="HP"/>
    <s v="PROBOOK 440 G8"/>
    <x v="12"/>
    <n v="1"/>
    <s v="SAN BERNARDO"/>
    <s v="METROPOLITANA"/>
    <s v="SANTIAGO"/>
    <s v="LOGÍSTICA "/>
    <s v="N/A"/>
    <s v="JUAN ANDRÉS GONZÁLEZ RUBIO"/>
    <s v="INTERNO"/>
    <m/>
    <m/>
    <s v="https://drive.google.com/open?id=1yotsW8u942NkC3TJlK3ObJO4P99XaBTi"/>
    <s v="https://drive.google.com/open?id=1uEnCCE9FhNBOh4I75TWeFZoetgYua1hA"/>
  </r>
  <r>
    <s v="210000016385-0000"/>
    <s v="CGE008270"/>
    <s v="MONITOR"/>
    <m/>
    <m/>
    <x v="233"/>
    <s v="JAGONZALEZR"/>
    <s v="CN-0N300H-64180-9C8-2BDL"/>
    <s v="JAGONZALEZR"/>
    <s v="DELL"/>
    <s v="E1709WC"/>
    <x v="12"/>
    <n v="1"/>
    <s v="SAN BERNARDO"/>
    <s v="METROPOLITANA"/>
    <s v="SANTIAGO"/>
    <s v="LOGÍSTICA "/>
    <s v="N/A"/>
    <s v="JUAN ANDRÉS GONZÁLEZ RUBIO"/>
    <s v="INTERNO"/>
    <m/>
    <m/>
    <s v="https://drive.google.com/open?id=1xTnmqvDuvwiT5OEjNMvntpjGHZO4yIB-"/>
    <s v="https://drive.google.com/open?id=1UB_4a9djT09L89aeflNkwTx1TVrVA-UY"/>
  </r>
  <r>
    <s v="210000062185-0000"/>
    <s v="CGE000115"/>
    <s v="DESKTOP"/>
    <m/>
    <s v="NO"/>
    <x v="234"/>
    <s v="OPERADORLAV"/>
    <s v="4CE237DH9C"/>
    <s v=""/>
    <s v="HP"/>
    <s v="PRO SFF 400 G9"/>
    <x v="12"/>
    <n v="1"/>
    <s v="SAN BERNARDO"/>
    <s v="METROPOLITANA"/>
    <s v="SANTIAGO"/>
    <s v="LOGÍSTICA "/>
    <s v="N/A"/>
    <s v="LUIS ALBERTO ASTUDILLO VERGARA"/>
    <s v="INTERNO"/>
    <m/>
    <m/>
    <s v="https://drive.google.com/open?id=1ScE2gwVlrmz9kykCOxbZ55dYNwQ_DyYW"/>
    <s v="https://drive.google.com/open?id=19uyslOCnT6bIlsiKEDM0aheAKMU68pgG"/>
  </r>
  <r>
    <s v="2100000030257-0000"/>
    <s v="CGE008261"/>
    <s v="NOTEBOOK"/>
    <m/>
    <s v="NO"/>
    <x v="235"/>
    <s v="IRDIAZR"/>
    <s v="PF1W658F"/>
    <s v="IRDIAZR"/>
    <s v="LENOVO"/>
    <s v="20Q6S3Y500"/>
    <x v="12"/>
    <n v="1"/>
    <s v="SAN BERNARDO"/>
    <s v="METROPOLITANA"/>
    <s v="SANTIAGO"/>
    <s v="LOGÍSTICA "/>
    <s v="N/A"/>
    <s v="LUIS RODRIGO DÍAZ ROJAS"/>
    <s v="INTERNO"/>
    <m/>
    <m/>
    <s v="https://drive.google.com/open?id=1mFFLLbKUR6Znpg3pRpaFRC0ncz7Ji8YU"/>
    <s v="https://drive.google.com/open?id=1YyqjRX8F9bH0_q_vGHMOkS-mSeiprKEO"/>
  </r>
  <r>
    <s v="S/AF"/>
    <s v="CGE008269"/>
    <s v="MONITOR"/>
    <m/>
    <m/>
    <x v="235"/>
    <s v="IRDIAZR"/>
    <s v="CNN73228C2"/>
    <s v="IRDIAZR"/>
    <s v="HP"/>
    <s v="PX849A"/>
    <x v="12"/>
    <n v="1"/>
    <s v="SAN BERNARDO"/>
    <s v="METROPOLITANA"/>
    <s v="SANTIAGO"/>
    <s v="LOGÍSTICA "/>
    <s v="N/A"/>
    <s v="LUIS RODRIGO DÍAZ ROJAS"/>
    <s v="INTERNO"/>
    <m/>
    <m/>
    <s v="https://drive.google.com/open?id=18vEI_z10aGjFxb64o4yXDT6gtESt0USc"/>
    <s v="https://drive.google.com/open?id=1hOSCSFSnsW2Ye5LFLG9yJ-L6fNuofIkF"/>
  </r>
  <r>
    <s v="2100000045329-0000"/>
    <s v="CGE008263"/>
    <s v="MONITOR"/>
    <m/>
    <m/>
    <x v="236"/>
    <s v="MAURRAR"/>
    <s v="602NTMX5U115"/>
    <s v="MAURRAR"/>
    <s v="LG"/>
    <s v="22M38A-B"/>
    <x v="12"/>
    <n v="2"/>
    <s v="SAN BERNARDO"/>
    <s v="METROPOLITANA"/>
    <s v="SANTIAGO"/>
    <s v="LOGÍSTICA "/>
    <s v="N/A"/>
    <s v="MARCELO ANTONIO URRA RIQUELME"/>
    <s v="INTERNO"/>
    <m/>
    <m/>
    <s v="https://drive.google.com/open?id=1BYwP1unaJuCSWUM-ce1fKcpwvrKoT2P7"/>
    <s v="https://drive.google.com/open?id=19DZpjMoYr5GNPxim8nm1noQ25u9bNj9P"/>
  </r>
  <r>
    <s v="210000047221-0000"/>
    <s v="CGE008264"/>
    <s v="NOTEBOOK"/>
    <m/>
    <s v="NO"/>
    <x v="237"/>
    <s v="MAURRAR"/>
    <s v="5CG701427Q"/>
    <s v="MAURRAR"/>
    <s v="HP"/>
    <s v="ELITEBOOK 840 G3"/>
    <x v="12"/>
    <n v="2"/>
    <s v="SAN BERNARDO"/>
    <s v="METROPOLITANA"/>
    <s v="SANTIAGO"/>
    <s v="LOGÍSTICA"/>
    <s v="N/A"/>
    <s v="MARCELO ANTONIO URRA RIQUELME "/>
    <s v="INTERNO"/>
    <m/>
    <m/>
    <s v="https://drive.google.com/open?id=1tt3DP78q02d3nPhxZuiM-BlDkgblUheR"/>
    <s v="https://drive.google.com/open?id=1aqGfT7ooqi6hErzfu1PR93wDT7ZLYf0K"/>
  </r>
  <r>
    <s v="210000059829-0000"/>
    <s v="CGE008245"/>
    <s v="DESKTOP"/>
    <n v="1"/>
    <s v="NO"/>
    <x v="238"/>
    <s v="ADMINISTRATIVONTG"/>
    <s v="R9-11555C"/>
    <m/>
    <s v="VIEWSONIC"/>
    <s v="LENOVO THINKPAD L13 YOGA"/>
    <x v="12"/>
    <n v="1"/>
    <s v="SAN BERNARDO "/>
    <s v="METROPOLITANA"/>
    <s v="SANTIAGO"/>
    <s v="LOGÍSTICA "/>
    <s v="NO"/>
    <s v="NATALIA TOBAR GONZALEZ "/>
    <s v="INTERNO"/>
    <m/>
    <m/>
    <m/>
    <s v="https://drive.google.com/open?id=1Iq9cRBYqGDePc8JDS5GT_ww9g6VVX4Dv"/>
  </r>
  <r>
    <s v="S/AF"/>
    <s v="CGE008244"/>
    <s v="MONITOR"/>
    <n v="1"/>
    <s v="NO"/>
    <x v="239"/>
    <s v="ADMINISTRATIVONTG"/>
    <s v="R9-11555C"/>
    <m/>
    <s v="SAMSUNG"/>
    <s v="S24D400GAL"/>
    <x v="12"/>
    <n v="1"/>
    <s v="SAN BERNARDO "/>
    <s v="METROPOLITANA"/>
    <s v="SANTIAGO"/>
    <s v="LOGÍSTICA "/>
    <s v="NO"/>
    <s v="NATALIA TOBAR GONZÁLEZ "/>
    <s v="INTERNO"/>
    <m/>
    <m/>
    <m/>
    <s v="https://drive.google.com/open?id=1TA61hEqJJc7sBlHrdbHk1SjFAX9BcO_0"/>
  </r>
  <r>
    <s v="210000049940-0000"/>
    <s v="CGE008271"/>
    <s v="NOTEBOOK"/>
    <m/>
    <s v="NO"/>
    <x v="240"/>
    <s v="OMALAVEF"/>
    <s v="5CG7493Y1R"/>
    <s v="OMALAVEF"/>
    <s v="HP"/>
    <s v="ELITEBOOK 640 G3"/>
    <x v="12"/>
    <n v="1"/>
    <s v="SAN BERNARDO"/>
    <s v="METROPOLITANA"/>
    <s v="SANTIAGO"/>
    <s v="LOGÍSTICA "/>
    <s v="N/A"/>
    <s v="ONAXY ALEXANDER MALAVE FIGUERA"/>
    <s v="INTERNO"/>
    <m/>
    <m/>
    <s v="https://drive.google.com/open?id=1aJt_3RQDEDN_ub-seEHfHf3wsiulYFYs"/>
    <s v="https://drive.google.com/open?id=1ggBGi9W2x6ShuTfsFqax5tda7bufbC0P"/>
  </r>
  <r>
    <s v="S/AF"/>
    <s v="CGE008256"/>
    <s v="MONITOR"/>
    <m/>
    <m/>
    <x v="241"/>
    <s v="LOGISPALB"/>
    <s v="0B4WHCJR701014F"/>
    <s v="LOGISPALB"/>
    <s v="SAMSUNG"/>
    <s v="LT24H315HLB"/>
    <x v="12"/>
    <n v="1"/>
    <s v="SAN BERNARDO"/>
    <s v="METROPOLITANA"/>
    <s v="SANTIAGO"/>
    <s v="LOGÍSTICA "/>
    <s v="N/A"/>
    <s v="PABLO ALEXANDER LOAIZA BEAS"/>
    <s v="INTERNO"/>
    <m/>
    <m/>
    <s v="https://drive.google.com/open?id=1kYzAnyE84irE_ds7fWfJ6SeMITenZV1X"/>
    <s v="https://drive.google.com/open?id=1fzM64s_mV8LYl9P0tn7dnzMsxWh1FA4W"/>
  </r>
  <r>
    <s v="26n58lt#abm"/>
    <s v="CGE008258"/>
    <s v="NOTEBOOK"/>
    <m/>
    <s v="NO"/>
    <x v="241"/>
    <s v="LOGISPALB"/>
    <s v="5CD1463LNS"/>
    <s v="LOGISPALB"/>
    <s v="HP"/>
    <s v="PROBOOK 440 G8"/>
    <x v="12"/>
    <n v="1"/>
    <s v="SAN BERNARDO"/>
    <s v="METROPOLITANA"/>
    <s v="SANTIAGO"/>
    <s v="LOGÍSTICA "/>
    <s v="N/A"/>
    <s v="PABLO ALEXANDER LOAIZA BEAS"/>
    <s v="INTERNO"/>
    <m/>
    <m/>
    <s v="https://drive.google.com/open?id=1jiYUwh46DhIFig0Fm2rbtfDTE8eTspkg"/>
    <s v="https://drive.google.com/open?id=12jW_W-QBWrwMmisoETBgzLFecnvTnCmX"/>
  </r>
  <r>
    <s v="26n58lt#abm"/>
    <s v="CGE008254"/>
    <s v="NOTEBOOK"/>
    <m/>
    <s v="NO"/>
    <x v="242"/>
    <s v="LOGISPJF"/>
    <s v="5CD1463LK2"/>
    <s v="LOGISPJF"/>
    <s v="HP"/>
    <s v="PROBOOK 440 G8"/>
    <x v="12"/>
    <n v="1"/>
    <s v="SAN BERNARDO"/>
    <s v="METROPOLITANA"/>
    <s v="SANTIAGO"/>
    <s v="LOGÍSTICA "/>
    <s v="N/A"/>
    <s v="PEDRO ALBERTO JARA FLORES"/>
    <s v="INTERNO"/>
    <m/>
    <m/>
    <s v="https://drive.google.com/open?id=1CGodqflF-1DiSDPtnnVVjSOxMg3mYaVu"/>
    <s v="https://drive.google.com/open?id=1SsZ0F344Eb6FOUryes-Ip4Kwlqi05fMM"/>
  </r>
  <r>
    <s v="210000059848-0000"/>
    <s v="CGE008255"/>
    <s v="NOTEBOOK"/>
    <m/>
    <s v="NO"/>
    <x v="242"/>
    <s v="LOGISPJF"/>
    <s v="R911755F"/>
    <s v="LOGISPJF"/>
    <s v="LENOVO"/>
    <s v="20R6S32J05"/>
    <x v="12"/>
    <n v="1"/>
    <s v="SAN BERNARDO"/>
    <s v="METROPOLITANA"/>
    <s v="SANTIAGO"/>
    <s v="LOGÍSTICA "/>
    <s v="N/A"/>
    <s v="PEDRO ALBERTO JARA FLORES"/>
    <s v="INTERNO"/>
    <m/>
    <m/>
    <s v="https://drive.google.com/open?id=1VSWHsSRNbYvQG0XS0aO0se7KHnLANXe6"/>
    <s v="https://drive.google.com/open?id=1MNkZDRNpkUtWbHSRPvFi-EWHLwleaUIR"/>
  </r>
  <r>
    <s v="26n48lt#abm"/>
    <s v="CGE008242"/>
    <s v="NOTEBOOK"/>
    <n v="1"/>
    <s v="NO"/>
    <x v="243"/>
    <s v="LOGÍSRQC"/>
    <s v="5CD1463M7L"/>
    <m/>
    <s v="HP"/>
    <s v="PROBOOK 440 G8"/>
    <x v="12"/>
    <n v="1"/>
    <s v="SAN BERNARDO "/>
    <s v="METROPOLITANA"/>
    <s v="SANTIAGO"/>
    <s v="LOGISTICA"/>
    <s v="NO"/>
    <s v="RODRIGO ANTONIO QUIROZ CALDERON"/>
    <s v="INTERNO"/>
    <m/>
    <m/>
    <m/>
    <s v="https://drive.google.com/open?id=1wey3n1VMyN7faEM5alHU3eszXsWAta6v"/>
  </r>
  <r>
    <s v="S/AF"/>
    <s v="CGE008241"/>
    <s v="MONITOR"/>
    <n v="1"/>
    <s v="NO"/>
    <x v="243"/>
    <s v="LOGISRQC"/>
    <s v="0B4WHCJR901809A"/>
    <m/>
    <s v="SAMSUNG"/>
    <s v="T24H315HLB"/>
    <x v="12"/>
    <n v="1"/>
    <s v="SAN BERNARDO "/>
    <s v="METROPOLITANA"/>
    <s v="SANTIAGO"/>
    <s v="LOGÍSTICA "/>
    <s v="NO"/>
    <s v="RODRIGO ANTONIO QUIROZ CALDERON"/>
    <s v="INTERNO"/>
    <m/>
    <m/>
    <m/>
    <s v="https://drive.google.com/open?id=1KhjjwhrKDGTIaA1jDQYT6qFtM0ubHmd2"/>
  </r>
  <r>
    <s v="S/AF"/>
    <s v="CGE008268"/>
    <s v="MONITOR"/>
    <m/>
    <m/>
    <x v="141"/>
    <s v="OPERADORTPC"/>
    <s v="0B4WHCJR701003K"/>
    <s v="OPERADORTPC"/>
    <s v="SAMSUNG"/>
    <s v="LT24H315HLBXZS"/>
    <x v="12"/>
    <n v="1"/>
    <s v="SAN BERNARDO"/>
    <s v="METROPOLITANA"/>
    <s v="SANTIAGO"/>
    <s v="LOGÍSTICA "/>
    <s v="N/A"/>
    <s v=""/>
    <s v="INTERNO"/>
    <m/>
    <m/>
    <s v="https://drive.google.com/open?id=1L2ERZO25bO1c-5dzD7ImtLDn_F2oE1Gv"/>
    <s v="https://drive.google.com/open?id=1EWJiC4nPRGrrDiWA5a-MRGyjHaYF2Yub"/>
  </r>
  <r>
    <s v="26n58lt#abm"/>
    <s v="CGE008267"/>
    <s v="NOTEBOOK"/>
    <m/>
    <s v="NO"/>
    <x v="244"/>
    <s v="TAPINTOC"/>
    <s v="5CD1453LP1"/>
    <s v="TAPINTOC"/>
    <s v="HP"/>
    <s v="PROBOOK 440 G8"/>
    <x v="12"/>
    <n v="1"/>
    <s v="SAN BERNARDO"/>
    <s v="METROPOLITANA"/>
    <s v="SANTIAGO"/>
    <s v="LOGÍSTICA "/>
    <s v="N/A"/>
    <s v="TOMAS ALEJANDRO PINTO CÁCERES "/>
    <s v="INTERNO"/>
    <m/>
    <m/>
    <s v="https://drive.google.com/open?id=123GiqNE0SG1A4Ijz5Rz6arQDy8QUkt2Y"/>
    <s v="https://drive.google.com/open?id=1xeuo3M1j153DT4M21UWiq4hz6LhPSYyQ"/>
  </r>
  <r>
    <s v="210000066940-0000"/>
    <s v="CGE011479"/>
    <s v="DESKTOP"/>
    <m/>
    <s v="NO"/>
    <x v="245"/>
    <s v="OPERADORWSV"/>
    <s v="MP2Z8RN3"/>
    <s v="OPERADORWSV"/>
    <s v="LENOVO"/>
    <s v="12K9005LCS"/>
    <x v="12"/>
    <n v="1"/>
    <s v="SAN BERNARDO"/>
    <s v="METROPOLITANA"/>
    <s v="SANTIAGO"/>
    <s v="LOSGITICA"/>
    <s v="N/A"/>
    <s v="WALDO ENRIQUE SEPÚLVEDA VÁSQUEZ "/>
    <s v="INTERNO"/>
    <m/>
    <m/>
    <s v="https://drive.google.com/open?id=1BF4Qg0AsbKBX9UobIQfM04aizQ0ouzEt"/>
    <s v="https://drive.google.com/open?id=1PYiHfrbGIiR-wr0Rb_R38yZSNkGSQL4U"/>
  </r>
  <r>
    <s v="210000066099-0000"/>
    <s v="CGE010891"/>
    <s v="MONITOR"/>
    <m/>
    <m/>
    <x v="246"/>
    <s v="ABTORRICOH"/>
    <s v="5CD207HFGH"/>
    <s v="NB5CD207HFGH"/>
    <s v="HP"/>
    <s v="PROBOOK 440 G8"/>
    <x v="13"/>
    <m/>
    <s v="IQUIQUE"/>
    <s v="TARAPACA"/>
    <s v="IQUIQUE"/>
    <s v=""/>
    <m/>
    <s v="ALEJANDRO BRAYAN TORRICO HIDALGO"/>
    <s v="INTERNO"/>
    <m/>
    <s v="https://drive.google.com/open?id=1kLKKoDSw2h8fU6Jt0riZDKxTF87xuH1F"/>
    <s v="https://drive.google.com/open?id=1-gF5kgtNyBgjeFnpzbXluOOa1RioAhan"/>
    <m/>
  </r>
  <r>
    <s v="210000061181-0000"/>
    <s v="CGE000310"/>
    <s v="NOTEBOOK"/>
    <n v="1"/>
    <s v="SI"/>
    <x v="246"/>
    <s v="ABTORRICOH"/>
    <s v="5CD207HFGH"/>
    <s v="NB5CD207HFGH"/>
    <s v="HP"/>
    <s v="PROBOOK 440 G8"/>
    <x v="13"/>
    <s v="2do piso"/>
    <s v="IQUIQUE"/>
    <s v="TARAPACA"/>
    <s v="IQUIQUE"/>
    <s v=""/>
    <m/>
    <s v="ALEJANDRO BRAYAN TORRICO HIDALGO"/>
    <s v="INTERNO"/>
    <m/>
    <s v="https://drive.google.com/open?id=1gAgcjUpnCrYCR8tRDiDV6-DH0DHG-toA"/>
    <s v="https://drive.google.com/open?id=1GcNmzLAtOS1Gh73JqRNkxxNm4yKjU7iA"/>
    <m/>
  </r>
  <r>
    <s v="210000062893-0000"/>
    <s v="CGE004386"/>
    <s v="MONITOR"/>
    <m/>
    <m/>
    <x v="247"/>
    <s v="AVDIAZC"/>
    <s v="MP1J707M"/>
    <s v="NBMP1J707M"/>
    <s v="SAMSUNG"/>
    <m/>
    <x v="13"/>
    <s v="2do piso"/>
    <s v="IQUIQUE"/>
    <s v="TARAPACA"/>
    <s v="IQUIQUE"/>
    <s v=""/>
    <m/>
    <s v="ANA VERONICA DIAZ CHIA"/>
    <s v="INTERNO"/>
    <m/>
    <s v="https://drive.google.com/open?id=1vo5TqlEZxSkRj49RbyijuiCbSE28yOqh"/>
    <s v="https://drive.google.com/open?id=1YIv3LyL1gVHAKphEeCkAG3qKYSgP387p"/>
    <m/>
  </r>
  <r>
    <s v="210000030229-0000"/>
    <s v="CGE007548"/>
    <s v="NOTEBOOK"/>
    <n v="1"/>
    <s v="SI"/>
    <x v="248"/>
    <s v="CAAHUMADAM"/>
    <s v="PF1W5W74"/>
    <s v="NBPF1W5W74"/>
    <s v="LENOVO"/>
    <s v="L490"/>
    <x v="13"/>
    <m/>
    <s v="IQUIQUE"/>
    <s v="TARAPACA"/>
    <s v="IQUIQUE"/>
    <s v=""/>
    <m/>
    <s v="CARLOS ALBERTO AHUMADA MONTERO"/>
    <s v="INTERNO"/>
    <m/>
    <s v="https://drive.google.com/open?id=1upWFZfmlds_x77b5ejy1DdcOjVonKsIl"/>
    <s v="https://drive.google.com/open?id=15oSwBfsmK0ABeGkIA4yro7YYpD5HEKsF"/>
    <m/>
  </r>
  <r>
    <s v="210000017896-0000"/>
    <s v="CGE001182"/>
    <s v="MONITOR"/>
    <m/>
    <m/>
    <x v="248"/>
    <s v="CAAHUMADAM"/>
    <s v="PF1W5W74"/>
    <s v="NBPF1W5W74"/>
    <s v="LENOVO"/>
    <s v="L490"/>
    <x v="13"/>
    <m/>
    <s v="IQUIQUE"/>
    <s v="TARAPACA"/>
    <s v="IQUIQUE"/>
    <s v=""/>
    <m/>
    <s v="CARLOS ALBERTO AHUMADA MONTERO"/>
    <s v="INTERNO"/>
    <m/>
    <s v="https://drive.google.com/open?id=18RYe-AwnNP16wNY1cMYtfNUIaVAzVqhq"/>
    <s v="https://drive.google.com/open?id=1Kgk-jyWzkYYS2iYqTNUpKL28QZMLuKIz"/>
    <m/>
  </r>
  <r>
    <s v="210000062447-0000"/>
    <s v="CGE000157"/>
    <s v="MONITOR"/>
    <m/>
    <m/>
    <x v="249"/>
    <s v="CAGAETEP"/>
    <s v="R911756D"/>
    <s v="NBR911756D"/>
    <s v="LG"/>
    <m/>
    <x v="13"/>
    <s v="3er piso"/>
    <s v="IQUIQUE"/>
    <s v="TARAPACA"/>
    <s v="IQUIQUE"/>
    <s v=""/>
    <m/>
    <s v="CARLOS ANDRES GAETE PEREZ "/>
    <s v="INTERNO"/>
    <m/>
    <s v="https://drive.google.com/open?id=12PGLzRwuF6m4o5By2y5KUvybeVpBNMi-"/>
    <s v="https://drive.google.com/open?id=1ffKzP8IQrOk0hQezwjRPfig4Mec7bDet"/>
    <m/>
  </r>
  <r>
    <s v="210000059779-0000"/>
    <s v="CGE000309"/>
    <s v="NOTEBOOK"/>
    <n v="1"/>
    <s v="SI"/>
    <x v="249"/>
    <s v="CAGAETEP"/>
    <s v="R911756D"/>
    <s v="NBR911756D"/>
    <s v="LENOVO"/>
    <s v="L13 YOGA"/>
    <x v="13"/>
    <s v="3er piso"/>
    <s v="IQUIQUE"/>
    <s v="TARAPACA"/>
    <s v="IQUIQUE"/>
    <s v=""/>
    <m/>
    <s v="CARLOS ANDRES GAETE PEREZ "/>
    <s v="INTERNO"/>
    <m/>
    <s v="https://drive.google.com/open?id=1U7r3kwqSL3toQMdsv_ogxNkPhyzh3Wf9"/>
    <s v="https://drive.google.com/open?id=1B_KJXzy5coa6snNogUjHpSgH5GwifM0U"/>
    <m/>
  </r>
  <r>
    <s v="210000066092-0000"/>
    <s v="CGE010898"/>
    <s v="NOTEBOOK"/>
    <m/>
    <m/>
    <x v="250"/>
    <s v="CEESCUDEROL"/>
    <s v="R90WZG4J"/>
    <s v="NBR90WZG4J"/>
    <s v="LENOVO"/>
    <s v="L390 YOGA"/>
    <x v="13"/>
    <s v="2do piso"/>
    <s v="IQUIQUE"/>
    <s v="TARAPACA"/>
    <s v="IQUIQUE"/>
    <s v="COORDINACIÓN DE PROVEEDORES"/>
    <m/>
    <s v="CLARISA ESCUDERO LEÓN"/>
    <s v="INTERNO"/>
    <m/>
    <s v="https://drive.google.com/open?id=1vPTp9E4c-AUED5PT7G0mtPlnfst0UPDX"/>
    <s v="https://drive.google.com/open?id=1fu5hmUKM75eVzaVtal_gj2nQ4vFxc6ZL"/>
    <m/>
  </r>
  <r>
    <s v="210000029658-0000"/>
    <s v="CGE000317"/>
    <s v="NOTEBOOK"/>
    <n v="1"/>
    <s v="SI"/>
    <x v="250"/>
    <s v="CEESCUDEROL"/>
    <s v="R90WZG4J"/>
    <s v="NBR90WZG4J"/>
    <s v="LENOVO"/>
    <s v="LENOVO_MT_20UN_BU_THINK_FM_THINKPAD"/>
    <x v="13"/>
    <m/>
    <s v="IQUIQUE"/>
    <s v="TARAPACA"/>
    <s v="IQUIQUE"/>
    <s v=""/>
    <m/>
    <s v="CLARISA ESCUDERO LEÓN"/>
    <s v="INTERNO"/>
    <m/>
    <s v="https://drive.google.com/open?id=1dPl2OU5FRDba7CnBCibbITgPGsUlHnlH"/>
    <s v="https://drive.google.com/open?id=1yitMhIVuxBM9mabHINFkTq5jhC8RNHeA"/>
    <m/>
  </r>
  <r>
    <s v="210000066936-0000"/>
    <s v="CGE011480"/>
    <s v="AIO"/>
    <n v="1"/>
    <m/>
    <x v="251"/>
    <s v="EMARTINEZJ"/>
    <s v="MP2Z8RGW"/>
    <s v="AIOMP2Z8RGW"/>
    <s v="LENOVO"/>
    <s v="NEO 50A 24 GEN 4"/>
    <x v="13"/>
    <m/>
    <s v="IQUIQUE"/>
    <s v="TARAPACA"/>
    <s v="IQUIQUE"/>
    <s v="ATENCIÓN COMERCIAL"/>
    <m/>
    <s v="ERICA DEL CARMEN MARTINEZ JORQUERA"/>
    <s v="INTERNO"/>
    <m/>
    <s v="https://drive.google.com/open?id=161SWFb5atjR9Kc8uye-emvPC58VdFnlB"/>
    <s v="https://drive.google.com/open?id=1UORBHQ7xykqjg-fu4oKLSZMH3bIV2rdu"/>
    <m/>
  </r>
  <r>
    <s v="210000045719-0000"/>
    <s v="CGE005816"/>
    <s v="NOTEBOOK"/>
    <n v="1"/>
    <s v="SI"/>
    <x v="252"/>
    <s v="FARODRIGUEZV"/>
    <s v="5CG402GJB"/>
    <s v="NB5CG6402GJB"/>
    <s v="HP"/>
    <s v="ELITEBOOK 840 G3"/>
    <x v="13"/>
    <m/>
    <s v="IQUIQUE"/>
    <s v="TARAPACA"/>
    <s v="IQUIQUE"/>
    <s v=""/>
    <m/>
    <s v="FELIPE ANDRES RODRIGUEZ VALDEBENITO"/>
    <s v="INTERNO"/>
    <m/>
    <s v="https://drive.google.com/open?id=1E2qvW91HHSM9lLwTYv1pZtWeuGu8b6ad"/>
    <s v="https://drive.google.com/open?id=1w0EUmtiQ7jJpX5o0lgT2y_kjm_8Uymii"/>
    <m/>
  </r>
  <r>
    <s v="210000062540-0000"/>
    <s v="CGE000192"/>
    <s v="NOTEBOOK"/>
    <n v="1"/>
    <s v="SI"/>
    <x v="253"/>
    <s v="HASUAREZE"/>
    <s v="5CD236FFYW"/>
    <s v="NB5CD236FFYW"/>
    <s v="HP"/>
    <s v="PROBOOK 440 14 INCH G9"/>
    <x v="13"/>
    <s v="3er piso"/>
    <s v="IQUIQUE"/>
    <s v="TARAPACA"/>
    <s v="IQUIQUE"/>
    <s v=""/>
    <m/>
    <s v="HECTOR ALEXIS SUAREZ ESPINOZA"/>
    <s v="INTERNO"/>
    <m/>
    <s v="https://drive.google.com/open?id=1XDBXHDotyQSNNWs6Hot0ON6TXL1kIVXJ"/>
    <s v="https://drive.google.com/open?id=1MdekuJ0JiZEoIA-NooBghfk8J73j2g0J"/>
    <m/>
  </r>
  <r>
    <s v="210000052341-0000"/>
    <s v="CGE001180"/>
    <s v="DESKTOP"/>
    <n v="1"/>
    <s v="SI"/>
    <x v="254"/>
    <s v="HMNEIRAC"/>
    <s v="4CE7392HRM1"/>
    <s v="DT4CE7392HRM1"/>
    <s v="HP"/>
    <s v="HP 280 G2 SFF"/>
    <x v="13"/>
    <m/>
    <s v="IQUIQUE"/>
    <s v="TARAPACA"/>
    <s v="IQUIQUE"/>
    <s v=""/>
    <m/>
    <s v="HERNAN NEIRA CHACON"/>
    <s v="INTERNO"/>
    <m/>
    <s v="https://drive.google.com/open?id=1b3k9hdLaOp1Lssvw2mK3CnEzQWGs18hy"/>
    <s v="https://drive.google.com/open?id=1u7_b4UHm33CJprzJus_-ErooUBOx64az"/>
    <m/>
  </r>
  <r>
    <s v="210000016278-0000"/>
    <s v="CGE001181"/>
    <s v="MONITOR"/>
    <n v="1"/>
    <m/>
    <x v="254"/>
    <s v="HMNEIRAC"/>
    <s v="4CE7392HRM"/>
    <s v="DT4CE7392HRM1"/>
    <s v="DELL"/>
    <s v="HP 280 G2"/>
    <x v="13"/>
    <m/>
    <s v="IQUIQUE"/>
    <s v="TARAPACA"/>
    <s v="IQUIQUE"/>
    <s v=""/>
    <m/>
    <s v="HERNAN NEIRA CHACON"/>
    <s v="INTERNO"/>
    <m/>
    <s v="https://drive.google.com/open?id=1eUwmitURGn8xRAFvS87J39qn_WDaOurP"/>
    <s v="https://drive.google.com/open?id=13ew2vgH-aZYz59gaJfMpMPRm0B3t16_F"/>
    <m/>
  </r>
  <r>
    <s v="210000062856-0000"/>
    <s v="CGE004073"/>
    <s v="MONITOR"/>
    <n v="1"/>
    <m/>
    <x v="255"/>
    <s v="IJARAT"/>
    <s v="5CD207HCX8"/>
    <s v="NB5CD207HCX8"/>
    <s v="SAMSUNG"/>
    <m/>
    <x v="13"/>
    <m/>
    <s v="IQUIQUE"/>
    <s v="TARAPACA"/>
    <s v="IQUIQUE"/>
    <s v=""/>
    <m/>
    <s v="IVÁN JARA TORRES"/>
    <s v="INTERNO"/>
    <m/>
    <s v="https://drive.google.com/open?id=1w4Rt7LiHvsENiwetQgHbHBHt2ctHo92b"/>
    <s v="https://drive.google.com/open?id=1LxW1XuzzKuKpPv4Z6HYk8pXDKxPLYu3h"/>
    <m/>
  </r>
  <r>
    <s v="210000061658-0000"/>
    <s v="CGE000335"/>
    <s v="NOTEBOOK"/>
    <n v="1"/>
    <s v="SI"/>
    <x v="255"/>
    <s v="IJARAT"/>
    <s v="5CD207HCX8"/>
    <s v="NB5CD207HCX8"/>
    <s v="HP"/>
    <s v="PROBOOK 440 G8"/>
    <x v="13"/>
    <m/>
    <s v="IQUIQUE"/>
    <s v="TARAPACA"/>
    <s v="IQUIQUE"/>
    <s v=""/>
    <m/>
    <s v="IVÁN JARA TORRES"/>
    <s v="INTERNO"/>
    <m/>
    <s v="https://drive.google.com/open?id=1HAC3LOGT-3iFknq2v-gLKNSybsNsu8ua"/>
    <s v="https://drive.google.com/open?id=13ZFOFXrIseowh759z-qZDHVf4S6fRtmq"/>
    <m/>
  </r>
  <r>
    <s v="No visible"/>
    <s v="CGE005646"/>
    <s v="NOTEBOOK"/>
    <n v="1"/>
    <s v="SI"/>
    <x v="256"/>
    <s v="JSECHEVERRIAM"/>
    <s v="67JC9W3"/>
    <s v="NB67JC9W3"/>
    <s v="DELL"/>
    <s v="Latitude 7440"/>
    <x v="13"/>
    <s v="2do"/>
    <s v="IQUIQUE"/>
    <s v="TARAPACA"/>
    <s v="IQUIQUE"/>
    <s v=""/>
    <m/>
    <s v="JAVIER SEBASTIAN ECHEVERRÍA MAMANI"/>
    <s v="INTERNO"/>
    <m/>
    <s v="https://drive.google.com/open?id=1L164CeGvoWEeHiDkSXRJq7otFdFoR410"/>
    <s v="https://drive.google.com/open?id=1UTnsI07hz2WGS0CkX3mXyZCGqOG6Znlx"/>
    <m/>
  </r>
  <r>
    <s v="210000020328-0000"/>
    <s v="CGE000304"/>
    <s v="MONITOR"/>
    <n v="1"/>
    <m/>
    <x v="256"/>
    <s v="JSECHEVERRIAM"/>
    <s v="67JC9W3"/>
    <s v="NB67JC9W3"/>
    <s v="DELL"/>
    <s v="E1709WC"/>
    <x v="13"/>
    <s v="2do"/>
    <s v="IQUIQUE"/>
    <s v="TARAPACA"/>
    <s v="IQUIQUE"/>
    <s v=""/>
    <m/>
    <s v="JAVIER SEBASTIAN ECHEVERRÍA MAMANI"/>
    <s v="INTERNO"/>
    <m/>
    <s v="https://drive.google.com/open?id=1gkLW3UzG0Nb1hF9FmXRbnRmCijhEgB5U"/>
    <s v="https://drive.google.com/open?id=18Cm_TSlLI68c4OhVCFKdBiO1M0WOgvYB"/>
    <m/>
  </r>
  <r>
    <s v="210000066445-0000"/>
    <s v="CGE010576"/>
    <s v="AIO"/>
    <n v="1"/>
    <s v="SI"/>
    <x v="257"/>
    <s v="JALOYOLAC"/>
    <s v="MP2GDM20"/>
    <s v="AIOMP2GDM20"/>
    <s v="LENOVO"/>
    <s v="NEO 50A 24 GEN 4"/>
    <x v="13"/>
    <s v="2do piso"/>
    <s v="IQUIQUE"/>
    <s v="TARAPACA"/>
    <s v="IQUIQUE"/>
    <s v="PREVENCIÓN DE RIESGO"/>
    <m/>
    <s v="JOAQUÍN ADOLFO LOYOLA CABALLERO"/>
    <s v="INTERNO"/>
    <m/>
    <s v="https://drive.google.com/open?id=1XcKpqLWeXwLEz0G3eHZ97jg7TsnIRUiq"/>
    <s v="https://drive.google.com/open?id=1rB5Er-HjfbQ7m905LSGqHnrrfGaAoV8p"/>
    <m/>
  </r>
  <r>
    <s v="210000063889-0000"/>
    <s v="CGE005427"/>
    <s v="MONITOR"/>
    <m/>
    <m/>
    <x v="258"/>
    <s v="JGUTIERREZV"/>
    <s v="1GZ79W3"/>
    <s v="NB1GZ79W3"/>
    <s v="DELL"/>
    <s v="E1709WC"/>
    <x v="13"/>
    <s v="3er piso"/>
    <s v="IQUIQUE"/>
    <s v="TARAPACA"/>
    <s v="IQUIQUE"/>
    <s v=""/>
    <m/>
    <s v="JORGE ANDRÉS GUTIERREZ VALDERRAMA"/>
    <s v="INTERNO"/>
    <m/>
    <s v="https://drive.google.com/open?id=1Owc4PlkY7eL_gm0jbZJWpiQofS55WhAv"/>
    <s v="https://drive.google.com/open?id=165WsWqj6v96tRItv8WEJCuH3G7ZYN4kS"/>
    <m/>
  </r>
  <r>
    <s v="210000063688-0000"/>
    <s v="CGE005532"/>
    <s v="NOTEBOOK"/>
    <n v="1"/>
    <s v="SI"/>
    <x v="258"/>
    <s v="JGUTIERREZV"/>
    <s v="1GZ79W3"/>
    <s v="NB1GZ79W3"/>
    <s v="DELL"/>
    <s v="LATITUDE 5440"/>
    <x v="13"/>
    <s v="3er piso"/>
    <s v="IQUIQUE"/>
    <s v="TARAPACA"/>
    <s v="IQUIQUE"/>
    <s v=""/>
    <m/>
    <s v="JORGE ANDRÉS GUTIERREZ VALDERRAMA"/>
    <s v="INTERNO"/>
    <m/>
    <s v="https://drive.google.com/open?id=1wZKx730WokEKzHg1f7DqyMwrKYTgNpEN"/>
    <s v="https://drive.google.com/open?id=1lOSt32BMpMxaHaVRwBkSFJF_OHha-sqV"/>
    <m/>
  </r>
  <r>
    <s v="210000060152-0000"/>
    <s v="CGE000202"/>
    <s v="NOTEBOOK"/>
    <n v="1"/>
    <s v="SI"/>
    <x v="259"/>
    <s v="JAVALENCIAP"/>
    <s v="R9136YWD"/>
    <s v="NBR9136YWD"/>
    <s v="LENOVO"/>
    <s v="L13 YOGA"/>
    <x v="13"/>
    <s v="3er piso"/>
    <s v="IQUIQUE"/>
    <s v="TARAPACA"/>
    <s v="IQUIQUE"/>
    <s v=""/>
    <m/>
    <s v="JOSE ANTONIO VALENCIA PAVEZ"/>
    <s v="INTERNO"/>
    <m/>
    <s v="https://drive.google.com/open?id=1EDD7GT8QNRUn_R2gFdvk0pELyEGk5p0D"/>
    <s v="https://drive.google.com/open?id=12Gk4m1gYGk5YKGcqk9_1Ncbw3qYEduRl"/>
    <m/>
  </r>
  <r>
    <s v="210000016676-0000"/>
    <s v="CGE000293"/>
    <s v="MONITOR"/>
    <m/>
    <m/>
    <x v="259"/>
    <s v="JAVALENCIAP"/>
    <s v="R9136YWD"/>
    <s v="NBR9136YWD"/>
    <s v="DELL"/>
    <s v="E1709WC"/>
    <x v="13"/>
    <m/>
    <s v="IQUIQUE"/>
    <s v="TARAPACA"/>
    <s v="IQUIQUE"/>
    <s v=""/>
    <m/>
    <s v="JOSE ANTONIO VALENCIA PAVEZ"/>
    <s v="INTERNO"/>
    <m/>
    <s v="https://drive.google.com/open?id=1XFqoQMJaZVxDCkFSIAbhX6uicm8uON4j"/>
    <s v="https://drive.google.com/open?id=1w8mKfySy29WymJJOC4BAywCwMBaf91nO"/>
    <m/>
  </r>
  <r>
    <s v="210000063877-0000"/>
    <s v="CGE005340"/>
    <s v="MONITOR"/>
    <m/>
    <m/>
    <x v="260"/>
    <s v="JGUZMANS"/>
    <s v="CKL99W3"/>
    <s v="NBCKL99W3"/>
    <s v="DELL"/>
    <s v="E1709WC"/>
    <x v="13"/>
    <m/>
    <s v="IQUIQUE"/>
    <s v="TARAPACA"/>
    <s v="IQUIQUE"/>
    <s v=""/>
    <m/>
    <s v="JOSE FELIPE GUZMAN SANTANDER"/>
    <s v="INTERNO"/>
    <m/>
    <s v="https://drive.google.com/open?id=1hb71rS2cHP4MIGR0wPttBmJuCaNveLSz"/>
    <s v="https://drive.google.com/open?id=1irc_qaOXPYvuXnHGd5p26949-FDVv1a1"/>
    <m/>
  </r>
  <r>
    <s v="210000063641-0000"/>
    <s v="CGE005579"/>
    <s v="NOTEBOOK"/>
    <n v="1"/>
    <s v="NO"/>
    <x v="260"/>
    <s v="JGUZMANS"/>
    <s v="CKL99W3"/>
    <s v="NBCKL99W3"/>
    <s v="DELL"/>
    <s v="LATITUDE 5440"/>
    <x v="13"/>
    <m/>
    <s v="IQUIQUE"/>
    <s v="TARAPACA"/>
    <s v="IQUIQUE"/>
    <s v=""/>
    <m/>
    <s v="JOSE FELIPE GUZMAN SANTANDER"/>
    <s v="INTERNO"/>
    <m/>
    <s v="https://drive.google.com/open?id=1WEv5l89d4Jtc43_x2EC42E3LMFMXjuq9"/>
    <s v="https://drive.google.com/open?id=1hN-grCisiz45xBTgE7auEcnUjNG0A8hS"/>
    <m/>
  </r>
  <r>
    <s v="210000016275-0000"/>
    <s v="CGE000306"/>
    <s v="MONITOR"/>
    <m/>
    <m/>
    <x v="260"/>
    <s v="JGUZMANS"/>
    <s v="CKL99W3"/>
    <s v="NBCKL99W3"/>
    <s v="DELL"/>
    <s v="E1709WC"/>
    <x v="13"/>
    <m/>
    <s v="IQUIQUE"/>
    <s v="TARAPACA"/>
    <s v="IQUIQUE"/>
    <s v=""/>
    <m/>
    <s v="JOSE FELIPE GUZMAN SANTANDER"/>
    <s v="INTERNO"/>
    <m/>
    <s v="https://drive.google.com/open?id=1o8zeUdaje09Hjb7nxaUWLQC0CSVWdrvh"/>
    <s v="https://drive.google.com/open?id=1TYBZRc2FHRYbYwcTflFYTSLI8OyB1b8U"/>
    <m/>
  </r>
  <r>
    <s v="210000622505-0000"/>
    <s v="CGE000325"/>
    <s v="NOTEBOOK"/>
    <n v="1"/>
    <s v="SI"/>
    <x v="261"/>
    <s v="JCMIRANDAP"/>
    <s v="5CD236FGDN"/>
    <s v="NB5CD236FGDN"/>
    <s v="HP"/>
    <s v="PROBOOK 440 G8"/>
    <x v="13"/>
    <m/>
    <s v="IQUIQUE"/>
    <s v="TARAPACA"/>
    <s v="IQUIQUE"/>
    <s v="ATENCIÓN COMERCIAL"/>
    <m/>
    <s v="JUAN CARLOS MIRANDA PUEBLA"/>
    <s v="INTERNO"/>
    <m/>
    <s v="https://drive.google.com/open?id=1qsyp5vHHF1d_Q2XxbGcNvN3SDYu6C5Sc"/>
    <s v="https://drive.google.com/open?id=1i7tsmCPjPLgzpP7_RpW2esK0zNwYqyhM"/>
    <m/>
  </r>
  <r>
    <s v="210000066594-0000"/>
    <s v="CGE010235"/>
    <s v="MONITOR"/>
    <m/>
    <m/>
    <x v="261"/>
    <s v="JCMIRANDAP"/>
    <s v="5CD236FGDN"/>
    <s v="NB5CD236FGDN"/>
    <s v="VIEWSONIC"/>
    <m/>
    <x v="13"/>
    <m/>
    <s v="IQUIQUE"/>
    <s v="TARAPACA"/>
    <s v="IQUIQUE"/>
    <s v="ATENCIÓN COMERCIAL"/>
    <m/>
    <s v="JUAN CARLOS MIRANDA PUEBLA"/>
    <s v="INTERNO"/>
    <m/>
    <s v="https://drive.google.com/open?id=1pFAYKSlP_thmpmYuspEmCp3nCs3BAh3z"/>
    <s v="https://drive.google.com/open?id=1IXXsRSCb8rhuQw94LUnUuF9aifBccM0j"/>
    <m/>
  </r>
  <r>
    <s v="210000016280-0000"/>
    <s v="CGE000271"/>
    <s v="DESKTOP"/>
    <n v="1"/>
    <s v="SI"/>
    <x v="262"/>
    <s v=""/>
    <s v="4CE238B28V"/>
    <s v="DT4CE238B28V"/>
    <s v="HP"/>
    <s v="PRO SSF 400 G9"/>
    <x v="13"/>
    <m/>
    <s v="IQUIQUE"/>
    <s v="TARAPACA"/>
    <s v="IQUIQUE"/>
    <s v="ATENCIÓN COMERCIAL"/>
    <m/>
    <s v="JUAN OXA"/>
    <s v="INTERNO"/>
    <m/>
    <s v="https://drive.google.com/open?id=120LmbdO8lrj58N0qfAJAuJ_4JpsWvwl3"/>
    <s v="https://drive.google.com/open?id=1WA0sbYNj0LFM_LT8g1mWaDRxDJV7_qd8"/>
    <m/>
  </r>
  <r>
    <s v="210000066942-0000"/>
    <s v="CGE011478"/>
    <s v="MONITOR"/>
    <n v="1"/>
    <m/>
    <x v="262"/>
    <s v=""/>
    <m/>
    <m/>
    <s v="SAMSUNG"/>
    <m/>
    <x v="13"/>
    <m/>
    <s v="IQUIQUE"/>
    <s v="TARAPACA"/>
    <s v="IQUIQUE"/>
    <s v="ATENCIÓN COMERCIAL"/>
    <m/>
    <s v="JUAN OXA"/>
    <s v="INTERNO"/>
    <m/>
    <s v="https://drive.google.com/open?id=1IBPW6DwbMRFB_VN4SCqEvrOhF4BUSuLo"/>
    <s v="https://drive.google.com/open?id=144rERhlKOrlxxq-NR7822qA7qCc_3qg7"/>
    <m/>
  </r>
  <r>
    <s v="210000027594-0000"/>
    <s v="CGE008749"/>
    <s v="DESKTOP"/>
    <n v="1"/>
    <s v="SI"/>
    <x v="262"/>
    <s v=""/>
    <s v="MXL13617TR"/>
    <s v="DTMXL13617TR2"/>
    <s v="HP"/>
    <s v=" 8200 ELITE SFF"/>
    <x v="13"/>
    <m/>
    <s v="IQUIQUE"/>
    <s v="TARAPACA"/>
    <s v="IQUIQUE"/>
    <s v="ATENCIÓN COMERCIAL"/>
    <m/>
    <s v="JUAN OXA"/>
    <s v="INTERNO"/>
    <m/>
    <s v="https://drive.google.com/open?id=1p2qED1bnJHbcpkZNrsg-jVsVC514YQdE"/>
    <s v="https://drive.google.com/open?id=1Xpndn1BXOh33QbILoSR9W-GZj_vw411N"/>
    <m/>
  </r>
  <r>
    <s v="210000065872-0000"/>
    <s v="CGE010066"/>
    <s v="AIO"/>
    <n v="1"/>
    <s v="SI"/>
    <x v="263"/>
    <s v="PROGRAMADORJPCA"/>
    <s v="MP2AT0JG"/>
    <s v="AIOMP2AT0JG"/>
    <s v="LENOVO"/>
    <s v="NEO 50A 24 GEN 4"/>
    <x v="13"/>
    <s v="2do"/>
    <s v="IQUIQUE"/>
    <s v="TARAPACA"/>
    <s v="IQUIQUE"/>
    <s v=""/>
    <m/>
    <s v="JUAN PEDRO CAIMANQUE ARAYA"/>
    <s v="INTERNO"/>
    <m/>
    <s v="https://drive.google.com/open?id=1xQKSM2Mcy_bRZ0aCq1iRNbKoN00_YV5_"/>
    <s v="https://drive.google.com/open?id=17Ofc6JJd-2K87iG2K4U6UaxEBf5YfP3Q"/>
    <m/>
  </r>
  <r>
    <s v="210000066108-0000"/>
    <s v="CGE010103"/>
    <s v="MONITOR"/>
    <n v="1"/>
    <m/>
    <x v="264"/>
    <s v="LMONSALVEA"/>
    <s v="5CD207HFMF"/>
    <s v="NB5CD207HFMF"/>
    <s v="DELL"/>
    <s v="E1709WC"/>
    <x v="13"/>
    <s v="2do piso"/>
    <s v="IQUIQUE"/>
    <s v="TARAPACA"/>
    <s v="IQUIQUE"/>
    <s v=""/>
    <m/>
    <s v="LORENA MONSALVE"/>
    <s v="INTERNO"/>
    <m/>
    <s v="https://drive.google.com/open?id=13Tj8zWVp2p7ghwxjzqHiGriJqEjiJP60"/>
    <s v="https://drive.google.com/open?id=12238wP0wLemh213is5M3YXUBlNSlDxgx"/>
    <m/>
  </r>
  <r>
    <s v="210000061554-0000"/>
    <s v="CGE000256"/>
    <s v="NOTEBOOK"/>
    <n v="1"/>
    <s v="SI"/>
    <x v="264"/>
    <s v="LMONSALVEA"/>
    <s v="5CD207HFMF"/>
    <s v="NB5CD207HFMF"/>
    <s v="HP"/>
    <s v="PROBOOK 440 G8"/>
    <x v="13"/>
    <s v="2do piso"/>
    <s v="IQUIQUE"/>
    <s v="TARAPACA"/>
    <s v="IQUIQUE"/>
    <s v=""/>
    <m/>
    <s v="LORENA MONSALVE"/>
    <s v="INTERNO"/>
    <m/>
    <s v="https://drive.google.com/open?id=1Vg1One7WkGXLooRTY_pMaXl4vHAUtkTr"/>
    <s v="https://drive.google.com/open?id=1ZS9Tm2lo3LkDmVb_qPIrF2QqPK09ImQ_"/>
    <m/>
  </r>
  <r>
    <s v="210000029643-0000"/>
    <s v="CGE000196"/>
    <s v="NOTEBOOK"/>
    <n v="1"/>
    <s v="SI"/>
    <x v="265"/>
    <s v="LACASTROV"/>
    <s v="R90WZG4W"/>
    <s v="NBR90WZG4W"/>
    <s v="LENOVO"/>
    <s v="L390 YOGA"/>
    <x v="13"/>
    <s v="2do piso"/>
    <s v="IQUIQUE"/>
    <s v="TARAPACA"/>
    <s v="IQUIQUE"/>
    <s v="COORDINACIÓN DE PROVEEDORES"/>
    <m/>
    <s v="LUIS ANTONIO CASTRO VALDES "/>
    <s v="INTERNO"/>
    <m/>
    <s v="https://drive.google.com/open?id=1ihvQImOBP_RMjF6gAowkNq1TuwdFX4kJ"/>
    <s v="https://drive.google.com/open?id=1y1z7CyLOYFsMRpLChoPJ9HRjfQ0clbQC"/>
    <m/>
  </r>
  <r>
    <s v="210000066802-0000"/>
    <s v="CGE010007"/>
    <s v="NOTEBOOK"/>
    <m/>
    <s v="SI"/>
    <x v="266"/>
    <s v="LGGAJARDOS"/>
    <s v="PF5F70K3"/>
    <s v="NBPF5F70K3"/>
    <s v="LENOVO"/>
    <s v="E14"/>
    <x v="13"/>
    <s v="3er piso"/>
    <s v="IQUIQUE"/>
    <s v="TARAPACA"/>
    <s v="IQUIQUE"/>
    <s v=""/>
    <m/>
    <s v="LUIS GERARDO GAJARDO SOLARI"/>
    <s v="INTERNO"/>
    <m/>
    <s v="https://drive.google.com/open?id=1mEq2lJ9vAMYOPARX_b7hADgtCPFp17ui"/>
    <s v="https://drive.google.com/open?id=161rnlWGf9_4uUu91SgiQmViVI_rQaRRG"/>
    <m/>
  </r>
  <r>
    <s v="210000066572-0000"/>
    <s v="CGE010674"/>
    <s v="MONITOR"/>
    <m/>
    <m/>
    <x v="266"/>
    <s v="LGGAJARDOS"/>
    <s v="PF5F70K3"/>
    <s v="NBPF5F70K3"/>
    <s v="VIEWSONIC"/>
    <m/>
    <x v="13"/>
    <s v="3er piso"/>
    <s v="IQUIQUE"/>
    <s v="TARAPACA"/>
    <s v="IQUIQUE"/>
    <s v=""/>
    <m/>
    <s v="LUIS GERARDO GAJARDO SOLARI"/>
    <s v="INTERNO"/>
    <m/>
    <m/>
    <s v="https://drive.google.com/open?id=1wBIDW0SSdBm5Q0NAM4vfrj61gp0u2j9i"/>
    <m/>
  </r>
  <r>
    <s v="210000030160-0000"/>
    <s v="CGE000324"/>
    <s v="AIO"/>
    <m/>
    <s v="SI"/>
    <x v="267"/>
    <s v="MMSALAZARS"/>
    <s v="MP1NTDLY"/>
    <s v="AIOMP1NTDLY"/>
    <s v="LENOVO"/>
    <s v="NEO 50A 24 GEN 4"/>
    <x v="13"/>
    <s v="2do piso"/>
    <s v="IQUIQUE"/>
    <s v="TARAPACA"/>
    <s v="IQUIQUE"/>
    <s v=""/>
    <m/>
    <s v="MAURICIO SALAZAR SALAZAR"/>
    <s v="INTERNO"/>
    <m/>
    <s v="https://drive.google.com/open?id=19fp8XQVWr6IZ_t6vws7xApj_WgdqfXLk"/>
    <s v="https://drive.google.com/open?id=1xbajavZhTNX8GhQI2CSPPhO84aq_6ore"/>
    <m/>
  </r>
  <r>
    <s v="210000062750-0000"/>
    <s v="CGE000323"/>
    <s v="MONITOR"/>
    <m/>
    <m/>
    <x v="267"/>
    <s v="MMSALAZARS"/>
    <s v="MP1NTDLY"/>
    <s v="NBMP1NTDLY"/>
    <s v="SAMSUNG"/>
    <s v="S24A336NHL"/>
    <x v="13"/>
    <s v="2do piso"/>
    <s v="IQUIQUE"/>
    <s v="TARAPACA"/>
    <s v="IQUIQUE"/>
    <s v=""/>
    <m/>
    <s v="MAURICIO SALAZAR SALAZAR"/>
    <s v="INTERNO"/>
    <m/>
    <s v="https://drive.google.com/open?id=1nkUb92oF7X6omoMmfGhg0VRn28w3Etyw"/>
    <s v="https://drive.google.com/open?id=1uumak5qkSYe_A3N4bMTtl_TnAMD9FBWq"/>
    <m/>
  </r>
  <r>
    <s v="210000066908-0000"/>
    <s v="CGE011491"/>
    <s v="AIO"/>
    <n v="1"/>
    <m/>
    <x v="268"/>
    <s v="EJECUTIVOMPPA"/>
    <s v="MP2Z8RM7"/>
    <s v="AIOMP2Z8RM7"/>
    <s v="LENOVO"/>
    <s v="NEO 50A 24 GEN 4"/>
    <x v="13"/>
    <m/>
    <s v="IQUIQUE"/>
    <s v="TARAPACA"/>
    <s v="IQUIQUE"/>
    <s v="ATENCIÓN COMERCIAL"/>
    <m/>
    <s v="MELANIE PAULINA POBLETE ALFARO "/>
    <s v="INTERNO"/>
    <m/>
    <s v="https://drive.google.com/open?id=1Kyfn2xfSHE_1_6SB2RxTH4V_Av57MB86"/>
    <s v="https://drive.google.com/open?id=1JUXiBkgBJ4IxRmuo5OiNKVKNfj0Kyyk6"/>
    <m/>
  </r>
  <r>
    <s v="210000062454-0000"/>
    <s v="CGE000159"/>
    <s v="DESKTOP"/>
    <m/>
    <s v="SI"/>
    <x v="269"/>
    <s v="OMSAEZR"/>
    <m/>
    <s v="NB1S6Z9T3"/>
    <s v="LG"/>
    <s v="Latitude 5430 rugged"/>
    <x v="13"/>
    <s v="2do"/>
    <s v="IQUIQUE"/>
    <s v="TARAPACA"/>
    <s v="IQUIQUE"/>
    <s v=""/>
    <m/>
    <s v="ORLANDO SAEZ RUBIO"/>
    <s v="INTERNO"/>
    <m/>
    <s v="https://drive.google.com/open?id=1rGeAgVxCvOpRs5n7v8yBeS96cGVebcb0"/>
    <s v="https://drive.google.com/open?id=1cI8NDRT5babN9XcfQ_kB2AE6xF9YTwy4"/>
    <m/>
  </r>
  <r>
    <s v="210000046675-0000"/>
    <s v="CGE005710"/>
    <s v="NOTEBOOK"/>
    <n v="1"/>
    <s v="NO"/>
    <x v="270"/>
    <s v="SUPERVISORPCSG"/>
    <s v="5CG652558Y"/>
    <s v="NB5CG652558Y"/>
    <s v="HP"/>
    <s v="ELITEBOOK 820 G3"/>
    <x v="13"/>
    <s v="2do piso"/>
    <s v="IQUIQUE"/>
    <s v="TARAPACA"/>
    <s v="IQUIQUE"/>
    <s v=""/>
    <m/>
    <s v="PABLO CESAR SALDIAS GOMEZ"/>
    <s v="INTERNO"/>
    <m/>
    <s v="https://drive.google.com/open?id=1fgfm9eRe-H854E6dSxU1dYR9VsySNDXK"/>
    <s v="https://drive.google.com/open?id=1j6fcssoNrilQXNYDWJCSqirR4q3c-LOX"/>
    <m/>
  </r>
  <r>
    <s v="210000062438-0000"/>
    <s v="CGE000150"/>
    <s v="MONITOR"/>
    <m/>
    <m/>
    <x v="271"/>
    <s v="PAMACHUCAV"/>
    <s v="5CD30855GD1"/>
    <s v="5CD30855GD1"/>
    <s v="LG"/>
    <m/>
    <x v="13"/>
    <m/>
    <s v="IQUIQUE"/>
    <s v="TARAPACA"/>
    <s v="IQUIQUE"/>
    <s v=""/>
    <m/>
    <s v="PAOLA MACHUCA VEGA"/>
    <s v="INTERNO"/>
    <m/>
    <s v="https://drive.google.com/open?id=1fl2lIockMCbjisjsCzcaYF9pspwlulXM"/>
    <s v="https://drive.google.com/open?id=1jB96Ek8m2LtJZHJsz7wKE_QD1bIGQeJy"/>
    <m/>
  </r>
  <r>
    <s v="210000062945-0000"/>
    <s v="CGE000313"/>
    <s v="NOTEBOOK"/>
    <n v="1"/>
    <s v="SI"/>
    <x v="271"/>
    <s v="PAMACHUCAV"/>
    <s v="5CD30855GD1"/>
    <s v="5CD30855GD1"/>
    <s v="HP"/>
    <s v="PROBOOK 440 14 INCH G9"/>
    <x v="13"/>
    <s v="2do piso"/>
    <s v="IQUIQUE"/>
    <s v="TARAPACA"/>
    <s v="IQUIQUE"/>
    <s v=""/>
    <m/>
    <s v="PAOLA MACHUCA VEGA"/>
    <s v="INTERNO"/>
    <m/>
    <s v="https://drive.google.com/open?id=1O0UAKfHp7B8l-9QZ2ikfvGU6yfFe6dUy"/>
    <s v="https://drive.google.com/open?id=1ruVExWDE7OYfgUNHRZUPJtWRxEZlu-Tn"/>
    <m/>
  </r>
  <r>
    <s v="210000047274-0000"/>
    <s v="CGE000295"/>
    <s v="NOTEBOOK"/>
    <m/>
    <s v="SI"/>
    <x v="272"/>
    <s v="PCAVENDANOG"/>
    <s v="5CG70141Y5A"/>
    <s v="NB5CG70141Y5A"/>
    <s v="HP"/>
    <s v="ELITEBOOK 840 G3"/>
    <x v="13"/>
    <s v="3er piso"/>
    <s v="IQUIQUE"/>
    <s v="TARAPACA"/>
    <s v="IQUIQUE"/>
    <s v=""/>
    <m/>
    <s v="PERCY CHRISTIAN AVENDAÑO GUTIÉRREZ "/>
    <s v="INTERNO"/>
    <m/>
    <s v="https://drive.google.com/open?id=1eKEMrRNZJ58IvQ1wkAvvbjMeTVhU7pwp"/>
    <s v="https://drive.google.com/open?id=19VEki5tFmOMmuJsd2L_JItyeGWiPeBcu"/>
    <m/>
  </r>
  <r>
    <s v="210000062355-0000"/>
    <s v="CGE000142"/>
    <s v="MONITOR"/>
    <n v="1"/>
    <m/>
    <x v="273"/>
    <s v="RDCOLLAOI"/>
    <s v="5CD207HFGN"/>
    <s v="NB5CD207HFGN"/>
    <s v="LG"/>
    <m/>
    <x v="13"/>
    <s v="2do piso"/>
    <s v="IQUIQUE"/>
    <s v="TARAPACA"/>
    <s v="IQUIQUE"/>
    <s v=""/>
    <m/>
    <s v="RICHARD COLLAO"/>
    <s v="INTERNO"/>
    <m/>
    <s v="https://drive.google.com/open?id=1E0otJ1Csooktb_5b3sHPlCGsX4mgqzgK"/>
    <s v="https://drive.google.com/open?id=1ZV9AA-uy5ayHs9HW3XovNRMstml8yQbD"/>
    <m/>
  </r>
  <r>
    <s v="210000061624-0000"/>
    <s v="CGE007541"/>
    <s v="NOTEBOOK"/>
    <n v="1"/>
    <s v="SI"/>
    <x v="273"/>
    <s v="RDCOLLAOI"/>
    <s v="5CD207HFGN"/>
    <s v="NB5CD207HFGN"/>
    <s v="HP"/>
    <s v="PROBOOK 440 G8"/>
    <x v="13"/>
    <s v="2do piso"/>
    <s v="IQUIQUE"/>
    <s v="TARAPACA"/>
    <s v="IQUIQUE"/>
    <s v=""/>
    <m/>
    <s v="RICHARD COLLAO"/>
    <s v="INTERNO"/>
    <m/>
    <s v="https://drive.google.com/open?id=16gxG8nb-c0YTj6q1d2Tj4L1R9mEz6Di4"/>
    <s v="https://drive.google.com/open?id=1Hlf9_j959L1r-jVNwqAjD7J7P7MJUOLj"/>
    <m/>
  </r>
  <r>
    <s v="210000061556-0000"/>
    <s v="No es legible"/>
    <s v="NOTEBOOK"/>
    <m/>
    <s v="SI"/>
    <x v="274"/>
    <s v="RALEDEZMAC"/>
    <s v="5CD207DV6Q"/>
    <s v="NB5CD207DV6Q"/>
    <s v="HP"/>
    <s v="PROBOOK 440 G8"/>
    <x v="13"/>
    <m/>
    <s v="IQUIQUE"/>
    <s v="TARAPACA"/>
    <s v="IQUIQUE"/>
    <s v=""/>
    <m/>
    <s v="ROSA ANDREA LEDEZMA CANDIA"/>
    <s v="INTERNO"/>
    <m/>
    <s v="https://drive.google.com/open?id=1ZBw4Bua1RXSxbDQw12-Ag7Dpmp_Mvibb"/>
    <s v="https://drive.google.com/open?id=1b2MBOYyuO7bB1hODBDX48AJ4O9FN_Fqv"/>
    <m/>
  </r>
  <r>
    <s v="210000018291-0000"/>
    <s v="CGE008743"/>
    <s v="MONITOR"/>
    <m/>
    <m/>
    <x v="274"/>
    <s v="RALEDEZMAC"/>
    <s v="5CD207DV6Q"/>
    <s v="NB5CD207DV6Q"/>
    <s v="DELL"/>
    <s v="E1709WC"/>
    <x v="13"/>
    <m/>
    <s v="IQUIQUE"/>
    <s v="TARAPACA"/>
    <s v="IQUIQUE"/>
    <s v=""/>
    <m/>
    <s v="ROSA ANDREA LEDEZMA CANDIA"/>
    <s v="INTERNO"/>
    <m/>
    <s v="https://drive.google.com/open?id=1wQtcly5Yg7x2PgDkub9Gq0gUj7Man4D7"/>
    <s v="https://drive.google.com/open?id=1vIdH5MA3CG8LYsXsfKtKUQqqq2arRZ-p"/>
    <m/>
  </r>
  <r>
    <s v="210000062874-0000"/>
    <s v="CGE004101"/>
    <s v="MONITOR"/>
    <m/>
    <m/>
    <x v="274"/>
    <s v="RALEDEZMAC"/>
    <s v="5CD207DV6Q"/>
    <s v="NB5CD207DV6Q"/>
    <s v="SAMSUNG"/>
    <s v="S24A336NHL"/>
    <x v="13"/>
    <m/>
    <s v="IQUIQUE"/>
    <s v="TARAPACA"/>
    <s v="IQUIQUE"/>
    <s v=""/>
    <m/>
    <s v="ROSA ANDREA LEDEZMA CANDIA"/>
    <s v="INTERNO"/>
    <m/>
    <s v="https://drive.google.com/open?id=1lwpAHHU8QfF5RmjYgYVhcfGk1yeF9qrD"/>
    <s v="https://drive.google.com/open?id=1XAQouD5MzHWwrgjhKlD6z1WyOi3fUb0o"/>
    <m/>
  </r>
  <r>
    <s v="210000061082-0000"/>
    <s v="CGE001179"/>
    <s v="NOTEBOOK"/>
    <m/>
    <s v="SI"/>
    <x v="275"/>
    <s v="RMJORQUERAC"/>
    <s v="CD207HCV4"/>
    <s v="NBCD207HCV4"/>
    <s v="HP"/>
    <s v="PROBOOK 440 G8"/>
    <x v="13"/>
    <s v="3er piso"/>
    <s v="IQUIQUE"/>
    <s v="TARAPACA"/>
    <s v="IQUIQUE"/>
    <s v=""/>
    <m/>
    <s v="ROXANA JORQUERA"/>
    <s v="INTERNO"/>
    <m/>
    <s v="https://drive.google.com/open?id=14FK7NSahAHaVV-OwKmL2b-MCq-KPhLVV"/>
    <s v="https://drive.google.com/open?id=1lx0MfiTj0K8nlPS2N3243EONFS2FFN9B"/>
    <m/>
  </r>
  <r>
    <s v="210000040314-0000"/>
    <s v="CGE000260"/>
    <s v="MONITOR"/>
    <m/>
    <m/>
    <x v="276"/>
    <s v="RMJORQUERAC"/>
    <s v="CD207HCV4"/>
    <s v="NBCD207HCV4"/>
    <s v="SAMSUNG"/>
    <m/>
    <x v="13"/>
    <s v="3er piso"/>
    <s v="IQUIQUE"/>
    <s v="TARAPACA"/>
    <s v="IQUIQUE"/>
    <s v=""/>
    <m/>
    <s v="ROXANA JORQUERA "/>
    <s v="INTERNO"/>
    <m/>
    <s v="https://drive.google.com/open?id=1H9KLYW6C1t7kZPJNZCWacaEp88tDrfJt"/>
    <s v="https://drive.google.com/open?id=1nSK-Iwn7jRs8twPUSILRiCDMCDZeZGIe"/>
    <m/>
  </r>
  <r>
    <s v="210000066570-0000"/>
    <s v="CGE010672"/>
    <s v="MONITOR"/>
    <m/>
    <m/>
    <x v="277"/>
    <s v="SMARTINEZ"/>
    <s v="PF2A1SQV1"/>
    <s v="NBPF2A1SQV1"/>
    <s v="VIEWSONIC"/>
    <m/>
    <x v="13"/>
    <s v="3er piso"/>
    <s v="IQUIQUE"/>
    <s v="TARAPACA"/>
    <s v="IQUIQUE"/>
    <s v=""/>
    <m/>
    <s v="SAMUEL ELIAS MARTINEZ VEGA"/>
    <s v="INTERNO"/>
    <m/>
    <s v="https://drive.google.com/open?id=1x27U02-7GzYz31n_BKWxHPvjkKmHTZFN"/>
    <s v="https://drive.google.com/open?id=1WF2pkPbzqDfIGpcZqZb2cW4_SHDQfXe2"/>
    <m/>
  </r>
  <r>
    <s v="210000059250-0000"/>
    <s v="CGE000302"/>
    <s v="NOTEBOOK"/>
    <n v="1"/>
    <s v="SI"/>
    <x v="277"/>
    <s v="SMARTINEZ"/>
    <s v="PF2A1SQV1"/>
    <s v="NBPF2A1SQV1"/>
    <s v="LENOVO"/>
    <s v="L14"/>
    <x v="13"/>
    <m/>
    <s v="IQUIQUE"/>
    <s v="TARAPACA"/>
    <s v="IQUIQUE"/>
    <s v=""/>
    <m/>
    <s v="SAMUEL ELIAS MARTINEZ VEGA"/>
    <s v="INTERNO"/>
    <m/>
    <s v="https://drive.google.com/open?id=1Q-wU_PHbm9eR1WFsB5xebrMi3vGa4RS1"/>
    <s v="https://drive.google.com/open?id=1Poof7DKL6o8RE0SFJocgVpAXxHRyPh8d"/>
    <m/>
  </r>
  <r>
    <s v="210000062731-0000"/>
    <s v="CGE000319"/>
    <s v="NOTEBOOK"/>
    <m/>
    <s v="SI"/>
    <x v="278"/>
    <s v="SFPEREZO"/>
    <s v="5CD3040TXX"/>
    <s v="NB5CD3040TXX"/>
    <s v="HP"/>
    <s v="PROBOOK 440 14 INCH G9"/>
    <x v="13"/>
    <s v="2do piso"/>
    <s v="IQUIQUE"/>
    <s v="TARAPACA"/>
    <s v="IQUIQUE"/>
    <s v=""/>
    <m/>
    <s v="SARA PEREZ OXA"/>
    <s v="INTERNO"/>
    <m/>
    <s v="https://drive.google.com/open?id=1bNLH9zavFHr-cohKF9OBG3RNwQTviGUm"/>
    <s v="https://drive.google.com/open?id=1FbZBdaH6ISZcy3Tb7scf9_TA-VpWWkFV"/>
    <m/>
  </r>
  <r>
    <s v="210000062804-0000"/>
    <s v="CGE004021"/>
    <s v="MONITOR"/>
    <m/>
    <m/>
    <x v="278"/>
    <s v="SFPEREZO"/>
    <s v="5CD3040TXX"/>
    <s v="NB5CD3040TXX"/>
    <s v="SAMSUNG"/>
    <m/>
    <x v="13"/>
    <s v="2do piso"/>
    <s v="IQUIQUE"/>
    <s v="TARAPACA"/>
    <s v="IQUIQUE"/>
    <s v=""/>
    <m/>
    <s v="SARA PEREZ OXA"/>
    <s v="INTERNO"/>
    <m/>
    <s v="https://drive.google.com/open?id=1nHk_wGSYBAiyhw_CbQ6TLfpt5x-3W6pl"/>
    <s v="https://drive.google.com/open?id=127YlhmQ6f4oXcPQoufpR5AKo49klp6tY"/>
    <m/>
  </r>
  <r>
    <s v="210000063053-0000"/>
    <s v="CGE004158"/>
    <s v="NOTEBOOK"/>
    <n v="1"/>
    <s v="SI"/>
    <x v="279"/>
    <s v="SVELOZOC"/>
    <s v="5CD30855N5"/>
    <s v="NB5CD30855N5"/>
    <s v="HP"/>
    <s v="PROBOOK 440 14 INCH G9"/>
    <x v="13"/>
    <m/>
    <s v="IQUIQUE"/>
    <s v="TARAPACA"/>
    <s v="IQUIQUE"/>
    <s v="ATENCIÓN COMERCIAL"/>
    <m/>
    <s v="SUY LAN VELOZO CHUN"/>
    <s v="INTERNO"/>
    <m/>
    <s v="https://drive.google.com/open?id=17iyjYgPdS1LAr5DTGUlnQgihV-LqcSo6"/>
    <s v="https://drive.google.com/open?id=1Vxz5XLqDwNsBw0w8wiuZto_VSohSJids"/>
    <m/>
  </r>
  <r>
    <s v="210000062879-0000"/>
    <s v="CGE004372"/>
    <s v="MONITOR"/>
    <n v="1"/>
    <m/>
    <x v="279"/>
    <s v="SVELOZOC"/>
    <s v="5CD30855N5"/>
    <s v="NB5CD30855N5"/>
    <s v="SAMSUNG"/>
    <s v="S24A336NHL"/>
    <x v="13"/>
    <m/>
    <s v="IQUIQUE"/>
    <s v="TARAPACA"/>
    <s v="IQUIQUE"/>
    <s v="ATENCIÓN COMERCIAL"/>
    <m/>
    <s v="SUY LAN VELOZO CHUN"/>
    <s v="INTERNO"/>
    <m/>
    <s v="https://drive.google.com/open?id=1DLv2FyX6TeGAg6k4jdSTAJCVhKpMQmzM"/>
    <s v="https://drive.google.com/open?id=1C731hLSrXbH0UFUkx1xdZ1v3Xh65EnIE"/>
    <m/>
  </r>
  <r>
    <s v="210000060802-0000"/>
    <s v="CGE008747"/>
    <s v="NOTEBOOK"/>
    <n v="1"/>
    <s v="SI"/>
    <x v="280"/>
    <s v="VCPEZOAT"/>
    <s v="PW009SFY"/>
    <s v="NBPW009SFY"/>
    <s v="LENOVO"/>
    <s v="L13 YOGA"/>
    <x v="13"/>
    <m/>
    <s v="IQUIQUE"/>
    <s v="TARAPACA"/>
    <s v="IQUIQUE"/>
    <s v=""/>
    <m/>
    <s v="VALESKA CECILIA PEZOA TOLHUYSEN"/>
    <s v="INTERNO"/>
    <m/>
    <s v="https://drive.google.com/open?id=1hROjEqqdG2714AVSql9ixwMp6D49qHK1"/>
    <s v="https://drive.google.com/open?id=1a503zJNZUQfLeAGPWQEFG8ow3h17XLwm"/>
    <m/>
  </r>
  <r>
    <s v="210000628962-0000"/>
    <s v="CGE004089"/>
    <s v="MONITOR"/>
    <m/>
    <m/>
    <x v="281"/>
    <s v="VPPARRAC"/>
    <s v="5CD30855H4"/>
    <s v="NB5CD30855H4"/>
    <s v="SAMSUNG"/>
    <s v="S24A336NHL"/>
    <x v="13"/>
    <s v="2do piso"/>
    <s v="IQUIQUE"/>
    <s v="TARAPACA"/>
    <s v="IQUIQUE"/>
    <s v=""/>
    <m/>
    <s v="VERONICA PILAR PARRA CAMPOS"/>
    <s v="INTERNO"/>
    <m/>
    <s v="https://drive.google.com/open?id=1DL3f-_X8po-wf7-yTw_ri1WnwQlzLBkP"/>
    <s v="https://drive.google.com/open?id=1kYNs_ZcOtb6RoX4pgkcv7z7EYq5h5ykB"/>
    <m/>
  </r>
  <r>
    <s v="No es legible"/>
    <s v="CGE004193"/>
    <s v="NOTEBOOK"/>
    <m/>
    <s v="SI"/>
    <x v="281"/>
    <s v="VPPARRAC"/>
    <s v="5CD30855H4"/>
    <s v="NB5CD30855H4"/>
    <s v="HP"/>
    <s v="PROBOOK 440 14 INCH G9"/>
    <x v="13"/>
    <s v="2do piso"/>
    <s v="IQUIQUE"/>
    <s v="TARAPACA"/>
    <s v="IQUIQUE"/>
    <s v=""/>
    <m/>
    <s v="VERONICA PILAR PARRA CAMPOS"/>
    <s v="INTERNO"/>
    <m/>
    <s v="https://drive.google.com/open?id=1D0qzcR7Ftmc9I5o8RvYWp-KbtBVdtEc_"/>
    <s v="https://drive.google.com/open?id=1EdH9SugrbnkDwc7lXQbRWg_wPrqm_RDt"/>
    <m/>
  </r>
  <r>
    <s v="210000062375-0000"/>
    <s v="CGE000129"/>
    <s v="MONITOR"/>
    <n v="1"/>
    <m/>
    <x v="282"/>
    <s v="VCWILLIAMSN"/>
    <s v="5CD236FGD2"/>
    <s v="NB5CD236FGD2"/>
    <s v="LG"/>
    <s v="24MK430H"/>
    <x v="13"/>
    <m/>
    <s v="IQUIQUE"/>
    <s v="TARAPACA"/>
    <s v="IQUIQUE"/>
    <s v="ATENCIÓN COMERCIAL"/>
    <m/>
    <s v="VIVIAN WILLIAMS NEIRA"/>
    <s v="INTERNO"/>
    <m/>
    <s v="https://drive.google.com/open?id=1Uaqg3Iy17Mq2keHQCyThJ-NCBevb0Ko4"/>
    <s v="https://drive.google.com/open?id=1o_gAgd4n3k-zi_OW7YQZkBHBupELzfVh"/>
    <m/>
  </r>
  <r>
    <s v="210000062542-0000"/>
    <s v="CGE000333"/>
    <s v="NOTEBOOK"/>
    <n v="1"/>
    <s v="SI"/>
    <x v="282"/>
    <s v="VCWILLIAMSN"/>
    <s v="5CD236FGD2"/>
    <s v="NB5CD236FGD2"/>
    <s v="HP"/>
    <s v="PROBOOK 440 14 INCH G9"/>
    <x v="13"/>
    <m/>
    <s v="IQUIQUE"/>
    <s v="TARAPACA"/>
    <s v="IQUIQUE"/>
    <s v="ATENCIÓN COMERCIAL"/>
    <m/>
    <s v="VIVIAN WILLIAMS NEIRA"/>
    <s v="INTERNO"/>
    <m/>
    <s v="https://drive.google.com/open?id=1_ihTL6VAAKyF-4vu67L5O-wNXoNV0Zea"/>
    <s v="https://drive.google.com/open?id=1VQ1__7f0YmUAEKlWhL1AfoJakxWHL-EZ"/>
    <m/>
  </r>
  <r>
    <s v="210000061661-0000"/>
    <s v="CGE008739"/>
    <s v="NOTEBOOK"/>
    <n v="1"/>
    <s v="SI"/>
    <x v="283"/>
    <s v="XDOCAMPOC"/>
    <s v="5CD207HDC2"/>
    <s v="NB5CD207HDC2"/>
    <s v="HP"/>
    <s v="PROBOOK 440 G8"/>
    <x v="13"/>
    <s v="2do piso"/>
    <s v="IQUIQUE"/>
    <s v="TARAPACA"/>
    <s v="IQUIQUE"/>
    <s v=""/>
    <m/>
    <s v="XIMENA DEL CARMEN OCAMPO CORTEZ"/>
    <s v="INTERNO"/>
    <m/>
    <s v="https://drive.google.com/open?id=19O1SdfPot9y7ooP3W-VuaK2tvfXjMsx3"/>
    <s v="https://drive.google.com/open?id=1bx9RbsZQ_VTQ8VElJQWSKP2yZtneQ3Gk"/>
    <m/>
  </r>
  <r>
    <s v="210000062865-0000"/>
    <s v="CGE004092"/>
    <s v="MONITOR"/>
    <n v="1"/>
    <m/>
    <x v="283"/>
    <s v="XDOCAMPOC"/>
    <s v="5CD207HDC2"/>
    <s v="NB5CD207HDC2"/>
    <s v="SAMSUNG"/>
    <s v="S24A336NHL"/>
    <x v="13"/>
    <s v="2do piso"/>
    <s v="IQUIQUE"/>
    <s v="TARAPACA"/>
    <s v="IQUIQUE"/>
    <s v=""/>
    <m/>
    <s v="XIMENA DEL CARMEN OCAMPO CORTEZ"/>
    <s v="INTERNO"/>
    <m/>
    <s v="https://drive.google.com/open?id=1g38VxJQ210BYhiOLdWLYQTAzzRwXejz2"/>
    <s v="https://drive.google.com/open?id=1hnxR888WbWaRHco3uRVOFUZ2N7zFEyCA"/>
    <m/>
  </r>
  <r>
    <s v="210000062345-0000"/>
    <s v="CGE000176"/>
    <s v="MONITOR"/>
    <n v="1"/>
    <m/>
    <x v="284"/>
    <s v="YERAMIREZU"/>
    <s v="5CD207HDMV"/>
    <s v="NB5CD207HDMV"/>
    <s v="LG"/>
    <s v="24MK430H"/>
    <x v="13"/>
    <m/>
    <s v="IQUIQUE"/>
    <s v="TARAPACA"/>
    <s v="IQUIQUE"/>
    <s v="ATENCIÓN COMERCIAL"/>
    <m/>
    <s v="YENDRI ELISABETH RAMIREZ "/>
    <s v="INTERNO"/>
    <m/>
    <s v="https://drive.google.com/open?id=1mKcLXXRhzQwGQQsS-Pw7dvh4hiy9SEVO"/>
    <s v="https://drive.google.com/open?id=1SFcXCvRMwmjOI23TDIIWE9qY9tyPTg0H"/>
    <m/>
  </r>
  <r>
    <s v="210000061569-0000"/>
    <s v="CGE000311"/>
    <s v="NOTEBOOK"/>
    <n v="1"/>
    <s v="SI"/>
    <x v="284"/>
    <s v="YERAMIREZU"/>
    <s v="5CD207HDMV"/>
    <s v="NB5CD207HDMV"/>
    <s v="HP"/>
    <s v="PROBOOK 440 G8"/>
    <x v="13"/>
    <m/>
    <s v="IQUIQUE"/>
    <s v="TARAPACA"/>
    <s v="IQUIQUE"/>
    <s v="ATENCIÓN COMERCIAL"/>
    <m/>
    <s v="YENDRI ELISABETH RAMIREZ "/>
    <s v="INTERNO"/>
    <m/>
    <s v="https://drive.google.com/open?id=1jWsPkt-plu7v7oilSkFgVbdxa7uz5xdS"/>
    <s v="https://drive.google.com/open?id=16dMa16csw4ZXqcue8b5d-3mYODyyQr-8"/>
    <m/>
  </r>
  <r>
    <s v="210000066914-0000"/>
    <s v="CGE011510"/>
    <s v="AIO"/>
    <n v="1"/>
    <s v="SI"/>
    <x v="285"/>
    <s v="EJECUTIVOYSTH"/>
    <s v="MP2Z8RJW"/>
    <s v="AIOMP2Z8RJW"/>
    <s v="LENOVO"/>
    <s v="NEO 50A 24 GEN 4"/>
    <x v="13"/>
    <m/>
    <s v="IQUIQUE"/>
    <s v="TARAPACA"/>
    <s v="IQUIQUE"/>
    <s v="ATENCIÓN COMERCIAL"/>
    <m/>
    <s v="YULISSA SANDY TORRICO HIDALGO"/>
    <s v="INTERNO"/>
    <m/>
    <s v="https://drive.google.com/open?id=16Uft517RMro_bN3Szc3K4HWPK6zA8z43"/>
    <s v="https://drive.google.com/open?id=1r62tH5S-5kQ6nja3hY_5LCcPgatf0btg"/>
    <m/>
  </r>
  <r>
    <s v="210000020296-0000"/>
    <s v="CGE003839"/>
    <s v="MONITOR"/>
    <n v="1"/>
    <s v="NO"/>
    <x v="286"/>
    <s v="VIGILANTE_NATALES"/>
    <s v="CN-0N300H-64180-044-0PCH"/>
    <s v="DTJ3NZ704"/>
    <s v="DELL"/>
    <s v="E1709wc"/>
    <x v="14"/>
    <n v="1"/>
    <s v="PUERTO NATALES"/>
    <s v="MAGALLANES"/>
    <s v="PUERTO NATALES"/>
    <m/>
    <m/>
    <m/>
    <m/>
    <m/>
    <m/>
    <m/>
    <m/>
  </r>
  <r>
    <s v="210000066950-0000"/>
    <s v="CGE011453"/>
    <s v="DESKTOP"/>
    <m/>
    <s v="NO"/>
    <x v="287"/>
    <s v="EJECUTIVOACSP"/>
    <s v="MP2Z8RH9"/>
    <s v="EJECUTIVOACSP"/>
    <s v="LENOVO"/>
    <s v="12K9005LCS"/>
    <x v="15"/>
    <n v="1"/>
    <s v="BUIN "/>
    <s v="METROPOLITANA"/>
    <s v="BUIN "/>
    <s v="COMERCIAL "/>
    <s v="N/A"/>
    <s v="ALEJANDRA CRISTINA SEVERINO PAREJA"/>
    <s v="INTERNO"/>
    <m/>
    <m/>
    <s v="https://drive.google.com/open?id=16Dg4fpUYb1OtRxcSg8RERlgCRCmzJVZc"/>
    <s v="https://drive.google.com/open?id=1scJGn62B-27YMkSnA2aTNv39AMaKL5gW"/>
  </r>
  <r>
    <s v="210000065655-0000"/>
    <s v="CGE005254"/>
    <s v="NOTEBOOK"/>
    <m/>
    <s v="NO"/>
    <x v="288"/>
    <s v="CCORNEJOC31"/>
    <s v="31589W3"/>
    <s v="CCORNEJOC31"/>
    <s v="DELL"/>
    <s v="LATITUDE 5440"/>
    <x v="15"/>
    <n v="2"/>
    <s v="BUIN "/>
    <s v="METROPOLITANA"/>
    <s v="BUIN "/>
    <s v="DELEGACIÓN "/>
    <s v="N/A"/>
    <s v="CARLA PATRICIA CORNEJO CORNEJO"/>
    <s v="INTERNO"/>
    <m/>
    <m/>
    <s v="https://drive.google.com/open?id=1Faq6Mq-F4fQAyQVVAyE6MGWv0CFmCJ2t"/>
    <s v="https://drive.google.com/open?id=1Cm-QqF8YpikZPoiFtpFsLAl60l31rubb"/>
  </r>
  <r>
    <s v="210000066480-0000"/>
    <s v="CGE010519"/>
    <s v="DESKTOP"/>
    <m/>
    <s v="NO"/>
    <x v="289"/>
    <s v="EJECUTIVOCSB"/>
    <s v="MP2GG8Z0"/>
    <s v="EJECUTIVOCSB"/>
    <s v="LENOVO"/>
    <s v="12K9005LCS"/>
    <x v="15"/>
    <n v="1"/>
    <s v="BUIN "/>
    <s v="METROPOLITANA"/>
    <s v="BUIN "/>
    <s v="COMERCIAL "/>
    <s v="N/A"/>
    <s v="CAROLINA DEL PILAR SOTO BOLARIN"/>
    <s v="INTERNO"/>
    <m/>
    <m/>
    <s v="https://drive.google.com/open?id=1m5z8EGJcCNjWmXEd03I2YO7p3k1_sWKm"/>
    <s v="https://drive.google.com/open?id=1y0PRYD7jWnmnaqQTotH_iulFgVSzvnwx"/>
  </r>
  <r>
    <s v="210000016431-0000"/>
    <s v="CGE003198"/>
    <s v="MONITOR"/>
    <m/>
    <m/>
    <x v="290"/>
    <s v="EJECUTIVODCM"/>
    <s v="CN-0N300H-64180-9C4-0LPL"/>
    <s v="EJECUTIVODCM"/>
    <s v="DELL"/>
    <s v="E17009WC"/>
    <x v="15"/>
    <n v="1"/>
    <s v="BUIN "/>
    <s v="METROPOLITANA"/>
    <s v="BUIN "/>
    <s v="COMERCIAL "/>
    <s v="N/A"/>
    <s v="DANIELA ANDREA CORTES MALUENDA"/>
    <s v="INTERNO"/>
    <m/>
    <m/>
    <s v="https://drive.google.com/open?id=1a0TExGc04vl2WXXKYSZ5oo-KfHPNz9Lh"/>
    <s v="https://drive.google.com/open?id=1DxA1Zmt5CezTXF2noV5aesP96F_KwezF"/>
  </r>
  <r>
    <s v="21000046146-0000"/>
    <s v="CGE009510"/>
    <s v="DESKTOP"/>
    <m/>
    <s v="NO"/>
    <x v="290"/>
    <s v="EJECUTIVODCM "/>
    <s v="MXL6371M2Q"/>
    <s v="EJECUTIVODCM "/>
    <s v="LENOVO"/>
    <s v="PRODESK 400 G3 SFF"/>
    <x v="15"/>
    <n v="1"/>
    <s v="BUIN "/>
    <s v="METROPOLITANA"/>
    <s v="BUIN "/>
    <s v="COMERCIO "/>
    <s v="N/A"/>
    <s v="DANIELA ANDREA CORTES MALUENDA"/>
    <s v="INTERNO"/>
    <m/>
    <m/>
    <s v="https://drive.google.com/open?id=1D0RGbU5fpITqp6cM_1UxOILL93L_hfgb"/>
    <s v="https://drive.google.com/open?id=1J0fsy8nlFZPSpgvJpTCZEaWy4wLkKsma"/>
  </r>
  <r>
    <s v="210000030020-0000"/>
    <s v="CGE002928"/>
    <s v="NOTEBOOK"/>
    <m/>
    <s v="NO"/>
    <x v="291"/>
    <s v="EANAVARROD"/>
    <s v="PC18MZKV"/>
    <s v="EANAVARROD"/>
    <s v="LENOVO"/>
    <s v="20Q1S53400"/>
    <x v="15"/>
    <n v="2"/>
    <s v="BUIN "/>
    <s v="METROPOLITANA"/>
    <s v="BUIN "/>
    <s v="DELEGACIÓN "/>
    <s v="N/A"/>
    <s v="EDUARDO ANDRÉS NAVARRO DONOSO"/>
    <s v="INTERNO"/>
    <m/>
    <m/>
    <s v="https://drive.google.com/open?id=17TnZThRwoq6k9T2C5kjeRvd7pnxmWvQh"/>
    <s v="https://drive.google.com/open?id=18k0CaZSnh3fe8crKpsWOw_M69fjowScK"/>
  </r>
  <r>
    <s v="210000026396-0000"/>
    <s v="CGE002929"/>
    <s v="MONITOR"/>
    <m/>
    <m/>
    <x v="291"/>
    <s v="EANAVARROD"/>
    <s v="CNC1184SGC"/>
    <s v="EANAVARROD"/>
    <s v="HP"/>
    <s v="LE1711"/>
    <x v="15"/>
    <n v="2"/>
    <s v="BUIN "/>
    <s v="METROPOLITANA"/>
    <s v="BUIN "/>
    <s v="DELEGACIÓN "/>
    <s v="N/A"/>
    <s v="EDUARDO ANDRÉS NAVARRO DONOSO"/>
    <s v="INTERNO"/>
    <m/>
    <m/>
    <s v="https://drive.google.com/open?id=10zltZYU-fMdErdVpKpu-vBs2Qv2jk0Ie"/>
    <s v="https://drive.google.com/open?id=1-0zblzGNy9lQtMU2Gj63tiOV8hHt9dp1"/>
  </r>
  <r>
    <m/>
    <s v="CGE003750"/>
    <s v="MONITOR"/>
    <m/>
    <m/>
    <x v="291"/>
    <s v="EANAVARROD"/>
    <s v="CNQ145P3SP"/>
    <s v="EANAVARROD"/>
    <s v="HP"/>
    <s v="LE1711"/>
    <x v="15"/>
    <n v="2"/>
    <s v="BUIN "/>
    <s v="METROPOLITANA"/>
    <s v="BUIN "/>
    <s v="DELEGACIÓN "/>
    <s v="N/A"/>
    <s v="EDUARDO ANDRÉS NAVARRO DONOSO"/>
    <s v="INTERNO"/>
    <m/>
    <m/>
    <s v="https://drive.google.com/open?id=1Xq7BJKQbuca1qip-3OIt25Y93v5o29dV"/>
    <s v="https://drive.google.com/open?id=14xF2OApqkCSY3ZVzFEcEbRkhkOYJWE_g"/>
  </r>
  <r>
    <s v="210000046142-0000"/>
    <s v="CGE003199"/>
    <s v="DESKTOP"/>
    <m/>
    <s v="NO"/>
    <x v="292"/>
    <s v="EJECUTIVOAT_AAG"/>
    <s v="MXL637M0C"/>
    <s v=""/>
    <s v="HP"/>
    <s v="PRODESK 400 G3 SFF"/>
    <x v="15"/>
    <n v="1"/>
    <s v="BUIN "/>
    <s v="METROPOLITANA"/>
    <s v="BUIN "/>
    <s v="COMERCIAL "/>
    <s v="N/A"/>
    <s v="EJECUTIVOAT_AAG EXT"/>
    <s v="INTERNO"/>
    <m/>
    <m/>
    <s v="https://drive.google.com/open?id=1RAPenqbo5LULxelSPFyeuYLbvSkE65fA"/>
    <s v="https://drive.google.com/open?id=1cU70jWm2S5T8iOx9LmXLj3DjFQWF-ppn"/>
  </r>
  <r>
    <s v="210000026690-0000"/>
    <s v="CGE003200"/>
    <s v="MONITOR"/>
    <m/>
    <m/>
    <x v="293"/>
    <s v="EJECUTIVOAT_AAG"/>
    <s v="CNC115PR4M"/>
    <s v="EJECUTIVOAT_AAG"/>
    <s v="HP"/>
    <s v="LE1711"/>
    <x v="15"/>
    <n v="1"/>
    <s v="BUIN "/>
    <s v="METROPOLITANA"/>
    <s v="BUIN "/>
    <s v="COMERCIAL "/>
    <s v="N/A"/>
    <s v="EJECUTIVOAT_AAG EXT "/>
    <s v="INTERNO"/>
    <m/>
    <m/>
    <s v="https://drive.google.com/open?id=1Ggq_Imj3Gm3_xSVrKCNE0OdQQfmJrG6o"/>
    <s v="https://drive.google.com/open?id=1seZN96xA11mRwX86EuNaEN1FBGJnzXA9"/>
  </r>
  <r>
    <s v="210000028646-0000"/>
    <s v="CGE003030"/>
    <s v="MONITOR"/>
    <m/>
    <m/>
    <x v="294"/>
    <s v="FSEPULVEDAC"/>
    <s v="QNC122NV83"/>
    <s v="FSEPULVEDAC"/>
    <s v="HP"/>
    <s v="LE1711"/>
    <x v="15"/>
    <n v="2"/>
    <s v="BUIN "/>
    <s v="METROPOLITANA"/>
    <s v="BUIN "/>
    <s v="DELEGACIÓN "/>
    <s v="N/A"/>
    <s v="FRANCISCO ANTONIO SEPÚLVEDA CARO"/>
    <s v="INTERNO"/>
    <m/>
    <m/>
    <s v="https://drive.google.com/open?id=1EC9_dsspjlggmit6Y6Fzd_lIlO6eL9bR"/>
    <s v="https://drive.google.com/open?id=16jD8-Vsk1jJQAhQGQfxIBXQqIwng37iG"/>
  </r>
  <r>
    <s v="210000062948-0000"/>
    <s v="CGE003215"/>
    <s v="NOTEBOOK"/>
    <m/>
    <s v="NO"/>
    <x v="294"/>
    <s v="FSEPULVEDAC "/>
    <s v="5CD30855G9"/>
    <s v="FSEPULVEDAC "/>
    <s v="HP"/>
    <s v="PROBOOK 440 G9"/>
    <x v="15"/>
    <n v="2"/>
    <s v="BUIN "/>
    <s v="METROPOLITANA"/>
    <s v="BUIN "/>
    <s v="DELEGACIÓN "/>
    <s v="N/A"/>
    <s v="FRANCISCO ANTONIO SEPÚLVEDA CARO"/>
    <s v="INTERNO"/>
    <m/>
    <m/>
    <s v="https://drive.google.com/open?id=1OQXNG2z_ebJKq5I5gFOiBFBTvXYTEMf4"/>
    <s v="https://drive.google.com/open?id=13e6R4XeHKK_90bwARZAg13kLrkFXWYfD"/>
  </r>
  <r>
    <s v="210000063489-0000"/>
    <s v="CGE005121"/>
    <s v="NOTEBOOK"/>
    <m/>
    <s v="NO"/>
    <x v="295"/>
    <s v="GBRAVO"/>
    <s v="57589W3"/>
    <s v="GBRAVO "/>
    <s v="DELL"/>
    <s v="LATITUDE 5440"/>
    <x v="15"/>
    <n v="2"/>
    <s v="BUIN "/>
    <s v="METROPOLITANA"/>
    <s v="BUIN "/>
    <s v="DELEGACIÓN "/>
    <s v="N/A"/>
    <s v="GUSTAVO ALEJANDRO BRAVO ASTUDILLO"/>
    <s v="INTERNO"/>
    <m/>
    <m/>
    <s v="https://drive.google.com/open?id=1It7kLKVH0gS0F7gYtEVFmhnsp-sh2Rq5"/>
    <s v="https://drive.google.com/open?id=1MDEmsEF_pstmC952m5scTe2E9VqrFyh_"/>
  </r>
  <r>
    <s v="210000026608-0000"/>
    <s v="CGE003208"/>
    <s v="MONITOR"/>
    <m/>
    <m/>
    <x v="296"/>
    <s v="GBRAVO"/>
    <s v="CNC115PQRS"/>
    <s v="GBRAVO"/>
    <s v="HP"/>
    <s v="LE1711"/>
    <x v="15"/>
    <n v="2"/>
    <s v="BUIN "/>
    <s v="METROPOLITANA"/>
    <s v="BUIN "/>
    <s v="DELEGACIÓN "/>
    <s v="N/A"/>
    <s v="GUSTAVO ALEJANDRO BRAVO ASTUDILLO "/>
    <s v="INTERNO"/>
    <m/>
    <m/>
    <s v="https://drive.google.com/open?id=1IYcI45WZ-oIV-WPUt9_TyGAbveDur22k"/>
    <s v="https://drive.google.com/open?id=1nu_V-5vF_3CySy7gja7TwyFymz5kugmF"/>
  </r>
  <r>
    <s v="210000063503-0000"/>
    <s v="CGE005071"/>
    <s v="NOTEBOOK"/>
    <m/>
    <s v="NO"/>
    <x v="297"/>
    <s v="ILOVERAB"/>
    <s v="HTB89W3"/>
    <s v="ILOVERAB"/>
    <s v="DELL"/>
    <s v="LATITUDE 5440"/>
    <x v="15"/>
    <n v="2"/>
    <s v="BUIN "/>
    <s v="METROPOLITANA"/>
    <s v="BUIN "/>
    <s v="DELEGACIÓN "/>
    <s v="N/A"/>
    <s v="IVÁN FRANCISCO LOVERA BARRERA"/>
    <s v="INTERNO"/>
    <m/>
    <m/>
    <s v="https://drive.google.com/open?id=1TVV3HTuJYvKsR7gPRnDslrzJJUfWENoJ"/>
    <s v="https://drive.google.com/open?id=147BW7ajZOI8jKM0CxH0nv3cDUojcwIHD"/>
  </r>
  <r>
    <s v="210000064010-0000"/>
    <s v="CGE005173"/>
    <s v="MONITOR"/>
    <m/>
    <m/>
    <x v="297"/>
    <s v="ILOVERAB"/>
    <s v="CN-0101CF-TV200-3AH-1K3U-A01"/>
    <s v="ILOVERAB"/>
    <s v="DELL"/>
    <s v="P2422H"/>
    <x v="15"/>
    <n v="2"/>
    <s v="BUIN "/>
    <s v="METROPOLITANA"/>
    <s v="BUIN "/>
    <s v="DELEGACIÓN "/>
    <s v="N/A"/>
    <s v="IVÁN FRANCISCO LOVERA BARRERA"/>
    <s v="INTERNO"/>
    <m/>
    <m/>
    <s v="https://drive.google.com/open?id=1moQpM4QQQgQr5VHFdzuX2VoNY1V32BYx"/>
    <s v="https://drive.google.com/open?id=1d6cLFfcTSDeo4lWLCZmRIsXXKLkYOtJ7"/>
  </r>
  <r>
    <s v="210000059944-0000"/>
    <s v="CGE009499"/>
    <s v="DESKTOP"/>
    <m/>
    <s v="NO"/>
    <x v="298"/>
    <s v="ILOVERAB"/>
    <s v="MJ0EJZ0G"/>
    <s v="ILOVERAB"/>
    <s v="LENOVO"/>
    <s v="TRINKCENTRE M70S"/>
    <x v="15"/>
    <n v="2"/>
    <s v="BUIN "/>
    <s v="METROPOLITANA"/>
    <s v="BUIN "/>
    <s v="DELEGACIÓN "/>
    <s v="N/A"/>
    <s v="IVÁN PATRICIO LOVERA BARRERA"/>
    <s v="INTERNO"/>
    <m/>
    <m/>
    <s v="https://drive.google.com/open?id=19UbwEyUV-v5mcF2AG9cst1l39MTmqtA3"/>
    <s v="https://drive.google.com/open?id=19uAp-V7Vb5Pl73_mHZFK74Wes7PTwrrd"/>
  </r>
  <r>
    <s v="210000033154-0000"/>
    <s v="CGE009504"/>
    <s v="MONITOR"/>
    <m/>
    <m/>
    <x v="299"/>
    <s v="JPRODRIGUEZM"/>
    <s v="CNC145P3W9"/>
    <s v="JPRODRIGUEZM"/>
    <s v="HP"/>
    <s v="LE1711"/>
    <x v="15"/>
    <n v="2"/>
    <s v="BUIN "/>
    <s v="METROPOLITANA"/>
    <s v="BUIN "/>
    <s v="DELEGACIÓN "/>
    <s v="N/A"/>
    <s v="JOHANN PATRICK RODRÍGUEZ MOYA"/>
    <s v="INTERNO"/>
    <m/>
    <m/>
    <s v="https://drive.google.com/open?id=1SUa40T25DGXNt4KSN0goLOlCiXOIfIja"/>
    <s v="https://drive.google.com/open?id=1eszI82KAdVOlEZefMJegJNjF-1_XWOgK"/>
  </r>
  <r>
    <s v="210000061530-0000"/>
    <s v="CGE000402"/>
    <s v="NOTEBOOK"/>
    <m/>
    <s v="NO"/>
    <x v="300"/>
    <s v="JEMUNOZN"/>
    <s v="5CD207HDQL"/>
    <s v="JEMUNOZN"/>
    <s v="HP"/>
    <s v="PROBOOK 440 G8"/>
    <x v="15"/>
    <n v="2"/>
    <s v="BUIN "/>
    <s v="METROPOLITANA"/>
    <s v="BUIN "/>
    <s v="DELEGACIÓN "/>
    <s v="N/A"/>
    <s v="JONATHAN EDUARDO MUÑOZ NUÑEZ"/>
    <s v="INTERNO"/>
    <m/>
    <m/>
    <s v="https://drive.google.com/open?id=1QRPgRq7bpf_PEyOHyjOQrYDGWP4EZxpk"/>
    <s v="https://drive.google.com/open?id=1j1XSV-koBAbjAX8aZ1JL-y3QCioxCnzt"/>
  </r>
  <r>
    <s v="210000026481-0000"/>
    <s v="CGE009508"/>
    <s v="MONITOR"/>
    <m/>
    <m/>
    <x v="301"/>
    <s v="JEMUNOZN"/>
    <s v="NC118QSD7"/>
    <s v="JEMUNOZN"/>
    <s v="HP"/>
    <s v="LE1711"/>
    <x v="15"/>
    <n v="2"/>
    <s v="BUIN "/>
    <s v="METROPOLITANA"/>
    <s v="BUIN "/>
    <s v="DELEGACIÓN "/>
    <s v="N/A"/>
    <s v="JONATHAN EDUARDO MUÑOZ NÚÑEZ "/>
    <s v="INTERNO"/>
    <m/>
    <m/>
    <s v="https://drive.google.com/open?id=1vwZj6V5GBZNi2IyRKezLiYNytuxRI5AR"/>
    <s v="https://drive.google.com/open?id=1E71_ta1vnpX1N61f7rwPtEGocAq6n2md"/>
  </r>
  <r>
    <s v="210000016734-0000"/>
    <s v="CGE003214"/>
    <s v="MONITOR"/>
    <m/>
    <m/>
    <x v="302"/>
    <s v="JACOVACEVICH"/>
    <s v="CN-0N300H64180-9C8-2NML"/>
    <s v="JACOVACEVICH"/>
    <s v="DELL"/>
    <s v="E1709WC"/>
    <x v="15"/>
    <n v="2"/>
    <s v="BUIN "/>
    <s v="METROPOLITANA"/>
    <s v="BUIN "/>
    <s v="DELEGACIÓN "/>
    <s v="N/A"/>
    <s v="JORGE ANTONIO COVACEVICH AGUILERA"/>
    <s v="INTERNO"/>
    <m/>
    <m/>
    <s v="https://drive.google.com/open?id=19lCe6etkCVHZt5_c2QEhCoUF_3Dvv10b"/>
    <s v="https://drive.google.com/open?id=1fONNxVSddn8zG8TgO7qePqQJVPuf0SH9"/>
  </r>
  <r>
    <s v="210000063530-0000"/>
    <s v="CGE005275"/>
    <s v="NOTEBOOK"/>
    <m/>
    <s v="NO"/>
    <x v="302"/>
    <s v="JACOVACEVICH"/>
    <s v="85589W3"/>
    <s v="JACOVACEVICH "/>
    <s v="DELL"/>
    <s v="LATITUDE 5440"/>
    <x v="15"/>
    <n v="2"/>
    <s v="BUIN "/>
    <s v="METROPOLITANA"/>
    <s v="BUIN "/>
    <s v="DELEGACIÓN "/>
    <s v="N/A"/>
    <s v="JORGE ANTONIO COVACEVICH AGUILERA"/>
    <s v="INTERNO"/>
    <m/>
    <m/>
    <s v="https://drive.google.com/open?id=1GpjrXB0mdiI5uJDQcmG1w0c7lVB_HLLq"/>
    <s v="https://drive.google.com/open?id=1BtYjo3Iz_tn3v6qD6EYqTCjWIMs6-aKU"/>
  </r>
  <r>
    <s v="210000035003-0000"/>
    <s v="CGE007790"/>
    <s v="MONITOR"/>
    <m/>
    <m/>
    <x v="303"/>
    <s v="ORSERRANOO"/>
    <s v="3CQ132B96B"/>
    <s v="ORSERRANOO"/>
    <s v="HP"/>
    <s v="COMPAQ LE1711"/>
    <x v="15"/>
    <n v="2"/>
    <s v="BUIN "/>
    <s v="METROPOLITANA"/>
    <s v="BUIN "/>
    <s v="DELEGACIÓN "/>
    <s v="N/A"/>
    <s v="OSCAR RODRIGO SERRANO ORTEGA"/>
    <s v="INTERNO"/>
    <m/>
    <m/>
    <s v="https://drive.google.com/open?id=1K1pJRgXyeX2yqpy44zgtsTgOb0p656ce"/>
    <s v="https://drive.google.com/open?id=1PwZx8OmieiNQ9-id8CyQxhbqe4CwjCIT"/>
  </r>
  <r>
    <s v="210000066486-0000"/>
    <s v="CGE010500"/>
    <s v="NOTEBOOK"/>
    <m/>
    <s v="NO"/>
    <x v="303"/>
    <s v="ORSERRANOO"/>
    <s v="MP2GDFSP"/>
    <s v="ORSERRANOO"/>
    <s v="LENOVO"/>
    <s v="12K9005LCS"/>
    <x v="15"/>
    <n v="2"/>
    <s v="BUIN "/>
    <s v="METROPOLITANA"/>
    <s v="BUIN "/>
    <s v="DELEGACIÓN "/>
    <s v="N/A"/>
    <s v="OSCAR RODRIGO SERRANO ORTEGA"/>
    <s v="INTERNO"/>
    <m/>
    <m/>
    <s v="https://drive.google.com/open?id=1gDvgzHsajjtqOYOc9hT7T68iIfSvsuvk"/>
    <s v="https://drive.google.com/open?id=1Sa3cEjsfChwKmnkdW57VXEd3cCsGa462"/>
  </r>
  <r>
    <s v="210000026831-0000"/>
    <s v="CGE003218"/>
    <s v="MONITOR"/>
    <m/>
    <m/>
    <x v="304"/>
    <s v="RAECHEVERRIAP"/>
    <s v="CNC118QRLC"/>
    <s v="RAECHEVERRIAP"/>
    <s v="HP"/>
    <s v="LE1711"/>
    <x v="15"/>
    <n v="2"/>
    <s v="BUIN "/>
    <s v="METROPOLITANA"/>
    <s v="BUIN "/>
    <s v="DELEGACIÓN "/>
    <s v="N/A"/>
    <s v="ROSARIO ALEJANDRA ECHEVERRÍA PARDO"/>
    <s v="INTERNO"/>
    <m/>
    <m/>
    <s v="https://drive.google.com/open?id=1rKTUIPHKSE8bMR4-MXyJuanKZjFoA0ET"/>
    <s v="https://drive.google.com/open?id=1480yL6jjG-etyKrAPr6iwPhRbMzf1557"/>
  </r>
  <r>
    <s v="210000027204-0000"/>
    <s v="CGE009502"/>
    <s v="MONITOR"/>
    <m/>
    <m/>
    <x v="305"/>
    <s v="RAECHEVERRIAP"/>
    <s v="CNC118QRHD"/>
    <s v="RAECHEVERRIAP"/>
    <s v="HP"/>
    <s v="LE1711"/>
    <x v="15"/>
    <n v="2"/>
    <s v="BUIN "/>
    <s v="METROPOLITANA"/>
    <s v="BUIN "/>
    <s v="DELEGACIÓN "/>
    <s v="N/A"/>
    <s v="ROSARIO ANGELICA ECHEVERRÍA PARDO"/>
    <s v="INTERNO"/>
    <m/>
    <m/>
    <s v="https://drive.google.com/open?id=1OHglYSjhzeMGKI4tz3Ze22rxK4yWJqOc"/>
    <s v="https://drive.google.com/open?id=16cbqUweY7F-BrRfca-KJ5lwPPPoYX24A"/>
  </r>
  <r>
    <s v="210000066393-0000"/>
    <s v="CGE010779"/>
    <s v="DESKTOP"/>
    <m/>
    <s v="NO"/>
    <x v="306"/>
    <s v="RAECHEVERRIAP "/>
    <s v="MP2GDJ1A"/>
    <s v="RAECHEVERRIAP "/>
    <s v="LENOVO"/>
    <s v="THINKCENTER 8A GEN4"/>
    <x v="15"/>
    <n v="2"/>
    <s v="BUIN "/>
    <s v="METROPOLITANA"/>
    <s v="BUIN "/>
    <s v="DELEGACIÓN "/>
    <s v="N/A"/>
    <s v="ROSARIO ECHEVERRÍA PARDO"/>
    <s v="INTERNO"/>
    <m/>
    <m/>
    <s v="https://drive.google.com/open?id=1hm6RhAqzktmR_tP_t1m5qaYnQbUHq997"/>
    <s v="https://drive.google.com/open?id=177I1v8pL0RkzdreeOJleq6e2wQro2mqA"/>
  </r>
  <r>
    <s v="210000060006-0000"/>
    <s v="CGE003195"/>
    <s v="DESKTOP"/>
    <m/>
    <s v="NO"/>
    <x v="307"/>
    <s v="EJECUTIVOAT_YTL"/>
    <s v="MJ0EJZ2N"/>
    <s v="EJECUTIVOAT_YTL"/>
    <s v="LENOVO"/>
    <s v="11DBS5U800"/>
    <x v="15"/>
    <n v="1"/>
    <s v="BUIN "/>
    <s v="METROPOLITANA"/>
    <s v="BUIN "/>
    <s v="COMERCIAL"/>
    <s v="N/A"/>
    <s v="YOMAIRA ROCIO TUMBACO LEFIQUEO"/>
    <s v="INTERNO"/>
    <m/>
    <m/>
    <s v="https://drive.google.com/open?id=1KQOHbJD-sSVLyZgVBxZt9p0IZXggIT5l"/>
    <s v="https://drive.google.com/open?id=1p7mj2QB3UZb9GaQR_17dRLUK78ZmDzZ8"/>
  </r>
  <r>
    <s v="210000018027-0000"/>
    <s v="CGE003196"/>
    <s v="MONITOR"/>
    <m/>
    <m/>
    <x v="307"/>
    <s v="EJECUTIVOAT_YTL"/>
    <s v="CN-ON300H-64180-9C8-2C6L"/>
    <s v="EJECUTIVOAT_YTL"/>
    <s v="DELL"/>
    <s v="E1709WC"/>
    <x v="15"/>
    <n v="1"/>
    <s v="BUIN "/>
    <s v="METROPOLITANA"/>
    <s v="BUIN "/>
    <s v="COMERCIAL"/>
    <s v="N/A"/>
    <s v="YOMAIRA ROCIO TUMBACO LEFIQUEO"/>
    <s v="INTERNO"/>
    <m/>
    <m/>
    <s v="https://drive.google.com/open?id=1eyflJheDMVEYhAnzStFBUSqfyQf3Brez"/>
    <s v="https://drive.google.com/open?id=177WYnahtbSai_Mrkmx7j9Cj6EET7B5Jo"/>
  </r>
  <r>
    <s v="210000066383-0000"/>
    <s v="CGE010789"/>
    <s v="DESKTOP"/>
    <n v="1"/>
    <s v="NO"/>
    <x v="308"/>
    <s v="AAVARGASB"/>
    <s v="MP2GC905"/>
    <s v="AIOMP2GC905"/>
    <s v="LENOVO"/>
    <s v="Thinkcentre"/>
    <x v="16"/>
    <n v="1"/>
    <s v="PUERTO NATALES"/>
    <s v="MAGALLANES"/>
    <s v="PUERTO NATALES"/>
    <m/>
    <m/>
    <m/>
    <m/>
    <m/>
    <m/>
    <m/>
    <m/>
  </r>
  <r>
    <s v="210000060012-0000"/>
    <s v="CGE003843"/>
    <s v="DESKTOP"/>
    <n v="1"/>
    <s v="NO"/>
    <x v="309"/>
    <s v="CJPEREZB"/>
    <s v="MJ0EJZ1K"/>
    <s v="DTMJ0EJZ1K"/>
    <s v="LENOVO"/>
    <s v="Thinkcentre"/>
    <x v="16"/>
    <n v="1"/>
    <s v="PUERTO NATALES"/>
    <s v="MAGALLANES"/>
    <s v="PUERTO NATALES"/>
    <m/>
    <m/>
    <m/>
    <m/>
    <m/>
    <m/>
    <m/>
    <m/>
  </r>
  <r>
    <s v="210000066349-0000"/>
    <s v="CGE010823"/>
    <s v="DESKTOP"/>
    <n v="1"/>
    <s v="NO"/>
    <x v="310"/>
    <s v="OPERADORNAT"/>
    <s v="MP2GDJ0J"/>
    <s v="AIOMP2GDJ0J"/>
    <s v="LENOVO"/>
    <s v="Thinkcentre neo"/>
    <x v="16"/>
    <n v="1"/>
    <s v="PUERTO NATALES"/>
    <s v="MAGALLANES"/>
    <s v="PUERTO NATALES"/>
    <m/>
    <m/>
    <m/>
    <m/>
    <m/>
    <m/>
    <m/>
    <m/>
  </r>
  <r>
    <s v="210000062826-0000"/>
    <s v="CGE004043"/>
    <s v="MONITOR"/>
    <n v="1"/>
    <s v="NO"/>
    <x v="310"/>
    <s v="OPERADORNAT"/>
    <s v="4X3ZH4TW205737V"/>
    <m/>
    <s v="SAMSUNG"/>
    <s v="S24A336NHL"/>
    <x v="16"/>
    <n v="1"/>
    <s v="PUERTO NATALES"/>
    <s v="MAGALLANES"/>
    <s v="PUERTO NATALES"/>
    <m/>
    <m/>
    <m/>
    <m/>
    <m/>
    <m/>
    <m/>
    <m/>
  </r>
  <r>
    <s v="210000066380-0000"/>
    <s v="CGE010792"/>
    <s v="DESKTOP"/>
    <n v="1"/>
    <s v="NO"/>
    <x v="311"/>
    <s v="PIGOMEZV"/>
    <s v="MPGDJ4D"/>
    <s v="AIOMPGDJ4D"/>
    <s v="LENOVO"/>
    <s v="Thinkcentre"/>
    <x v="16"/>
    <n v="1"/>
    <s v="PUERTO NATALES"/>
    <s v="MAGALLANES"/>
    <s v="PUERTO NATALES"/>
    <m/>
    <m/>
    <m/>
    <m/>
    <m/>
    <m/>
    <m/>
    <m/>
  </r>
  <r>
    <s v="Sin nro"/>
    <s v="CGE003806"/>
    <s v="NOTEBOOK"/>
    <n v="1"/>
    <s v="NO"/>
    <x v="312"/>
    <s v="SINUSUARIO"/>
    <s v="5CG74962SH"/>
    <s v="NB5CG74962SH"/>
    <s v="HP"/>
    <s v="Elitebook 820"/>
    <x v="16"/>
    <n v="1"/>
    <s v="PUERTO NATALES"/>
    <s v="MAGALLANES"/>
    <s v="PUERTO NATALES"/>
    <m/>
    <m/>
    <m/>
    <m/>
    <m/>
    <m/>
    <m/>
    <m/>
  </r>
  <r>
    <s v="210000029706-0000"/>
    <s v="CGE003974"/>
    <s v="DESKTOP"/>
    <n v="1"/>
    <s v="NO"/>
    <x v="312"/>
    <s v="SINUSUARIO"/>
    <s v="MJ0AX40X"/>
    <s v="DTMJ0AX40X"/>
    <s v="LENOVO"/>
    <s v="M720T"/>
    <x v="16"/>
    <n v="1"/>
    <s v="PUERTO NATALES"/>
    <s v="MAGALLANES"/>
    <s v="PUERTO NATALES"/>
    <m/>
    <m/>
    <m/>
    <m/>
    <m/>
    <m/>
    <m/>
    <m/>
  </r>
  <r>
    <s v="210000063761-0000"/>
    <s v="CGE005188"/>
    <s v="DESKTOP"/>
    <n v="1"/>
    <s v="NO"/>
    <x v="286"/>
    <s v="VIGILANTE_NATALES"/>
    <s v="J3NZ704"/>
    <s v="DTJ3NZ704"/>
    <s v="DELL"/>
    <s v="Optiplex sff 7010"/>
    <x v="16"/>
    <n v="1"/>
    <s v="PUERTO NATALES"/>
    <s v="MAGALLANES"/>
    <s v="PUERTO NATALES"/>
    <m/>
    <m/>
    <m/>
    <m/>
    <m/>
    <m/>
    <m/>
    <m/>
  </r>
  <r>
    <s v="210000063667-0000"/>
    <s v="CGE005502"/>
    <s v="MONITOR"/>
    <n v="1"/>
    <m/>
    <x v="313"/>
    <s v="CALIAGAR"/>
    <s v="CN-0101CF-TV200-3AB-42JB-A01"/>
    <s v="N/A"/>
    <s v="DELL"/>
    <s v="P2422H"/>
    <x v="17"/>
    <n v="2"/>
    <s v="HUALAÑE"/>
    <s v="MAULE"/>
    <s v="HUALAÑE"/>
    <s v="TECNICA"/>
    <s v="NO"/>
    <s v="CARLOS ARRIAGADA REYES"/>
    <s v="INTERNO"/>
    <m/>
    <m/>
    <s v="https://drive.google.com/open?id=1UewJc-2bo8FdGoZl2NU94jhvotqh4flo"/>
    <s v="https://drive.google.com/open?id=1aLH7Lm3IM5OwUVKHMw9oXHzy5ZvfYEO6"/>
  </r>
  <r>
    <s v="210000062495-0000"/>
    <s v="CGE002943"/>
    <s v="NOTEBOOK"/>
    <n v="1"/>
    <s v="NO"/>
    <x v="314"/>
    <s v="CANAVARROR"/>
    <s v="5CD236FFLZ"/>
    <s v="NB-5CD236FFLZ"/>
    <s v="HP"/>
    <s v="PROBOOK 440 14 INCH G9 "/>
    <x v="17"/>
    <n v="2"/>
    <s v="HUALAÑE"/>
    <s v="MAULE"/>
    <s v="HUALAÑE"/>
    <s v="TECNICA"/>
    <s v="NO"/>
    <s v="CLAUDIO ALBERTO NAVARRO RAMÍREZ"/>
    <s v="INTERNO"/>
    <m/>
    <m/>
    <s v="https://drive.google.com/open?id=1M8w7XA0EEHIi0RUY0-mVqnqCi81jAkdR"/>
    <s v="https://drive.google.com/open?id=1TaxmUvoJCE8nWIkgs0goxSJ9kMARQyQT"/>
  </r>
  <r>
    <s v="210000016777-0000"/>
    <s v="CGE002945"/>
    <s v="MONITOR"/>
    <n v="1"/>
    <m/>
    <x v="314"/>
    <s v="CANAVARROR"/>
    <s v="CN-0N300H-64180-02S-10XL"/>
    <s v="N/A"/>
    <s v="DELL"/>
    <s v="E170SC"/>
    <x v="17"/>
    <n v="2"/>
    <s v="HUALAÑE"/>
    <s v="MAULE"/>
    <s v="HUALAÑE"/>
    <s v="TECNICA"/>
    <s v="N/A"/>
    <s v="CLAUDIO ALBERTO NAVARRO RAMÍREZ"/>
    <s v="INTERNO"/>
    <m/>
    <m/>
    <s v="https://drive.google.com/open?id=1ao09O3TaklwchxcsGSui7TsalzUyhV-z"/>
    <s v="https://drive.google.com/open?id=1i6KM2gmoMWNnSs260vPrXOnFBMJ_7Y_1"/>
  </r>
  <r>
    <s v="210000061621-0000"/>
    <s v="CGE002713"/>
    <s v="NOTEBOOK"/>
    <n v="1"/>
    <s v="NO"/>
    <x v="315"/>
    <s v="EPINTOA"/>
    <s v="5CD207HCRR"/>
    <s v="NB-5CD207HCRR"/>
    <s v="HP"/>
    <s v="PROBOOK 440 G8"/>
    <x v="17"/>
    <n v="1"/>
    <s v="HUALAÑE"/>
    <s v="MAULE"/>
    <s v="HUALAÑE"/>
    <s v="ÁREA COMERCIAL"/>
    <s v="NO"/>
    <s v="EDUARDO PINTO ARANGUIZ"/>
    <s v="INTERNO"/>
    <m/>
    <m/>
    <s v="https://drive.google.com/open?id=1qRFj87XcJNmo0AC67RGra0VOaiswI93J"/>
    <s v="https://drive.google.com/open?id=1mmuTeR3FI_1BBWPyN7YKPJtrakVE6w9_"/>
  </r>
  <r>
    <s v="210000020398-0000"/>
    <s v="CGE008278"/>
    <s v="MONITOR"/>
    <n v="1"/>
    <m/>
    <x v="315"/>
    <s v="EPINTOA"/>
    <s v="CN-0N300H-64180-044-0UWH"/>
    <s v="N/A"/>
    <s v="DELL"/>
    <s v="E1709W"/>
    <x v="17"/>
    <n v="1"/>
    <s v="HUALAÑE"/>
    <s v="MAULE"/>
    <s v="HUALAÑE"/>
    <s v="ÁREA COMERCIAL"/>
    <s v="N/A"/>
    <s v="EDUARDO PINTO ARANGUIZ"/>
    <s v="INTERNO"/>
    <m/>
    <m/>
    <s v="https://drive.google.com/open?id=1GgjCZYr0gH2IG0qRJnevl3uFVk0CUy7Y"/>
    <s v="https://drive.google.com/open?id=1nhmBNha1gFKNmKg_4sIGg4fukndJy-YT"/>
  </r>
  <r>
    <s v="NO APLICA"/>
    <s v="CGE008279"/>
    <s v="DOCKING"/>
    <n v="1"/>
    <s v="NO"/>
    <x v="316"/>
    <s v="EPINTOA"/>
    <s v="NO VISIBLE "/>
    <s v="NO APLICA "/>
    <s v="DELL"/>
    <s v="NO VISIBLE "/>
    <x v="17"/>
    <n v="1"/>
    <s v="HUALAÑE"/>
    <s v="MAULE"/>
    <s v="HUALAÑE"/>
    <s v=""/>
    <s v="N/A"/>
    <s v="EDUARDO PINTO ARANGUIZ "/>
    <s v="INTERNO"/>
    <m/>
    <s v="Funciona correctamente "/>
    <m/>
    <s v="https://drive.google.com/open?id=1AmcDHl9WkRF69T2J0y1Wp8733id3-Vqy"/>
  </r>
  <r>
    <s v="210000063468-0000"/>
    <s v="CGE005084"/>
    <s v="NOTEBOOK"/>
    <n v="1"/>
    <s v="NO"/>
    <x v="317"/>
    <s v="HNPARADAM"/>
    <s v="NO VISIBLE"/>
    <s v="PERSONA NO DISPONIBLE "/>
    <s v="HP"/>
    <s v="PROBOOK 440 G8"/>
    <x v="17"/>
    <n v="2"/>
    <s v="HUALAÑE"/>
    <s v="MAULE"/>
    <s v="HUALAÑE"/>
    <s v="TECNICA"/>
    <s v="NO"/>
    <s v="HÉCTOR NICOLÁS PARADA MIRANDA"/>
    <s v="INTERNO"/>
    <m/>
    <m/>
    <s v="https://drive.google.com/open?id=1RpTf-C6Uy61IJy6H8r5Kq3BEQoWnyTpk"/>
    <s v="https://drive.google.com/open?id=1ETPLvV7dTBzM7qfmBBqvq_yqUJu-RyMF"/>
  </r>
  <r>
    <s v="210000060216-0000"/>
    <s v="CGE002902"/>
    <s v="NOTEBOOK"/>
    <n v="1"/>
    <s v="NO"/>
    <x v="318"/>
    <s v="MRREYESL"/>
    <s v="R9136YVJ"/>
    <s v="NB-R9136YVJ"/>
    <s v="LENOVO"/>
    <s v="L13 YOGA"/>
    <x v="17"/>
    <n v="2"/>
    <s v="HUALAÑE"/>
    <s v="MAULE"/>
    <s v="HUALAÑE"/>
    <s v="TECNICA"/>
    <s v="NO"/>
    <s v="MARIO ROBERTO REYES LOBOS"/>
    <s v="INTERNO"/>
    <m/>
    <m/>
    <s v="https://drive.google.com/open?id=1N-xs9OWcZseFILwEZUE5fHyfHFrA4tpi"/>
    <s v="https://drive.google.com/open?id=1tBa_l6xWQiHzEieJl-issb6w9MBuzSfw"/>
  </r>
  <r>
    <s v="NO TIENE"/>
    <s v="CGE008281"/>
    <s v="DOCKING"/>
    <n v="1"/>
    <s v="NO"/>
    <x v="318"/>
    <s v="NO APLICA "/>
    <s v="NO VISIBLE "/>
    <s v="NO APLICA "/>
    <s v="HIKSEMI"/>
    <s v="NO VISIBLE "/>
    <x v="17"/>
    <n v="1"/>
    <s v="HUALAÑE"/>
    <s v="MAULE"/>
    <s v="HUALAÑE"/>
    <s v="TECNICA"/>
    <s v="N/A"/>
    <s v="MARIO ROBERTO REYES LOBOS"/>
    <s v="INTERNO"/>
    <m/>
    <s v="Funciona correctamente, sin daños "/>
    <m/>
    <s v="https://drive.google.com/open?id=1fD3Bm2fLBLU-OLlJO-clEXlaCvltn8d7"/>
  </r>
  <r>
    <s v="210000062772-0000"/>
    <s v="CGE002915"/>
    <s v="MONITOR"/>
    <n v="1"/>
    <m/>
    <x v="319"/>
    <s v="PAALCANTARAE"/>
    <s v="4X3ZH4TW204614T"/>
    <s v="N/A"/>
    <s v="SAMSUNG"/>
    <s v="THINKVISION 24 PULGADAS "/>
    <x v="17"/>
    <n v="1"/>
    <s v="HUALAÑE"/>
    <s v="MAULE"/>
    <s v="HUALAÑE"/>
    <s v="ÁREA COMERCIAL"/>
    <s v="N/A"/>
    <s v="PATRICIA ALEJANDRA ALCANTARA ESPINOZA"/>
    <s v="INTERNO"/>
    <m/>
    <m/>
    <s v="https://drive.google.com/open?id=14-whSyOE6C4uDKh4q1aHOhYzgsrqeii_"/>
    <s v="https://drive.google.com/open?id=1yuSJwU9E_yt13KrxgWZc9VWYex2sdSaO"/>
  </r>
  <r>
    <s v="NO TIENE"/>
    <s v="CGE234665"/>
    <s v="DESKTOP"/>
    <n v="1"/>
    <s v="NO"/>
    <x v="319"/>
    <s v="PAALCANTARAE"/>
    <s v="MJ0AX40W"/>
    <s v="DT-MJ0AX40W"/>
    <s v="LENOVO"/>
    <s v="THINKCENTRE "/>
    <x v="17"/>
    <n v="1"/>
    <s v="HUALAÑE"/>
    <s v="MAULE"/>
    <s v="HUALAÑE"/>
    <s v="ÁREA COMERCIAL"/>
    <s v="NO"/>
    <s v="PATRICIA ALEJANDRA ALCANTARA ESPINOZA"/>
    <s v="INTERNO"/>
    <m/>
    <m/>
    <m/>
    <s v="https://drive.google.com/open?id=1pvsS1LVqVQfE12QTZd865z_uy7-l5yFy"/>
  </r>
  <r>
    <s v="210000016883-0000"/>
    <s v="CGE008422"/>
    <s v="MONITOR"/>
    <n v="1"/>
    <m/>
    <x v="320"/>
    <s v="EJECUTIVOSMM"/>
    <s v="CN-0N445N-74261-01N-281U"/>
    <s v="N/A"/>
    <s v="DELL"/>
    <s v="E170SC"/>
    <x v="17"/>
    <n v="2"/>
    <s v="HUALAÑE"/>
    <s v="MAULE"/>
    <s v="HUALAÑE"/>
    <s v="TECNICA"/>
    <s v="N/A"/>
    <s v="STEFANNY MUÑOZ MUÑOZ"/>
    <s v="EXTERNO"/>
    <m/>
    <m/>
    <s v="https://drive.google.com/open?id=1suarkFQGDwn0HzA_hlnqVb4PZE5ueysq"/>
    <s v="https://drive.google.com/open?id=1C_KmYb6hYDsgoeN3gv5TurwmIXMGNl84"/>
  </r>
  <r>
    <s v="210000062181-0000"/>
    <s v="CGE000100"/>
    <s v="DESKTOP"/>
    <n v="1"/>
    <s v="NO"/>
    <x v="321"/>
    <s v="EJECUTIVOAT_TMC"/>
    <s v="4CE237DH88"/>
    <s v="DT-4CE237DH88"/>
    <s v="HP"/>
    <s v="NO VISIBLE "/>
    <x v="17"/>
    <n v="1"/>
    <s v="HUALAÑE"/>
    <s v="MAULE"/>
    <s v="HUALAÑE"/>
    <s v="ÁREA COMERCIAL"/>
    <s v="NO"/>
    <s v="TERESA FERNANDA MUÑOZ CASTRO"/>
    <s v="EXTERNO"/>
    <m/>
    <m/>
    <s v="https://drive.google.com/open?id=1yjZ7kGKhx4FxWkG8lvEE_yYzZH87seLp"/>
    <s v="https://drive.google.com/open?id=1CtWY1aJlD6QmP3V598XSeGp4ufJUA29m"/>
  </r>
  <r>
    <s v="210000066095-0000"/>
    <s v="CGE010895"/>
    <s v="MONITOR"/>
    <n v="1"/>
    <m/>
    <x v="321"/>
    <s v="EJECUTIVOAT_TMC"/>
    <s v="CN-04XK6N-QDC00-46Q-1J6B-A02"/>
    <s v="N/A"/>
    <s v="DELL"/>
    <s v="24 PULGADAS USB-C HUB DELL"/>
    <x v="17"/>
    <n v="1"/>
    <s v="HUALAÑE"/>
    <s v="MAULE"/>
    <s v="HUALAÑE"/>
    <s v="ÁREA COMERCIAL"/>
    <s v="N/A"/>
    <s v="TERESA FERNANDA MUÑOZ CASTRO"/>
    <s v="EXTERNO"/>
    <m/>
    <m/>
    <s v="https://drive.google.com/open?id=1i9WMUGIw0j2yEYbDv44zjW4gB2NuBy1-"/>
    <s v="https://drive.google.com/open?id=1whMs77tJz6p0ODdx-t35oWAQ_UqQ1u9n"/>
  </r>
  <r>
    <s v="2100000066658-0000"/>
    <s v="CGE010691"/>
    <s v="MONITOR"/>
    <n v="1"/>
    <m/>
    <x v="322"/>
    <s v="JNBLANCOL"/>
    <s v="W1D2451G0892"/>
    <s v="N/A"/>
    <s v="VIEWSONIC"/>
    <s v="VG2456"/>
    <x v="18"/>
    <n v="10"/>
    <s v="LAS CONDES "/>
    <s v="METROPOLITANA"/>
    <s v="SANTIAGO"/>
    <s v="TRANSMISIÓN"/>
    <s v="NO"/>
    <s v="JAVIEA BLANCO LAY SON"/>
    <s v="INTERNO"/>
    <m/>
    <m/>
    <m/>
    <m/>
  </r>
  <r>
    <s v="2100000060771-0000"/>
    <s v="NO TIENE"/>
    <s v="NOTEBOOK"/>
    <n v="1"/>
    <s v="SI"/>
    <x v="322"/>
    <s v="JNBLANCOL"/>
    <s v="5CD1463MCB"/>
    <s v="NB5CD1463MCB"/>
    <s v="HP"/>
    <s v="PROBOOK 440 G8"/>
    <x v="18"/>
    <n v="10"/>
    <s v="LAS CONDES "/>
    <s v="METROPOLITANA"/>
    <s v="SANTIAGO"/>
    <s v="TRANSMISIÓN"/>
    <s v="NO"/>
    <s v="JAVIEA BLANCO LAY SON"/>
    <s v="INTERNO"/>
    <m/>
    <m/>
    <m/>
    <m/>
  </r>
  <r>
    <s v="210000062884-0000"/>
    <s v="CGE004377"/>
    <s v="MONITOR"/>
    <n v="1"/>
    <s v="SI"/>
    <x v="323"/>
    <s v="NO CONTIENE"/>
    <s v="4X3ZH4TW206143Y"/>
    <s v="NO CONTIENE"/>
    <s v="SAMSUNG"/>
    <s v="S24A336NHLXZS"/>
    <x v="18"/>
    <n v="10"/>
    <s v="LAS CONDES "/>
    <s v="METROPOLITANA"/>
    <s v="SANTIAGO"/>
    <s v="AUDITORIA"/>
    <s v="N/A"/>
    <s v="SIN ASIGNAR"/>
    <s v="INTERNO"/>
    <m/>
    <m/>
    <m/>
    <m/>
  </r>
  <r>
    <s v="210000061940-0000"/>
    <s v="CGE001297"/>
    <s v="NOTEBOOK"/>
    <n v="1"/>
    <s v="SI"/>
    <x v="324"/>
    <s v="OSSANMARTINA"/>
    <s v="5CD2O6FW5Z"/>
    <s v="NB5CD2O6FW5Z"/>
    <s v="HP"/>
    <s v="PROBOOK 440 G8"/>
    <x v="18"/>
    <n v="10"/>
    <s v="LAS CONDES "/>
    <s v="METROPOLITANA"/>
    <s v="SANTIAGO"/>
    <s v="TRANSMISIÓN"/>
    <s v="NO"/>
    <s v="OSCAR SAN MARTIN AGUIRRE"/>
    <s v="INTERNO"/>
    <m/>
    <m/>
    <m/>
    <m/>
  </r>
  <r>
    <s v="210000048838-0000"/>
    <s v="CGE002588"/>
    <s v="MONITOR"/>
    <n v="1"/>
    <m/>
    <x v="324"/>
    <s v="OSSANMARTINA"/>
    <s v="ZZPCH4ZJ7000381F"/>
    <s v="N/A"/>
    <s v="SAMSUNG"/>
    <s v="LS24F"/>
    <x v="18"/>
    <n v="10"/>
    <s v="LAS CONDES "/>
    <s v="METROPOLITANA"/>
    <s v="SANTIAGO"/>
    <s v="TRANSMISIÓN"/>
    <s v="NO"/>
    <s v="OSCAR SAN MARTIN AGUIRRE"/>
    <s v="INTERNO"/>
    <m/>
    <m/>
    <m/>
    <m/>
  </r>
  <r>
    <s v="210000065130-0000"/>
    <s v="CGE008386"/>
    <s v="NOTEBOOK"/>
    <n v="1"/>
    <s v="SI"/>
    <x v="325"/>
    <s v="PHUENCHOH"/>
    <s v="5CD421CD05"/>
    <s v="NB5CD421CD05"/>
    <s v="HP"/>
    <s v="PROBOOK 440 G10"/>
    <x v="18"/>
    <n v="10"/>
    <s v="LAS CONDES "/>
    <s v="METROPOLITANA"/>
    <s v="SANTIAGO"/>
    <s v="TRANSMISIÓN"/>
    <s v="NO"/>
    <s v="PAULINA HUENCHO HUERTA"/>
    <s v="INTERNO"/>
    <m/>
    <m/>
    <m/>
    <m/>
  </r>
  <r>
    <s v="210000066659-0000"/>
    <s v="CGE010693"/>
    <s v="MONITOR"/>
    <n v="1"/>
    <m/>
    <x v="325"/>
    <s v="PHUENCHOH"/>
    <s v="W1D2451G0948"/>
    <s v="N/A"/>
    <s v="VIEWSONIC"/>
    <s v="VG2456"/>
    <x v="18"/>
    <n v="10"/>
    <s v="LAS CONDES "/>
    <s v="METROPOLITANA"/>
    <s v="SANTIAGO"/>
    <s v="TRANSMISIÓN"/>
    <s v="NO"/>
    <s v="PAULINA HUENCHO HUERTA"/>
    <s v="INTERNO"/>
    <m/>
    <m/>
    <m/>
    <m/>
  </r>
  <r>
    <s v="210000050220-0000"/>
    <s v="CGE001452"/>
    <s v="NOTEBOOK"/>
    <n v="1"/>
    <s v="SI"/>
    <x v="326"/>
    <s v="ROTEIZAS"/>
    <s v="5CG7214090"/>
    <s v="NB5CG7214090"/>
    <s v="HP"/>
    <s v=" ELITEBOOK 820 G3"/>
    <x v="18"/>
    <n v="10"/>
    <s v="LAS CONDES "/>
    <s v="METROPOLITANA"/>
    <s v="SANTIAGO"/>
    <s v="AUDITORIA"/>
    <s v="NO"/>
    <s v="MICHEL ALEXANDER VILLA VERGARA"/>
    <s v="INTERNO"/>
    <m/>
    <m/>
    <m/>
    <m/>
  </r>
  <r>
    <s v="210000016609-0000"/>
    <s v="CGE001455"/>
    <s v="MONITOR"/>
    <n v="1"/>
    <s v="SI"/>
    <x v="326"/>
    <s v="ROTEIZAS"/>
    <s v="CN-0U072N-64180-9BA-3L0U"/>
    <s v="NB5CG72149090"/>
    <s v="DELL"/>
    <s v="E170SC"/>
    <x v="18"/>
    <s v="Piso 10"/>
    <s v="LAS CONDES "/>
    <s v="METROPOLITANA"/>
    <s v="SANTIAGO"/>
    <s v="AUDITORIA"/>
    <s v="NO"/>
    <s v="GÉNESIS POBLETE"/>
    <s v="INTERNO"/>
    <m/>
    <m/>
    <m/>
    <m/>
  </r>
  <r>
    <s v="210000063906-0000"/>
    <s v="CGE005358 "/>
    <s v="MONITOR"/>
    <n v="1"/>
    <s v="SI"/>
    <x v="326"/>
    <s v="ROTEIZAS"/>
    <s v="CN-0101CF"/>
    <s v="NO CONTIENE"/>
    <s v="DELL"/>
    <s v="P2422H"/>
    <x v="18"/>
    <n v="10"/>
    <s v="LAS CONDES "/>
    <s v="METROPOLITANA"/>
    <s v="SANTIAGO"/>
    <s v="AUDITORIA"/>
    <s v="NO"/>
    <s v="SAMUEL ALEXIS URRA CASTILLO"/>
    <s v="INTERNO"/>
    <m/>
    <m/>
    <m/>
    <m/>
  </r>
  <r>
    <s v="210000059731-0000"/>
    <s v="CGE001328"/>
    <s v="NOTEBOOK"/>
    <n v="1"/>
    <s v="SI"/>
    <x v="327"/>
    <s v="VADELAPARRAG"/>
    <s v="R91175S4"/>
    <s v="NBR91175S4"/>
    <s v="LENOVO"/>
    <s v="L13 YOGA"/>
    <x v="18"/>
    <n v="10"/>
    <s v="LAS CONDES "/>
    <s v="METROPOLITANA"/>
    <s v="SANTIAGO"/>
    <s v="TRANSMISIÓN"/>
    <s v="NO"/>
    <s v="VICENTE DE LA PARRA GONZÁLEZ "/>
    <s v="INTERNO"/>
    <m/>
    <m/>
    <m/>
    <m/>
  </r>
  <r>
    <s v="S/AF"/>
    <s v="CGE009032"/>
    <s v="MONITOR"/>
    <n v="1"/>
    <m/>
    <x v="327"/>
    <s v="VADELAPARRAG"/>
    <s v="108NTFAB7203"/>
    <s v="N/A"/>
    <s v="LG"/>
    <s v="SIN MODELO"/>
    <x v="18"/>
    <n v="10"/>
    <s v="LAS CONDES "/>
    <s v="METROPOLITANA"/>
    <s v="SANTIAGO"/>
    <s v="TRANSMISIÓN"/>
    <s v="NO"/>
    <s v="VICENTE DE LA PARRA GONZÁLEZ "/>
    <s v="INTERNO"/>
    <m/>
    <m/>
    <m/>
    <m/>
  </r>
  <r>
    <s v="2100000062901-0000"/>
    <s v="CGE004394"/>
    <s v="MONITOR"/>
    <n v="1"/>
    <m/>
    <x v="328"/>
    <s v="YGCARCAMOA"/>
    <s v="4X3ZH4TW206100P"/>
    <s v="N/A"/>
    <s v="SAMSUNG"/>
    <s v="S24A336NHL"/>
    <x v="18"/>
    <n v="10"/>
    <s v="LAS CONDES "/>
    <s v="METROPOLITANA"/>
    <s v="SANTIAGO"/>
    <s v="TRANSMISIÓN"/>
    <s v="NO"/>
    <s v="YONATHAN CÁRCAMO AGUILAR"/>
    <s v="INTERNO"/>
    <m/>
    <m/>
    <m/>
    <m/>
  </r>
  <r>
    <s v="2100000066719-0000"/>
    <s v="CGE010651"/>
    <s v="NOTEBOOK"/>
    <n v="1"/>
    <s v="SI"/>
    <x v="328"/>
    <s v="YGCARCAMOA"/>
    <s v="PF56ZYBK"/>
    <s v="NBPF56ZYBK"/>
    <s v="LENOVO"/>
    <s v="THINKPAD E14"/>
    <x v="18"/>
    <n v="10"/>
    <s v="LAS CONDES "/>
    <s v="METROPOLITANA"/>
    <s v="SANTIAGO"/>
    <s v="TRANSMISIÓN"/>
    <s v="NO"/>
    <s v="YONATHAN CÁRCAMO AGUILAR"/>
    <s v="INTERNO"/>
    <m/>
    <m/>
    <m/>
    <m/>
  </r>
  <r>
    <s v="210000051722-0000"/>
    <s v="CGE000615"/>
    <s v="NOTEBOOK"/>
    <n v="1"/>
    <s v="SI"/>
    <x v="329"/>
    <s v="ATORRESD"/>
    <s v="5CG8190K5S"/>
    <s v="NB5CG8190K5S"/>
    <s v="HP"/>
    <s v="HP ELITEBOOK 840 G3"/>
    <x v="19"/>
    <n v="1"/>
    <s v="OVALLE"/>
    <s v="COQUIMBO"/>
    <s v="OVALLE"/>
    <s v="DELEGACIÓN"/>
    <s v="SI"/>
    <s v=""/>
    <s v="INTERNO"/>
    <m/>
    <m/>
    <n v="0"/>
    <m/>
  </r>
  <r>
    <s v="210000039833-0000"/>
    <s v="CGE000777"/>
    <s v="NOTEBOOK"/>
    <n v="1"/>
    <s v="SI"/>
    <x v="330"/>
    <s v="ATAPIAS"/>
    <s v="NBR911754PW11"/>
    <s v="R911754PW11"/>
    <s v="LENOVO"/>
    <s v="20R6S32J05"/>
    <x v="19"/>
    <n v="1"/>
    <s v="OVALLE"/>
    <s v="COQUIMBO"/>
    <s v="OVALLE"/>
    <s v="DELEGACIÓN"/>
    <s v="NO"/>
    <s v=""/>
    <s v="INTERNO"/>
    <m/>
    <m/>
    <n v="0"/>
    <m/>
  </r>
  <r>
    <s v="NO TIENE"/>
    <s v="CGE011980"/>
    <s v="MONITOR"/>
    <n v="1"/>
    <m/>
    <x v="330"/>
    <s v="ATAPIAS"/>
    <s v="4X3ZH9DX401141A"/>
    <s v="-"/>
    <s v="SAMSUNG"/>
    <s v="S24A336NH"/>
    <x v="19"/>
    <n v="1"/>
    <s v="OVALLE"/>
    <s v="COQUIMBO"/>
    <s v="OVALLE"/>
    <s v="DELEGACIÓN"/>
    <s v="NO"/>
    <s v=""/>
    <s v="INTERNO"/>
    <s v="SE COLOCA ETIQUETA ENTEL"/>
    <m/>
    <n v="0"/>
    <m/>
  </r>
  <r>
    <s v="210000052036-0000"/>
    <s v="CGE000614"/>
    <s v="DOCKING"/>
    <n v="1"/>
    <s v="SI"/>
    <x v="331"/>
    <s v="ATORRESD"/>
    <s v="5cg747XJ94"/>
    <s v="-"/>
    <s v="HP"/>
    <s v="2013 ULTRASLIM DOCKINGSTATION"/>
    <x v="19"/>
    <n v="1"/>
    <s v="OVALLE"/>
    <s v="COQUIMBO"/>
    <s v="OVALLE"/>
    <s v="DELEGACIÓN"/>
    <s v="NO"/>
    <s v=""/>
    <s v="INTERNO"/>
    <m/>
    <m/>
    <n v="0"/>
    <m/>
  </r>
  <r>
    <s v="S/AF"/>
    <s v="CGE005087"/>
    <s v="NOTEBOOK"/>
    <n v="1"/>
    <s v="SI"/>
    <x v="332"/>
    <s v="EJCONTRERAS"/>
    <s v="37T79W3"/>
    <s v="NB37T79W3"/>
    <s v="DELL"/>
    <s v="LATITUDE 5440"/>
    <x v="19"/>
    <n v="1"/>
    <s v="OVALLE"/>
    <s v="COQUIMBO"/>
    <s v="OVALLE"/>
    <s v="DELEGACIÓN "/>
    <s v="SI"/>
    <s v=""/>
    <s v="INTERNO"/>
    <m/>
    <m/>
    <n v="0"/>
    <m/>
  </r>
  <r>
    <s v="210000045902-0000"/>
    <s v="CGE000611"/>
    <s v="NOTEBOOK"/>
    <n v="1"/>
    <s v="SI"/>
    <x v="333"/>
    <s v="FCORTESV"/>
    <s v="5CG6402H3M"/>
    <s v="NB5CG6402H3M"/>
    <s v="HP"/>
    <s v="HP ELITEBOOK 840 G3"/>
    <x v="19"/>
    <n v="1"/>
    <s v="OVALLE"/>
    <s v="COQUIMBO"/>
    <s v="OVALLE"/>
    <s v="DELEGACIÓN "/>
    <s v="SI"/>
    <s v=""/>
    <s v="INTERNO"/>
    <m/>
    <m/>
    <n v="0"/>
    <m/>
  </r>
  <r>
    <s v="210000027335-0000"/>
    <s v="CGE000624"/>
    <s v="MONITOR"/>
    <n v="1"/>
    <m/>
    <x v="333"/>
    <s v="FCORTESV"/>
    <s v="CNC115T2FK"/>
    <s v="-"/>
    <s v="HP"/>
    <s v="LE1711"/>
    <x v="19"/>
    <n v="1"/>
    <s v="OVALLE"/>
    <s v="COQUIMBO"/>
    <s v="OVALLE"/>
    <s v="DELEGACIÓN "/>
    <s v="SI"/>
    <s v=""/>
    <s v="INTERNO"/>
    <m/>
    <s v="No se ocupa, muy antiguo"/>
    <n v="0"/>
    <m/>
  </r>
  <r>
    <s v="210000030194-0000"/>
    <s v="CGE000612"/>
    <s v="NOTEBOOK"/>
    <n v="1"/>
    <s v="SI"/>
    <x v="334"/>
    <s v="FPEREZS"/>
    <s v="NBMP1NTFN5"/>
    <s v="MP1NTFN5"/>
    <s v="LENOVO"/>
    <s v="81N7"/>
    <x v="19"/>
    <n v="1"/>
    <s v="OVALLE"/>
    <s v="COQUIMBO"/>
    <s v="OVALLE"/>
    <s v="DELEGACIÓN "/>
    <s v="SI"/>
    <s v=""/>
    <s v="INTERNO"/>
    <m/>
    <m/>
    <n v="0"/>
    <m/>
  </r>
  <r>
    <s v="210000066327-0000"/>
    <s v="CGE010845"/>
    <s v="AIO"/>
    <n v="1"/>
    <s v="SI"/>
    <x v="335"/>
    <s v="LMMAMANIE"/>
    <s v="MP2A5ZY6"/>
    <s v="AIOMP2A5ZY6"/>
    <s v="LENOVO"/>
    <s v="12K9005LCS"/>
    <x v="19"/>
    <n v="1"/>
    <s v="OVALLE"/>
    <s v="COQUIMBO"/>
    <s v="OVALLE"/>
    <s v="DELEGACIÓN "/>
    <s v="NO"/>
    <s v="LUZ MARINA MAMANI ESCOBAR"/>
    <s v="INTERNO"/>
    <m/>
    <m/>
    <n v="0"/>
    <m/>
  </r>
  <r>
    <s v="210000063497-0000"/>
    <s v="CGE005077"/>
    <s v="NOTEBOOK"/>
    <n v="1"/>
    <s v="SI"/>
    <x v="336"/>
    <s v="MALCANTARA"/>
    <s v="4ML99WW3"/>
    <s v="NB4ML99W3"/>
    <s v="DELL"/>
    <s v="LATITUDE 5440"/>
    <x v="19"/>
    <n v="1"/>
    <s v="OVALLE"/>
    <s v="COQUIMBO"/>
    <s v="OVALLE"/>
    <s v="DELEGACIÓN "/>
    <s v="SI"/>
    <s v="MAXIMILIANO ADRIAN ALCANTARA IRARRAZABAL"/>
    <s v="INTERNO"/>
    <m/>
    <m/>
    <n v="0"/>
    <m/>
  </r>
  <r>
    <s v="210000066082-0000"/>
    <s v="CGE010081"/>
    <s v="NOTEBOOK"/>
    <n v="1"/>
    <s v="SI"/>
    <x v="337"/>
    <s v="LACASTILLOM"/>
    <s v="C0GGSW3"/>
    <s v="NBC0GGSW3"/>
    <s v="DELL"/>
    <s v="LATITUDE 5450"/>
    <x v="19"/>
    <n v="1"/>
    <s v="OVALLE"/>
    <s v="COQUIMBO"/>
    <s v="OVALLE"/>
    <s v="DELEGACIÓN "/>
    <s v="SI"/>
    <s v="MELISSA GUTIÉRREZ FLORES"/>
    <s v="INTERNO"/>
    <m/>
    <m/>
    <n v="0"/>
    <m/>
  </r>
  <r>
    <s v="210000063996-0000"/>
    <s v="CGE005183"/>
    <s v="MONITOR"/>
    <n v="1"/>
    <m/>
    <x v="338"/>
    <s v="-"/>
    <s v="CN0101CF TV2003AH264U"/>
    <s v="-"/>
    <s v="DELL"/>
    <s v="P2422H"/>
    <x v="19"/>
    <n v="1"/>
    <s v="OVALLE"/>
    <s v="COQUIMBO"/>
    <s v="OVALLE"/>
    <s v="DELEGACIÓN "/>
    <s v="SI"/>
    <s v="MIGUEL MORALES MEIRA"/>
    <s v="INTERNO"/>
    <m/>
    <m/>
    <n v="0"/>
    <m/>
  </r>
  <r>
    <s v="S/AF"/>
    <s v="CGE009113"/>
    <s v="DOCKING"/>
    <n v="1"/>
    <s v="SI"/>
    <x v="338"/>
    <s v="-"/>
    <s v="1CP22758DR"/>
    <s v="-"/>
    <s v="HP"/>
    <s v="2013 ULTRASLIM DOCKINGSTATION"/>
    <x v="19"/>
    <n v="1"/>
    <s v="OVALLE"/>
    <s v="COQUIMBO"/>
    <s v="OVALLE"/>
    <s v="DELEGACIÓN "/>
    <s v="SI"/>
    <s v="MIGUEL MORALES MEIRA"/>
    <s v="INTERNO"/>
    <m/>
    <m/>
    <n v="0"/>
    <m/>
  </r>
  <r>
    <s v="210000061069-0000"/>
    <s v="CGE004463"/>
    <s v="NOTEBOOK"/>
    <n v="1"/>
    <s v="SI"/>
    <x v="338"/>
    <s v="MMORALESN"/>
    <s v="5CG207HF5J"/>
    <s v="NB5CG207HF5J"/>
    <s v="HP"/>
    <s v="HP PROBOOK 440"/>
    <x v="19"/>
    <n v="1"/>
    <s v="OVALLE"/>
    <s v="COQUIMBO"/>
    <s v="OVALLE"/>
    <s v="DELEGACIÓN "/>
    <s v="SI"/>
    <s v="MIGUEL MORALES MEIRA"/>
    <s v="INTERNO"/>
    <m/>
    <m/>
    <n v="0"/>
    <m/>
  </r>
  <r>
    <s v="210000061664-0000"/>
    <s v="CGE001994"/>
    <s v="NOTEBOOK"/>
    <n v="1"/>
    <s v="SI"/>
    <x v="339"/>
    <s v="NALFAROM"/>
    <s v="5CD207HFN7"/>
    <s v="NB5CD207HFN7"/>
    <s v="HP"/>
    <s v="PROBOOK 440 G8"/>
    <x v="19"/>
    <n v="1"/>
    <s v="OVALLE"/>
    <s v="COQUIMBO"/>
    <s v="OVALLE"/>
    <s v="DELEGACIÓN "/>
    <s v="NO"/>
    <s v="NORVIS SEGUNDO ALFARO MAYA"/>
    <s v="INTERNO"/>
    <m/>
    <m/>
    <n v="0"/>
    <m/>
  </r>
  <r>
    <s v="210000024276-0000"/>
    <s v="CGE000622"/>
    <s v="DESKTOP"/>
    <n v="1"/>
    <s v="SI"/>
    <x v="340"/>
    <s v="ONROJASC"/>
    <s v="MXL1130SCL"/>
    <s v="MXL1130SCL"/>
    <s v="HP"/>
    <s v="HP COMPAQ 8100 ELITE SMALL FORM FACTOR"/>
    <x v="19"/>
    <n v="1"/>
    <s v="OVALLE"/>
    <s v="COQUIMBO"/>
    <s v="OVALLE"/>
    <s v="DELEGACIÓN "/>
    <s v="NO"/>
    <s v="OSCAR NIBALDO ROJAS CORTES"/>
    <s v="INTERNO"/>
    <m/>
    <s v="No fue a trabajar"/>
    <n v="0"/>
    <m/>
  </r>
  <r>
    <s v="210000024723-0000"/>
    <s v="CGE000621"/>
    <s v="MONITOR"/>
    <n v="1"/>
    <m/>
    <x v="341"/>
    <s v="-"/>
    <s v="CNC114QCSM"/>
    <s v="-"/>
    <s v="HP"/>
    <s v="LE1711"/>
    <x v="19"/>
    <n v="1"/>
    <s v="OVALLE"/>
    <s v="COQUIMBO"/>
    <s v="OVALLE"/>
    <s v="DELEGACIÓN "/>
    <s v="NO"/>
    <s v="OSCAR ROJAS CORTES"/>
    <s v="INTERNO"/>
    <m/>
    <s v="No fue a trabajar"/>
    <n v="0"/>
    <m/>
  </r>
  <r>
    <s v="210000063498-0000"/>
    <s v="CGE005101"/>
    <s v="NOTEBOOK"/>
    <n v="1"/>
    <s v="SI"/>
    <x v="342"/>
    <s v="SCARVAJALJ"/>
    <s v="39HB9W3"/>
    <s v="NB39HB9W3"/>
    <s v="DELL"/>
    <s v="LATITUDE 5440"/>
    <x v="19"/>
    <n v="1"/>
    <s v="OVALLE"/>
    <s v="COQUIMBO"/>
    <s v="OVALLE"/>
    <s v="DELEGACIÓN "/>
    <s v="SI"/>
    <s v="SEBASTIAN ALFREDO CARVAJAL JOFRE"/>
    <s v="INTERNO"/>
    <m/>
    <m/>
    <n v="0"/>
    <m/>
  </r>
  <r>
    <s v="210000066418-0000"/>
    <s v="CGE010632"/>
    <s v="AIO"/>
    <n v="1"/>
    <s v="SI"/>
    <x v="343"/>
    <s v="SACEURAD"/>
    <s v="MP2GDFS9"/>
    <s v="AIOMP2GDFS9"/>
    <s v="LENOVO"/>
    <s v="12K9005LCS"/>
    <x v="19"/>
    <n v="1"/>
    <s v="OVALLE"/>
    <s v="COQUIMBO"/>
    <s v="OVALLE"/>
    <s v="DELEGACIÓN "/>
    <s v="SI"/>
    <s v="SEBASTIÁN ANTONIO CEURA DONOSO"/>
    <s v="INTERNO"/>
    <m/>
    <m/>
    <n v="0"/>
    <m/>
  </r>
  <r>
    <s v="210000026679-0000"/>
    <s v="CGE000613"/>
    <s v="MONITOR"/>
    <n v="1"/>
    <m/>
    <x v="312"/>
    <s v="-"/>
    <s v="CNC115PR0J"/>
    <s v="-"/>
    <s v="HP"/>
    <s v="LE1711"/>
    <x v="19"/>
    <n v="1"/>
    <s v="OVALLE"/>
    <s v="COQUIMBO"/>
    <s v="OVALLE"/>
    <s v="DELEGACIÓN "/>
    <s v="NO"/>
    <s v="SIN USUARIO"/>
    <s v="INTERNO"/>
    <m/>
    <m/>
    <n v="0"/>
    <m/>
  </r>
  <r>
    <s v="210000027122-0000"/>
    <s v="CGE000625"/>
    <s v="DESKTOP"/>
    <n v="1"/>
    <s v="NO"/>
    <x v="312"/>
    <s v="-"/>
    <s v="MXL1341P49"/>
    <s v="DTMXL1341P49"/>
    <s v="HP"/>
    <s v="HP COMPAQ 8200 ELITE SMALL FORM FACTOR"/>
    <x v="19"/>
    <n v="1"/>
    <s v="OVALLE"/>
    <s v="COQUIMBO"/>
    <s v="OVALLE"/>
    <s v="DELEGACIÓN "/>
    <s v="NO"/>
    <s v="SIN USUARIO"/>
    <s v="INTERNO"/>
    <m/>
    <m/>
    <n v="0"/>
    <m/>
  </r>
  <r>
    <s v="210000017957-0000"/>
    <s v="CGE000630"/>
    <s v="MONITOR"/>
    <n v="1"/>
    <m/>
    <x v="312"/>
    <s v="-"/>
    <s v="CN0N300H641809BF1S5L"/>
    <s v="-"/>
    <s v="DELL"/>
    <s v="-"/>
    <x v="19"/>
    <n v="1"/>
    <s v="OVALLE"/>
    <s v="COQUIMBO"/>
    <s v="OVALLE"/>
    <s v="DELEGACIÓN "/>
    <s v="NO"/>
    <s v="SIN USUARIO"/>
    <s v="INTERNO"/>
    <m/>
    <m/>
    <n v="0"/>
    <m/>
  </r>
  <r>
    <s v="210000017963-0000"/>
    <s v="CGE007972"/>
    <s v="MONITOR"/>
    <n v="1"/>
    <m/>
    <x v="312"/>
    <s v="-"/>
    <s v="CN0N300H641809BF1W5L"/>
    <s v="-"/>
    <s v="DELL"/>
    <s v="-"/>
    <x v="19"/>
    <n v="1"/>
    <s v="OVALLE"/>
    <s v="COQUIMBO"/>
    <s v="OVALLE"/>
    <s v="DELEGACIÓN "/>
    <s v="NO"/>
    <s v="SIN USUARIO"/>
    <s v="INTERNO"/>
    <m/>
    <m/>
    <n v="0"/>
    <m/>
  </r>
  <r>
    <s v="210000027331-0000"/>
    <s v="CGE011979"/>
    <s v="MONITOR"/>
    <n v="1"/>
    <m/>
    <x v="312"/>
    <s v="-"/>
    <s v="CNC115T038"/>
    <s v="-"/>
    <s v="HP"/>
    <s v="LE1711"/>
    <x v="19"/>
    <n v="1"/>
    <s v="OVALLE"/>
    <s v="COQUIMBO"/>
    <s v="OVALLE"/>
    <s v="DELEGACIÓN "/>
    <s v="NO"/>
    <s v="SIN USUARIO"/>
    <s v="INTERNO"/>
    <s v="SE COLOCA ETIQUETA ENTEL"/>
    <m/>
    <n v="0"/>
    <m/>
  </r>
  <r>
    <s v="210000066469-0000"/>
    <s v="CGE010508"/>
    <s v="DESKTOP"/>
    <n v="1"/>
    <s v="SI"/>
    <x v="344"/>
    <s v="WATABALIC"/>
    <s v="MP2GDFSB"/>
    <s v="DTMP2GDFSB"/>
    <s v="LENOVO"/>
    <s v="12K9005LCS"/>
    <x v="19"/>
    <n v="1"/>
    <s v="OVALLE"/>
    <s v="COQUIMBO"/>
    <s v="OVALLE"/>
    <s v="DELEGACIÓN "/>
    <s v="SI"/>
    <s v="WILSON TABALI"/>
    <s v="INTERNO"/>
    <m/>
    <m/>
    <n v="0"/>
    <m/>
  </r>
  <r>
    <s v="210000027066-0000"/>
    <s v="CGE011999"/>
    <s v="DESKTOP"/>
    <n v="1"/>
    <s v="SI"/>
    <x v="345"/>
    <s v="EJECUTIVOAT_AGM"/>
    <s v="MXL1341P6X"/>
    <s v="DTMXL1341P6X"/>
    <s v="HP"/>
    <s v="HP COMPAQ 8200 ELITE SFF PC"/>
    <x v="20"/>
    <n v="1"/>
    <s v="LA SERENA"/>
    <s v="COQUIMBO"/>
    <s v="LA SERENA"/>
    <s v="ATENCIÓN COMERCIAL"/>
    <m/>
    <m/>
    <s v="INTERNO"/>
    <m/>
    <m/>
    <m/>
    <m/>
  </r>
  <r>
    <s v="210000020209-0000"/>
    <s v="CGE008497"/>
    <s v="TELEFONO IP"/>
    <n v="1"/>
    <s v="SI"/>
    <x v="345"/>
    <s v="EJECUTIVOAT_AGM"/>
    <s v="CN-0X706H-72872-04S-1MJL"/>
    <s v=""/>
    <s v="DELL"/>
    <s v=""/>
    <x v="20"/>
    <n v="1"/>
    <s v="LA SERENA"/>
    <s v="COQUIMBO"/>
    <s v="LA SERENA"/>
    <s v="ATENCIÓN COMERCIAL"/>
    <m/>
    <m/>
    <s v="INTERNO"/>
    <m/>
    <m/>
    <m/>
    <m/>
  </r>
  <r>
    <s v="210000051090-0000"/>
    <s v="CGE008500"/>
    <s v="DESKTOP"/>
    <n v="1"/>
    <s v="SI"/>
    <x v="346"/>
    <s v="EJECUTIVOCCS"/>
    <s v="4CE7392HXH"/>
    <s v="PC4CE7392HXH"/>
    <s v="HP"/>
    <s v="HP 280 G2 SFF"/>
    <x v="20"/>
    <n v="1"/>
    <s v="LA SERENA"/>
    <s v="COQUIMBO"/>
    <s v="LA SERENA"/>
    <s v="ATENCIÓN COMERCIAL"/>
    <m/>
    <m/>
    <s v="INTERNO"/>
    <m/>
    <m/>
    <m/>
    <m/>
  </r>
  <r>
    <s v="210000023188-0000"/>
    <s v="CGE011994"/>
    <s v="MONITOR"/>
    <n v="1"/>
    <s v="SI"/>
    <x v="346"/>
    <s v="EJECUTIVOCCS"/>
    <s v="CN-0N300H-64180-0CF-004L"/>
    <s v=""/>
    <s v="DELL"/>
    <s v=""/>
    <x v="20"/>
    <n v="1"/>
    <s v="LA SERENA"/>
    <s v="COQUIMBO"/>
    <s v="LA SERENA"/>
    <s v="ATENCIÓN COMERCIAL"/>
    <m/>
    <m/>
    <s v="INTERNO"/>
    <m/>
    <m/>
    <m/>
    <m/>
  </r>
  <r>
    <s v="210000052243-0000"/>
    <s v="CGE008502"/>
    <s v="DESKTOP"/>
    <n v="1"/>
    <s v="SI"/>
    <x v="347"/>
    <s v="EJECUTIVOAT_CGE"/>
    <s v="4CE7392HV1"/>
    <s v="DT4CE7392HV1"/>
    <s v="HP"/>
    <s v="HP 280 G2 SFF"/>
    <x v="20"/>
    <n v="1"/>
    <s v="LA SERENA"/>
    <s v="COQUIMBO"/>
    <s v="LA SERENA"/>
    <s v="ATENCIÓN COMERCIAL"/>
    <m/>
    <m/>
    <s v="INTERNO"/>
    <m/>
    <m/>
    <m/>
    <m/>
  </r>
  <r>
    <s v="210000027302-0000"/>
    <s v="CGE008502"/>
    <s v="MONITOR"/>
    <n v="1"/>
    <s v="SI"/>
    <x v="347"/>
    <s v="EJECUTIVOAT_CGE"/>
    <s v="CNC11QSHJ"/>
    <s v=""/>
    <s v="HP"/>
    <s v="LE1711"/>
    <x v="20"/>
    <n v="1"/>
    <s v="LA SERENA"/>
    <s v="COQUIMBO"/>
    <s v="LA SERENA"/>
    <s v="ATENCIÓN COMERCIAL"/>
    <m/>
    <m/>
    <s v="INTERNO"/>
    <m/>
    <m/>
    <m/>
    <m/>
  </r>
  <r>
    <s v="210000051104-0000"/>
    <s v="CGE011997"/>
    <s v="DESKTOP"/>
    <n v="1"/>
    <s v="SI"/>
    <x v="348"/>
    <s v="EJECUTIVODFGC"/>
    <s v="4CE7392HPD"/>
    <s v="DT4CE7392HPD"/>
    <s v="HP"/>
    <s v="HP 280 G2 SFF"/>
    <x v="20"/>
    <n v="1"/>
    <s v="LA SERENA"/>
    <s v="COQUIMBO"/>
    <s v="LA SERENA"/>
    <s v="ATENCIÓN COMERCIAL"/>
    <m/>
    <m/>
    <s v="INTERNO"/>
    <m/>
    <m/>
    <m/>
    <m/>
  </r>
  <r>
    <s v="210000023509-0000"/>
    <s v="CGE008499"/>
    <s v="MONITOR"/>
    <n v="1"/>
    <s v="SI"/>
    <x v="348"/>
    <s v="EJECUTIVODFGC"/>
    <s v="CN-0N300H-64180-114-0FYL"/>
    <s v=""/>
    <s v="DELL"/>
    <s v=""/>
    <x v="20"/>
    <n v="1"/>
    <s v="LA SERENA"/>
    <s v="COQUIMBO"/>
    <s v="LA SERENA"/>
    <s v="ATENCIÓN COMERCIAL"/>
    <m/>
    <m/>
    <s v="INTERNO"/>
    <m/>
    <m/>
    <m/>
    <m/>
  </r>
  <r>
    <s v="210000047036-0000"/>
    <s v="CGE011995"/>
    <s v="DESKTOP"/>
    <n v="1"/>
    <s v="SI"/>
    <x v="349"/>
    <s v="EJECUTIVOFABA"/>
    <s v="DMXL638ND4NA"/>
    <s v="DTMXL638ND4NA"/>
    <s v="HP"/>
    <s v="HP PRODESK 400 G3 SSF"/>
    <x v="20"/>
    <n v="1"/>
    <s v="LA SERENA"/>
    <s v="COQUIMBO"/>
    <s v="LA SERENA"/>
    <s v="ATENCIÓN COMERCIAL"/>
    <m/>
    <m/>
    <s v="INTERNO"/>
    <m/>
    <m/>
    <m/>
    <m/>
  </r>
  <r>
    <s v="210000021000-0000"/>
    <s v="CGE008501"/>
    <s v="MONITOR"/>
    <n v="1"/>
    <s v="SI"/>
    <x v="349"/>
    <s v="EJECUTIVOFABA"/>
    <s v="CN-0N300H-64180-06D-0JSL"/>
    <s v=""/>
    <s v="DELL"/>
    <s v=""/>
    <x v="20"/>
    <n v="1"/>
    <s v="LA SERENA"/>
    <s v="COQUIMBO"/>
    <s v="LA SERENA"/>
    <s v="ATENCIÓN COMERCIAL"/>
    <m/>
    <m/>
    <s v="INTERNO"/>
    <m/>
    <m/>
    <m/>
    <m/>
  </r>
  <r>
    <s v="210000023771-0000"/>
    <s v="CGE008498"/>
    <s v="MONITOR"/>
    <n v="1"/>
    <s v="SI"/>
    <x v="350"/>
    <s v=""/>
    <s v="CN-0N300H-64180-13G-2TVL"/>
    <s v=""/>
    <s v="DELL"/>
    <s v=""/>
    <x v="20"/>
    <n v="1"/>
    <s v="LA SERENA"/>
    <s v="COQUIMBO"/>
    <s v="LA SERENA"/>
    <s v="ATENCIÓN COMERCIAL"/>
    <m/>
    <m/>
    <s v="INTERNO"/>
    <m/>
    <m/>
    <m/>
    <m/>
  </r>
  <r>
    <s v="210000059966-0000"/>
    <s v="CGE011998"/>
    <s v="DESKTOP"/>
    <n v="1"/>
    <s v="SI"/>
    <x v="350"/>
    <s v="EJECUTIVOMAG"/>
    <s v="MJ0EJZ1H"/>
    <s v="DTMJ0EJZ1H"/>
    <s v="LENOVO"/>
    <s v="11DBS5U800"/>
    <x v="20"/>
    <n v="1"/>
    <s v="LA SERENA"/>
    <s v="COQUIMBO"/>
    <s v="LA SERENA"/>
    <s v="ATENCIÓN COMERCIAL"/>
    <m/>
    <m/>
    <s v="INTERNO"/>
    <m/>
    <m/>
    <m/>
    <m/>
  </r>
  <r>
    <s v="210000022077-0000"/>
    <s v="Sin codigo"/>
    <s v="NOTEBOOK"/>
    <n v="1"/>
    <s v="NO"/>
    <x v="351"/>
    <s v="PROYECTOFZA"/>
    <s v="PF4DAGLG"/>
    <s v="STASERVICIOS-FZ"/>
    <s v="DELL"/>
    <s v="IDEAPAD 3-15ITL6"/>
    <x v="21"/>
    <n v="1"/>
    <s v="DIEGO DE ALMAGRO"/>
    <s v="ATACAMA"/>
    <s v="COPIAPO"/>
    <s v="COORDINACIÓN DE PROVEEDORES"/>
    <s v="NO"/>
    <s v="FRANCISCO ANDRES ZULETA ARENAS"/>
    <s v="INTERNO"/>
    <m/>
    <s v="https://drive.google.com/open?id=1sMF0WD-nDqnCnBXI4oDfY4Eya-jub5Qx"/>
    <s v="https://drive.google.com/open?id=19ihd4MlBNQ4iIg1SC6kE0JXouIjYf4We"/>
    <m/>
  </r>
  <r>
    <s v="210000066051-0000"/>
    <s v="CGE010871"/>
    <s v="AIO"/>
    <n v="1"/>
    <s v="SI"/>
    <x v="352"/>
    <s v="FAVALOSS"/>
    <s v="C1YNQ54"/>
    <s v="AIOC1YNQ54"/>
    <s v="DELL"/>
    <s v="OPTIPLEX ALL-IN-ONE 7420"/>
    <x v="21"/>
    <n v="1"/>
    <s v="DIEGO DE ALMAGRO"/>
    <s v="ATACAMA"/>
    <s v="COPIAPO"/>
    <s v="COORDINACIÓN DE PROVEEDORES"/>
    <s v="N/A"/>
    <s v="FRANCISCO NICOLAS AVALOS SILVA"/>
    <s v="INTERNO"/>
    <m/>
    <s v="https://drive.google.com/open?id=1J1JKyHBvVDh3SYELifcWhM457KosPgxv"/>
    <s v="https://drive.google.com/open?id=19I08JWc2IKkoNqw94PDWglonuGl6_c4u"/>
    <m/>
  </r>
  <r>
    <s v="210000062406-0000"/>
    <s v="CGE002439"/>
    <s v="MONITOR"/>
    <n v="1"/>
    <m/>
    <x v="353"/>
    <s v="FLMORAGAA"/>
    <s v="5CD207HF69"/>
    <s v="NB5CD207HF69"/>
    <s v="LG"/>
    <s v="24mk430h-8"/>
    <x v="21"/>
    <n v="2"/>
    <s v="DIEGO DE ALMAGRO"/>
    <s v="ATACAMA"/>
    <s v="COPIAPO"/>
    <s v="ADMINISTRACIÓN"/>
    <s v="N/A"/>
    <s v="FRANKLIN LEONEL MORAGA AVILA"/>
    <s v="INTERNO"/>
    <m/>
    <s v="https://drive.google.com/open?id=1rXdefmhV-ShldWUesOey19CEkArhB4KT"/>
    <s v="https://drive.google.com/open?id=1l3sPx5zE_qYBauhEIn1QVNMXfzXMM9NL"/>
    <m/>
  </r>
  <r>
    <s v="210000063493-0000"/>
    <s v="CGE005070"/>
    <s v="NOTEBOOK"/>
    <n v="1"/>
    <s v="SI"/>
    <x v="354"/>
    <s v="FQUISPE"/>
    <s v="JGT79W3"/>
    <s v="NBJGT79W3"/>
    <s v="DELL"/>
    <s v="LATITUDE 5540"/>
    <x v="21"/>
    <m/>
    <s v="IQUIQUE"/>
    <s v="TARAPACA"/>
    <s v="IQUIQUE"/>
    <s v=""/>
    <m/>
    <s v="FRANYO NICOLAS QUISPE GALEAS"/>
    <s v="INTERNO"/>
    <m/>
    <s v="https://drive.google.com/open?id=1H4RwMOVAxDqzV1NmjjRatJCl2Dfg8aQ1"/>
    <s v="https://drive.google.com/open?id=1cLSmU0GWJF_qbxPCOu_CQgfbAteyJIG6"/>
    <m/>
  </r>
  <r>
    <s v="210000063789-0000"/>
    <s v="CGE006928"/>
    <s v="MONITOR"/>
    <n v="1"/>
    <m/>
    <x v="354"/>
    <s v="FQUISPE"/>
    <s v="JGT79W3"/>
    <s v="NBJGT79W3"/>
    <s v="DELL"/>
    <s v="E1709WC"/>
    <x v="21"/>
    <m/>
    <s v="IQUIQUE"/>
    <s v="TARAPACA"/>
    <s v="IQUIQUE"/>
    <s v=""/>
    <m/>
    <s v="FRANYO NICOLAS QUISPE GALEAS"/>
    <s v="INTERNO"/>
    <m/>
    <s v="https://drive.google.com/open?id=1FpyfoUum6E249Lk-vNd3hJqvDmnsloGu"/>
    <s v="https://drive.google.com/open?id=12xplbDw-wUHhB05TuvtLSLhZuDQO22OS"/>
    <m/>
  </r>
  <r>
    <s v="210000062821-0000"/>
    <s v="CGE004038"/>
    <s v="NOTEBOOK"/>
    <n v="1"/>
    <s v="SI"/>
    <x v="355"/>
    <s v="GEHERMOCILLAR"/>
    <s v="5CD421CCXX"/>
    <s v="NB5CD421CCXX"/>
    <s v="SAMSUNG"/>
    <s v="S24A336NHL"/>
    <x v="21"/>
    <n v="1"/>
    <s v="DIEGO DE ALMAGRO"/>
    <s v="ATACAMA"/>
    <s v="COPIAPO"/>
    <s v="PROVEEDORES"/>
    <s v="N/A"/>
    <s v="GIOVANA ELISABETH HERMOCILLA RIQUELME"/>
    <s v="INTERNO"/>
    <m/>
    <s v="https://drive.google.com/open?id=1RfEYMKWTQlvPrpeIIrtHi_yc6Jbene-n"/>
    <s v="https://drive.google.com/open?id=1qBL0yr0-I_HpjB-83eB4TpTD-MoHj52R"/>
    <m/>
  </r>
  <r>
    <s v="210000033138-0000"/>
    <s v="CGE008737"/>
    <s v="MONITOR"/>
    <n v="1"/>
    <m/>
    <x v="356"/>
    <s v="EJECUTIVOAT_GVG EXT"/>
    <s v="CNC145P38D"/>
    <s v="CNC145P38D"/>
    <s v="HP"/>
    <s v="HP COMPAQ LE1711"/>
    <x v="22"/>
    <m/>
    <s v="ALTO HOSPICIO"/>
    <s v="TARAPACA"/>
    <s v="IQUIQUE"/>
    <s v="ÁREA COMERCIAL"/>
    <m/>
    <s v="GINA ANGELICA VIZA GALLEGILLOS"/>
    <s v="INTERNO"/>
    <m/>
    <m/>
    <s v="https://drive.google.com/open?id=1IL-aNnLi_Q-hRA2x2g9WVoPR99Tt-GLE"/>
    <s v="https://drive.google.com/open?id=14TYZ4A-7vMMrS-qFta3cDozGc-4nEikI"/>
  </r>
  <r>
    <s v="210000060045-0000"/>
    <s v="CGE008736"/>
    <s v="DESKTOP"/>
    <n v="1"/>
    <s v="SI"/>
    <x v="357"/>
    <s v="EJECUTIVOAT_GVG EXT"/>
    <s v="MJ0EJYZP"/>
    <s v="DTMJ0EJYZP"/>
    <s v="LENOVO"/>
    <s v="11DBS5U800"/>
    <x v="22"/>
    <m/>
    <s v="ALTO HOSPICIO"/>
    <s v="TARAPACA"/>
    <s v="IQUIQUE"/>
    <s v="ÁREA COMERCIAL"/>
    <m/>
    <s v="GINA ANGELICA VIZA GALLEGILLOS "/>
    <s v="INTERNO"/>
    <m/>
    <m/>
    <s v="https://drive.google.com/open?id=1HfIj0ZJTfA-tJ-9ubCaHJs0ZB7EbC9Lx"/>
    <s v="https://drive.google.com/open?id=1UQsyIV3_lBT-P8yEB6hlAw4go2hrOfVC"/>
  </r>
  <r>
    <s v="210000044932-0000"/>
    <s v="CGE008738"/>
    <s v="NOTEBOOK"/>
    <n v="1"/>
    <s v="SI"/>
    <x v="358"/>
    <s v="EJECUTIVOAT_LCM"/>
    <s v="5CG63146CQ"/>
    <s v="NB5CG63146CQ"/>
    <s v="HP"/>
    <s v="PROBOOK 440 G8"/>
    <x v="22"/>
    <m/>
    <s v="ALTO HOSPICIO"/>
    <s v="TARAPACA"/>
    <s v="IQUIQUE"/>
    <s v="ADMINISTRATIVA"/>
    <m/>
    <s v="LUIS GUSTAVO CARO MORALES"/>
    <s v="INTERNO"/>
    <m/>
    <s v="Mousepad del equipo en mal estado "/>
    <s v="https://drive.google.com/open?id=1G8xydC9Q5GpjBOCzF6pN8_NUo0XasFO9"/>
    <s v="https://drive.google.com/open?id=1nw7Dh3g3xqI9AjuC52ZjdflTQ3fWyF31"/>
  </r>
  <r>
    <s v="NO LEGIBLE"/>
    <s v="CGE000107"/>
    <s v="DESKTOP"/>
    <n v="1"/>
    <s v="SI"/>
    <x v="359"/>
    <s v="EJECUTIVOAT_MVV"/>
    <s v="4CE238B291"/>
    <s v="DT4CE238B291"/>
    <s v="HP"/>
    <s v="HP PRO SFF 400 G9 DESKTOP PC"/>
    <x v="22"/>
    <m/>
    <s v="ALTO HOSPICIO"/>
    <s v="TARAPACA"/>
    <s v="IQUIQUE"/>
    <s v="ÁREA COMERCIAL"/>
    <m/>
    <s v="TAMARA NICOLE ARAYA DÁVALOS "/>
    <s v="EXTERNO"/>
    <m/>
    <s v="EL ACTIVO FIJO NO ES LEGIBLE"/>
    <s v="https://drive.google.com/open?id=1L54UTJRZzC45I_W0vpxS_bEHDH6ym39V"/>
    <s v="https://drive.google.com/open?id=134B2nAZ68dUM1dr1hi07YeduVCSM3I_N"/>
  </r>
  <r>
    <s v="210000033367-0000"/>
    <s v="CGE008734"/>
    <s v="MONITOR"/>
    <n v="1"/>
    <m/>
    <x v="359"/>
    <s v="EJECUTIVOAT_MVV"/>
    <s v="4CE238B291"/>
    <s v="DT4CE238B291"/>
    <s v="HP"/>
    <s v="HO COMPAQ LE1711"/>
    <x v="22"/>
    <m/>
    <s v="ALTO HOSPICIO"/>
    <s v="TARAPACA"/>
    <s v="IQUIQUE"/>
    <s v="ÁREA COMERCIAL"/>
    <m/>
    <s v="TAMARA NICOLE ARAYA DÁVALOS "/>
    <s v="EXTERNO"/>
    <m/>
    <s v="NO SE PUEDE DESENCHUFAR EL CABLE DE CORRIENTE, PARECIERA QUE ESTUVIERA FUNDIDO"/>
    <s v="https://drive.google.com/open?id=1kY6hmZQ05zZ-QzFzVfH17Wgx6ahV2XRF"/>
    <s v="https://drive.google.com/open?id=1tcAxYzRs8cpbGJ0K6qr1Rd-FNQFsDz1L"/>
  </r>
  <r>
    <s v="210000062179-0000"/>
    <s v="CGE000103"/>
    <s v="DESKTOP"/>
    <n v="1"/>
    <s v="SI"/>
    <x v="360"/>
    <s v="EJECUTIVOVSH"/>
    <s v="4CE238B29H"/>
    <s v="DT4CE238B29H"/>
    <s v="HP"/>
    <s v="HP PRO SFF 400 G9 DESKTOP PC"/>
    <x v="22"/>
    <m/>
    <s v="ALTO HOSPICIO"/>
    <s v="TARAPACA"/>
    <s v="IQUIQUE"/>
    <s v="ÁREA COMERCIAL"/>
    <m/>
    <s v="VERÓNICA DEL CARMEN SOTO HEREDIA"/>
    <s v="INTERNO"/>
    <m/>
    <m/>
    <s v="https://drive.google.com/open?id=1C_bNbNWDIRQzRCDXNDl21QxFkjzAuU7I"/>
    <s v="https://drive.google.com/open?id=17GVtCdfhbZ3Z3WN0Dv-CYsozN4rHXT_X"/>
  </r>
  <r>
    <s v="210000035022-0000"/>
    <s v="CGE008735"/>
    <s v="MONITOR"/>
    <n v="1"/>
    <m/>
    <x v="361"/>
    <s v="EJECUTIVOVSH"/>
    <s v="CNC117Q01Z"/>
    <s v="N/A"/>
    <s v="HP"/>
    <s v="HP COMPAQ LE1711"/>
    <x v="22"/>
    <m/>
    <s v="ALTO HOSPICIO"/>
    <s v="TARAPACA"/>
    <s v="IQUIQUE"/>
    <s v="ÁREA COMERCIAL"/>
    <m/>
    <s v="VERÓNICA DEL CARMEN SOTO HEREDIA "/>
    <s v="INTERNO"/>
    <m/>
    <s v="El conector de imagen del desktop tiene fallas con la pantalla a veces se va la imagen "/>
    <s v="https://drive.google.com/open?id=1URcS-24JdtyqwQz-57TVeE3FvX1GjY1U"/>
    <s v="https://drive.google.com/open?id=1ZQbJ6rDwiDuMShAjDPxECTqNc5A38MGV"/>
  </r>
  <r>
    <s v="210000062932-0000"/>
    <s v="CGE003728"/>
    <s v="NOTEBOOK"/>
    <n v="1"/>
    <s v="SI"/>
    <x v="362"/>
    <s v="AATENASV"/>
    <s v="5CD304382J"/>
    <s v="5CD304382J"/>
    <s v="HP"/>
    <s v="540 G9"/>
    <x v="23"/>
    <n v="1"/>
    <s v="SAN FERNANDO "/>
    <s v="O'HIGGINS "/>
    <s v="SAN FERNANDO "/>
    <s v="OPERACIONES"/>
    <m/>
    <s v="ANIBAL FRANCISCO ATENAS VILCHES"/>
    <s v="INTERNO"/>
    <m/>
    <m/>
    <m/>
    <m/>
  </r>
  <r>
    <s v="NO TIENE"/>
    <s v="CGE005355"/>
    <s v="MONITOR"/>
    <n v="1"/>
    <m/>
    <x v="363"/>
    <s v="AATENASV "/>
    <s v="CN0101CF"/>
    <s v="5CD304382J"/>
    <s v="DELL"/>
    <s v="P2422H"/>
    <x v="23"/>
    <n v="1"/>
    <s v="SAN FERNANDO "/>
    <s v="O'HIGGINS "/>
    <s v="SAN FERNANDO "/>
    <s v="OPERACIONES "/>
    <m/>
    <s v="ANIBAL FRANCISCO ATENAS VILCHES "/>
    <s v="INTERNO"/>
    <m/>
    <m/>
    <m/>
    <m/>
  </r>
  <r>
    <s v="210000062944-0000"/>
    <s v="CGE003734"/>
    <s v="NOTEBOOK"/>
    <n v="1"/>
    <s v="SI"/>
    <x v="364"/>
    <s v="WJRODRIGUEZM"/>
    <s v="5CD30855FZ"/>
    <s v="5CD30855FZ"/>
    <s v="HP"/>
    <s v="HP PROBBOK 440 14 INCH G9"/>
    <x v="23"/>
    <n v="1"/>
    <s v="SAN FERNANDO "/>
    <s v="O'HIGGINS "/>
    <s v="SAN FERNANDO "/>
    <s v="DELEGACIÓN "/>
    <m/>
    <m/>
    <s v="INTERNO"/>
    <m/>
    <m/>
    <m/>
    <m/>
  </r>
  <r>
    <s v="210000062390-0000"/>
    <s v="CGE008292"/>
    <s v="MONITOR"/>
    <n v="1"/>
    <s v="SI"/>
    <x v="365"/>
    <s v="EN TERRENO"/>
    <s v="21NTAB10968"/>
    <s v="EN TERRENO"/>
    <s v="LG"/>
    <s v="21MK430MH"/>
    <x v="23"/>
    <n v="1"/>
    <s v="SAN FERNANDO "/>
    <s v="O'HIGGINS "/>
    <s v="SAN FERNANDO "/>
    <s v="ATENCIÓN COMERCIAL"/>
    <m/>
    <m/>
    <s v="INTERNO"/>
    <m/>
    <m/>
    <m/>
    <m/>
  </r>
  <r>
    <s v="210000062445-0000"/>
    <s v="CGE008293"/>
    <s v="MONITOR"/>
    <n v="1"/>
    <m/>
    <x v="365"/>
    <s v="EN TERRENO"/>
    <s v="212NTWG10969"/>
    <s v="EN TERRENO"/>
    <s v="LG"/>
    <s v="24MK430H"/>
    <x v="23"/>
    <n v="1"/>
    <s v="SAN FERNANDO "/>
    <s v="O'HIGGINS "/>
    <s v="SAN FERNANDO "/>
    <s v="PERDIDAS"/>
    <m/>
    <s v="EN TERRENO"/>
    <s v="INTERNO"/>
    <m/>
    <m/>
    <m/>
    <m/>
  </r>
  <r>
    <s v="210000062442-0000"/>
    <s v="CGE007110"/>
    <s v="MONITOR"/>
    <n v="1"/>
    <s v="SI"/>
    <x v="366"/>
    <s v="EN TERRENO"/>
    <s v="212NTUW11182"/>
    <s v="EN TERRENO"/>
    <s v="LG"/>
    <s v="24MK430H"/>
    <x v="23"/>
    <n v="1"/>
    <s v="SAN FERNANDO "/>
    <s v="O'HIGGINS "/>
    <s v="SAN FERNANDO "/>
    <s v="ATENCIÓN COMERCIAL"/>
    <m/>
    <m/>
    <s v="INTERNO"/>
    <m/>
    <m/>
    <m/>
    <m/>
  </r>
  <r>
    <s v="21000002410-00000"/>
    <s v="NA"/>
    <s v="MONITOR"/>
    <n v="1"/>
    <m/>
    <x v="366"/>
    <s v="EN TERRENO "/>
    <s v="CNC118QRHN"/>
    <s v="RN TERRENO"/>
    <s v="HP"/>
    <s v="LE 1711"/>
    <x v="23"/>
    <n v="1"/>
    <s v="SAN FERNANDO "/>
    <s v="O'HIGGINS "/>
    <s v="SAN FERNANDO "/>
    <s v="SERVICIO GENERALES"/>
    <m/>
    <s v="EN TERRENO "/>
    <s v="INTERNO"/>
    <m/>
    <m/>
    <m/>
    <m/>
  </r>
  <r>
    <s v="210000033285-0000"/>
    <s v="CGE002122"/>
    <s v="DESKTOP"/>
    <n v="1"/>
    <s v="NO"/>
    <x v="367"/>
    <s v="FJACUNAG "/>
    <s v="MXL136185D"/>
    <s v="MXL136185D"/>
    <s v="HP"/>
    <s v="COMPAQ 8200"/>
    <x v="23"/>
    <n v="1"/>
    <s v="SAN FERNANDO "/>
    <s v="O'HIGGINS "/>
    <s v="SAN FERNANDO "/>
    <s v="ATENCIÓN COMERCIAL"/>
    <m/>
    <m/>
    <s v="INTERNO"/>
    <m/>
    <m/>
    <m/>
    <m/>
  </r>
  <r>
    <s v="210000034595-0000"/>
    <s v="CGE003760"/>
    <s v="MONITOR"/>
    <n v="1"/>
    <s v="SI"/>
    <x v="367"/>
    <s v="FJACUNAG "/>
    <s v="CNC112QDT2"/>
    <s v="MXL136185D"/>
    <s v="HP"/>
    <s v="LE1711"/>
    <x v="23"/>
    <n v="1"/>
    <s v="SAN FERNANDO "/>
    <s v="O'HIGGINS "/>
    <s v="SAN FERNANDO "/>
    <s v="ATENCIÓN COMERCIAL"/>
    <m/>
    <m/>
    <s v="INTERNO"/>
    <m/>
    <m/>
    <m/>
    <m/>
  </r>
  <r>
    <s v="210000040100-0000"/>
    <s v="CGE005671"/>
    <s v="NOTEBOOK"/>
    <n v="1"/>
    <s v="SI"/>
    <x v="368"/>
    <s v="ANALISTAFVT"/>
    <s v="MP1J704Z"/>
    <s v="MP1J704Z"/>
    <s v="LENOVO"/>
    <s v="S340"/>
    <x v="23"/>
    <n v="1"/>
    <s v="SAN FERNANDO "/>
    <s v="O'HIGGINS "/>
    <s v="SAN FERNANDO "/>
    <s v="DELEGACIÓN "/>
    <m/>
    <m/>
    <s v="INTERNO"/>
    <m/>
    <m/>
    <m/>
    <m/>
  </r>
  <r>
    <s v="210000060372-0000"/>
    <s v="CGE007285"/>
    <s v="NOTEBOOK"/>
    <n v="1"/>
    <s v="NO"/>
    <x v="369"/>
    <s v="EN TERRENO"/>
    <s v="5CD116Q43Q"/>
    <s v="5CD116Q43Q"/>
    <s v="HP"/>
    <s v="440 G7"/>
    <x v="23"/>
    <n v="1"/>
    <s v="SAN FERNANDO "/>
    <s v="O'HIGGINS "/>
    <s v="SAN FERNANDO "/>
    <s v="DELEGACIÓN "/>
    <m/>
    <m/>
    <s v="INTERNO"/>
    <m/>
    <m/>
    <m/>
    <m/>
  </r>
  <r>
    <s v="210000026029-0000"/>
    <s v="CGE003730"/>
    <s v="DESKTOP"/>
    <n v="1"/>
    <s v="NO"/>
    <x v="370"/>
    <s v="EN TERRENO"/>
    <s v="MXL124159B"/>
    <s v="DTMMXL124159B"/>
    <s v="HP"/>
    <s v="COMPAQ 8200"/>
    <x v="23"/>
    <n v="1"/>
    <s v="SAN FERNANDO "/>
    <s v="O'HIGGINS "/>
    <s v="SAN FERNANDO "/>
    <s v="DELEGACIÓN "/>
    <m/>
    <m/>
    <s v="INTERNO"/>
    <m/>
    <m/>
    <m/>
    <m/>
  </r>
  <r>
    <s v="210000063732-0000"/>
    <s v="CGE005288"/>
    <s v="NOTEBOOK"/>
    <n v="1"/>
    <s v="SI"/>
    <x v="371"/>
    <s v="JDROGUETTEC"/>
    <s v="8QZ79W3"/>
    <s v="NB8QZ79W3"/>
    <s v="DELL"/>
    <s v="LATITUDE 5440"/>
    <x v="23"/>
    <n v="1"/>
    <s v="SAN FERNANDO "/>
    <s v="O'HIGGINS "/>
    <s v="SAN FERNANDO "/>
    <s v="DELEGACIÓN "/>
    <m/>
    <s v="JONATHAN DROGUETTE"/>
    <s v="INTERNO"/>
    <m/>
    <m/>
    <m/>
    <m/>
  </r>
  <r>
    <s v="S/AF"/>
    <s v="CGE005197"/>
    <s v="NOTEBOOK"/>
    <n v="1"/>
    <s v="SI"/>
    <x v="372"/>
    <s v="JORELLANAA"/>
    <s v="5KB89W3"/>
    <s v="NB5KB89W3"/>
    <s v="DELL"/>
    <s v="LATITUDE 5440"/>
    <x v="23"/>
    <n v="1"/>
    <s v="SAN FERNANDO "/>
    <s v="O'HIGGINS "/>
    <s v="SAN FERNANDO "/>
    <s v="DELEGACIÓN "/>
    <m/>
    <s v="JOSUE DANIEL ORELLANA AZAGRA"/>
    <s v="INTERNO"/>
    <m/>
    <m/>
    <m/>
    <m/>
  </r>
  <r>
    <s v="210000063890-0000"/>
    <s v="CGE005384"/>
    <s v="MONITOR"/>
    <n v="1"/>
    <m/>
    <x v="372"/>
    <s v="JORELLANAA"/>
    <s v="G3NFTZ3"/>
    <s v="NB5KB89W3 "/>
    <s v="DELL"/>
    <s v="P2422H"/>
    <x v="23"/>
    <n v="1"/>
    <s v="SAN FERNANDO "/>
    <s v="O'HIGGINS "/>
    <s v="SAN FERNANDO "/>
    <s v="DELEGACIÓN "/>
    <m/>
    <s v="JOSUE DANIEL ORELLANA AZAGRA"/>
    <s v="INTERNO"/>
    <m/>
    <m/>
    <m/>
    <m/>
  </r>
  <r>
    <s v="210000062869-0000"/>
    <s v="CGE004096"/>
    <s v="MONITOR"/>
    <n v="1"/>
    <m/>
    <x v="373"/>
    <s v="JMLARAM "/>
    <s v="BORROSO"/>
    <s v="5CD30855DJ"/>
    <s v="SAMSUNG"/>
    <s v="BORROSO"/>
    <x v="23"/>
    <n v="1"/>
    <s v="SAN FERNANDO "/>
    <s v="O'HIGGINS "/>
    <s v="SAN FERNANDO "/>
    <s v="DELEGACIÓN "/>
    <m/>
    <s v="JUAN MANUEL LARA MARTINEZ"/>
    <s v="INTERNO"/>
    <m/>
    <m/>
    <m/>
    <m/>
  </r>
  <r>
    <s v="210000062952-0000"/>
    <s v="CGE003096"/>
    <s v="NOTEBOOK"/>
    <n v="1"/>
    <s v="NO"/>
    <x v="373"/>
    <s v="JMLARAM"/>
    <s v="SBKPFV3"/>
    <s v="5CD30855DJ"/>
    <s v="HP"/>
    <s v="440 14"/>
    <x v="23"/>
    <n v="1"/>
    <s v="SAN FERNANDO "/>
    <s v="O'HIGGINS "/>
    <s v="SAN FERNANDO "/>
    <s v="DELEGACIÓN "/>
    <m/>
    <s v="JUAN MANUEL LARA MARTINEZ"/>
    <s v="INTERNO"/>
    <m/>
    <m/>
    <m/>
    <m/>
  </r>
  <r>
    <s v="210000066537-0000"/>
    <s v="CGE001495"/>
    <s v="AIO"/>
    <n v="1"/>
    <s v="SI"/>
    <x v="374"/>
    <s v="EJECUTIVOLKEA"/>
    <s v="MP2GDJ27"/>
    <s v="AIOMP2GDJ27"/>
    <s v="LENOVO"/>
    <s v="NEO 50A 24 G4"/>
    <x v="23"/>
    <n v="1"/>
    <s v="SAN FERNANDO "/>
    <s v="O'HIGGINS "/>
    <s v="SAN FERNANDO "/>
    <s v="ATENCIÓN COMERCIAL"/>
    <m/>
    <m/>
    <s v="INTERNO"/>
    <m/>
    <m/>
    <m/>
    <m/>
  </r>
  <r>
    <s v="210000002704-0000"/>
    <s v="CGE002113"/>
    <s v="MONITOR"/>
    <n v="1"/>
    <s v="SI"/>
    <x v="375"/>
    <s v="EJECUTIVORLM"/>
    <s v="CNC118QS63"/>
    <s v="DTMJ0EJZ1Y"/>
    <s v="HP"/>
    <s v="LE1711"/>
    <x v="23"/>
    <n v="1"/>
    <s v="SAN FERNANDO "/>
    <s v="O'HIGGINS "/>
    <s v="SAN FERNANDO "/>
    <s v="ATENCIÓN COMERCIAL"/>
    <m/>
    <m/>
    <s v="INTERNO"/>
    <m/>
    <m/>
    <m/>
    <m/>
  </r>
  <r>
    <s v="210000059937-0000"/>
    <s v="CGE003763"/>
    <s v="DESKTOP"/>
    <n v="1"/>
    <s v="SI"/>
    <x v="376"/>
    <s v="EJECUTIVOMRLM"/>
    <s v="MJ0EJZ1Y"/>
    <s v="DTMJ0EJZ1Y"/>
    <s v="LENOVO"/>
    <s v="M710S"/>
    <x v="23"/>
    <n v="1"/>
    <s v="SAN FERNANDO "/>
    <s v="O'HIGGINS "/>
    <s v="SAN FERNANDO "/>
    <s v="ATENCIÓN COMERCIAL"/>
    <m/>
    <m/>
    <s v="INTERNO"/>
    <m/>
    <m/>
    <m/>
    <m/>
  </r>
  <r>
    <s v="210000061121-0000"/>
    <s v="CGE008290"/>
    <s v="NOTEBOOK"/>
    <n v="1"/>
    <s v="NO"/>
    <x v="377"/>
    <s v="MPEREZL"/>
    <s v="5CD207HD70"/>
    <s v="NB5CD207HD70"/>
    <s v="HP"/>
    <s v="440G8"/>
    <x v="23"/>
    <n v="1"/>
    <s v="SAN FERNANDO "/>
    <s v="O'HIGGINS "/>
    <s v="SAN FERNANDO "/>
    <s v="DELEGACIÓN "/>
    <m/>
    <s v="MAXIMILIANO PEREZ LATORRE"/>
    <s v="INTERNO"/>
    <m/>
    <m/>
    <m/>
    <m/>
  </r>
  <r>
    <s v="S/AF"/>
    <s v="CGE003742"/>
    <s v="MONITOR"/>
    <n v="1"/>
    <m/>
    <x v="378"/>
    <s v="MPEREZL "/>
    <s v="3K82TK2"/>
    <s v="NB5CD207HD70"/>
    <s v="DELL"/>
    <s v="SN"/>
    <x v="23"/>
    <n v="1"/>
    <s v="SAN FERNANDO "/>
    <s v="O'HIGGINS "/>
    <s v="SAN FERNANDO "/>
    <s v="DELEGACIÓN "/>
    <m/>
    <s v="MAXIMILIANO PEREZ LATORRE "/>
    <s v="INTERNO"/>
    <m/>
    <m/>
    <m/>
    <m/>
  </r>
  <r>
    <s v="210000063828-0009"/>
    <s v="CGE005498"/>
    <s v="MONITOR"/>
    <n v="1"/>
    <m/>
    <x v="379"/>
    <s v="EN TERRENO"/>
    <s v="CN0101CF"/>
    <s v="EN TERRENO"/>
    <s v="DELL"/>
    <s v="P2422H"/>
    <x v="23"/>
    <n v="1"/>
    <s v="SAN FERNANDO "/>
    <s v="O'HIGGINS "/>
    <s v="SAN FERNANDO "/>
    <s v="SERVICIO GENERALES"/>
    <m/>
    <s v="PAULA PEREIRA PEREIRA "/>
    <s v="INTERNO"/>
    <m/>
    <m/>
    <m/>
    <m/>
  </r>
  <r>
    <s v="210000028590-0000"/>
    <s v="CGE003744"/>
    <s v="MONITOR"/>
    <n v="1"/>
    <m/>
    <x v="379"/>
    <s v="EN TERRENO "/>
    <s v=""/>
    <s v="NB5CD30855G6"/>
    <s v="HP"/>
    <s v="L1711"/>
    <x v="23"/>
    <n v="1"/>
    <s v="SAN FERNANDO "/>
    <s v="O'HIGGINS "/>
    <s v="SAN FERNANDO "/>
    <s v="SERVICIO GENERALES"/>
    <m/>
    <s v="PAULA PEREIRA PEREIRA "/>
    <s v="INTERNO"/>
    <m/>
    <m/>
    <m/>
    <m/>
  </r>
  <r>
    <s v="210000063617-0000"/>
    <s v="CGE005587"/>
    <s v="NOTEBOOK"/>
    <n v="1"/>
    <s v="NO"/>
    <x v="380"/>
    <s v="SGONZALESG"/>
    <s v="FKL99W3"/>
    <s v="NBFKL99W3"/>
    <s v="DELL"/>
    <s v="LATITUDE 5440"/>
    <x v="23"/>
    <n v="1"/>
    <s v="SAN FERNANDO "/>
    <s v="O'HIGGINS "/>
    <s v="SAN FERNANDO "/>
    <s v="DELEGACIÓN "/>
    <m/>
    <s v="SERGIO IGNACIO GONZÁLEZ GUTIERREZ "/>
    <s v="INTERNO"/>
    <m/>
    <m/>
    <m/>
    <m/>
  </r>
  <r>
    <s v="210000083895-0000"/>
    <s v="CGE005627"/>
    <s v="MONITOR"/>
    <n v="1"/>
    <m/>
    <x v="380"/>
    <s v="SGONZALEZG"/>
    <s v="J5NFTZ3"/>
    <s v="NBFKL99W3"/>
    <s v="DELL"/>
    <s v="P2422H"/>
    <x v="23"/>
    <n v="1"/>
    <s v="SAN FERNANDO "/>
    <s v="O'HIGGINS "/>
    <s v="SAN FERNANDO "/>
    <s v="DELEGACIÓN "/>
    <m/>
    <s v="SERGIO IGNACIO GONZÁLEZ GUTIERREZ "/>
    <s v="INTERNO"/>
    <m/>
    <m/>
    <m/>
    <m/>
  </r>
  <r>
    <s v="210000001638-0000"/>
    <s v="CGE003736"/>
    <s v="NOTEBOOK"/>
    <n v="1"/>
    <s v="SI"/>
    <x v="381"/>
    <s v="SARCEV"/>
    <s v="5CD207HDW3"/>
    <s v="5CD207HDW3"/>
    <s v="HP"/>
    <s v="440 G8"/>
    <x v="23"/>
    <n v="1"/>
    <s v="SAN FERNANDO "/>
    <s v="O'HIGGINS "/>
    <s v="SAN FERNANDO "/>
    <s v="ATENCIÓN COMERCIAL"/>
    <m/>
    <m/>
    <s v="INTERNO"/>
    <m/>
    <m/>
    <m/>
    <m/>
  </r>
  <r>
    <s v="210000063813-0000"/>
    <s v="CGE005470"/>
    <s v="MONITOR"/>
    <n v="1"/>
    <s v="SI"/>
    <x v="382"/>
    <s v="SAARCEV"/>
    <s v="9NMKTZ3"/>
    <s v="5CD207HDW3"/>
    <s v="DELL"/>
    <s v="P2422H"/>
    <x v="23"/>
    <n v="1"/>
    <s v="SAN FERNANDO "/>
    <s v="O'HIGGINS "/>
    <s v="SAN FERNANDO "/>
    <s v="ATENCIÓN COMERCIAL"/>
    <m/>
    <m/>
    <s v="INTERNO"/>
    <m/>
    <m/>
    <m/>
    <m/>
  </r>
  <r>
    <s v="210000025459-0000"/>
    <s v="CGE002111"/>
    <s v="MONITOR"/>
    <n v="1"/>
    <s v="SI"/>
    <x v="383"/>
    <s v="EJECUTIVOVDM"/>
    <s v="CNC117PX3J"/>
    <s v="DTMJ0EJYZW1"/>
    <s v="HP"/>
    <s v="LE1711"/>
    <x v="23"/>
    <n v="1"/>
    <s v="SAN FERNANDO "/>
    <s v="O'HIGGINS "/>
    <s v="SAN FERNANDO "/>
    <s v="ATENCIÓN COMERCIAL"/>
    <m/>
    <m/>
    <s v="INTERNO"/>
    <m/>
    <m/>
    <m/>
    <m/>
  </r>
  <r>
    <s v="210000060010-0000"/>
    <s v="CGE0022112"/>
    <s v="DESKTOP"/>
    <n v="1"/>
    <s v="NO"/>
    <x v="384"/>
    <s v="EJECUTIVOVDM "/>
    <s v="MJ0EJYZW"/>
    <s v="DTMJ0EJYZW1 "/>
    <s v="LENOVO"/>
    <s v="M710S"/>
    <x v="23"/>
    <n v="1"/>
    <s v="SAN FERNANDO "/>
    <s v="O'HIGGINS "/>
    <s v="SAN FERNANDO "/>
    <s v="ATENCIÓN COMERCIAL"/>
    <m/>
    <m/>
    <s v="INTERNO"/>
    <m/>
    <m/>
    <m/>
    <m/>
  </r>
  <r>
    <s v="210000062400-0000"/>
    <s v="CGE003735"/>
    <s v="MONITOR"/>
    <n v="1"/>
    <m/>
    <x v="385"/>
    <s v="WJRODRIGUEZM "/>
    <s v="212NTMX11155"/>
    <s v="5CD30855FZ"/>
    <s v="LG"/>
    <s v="RNJ5"/>
    <x v="23"/>
    <n v="1"/>
    <s v="SAN FERNANDO "/>
    <s v="O'HIGGINS "/>
    <s v="SAN FERNANDO "/>
    <s v="DELEGACIÓN "/>
    <m/>
    <s v="WILLIAMS RODRÍGUEZ MENESES "/>
    <s v="INTERNO"/>
    <m/>
    <m/>
    <m/>
    <m/>
  </r>
  <r>
    <s v="210000010089-0000"/>
    <s v="CGE004991"/>
    <s v="NOTEBOOK"/>
    <n v="1"/>
    <s v="SI"/>
    <x v="386"/>
    <s v="LSBRANDJ"/>
    <s v="74952KP"/>
    <s v="NB5LO74952KP"/>
    <s v="HP"/>
    <s v="PROBOOK 440 G62"/>
    <x v="24"/>
    <n v="15"/>
    <s v="LAS CONDES"/>
    <s v="METROPOLITANA"/>
    <s v="SANTIAGO"/>
    <s v="CALIDAD DE SERVICIO "/>
    <m/>
    <m/>
    <m/>
    <m/>
    <m/>
    <m/>
    <m/>
  </r>
  <r>
    <s v="NO TIENE"/>
    <s v="CGE011010"/>
    <s v="MONITOR"/>
    <n v="1"/>
    <m/>
    <x v="387"/>
    <s v="APCASTILLOS"/>
    <s v="4X3ZH9DX401097M"/>
    <s v="-"/>
    <s v="SAMSUNG"/>
    <s v="S24A336NHL"/>
    <x v="24"/>
    <n v="15"/>
    <s v="LAS CONDES"/>
    <s v="METROPOLITANA"/>
    <s v="SANTIAGO"/>
    <s v="PLANIFICACIÓN Y CONSTRUCCIÓN DE LA RED"/>
    <s v="SI"/>
    <s v="ADAM PATRICIO CASTILLO SALAS"/>
    <s v="INTERNO"/>
    <s v="SE COLOCA ETIQUETA ENTEL"/>
    <s v="REVISAR POR CARINA GALLARDO"/>
    <n v="16"/>
    <m/>
  </r>
  <r>
    <s v="210000063100-0000"/>
    <s v="CGE011011"/>
    <s v="NOTEBOOK"/>
    <n v="1"/>
    <s v="NO"/>
    <x v="387"/>
    <s v="APCASTILLOS"/>
    <s v="5CD308C160"/>
    <s v="NB5CD308C160"/>
    <s v="HP"/>
    <s v="HP ELITEBOOK 640 G9"/>
    <x v="24"/>
    <n v="15"/>
    <s v="LAS CONDES"/>
    <s v="METROPOLITANA"/>
    <s v="SANTIAGO"/>
    <s v="PLANIFICACIÓN Y CONSTRUCCIÓN DE LA RED"/>
    <s v="NO"/>
    <s v="ADAM PATRICIO CASTILLO SALAS"/>
    <s v="INTERNO"/>
    <s v="SE COLOCA ETIQUETA ENTEL"/>
    <m/>
    <n v="16"/>
    <m/>
  </r>
  <r>
    <s v="210000062746-0000"/>
    <s v="CGE001431"/>
    <s v="NOTEBOOK"/>
    <n v="1"/>
    <m/>
    <x v="388"/>
    <s v="AVMENDEZV"/>
    <s v="5CD3040TZK"/>
    <s v="NB5CD3040TZK"/>
    <s v="HP"/>
    <s v="HP PROBBOK 440 14 INCH G9"/>
    <x v="24"/>
    <m/>
    <s v="LAS CONDES"/>
    <s v="METROPOLITANA"/>
    <s v="SANTIAGO"/>
    <s v="SERVICIO JURIDICO"/>
    <s v="NO"/>
    <s v="ADELIS VIRGINIA MENDEZ VARGAS"/>
    <s v="INTERNO"/>
    <s v="-"/>
    <m/>
    <n v="1"/>
    <m/>
  </r>
  <r>
    <s v="210000063918-0000"/>
    <s v="CGE005337"/>
    <s v="MONITOR"/>
    <n v="1"/>
    <m/>
    <x v="388"/>
    <s v="AVMENDEZV"/>
    <s v="7S3GTZ3"/>
    <s v="-"/>
    <s v="DELL"/>
    <s v="P2422H"/>
    <x v="24"/>
    <m/>
    <s v="LAS CONDES"/>
    <s v="METROPOLITANA"/>
    <s v="SANTIAGO"/>
    <s v="SERVICIO JURIDICO"/>
    <s v="-"/>
    <s v="ADELIS VIRGINIA MENDEZ VARGAS"/>
    <s v="INTERNO"/>
    <s v="-"/>
    <m/>
    <n v="1"/>
    <m/>
  </r>
  <r>
    <s v="210000059852-0000"/>
    <s v="CGE001410"/>
    <s v="NOTEBOOK"/>
    <n v="1"/>
    <m/>
    <x v="389"/>
    <s v="AALVARADOJ"/>
    <s v="R911756H1"/>
    <s v="NBR911756H-1"/>
    <s v="LENOVO"/>
    <s v="20R6S32J05"/>
    <x v="24"/>
    <n v="12"/>
    <s v="LAS CONDES"/>
    <s v="METROPOLITANA"/>
    <s v="SANTIAGO"/>
    <s v="OPERATIVA CONTABLE"/>
    <s v="SI"/>
    <s v="ADOLFO ALVARADO JELDRES"/>
    <s v="INTERNO"/>
    <m/>
    <m/>
    <n v="13"/>
    <m/>
  </r>
  <r>
    <s v="210000066662-0000"/>
    <s v="CGE010714"/>
    <s v="MONITOR"/>
    <n v="1"/>
    <m/>
    <x v="389"/>
    <s v="AALVARADOJ"/>
    <s v="CN01RKW9QDC004CS0G58A02"/>
    <s v="NO"/>
    <s v="DELL"/>
    <s v="P2425HE"/>
    <x v="24"/>
    <n v="12"/>
    <s v="LAS CONDES"/>
    <s v="METROPOLITANA"/>
    <s v="SANTIAGO"/>
    <s v="OPERATIVA CONTABLE"/>
    <s v="SI"/>
    <s v="ADOLFO ALVARADO JELDRES"/>
    <s v="INTERNO"/>
    <m/>
    <m/>
    <n v="13"/>
    <m/>
  </r>
  <r>
    <s v="210000010041-0000"/>
    <s v="CGE002498"/>
    <s v="NOTEBOOK"/>
    <n v="1"/>
    <s v="SI"/>
    <x v="389"/>
    <s v="AALVARADOJ"/>
    <s v="39275AZ"/>
    <s v="NB5QW39275AZ"/>
    <s v="HP"/>
    <s v="PROBOOK 440 G14"/>
    <x v="24"/>
    <n v="15"/>
    <s v="LAS CONDES"/>
    <s v="METROPOLITANA"/>
    <s v="SANTIAGO"/>
    <s v="CALIDAD DE SERVICIO "/>
    <m/>
    <m/>
    <m/>
    <m/>
    <m/>
    <m/>
    <m/>
  </r>
  <r>
    <s v="210000062463-0000"/>
    <s v="CGE002040"/>
    <s v="NOTEBOOK"/>
    <n v="1"/>
    <s v="SI"/>
    <x v="390"/>
    <s v="AFUENZALIDAP"/>
    <s v="5CD236FGB9"/>
    <s v="NB5CD236FGB9"/>
    <s v="HP"/>
    <s v="PROBOOK 440 G8"/>
    <x v="24"/>
    <n v="10"/>
    <s v="LAS CONDES"/>
    <s v="METROPOLITANA"/>
    <s v="SANTIAGO"/>
    <s v="TRANSMISIÓN"/>
    <s v="NO"/>
    <s v="ADONIS FUENZALIDA PALACIOS "/>
    <s v="INTERNO"/>
    <m/>
    <m/>
    <m/>
    <m/>
  </r>
  <r>
    <s v="NO TIENE"/>
    <s v="NO TIENE"/>
    <s v="MONITOR"/>
    <n v="1"/>
    <m/>
    <x v="390"/>
    <s v="AFUENZALIDAP"/>
    <s v="CN-0U072N-65180-9BB-6TZU"/>
    <s v="N/A"/>
    <s v="DELL"/>
    <s v="E1705"/>
    <x v="24"/>
    <n v="10"/>
    <s v="LAS CONDES"/>
    <s v="METROPOLITANA"/>
    <s v="SANTIAGO"/>
    <s v="TRANSMISIÓN"/>
    <s v="NO"/>
    <s v="ADONIS FUENZALIDA PALACIOS "/>
    <s v="INTERNO"/>
    <m/>
    <m/>
    <m/>
    <m/>
  </r>
  <r>
    <s v="210000061132-0000"/>
    <s v="CGE003703"/>
    <s v="NOTEBOOK"/>
    <n v="1"/>
    <m/>
    <x v="391"/>
    <s v="AASOLAS"/>
    <s v="5CD207HCG6"/>
    <s v="NB5CD207HCG6"/>
    <s v="HP"/>
    <s v="PROBOOK 440 G8 NOTEBOOK PC"/>
    <x v="24"/>
    <n v="12"/>
    <s v="LAS CONDES"/>
    <s v="METROPOLITANA"/>
    <s v="SANTIAGO"/>
    <s v="CUENTAS POR PAGAR"/>
    <s v="SI"/>
    <s v="ENRIQUE ARAVENA CIFUENTES"/>
    <s v="INTERNO"/>
    <m/>
    <m/>
    <n v="13"/>
    <m/>
  </r>
  <r>
    <s v="210000060777-0000"/>
    <s v="CGE001332"/>
    <s v="NOTEBOOK"/>
    <n v="1"/>
    <m/>
    <x v="392"/>
    <s v="AAPARICIOS"/>
    <s v="5CD1463MBX"/>
    <s v="NB5CD1463MBX"/>
    <s v="HP"/>
    <s v="PROBOOK 440 G8"/>
    <x v="24"/>
    <s v="PISO 12"/>
    <s v="LAS CONDES"/>
    <s v="METROPOLITANA"/>
    <s v="SANTIAGO"/>
    <s v="CONTROL DE GESTION OPERACIONAL"/>
    <s v="NO"/>
    <s v="YANIRA MANRIQUEZ"/>
    <s v="INTERNO"/>
    <m/>
    <m/>
    <n v="1"/>
    <m/>
  </r>
  <r>
    <s v="210000065859-0000"/>
    <s v="CGE010053"/>
    <s v="AIO"/>
    <n v="1"/>
    <s v="SI"/>
    <x v="393"/>
    <s v="ASALAZARM"/>
    <s v="MP2AT0KA"/>
    <s v="AIOMP2AT0KA"/>
    <s v="LENOVO"/>
    <s v="12K9003XLS"/>
    <x v="24"/>
    <n v="15"/>
    <s v="LAS CONDES"/>
    <s v="METROPOLITANA"/>
    <s v="SANTIAGO"/>
    <s v="INTERCONEXION DE LA RED Y PROTECCIONES"/>
    <s v="NO"/>
    <s v="ALONSO ANTONIO DE JESÚS SALAZAR MARTÍNEZ"/>
    <s v="INTERNO"/>
    <m/>
    <s v="EQUIPO ALL IN ONE"/>
    <n v="16"/>
    <m/>
  </r>
  <r>
    <s v="NO TIENE"/>
    <s v="CGE011024"/>
    <s v="MONITOR"/>
    <n v="1"/>
    <m/>
    <x v="393"/>
    <s v="ASALAZARM"/>
    <s v="S7LMTF009868"/>
    <s v="NO"/>
    <s v="ASUS"/>
    <s v="VG279Q3A"/>
    <x v="24"/>
    <n v="15"/>
    <s v="LAS CONDES"/>
    <s v="METROPOLITANA"/>
    <s v="SANTIAGO"/>
    <s v="INTERCONEXION DE LA RED Y PROTECCIONES"/>
    <s v="NO"/>
    <s v="ALONSO SALAZAR MARTINEZ"/>
    <s v="INTERNO"/>
    <s v="SE COLOCA ETIQUETA ENTEL"/>
    <s v="REVISAR POR CARINA GALLARDO"/>
    <n v="16"/>
    <m/>
  </r>
  <r>
    <s v="210000030270-0000"/>
    <s v="CGE001530"/>
    <s v="NOTEBOOK"/>
    <n v="1"/>
    <s v="SI"/>
    <x v="394"/>
    <s v="AMALDONADO"/>
    <s v="PF1W5W5R"/>
    <s v="NBPF1W5W5R"/>
    <s v="LENOVO"/>
    <s v="T490"/>
    <x v="24"/>
    <n v="10"/>
    <s v="LAS CONDES"/>
    <s v="METROPOLITANA"/>
    <s v="SANTIAGO"/>
    <s v="TRANSMISIÓN"/>
    <s v="NO"/>
    <s v="ALVARO MALDONADO"/>
    <s v="INTERNO"/>
    <m/>
    <m/>
    <m/>
    <m/>
  </r>
  <r>
    <s v="210000063926-0000"/>
    <s v="CGE005354"/>
    <s v="MONITOR"/>
    <n v="1"/>
    <m/>
    <x v="394"/>
    <s v="AMALDONADO"/>
    <s v="CN-0101CF"/>
    <s v="N/A"/>
    <s v="DELL"/>
    <s v="P2224H"/>
    <x v="24"/>
    <n v="10"/>
    <s v="LAS CONDES"/>
    <s v="METROPOLITANA"/>
    <s v="SANTIAGO"/>
    <s v="TRANSMISIÓN"/>
    <s v="NO"/>
    <s v="ALVARO MALDONADO"/>
    <s v="INTERNO"/>
    <m/>
    <m/>
    <m/>
    <m/>
  </r>
  <r>
    <s v="210000010071-0000"/>
    <s v="CGE009708"/>
    <s v="NOTEBOOK"/>
    <n v="1"/>
    <s v="SI"/>
    <x v="395"/>
    <s v="APACHECOG"/>
    <s v="82964UC"/>
    <s v="NB5EO82964UC"/>
    <s v="HP"/>
    <s v="PROBOOK 440 G44"/>
    <x v="24"/>
    <n v="15"/>
    <s v="LAS CONDES"/>
    <s v="METROPOLITANA"/>
    <s v="SANTIAGO"/>
    <s v="CALIDAD DE SERVICIO "/>
    <m/>
    <m/>
    <m/>
    <m/>
    <m/>
    <m/>
    <m/>
  </r>
  <r>
    <s v="210000059792-0000"/>
    <s v="CGE002031"/>
    <s v="NOTEBOOK"/>
    <n v="1"/>
    <m/>
    <x v="396"/>
    <s v="AMARIASA"/>
    <s v="R911756X"/>
    <s v="NBR911756X"/>
    <s v="LENOVO"/>
    <s v="20R6S32J05"/>
    <x v="24"/>
    <n v="16"/>
    <s v="LAS CONDES"/>
    <s v="METROPOLITANA"/>
    <s v="SANTIAGO"/>
    <s v="DESARROLLO DE PERSONAS"/>
    <s v="SI"/>
    <s v="ANA MARIA ARIAS ATHANACIU"/>
    <s v="INTERNO"/>
    <m/>
    <m/>
    <n v="17"/>
    <m/>
  </r>
  <r>
    <s v="210000062515-0000"/>
    <s v="CGE001367"/>
    <s v="NOTEBOOK"/>
    <n v="1"/>
    <m/>
    <x v="397"/>
    <s v="AMRODRIGUEZO"/>
    <s v="5CD236FGG2"/>
    <s v="NB5CD236FGG2"/>
    <s v="HP"/>
    <s v="HP PROBBOK 440 14 INCH G9"/>
    <x v="24"/>
    <n v="12"/>
    <s v="LAS CONDES"/>
    <s v="METROPOLITANA"/>
    <s v="SANTIAGO"/>
    <s v="MODELO CONTROL INTERNO Y CONSOLIDACIÓN"/>
    <s v="NO"/>
    <s v="ANA MARIA RODRIGUEZ ORELLANA"/>
    <s v="INTERNO"/>
    <m/>
    <m/>
    <n v="13"/>
    <m/>
  </r>
  <r>
    <s v="210000062594-0000"/>
    <s v="CGE001378"/>
    <s v="NOTEBOOK"/>
    <n v="1"/>
    <m/>
    <x v="398"/>
    <s v="AMBELTRANF"/>
    <s v="5CD236FGB4"/>
    <s v="NB5CD236FGB4"/>
    <s v="HP"/>
    <s v="HP PROBBOK 440 14 INCH G9"/>
    <x v="24"/>
    <n v="12"/>
    <s v="LAS CONDES"/>
    <s v="METROPOLITANA"/>
    <s v="SANTIAGO"/>
    <s v="OPERATIVA CONTABLE"/>
    <s v="SI"/>
    <s v="ANDREA MARISOL BELTRAN FUENTES"/>
    <s v="INTERNO"/>
    <m/>
    <m/>
    <n v="13"/>
    <m/>
  </r>
  <r>
    <s v="210000061535-0000"/>
    <s v="CGE001460"/>
    <s v="NOTEBOOK"/>
    <n v="1"/>
    <m/>
    <x v="399"/>
    <s v="APVIACAVAN"/>
    <s v="CD207HCFW"/>
    <s v="NB5CD207HCFW"/>
    <s v="HP"/>
    <s v="PROBOOK 440 G8"/>
    <x v="24"/>
    <m/>
    <s v="LAS CONDES"/>
    <s v="METROPOLITANA"/>
    <s v="SANTIAGO"/>
    <s v="SERVICIO JURIDICO"/>
    <s v="X"/>
    <s v="ANDREA PAZ VIACAVA NAZAR"/>
    <s v="INTERNO"/>
    <s v="TIENE TELEFONO IP"/>
    <m/>
    <n v="1"/>
    <m/>
  </r>
  <r>
    <s v="210000063913-0000"/>
    <s v="CGE005623"/>
    <s v="MONITOR"/>
    <n v="1"/>
    <m/>
    <x v="399"/>
    <s v="APVIACAVAN"/>
    <s v="F51KTZ3"/>
    <s v="X"/>
    <s v="DELL"/>
    <s v="P2722HE"/>
    <x v="24"/>
    <m/>
    <s v="LAS CONDES"/>
    <s v="METROPOLITANA"/>
    <s v="SANTIAGO"/>
    <s v="SERVICIO JURIDICO"/>
    <s v="X"/>
    <s v="ANDREA PAZ VIACAVA NAZAR"/>
    <s v="INTERNO"/>
    <s v="X"/>
    <m/>
    <n v="1"/>
    <m/>
  </r>
  <r>
    <s v="210000062458-0000"/>
    <s v="CGE003792"/>
    <s v="MONITOR"/>
    <n v="1"/>
    <m/>
    <x v="400"/>
    <s v="ATRAVAGLINIM"/>
    <s v="212NTZN10981"/>
    <s v="-"/>
    <s v="LG"/>
    <s v="24MK430H"/>
    <x v="24"/>
    <m/>
    <s v="LAS CONDES"/>
    <s v="METROPOLITANA"/>
    <s v="SANTIAGO"/>
    <s v="GESTION DE PROYECTOS"/>
    <s v="-"/>
    <s v="ANGELINA TRAVAGLINI MALDONADO"/>
    <s v="INTERNO"/>
    <s v="-"/>
    <m/>
    <n v="1"/>
    <m/>
  </r>
  <r>
    <s v="210000066727-0000"/>
    <s v="CGE010210"/>
    <s v="NOTEBOOK"/>
    <n v="1"/>
    <m/>
    <x v="400"/>
    <s v="ATRAVAGLINIM"/>
    <s v="PF5F832N"/>
    <s v="NBPF5F832N"/>
    <s v="LENOVO"/>
    <s v="THINKPAD E14"/>
    <x v="24"/>
    <m/>
    <s v="LAS CONDES"/>
    <s v="METROPOLITANA"/>
    <s v="SANTIAGO"/>
    <s v="GESTION DE PROYECTOS"/>
    <s v="NO"/>
    <s v="ANGELINA TRAVAGLINI MALDONADO"/>
    <s v="INTERNO"/>
    <s v="-"/>
    <m/>
    <n v="1"/>
    <m/>
  </r>
  <r>
    <s v="210000026800-0000"/>
    <s v="CGE007277"/>
    <s v="MONITOR"/>
    <n v="1"/>
    <s v="SI"/>
    <x v="401"/>
    <s v="ASRIQUELMEM"/>
    <s v="CNC115T03B"/>
    <s v="MP2GDM23"/>
    <s v="HP"/>
    <s v="LE1711"/>
    <x v="24"/>
    <n v="1"/>
    <s v="SAN VICENTE DE TAGUA TAGUA"/>
    <s v="O'HIGGINS "/>
    <s v="SAN VICENTE DE TAGUA TAGUA"/>
    <s v="ATENCIÓN COMERCIAL"/>
    <s v="NO"/>
    <s v="ANITA SOLEDAD RIQUELME MORALES"/>
    <s v="INTERNO"/>
    <m/>
    <m/>
    <n v="2"/>
    <m/>
  </r>
  <r>
    <s v="210000066431-0000"/>
    <s v="CGE011897"/>
    <s v="DESKTOP"/>
    <n v="1"/>
    <s v="SI"/>
    <x v="401"/>
    <s v="ASRIQUELMEM"/>
    <s v="MP2GDM23"/>
    <s v="MP2GDM23"/>
    <s v="LENOVO"/>
    <s v="NEO 50A 24 G4"/>
    <x v="24"/>
    <n v="1"/>
    <s v="SAN VICENTE DE TAGUA TAGUA"/>
    <s v="O'HIGGINS "/>
    <s v="SAN VICENTE DE TAGUA TAGUA"/>
    <s v="ATENCIÓN COMERCIAL"/>
    <s v="NO"/>
    <s v="ANITA SOLEDAD RIQUELME MORALES"/>
    <s v="INTERNO"/>
    <m/>
    <m/>
    <n v="2"/>
    <m/>
  </r>
  <r>
    <s v="210000065141-0000"/>
    <s v="CGE008375"/>
    <s v="NOTEBOOK"/>
    <n v="1"/>
    <s v="NO"/>
    <x v="402"/>
    <s v="AACASTILLOP"/>
    <s v="5CD421CD6R"/>
    <s v="NB5CD421CD6R"/>
    <s v="HP"/>
    <s v="HP PROBOOK 440 G10"/>
    <x v="24"/>
    <n v="15"/>
    <s v="LAS CONDES"/>
    <s v="METROPOLITANA"/>
    <s v="SANTIAGO"/>
    <s v="DIRECCIÓN DE CONSTRUCCIÓN TRANSMISIÓN"/>
    <s v="NO"/>
    <s v="ANTONIO ALEJANDRO CASTILLO PIÑONES"/>
    <s v="INTERNO"/>
    <m/>
    <m/>
    <n v="16"/>
    <m/>
  </r>
  <r>
    <s v="NO TIENE"/>
    <s v="CGE004244"/>
    <s v="NOTEBOOK"/>
    <n v="1"/>
    <s v="SI"/>
    <x v="403"/>
    <s v="AAMORENOG"/>
    <s v="5CD308C189"/>
    <s v="NB5CD308C189"/>
    <s v="HP"/>
    <s v="HP ELITEBOOK 640 G9"/>
    <x v="24"/>
    <n v="15"/>
    <s v="LAS CONDES"/>
    <s v="METROPOLITANA"/>
    <s v="SANTIAGO"/>
    <s v="DIRECCIÓN DE CONSTRUCCIÓN TRANSMISIÓN"/>
    <s v="NO"/>
    <s v="ANTONIO ALONSO MORENO GUEVARA"/>
    <s v="INTERNO"/>
    <m/>
    <s v="REVISAR POR CARINA GALLARDO"/>
    <n v="16"/>
    <m/>
  </r>
  <r>
    <s v="210000066561-0000"/>
    <s v="CGE010663"/>
    <s v="MONITOR"/>
    <n v="1"/>
    <m/>
    <x v="403"/>
    <s v="AAMORENOG"/>
    <s v="W1D2451G0968"/>
    <s v="-"/>
    <s v="VIEWSONIC"/>
    <s v="VG2456"/>
    <x v="24"/>
    <n v="15"/>
    <s v="LAS CONDES"/>
    <s v="METROPOLITANA"/>
    <s v="SANTIAGO"/>
    <s v="DIRECCIÓN DE CONSTRUCCIÓN TRANSMISIÓN"/>
    <s v="NO"/>
    <s v="ANTONIO ALONSO MORENO GUEVARA"/>
    <s v="INTERNO"/>
    <m/>
    <m/>
    <n v="16"/>
    <m/>
  </r>
  <r>
    <s v="210000059627-0000"/>
    <s v="CGE002569"/>
    <s v="NOTEBOOK"/>
    <n v="1"/>
    <m/>
    <x v="404"/>
    <s v="AOJEDA"/>
    <s v="R910T3Q6"/>
    <s v="NBR910T3Q6"/>
    <s v="LENOVO"/>
    <s v="20R6S32J05"/>
    <x v="24"/>
    <n v="12"/>
    <s v="LAS CONDES"/>
    <s v="METROPOLITANA"/>
    <s v="SANTIAGO"/>
    <s v="COMPRAS Y LOGÍSTICA"/>
    <s v="NO"/>
    <s v="RODRIGO PARRAGUEZ CÓRDOVA"/>
    <s v="INTERNO"/>
    <m/>
    <s v="CÓDIGO POCO LEGIBLE, REVISAR POR CARINA GALLARDO"/>
    <n v="13"/>
    <m/>
  </r>
  <r>
    <s v="210000066556-0000"/>
    <s v="CGE010658"/>
    <s v="MONITOR"/>
    <n v="1"/>
    <m/>
    <x v="404"/>
    <s v="AOJEDA"/>
    <s v="W1D2451G0974"/>
    <s v="NO"/>
    <s v="VIEWSONIC"/>
    <s v="VG2456"/>
    <x v="24"/>
    <n v="12"/>
    <s v="LAS CONDES"/>
    <s v="METROPOLITANA"/>
    <s v="SANTIAGO"/>
    <s v="COMPRAS Y LOGÍSTICA"/>
    <s v="NO"/>
    <s v="RODRIGO PARRAGUEZ CÓRDOVA"/>
    <s v="INTERNO"/>
    <m/>
    <m/>
    <n v="13"/>
    <m/>
  </r>
  <r>
    <s v="210000016613-0000"/>
    <s v="CGE007889"/>
    <s v="MONITOR"/>
    <n v="1"/>
    <m/>
    <x v="405"/>
    <s v="BAHUMADAT"/>
    <s v="NO"/>
    <s v="NO"/>
    <s v="DELL"/>
    <s v="E170Sc"/>
    <x v="24"/>
    <n v="14"/>
    <s v="LAS CONDES"/>
    <s v="METROPOLITANA"/>
    <s v="SANTIAGO"/>
    <s v="MEDICION REMOTA"/>
    <s v="NO"/>
    <s v="BASTIAN AHUMADA TRONCOSO"/>
    <s v="INTERNO"/>
    <m/>
    <s v="USUARIO CUENTA CON MONITOR EXTRA"/>
    <n v="15"/>
    <m/>
  </r>
  <r>
    <s v="NO TIENE"/>
    <s v="CGE009018"/>
    <s v="MONITOR"/>
    <n v="1"/>
    <s v="SI"/>
    <x v="406"/>
    <s v="BCAMUSD"/>
    <s v="6CM2311GB7"/>
    <s v="NO"/>
    <s v="HP"/>
    <s v="LV1911"/>
    <x v="24"/>
    <n v="14"/>
    <s v="LAS CONDES"/>
    <s v="METROPOLITANA"/>
    <s v="SANTIAGO"/>
    <s v="COBRANZA"/>
    <s v="NO"/>
    <s v="RODRIGO ALQUINTA"/>
    <s v="INTERNO"/>
    <m/>
    <s v="REVISAR POR CARINA GALLARDO"/>
    <n v="15"/>
    <m/>
  </r>
  <r>
    <s v="210000064136-0000"/>
    <s v="CGE006013"/>
    <s v="NOTEBOOK"/>
    <n v="1"/>
    <s v="SI"/>
    <x v="406"/>
    <s v="BCAMUSD"/>
    <s v="NO DISPONIBLE"/>
    <s v="NO DISPONIBLE"/>
    <s v="DELL"/>
    <s v="LATITUDE 5440"/>
    <x v="24"/>
    <n v="14"/>
    <s v="LAS CONDES"/>
    <s v="METROPOLITANA"/>
    <s v="SANTIAGO"/>
    <s v="COBRANZA"/>
    <s v="NO"/>
    <s v="RODRIGO ALQUINTA"/>
    <s v="INTERNO"/>
    <m/>
    <s v="EQUIPO SIN USUARIO DISPONIBLE"/>
    <n v="15"/>
    <m/>
  </r>
  <r>
    <s v="210000021081-0000"/>
    <s v="CGE011020"/>
    <s v="MONITOR"/>
    <n v="1"/>
    <s v="SI"/>
    <x v="407"/>
    <s v="BARREDONDOA"/>
    <s v="CN0X706H7287205D160L"/>
    <s v="NO"/>
    <s v="DELL"/>
    <s v="E1709W"/>
    <x v="24"/>
    <n v="15"/>
    <s v="LAS CONDES"/>
    <s v="METROPOLITANA"/>
    <s v="SANTIAGO"/>
    <s v="CONSTRUCCION TX"/>
    <s v="NO"/>
    <s v="NELSON ANTILLANCA"/>
    <s v="INTERNO"/>
    <s v="SE COLOCA ETIQUETA ENTEL"/>
    <m/>
    <n v="16"/>
    <m/>
  </r>
  <r>
    <s v="210000065974-0000"/>
    <s v="CGE009095"/>
    <s v="DESKTOP"/>
    <n v="1"/>
    <s v="NO"/>
    <x v="407"/>
    <s v="BARREDONDOA"/>
    <s v="NO DISPONIBLE"/>
    <s v="NO DISPONIBLE"/>
    <s v="HP"/>
    <s v="ALL IN ONE"/>
    <x v="24"/>
    <n v="15"/>
    <s v="LAS CONDES"/>
    <s v="METROPOLITANA"/>
    <s v="SANTIAGO"/>
    <s v="CONSTRUCCION TX"/>
    <s v="NO"/>
    <s v="NELSON ANTILLANCA"/>
    <s v="INTERNO"/>
    <m/>
    <s v="EQUIPO ALL IN ONE - USUARIO NO DISPONIBLE"/>
    <n v="16"/>
    <m/>
  </r>
  <r>
    <s v="NO TIENE"/>
    <s v="CGE005199"/>
    <s v="NOTEBOOK"/>
    <n v="1"/>
    <s v="SI"/>
    <x v="408"/>
    <s v="BGUERRAG"/>
    <s v="KZ79W3"/>
    <s v="NBKZ79W3"/>
    <s v="DELL"/>
    <s v="LATITUDE 5440"/>
    <x v="24"/>
    <n v="15"/>
    <s v="LAS CONDES"/>
    <s v="METROPOLITANA"/>
    <s v="SANTIAGO"/>
    <s v="SUPERVISION DE SEGURIDAD"/>
    <s v="NO"/>
    <s v="BEATRIZ GUERRA GACITUA"/>
    <s v="INTERNO"/>
    <m/>
    <s v="REVISAR POR CARINA GALLARDO"/>
    <n v="16"/>
    <m/>
  </r>
  <r>
    <s v="210000066560-0000"/>
    <s v="CGE010662"/>
    <s v="MONITOR"/>
    <n v="1"/>
    <m/>
    <x v="408"/>
    <s v="BGUERRAG"/>
    <s v="W1D2451G0954"/>
    <s v="NO"/>
    <s v="VIEWSONIC"/>
    <s v="VG2456"/>
    <x v="24"/>
    <n v="15"/>
    <s v="LAS CONDES"/>
    <s v="METROPOLITANA"/>
    <s v="SANTIAGO"/>
    <s v="SUPERVISION DE SEGURIDAD"/>
    <s v="NO"/>
    <s v="BEATRIZ GUERRA GACITUA"/>
    <s v="INTERNO"/>
    <m/>
    <m/>
    <n v="16"/>
    <m/>
  </r>
  <r>
    <s v="210000066649-0000"/>
    <s v="CGE010694"/>
    <s v="MONITOR"/>
    <n v="1"/>
    <m/>
    <x v="409"/>
    <s v="BTRONCOSOG"/>
    <s v="W1D2451G0901"/>
    <s v="X"/>
    <s v="VIEWSONIC"/>
    <s v="98EECBB"/>
    <x v="24"/>
    <m/>
    <s v="LAS CONDES"/>
    <s v="METROPOLITANA"/>
    <s v="SANTIAGO"/>
    <s v="CONTROL DE GESTION OPERACIONAL"/>
    <s v="X"/>
    <s v="LUIS TAPIA"/>
    <s v="INTERNO"/>
    <s v="X"/>
    <m/>
    <n v="1"/>
    <m/>
  </r>
  <r>
    <s v="210000066688-0000"/>
    <s v="CGE010770"/>
    <s v="NOTEBOOK"/>
    <n v="1"/>
    <m/>
    <x v="410"/>
    <s v="BTRONCOSOG"/>
    <s v="PF56VAHN"/>
    <s v="NBPF56VAHN"/>
    <s v="LENOVO"/>
    <s v="21M8S23J00"/>
    <x v="24"/>
    <m/>
    <s v="LAS CONDES"/>
    <s v="METROPOLITANA"/>
    <s v="SANTIAGO"/>
    <s v="CONTROL DE GESTION OPERACIONAL"/>
    <s v="X"/>
    <s v="LUIS TAPIA"/>
    <s v="INTERNO"/>
    <s v="X"/>
    <m/>
    <n v="1"/>
    <m/>
  </r>
  <r>
    <s v="NO TIENE"/>
    <s v="CGE000454"/>
    <s v="NOTEBOOK"/>
    <n v="1"/>
    <s v="NO"/>
    <x v="411"/>
    <s v="BVENEGASR"/>
    <s v="R910T3PZ"/>
    <s v="NBR910T3PZ"/>
    <s v="LENOVO"/>
    <s v="L13 YOGA"/>
    <x v="24"/>
    <n v="15"/>
    <s v="LAS CONDES"/>
    <s v="METROPOLITANA"/>
    <s v="SANTIAGO"/>
    <s v="DIRECCIÓN DE CONSTRUCCIÓN TRANSMISIÓN"/>
    <s v="NO"/>
    <s v="BENJAMIN VENEGAS RIOS"/>
    <s v="INTERNO"/>
    <m/>
    <s v="REVISAR POR CARINA GALLARDO"/>
    <n v="16"/>
    <m/>
  </r>
  <r>
    <s v="210000010058-0000"/>
    <s v="CGE009569"/>
    <s v="NOTEBOOK"/>
    <n v="1"/>
    <s v="SI"/>
    <x v="412"/>
    <s v="BEMIRANDAP"/>
    <s v="63981EO"/>
    <s v="NB5FA63981EO"/>
    <s v="HP"/>
    <s v="PROBOOK 440 G31"/>
    <x v="24"/>
    <n v="15"/>
    <s v="LAS CONDES"/>
    <s v="METROPOLITANA"/>
    <s v="SANTIAGO"/>
    <s v="CALIDAD DE SERVICIO "/>
    <m/>
    <m/>
    <m/>
    <m/>
    <m/>
    <m/>
    <m/>
  </r>
  <r>
    <s v="210000060427-0000"/>
    <s v="CGE001026"/>
    <s v="MONITOR"/>
    <n v="1"/>
    <m/>
    <x v="413"/>
    <s v="CBRAVPG"/>
    <s v="1CR12102YZ"/>
    <s v="-"/>
    <s v="HP"/>
    <s v="HP P24V G4 FHD"/>
    <x v="24"/>
    <n v="15"/>
    <s v="LAS CONDES"/>
    <s v="METROPOLITANA"/>
    <s v="SANTIAGO"/>
    <s v="PLANIFICACIÓN Y CONSTRUCCIÓN DE LA RED"/>
    <m/>
    <s v="CAMILA BRAVO GAMBOA"/>
    <s v="INTERNO"/>
    <m/>
    <m/>
    <n v="16"/>
    <m/>
  </r>
  <r>
    <s v="NO TIENE"/>
    <s v="CGE011009"/>
    <s v="NOTEBOOK"/>
    <n v="1"/>
    <s v="NO"/>
    <x v="413"/>
    <s v="CBRAVPG"/>
    <s v="D3F4QV3"/>
    <s v="NBD3F4QV3"/>
    <s v="DELL"/>
    <s v="LATITUDE 7430"/>
    <x v="24"/>
    <n v="15"/>
    <s v="LAS CONDES"/>
    <s v="METROPOLITANA"/>
    <s v="SANTIAGO"/>
    <s v="PLANIFICACIÓN Y CONSTRUCCIÓN DE LA RED"/>
    <s v="NO"/>
    <s v="CAMILA BRAVO GAMBOA"/>
    <s v="INTERNO"/>
    <s v="SE COLOCA ETIQUETA ENTEL"/>
    <s v="REVISAR POR CARINA GALLARDO"/>
    <n v="16"/>
    <m/>
  </r>
  <r>
    <s v="210000066030-0000"/>
    <s v="CGE010850"/>
    <s v="AIO"/>
    <n v="1"/>
    <m/>
    <x v="414"/>
    <s v="CLABBEA"/>
    <s v="F6YNQ54"/>
    <s v="AIOF6YNQ54"/>
    <s v="DELL"/>
    <s v="OPTIPLEX AIO7420 65W"/>
    <x v="24"/>
    <n v="16"/>
    <s v="LAS CONDES"/>
    <s v="METROPOLITANA"/>
    <s v="SANTIAGO"/>
    <s v="GESTION DE TALENTO Y SALUD"/>
    <s v="NO"/>
    <s v="CAMILA LABBÉ ARIAS"/>
    <s v="INTERNO"/>
    <m/>
    <m/>
    <n v="17"/>
    <m/>
  </r>
  <r>
    <s v="210000062796-0000"/>
    <s v="CGE004013"/>
    <s v="MONITOR"/>
    <n v="1"/>
    <m/>
    <x v="222"/>
    <s v="ADMSOPORTECGQ"/>
    <s v="4X3ZH4TW203957Z"/>
    <s v="X"/>
    <s v="SAMSUNG"/>
    <s v="LS24A336NHLXZS"/>
    <x v="24"/>
    <m/>
    <s v="LAS CONDES"/>
    <s v="METROPOLITANA"/>
    <s v="SANTIAGO"/>
    <s v="SOPORTE TI"/>
    <s v="X"/>
    <s v="CARINA ELIZABETH GALLARDO QUIROZ"/>
    <s v="EXTERNO"/>
    <s v="X"/>
    <m/>
    <n v="1"/>
    <m/>
  </r>
  <r>
    <s v="210000010084-0000"/>
    <s v="CGE001491"/>
    <s v="NOTEBOOK"/>
    <n v="1"/>
    <s v="SI"/>
    <x v="415"/>
    <s v="CSORTEGAU"/>
    <s v="61958IB"/>
    <s v="NB5UC61958IB"/>
    <s v="HP"/>
    <s v="PROBOOK 440 G57"/>
    <x v="24"/>
    <n v="15"/>
    <s v="LAS CONDES"/>
    <s v="METROPOLITANA"/>
    <s v="SANTIAGO"/>
    <s v="CALIDAD DE SERVICIO "/>
    <m/>
    <m/>
    <m/>
    <m/>
    <m/>
    <m/>
    <m/>
  </r>
  <r>
    <s v="210000010004-0000"/>
    <s v="CGE008945"/>
    <s v="NOTEBOOK"/>
    <n v="1"/>
    <s v="SI"/>
    <x v="416"/>
    <s v="CAMORAB"/>
    <s v="58H93L2"/>
    <s v="NB58H93L2"/>
    <s v="DELL"/>
    <s v="LATITUDE 5440"/>
    <x v="24"/>
    <n v="14"/>
    <s v="LAS CONDES"/>
    <s v="METROPOLITANA"/>
    <s v="SANTIAGO"/>
    <s v="CALIDAD DE SERVICIO "/>
    <m/>
    <m/>
    <m/>
    <m/>
    <m/>
    <m/>
    <m/>
  </r>
  <r>
    <s v="N/a"/>
    <s v="CGE008249"/>
    <s v="NOTEBOOK"/>
    <n v="1"/>
    <s v="NO"/>
    <x v="417"/>
    <s v="CAMORAB"/>
    <s v="H5T79W3"/>
    <m/>
    <s v="LENOVO"/>
    <s v="LATITUDE 5440"/>
    <x v="24"/>
    <n v="12"/>
    <s v="LAS CONDES"/>
    <s v="METROPOLITANA"/>
    <s v="SANTIAGO"/>
    <s v="COMPRAS "/>
    <s v="NO"/>
    <s v="CARLOS ALBERTO MORA BARRERA "/>
    <s v="INTERNO"/>
    <m/>
    <m/>
    <m/>
    <s v="https://drive.google.com/open?id=1QCF10F4S73csVQxjwejGGMcPUDw1Gfxg"/>
  </r>
  <r>
    <s v="210000064187-0000"/>
    <s v="CGE006665"/>
    <s v="MONITOR"/>
    <n v="1"/>
    <m/>
    <x v="418"/>
    <s v="CEARCEO"/>
    <s v="791YFP3"/>
    <s v="-"/>
    <s v="DELL"/>
    <s v="P2722HE"/>
    <x v="24"/>
    <m/>
    <s v="LAS CONDES"/>
    <s v="METROPOLITANA"/>
    <s v="SANTIAGO"/>
    <s v="PREVENCIÓN, CALIDAD Y MEDIO AMBIENTE"/>
    <s v="-"/>
    <s v="CARLOS EDUARDO ARCE OLAVARRIA"/>
    <s v="INTERNO"/>
    <s v="-"/>
    <m/>
    <n v="1"/>
    <m/>
  </r>
  <r>
    <s v="510000007774-0000"/>
    <s v="SIN ROTULO"/>
    <s v="TELEFONO IP"/>
    <n v="1"/>
    <m/>
    <x v="418"/>
    <s v="CEARCEO"/>
    <s v="FCH1449APBS"/>
    <s v="-"/>
    <s v="CISCO"/>
    <n v="7942"/>
    <x v="24"/>
    <m/>
    <s v="LAS CONDES"/>
    <s v="METROPOLITANA"/>
    <s v="SANTIAGO"/>
    <s v="PREVENCIÓN, CALIDAD Y MEDIO AMBIENTE"/>
    <s v="-"/>
    <s v="CARLOS EDUARDO ARCE OLAVARRIA"/>
    <s v="INTERNO"/>
    <s v="-"/>
    <m/>
    <n v="7943"/>
    <m/>
  </r>
  <r>
    <s v="NO TIENE"/>
    <s v="CGE006483"/>
    <s v="NOTEBOOK"/>
    <n v="1"/>
    <m/>
    <x v="419"/>
    <s v="CEARCEO"/>
    <s v="5CD4038PTB"/>
    <s v="NB5CD4038PTB"/>
    <s v="HP"/>
    <s v="HP PROBOOK 440 G10"/>
    <x v="24"/>
    <m/>
    <s v="LAS CONDES"/>
    <s v="METROPOLITANA"/>
    <s v="SANTIAGO"/>
    <s v="PREVENCIÓN, CALIDAD Y MEDIO AMBIENTE"/>
    <s v="SI"/>
    <s v="CARLOS EDUARDO ARCE OLAVARRÍA"/>
    <s v="INTERNO"/>
    <s v="No legible"/>
    <m/>
    <n v="1"/>
    <m/>
  </r>
  <r>
    <s v="210000062576-0000"/>
    <s v="CGE001509"/>
    <s v="NOTEBOOK"/>
    <n v="1"/>
    <m/>
    <x v="420"/>
    <s v="CESEVERINOP"/>
    <s v="5CD236FG3Y"/>
    <s v="NB5CD236FG3Y"/>
    <s v="HP"/>
    <s v="HP PROBBOK 440 14 INCH G9"/>
    <x v="24"/>
    <m/>
    <s v="LAS CONDES"/>
    <s v="METROPOLITANA"/>
    <s v="SANTIAGO"/>
    <s v="ARQUITECTURA"/>
    <s v="NO"/>
    <s v="JONATHAN DIAZ ZAA"/>
    <s v="INTERNO"/>
    <s v="-"/>
    <m/>
    <n v="1"/>
    <m/>
  </r>
  <r>
    <s v="210000062752-0000"/>
    <s v="CGE001510"/>
    <s v="MONITOR"/>
    <n v="1"/>
    <m/>
    <x v="420"/>
    <s v="CESEVERINOP"/>
    <s v="4X3ZH4TW206110L"/>
    <s v="-"/>
    <s v="SAMSUNG"/>
    <s v="S24A336NHL"/>
    <x v="24"/>
    <m/>
    <s v="LAS CONDES"/>
    <s v="METROPOLITANA"/>
    <s v="SANTIAGO"/>
    <s v="ARQUITECTURA"/>
    <s v="-"/>
    <s v="JONATHAN DIAZ ZAA"/>
    <s v="INTERNO"/>
    <s v="-"/>
    <m/>
    <n v="1"/>
    <m/>
  </r>
  <r>
    <s v="210000010014-0000"/>
    <s v="CGE002843"/>
    <s v="NOTEBOOK"/>
    <n v="1"/>
    <s v="SI"/>
    <x v="421"/>
    <s v="CFMORAC"/>
    <s v="39H84F5"/>
    <s v="NB39H84F5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2849-0000"/>
    <s v="CGE004066"/>
    <s v="MONITOR"/>
    <n v="1"/>
    <m/>
    <x v="422"/>
    <s v="CFSANCHEZS"/>
    <s v="4X3ZH4TW205260K"/>
    <s v="-"/>
    <s v="SAMSUNG"/>
    <s v="S24A336NHL"/>
    <x v="24"/>
    <m/>
    <s v="LAS CONDES"/>
    <s v="METROPOLITANA"/>
    <s v="SANTIAGO"/>
    <s v="GESTION DE REQUERIMIENTOS"/>
    <s v="-"/>
    <s v="CARLOS FERNANDO SANCHEZ SEPULVEDA"/>
    <s v="INTERNO"/>
    <s v="-"/>
    <m/>
    <n v="1"/>
    <m/>
  </r>
  <r>
    <s v="NO TIENE"/>
    <s v="SIN ROTULO"/>
    <s v="TELEFONO IP"/>
    <n v="1"/>
    <m/>
    <x v="422"/>
    <s v="CFSANCHEZS"/>
    <s v="WZP20370IF0"/>
    <s v="-"/>
    <s v="CISCO"/>
    <s v="CP-7821"/>
    <x v="24"/>
    <m/>
    <s v="LAS CONDES"/>
    <s v="METROPOLITANA"/>
    <s v="SANTIAGO"/>
    <s v="GESTION DE REQUERIMIENTOS"/>
    <s v="-"/>
    <s v="CARLOS FERNANDO SANCHEZ SEPULVEDA"/>
    <s v="INTERNO"/>
    <s v="-"/>
    <m/>
    <n v="1"/>
    <m/>
  </r>
  <r>
    <s v="210000062027-0000"/>
    <s v="CGE008451"/>
    <s v="NOTEBOOK"/>
    <n v="1"/>
    <m/>
    <x v="423"/>
    <s v="CFSANCHEZS"/>
    <s v="5CD220D1CX"/>
    <s v="NB5CD220D1CX"/>
    <s v="HP"/>
    <s v="PROBOOK 440 G8"/>
    <x v="24"/>
    <m/>
    <s v="LAS CONDES"/>
    <s v="METROPOLITANA"/>
    <s v="SANTIAGO"/>
    <s v="GESTION DE REQUERIMIENTOS"/>
    <s v="NO"/>
    <s v="CARLOS FERNANDO SÁNCHEZ SEPÚLVEDA"/>
    <s v="INTERNO"/>
    <s v="-"/>
    <m/>
    <n v="1"/>
    <m/>
  </r>
  <r>
    <s v="210000060786-0000"/>
    <s v="CGE001432"/>
    <s v="NOTEBOOK"/>
    <n v="1"/>
    <s v="NO"/>
    <x v="424"/>
    <s v="JCGONZALEZZ"/>
    <s v="5CD1463M59"/>
    <s v="NB5CD1463M59"/>
    <s v="HP"/>
    <s v="PROBOOK 440 G8"/>
    <x v="24"/>
    <n v="14"/>
    <s v="LAS CONDES"/>
    <s v="METROPOLITANA"/>
    <s v="SANTIAGO"/>
    <s v="MERCADO ELÉCTRICO"/>
    <s v="NO"/>
    <s v="CARLOS GONZALEZ ZELADA"/>
    <s v="INTERNO"/>
    <m/>
    <m/>
    <n v="15"/>
    <m/>
  </r>
  <r>
    <s v="NO TIENE"/>
    <s v="CGE011097"/>
    <s v="MONITOR"/>
    <n v="1"/>
    <m/>
    <x v="424"/>
    <s v="JCGONZALEZZ"/>
    <s v="5ZDCH9TX400643X"/>
    <s v="NO"/>
    <s v="SAMSUNG"/>
    <s v="S27C330GAL"/>
    <x v="24"/>
    <n v="14"/>
    <s v="LAS CONDES"/>
    <s v="METROPOLITANA"/>
    <s v="SANTIAGO"/>
    <s v="MERCADO ELÉCTRICO"/>
    <s v="NO"/>
    <s v="CARLOS GONZALEZ ZELADA"/>
    <s v="INTERNO"/>
    <m/>
    <s v="SIN ROTULO DE CGE, REVISAR POR CARINA GALLARDO"/>
    <n v="15"/>
    <m/>
  </r>
  <r>
    <s v="210000066598-0000"/>
    <s v="CGE010451"/>
    <s v="MONITOR"/>
    <n v="1"/>
    <m/>
    <x v="424"/>
    <s v="JCGONZALEZZ"/>
    <s v="W1D2451G0962"/>
    <s v="NO"/>
    <s v="VIEWSONIC"/>
    <s v="VG2456"/>
    <x v="24"/>
    <n v="14"/>
    <s v="LAS CONDES"/>
    <s v="METROPOLITANA"/>
    <s v="SANTIAGO"/>
    <s v="MERCADO ELÉCTRICO"/>
    <s v="NO"/>
    <s v="CARLOS GONZALEZ ZELADA"/>
    <s v="INTERNO"/>
    <m/>
    <s v="USUARIO CUENTA CON SEGUNDO MONITOR"/>
    <n v="15"/>
    <m/>
  </r>
  <r>
    <s v="210000010073-0000"/>
    <s v="CGE003698"/>
    <s v="NOTEBOOK"/>
    <n v="1"/>
    <s v="SI"/>
    <x v="425"/>
    <s v="MQUEZADAS"/>
    <s v="63981DY"/>
    <s v="NB5IB63981DY"/>
    <s v="HP"/>
    <s v="PROBOOK 440 G46"/>
    <x v="24"/>
    <n v="15"/>
    <s v="LAS CONDES"/>
    <s v="METROPOLITANA"/>
    <s v="SANTIAGO"/>
    <s v="CALIDAD DE SERVICIO "/>
    <m/>
    <m/>
    <m/>
    <m/>
    <m/>
    <m/>
    <m/>
  </r>
  <r>
    <s v="210000062838-0000"/>
    <s v="CGE004055"/>
    <s v="MONITOR"/>
    <n v="1"/>
    <m/>
    <x v="426"/>
    <s v="JAGAETET"/>
    <s v="4X3ZH4TW205739N"/>
    <s v="NO"/>
    <s v="SAMSUNG"/>
    <s v="S24A336NHL"/>
    <x v="24"/>
    <n v="12"/>
    <s v="LAS CONDES"/>
    <s v="METROPOLITANA"/>
    <s v="SANTIAGO"/>
    <s v="COMPRAS Y LOGÍSTICA"/>
    <s v="SI"/>
    <s v="CARLOS MORA BARRERA"/>
    <s v="INTERNO"/>
    <m/>
    <m/>
    <n v="13"/>
    <m/>
  </r>
  <r>
    <s v="210000063806-0000"/>
    <s v="CGE005614"/>
    <s v="MONITOR"/>
    <n v="1"/>
    <m/>
    <x v="426"/>
    <s v="NO"/>
    <s v="CN0101CFTV2003AB3DUBA01"/>
    <s v="NO"/>
    <s v="DELL"/>
    <s v="P2422H"/>
    <x v="24"/>
    <n v="12"/>
    <s v="LAS CONDES"/>
    <s v="METROPOLITANA"/>
    <s v="SANTIAGO"/>
    <s v="COMPRAS Y LOGÍSTICA"/>
    <s v="NO"/>
    <s v="CARLOS MORA BARRERA"/>
    <s v="INTERNO"/>
    <m/>
    <s v="SIN USUARIO DISPONIBLE"/>
    <n v="13"/>
    <m/>
  </r>
  <r>
    <s v="210000061538-0000"/>
    <s v="CGE008322"/>
    <s v="NOTEBOOK"/>
    <n v="1"/>
    <m/>
    <x v="426"/>
    <s v="NO"/>
    <s v="NO DISPONIBLE"/>
    <s v="NO"/>
    <s v="HP"/>
    <s v="HP PROBBOK 440 14 INCH G9"/>
    <x v="24"/>
    <n v="12"/>
    <s v="LAS CONDES"/>
    <s v="METROPOLITANA"/>
    <s v="SANTIAGO"/>
    <s v="COMPRAS Y LOGÍSTICA"/>
    <s v="NO"/>
    <s v="CARLOS MORA BARRERA"/>
    <s v="INTERNO"/>
    <m/>
    <s v="SIN USUARIO DISPONIBLE"/>
    <n v="13"/>
    <m/>
  </r>
  <r>
    <s v="210000028382-0000"/>
    <s v="CGE011068"/>
    <s v="MONITOR"/>
    <n v="1"/>
    <m/>
    <x v="426"/>
    <s v="NO"/>
    <s v="CNC111R5VH"/>
    <s v="NO"/>
    <s v="HP"/>
    <s v="LE1711"/>
    <x v="24"/>
    <n v="12"/>
    <s v="LAS CONDES"/>
    <s v="METROPOLITANA"/>
    <s v="SANTIAGO"/>
    <s v="COMPRAS Y LOGÍSTICA"/>
    <s v="NO"/>
    <s v="CARLOS MORA BARRERA"/>
    <s v="INTERNO"/>
    <m/>
    <s v="SIN USUARIO DISPONIBLE"/>
    <n v="13"/>
    <m/>
  </r>
  <r>
    <s v="210000045110-0000"/>
    <s v="CGE011069"/>
    <s v="DOCKING"/>
    <n v="1"/>
    <m/>
    <x v="426"/>
    <s v="NO"/>
    <s v="5CG625X4H7"/>
    <s v="NO"/>
    <s v="HP"/>
    <s v="2013 ULTRASLIM DOCKINGSTATION"/>
    <x v="24"/>
    <n v="12"/>
    <s v="LAS CONDES"/>
    <s v="METROPOLITANA"/>
    <s v="SANTIAGO"/>
    <s v="COMPRAS Y LOGÍSTICA"/>
    <s v="NO"/>
    <s v="CARLOS MORA BARRERA"/>
    <s v="INTERNO"/>
    <m/>
    <s v="SIN USUARIO DISPONIBLE"/>
    <n v="13"/>
    <m/>
  </r>
  <r>
    <s v="210000066568-0000"/>
    <s v="CGE010670"/>
    <s v="MONITOR"/>
    <n v="1"/>
    <m/>
    <x v="426"/>
    <s v="SSGARCIAL"/>
    <s v="W1D2451G0847"/>
    <s v="NO"/>
    <s v="VIEWSONIC"/>
    <s v="VG2456"/>
    <x v="24"/>
    <n v="12"/>
    <s v="LAS CONDES"/>
    <s v="METROPOLITANA"/>
    <s v="SANTIAGO"/>
    <s v="COMPRAS Y LOGÍSTICA"/>
    <s v="NO"/>
    <s v="CARLOS MORA BARRERA"/>
    <s v="INTERNO"/>
    <m/>
    <m/>
    <n v="13"/>
    <m/>
  </r>
  <r>
    <s v="210000062802-0000"/>
    <s v="CGE004019"/>
    <s v="MONITOR"/>
    <n v="1"/>
    <m/>
    <x v="426"/>
    <s v="VGONZALEZR"/>
    <s v="4X3ZH4TW205205A"/>
    <s v="NO"/>
    <s v="SAMSUNG"/>
    <s v="S24A336NHL"/>
    <x v="24"/>
    <n v="12"/>
    <s v="LAS CONDES"/>
    <s v="METROPOLITANA"/>
    <s v="SANTIAGO"/>
    <s v="COMPRAS Y LOGÍSTICA"/>
    <s v="SI"/>
    <s v="CARLOS MORA BARRERA"/>
    <s v="INTERNO"/>
    <m/>
    <m/>
    <n v="13"/>
    <m/>
  </r>
  <r>
    <s v="210000010069-0000"/>
    <s v="CGE007326"/>
    <s v="NOTEBOOK"/>
    <n v="1"/>
    <s v="SI"/>
    <x v="427"/>
    <s v="CEZUNIGAA"/>
    <s v="61958FA"/>
    <s v="NB5VG61958FA"/>
    <s v="HP"/>
    <s v="PROBOOK 440 G42"/>
    <x v="24"/>
    <n v="15"/>
    <s v="LAS CONDES"/>
    <s v="METROPOLITANA"/>
    <s v="SANTIAGO"/>
    <s v="CALIDAD DE SERVICIO "/>
    <m/>
    <m/>
    <m/>
    <m/>
    <m/>
    <m/>
    <m/>
  </r>
  <r>
    <s v="210000060366-0000"/>
    <s v="CGE002236"/>
    <s v="NOTEBOOK"/>
    <n v="1"/>
    <m/>
    <x v="428"/>
    <s v="CGQUIJADAL"/>
    <s v="CD116Q43V"/>
    <s v="NB5CD116Q43V"/>
    <s v="HP"/>
    <s v="HP PROBOOK 440 G10"/>
    <x v="24"/>
    <m/>
    <s v="LAS CONDES"/>
    <s v="METROPOLITANA"/>
    <s v="SANTIAGO"/>
    <s v="SERVICIO JURIDICO"/>
    <s v="X"/>
    <s v="CARMEN GLORIA QUIJADA LEIVA"/>
    <s v="INTERNO"/>
    <s v="TIENE TELEFONO IP"/>
    <m/>
    <n v="1"/>
    <m/>
  </r>
  <r>
    <s v="210000051549-0000"/>
    <s v="CGE001594"/>
    <s v="MONITOR"/>
    <n v="1"/>
    <m/>
    <x v="428"/>
    <s v="CGQUIJADAL"/>
    <s v="ZZPCH4ZK400375R"/>
    <s v="X"/>
    <s v="SAMSUNG"/>
    <s v="LS24F350FH"/>
    <x v="24"/>
    <m/>
    <s v="LAS CONDES"/>
    <s v="METROPOLITANA"/>
    <s v="SANTIAGO"/>
    <s v="SERVICIO JURIDICO"/>
    <s v="X"/>
    <s v="CARMEN GLORIA QUIJADA LEIVA"/>
    <s v="INTERNO"/>
    <s v="X"/>
    <m/>
    <n v="1"/>
    <m/>
  </r>
  <r>
    <s v="210000010057-0000"/>
    <s v="CGE001725"/>
    <s v="NOTEBOOK"/>
    <n v="1"/>
    <s v="SI"/>
    <x v="429"/>
    <s v="CGUARDERAO"/>
    <s v="95723FA"/>
    <s v="NB5VG95723FA"/>
    <s v="HP"/>
    <s v="PROBOOK 440 G30"/>
    <x v="24"/>
    <n v="12"/>
    <s v="LAS CONDES"/>
    <s v="METROPOLITANA"/>
    <s v="SANTIAGO"/>
    <s v="CALIDAD DE SERVICIO "/>
    <m/>
    <m/>
    <m/>
    <m/>
    <m/>
    <m/>
    <m/>
  </r>
  <r>
    <s v="210000010040-0000"/>
    <s v="CGE009376"/>
    <s v="NOTEBOOK"/>
    <n v="1"/>
    <s v="SI"/>
    <x v="430"/>
    <s v="CRIVASC"/>
    <s v="64019WX"/>
    <s v="NB5RT64019WX"/>
    <s v="HP"/>
    <s v="PROBOOK 440 G13"/>
    <x v="24"/>
    <n v="15"/>
    <s v="LAS CONDES"/>
    <s v="METROPOLITANA"/>
    <s v="SANTIAGO"/>
    <s v="CALIDAD DE SERVICIO "/>
    <m/>
    <m/>
    <m/>
    <m/>
    <m/>
    <m/>
    <m/>
  </r>
  <r>
    <s v="210000010009-0000"/>
    <s v="CGE006521"/>
    <s v="NOTEBOOK"/>
    <n v="1"/>
    <s v="SI"/>
    <x v="431"/>
    <s v="CMEJIASC"/>
    <s v="63J85T4"/>
    <s v="NB63J85T4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2900-0000"/>
    <s v="CGE004393"/>
    <s v="MONITOR"/>
    <n v="1"/>
    <m/>
    <x v="432"/>
    <s v="GROJASP"/>
    <s v="4X3ZH4TW206113P"/>
    <s v="NO"/>
    <s v="SAMSUNG"/>
    <s v="S24A336NHL"/>
    <x v="24"/>
    <s v="PISO 16"/>
    <s v="LAS CONDES"/>
    <s v="METROPOLITANA"/>
    <s v="SANTIAGO"/>
    <s v="PROCESOS TRANSVERSALES"/>
    <s v="NO"/>
    <s v="CAROLINA GONZALEZ LEON"/>
    <s v="INTERNO"/>
    <m/>
    <m/>
    <n v="1"/>
    <m/>
  </r>
  <r>
    <s v="210000063796-0000"/>
    <s v="CGE006927"/>
    <s v="MONITOR"/>
    <n v="1"/>
    <m/>
    <x v="432"/>
    <s v="GROJASP"/>
    <s v="561KTZ3"/>
    <s v="NO"/>
    <s v="DELL"/>
    <s v="P2422H"/>
    <x v="24"/>
    <s v="PISO 16"/>
    <s v="LAS CONDES"/>
    <s v="METROPOLITANA"/>
    <s v="SANTIAGO"/>
    <s v="PROCESOS TRANSVERSALES"/>
    <s v="NO"/>
    <s v="CAROLINA GONZALEZ LEON"/>
    <s v="INTERNO"/>
    <m/>
    <m/>
    <n v="1"/>
    <m/>
  </r>
  <r>
    <s v="NO TIENE"/>
    <s v="CGE009833"/>
    <s v="NOTEBOOK"/>
    <n v="1"/>
    <m/>
    <x v="432"/>
    <s v="GROJASP"/>
    <s v="NO DISPONIBLE"/>
    <s v="NO DISPONIBLE"/>
    <s v="HP"/>
    <s v="HP PROBBOK 440 14 INCH G9"/>
    <x v="24"/>
    <s v="PISO 16"/>
    <s v="LAS CONDES"/>
    <s v="METROPOLITANA"/>
    <s v="SANTIAGO"/>
    <s v="PROCESOS TRANSVERSALES"/>
    <s v="NO"/>
    <s v="CAROLINA GONZALEZ LEON"/>
    <s v="INTERNO"/>
    <s v="SE COLOCA ETIQUETA ENTEL"/>
    <s v="SIN ACTIVO FIJO REVISAR POR CARINA GALLARDO"/>
    <n v="1"/>
    <m/>
  </r>
  <r>
    <s v="210000061057-0000"/>
    <s v="CGE002628"/>
    <s v="NOTEBOOK"/>
    <n v="1"/>
    <m/>
    <x v="433"/>
    <s v="JVALENCIAZ"/>
    <s v="5CD207HF52"/>
    <s v="NB5CD207HF52"/>
    <s v="HP"/>
    <s v="PROBOOK 440 G8"/>
    <x v="24"/>
    <s v="PISO 16"/>
    <s v="LAS CONDES"/>
    <s v="METROPOLITANA"/>
    <s v="SANTIAGO"/>
    <s v=""/>
    <s v="NO"/>
    <s v="MAURICIO CAMPUSANO"/>
    <s v="INTERNO"/>
    <m/>
    <m/>
    <n v="1"/>
    <e v="#N/A"/>
  </r>
  <r>
    <s v="NO TIENE"/>
    <s v="CGE003793"/>
    <s v="NOTEBOOK"/>
    <n v="1"/>
    <m/>
    <x v="433"/>
    <s v="JERABELLOR"/>
    <s v="CD207HFNK"/>
    <s v="NB5CD207HFNK"/>
    <s v="HP"/>
    <s v="PROBOOK 440 G8"/>
    <x v="24"/>
    <m/>
    <s v="LAS CONDES"/>
    <s v="METROPOLITANA"/>
    <s v="SANTIAGO"/>
    <s v="ATENCIÓN COMERCIAL"/>
    <s v="NO"/>
    <s v="GUILLERMO SOTO"/>
    <s v="INTERNO"/>
    <s v="SIN CODIGO INTERNO"/>
    <m/>
    <n v="1"/>
    <m/>
  </r>
  <r>
    <s v="210000036277-0000"/>
    <s v="CGE001241"/>
    <s v="MONITOR"/>
    <n v="1"/>
    <s v="SI"/>
    <x v="434"/>
    <s v="CMONTOYAC"/>
    <s v="CNK418007F"/>
    <s v="NO"/>
    <s v="HP"/>
    <s v="D7P53A"/>
    <x v="24"/>
    <n v="14"/>
    <s v="LAS CONDES"/>
    <s v="METROPOLITANA"/>
    <s v="SANTIAGO"/>
    <s v="COBRANZA"/>
    <s v="NO"/>
    <s v="RODRIGO ALQUINTA"/>
    <s v="INTERNO"/>
    <m/>
    <m/>
    <n v="15"/>
    <m/>
  </r>
  <r>
    <s v="210000065158-0000"/>
    <s v="CGE008358"/>
    <s v="NOTEBOOK"/>
    <n v="1"/>
    <m/>
    <x v="435"/>
    <s v="CRIVASC"/>
    <s v="5CD421CD2Y"/>
    <s v="NB5CD421CD2Y"/>
    <s v="HP"/>
    <s v="PROBOOK 440 14 INCH G10 NOTEBOOK PC"/>
    <x v="24"/>
    <n v="12"/>
    <s v="LAS CONDES"/>
    <s v="METROPOLITANA"/>
    <s v="SANTIAGO"/>
    <s v="IMPUESTOS"/>
    <s v="SI"/>
    <s v="CAROLINA RIVAS CADIZ"/>
    <s v="INTERNO"/>
    <m/>
    <s v="USUARIA CUENTA CON SEGUNDO EQUIPO (NOTEBOOK EN MAL ESTADO)"/>
    <n v="13"/>
    <m/>
  </r>
  <r>
    <s v="210000026462-0000"/>
    <s v="CGE011078"/>
    <s v="MONITOR"/>
    <n v="1"/>
    <m/>
    <x v="435"/>
    <s v="CRIVASC"/>
    <s v="CNC118QRNS"/>
    <s v="NO"/>
    <s v="HP"/>
    <s v="LE1711"/>
    <x v="24"/>
    <n v="12"/>
    <s v="LAS CONDES"/>
    <s v="METROPOLITANA"/>
    <s v="SANTIAGO"/>
    <s v="IMPUESTOS"/>
    <s v="SI"/>
    <s v="CAROLINA RIVAS CADIZ"/>
    <s v="INTERNO"/>
    <s v="SE COLOCA ETIQUETA ENTEL"/>
    <m/>
    <n v="13"/>
    <m/>
  </r>
  <r>
    <s v="S/AF"/>
    <s v="CGE001451"/>
    <s v="MONITOR"/>
    <n v="1"/>
    <m/>
    <x v="435"/>
    <s v="EAPALOMINOG"/>
    <s v="UEP183323687"/>
    <s v="NO"/>
    <s v="VIEWSONIC"/>
    <s v="VS16218"/>
    <x v="24"/>
    <n v="12"/>
    <s v="LAS CONDES"/>
    <s v="METROPOLITANA"/>
    <s v="SANTIAGO"/>
    <s v="IMPUESTOS"/>
    <s v="SI"/>
    <s v="CAROLINA RIVAS CADIZ"/>
    <s v="INTERNO"/>
    <m/>
    <m/>
    <n v="13"/>
    <m/>
  </r>
  <r>
    <s v="S/AF"/>
    <s v="CGE001357"/>
    <s v="MONITOR"/>
    <n v="1"/>
    <m/>
    <x v="435"/>
    <s v="HICARRIZOB"/>
    <s v="CNN7150KCG"/>
    <s v="NO"/>
    <s v="HP"/>
    <s v="L1706"/>
    <x v="24"/>
    <n v="12"/>
    <s v="LAS CONDES"/>
    <s v="METROPOLITANA"/>
    <s v="SANTIAGO"/>
    <s v="IMPUESTOS"/>
    <s v="SI"/>
    <s v="CAROLINA RIVAS CADIZ"/>
    <s v="INTERNO"/>
    <m/>
    <m/>
    <n v="13"/>
    <m/>
  </r>
  <r>
    <s v="210000066097-0000"/>
    <s v="CGE010893"/>
    <s v="MONITOR"/>
    <n v="1"/>
    <m/>
    <x v="435"/>
    <s v="KRLOPEZV"/>
    <s v="CN04XK6NQDC0046Q1JSBA02"/>
    <s v="NO"/>
    <s v="DELL"/>
    <s v="P2425HE"/>
    <x v="24"/>
    <n v="12"/>
    <s v="LAS CONDES"/>
    <s v="METROPOLITANA"/>
    <s v="SANTIAGO"/>
    <s v="IMPUESTOS"/>
    <s v="SI"/>
    <s v="CAROLINA RIVAS CADIZ"/>
    <s v="INTERNO"/>
    <m/>
    <m/>
    <n v="13"/>
    <m/>
  </r>
  <r>
    <s v="210000028431-0000"/>
    <s v="CGE001999"/>
    <s v="MONITOR"/>
    <n v="1"/>
    <m/>
    <x v="435"/>
    <s v="MROJASPA"/>
    <s v="CNC114QFKD"/>
    <s v="NO"/>
    <s v="HP"/>
    <s v="LE1711"/>
    <x v="24"/>
    <n v="12"/>
    <s v="LAS CONDES"/>
    <s v="METROPOLITANA"/>
    <s v="SANTIAGO"/>
    <s v="IMPUESTOS"/>
    <s v="SI"/>
    <s v="CAROLINA RIVAS CADIZ"/>
    <s v="INTERNO"/>
    <m/>
    <m/>
    <n v="13"/>
    <m/>
  </r>
  <r>
    <s v="210000016497-0000"/>
    <s v="CGE002000"/>
    <s v="MONITOR"/>
    <n v="1"/>
    <m/>
    <x v="435"/>
    <s v="MROJASPA"/>
    <s v="CN0N300H641809CB1K2L"/>
    <s v="NO"/>
    <s v="HP"/>
    <s v="LE1711"/>
    <x v="24"/>
    <n v="12"/>
    <s v="LAS CONDES"/>
    <s v="METROPOLITANA"/>
    <s v="SANTIAGO"/>
    <s v="IMPUESTOS"/>
    <s v="SI"/>
    <s v="CAROLINA RIVAS CADIZ"/>
    <s v="INTERNO"/>
    <m/>
    <m/>
    <n v="13"/>
    <m/>
  </r>
  <r>
    <s v="210000033647-0000"/>
    <s v="CGE011074"/>
    <s v="DOCKING"/>
    <n v="1"/>
    <m/>
    <x v="435"/>
    <s v="MROJASPA"/>
    <s v="SERIAL NO LEGIBLE"/>
    <s v="NO"/>
    <s v="HP"/>
    <s v="2013 ULTRASLIM DOCKINGSTATION"/>
    <x v="24"/>
    <n v="12"/>
    <s v="LAS CONDES"/>
    <s v="METROPOLITANA"/>
    <s v="SANTIAGO"/>
    <s v="IMPUESTOS"/>
    <s v="SI"/>
    <s v="CAROLINA RIVAS CADIZ"/>
    <s v="INTERNO"/>
    <s v="SE COLOCA ETIQUETA ENTEL"/>
    <m/>
    <n v="13"/>
    <m/>
  </r>
  <r>
    <s v="NO TIENE"/>
    <s v="CGE011075"/>
    <s v="DESKTOP"/>
    <n v="1"/>
    <m/>
    <x v="435"/>
    <s v="MROJASPA"/>
    <s v="NO DISPONIBLE"/>
    <s v="NO DISPONIBLE"/>
    <s v="NO DISPONIBLE"/>
    <s v="NO DISPONIBLE"/>
    <x v="24"/>
    <n v="12"/>
    <s v="LAS CONDES"/>
    <s v="METROPOLITANA"/>
    <s v="SANTIAGO"/>
    <s v="IMPUESTOS"/>
    <s v="SI"/>
    <s v="CAROLINA RIVAS CADIZ"/>
    <s v="INTERNO"/>
    <s v="SE COLOCA ETIQUETA ENTEL"/>
    <s v="REVISAR POR CARINA GALLARDO (USUARIO SIN ACCESO)"/>
    <n v="13"/>
    <m/>
  </r>
  <r>
    <s v="210000062401-0000"/>
    <s v="CGE001396"/>
    <s v="MONITOR"/>
    <n v="1"/>
    <m/>
    <x v="435"/>
    <s v="RAMOTENOT"/>
    <s v="212NTTQ11153"/>
    <s v="NO"/>
    <s v="LG"/>
    <s v="24MK430H"/>
    <x v="24"/>
    <n v="12"/>
    <s v="LAS CONDES"/>
    <s v="METROPOLITANA"/>
    <s v="SANTIAGO"/>
    <s v="IMPUESTOS"/>
    <s v="SI"/>
    <s v="CAROLINA RIVAS CADIZ"/>
    <s v="INTERNO"/>
    <m/>
    <m/>
    <n v="13"/>
    <m/>
  </r>
  <r>
    <s v="210000066421-0000"/>
    <s v="CGE010635"/>
    <s v="AIO"/>
    <n v="1"/>
    <s v="SI"/>
    <x v="436"/>
    <s v="CPCATALDOS"/>
    <s v="MP2A61SS"/>
    <s v="AIOMP2A61SS"/>
    <s v="LENOVO"/>
    <s v="NEO 50A 24 G4"/>
    <x v="24"/>
    <n v="10"/>
    <s v="LAS CONDES"/>
    <s v="METROPOLITANA"/>
    <s v="SANTIAGO"/>
    <s v="TRANSMISIÓN"/>
    <s v="NO"/>
    <s v="CATALINA CATALDO SANTIVAÑEZ"/>
    <s v="INTERNO"/>
    <m/>
    <m/>
    <m/>
    <m/>
  </r>
  <r>
    <s v="NO TIENE"/>
    <s v="CGE005301"/>
    <s v="NOTEBOOK"/>
    <n v="1"/>
    <m/>
    <x v="437"/>
    <s v="CTRINCADOM"/>
    <s v="4LZB9W3"/>
    <s v="NB4LZB9W3"/>
    <s v="DELL"/>
    <s v="LATITUDE 7440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"/>
    <n v="15"/>
    <m/>
  </r>
  <r>
    <s v="210000010081-0000"/>
    <s v="CGE005947"/>
    <s v="NOTEBOOK"/>
    <n v="1"/>
    <s v="SI"/>
    <x v="438"/>
    <s v="CAOSORIOS"/>
    <s v="91364FA"/>
    <s v="NB5VG91364FA"/>
    <s v="HP"/>
    <s v="PROBOOK 440 G54"/>
    <x v="24"/>
    <n v="15"/>
    <s v="LAS CONDES"/>
    <s v="METROPOLITANA"/>
    <s v="SANTIAGO"/>
    <s v="CALIDAD DE SERVICIO "/>
    <m/>
    <m/>
    <m/>
    <m/>
    <m/>
    <m/>
    <m/>
  </r>
  <r>
    <s v="210000010090-0000"/>
    <s v="CGE004992"/>
    <s v="NOTEBOOK"/>
    <n v="1"/>
    <s v="SI"/>
    <x v="439"/>
    <s v="CAREYESB"/>
    <s v="38927MJ"/>
    <s v="NB5KP38927MJ"/>
    <s v="HP"/>
    <s v="PROBOOK 440 G63"/>
    <x v="24"/>
    <n v="15"/>
    <s v="LAS CONDES"/>
    <s v="METROPOLITANA"/>
    <s v="SANTIAGO"/>
    <s v="CALIDAD DE SERVICIO "/>
    <m/>
    <m/>
    <m/>
    <m/>
    <m/>
    <m/>
    <m/>
  </r>
  <r>
    <s v="210000062748-0000"/>
    <s v="CGE001252"/>
    <s v="MONITOR"/>
    <n v="1"/>
    <m/>
    <x v="440"/>
    <s v="CNORAMBUANC"/>
    <s v="4X3ZH4TW"/>
    <s v="X"/>
    <s v="SAMSUNG"/>
    <s v="S24A336NHL"/>
    <x v="24"/>
    <m/>
    <s v="LAS CONDES"/>
    <s v="METROPOLITANA"/>
    <s v="SANTIAGO"/>
    <s v="PREVENCIÓN, CALIDAD Y MEDIO AMBIENTE"/>
    <s v="X"/>
    <s v="CECILIA NORAMBUENA"/>
    <s v="INTERNO"/>
    <s v="X"/>
    <m/>
    <n v="1"/>
    <m/>
  </r>
  <r>
    <s v="210000059783-0000"/>
    <s v="CGE006061"/>
    <s v="NOTEBOOK"/>
    <n v="1"/>
    <m/>
    <x v="441"/>
    <s v="CNORAMBUENAC"/>
    <s v="R9117573"/>
    <s v="NBR9117573"/>
    <s v="LENOVO"/>
    <s v="20R6S32J05"/>
    <x v="24"/>
    <m/>
    <s v="LAS CONDES"/>
    <s v="METROPOLITANA"/>
    <s v="SANTIAGO"/>
    <s v="PREVENCIÓN, CALIDAD Y MEDIO AMBIENTE"/>
    <s v="SI"/>
    <s v="CECILIA NORAMBUENA CALDERON"/>
    <s v="INTERNO"/>
    <s v="X"/>
    <m/>
    <n v="1"/>
    <m/>
  </r>
  <r>
    <s v="210000060422-0000"/>
    <s v="CGE007908"/>
    <s v="MONITOR"/>
    <n v="1"/>
    <m/>
    <x v="442"/>
    <s v="TECNICOCOM"/>
    <s v="1CR12102Y3"/>
    <s v="X"/>
    <s v="HP"/>
    <s v="P24VG4FHD"/>
    <x v="24"/>
    <m/>
    <s v="LAS CONDES"/>
    <s v="METROPOLITANA"/>
    <s v="SANTIAGO"/>
    <s v="SOPORTE TI"/>
    <s v="X"/>
    <s v="CESAR ANTONIO OYARZUN MUÑOZ"/>
    <s v="EXTERNO"/>
    <s v="X"/>
    <m/>
    <n v="1"/>
    <m/>
  </r>
  <r>
    <s v="S/AF"/>
    <s v="CGE011016"/>
    <s v="NOTEBOOK"/>
    <n v="1"/>
    <m/>
    <x v="442"/>
    <s v="TECNICOCOM"/>
    <s v="HSN027C4"/>
    <s v="NB5HSN027C4"/>
    <s v="HP"/>
    <s v="PROBOOOK 440 G7"/>
    <x v="24"/>
    <m/>
    <s v="LAS CONDES"/>
    <s v="METROPOLITANA"/>
    <s v="SANTIAGO"/>
    <s v="SOPORTE TI"/>
    <s v="X"/>
    <s v="CESAR ANTONIO OYARZUN MUÑOZ"/>
    <s v="EXTERNO"/>
    <s v="CODIGO ENTEL AGREGADO CGE011016"/>
    <m/>
    <n v="1"/>
    <m/>
  </r>
  <r>
    <s v="210000061550-0000"/>
    <s v="CGE011008"/>
    <s v="NOTEBOOK"/>
    <n v="1"/>
    <m/>
    <x v="443"/>
    <s v="SOPORTEDEFC"/>
    <s v="5CD207HDLF"/>
    <s v="NB5CD207HDLF"/>
    <s v="HP"/>
    <s v="PROBOOK 440 G8"/>
    <x v="24"/>
    <m/>
    <s v="LAS CONDES"/>
    <s v="METROPOLITANA"/>
    <s v="SANTIAGO"/>
    <s v="SOPORTE TI"/>
    <s v="NO"/>
    <s v="CESAR ANTONIO OYARZUN MUÑOZ EXT"/>
    <s v="EXTERNO"/>
    <s v="Se registra nueva etiqueta"/>
    <m/>
    <n v="1"/>
    <m/>
  </r>
  <r>
    <s v="210000062513-0000"/>
    <s v="CGE001333"/>
    <s v="NOTEBOOK"/>
    <n v="1"/>
    <m/>
    <x v="444"/>
    <s v="CCONCHAI"/>
    <s v="5CD236FGC9"/>
    <s v="NB5CD236FGC9"/>
    <s v="HP"/>
    <s v="HP PROBBOK 440 14 INCH G9"/>
    <x v="24"/>
    <n v="12"/>
    <s v="LAS CONDES"/>
    <s v="METROPOLITANA"/>
    <s v="SANTIAGO"/>
    <s v="OPERACIONES FINANCIERAS"/>
    <s v="NO"/>
    <s v="CESAR MAURICIO CONCHA INOSTROZA"/>
    <s v="INTERNO"/>
    <m/>
    <m/>
    <n v="13"/>
    <m/>
  </r>
  <r>
    <s v="210000010016-0000"/>
    <s v="CGE004678"/>
    <s v="NOTEBOOK"/>
    <n v="1"/>
    <s v="SI"/>
    <x v="445"/>
    <s v="CDMIRAS"/>
    <s v="83N57R2"/>
    <s v="NB83N57R2"/>
    <s v="DELL"/>
    <s v="LATITUDE 5440"/>
    <x v="24"/>
    <n v="15"/>
    <s v="LAS CONDES"/>
    <s v="METROPOLITANA"/>
    <s v="SANTIAGO"/>
    <s v="CALIDAD DE SERVICIO "/>
    <m/>
    <m/>
    <m/>
    <m/>
    <m/>
    <m/>
    <m/>
  </r>
  <r>
    <s v="S/AF"/>
    <s v="CGE005109"/>
    <s v="NOTEBOOK"/>
    <n v="1"/>
    <s v="SI"/>
    <x v="446"/>
    <s v="CFCHUANG"/>
    <s v="2L589W3"/>
    <s v="NB2L589W3"/>
    <s v="LENOVO"/>
    <m/>
    <x v="24"/>
    <n v="15"/>
    <s v="LAS CONDES"/>
    <s v="METROPOLITANA"/>
    <s v="SANTIAGO"/>
    <s v="SECRETARIA"/>
    <s v="NO"/>
    <s v="CHANG FA CHUANG"/>
    <s v="INTERNO"/>
    <m/>
    <s v="REVISAR POR CARINA GALLARDO"/>
    <n v="16"/>
    <m/>
  </r>
  <r>
    <s v="210000035664-0000"/>
    <s v="CGE001529"/>
    <s v="MONITOR"/>
    <n v="1"/>
    <m/>
    <x v="446"/>
    <s v="CFCHUANG"/>
    <s v="3CQ132BB0D"/>
    <s v="-"/>
    <s v="HP"/>
    <s v="LE1711"/>
    <x v="24"/>
    <n v="15"/>
    <s v="LAS CONDES"/>
    <s v="METROPOLITANA"/>
    <s v="SANTIAGO"/>
    <s v="SECRETARIA"/>
    <s v="NO"/>
    <s v="CHANG FA CHUANG"/>
    <s v="INTERNO"/>
    <m/>
    <m/>
    <n v="16"/>
    <m/>
  </r>
  <r>
    <s v="210000060294-0000"/>
    <s v="CGE001659"/>
    <s v="NOTEBOOK"/>
    <n v="1"/>
    <m/>
    <x v="447"/>
    <s v="MACAMPOSS"/>
    <s v="5CD123DKY9"/>
    <s v="NB5CD123DKY9"/>
    <s v="HP"/>
    <s v="PROBOOK 440 G8 NOTEBOOK PC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210000063832-0000"/>
    <s v="CGE005493"/>
    <s v="MONITOR"/>
    <n v="1"/>
    <s v="NO"/>
    <x v="448"/>
    <s v="COLAVE "/>
    <s v="CN-0101CF-TV200-3AH-1L7U-A01"/>
    <m/>
    <s v="DELL"/>
    <s v="P2422H"/>
    <x v="24"/>
    <n v="15"/>
    <s v="LAS CONDES"/>
    <s v="METROPOLITANA"/>
    <s v="SANTIAGO"/>
    <s v="GERENCIA "/>
    <s v="NO"/>
    <s v="CHRISTIAN FRANCISCO OLAVE TORRES"/>
    <s v="INTERNO"/>
    <m/>
    <m/>
    <m/>
    <s v="https://drive.google.com/open?id=1pDMsBBytlmtLokhi5swJACvqYS9dP2lA"/>
  </r>
  <r>
    <s v="210000067109-0000"/>
    <s v="CGE009889"/>
    <s v="NOTEBOOK"/>
    <n v="1"/>
    <s v="NO"/>
    <x v="448"/>
    <s v="COLAVE "/>
    <s v="MDJR634Q40"/>
    <m/>
    <s v="Mac"/>
    <s v="A2691"/>
    <x v="24"/>
    <n v="15"/>
    <s v="LAS CONDES"/>
    <s v="METROPOLITANA"/>
    <s v="SANTIAGO"/>
    <s v="GERENCIA "/>
    <s v="NO"/>
    <s v="CHRISTIAN FRANCISCO OLAVE TORRES "/>
    <s v="INTERNO"/>
    <m/>
    <m/>
    <m/>
    <s v="https://drive.google.com/open?id=1y8ls5Xl51CxwHhlcq6WAOsz5JfQdukRp"/>
  </r>
  <r>
    <s v="210000064033-0000"/>
    <s v="CGE005176"/>
    <s v="MONITOR"/>
    <n v="1"/>
    <m/>
    <x v="449"/>
    <s v="CJASTUYAV"/>
    <s v="396KTZ3"/>
    <s v="-"/>
    <s v="DELL"/>
    <s v="P2422HE"/>
    <x v="24"/>
    <n v="15"/>
    <s v="LAS CONDES"/>
    <s v="METROPOLITANA"/>
    <s v="SANTIAGO"/>
    <s v="PLANIFICACIÓN Y CONSTRUCCIÓN DE LA RED"/>
    <s v="NO"/>
    <s v="CHRISTJAND ASTUYA VILLALON"/>
    <s v="INTERNO"/>
    <m/>
    <m/>
    <n v="16"/>
    <m/>
  </r>
  <r>
    <s v="210000061122-0000"/>
    <s v="CGE001386"/>
    <s v="NOTEBOOK"/>
    <n v="1"/>
    <s v="NO"/>
    <x v="450"/>
    <s v="CJASTUYAV"/>
    <s v="5CD207HCW22"/>
    <s v="NB5CD207HCW2"/>
    <s v="HP"/>
    <s v="PROBOOK 440 G8"/>
    <x v="24"/>
    <n v="15"/>
    <s v="LAS CONDES"/>
    <s v="METROPOLITANA"/>
    <s v="SANTIAGO"/>
    <s v="PLANIFICACIÓN Y CONSTRUCCIÓN DE LA RED"/>
    <s v="NO"/>
    <s v="CHRISTJAND JAYSON ASTUYA VILLALON"/>
    <s v="INTERNO"/>
    <m/>
    <m/>
    <n v="16"/>
    <m/>
  </r>
  <r>
    <s v="S/AF"/>
    <s v="CGE011053"/>
    <s v="NOTEBOOK"/>
    <n v="1"/>
    <s v="SI"/>
    <x v="451"/>
    <s v="CAFIGUEROAP"/>
    <s v="5CD33380HS"/>
    <s v="NB5CD33380HS"/>
    <s v="HP"/>
    <s v="HP ZBOOK POWER 15.6 INCH G10"/>
    <x v="24"/>
    <n v="15"/>
    <s v="LAS CONDES"/>
    <s v="METROPOLITANA"/>
    <s v="SANTIAGO"/>
    <s v="PLANIFICACIÓN Y CONSTRUCCIÓN DE LA RED"/>
    <s v="SI"/>
    <s v="CHRISTOPHER ANDRES FIGUEROA POBLETE"/>
    <s v="INTERNO"/>
    <s v="SE COLOCA ETIQUETA ENTEL"/>
    <s v="REVISAR POR CARINA GALLARDO"/>
    <n v="16"/>
    <m/>
  </r>
  <r>
    <s v="210000028453-0000"/>
    <s v="CGE008437"/>
    <s v="MONITOR"/>
    <n v="1"/>
    <m/>
    <x v="452"/>
    <s v="CHSIEHC"/>
    <n v="2301843726543"/>
    <s v="NO"/>
    <s v="HP"/>
    <s v="LE1711"/>
    <x v="24"/>
    <n v="15"/>
    <s v="LAS CONDES"/>
    <s v="METROPOLITANA"/>
    <s v="SANTIAGO"/>
    <s v="SECRETARIA"/>
    <s v="NO"/>
    <s v="CHUNG HSIEH CHUANG"/>
    <s v="INTERNO"/>
    <m/>
    <s v="MONITOR SIN USUARIO"/>
    <n v="2301843726559"/>
    <m/>
  </r>
  <r>
    <s v="210000066707-0000"/>
    <s v="CGE010612"/>
    <s v="NOTEBOOK"/>
    <n v="1"/>
    <s v="NO"/>
    <x v="453"/>
    <s v="CHSIEHC"/>
    <s v="PF56ZZM7"/>
    <s v="NBPF56ZZM7"/>
    <s v="LENOVO"/>
    <s v="THINKPAD E14"/>
    <x v="24"/>
    <n v="15"/>
    <s v="LAS CONDES"/>
    <s v="METROPOLITANA"/>
    <s v="SANTIAGO"/>
    <s v="SECRETARIA"/>
    <s v="NO"/>
    <s v="CHUNG-HSIEH CHUANG"/>
    <s v="INTERNO"/>
    <m/>
    <m/>
    <n v="16"/>
    <m/>
  </r>
  <r>
    <s v="210000066703-0000"/>
    <s v="CGE010608"/>
    <s v="NOTEBOOK"/>
    <n v="1"/>
    <m/>
    <x v="454"/>
    <s v="CIBACACHEA"/>
    <s v="PF57016Q"/>
    <s v="NBPF57016Q"/>
    <s v="LENOVO"/>
    <s v="21M8S23J00"/>
    <x v="24"/>
    <n v="16"/>
    <s v="LAS CONDES"/>
    <s v="METROPOLITANA"/>
    <s v="SANTIAGO"/>
    <s v="ORGANIZACIÓN Y COMPENSACIÓN"/>
    <s v="SI"/>
    <s v="CINTHIA IBACACHE ALVAREZ"/>
    <s v="INTERNO"/>
    <m/>
    <m/>
    <n v="17"/>
    <m/>
  </r>
  <r>
    <s v="210000066091-0000"/>
    <s v="CGE011086"/>
    <s v="NOTEBOOK"/>
    <n v="1"/>
    <s v="SI"/>
    <x v="455"/>
    <s v="CAOBREGONM"/>
    <s v="G558SW3"/>
    <s v="NBG558SW3"/>
    <s v="DELL"/>
    <s v="LATITUDE 5450"/>
    <x v="24"/>
    <n v="14"/>
    <s v="LAS CONDES"/>
    <s v="METROPOLITANA"/>
    <s v="SANTIAGO"/>
    <s v="RECAUDACION Y COBRANZA"/>
    <s v="NO"/>
    <s v="CLAUDIA ANDREA OBREGON MALDONADO"/>
    <s v="INTERNO"/>
    <m/>
    <s v="USUARIO CUENTA CON SEGUNDO EQUIPO"/>
    <n v="15"/>
    <m/>
  </r>
  <r>
    <s v="210000060750-0000"/>
    <s v="CGE002237"/>
    <s v="MONITOR"/>
    <n v="1"/>
    <m/>
    <x v="455"/>
    <s v="CAOBREGONM"/>
    <s v="CN0FYNWJWSL0021HCENBA01"/>
    <s v="NO"/>
    <s v="DELL"/>
    <s v="P2722HE"/>
    <x v="24"/>
    <n v="14"/>
    <s v="LAS CONDES"/>
    <s v="METROPOLITANA"/>
    <s v="SANTIAGO"/>
    <s v="RECAUDACION Y COBRANZA"/>
    <s v="NO"/>
    <s v="CLAUDIA ANDREA OBREGON MALDONADO"/>
    <s v="INTERNO"/>
    <m/>
    <m/>
    <n v="15"/>
    <m/>
  </r>
  <r>
    <s v="210000060135-0000"/>
    <s v="CGE002735"/>
    <s v="NOTEBOOK"/>
    <n v="1"/>
    <m/>
    <x v="456"/>
    <s v="CAESCALONAC"/>
    <s v="R9136YX4"/>
    <s v="NBR9136YX4"/>
    <s v="LENOVO"/>
    <s v="20R6S32J05"/>
    <x v="24"/>
    <n v="12"/>
    <s v="LAS CONDES"/>
    <s v="METROPOLITANA"/>
    <s v="SANTIAGO"/>
    <s v="TESORERIA OPERATIVA"/>
    <s v="NO"/>
    <s v="CLAUDIA ESCALONA CARRASCO"/>
    <s v="INTERNO"/>
    <m/>
    <m/>
    <n v="13"/>
    <m/>
  </r>
  <r>
    <s v="210000010074-0000"/>
    <s v="CGE008140"/>
    <s v="NOTEBOOK"/>
    <n v="1"/>
    <s v="SI"/>
    <x v="457"/>
    <s v="CNCARRIELN"/>
    <s v="74952SN"/>
    <s v="NB5DY74952SN"/>
    <s v="HP"/>
    <s v="PROBOOK 440 G47"/>
    <x v="24"/>
    <n v="12"/>
    <s v="LAS CONDES"/>
    <s v="METROPOLITANA"/>
    <s v="SANTIAGO"/>
    <s v="CALIDAD DE SERVICIO "/>
    <m/>
    <m/>
    <m/>
    <m/>
    <m/>
    <m/>
    <m/>
  </r>
  <r>
    <s v="210000010051-0000"/>
    <s v="CGE007503"/>
    <s v="NOTEBOOK"/>
    <n v="1"/>
    <s v="SI"/>
    <x v="458"/>
    <s v="CXCARCAMOM"/>
    <s v="83957KL"/>
    <s v="NB5WX83957KL"/>
    <s v="HP"/>
    <s v="PROBOOK 440 G24"/>
    <x v="24"/>
    <n v="15"/>
    <s v="LAS CONDES"/>
    <s v="METROPOLITANA"/>
    <s v="SANTIAGO"/>
    <s v="CALIDAD DE SERVICIO "/>
    <m/>
    <m/>
    <m/>
    <m/>
    <m/>
    <m/>
    <m/>
  </r>
  <r>
    <s v="210000060762-0000"/>
    <s v="CGE001303"/>
    <s v="NOTEBOOK"/>
    <n v="1"/>
    <m/>
    <x v="459"/>
    <s v="CARODRIGUEZM"/>
    <s v="5CD1463LLG"/>
    <s v="NB5CD1463LLG"/>
    <s v="HP"/>
    <s v="PROBOOK 440 G8 NOTEBOOK PC"/>
    <x v="24"/>
    <n v="12"/>
    <s v="LAS CONDES"/>
    <s v="METROPOLITANA"/>
    <s v="SANTIAGO"/>
    <s v="FINANZAS CORPORATIVAS"/>
    <s v="NO"/>
    <s v="CLAUDIO ALBERTO RODRÍGUEZ MADARIAGA"/>
    <s v="INTERNO"/>
    <m/>
    <m/>
    <n v="13"/>
    <m/>
  </r>
  <r>
    <s v="210000010003-0000"/>
    <s v="CGE005631"/>
    <s v="NOTEBOOK"/>
    <n v="1"/>
    <s v="SI"/>
    <x v="460"/>
    <s v="CESCALONAM"/>
    <s v="93R25Q6"/>
    <s v="NB93R25Q6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3891-0000"/>
    <s v="CGE005431"/>
    <s v="MONITOR"/>
    <n v="1"/>
    <m/>
    <x v="461"/>
    <s v="CAGUTIERREZM"/>
    <s v="5JCGTZ3"/>
    <s v="-"/>
    <s v="DELL"/>
    <s v="P2422H"/>
    <x v="24"/>
    <m/>
    <s v="LAS CONDES"/>
    <s v="METROPOLITANA"/>
    <s v="SANTIAGO"/>
    <s v="SERVICIO JURIDICO"/>
    <s v="-"/>
    <s v="CLAUDIO ANDRES GUTIERREZ"/>
    <s v="INTERNO"/>
    <s v="-"/>
    <m/>
    <n v="1"/>
    <m/>
  </r>
  <r>
    <s v="210000066081-0000"/>
    <s v="CGE011007"/>
    <s v="NOTEBOOK"/>
    <n v="1"/>
    <m/>
    <x v="461"/>
    <s v="CAGUTIERREZM"/>
    <s v="DC58SW3"/>
    <s v="NBDC58SW3"/>
    <s v="DELL"/>
    <s v="LATITUDE 5440"/>
    <x v="24"/>
    <m/>
    <s v="LAS CONDES"/>
    <s v="METROPOLITANA"/>
    <s v="SANTIAGO"/>
    <s v="SERVICIO JURIDICO"/>
    <s v="NO"/>
    <s v="CLAUDIO ANDRES GUTIERREZ"/>
    <s v="INTERNO"/>
    <s v="Se registra nueva etiqueta"/>
    <m/>
    <n v="1"/>
    <m/>
  </r>
  <r>
    <s v="210000062499-0000"/>
    <s v="CGE001598"/>
    <s v="NOTEBOOK"/>
    <n v="1"/>
    <s v="SI"/>
    <x v="462"/>
    <s v="CAVALDIVIAS"/>
    <s v="CD236FG95"/>
    <s v="NB5CD236FG95"/>
    <s v="HP"/>
    <s v="HP PROBBOK 440 14 INCH G9"/>
    <x v="24"/>
    <n v="15"/>
    <s v="LAS CONDES"/>
    <s v="METROPOLITANA"/>
    <s v="SANTIAGO"/>
    <s v="PLANIFICACION Y CONSTRUCCION DE LA RED"/>
    <s v="NO"/>
    <s v="CLAUDIO ANDRES VALDIVIA STEEL"/>
    <s v="INTERNO"/>
    <m/>
    <m/>
    <n v="16"/>
    <m/>
  </r>
  <r>
    <s v="210000010080-0000"/>
    <s v="CGE009159"/>
    <s v="NOTEBOOK"/>
    <n v="1"/>
    <s v="SI"/>
    <x v="463"/>
    <s v="CMETAYER"/>
    <s v="74928VG"/>
    <s v="NB5QZ74928VG"/>
    <s v="HP"/>
    <s v="PROBOOK 440 G53"/>
    <x v="24"/>
    <n v="12"/>
    <s v="LAS CONDES"/>
    <s v="METROPOLITANA"/>
    <s v="SANTIAGO"/>
    <s v="CALIDAD DE SERVICIO "/>
    <m/>
    <m/>
    <m/>
    <m/>
    <m/>
    <m/>
    <m/>
  </r>
  <r>
    <s v="210000066665-0000"/>
    <s v="CGE010717"/>
    <s v="MONITOR"/>
    <n v="1"/>
    <m/>
    <x v="464"/>
    <s v="ANALISTAMEGA"/>
    <s v="CN01RKW9QDC004CS0RIBA02"/>
    <s v="NO"/>
    <s v="DELL"/>
    <s v="P2425HE"/>
    <x v="24"/>
    <n v="12"/>
    <s v="LAS CONDES"/>
    <s v="METROPOLITANA"/>
    <s v="SANTIAGO"/>
    <s v="TESORERÍA ESTRATÉGICA"/>
    <s v="SI"/>
    <s v="CLAUDIO ESCALONA MIRANDA"/>
    <s v="EXTERNO"/>
    <m/>
    <m/>
    <n v="13"/>
    <m/>
  </r>
  <r>
    <s v="210000062334-0000"/>
    <s v="CGE002571"/>
    <s v="MONITOR"/>
    <n v="1"/>
    <m/>
    <x v="464"/>
    <s v="CESCALONAM"/>
    <s v="212NTKF10893"/>
    <s v="NO"/>
    <s v="LG"/>
    <s v="24MK430H"/>
    <x v="24"/>
    <n v="12"/>
    <s v="LAS CONDES"/>
    <s v="METROPOLITANA"/>
    <s v="SANTIAGO"/>
    <s v="TESORERÍA ESTRATÉGICA"/>
    <s v="SI"/>
    <s v="CLAUDIO ESCALONA MIRANDA"/>
    <s v="INTERNO"/>
    <m/>
    <m/>
    <n v="13"/>
    <m/>
  </r>
  <r>
    <s v="510000007774-0000"/>
    <s v="NO APLICA"/>
    <s v="TELEFONO IP"/>
    <n v="1"/>
    <m/>
    <x v="465"/>
    <s v="CJLEYTONJ"/>
    <s v="FCH1449APBS"/>
    <s v="-"/>
    <s v="CISCO"/>
    <n v="7942"/>
    <x v="24"/>
    <m/>
    <s v="LAS CONDES"/>
    <s v="METROPOLITANA"/>
    <s v="SANTIAGO"/>
    <s v="PREVENCIÓN, CALIDAD Y MEDIO AMBIENTE"/>
    <s v="-"/>
    <s v="CLAUDIO JAVIER LEYTON JOPIA"/>
    <s v="INTERNO"/>
    <s v="-"/>
    <m/>
    <n v="7943"/>
    <m/>
  </r>
  <r>
    <s v="210000061551-0000"/>
    <s v="CGE001392"/>
    <s v="NOTEBOOK"/>
    <n v="1"/>
    <s v="NO"/>
    <x v="466"/>
    <s v="CMETAYER"/>
    <s v="5CD207HDQ5"/>
    <s v="NB5CD207HDQ5"/>
    <s v="HP"/>
    <s v="PROBOOK 440 G8"/>
    <x v="24"/>
    <n v="14"/>
    <s v="LAS CONDES"/>
    <s v="METROPOLITANA"/>
    <s v="SANTIAGO"/>
    <s v="GERENCIA"/>
    <s v="SI"/>
    <s v="CLAUDIO METAYER GUERRERO"/>
    <s v="INTERNO"/>
    <m/>
    <m/>
    <n v="15"/>
    <m/>
  </r>
  <r>
    <s v="S/AF"/>
    <s v="CGE011095"/>
    <s v="MONITOR"/>
    <n v="1"/>
    <m/>
    <x v="466"/>
    <s v="CMETAYER"/>
    <s v="5ZDCH9TX400646Z"/>
    <s v="NO"/>
    <s v="SAMSUNG"/>
    <s v="S27C330GAL"/>
    <x v="24"/>
    <n v="14"/>
    <s v="LAS CONDES"/>
    <s v="METROPOLITANA"/>
    <s v="SANTIAGO"/>
    <s v="GERENCIA"/>
    <s v="SI"/>
    <s v="CLAUDIO METAYER GUERRERO"/>
    <s v="INTERNO"/>
    <m/>
    <s v="SIN ROTULO DE CGE, REVISAR POR CARINA GALLARDO"/>
    <n v="15"/>
    <m/>
  </r>
  <r>
    <s v="210000062921-0000"/>
    <s v="CGE004420"/>
    <s v="MONITOR"/>
    <n v="1"/>
    <m/>
    <x v="467"/>
    <s v="CAMUNOZF"/>
    <s v="4X3ZH4TW203965Y"/>
    <s v="N/A"/>
    <s v="SAMSUNG"/>
    <s v="S24A336NHL"/>
    <x v="24"/>
    <n v="10"/>
    <s v="LAS CONDES"/>
    <s v="METROPOLITANA"/>
    <s v="SANTIAGO"/>
    <s v="TRANSMISIÓN"/>
    <s v="NO"/>
    <s v="CLAUDIO MUÑOZ FUENTES"/>
    <s v="INTERNO"/>
    <m/>
    <m/>
    <m/>
    <m/>
  </r>
  <r>
    <s v="S/AF"/>
    <s v="CGE005130"/>
    <s v="NOTEBOOK"/>
    <n v="1"/>
    <s v="SI"/>
    <x v="467"/>
    <s v="CAMUNOZF"/>
    <s v="F6RC9W3"/>
    <s v="NBF6RC9W3"/>
    <s v="DELL"/>
    <s v="LATITUDE 7440"/>
    <x v="24"/>
    <n v="10"/>
    <s v="LAS CONDES"/>
    <s v="METROPOLITANA"/>
    <s v="SANTIAGO"/>
    <s v="TRANSMISIÓN"/>
    <s v="NO"/>
    <s v="CLAUDIO MUÑOZ FUENTES"/>
    <s v="INTERNO"/>
    <m/>
    <m/>
    <m/>
    <m/>
  </r>
  <r>
    <s v="210000060728-0000"/>
    <s v="CGE001959"/>
    <s v="MONITOR"/>
    <n v="1"/>
    <m/>
    <x v="468"/>
    <s v="CARODRIGUEZM"/>
    <s v="CN0NYNWJWSL0021HCGGBA01"/>
    <s v="NO"/>
    <s v="DELL"/>
    <s v="P2722HE"/>
    <x v="24"/>
    <n v="12"/>
    <s v="LAS CONDES"/>
    <s v="METROPOLITANA"/>
    <s v="SANTIAGO"/>
    <s v="FINANZAS CORPORATIVAS"/>
    <s v="NO"/>
    <s v="CLAUDIO RODRIGUEZ MADARIAGA"/>
    <s v="INTERNO"/>
    <m/>
    <m/>
    <n v="13"/>
    <m/>
  </r>
  <r>
    <s v="210000062790-0000"/>
    <s v="CGE004007"/>
    <s v="MONITOR"/>
    <n v="1"/>
    <m/>
    <x v="468"/>
    <s v="LMONTECINOS"/>
    <s v="4X3ZH4TW203943D"/>
    <s v="NO"/>
    <s v="SAMSUNG"/>
    <s v="S24A336NHL"/>
    <x v="24"/>
    <n v="12"/>
    <s v="LAS CONDES"/>
    <s v="METROPOLITANA"/>
    <s v="SANTIAGO"/>
    <s v="FINANZAS CORPORATIVAS"/>
    <s v="NO"/>
    <s v="CLAUDIO RODRIGUEZ MADARIAGA"/>
    <s v="INTERNO"/>
    <m/>
    <m/>
    <n v="13"/>
    <m/>
  </r>
  <r>
    <s v="210000065842-0000"/>
    <s v="CGE010036"/>
    <s v="AIO"/>
    <n v="1"/>
    <m/>
    <x v="468"/>
    <s v="NPARRAC"/>
    <s v="MPA2AT0K7"/>
    <s v="AIOMPA2AT0K7"/>
    <s v="LENOVO"/>
    <s v="12K9003XLS"/>
    <x v="24"/>
    <n v="12"/>
    <s v="LAS CONDES"/>
    <s v="METROPOLITANA"/>
    <s v="SANTIAGO"/>
    <s v="OPERACIÓN DE CAPITAL"/>
    <s v="NO"/>
    <s v="CLAUDIO RODRIGUEZ MADARIAGA"/>
    <s v="INTERNO"/>
    <m/>
    <m/>
    <n v="13"/>
    <m/>
  </r>
  <r>
    <s v="S/AF"/>
    <s v="CGE001599"/>
    <s v="MONITOR"/>
    <n v="1"/>
    <m/>
    <x v="469"/>
    <s v="CAVALDIVIAS"/>
    <s v="M3344554"/>
    <s v="NO"/>
    <s v="ASUS"/>
    <s v="VG289"/>
    <x v="24"/>
    <n v="15"/>
    <s v="LAS CONDES"/>
    <s v="METROPOLITANA"/>
    <s v="SANTIAGO"/>
    <s v="PLANIFICACION Y CONSTRUCCION DE LA RED"/>
    <s v="NO"/>
    <s v="CLAUDIO VALDIVIA STEEL"/>
    <s v="INTERNO"/>
    <m/>
    <s v="REVISAR POR CARINA GALLARDO"/>
    <n v="16"/>
    <m/>
  </r>
  <r>
    <s v="510000003555-0000"/>
    <s v="SIN ROTULO"/>
    <s v="TELEFONO IP"/>
    <n v="1"/>
    <m/>
    <x v="470"/>
    <s v="CPAPABLAZAL"/>
    <s v="FCH1245APKN"/>
    <s v="X"/>
    <s v="CISCO"/>
    <s v="CISCO 7941"/>
    <x v="24"/>
    <m/>
    <s v="LAS CONDES"/>
    <s v="METROPOLITANA"/>
    <s v="SANTIAGO"/>
    <s v="SISTEMAS TECNICOS"/>
    <s v="X"/>
    <s v="CONSTANZA APABLAZA"/>
    <s v="INTERNO"/>
    <s v="X"/>
    <m/>
    <n v="1"/>
    <m/>
  </r>
  <r>
    <s v="210000029719-0000"/>
    <s v="CGE001353"/>
    <s v="MONITOR"/>
    <n v="1"/>
    <m/>
    <x v="470"/>
    <s v="CPAPABLAZAL"/>
    <s v="61BCMAR6WWWW90"/>
    <s v="X"/>
    <s v="LENOVO"/>
    <s v="THINKVISION T24"/>
    <x v="24"/>
    <m/>
    <s v="LAS CONDES"/>
    <s v="METROPOLITANA"/>
    <s v="SANTIAGO"/>
    <s v="SISTEMAS TECNICOS"/>
    <s v="X"/>
    <s v="CONSTANZA APABLAZA"/>
    <s v="INTERNO"/>
    <s v="X"/>
    <m/>
    <n v="1"/>
    <m/>
  </r>
  <r>
    <s v="S/AF"/>
    <s v="CGE001263"/>
    <s v="NOTEBOOK"/>
    <n v="1"/>
    <m/>
    <x v="471"/>
    <s v="ANALISTACNCG"/>
    <s v="R910T3Q1"/>
    <s v="NBR910T3Q1"/>
    <s v="LENOVO"/>
    <s v="20R6S32J05"/>
    <x v="24"/>
    <m/>
    <s v="LAS CONDES"/>
    <s v="METROPOLITANA"/>
    <s v="SANTIAGO"/>
    <s v="TELECOMUNICACIONES"/>
    <s v="NO"/>
    <s v="CONSTANZA CAMUS GONZALEZ EXT"/>
    <s v="EXTERNO"/>
    <s v="No legible"/>
    <m/>
    <n v="1"/>
    <m/>
  </r>
  <r>
    <s v="S/AF"/>
    <s v="CGE001354"/>
    <s v="NOTEBOOK"/>
    <n v="1"/>
    <m/>
    <x v="472"/>
    <s v="CPAPABLAZAL"/>
    <s v="CD236FG3J"/>
    <s v="NB5CD236FG3J"/>
    <s v="HP"/>
    <s v="HP PROBBOK 440 14 INCH G9"/>
    <x v="24"/>
    <m/>
    <s v="LAS CONDES"/>
    <s v="METROPOLITANA"/>
    <s v="SANTIAGO"/>
    <s v="SISTEMAS TECNICOS"/>
    <s v="X"/>
    <s v="CONSTANZA PAZ APABLAZA LORCA"/>
    <s v="INTERNO"/>
    <s v="X"/>
    <m/>
    <n v="1"/>
    <m/>
  </r>
  <r>
    <s v="210000058875-0000"/>
    <s v="CGE001972"/>
    <s v="DOCKING"/>
    <n v="1"/>
    <m/>
    <x v="473"/>
    <s v="CACHAMORROP"/>
    <s v="M2H13F8Y"/>
    <s v="NO"/>
    <s v="LENOVO"/>
    <s v="THINKPAD ULTRA DOCKING STATION"/>
    <x v="24"/>
    <n v="12"/>
    <s v="LAS CONDES"/>
    <s v="METROPOLITANA"/>
    <s v="SANTIAGO"/>
    <s v="CUENTAS POR PAGAR"/>
    <s v="NO"/>
    <s v="CRISTIAN ANDRES CHAMORRO PARDO"/>
    <s v="INTERNO"/>
    <m/>
    <m/>
    <n v="13"/>
    <m/>
  </r>
  <r>
    <s v="210000059826-0000"/>
    <s v="CGE002243"/>
    <s v="NOTEBOOK"/>
    <n v="1"/>
    <m/>
    <x v="473"/>
    <s v="CACHAMORROP"/>
    <s v="R911754E"/>
    <s v="NBR911754E"/>
    <s v="LENOVO"/>
    <s v="20R6S32J05"/>
    <x v="24"/>
    <n v="12"/>
    <s v="LAS CONDES"/>
    <s v="METROPOLITANA"/>
    <s v="SANTIAGO"/>
    <s v="CUENTAS POR PAGAR"/>
    <s v="NO"/>
    <s v="CRISTIAN ANDRES CHAMORRO PARDO"/>
    <s v="INTERNO"/>
    <m/>
    <s v="USUARIO CUENTA CON SEGUNDO NOTEBOOK (CORRESPONDE A UNA COMPAÑERA QUE SE ENCUENTRA DE VACACIONES)"/>
    <n v="13"/>
    <m/>
  </r>
  <r>
    <s v="210000062807-0000"/>
    <s v="CGE004024"/>
    <s v="MONITOR"/>
    <n v="1"/>
    <m/>
    <x v="473"/>
    <s v="CACHAMORROP"/>
    <s v="4X3ZH4TW205229H"/>
    <s v="NO"/>
    <s v="SAMSUNG"/>
    <s v="S24A336NHL"/>
    <x v="24"/>
    <n v="12"/>
    <s v="LAS CONDES"/>
    <s v="METROPOLITANA"/>
    <s v="SANTIAGO"/>
    <s v="CUENTAS POR PAGAR"/>
    <s v="NO"/>
    <s v="CRISTIAN ANDRES CHAMORRO PARDO"/>
    <s v="INTERNO"/>
    <m/>
    <m/>
    <n v="13"/>
    <m/>
  </r>
  <r>
    <s v="210000062816-0000"/>
    <s v="CGE004033"/>
    <s v="MONITOR"/>
    <n v="1"/>
    <m/>
    <x v="473"/>
    <s v="CACHAMORROP"/>
    <s v="4X3ZH4TW205748P"/>
    <s v="NO"/>
    <s v="SAMSUNG"/>
    <s v="S24A336NHL"/>
    <x v="24"/>
    <n v="12"/>
    <s v="LAS CONDES"/>
    <s v="METROPOLITANA"/>
    <s v="SANTIAGO"/>
    <s v="CUENTAS POR PAGAR"/>
    <s v="NO"/>
    <s v="CRISTIAN ANDRES CHAMORRO PARDO"/>
    <s v="INTERNO"/>
    <m/>
    <m/>
    <n v="13"/>
    <m/>
  </r>
  <r>
    <s v="210000063628-0000"/>
    <s v="CGE005597"/>
    <s v="NOTEBOOK"/>
    <n v="1"/>
    <s v="NO"/>
    <x v="474"/>
    <s v="CMUENAC "/>
    <s v="DML99W3"/>
    <m/>
    <s v="DELL"/>
    <s v="LATITUDE 5440"/>
    <x v="24"/>
    <n v="14"/>
    <s v="LAS CONDES"/>
    <s v="METROPOLITANA"/>
    <s v="SANTIAGO"/>
    <s v="GESTIONES"/>
    <s v="NO"/>
    <s v="CRISTIAN ANDRÉS MUENA "/>
    <s v="INTERNO"/>
    <m/>
    <m/>
    <m/>
    <s v="https://drive.google.com/open?id=1CQupqL5m2TU73o6BnqpYuNdfR6PCV4sm"/>
  </r>
  <r>
    <s v="210000010023-0000"/>
    <s v="CGE002917"/>
    <s v="NOTEBOOK"/>
    <n v="1"/>
    <s v="SI"/>
    <x v="475"/>
    <s v="CMUENAC"/>
    <s v="63R81W9"/>
    <s v="NB63R81W9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30023-0000"/>
    <s v="CGE002579"/>
    <s v="MONITOR"/>
    <n v="1"/>
    <s v="NO"/>
    <x v="476"/>
    <s v="CMUENAC "/>
    <s v="3CQ137CRKF"/>
    <m/>
    <s v="HP"/>
    <s v="COMPAQ LE1711"/>
    <x v="24"/>
    <n v="14"/>
    <s v="LAS CONDES"/>
    <s v="METROPOLITANA"/>
    <s v="SANTIAGO"/>
    <s v="GESTIONES "/>
    <s v="NO"/>
    <s v="CRISTIAN ANDRÉS MUENA CARVAJAL "/>
    <s v="INTERNO"/>
    <m/>
    <m/>
    <m/>
    <s v="https://drive.google.com/open?id=1bYFBDU-9VhMZ22iE5Y7gWWFWrEWT-o1o"/>
  </r>
  <r>
    <s v="210000062518-0000"/>
    <s v="CGE001336"/>
    <s v="NOTEBOOK"/>
    <n v="1"/>
    <m/>
    <x v="477"/>
    <s v="CARENASB"/>
    <s v="5CD236FGD4"/>
    <s v="NB5CD236FGD4"/>
    <s v="HP"/>
    <s v="HP PROBBOK 440 14 INCH G9"/>
    <x v="24"/>
    <n v="12"/>
    <s v="LAS CONDES"/>
    <s v="METROPOLITANA"/>
    <s v="SANTIAGO"/>
    <s v="OPERATIVA CONTABLE"/>
    <s v="SI"/>
    <s v="CRISTIAN ANTONIO ARENAS BRAVO"/>
    <s v="INTERNO"/>
    <m/>
    <m/>
    <n v="13"/>
    <m/>
  </r>
  <r>
    <s v="210000060213-0000"/>
    <s v="CGE001505"/>
    <s v="NOTEBOOK"/>
    <n v="1"/>
    <s v="SI"/>
    <x v="478"/>
    <s v="CCASTROG"/>
    <s v="R9136YX7"/>
    <s v="NBR9136YX7"/>
    <s v="LENOVO"/>
    <s v="L13 YOGA"/>
    <x v="24"/>
    <n v="10"/>
    <s v="LAS CONDES"/>
    <s v="METROPOLITANA"/>
    <s v="SANTIAGO"/>
    <s v="TRANSMISIÓN"/>
    <s v="NO"/>
    <s v="CRISTIAN CASTRO GALVEZ"/>
    <s v="INTERNO"/>
    <m/>
    <m/>
    <m/>
    <m/>
  </r>
  <r>
    <s v="S/AF"/>
    <s v="CGE011056"/>
    <s v="MONITOR"/>
    <n v="1"/>
    <m/>
    <x v="479"/>
    <s v="ICROCCOR"/>
    <s v="4X3ZH9DX401119K"/>
    <s v="NO"/>
    <s v="SAMSUNG"/>
    <s v="S24A336NHL"/>
    <x v="24"/>
    <s v="PISO 16"/>
    <s v="LAS CONDES"/>
    <s v="METROPOLITANA"/>
    <s v="SANTIAGO"/>
    <s v="TRANSMISIÓN"/>
    <s v="NO"/>
    <s v="CRISTIAN HORMAZABAL HORMAZABAL"/>
    <s v="INTERNO"/>
    <s v="SE COLOCA ETIQUETA ENTEL"/>
    <s v="SIN ACTIVO FIJO REVISAR POR CARINA GALLARDO"/>
    <n v="1"/>
    <m/>
  </r>
  <r>
    <s v="210000065127-0000"/>
    <s v="CGE007924"/>
    <s v="NOTEBOOK"/>
    <n v="1"/>
    <m/>
    <x v="479"/>
    <s v="LTOLOZAR"/>
    <s v="HSNQ32C4"/>
    <s v="NBHSNQ32C4"/>
    <s v="HP"/>
    <s v="HP PROBBOK 440 14 INCH G9"/>
    <x v="24"/>
    <s v="PISO 16"/>
    <s v="LAS CONDES"/>
    <s v="METROPOLITANA"/>
    <s v="SANTIAGO"/>
    <s v="TRANSMISIÓN"/>
    <s v="NO"/>
    <s v="CRISTIAN HORMAZABAL HORMAZABAL"/>
    <s v="INTERNO"/>
    <m/>
    <m/>
    <n v="1"/>
    <m/>
  </r>
  <r>
    <s v="210000066094-0000"/>
    <s v="CGE010896"/>
    <s v="MONITOR"/>
    <n v="1"/>
    <m/>
    <x v="479"/>
    <s v="LTOLOZAR"/>
    <s v="2TZL004"/>
    <s v="NO"/>
    <s v="DELL"/>
    <s v="P2425HE"/>
    <x v="24"/>
    <s v="PISO 16"/>
    <s v="LAS CONDES"/>
    <s v="METROPOLITANA"/>
    <s v="SANTIAGO"/>
    <s v="TRANSMISIÓN"/>
    <s v="NO"/>
    <s v="CRISTIAN HORMAZABAL HORMAZABAL"/>
    <s v="INTERNO"/>
    <m/>
    <m/>
    <n v="1"/>
    <m/>
  </r>
  <r>
    <s v="210000033393-0000"/>
    <s v="CGE011057"/>
    <s v="MONITOR"/>
    <n v="1"/>
    <m/>
    <x v="479"/>
    <s v="LTOLOZAR"/>
    <s v="3CQ132B96F"/>
    <s v="NO"/>
    <s v="HP"/>
    <s v="LE1711"/>
    <x v="24"/>
    <s v="PISO 16"/>
    <s v="LAS CONDES"/>
    <s v="METROPOLITANA"/>
    <s v="SANTIAGO"/>
    <s v="TRANSMISIÓN"/>
    <s v="NO"/>
    <s v="CRISTIAN HORMAZABAL HORMAZABAL"/>
    <s v="INTERNO"/>
    <s v="SE COLOCA ETIQUETA ENTEL"/>
    <m/>
    <n v="1"/>
    <m/>
  </r>
  <r>
    <s v="210000013563-0000"/>
    <s v="CGE011089"/>
    <s v="MONITOR"/>
    <n v="1"/>
    <m/>
    <x v="480"/>
    <s v="CPTORRESF"/>
    <s v="E170Sc"/>
    <s v="NO"/>
    <s v="DELL"/>
    <s v="E170Sc"/>
    <x v="24"/>
    <n v="14"/>
    <s v="LAS CONDES"/>
    <s v="METROPOLITANA"/>
    <s v="SANTIAGO"/>
    <s v="MEDICION REMOTA"/>
    <s v="NO"/>
    <s v="CRISTIAN PATRICIO TORRES FIGUEROA"/>
    <s v="INTERNO"/>
    <s v="SE COLOCA ETIQUETA ENTEL"/>
    <s v="MONITOR SIN USUARIO DISPONIBLE"/>
    <n v="15"/>
    <m/>
  </r>
  <r>
    <s v="210000061768-0000"/>
    <s v="CGE002235"/>
    <s v="DOCKING"/>
    <n v="1"/>
    <s v="SI"/>
    <x v="480"/>
    <s v="CPTORRESF"/>
    <s v="NO"/>
    <s v="NO"/>
    <s v="STARTECH"/>
    <s v="DKT30CSDHPD3"/>
    <x v="24"/>
    <n v="14"/>
    <s v="LAS CONDES"/>
    <s v="METROPOLITANA"/>
    <s v="SANTIAGO"/>
    <s v="MEDICION REMOTA"/>
    <s v="NO"/>
    <s v="CRISTIAN PATRICIO TORRES FIGUEROA"/>
    <s v="INTERNO"/>
    <m/>
    <s v="DOCKING SIN USUARIO DISPONIBLE"/>
    <n v="15"/>
    <m/>
  </r>
  <r>
    <s v="210000066760-0000"/>
    <s v="CGE010899"/>
    <s v="NOTEBOOK"/>
    <n v="1"/>
    <s v="NO"/>
    <x v="480"/>
    <s v="CPTORRESF "/>
    <s v="5EZ1H4"/>
    <m/>
    <s v="LENOVO"/>
    <s v="TRINKPAD EJ4 GEN5"/>
    <x v="24"/>
    <n v="14"/>
    <s v="LAS CONDES"/>
    <s v="METROPOLITANA"/>
    <s v="SANTIAGO"/>
    <s v="MEDICIÓN REPORTE"/>
    <s v="NO"/>
    <s v="CRISTIAN PATRICIO TORRES FIGUEROA"/>
    <s v="INTERNO"/>
    <m/>
    <m/>
    <m/>
    <s v="https://drive.google.com/open?id=1wCO34Uzc0ImrZdoZWGyxNclPbaVA2J9Z"/>
  </r>
  <r>
    <s v="N/A"/>
    <s v="CGE004157"/>
    <s v="NOTEBOOK"/>
    <n v="1"/>
    <s v="NO"/>
    <x v="480"/>
    <s v="CPTORRESF"/>
    <s v="5CD30855DG"/>
    <s v="NB5CD30855DG"/>
    <s v="HP"/>
    <s v="PROBOOK 440 G9"/>
    <x v="24"/>
    <n v="14"/>
    <s v="LAS CONDES"/>
    <s v="METROPOLITANA"/>
    <s v="SANTIAGO"/>
    <s v="PLANIFICACIÓN "/>
    <s v="NO"/>
    <s v="CRISTIAN PATRICIO TORRES FIGUEROA"/>
    <s v="INTERNO"/>
    <m/>
    <m/>
    <m/>
    <s v="https://drive.google.com/open?id=1BpJZgZYI6sz7Tx30Qlq8hfGWGrpbUSuf"/>
  </r>
  <r>
    <s v="210000061645-0000"/>
    <s v="CGE002570"/>
    <s v="NOTEBOOK"/>
    <n v="1"/>
    <m/>
    <x v="481"/>
    <s v="CPINO"/>
    <s v="5CD207HCHB"/>
    <s v="NB5CD207HCHB"/>
    <s v="HP"/>
    <s v="PROBOOK 440 G8 NOTEBOOK PC"/>
    <x v="24"/>
    <n v="14"/>
    <s v="LAS CONDES"/>
    <s v="METROPOLITANA"/>
    <s v="SANTIAGO"/>
    <s v="CALIDAD DE SERVICIO Y PROCESOS REGULATORIOS"/>
    <s v="NO"/>
    <s v="PABLO SECCIA ARRIAZA"/>
    <s v="INTERNO"/>
    <m/>
    <m/>
    <n v="15"/>
    <m/>
  </r>
  <r>
    <s v="210000061049-0000"/>
    <s v="CGE008332"/>
    <s v="NOTEBOOK"/>
    <n v="1"/>
    <m/>
    <x v="482"/>
    <s v="VROLIVOSV"/>
    <s v="5CD207HCTW"/>
    <s v="NB5CD207HCTW"/>
    <s v="HP"/>
    <s v="PROBOOK 440 G8 NOTEBOOK PC"/>
    <x v="24"/>
    <n v="12"/>
    <s v="LAS CONDES"/>
    <s v="METROPOLITANA"/>
    <s v="SANTIAGO"/>
    <s v="GESTIÓN FINANCIERA"/>
    <s v="NO"/>
    <s v="CRISTIAN ROJAS BAHAMONDES EXT"/>
    <s v="INTERNO"/>
    <m/>
    <m/>
    <n v="13"/>
    <m/>
  </r>
  <r>
    <s v="210000010034-0000"/>
    <s v="CGE004315"/>
    <s v="NOTEBOOK"/>
    <n v="1"/>
    <s v="SI"/>
    <x v="483"/>
    <s v="DASOTOA"/>
    <s v="61L85K9"/>
    <s v="NB61L85K9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10008-0000"/>
    <s v="CGE009183"/>
    <s v="NOTEBOOK"/>
    <n v="1"/>
    <s v="SI"/>
    <x v="484"/>
    <s v="DFREDESR"/>
    <s v="57P41B3"/>
    <s v="NB57P41B3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2753-0000"/>
    <s v="CGE001234"/>
    <s v="MONITOR"/>
    <n v="1"/>
    <m/>
    <x v="485"/>
    <s v="SOPORTEDAA"/>
    <s v="4X3ZH4TW206102V"/>
    <s v="-"/>
    <s v="SAMSUNG"/>
    <s v="S24A336NHL"/>
    <x v="24"/>
    <m/>
    <s v="LAS CONDES"/>
    <s v="METROPOLITANA"/>
    <s v="SANTIAGO"/>
    <s v="SOPORTE TI"/>
    <s v="-"/>
    <s v="DANIEL ARMANDO ACEVEDO ALVAREZ"/>
    <s v="EXTERNO"/>
    <s v="-"/>
    <m/>
    <n v="1"/>
    <m/>
  </r>
  <r>
    <s v="210000060377-0000"/>
    <s v="CGE000187"/>
    <s v="NOTEBOOK"/>
    <n v="1"/>
    <m/>
    <x v="486"/>
    <s v="DASOTOA"/>
    <s v="CD116Q422"/>
    <s v="NB5CD116Q422"/>
    <s v="HP"/>
    <s v="PROBOOK 440 G7"/>
    <x v="24"/>
    <m/>
    <s v="LAS CONDES"/>
    <s v="METROPOLITANA"/>
    <s v="SANTIAGO"/>
    <s v="CIBER SEGURIDAD"/>
    <s v="X"/>
    <s v="PAMELA VALDIVIA CONCHA"/>
    <s v="INTERNO"/>
    <s v="X"/>
    <m/>
    <n v="1"/>
    <m/>
  </r>
  <r>
    <s v="S/AF"/>
    <s v="CGE011003"/>
    <s v="MONITOR"/>
    <n v="1"/>
    <m/>
    <x v="486"/>
    <s v="DASOTOA"/>
    <s v="B510GP3"/>
    <s v="X"/>
    <s v="DELL"/>
    <s v="P2722HE"/>
    <x v="24"/>
    <m/>
    <s v="LAS CONDES"/>
    <s v="METROPOLITANA"/>
    <s v="SANTIAGO"/>
    <s v="CIBER SEGURIDAD"/>
    <s v="X"/>
    <s v="PAMELA VALDIVIA CONCHA"/>
    <s v="INTERNO"/>
    <s v="SE COLOCA CODIGO ENTEL FALTANTE CGE011003"/>
    <m/>
    <n v="1"/>
    <m/>
  </r>
  <r>
    <s v="S/AF"/>
    <s v="SIN ROTULO"/>
    <s v="TELEFONO IP"/>
    <n v="1"/>
    <m/>
    <x v="486"/>
    <s v="DASOTOA"/>
    <s v="FCH1245AQ1S"/>
    <s v="X"/>
    <s v="CISCO"/>
    <s v="CISCO 7941"/>
    <x v="24"/>
    <m/>
    <s v="LAS CONDES"/>
    <s v="METROPOLITANA"/>
    <s v="SANTIAGO"/>
    <s v="CIBER SEGURIDAD"/>
    <s v="X"/>
    <s v="PAMELA VALDIVIA CONCHA"/>
    <s v="INTERNO"/>
    <s v="X"/>
    <m/>
    <n v="1"/>
    <m/>
  </r>
  <r>
    <s v="210000010078-0000"/>
    <s v="CGE007820"/>
    <s v="NOTEBOOK"/>
    <n v="1"/>
    <s v="SI"/>
    <x v="487"/>
    <s v="DFRODRIGUEZV"/>
    <s v="62479MJ"/>
    <s v="NB5KP62479MJ"/>
    <s v="HP"/>
    <s v="PROBOOK 440 G51"/>
    <x v="24"/>
    <n v="15"/>
    <s v="LAS CONDES"/>
    <s v="METROPOLITANA"/>
    <s v="SANTIAGO"/>
    <s v="CALIDAD DE SERVICIO "/>
    <m/>
    <m/>
    <m/>
    <m/>
    <m/>
    <m/>
    <m/>
  </r>
  <r>
    <s v="510000008020-0000"/>
    <s v="NO APLICA"/>
    <s v="TELEFONO IP"/>
    <n v="1"/>
    <m/>
    <x v="488"/>
    <s v="DMARTINEZV"/>
    <s v="FCH14218ME4"/>
    <s v="-"/>
    <s v="CISCO"/>
    <n v="7942"/>
    <x v="24"/>
    <m/>
    <s v="LAS CONDES"/>
    <s v="METROPOLITANA"/>
    <s v="SANTIAGO"/>
    <s v="SISTEMAS TECNICOS"/>
    <s v="-"/>
    <s v="DANIELLA MARIA MARTINEZ VERA"/>
    <s v="INTERNO"/>
    <m/>
    <m/>
    <n v="7943"/>
    <m/>
  </r>
  <r>
    <s v="210000049446-0000"/>
    <s v="CGE001997"/>
    <s v="MONITOR"/>
    <n v="1"/>
    <m/>
    <x v="488"/>
    <s v="DMARTINEZV"/>
    <s v="706NTVS48935"/>
    <s v="X"/>
    <s v="LG"/>
    <s v="24MP48HQ"/>
    <x v="24"/>
    <m/>
    <s v="LAS CONDES"/>
    <s v="METROPOLITANA"/>
    <s v="SANTIAGO"/>
    <s v="SISTEMAS TECNICOS"/>
    <s v="X"/>
    <s v="DANIELLA MARIA MARTINEZ VERA"/>
    <s v="INTERNO"/>
    <s v="X"/>
    <m/>
    <n v="1"/>
    <m/>
  </r>
  <r>
    <s v="510000006476-0000"/>
    <s v="SIN ROTULO"/>
    <s v="TELEFONO IP"/>
    <n v="1"/>
    <m/>
    <x v="488"/>
    <s v="DMARTINEZV"/>
    <s v="FCH12468DRJ"/>
    <s v="X"/>
    <s v="CISCO"/>
    <s v="CISCO 7941"/>
    <x v="24"/>
    <m/>
    <s v="LAS CONDES"/>
    <s v="METROPOLITANA"/>
    <s v="SANTIAGO"/>
    <s v="SISTEMAS TECNICOS"/>
    <s v="X"/>
    <s v="DANIELLA MARIA MARTINEZ VERA"/>
    <s v="INTERNO"/>
    <s v="X"/>
    <m/>
    <n v="1"/>
    <m/>
  </r>
  <r>
    <s v="210000066415-0000"/>
    <s v="CGE010629"/>
    <s v="AIO"/>
    <n v="1"/>
    <s v="NO"/>
    <x v="489"/>
    <s v="DAYAÑEZB"/>
    <s v="MP2GC8Y7"/>
    <s v="AIOMP2GC8Y7"/>
    <s v="LENOVO"/>
    <s v="NEO 50A 24 G4"/>
    <x v="24"/>
    <n v="1"/>
    <s v="SAN VICENTE DE TAGUA TAGUA"/>
    <s v="O'HIGGINS "/>
    <s v="SAN VICENTE DE TAGUA TAGUA"/>
    <s v="ATENCIÓN COMERCIAL"/>
    <s v="NO"/>
    <s v="DARIO ADRIAN YAÑEZ BOBET"/>
    <s v="INTERNO"/>
    <m/>
    <m/>
    <n v="2"/>
    <m/>
  </r>
  <r>
    <s v="S/AF"/>
    <s v="CGE001648"/>
    <s v="MONITOR"/>
    <n v="1"/>
    <m/>
    <x v="490"/>
    <s v="SOPORTEDEFC"/>
    <s v="DCDLJN1"/>
    <s v="-"/>
    <s v="DELL"/>
    <s v="U3011T"/>
    <x v="24"/>
    <m/>
    <s v="LAS CONDES"/>
    <s v="METROPOLITANA"/>
    <s v="SANTIAGO"/>
    <s v="SOPORTE TI"/>
    <s v="-"/>
    <s v="DAVID ESTEBAN FUENTES CONTARDO"/>
    <s v="EXTERNO"/>
    <s v="-"/>
    <m/>
    <n v="1"/>
    <m/>
  </r>
  <r>
    <s v="S/AF"/>
    <s v="CGE005196"/>
    <s v="NOTEBOOK"/>
    <n v="1"/>
    <m/>
    <x v="491"/>
    <s v="DQUINTANAL"/>
    <s v="4M8B9W3"/>
    <s v="NB4M8B9W3"/>
    <s v="DELL"/>
    <s v="LATITUDE 5440"/>
    <x v="24"/>
    <m/>
    <s v="LAS CONDES"/>
    <s v="METROPOLITANA"/>
    <s v="SANTIAGO"/>
    <s v="ARQUITECTURA"/>
    <s v="NO"/>
    <s v="CARLOS ENRIQUE SEVERINO PIZARRO"/>
    <s v="INTERNO"/>
    <s v="No legible"/>
    <m/>
    <n v="1"/>
    <m/>
  </r>
  <r>
    <s v="210000052419-0000"/>
    <s v="CGE008349"/>
    <s v="MONITOR"/>
    <n v="1"/>
    <m/>
    <x v="491"/>
    <s v="DQUINTANAL"/>
    <s v="UEP183323661"/>
    <s v="-"/>
    <s v="VIEWSONIC"/>
    <s v="VS16218"/>
    <x v="24"/>
    <m/>
    <s v="LAS CONDES"/>
    <s v="METROPOLITANA"/>
    <s v="SANTIAGO"/>
    <s v="ARQUITECTURA"/>
    <s v="-"/>
    <s v="CARLOS ENRIQUE SEVERINO PIZARRO"/>
    <s v="INTERNO"/>
    <s v="-"/>
    <m/>
    <n v="1"/>
    <m/>
  </r>
  <r>
    <s v="210000063702-0000"/>
    <s v="CGE005206"/>
    <s v="NOTEBOOK"/>
    <n v="1"/>
    <s v="SI"/>
    <x v="492"/>
    <s v="DBROCHONH"/>
    <s v="3B4B9H6"/>
    <s v="NB3B4B9H6"/>
    <s v="DELL"/>
    <s v="LATITUDE 5440"/>
    <x v="24"/>
    <n v="14"/>
    <s v="LAS CONDES"/>
    <s v="METROPOLITANA"/>
    <s v="SANTIAGO"/>
    <s v="COBRANZA"/>
    <s v="NO"/>
    <s v="RODRIGO ALQUINTA"/>
    <s v="INTERNO"/>
    <m/>
    <m/>
    <n v="15"/>
    <m/>
  </r>
  <r>
    <s v="210000027199-0000"/>
    <s v="CGE003716"/>
    <s v="MONITOR"/>
    <n v="1"/>
    <s v="SI"/>
    <x v="492"/>
    <s v="DBROCHONH"/>
    <s v="HDKJ4H3"/>
    <s v="NO"/>
    <s v="HP"/>
    <s v="HG40G19N"/>
    <x v="24"/>
    <n v="14"/>
    <s v="LAS CONDES"/>
    <s v="METROPOLITANA"/>
    <s v="SANTIAGO"/>
    <s v="COBRANZA"/>
    <s v="NO"/>
    <s v="RODRIGO ALQUINTA"/>
    <s v="INTERNO"/>
    <m/>
    <m/>
    <n v="15"/>
    <m/>
  </r>
  <r>
    <s v="S/AF"/>
    <s v="CGE003712"/>
    <s v="MONITOR"/>
    <n v="1"/>
    <m/>
    <x v="493"/>
    <s v="DANCAVILC"/>
    <s v="CN8X1R3"/>
    <s v="NO"/>
    <s v="DELL"/>
    <s v="P2422H"/>
    <x v="24"/>
    <n v="15"/>
    <s v="LAS CONDES"/>
    <s v="METROPOLITANA"/>
    <s v="SANTIAGO"/>
    <s v="PLANIFICACION Y CONSTRUCCION DE LA RED"/>
    <s v="NO"/>
    <s v="DIEGO ANCAVIL CARRASCO"/>
    <s v="INTERNO"/>
    <m/>
    <s v="REVISAR POR CARINA GALLARDO"/>
    <n v="16"/>
    <m/>
  </r>
  <r>
    <s v="210000060798-0000"/>
    <s v="CGE003711"/>
    <s v="NOTEBOOK"/>
    <n v="1"/>
    <s v="SI"/>
    <x v="493"/>
    <s v="DANCAVILC"/>
    <s v="W009SEQ"/>
    <s v="NBW-009SEQ"/>
    <s v="LENOVO"/>
    <s v="20VL-S1FJ04"/>
    <x v="24"/>
    <n v="15"/>
    <s v="LAS CONDES"/>
    <s v="METROPOLITANA"/>
    <s v="SANTIAGO"/>
    <s v="PLANIFICACION Y CONSTRUCCION DE LA RED"/>
    <s v="NO"/>
    <s v="DIEGO ANCAVIL CARRASCO"/>
    <s v="INTERNO"/>
    <m/>
    <m/>
    <n v="16"/>
    <m/>
  </r>
  <r>
    <s v="210000013980-0000"/>
    <s v="CGE011087"/>
    <s v="MONITOR"/>
    <n v="1"/>
    <s v="SI"/>
    <x v="494"/>
    <s v="DABERNALB"/>
    <s v="H40G19N69044B XY"/>
    <s v="NO"/>
    <s v="DELL"/>
    <s v="LE1711"/>
    <x v="24"/>
    <n v="14"/>
    <s v="LAS CONDES"/>
    <s v="METROPOLITANA"/>
    <s v="SANTIAGO"/>
    <s v="COBRANZA"/>
    <s v="NO"/>
    <s v="RODRIGO ALQUINTA"/>
    <s v="EXTERNO"/>
    <m/>
    <m/>
    <n v="15"/>
    <m/>
  </r>
  <r>
    <s v="210000028380-0000"/>
    <s v="CGE001421"/>
    <s v="MONITOR"/>
    <n v="1"/>
    <s v="SI"/>
    <x v="494"/>
    <s v="DABERNALB"/>
    <s v="H40G19N69044C XY"/>
    <s v="NO"/>
    <s v="DELL"/>
    <s v="LE1711"/>
    <x v="24"/>
    <n v="14"/>
    <s v="LAS CONDES"/>
    <s v="METROPOLITANA"/>
    <s v="SANTIAGO"/>
    <s v="COBRANZA"/>
    <s v="NO"/>
    <s v="RODRIGO ALQUINTA"/>
    <s v="EXTERNO"/>
    <m/>
    <m/>
    <n v="15"/>
    <m/>
  </r>
  <r>
    <s v="210000060749-0000"/>
    <s v="CGE001368"/>
    <s v="MONITOR"/>
    <n v="1"/>
    <m/>
    <x v="495"/>
    <s v="DASERRANOF"/>
    <s v="CN0FYNWJWSL0021HCGLBA01"/>
    <s v="NO"/>
    <s v="DELL"/>
    <s v="P2722HE"/>
    <x v="24"/>
    <n v="12"/>
    <s v="LAS CONDES"/>
    <s v="METROPOLITANA"/>
    <s v="SANTIAGO"/>
    <s v="OPERATIVA CONTABLE Y ACTIVO FIJO"/>
    <s v="NO"/>
    <s v="DIEGO ANDRES SERRANO FERNANDEZ"/>
    <s v="INTERNO"/>
    <m/>
    <m/>
    <n v="13"/>
    <m/>
  </r>
  <r>
    <s v="210000043472-0000"/>
    <s v="CGE001516"/>
    <s v="MONITOR"/>
    <n v="1"/>
    <s v="SI"/>
    <x v="496"/>
    <s v="DBUSTOSM"/>
    <s v="212NTPC10712"/>
    <s v="NO"/>
    <s v="LG"/>
    <s v="24MK430H"/>
    <x v="24"/>
    <n v="15"/>
    <s v="LAS CONDES"/>
    <s v="METROPOLITANA"/>
    <s v="SANTIAGO"/>
    <s v="ANALISIS ZONAL"/>
    <s v="NO"/>
    <s v="MARCOS SAEZ VARGAS"/>
    <s v="INTERNO"/>
    <m/>
    <m/>
    <n v="16"/>
    <m/>
  </r>
  <r>
    <s v="210000059235-0000"/>
    <s v="CGE001514"/>
    <s v="NOTEBOOK"/>
    <n v="1"/>
    <s v="SI"/>
    <x v="496"/>
    <s v="DBUSTOSM"/>
    <s v="NO DISPONIBLE"/>
    <s v="NO DISPONIBLE"/>
    <s v="LENOVO"/>
    <s v="THINKPAD E14"/>
    <x v="24"/>
    <n v="15"/>
    <s v="LAS CONDES"/>
    <s v="METROPOLITANA"/>
    <s v="SANTIAGO"/>
    <s v="ANALISIS ZONAL"/>
    <s v="NO"/>
    <s v="MARCOS SAEZ VARGAS"/>
    <s v="INTERNO"/>
    <m/>
    <s v="EQUIPO SIN USUARIO DISPONIBLE"/>
    <n v="16"/>
    <m/>
  </r>
  <r>
    <s v="210000062922-0000"/>
    <s v="CGE004415"/>
    <s v="MONITOR"/>
    <n v="1"/>
    <m/>
    <x v="497"/>
    <s v="AMBELTRANF"/>
    <s v="4X3ZH4TW206112E"/>
    <s v="NO"/>
    <s v="SAMSUNG"/>
    <s v="S24A336NHL"/>
    <x v="24"/>
    <n v="12"/>
    <s v="LAS CONDES"/>
    <s v="METROPOLITANA"/>
    <s v="SANTIAGO"/>
    <s v="OPERATIVA CONTABLE"/>
    <s v="SI"/>
    <s v="DIEGO SERRANO FERNANDEZ"/>
    <s v="INTERNO"/>
    <m/>
    <m/>
    <n v="13"/>
    <m/>
  </r>
  <r>
    <s v="210000064008-0000"/>
    <s v="CGE005182"/>
    <s v="MONITOR"/>
    <n v="1"/>
    <m/>
    <x v="497"/>
    <s v="PCGONZALEZA"/>
    <s v="CN0101CFTV2003AH1K4UA01"/>
    <s v="NO"/>
    <s v="DELL"/>
    <s v="P2422H"/>
    <x v="24"/>
    <n v="12"/>
    <s v="LAS CONDES"/>
    <s v="METROPOLITANA"/>
    <s v="SANTIAGO"/>
    <s v="OPERATIVA CONTABLE"/>
    <s v="NO"/>
    <s v="DIEGO SERRANO FERNANDEZ"/>
    <s v="INTERNO"/>
    <m/>
    <m/>
    <n v="13"/>
    <m/>
  </r>
  <r>
    <s v="210000018345-0000"/>
    <s v="CGE002607"/>
    <s v="MONITOR"/>
    <n v="1"/>
    <s v="NO"/>
    <x v="498"/>
    <s v="ECIDC "/>
    <s v="CN-014KON-74445-026-AK3U"/>
    <m/>
    <s v="DELL"/>
    <s v="G24101"/>
    <x v="24"/>
    <n v="14"/>
    <s v="LAS CONDES"/>
    <s v="METROPOLITANA"/>
    <s v="SANTIAGO"/>
    <s v="CALIDAD DE SERVICIO "/>
    <s v="NO"/>
    <s v="EDGARDO ALBERTO CID CRISOSTO"/>
    <s v="INTERNO"/>
    <m/>
    <m/>
    <m/>
    <s v="https://drive.google.com/open?id=1coG2B69JPL21NE6anpEZNivPCkrZZYhm"/>
  </r>
  <r>
    <s v="210000064118-0000"/>
    <s v="CGE006656"/>
    <s v="NOTEBOOK"/>
    <n v="1"/>
    <s v="NO"/>
    <x v="498"/>
    <s v="ECIDC"/>
    <s v="5CD4038PS7"/>
    <m/>
    <s v="HP"/>
    <s v="PROBOOK 440 14 INCH G10"/>
    <x v="24"/>
    <n v="14"/>
    <s v="LAS CONDES"/>
    <s v="METROPOLITANA"/>
    <s v="SANTIAGO"/>
    <s v="CALIDAD DE SERVICIO "/>
    <s v="NO"/>
    <s v="EDGARDO ALBERTO CID CRISOSTO"/>
    <s v="INTERNO"/>
    <m/>
    <m/>
    <m/>
    <s v="https://drive.google.com/open?id=17YNiwsq6XgICBMx4WDrVeueasERSFxvc"/>
  </r>
  <r>
    <s v="S/AF"/>
    <s v="CGE001450"/>
    <s v="NOTEBOOK"/>
    <n v="1"/>
    <m/>
    <x v="499"/>
    <s v="EAPALOMINOG"/>
    <s v="PF221RVP"/>
    <s v="NBPF221RVP"/>
    <s v="LENOVO"/>
    <s v="THINKPAD L490"/>
    <x v="24"/>
    <n v="12"/>
    <s v="LAS CONDES"/>
    <s v="METROPOLITANA"/>
    <s v="SANTIAGO"/>
    <s v="IMPUESTOS"/>
    <s v="SI"/>
    <s v="EDUARDO ALBERTO PALOMINO GARCIA"/>
    <s v="INTERNO"/>
    <m/>
    <s v="REVISAR POR CARINA GALLARDO, SIN ROTULO CGE"/>
    <n v="13"/>
    <m/>
  </r>
  <r>
    <s v="210000062526-0000"/>
    <s v="CGE003788"/>
    <s v="NOTEBOOK"/>
    <n v="1"/>
    <m/>
    <x v="500"/>
    <s v="SIRIVERAR"/>
    <s v="5CD236FGBS"/>
    <s v="NB5CD236FGBS"/>
    <s v="HP"/>
    <s v="HP PROBBOK 440 14 INCH G9"/>
    <x v="24"/>
    <n v="12"/>
    <s v="LAS CONDES"/>
    <s v="METROPOLITANA"/>
    <s v="SANTIAGO"/>
    <s v="CONTROL DE EGRESOS"/>
    <s v="NO"/>
    <s v="ENRIQUE ARAVENA CIFUENTES"/>
    <s v="INTERNO"/>
    <m/>
    <m/>
    <n v="13"/>
    <m/>
  </r>
  <r>
    <s v="210000062526-0000"/>
    <s v="CGE003768"/>
    <s v="NOTEBOOK"/>
    <n v="1"/>
    <m/>
    <x v="500"/>
    <s v="SIRIVERAR"/>
    <s v="5CD236FGBS"/>
    <s v="NB5CD236FGBS"/>
    <s v="HP"/>
    <s v="HP PROBBOK 440 14 INCH G9"/>
    <x v="24"/>
    <n v="12"/>
    <s v="LAS CONDES"/>
    <s v="METROPOLITANA"/>
    <s v="SANTIAGO"/>
    <s v="TESORERIA"/>
    <s v="SI"/>
    <s v="EDUARDO ANTONIO SANTANDER PINO EXT"/>
    <s v="INTERNO"/>
    <m/>
    <m/>
    <n v="13"/>
    <m/>
  </r>
  <r>
    <s v="210000065143-0000"/>
    <s v="CGE008373"/>
    <s v="NOTEBOOK"/>
    <n v="1"/>
    <m/>
    <x v="501"/>
    <s v="EEARIASS"/>
    <s v="5CD421CD73"/>
    <s v="NB5CD421CD73"/>
    <s v="HP"/>
    <s v="PROBOOK 440 14INCH G10 NOTEBOOK PC"/>
    <x v="24"/>
    <n v="14"/>
    <s v="LAS CONDES"/>
    <s v="METROPOLITANA"/>
    <s v="SANTIAGO"/>
    <s v="OPERACION AMI"/>
    <s v="SI"/>
    <s v="EDUARDO ELISEO ARIAS SOLÍS"/>
    <s v="INTERNO"/>
    <m/>
    <m/>
    <n v="15"/>
    <m/>
  </r>
  <r>
    <s v="210000037614-0000"/>
    <s v="CGE001202"/>
    <s v="MONITOR"/>
    <n v="1"/>
    <m/>
    <x v="502"/>
    <s v="EGUERRAB"/>
    <s v="0E47HCJW300007V"/>
    <s v="NO"/>
    <s v="SAMSUNG"/>
    <s v="S27BG400EL"/>
    <x v="24"/>
    <n v="15"/>
    <s v="LAS CONDES"/>
    <s v="METROPOLITANA"/>
    <s v="SANTIAGO"/>
    <s v="GERENCIA"/>
    <s v="NO"/>
    <s v="EDUARDO GUERRA BAHAMONDES"/>
    <s v="INTERNO"/>
    <m/>
    <m/>
    <n v="16"/>
    <m/>
  </r>
  <r>
    <s v="210000045176-0000"/>
    <s v="CGE003704"/>
    <s v="NOTEBOOK"/>
    <n v="1"/>
    <s v="SI"/>
    <x v="502"/>
    <s v="EGUERRAB"/>
    <s v="NO DISPONIBLE"/>
    <s v="NO"/>
    <s v="HP"/>
    <s v="HP ELITEBOOK 640 G9"/>
    <x v="24"/>
    <n v="15"/>
    <s v="LAS CONDES"/>
    <s v="METROPOLITANA"/>
    <s v="SANTIAGO"/>
    <s v="GERENCIA"/>
    <s v="NO"/>
    <s v="EDUARDO GUERRA BAHAMONDES"/>
    <s v="INTERNO"/>
    <m/>
    <m/>
    <n v="16"/>
    <m/>
  </r>
  <r>
    <s v="210000046697-0000"/>
    <s v="CGE002026"/>
    <s v="NOTEBOOK"/>
    <n v="1"/>
    <m/>
    <x v="503"/>
    <s v="ECMONDACAJ"/>
    <s v="5CG6526MF"/>
    <s v="NB5CG6526MF"/>
    <s v="HP"/>
    <s v="ELITEBOOK 820 G3"/>
    <x v="24"/>
    <n v="16"/>
    <s v="LAS CONDES"/>
    <s v="METROPOLITANA"/>
    <s v="SANTIAGO"/>
    <s v="NOMINA"/>
    <s v="NO"/>
    <s v="ELBA MONDACA JORQUERA"/>
    <s v="INTERNO"/>
    <m/>
    <m/>
    <n v="17"/>
    <m/>
  </r>
  <r>
    <s v="210000063508-0000"/>
    <s v="CGE005106"/>
    <s v="NOTEBOOK"/>
    <n v="1"/>
    <m/>
    <x v="503"/>
    <s v="ECMONDACAJ"/>
    <s v="BBHB9W3"/>
    <s v="NBBBHB9W3"/>
    <s v="DELL"/>
    <s v="LATITUDE 5440"/>
    <x v="24"/>
    <n v="16"/>
    <s v="LAS CONDES"/>
    <s v="METROPOLITANA"/>
    <s v="SANTIAGO"/>
    <s v="NOMINA"/>
    <s v="SI"/>
    <s v="ELBA MONDACA JORQUERA"/>
    <s v="INTERNO"/>
    <m/>
    <m/>
    <n v="17"/>
    <m/>
  </r>
  <r>
    <s v="210000063923-0000"/>
    <s v="CGE005428"/>
    <s v="MONITOR"/>
    <n v="1"/>
    <m/>
    <x v="503"/>
    <s v="ECMONDACAJ"/>
    <s v="CN0101CFTV2003AB4DBBA01"/>
    <s v="NO"/>
    <s v="DELL"/>
    <s v="P2422H"/>
    <x v="24"/>
    <n v="16"/>
    <s v="LAS CONDES"/>
    <s v="METROPOLITANA"/>
    <s v="SANTIAGO"/>
    <s v="NOMINA"/>
    <s v="NO"/>
    <s v="ELBA MONDACA JORQUERA"/>
    <s v="INTERNO"/>
    <m/>
    <m/>
    <n v="17"/>
    <m/>
  </r>
  <r>
    <s v="210000034576-0000"/>
    <s v="CGE008419"/>
    <s v="MONITOR"/>
    <n v="1"/>
    <m/>
    <x v="503"/>
    <s v="ECMONDACAJ"/>
    <s v="CNC112QF1Z"/>
    <s v="NO"/>
    <s v="HP"/>
    <s v="LE1711"/>
    <x v="24"/>
    <n v="16"/>
    <s v="LAS CONDES"/>
    <s v="METROPOLITANA"/>
    <s v="SANTIAGO"/>
    <s v="NOMINA"/>
    <s v="SI"/>
    <s v="ELBA MONDACA JORQUERA"/>
    <s v="INTERNO"/>
    <m/>
    <m/>
    <n v="17"/>
    <m/>
  </r>
  <r>
    <s v="210000059850-0000"/>
    <s v="CGE001528"/>
    <s v="NOTEBOOK"/>
    <n v="1"/>
    <m/>
    <x v="503"/>
    <s v="ECMONDACAJ"/>
    <s v="911754C"/>
    <s v="NB911754C"/>
    <s v="LENOVO"/>
    <s v="20R6S32J05"/>
    <x v="24"/>
    <n v="16"/>
    <s v="LAS CONDES"/>
    <s v="METROPOLITANA"/>
    <s v="SANTIAGO"/>
    <s v="NOMINA"/>
    <s v="SI"/>
    <s v="ELBA MONDACA JORQUERA"/>
    <s v="INTERNO"/>
    <m/>
    <m/>
    <n v="17"/>
    <m/>
  </r>
  <r>
    <s v="210000059856-0000"/>
    <s v="CGE001447"/>
    <s v="NOTEBOOK"/>
    <n v="1"/>
    <m/>
    <x v="504"/>
    <s v="EMARINKOVIC"/>
    <s v="R911756T"/>
    <s v="NBR911756T"/>
    <s v="LENOVO"/>
    <s v="20R6S32J05"/>
    <x v="24"/>
    <n v="12"/>
    <s v="LAS CONDES"/>
    <s v="METROPOLITANA"/>
    <s v="SANTIAGO"/>
    <s v="CUENTAS POR PAGAR"/>
    <s v="SI"/>
    <s v="ENRIQUE ARAVENA CIFUENTES"/>
    <s v="INTERNO"/>
    <m/>
    <m/>
    <n v="13"/>
    <m/>
  </r>
  <r>
    <s v="210000062791-0000"/>
    <s v="CGE004008"/>
    <s v="MONITOR"/>
    <n v="1"/>
    <m/>
    <x v="505"/>
    <s v="FSALDANAR"/>
    <s v="4X3ZH4TW205203H"/>
    <s v="NO"/>
    <s v="SAMSUNG"/>
    <s v="S24A336NHL"/>
    <x v="24"/>
    <n v="14"/>
    <s v="LAS CONDES"/>
    <s v="METROPOLITANA"/>
    <s v="SANTIAGO"/>
    <s v="OFICINA TÉCNICA"/>
    <s v="SI"/>
    <s v="ELIECER PALMA TOLEDO"/>
    <s v="INTERNO"/>
    <m/>
    <m/>
    <n v="15"/>
    <m/>
  </r>
  <r>
    <s v="S/AF"/>
    <s v="CGE001610"/>
    <s v="MONITOR"/>
    <n v="1"/>
    <m/>
    <x v="505"/>
    <s v="HAHERRERAE"/>
    <s v="Q40G22N7001B XY"/>
    <s v="NO"/>
    <s v="DELL"/>
    <s v="E228WFPC"/>
    <x v="24"/>
    <n v="14"/>
    <s v="LAS CONDES"/>
    <s v="METROPOLITANA"/>
    <s v="SANTIAGO"/>
    <s v="OFICINA TÉCNICA"/>
    <s v="SI"/>
    <s v="ELIECER PALMA TOLEDO"/>
    <s v="INTERNO"/>
    <m/>
    <s v="REVISAR POR CARINA GALLARDO"/>
    <n v="15"/>
    <m/>
  </r>
  <r>
    <s v="S/AF"/>
    <s v="CGE001611"/>
    <s v="MONITOR"/>
    <n v="1"/>
    <m/>
    <x v="505"/>
    <s v="HAHERRERAE"/>
    <s v="MX0PH5NY744460CH278L"/>
    <s v="NO"/>
    <s v="DELL"/>
    <s v="P2422H"/>
    <x v="24"/>
    <n v="14"/>
    <s v="LAS CONDES"/>
    <s v="METROPOLITANA"/>
    <s v="SANTIAGO"/>
    <s v="OFICINA TÉCNICA"/>
    <s v="SI"/>
    <s v="ELIECER PALMA TOLEDO"/>
    <s v="INTERNO"/>
    <m/>
    <s v="REVISAR POR CARINA GALLARDO"/>
    <n v="15"/>
    <m/>
  </r>
  <r>
    <s v="S/AF"/>
    <s v="CGE011063"/>
    <s v="MONITOR"/>
    <n v="1"/>
    <m/>
    <x v="505"/>
    <s v="LCACERESE"/>
    <s v="VN0NV6PMQDV0044B1PGLA00"/>
    <s v="NO"/>
    <s v="DELL"/>
    <s v="P2425H"/>
    <x v="24"/>
    <n v="14"/>
    <s v="LAS CONDES"/>
    <s v="METROPOLITANA"/>
    <s v="SANTIAGO"/>
    <s v="OFICINA TÉCNICA"/>
    <s v="SI"/>
    <s v="ELIECER PALMA TOLEDO"/>
    <s v="INTERNO"/>
    <m/>
    <s v="REVISAR POR CARINA GALLARDO"/>
    <n v="15"/>
    <m/>
  </r>
  <r>
    <s v="S/AF"/>
    <s v="CGE005124"/>
    <s v="NOTEBOOK"/>
    <n v="1"/>
    <m/>
    <x v="506"/>
    <s v="EAARAVENAL"/>
    <s v="2HBF9W3"/>
    <s v="NB2HBF9W3"/>
    <s v="DELL"/>
    <s v="LATITUDE 7440"/>
    <x v="24"/>
    <n v="12"/>
    <s v="LAS CONDES"/>
    <s v="METROPOLITANA"/>
    <s v="SANTIAGO"/>
    <s v="MODELO CONTROL INTERNO Y CONSOLIDACIÓN"/>
    <s v="NO"/>
    <s v="ELIZABETH ABIGAIL ESTER ARAVENA LOPEZ"/>
    <s v="INTERNO"/>
    <m/>
    <s v="REVISAR POR CARINA GALLARDO (SIN RÓTULO CGE)"/>
    <n v="13"/>
    <m/>
  </r>
  <r>
    <s v="210000063959-0000"/>
    <s v="CGE005367"/>
    <s v="MONITOR"/>
    <n v="1"/>
    <m/>
    <x v="507"/>
    <s v="ELCATRILEOH"/>
    <s v="B1NGTZ3"/>
    <s v="-"/>
    <s v="DELL"/>
    <s v="P2422H"/>
    <x v="24"/>
    <m/>
    <s v="LAS CONDES"/>
    <s v="METROPOLITANA"/>
    <s v="SANTIAGO"/>
    <s v="SISTEMAS TECNICOS"/>
    <s v="-"/>
    <s v="ELIZABETH CATRILEO HUERAMAN"/>
    <s v="INTERNO"/>
    <s v="-"/>
    <m/>
    <n v="1"/>
    <m/>
  </r>
  <r>
    <s v="510000008020-0000"/>
    <s v="SIN ROTULO"/>
    <s v="TELEFONO IP"/>
    <n v="1"/>
    <m/>
    <x v="507"/>
    <s v="ELCATRILEOH"/>
    <s v="FCH14218ME4"/>
    <s v="-"/>
    <s v="CISCO"/>
    <n v="7942"/>
    <x v="24"/>
    <m/>
    <s v="LAS CONDES"/>
    <s v="METROPOLITANA"/>
    <s v="SANTIAGO"/>
    <s v="SISTEMAS TECNICOS"/>
    <s v="-"/>
    <s v="ELIZABETH CATRILEO HUERAMAN"/>
    <s v="INTERNO"/>
    <m/>
    <m/>
    <n v="7943"/>
    <m/>
  </r>
  <r>
    <s v="210000010030-0000"/>
    <s v="CGE001076"/>
    <s v="NOTEBOOK"/>
    <n v="1"/>
    <s v="SI"/>
    <x v="508"/>
    <s v="EORELLANAF"/>
    <s v="74C82D5"/>
    <s v="NB74C82D5"/>
    <s v="DELL"/>
    <s v="LATITUDE 5440"/>
    <x v="24"/>
    <n v="15"/>
    <s v="LAS CONDES"/>
    <s v="METROPOLITANA"/>
    <s v="SANTIAGO"/>
    <s v="CALIDAD DE SERVICIO "/>
    <m/>
    <m/>
    <m/>
    <m/>
    <m/>
    <m/>
    <m/>
  </r>
  <r>
    <s v="S/AF"/>
    <s v="CGE001390"/>
    <s v="MONITOR"/>
    <n v="1"/>
    <m/>
    <x v="509"/>
    <s v="EGODOYL"/>
    <s v="CN0N300H64180"/>
    <s v="NO"/>
    <s v="HP"/>
    <s v="LE1711"/>
    <x v="24"/>
    <n v="14"/>
    <s v="LAS CONDES"/>
    <s v="METROPOLITANA"/>
    <s v="SANTIAGO"/>
    <s v="TRANSMISIÓN"/>
    <s v="NO"/>
    <s v="ELIZABETH GODOY LINARES"/>
    <s v="INTERNO"/>
    <m/>
    <s v="REVISAR POR CARINA GALLARDO"/>
    <n v="15"/>
    <m/>
  </r>
  <r>
    <s v="210000049972-0000"/>
    <s v="CGE003717"/>
    <s v="NOTEBOOK"/>
    <n v="1"/>
    <s v="SI"/>
    <x v="509"/>
    <s v="EGODOYL"/>
    <s v="Y7CMLTM20N"/>
    <s v="NB5Y7CMLTM20N"/>
    <s v="HP"/>
    <s v="HP ELITEBOOK 640 G9"/>
    <x v="24"/>
    <n v="14"/>
    <s v="LAS CONDES"/>
    <s v="METROPOLITANA"/>
    <s v="SANTIAGO"/>
    <s v="TRANSMISIÓN"/>
    <s v="NO"/>
    <s v="ELIZABETH GODOY LINARES"/>
    <s v="INTERNO"/>
    <m/>
    <m/>
    <n v="15"/>
    <m/>
  </r>
  <r>
    <s v="210000063105-0000"/>
    <s v="CGE004235"/>
    <s v="NOTEBOOK"/>
    <n v="1"/>
    <m/>
    <x v="510"/>
    <s v="ELCATRILEOH"/>
    <s v="5CD308C187"/>
    <s v="NB5CD308C187"/>
    <s v="HP"/>
    <s v="HP ELITEBOOK 640 G9"/>
    <x v="24"/>
    <m/>
    <s v="LAS CONDES"/>
    <s v="METROPOLITANA"/>
    <s v="SANTIAGO"/>
    <s v="SISTEMAS TECNICOS"/>
    <s v="NO"/>
    <s v="ELIZABETH LORENA CATRILEO HUERAMAN"/>
    <s v="INTERNO"/>
    <s v="No legible"/>
    <m/>
    <n v="1"/>
    <m/>
  </r>
  <r>
    <s v="210000064136-0000"/>
    <s v="CGE005010"/>
    <s v="NOTEBOOK"/>
    <n v="1"/>
    <m/>
    <x v="511"/>
    <s v="EORELLANAF"/>
    <s v="7P0DL24"/>
    <s v="NB7P0DL24"/>
    <s v="DELL"/>
    <s v="LATITUDE 5440"/>
    <x v="24"/>
    <n v="12"/>
    <s v="LAS CONDES"/>
    <s v="METROPOLITANA"/>
    <s v="SANTIAGO"/>
    <s v="ANALISIS ZONAL"/>
    <s v="SI"/>
    <s v="DIEGO SERRANO FERNANDEZ"/>
    <s v="INTERNO"/>
    <m/>
    <m/>
    <n v="13"/>
    <m/>
  </r>
  <r>
    <s v="210000063844-0000"/>
    <s v="CGE005448"/>
    <s v="MONITOR"/>
    <n v="1"/>
    <m/>
    <x v="511"/>
    <s v="EORELLANAF"/>
    <s v="CN0101CFTV2003AB0EHBA01"/>
    <s v="NO"/>
    <s v="DELL"/>
    <s v="P2422H"/>
    <x v="24"/>
    <n v="12"/>
    <s v="LAS CONDES"/>
    <s v="METROPOLITANA"/>
    <s v="SANTIAGO"/>
    <s v="ANALISIS ZONAL"/>
    <s v="SI"/>
    <s v="DIEGO SERRANO FERNANDEZ"/>
    <s v="INTERNO"/>
    <m/>
    <m/>
    <n v="13"/>
    <m/>
  </r>
  <r>
    <s v="210000010048-0000"/>
    <s v="CGE001469"/>
    <s v="NOTEBOOK"/>
    <n v="1"/>
    <s v="SI"/>
    <x v="512"/>
    <s v="EARAVENA"/>
    <s v="65920OP"/>
    <s v="NB5BN65920OP"/>
    <s v="HP"/>
    <s v="PROBOOK 440 G21"/>
    <x v="24"/>
    <n v="15"/>
    <s v="LAS CONDES"/>
    <s v="METROPOLITANA"/>
    <s v="SANTIAGO"/>
    <s v="CALIDAD DE SERVICIO "/>
    <m/>
    <m/>
    <m/>
    <m/>
    <m/>
    <m/>
    <m/>
  </r>
  <r>
    <s v="210000016488-0000"/>
    <s v="CGE002731"/>
    <s v="MONITOR"/>
    <n v="1"/>
    <m/>
    <x v="513"/>
    <s v="CAGUARDERAO"/>
    <s v="CN0N300H641809C81KML"/>
    <s v="NO"/>
    <s v="DELL"/>
    <s v="E170SC"/>
    <x v="24"/>
    <n v="12"/>
    <s v="LAS CONDES"/>
    <s v="METROPOLITANA"/>
    <s v="SANTIAGO"/>
    <s v="CONTROL DE EGRESOS"/>
    <s v="SI"/>
    <s v="ENRIQUE ARAVENA CIFUENTES"/>
    <s v="INTERNO"/>
    <m/>
    <m/>
    <n v="13"/>
    <m/>
  </r>
  <r>
    <s v="210000045579-0000"/>
    <s v="CGE011042"/>
    <s v="DOCKING"/>
    <n v="1"/>
    <m/>
    <x v="513"/>
    <s v="CAGUARDERAO"/>
    <s v="NO LEGIBLE"/>
    <s v="NO"/>
    <s v="HP"/>
    <s v="2013 ULTRASLIM DOCKINGSTATION"/>
    <x v="24"/>
    <n v="12"/>
    <s v="LAS CONDES"/>
    <s v="METROPOLITANA"/>
    <s v="SANTIAGO"/>
    <s v="CONTROL DE EGRESOS"/>
    <s v="SI"/>
    <s v="ENRIQUE ARAVENA CIFUENTES"/>
    <s v="INTERNO"/>
    <s v="SE COLOCA ETIQUETA ENTEL"/>
    <s v="USUARIA CUENTA CON SEGUNDO DOCKING EN HOGAR."/>
    <n v="13"/>
    <m/>
  </r>
  <r>
    <s v="210000033233-0000"/>
    <s v="CGE011076"/>
    <s v="MONITOR"/>
    <n v="1"/>
    <m/>
    <x v="513"/>
    <s v="SIRIVERAR"/>
    <s v="CNC145P2TV"/>
    <s v="NO"/>
    <s v="HP"/>
    <s v="LE1711"/>
    <x v="24"/>
    <n v="12"/>
    <s v="LAS CONDES"/>
    <s v="METROPOLITANA"/>
    <s v="SANTIAGO"/>
    <s v="CONTROL DE EGRESOS"/>
    <s v="NO"/>
    <s v="ENRIQUE ARAVENA CIFUENTES"/>
    <s v="INTERNO"/>
    <s v="SE COLOCA ETIQUETA ENTEL"/>
    <m/>
    <n v="13"/>
    <m/>
  </r>
  <r>
    <s v="210000034626-0000"/>
    <s v="CGE008428"/>
    <s v="MONITOR"/>
    <n v="1"/>
    <m/>
    <x v="513"/>
    <s v="AASOLAS"/>
    <s v="CNC112QD8R"/>
    <s v="NO"/>
    <s v="HP"/>
    <s v="LE1711"/>
    <x v="24"/>
    <n v="12"/>
    <s v="LAS CONDES"/>
    <s v="METROPOLITANA"/>
    <s v="SANTIAGO"/>
    <s v="CUENTAS POR PAGAR"/>
    <s v="SI"/>
    <s v="ENRIQUE ARAVENA CIFUENTES"/>
    <s v="INTERNO"/>
    <m/>
    <s v="USUARIA CUENTA CON SEGUNDO MONITOR EN SU HOGAR"/>
    <n v="13"/>
    <m/>
  </r>
  <r>
    <s v="210000030325-0000"/>
    <s v="CGE001448"/>
    <s v="DOCKING"/>
    <n v="1"/>
    <m/>
    <x v="513"/>
    <s v="EMARINKOVIC"/>
    <s v="M2H14299"/>
    <s v="NO"/>
    <s v="LENOVO"/>
    <s v="THINKPAD ULTRA DOCKING STATION"/>
    <x v="24"/>
    <n v="12"/>
    <s v="LAS CONDES"/>
    <s v="METROPOLITANA"/>
    <s v="SANTIAGO"/>
    <s v="CUENTAS POR PAGAR"/>
    <s v="SI"/>
    <s v="ENRIQUE ARAVENA CIFUENTES"/>
    <s v="INTERNO"/>
    <m/>
    <m/>
    <n v="13"/>
    <m/>
  </r>
  <r>
    <s v="210000026720-0000"/>
    <s v="CGE001449"/>
    <s v="MONITOR"/>
    <n v="1"/>
    <m/>
    <x v="513"/>
    <s v="EMARINKOVIC"/>
    <s v="CNC115PR2K"/>
    <s v="NO"/>
    <s v="HP"/>
    <s v="LE1711"/>
    <x v="24"/>
    <n v="12"/>
    <s v="LAS CONDES"/>
    <s v="METROPOLITANA"/>
    <s v="SANTIAGO"/>
    <s v="CUENTAS POR PAGAR"/>
    <s v="SI"/>
    <s v="ENRIQUE ARAVENA CIFUENTES"/>
    <s v="INTERNO"/>
    <m/>
    <m/>
    <n v="13"/>
    <m/>
  </r>
  <r>
    <s v="210000028615-0000"/>
    <s v="CGE001375"/>
    <s v="MONITOR"/>
    <n v="1"/>
    <m/>
    <x v="513"/>
    <s v="TPEREZV"/>
    <s v="T7AAMEEQ1KHPN1E"/>
    <s v="NO"/>
    <s v="HP"/>
    <s v="LE1711"/>
    <x v="24"/>
    <n v="12"/>
    <s v="LAS CONDES"/>
    <s v="METROPOLITANA"/>
    <s v="SANTIAGO"/>
    <s v="CUENTAS POR PAGAR"/>
    <s v="SI"/>
    <s v="ENRIQUE ARAVENA CIFUENTES"/>
    <s v="INTERNO"/>
    <m/>
    <m/>
    <n v="13"/>
    <m/>
  </r>
  <r>
    <s v="210000060266-0000"/>
    <s v="CGE001987"/>
    <s v="NOTEBOOK"/>
    <n v="1"/>
    <m/>
    <x v="513"/>
    <s v="JPEREZI"/>
    <s v="KS136YW0"/>
    <s v="NBKS136YW0"/>
    <s v="LENOVO"/>
    <s v="L13 YOGA"/>
    <x v="24"/>
    <s v="PISO 12"/>
    <s v="LAS CONDES"/>
    <s v="METROPOLITANA"/>
    <s v="SANTIAGO"/>
    <s v="CUENTAS POR PAGAR"/>
    <s v="NO"/>
    <s v="ENRIQUE ARAVENA"/>
    <s v="INTERNO"/>
    <m/>
    <m/>
    <n v="1"/>
    <m/>
  </r>
  <r>
    <s v="210000062872-0000"/>
    <s v="CGE004099"/>
    <s v="MONITOR"/>
    <n v="1"/>
    <m/>
    <x v="513"/>
    <s v="JPEREZI"/>
    <s v="4X3ZH4TW203938H"/>
    <s v="NO"/>
    <s v="SAMSUNG"/>
    <s v="S24A336NHL"/>
    <x v="24"/>
    <s v="PISO 12"/>
    <s v="LAS CONDES"/>
    <s v="METROPOLITANA"/>
    <s v="SANTIAGO"/>
    <s v="CUENTAS POR PAGAR"/>
    <s v="NO"/>
    <s v="ENRIQUE ARAVENA"/>
    <s v="INTERNO"/>
    <m/>
    <m/>
    <n v="1"/>
    <m/>
  </r>
  <r>
    <s v="210000062539-0000"/>
    <s v="CGE001669"/>
    <s v="NOTEBOOK"/>
    <n v="1"/>
    <m/>
    <x v="514"/>
    <s v="EEFIGUEROAC"/>
    <s v="5CD236FGFY"/>
    <s v="NB5CD236FGFY"/>
    <s v="HP"/>
    <s v="PROBOOK 440 G8"/>
    <x v="24"/>
    <m/>
    <s v="LAS CONDES"/>
    <s v="METROPOLITANA"/>
    <s v="SANTIAGO"/>
    <s v="GESTION DE REQUERIMIENTOS"/>
    <s v="NO"/>
    <s v="ERICA ESTELA FIGUEROA CORDOVA"/>
    <s v="INTERNO"/>
    <s v="-"/>
    <m/>
    <n v="1"/>
    <m/>
  </r>
  <r>
    <s v="S/AF"/>
    <s v="CGE008402"/>
    <s v="MONITOR"/>
    <n v="1"/>
    <m/>
    <x v="515"/>
    <s v="EMARTINEZJ"/>
    <s v="4X3ZH9DX401127Y"/>
    <s v="-"/>
    <s v="SAMSUNG"/>
    <s v="S24A336NHL"/>
    <x v="24"/>
    <n v="15"/>
    <s v="LAS CONDES"/>
    <s v="METROPOLITANA"/>
    <s v="SANTIAGO"/>
    <s v="PLANIFICACIÓN Y CONSTRUCCIÓN DE LA RED"/>
    <s v="NO"/>
    <s v="ERICA MARTINEZ JORQUERA"/>
    <s v="EXTERNO"/>
    <m/>
    <s v="REVISAR POR CARINA GALLARDO"/>
    <n v="16"/>
    <m/>
  </r>
  <r>
    <s v="210000062397-0000"/>
    <s v="CGE001670"/>
    <s v="MONITOR"/>
    <n v="1"/>
    <m/>
    <x v="516"/>
    <s v="EEFIGUEROAC"/>
    <s v="212NTWG10873"/>
    <s v="-"/>
    <s v="LG"/>
    <s v="24MK430H"/>
    <x v="24"/>
    <m/>
    <s v="LAS CONDES"/>
    <s v="METROPOLITANA"/>
    <s v="SANTIAGO"/>
    <s v="GESTION DE REQUERIMIENTOS"/>
    <s v="-"/>
    <s v="ERIKA ESTELA FIGUEROA CORDOVA"/>
    <s v="INTERNO"/>
    <s v="-"/>
    <m/>
    <n v="1"/>
    <m/>
  </r>
  <r>
    <s v="510000003661-0000"/>
    <s v="SIN ROTULO"/>
    <s v="TELEFONO IP"/>
    <n v="1"/>
    <m/>
    <x v="516"/>
    <s v="EEFIGUEROAC"/>
    <s v="FCH12468416"/>
    <s v="-"/>
    <s v="CISCO"/>
    <n v="7941"/>
    <x v="24"/>
    <m/>
    <s v="LAS CONDES"/>
    <s v="METROPOLITANA"/>
    <s v="SANTIAGO"/>
    <s v="GESTION DE REQUERIMIENTOS"/>
    <s v="-"/>
    <s v="ERIKA ESTELA FIGUEROA CORDOVA"/>
    <s v="INTERNO"/>
    <s v="-"/>
    <m/>
    <n v="7942"/>
    <m/>
  </r>
  <r>
    <s v="S/AF"/>
    <s v="NO APLICA"/>
    <s v="TELEFONO IP"/>
    <n v="1"/>
    <m/>
    <x v="516"/>
    <s v="EEFIGUEROAC"/>
    <s v="WZP20370IF0"/>
    <s v="-"/>
    <s v="CISCO"/>
    <s v="CP-7821"/>
    <x v="24"/>
    <m/>
    <s v="LAS CONDES"/>
    <s v="METROPOLITANA"/>
    <s v="SANTIAGO"/>
    <s v="GESTION DE REQUERIMIENTOS"/>
    <s v="-"/>
    <s v="ERIKA ESTELA FIGUEROA CORDOVA"/>
    <s v="INTERNO"/>
    <s v="-"/>
    <m/>
    <n v="1"/>
    <m/>
  </r>
  <r>
    <s v="210000010001-0000"/>
    <s v="CGE001238"/>
    <s v="NOTEBOOK"/>
    <n v="1"/>
    <s v="SI"/>
    <x v="517"/>
    <s v="EPENAFIELM"/>
    <s v="41T89W3"/>
    <s v="NB41T89W3"/>
    <s v="DELL"/>
    <s v="LATITUDE 5440"/>
    <x v="24"/>
    <n v="12"/>
    <s v="LAS CONDES"/>
    <s v="METROPOLITANA"/>
    <s v="SANTIAGO"/>
    <s v="CALIDAD DE SERVICIO "/>
    <m/>
    <m/>
    <m/>
    <m/>
    <m/>
    <m/>
    <m/>
  </r>
  <r>
    <s v="210000066419-0000"/>
    <s v="CGE010633"/>
    <s v="DESKTOP"/>
    <n v="1"/>
    <s v="SI"/>
    <x v="518"/>
    <s v="EALARCONB"/>
    <s v="NO DISPONIBLE"/>
    <s v="NO DISPONIBLE"/>
    <s v="LENOVO"/>
    <s v="12K9005LCS"/>
    <x v="24"/>
    <n v="15"/>
    <s v="LAS CONDES"/>
    <s v="METROPOLITANA"/>
    <s v="SANTIAGO"/>
    <s v="LICITACION Y PROPUESTA DE OBRAS TX"/>
    <s v="NO"/>
    <s v="ESTEBAN ALARCON BERNAL"/>
    <s v="INTERNO"/>
    <m/>
    <s v="EQUIPO ALL IN ONE - USUARIO NO DISPONIBLE"/>
    <n v="16"/>
    <m/>
  </r>
  <r>
    <s v="210000010033-0000"/>
    <s v="CGE007690"/>
    <s v="NOTEBOOK"/>
    <n v="1"/>
    <s v="SI"/>
    <x v="519"/>
    <s v="EGPESCES"/>
    <s v="83R72W4"/>
    <s v="NB83R72W4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48839-0000"/>
    <s v="CGE002239"/>
    <s v="MONITOR"/>
    <n v="1"/>
    <s v="NO"/>
    <x v="520"/>
    <s v="EGPESCES"/>
    <s v="ZZPCH4ZJ700251J"/>
    <m/>
    <s v="SAMSUNG"/>
    <s v="LS24F350FHLXZS"/>
    <x v="24"/>
    <n v="15"/>
    <s v="LAS CONDES"/>
    <s v="METROPOLITANA"/>
    <s v="SANTIAGO"/>
    <s v="ATENCIÓN AL USUARIO "/>
    <s v="NO"/>
    <s v="ESTEBAN GENARO GIROLAMO PESCE SANCHEZ "/>
    <s v="INTERNO"/>
    <m/>
    <m/>
    <m/>
    <s v="https://drive.google.com/open?id=10N5YaLOoFxihSm2-oXm2BLcl0mMQgwYK"/>
  </r>
  <r>
    <s v="210000064187-0000"/>
    <s v="CGE006677"/>
    <s v="MONITOR"/>
    <n v="1"/>
    <m/>
    <x v="521"/>
    <s v="EGPESCES"/>
    <s v="D81YFP3"/>
    <s v="-"/>
    <s v="DELL"/>
    <s v="P2722HE"/>
    <x v="24"/>
    <m/>
    <s v="LAS CONDES"/>
    <s v="METROPOLITANA"/>
    <s v="SANTIAGO"/>
    <s v="SUB GERENTE DE OPERACIONES DE HARDWARE Y SISTEMAS"/>
    <s v="-"/>
    <s v="ESTEBAN GIROLAMO PESCE SANCHEZ"/>
    <s v="INTERNO"/>
    <s v="-"/>
    <m/>
    <n v="1"/>
    <m/>
  </r>
  <r>
    <s v="510000008139-0000"/>
    <s v="SIN ROTULO"/>
    <s v="TELEFONO IP"/>
    <n v="1"/>
    <m/>
    <x v="521"/>
    <s v="EGPESCES"/>
    <s v="FCH1437AB3R"/>
    <s v="-"/>
    <s v="CISCO"/>
    <n v="7942"/>
    <x v="24"/>
    <m/>
    <s v="LAS CONDES"/>
    <s v="METROPOLITANA"/>
    <s v="SANTIAGO"/>
    <s v="SUB GERENTE DE OPERACIONES DE HARDWARE Y SISTEMAS"/>
    <s v="-"/>
    <s v="ESTEBAN GIROLAMO PESCE SANCHEZ"/>
    <s v="INTERNO"/>
    <m/>
    <m/>
    <n v="7943"/>
    <m/>
  </r>
  <r>
    <s v="S/AF"/>
    <s v="CGE008452"/>
    <s v="NOTEBOOK"/>
    <n v="1"/>
    <m/>
    <x v="521"/>
    <s v="EGPESCES"/>
    <s v="PW039E6E"/>
    <s v="NBPW039E6E"/>
    <s v="LENOVO"/>
    <s v="ThinkPad X1 Extreme Gen 5"/>
    <x v="24"/>
    <m/>
    <s v="LAS CONDES"/>
    <s v="METROPOLITANA"/>
    <s v="SANTIAGO"/>
    <s v="SUB GERENTE DE OPERACIONES DE HARDWARE Y SISTEMAS"/>
    <s v="NO"/>
    <s v="ESTEBAN GIROLAMO PESCE SANCHEZ"/>
    <s v="INTERNO"/>
    <s v="No tiene"/>
    <m/>
    <n v="1"/>
    <m/>
  </r>
  <r>
    <s v="S/AF"/>
    <s v="NO APLICA"/>
    <s v="TELEFONO IP"/>
    <n v="1"/>
    <m/>
    <x v="522"/>
    <s v="EGPESCES"/>
    <s v="WZP2045081J"/>
    <s v="-"/>
    <s v="CISCO"/>
    <s v="CP-7841"/>
    <x v="24"/>
    <m/>
    <s v="LAS CONDES"/>
    <s v="METROPOLITANA"/>
    <s v="SANTIAGO"/>
    <s v="TELECOMUNICACIONES"/>
    <s v="-"/>
    <s v="ESTEBAN GIROLAMO PESCE SÁNCHEZ"/>
    <s v="INTERNO"/>
    <s v="-"/>
    <m/>
    <n v="1"/>
    <m/>
  </r>
  <r>
    <s v="210000060368-0000"/>
    <s v="CGE011015"/>
    <s v="NOTEBOOK"/>
    <n v="1"/>
    <m/>
    <x v="523"/>
    <s v="EIVASQUEZD"/>
    <s v="CD116Q43M"/>
    <s v="NB5CD116Q43M"/>
    <s v="HP"/>
    <s v="PROBOOK 440 G7"/>
    <x v="24"/>
    <m/>
    <s v="LAS CONDES"/>
    <s v="METROPOLITANA"/>
    <s v="SANTIAGO"/>
    <s v="SOPORTE TI"/>
    <s v="X"/>
    <s v="ESTEBAN IGNACIO VASQUEZ DONAIRE EXT"/>
    <s v="EXTERNO"/>
    <s v="CODIGO ENTEL AGREGADO CGE011015"/>
    <m/>
    <n v="1"/>
    <m/>
  </r>
  <r>
    <s v="210000036619-0000"/>
    <s v="CGE011014"/>
    <s v="MONITOR"/>
    <n v="1"/>
    <m/>
    <x v="524"/>
    <s v="EIVASQUEZD"/>
    <s v="CNK43504SJ"/>
    <s v="X"/>
    <s v="HP"/>
    <s v="D7P53A"/>
    <x v="24"/>
    <m/>
    <s v="LAS CONDES"/>
    <s v="METROPOLITANA"/>
    <s v="SANTIAGO"/>
    <s v="SOPORTE TI"/>
    <s v="X"/>
    <s v="ETEBAN VASQUEZ DONAIRE"/>
    <s v="EXTERNO"/>
    <s v="CODIGO ENTEL AGREGADO CGE011014"/>
    <m/>
    <n v="1"/>
    <m/>
  </r>
  <r>
    <s v="210000062336-0000"/>
    <s v="CGE001617"/>
    <s v="NOTEBOOK"/>
    <n v="1"/>
    <s v="SI"/>
    <x v="525"/>
    <s v="CMONTOYAC"/>
    <s v="5CD236FGDD"/>
    <s v="NB5CD236FGDD"/>
    <s v="HP"/>
    <s v="HP PROBBOK 440 14 INCH G9"/>
    <x v="24"/>
    <n v="14"/>
    <s v="LAS CONDES"/>
    <s v="METROPOLITANA"/>
    <s v="SANTIAGO"/>
    <s v="COBRANZA"/>
    <s v="NO"/>
    <s v="RODRIGO ALQUINTA"/>
    <s v="INTERNO"/>
    <m/>
    <m/>
    <n v="15"/>
    <m/>
  </r>
  <r>
    <s v="210000062590-0000"/>
    <s v="CGE002736"/>
    <s v="NOTEBOOK"/>
    <n v="1"/>
    <m/>
    <x v="525"/>
    <s v="ERODRIGUEZB"/>
    <s v="5CD236FGDD"/>
    <s v="NB5CD236FGDD"/>
    <s v="HP"/>
    <s v="HP PROBBOK 440 14 INCH G9"/>
    <x v="24"/>
    <s v="PISO 12"/>
    <s v="LAS CONDES"/>
    <s v="METROPOLITANA"/>
    <s v="SANTIAGO"/>
    <s v="TESORERIA OPERATIVA"/>
    <s v="NO"/>
    <s v="EVELYN BIANCA RODRIGUEZ BECERRA"/>
    <s v="INTERNO"/>
    <m/>
    <m/>
    <n v="1"/>
    <m/>
  </r>
  <r>
    <s v="210000024560-0000"/>
    <s v="CGE002892"/>
    <s v="MONITOR"/>
    <n v="1"/>
    <m/>
    <x v="526"/>
    <s v="ECRUZS"/>
    <s v="H40G19N69044BXY"/>
    <s v="NO"/>
    <s v="DELL"/>
    <s v="E170SC"/>
    <x v="24"/>
    <n v="14"/>
    <s v="LAS CONDES"/>
    <s v="METROPOLITANA"/>
    <s v="SANTIAGO"/>
    <s v="LECTURA Y REPARTO"/>
    <s v="NO"/>
    <s v="EVELYN MAGDALENA CRUZ VASQUEZ"/>
    <s v="INTERNO"/>
    <m/>
    <s v="USUSARIO CON LICENCIA INVENTARIADO SOLO MONITOR"/>
    <n v="15"/>
    <m/>
  </r>
  <r>
    <s v="210000065927-0000"/>
    <s v="CGE011019"/>
    <s v="NOTEBOOK"/>
    <n v="1"/>
    <s v="SI"/>
    <x v="527"/>
    <s v="FDUARTEM"/>
    <s v="5CD451FWMN"/>
    <s v="NB5CD451FWMN"/>
    <s v="HP"/>
    <s v="HP PROBOOK 440 G10"/>
    <x v="24"/>
    <n v="15"/>
    <s v="LAS CONDES"/>
    <s v="METROPOLITANA"/>
    <s v="SANTIAGO"/>
    <s v="ASUNTOS ADMINISTRATIVOS"/>
    <s v="NO"/>
    <s v="JAVIERA SANCHEZ"/>
    <s v="INTERNO"/>
    <s v="SE COLOCA ETIQUETA ENTEL"/>
    <m/>
    <n v="16"/>
    <m/>
  </r>
  <r>
    <s v="S/AF"/>
    <s v="CGE007929"/>
    <s v="MONITOR"/>
    <n v="1"/>
    <s v="SI"/>
    <x v="527"/>
    <s v="FDUARTEM"/>
    <s v="307NDZJK4325"/>
    <s v="NO"/>
    <s v="LG"/>
    <s v="23EA53VQ"/>
    <x v="24"/>
    <n v="15"/>
    <s v="LAS CONDES"/>
    <s v="METROPOLITANA"/>
    <s v="SANTIAGO"/>
    <s v="ASUNTOS ADMINISTRATIVOS"/>
    <s v="NO"/>
    <s v="JAVIERA SANCHEZ"/>
    <s v="INTERNO"/>
    <m/>
    <s v="REVISAR POR CARINA GALLARDO"/>
    <n v="16"/>
    <m/>
  </r>
  <r>
    <s v="210000066416-0000"/>
    <s v="CGE010630"/>
    <s v="AIO"/>
    <n v="1"/>
    <s v="NO"/>
    <x v="528"/>
    <s v="FGONZALEZB"/>
    <s v="MP2A5ZXM"/>
    <s v="AIOMP2A5ZXM"/>
    <s v="LENOVO"/>
    <s v="NEO 50A 24 G4"/>
    <x v="24"/>
    <n v="14"/>
    <s v="LAS CONDES"/>
    <s v="METROPOLITANA"/>
    <s v="SANTIAGO"/>
    <s v="LECTURA Y REPARTO"/>
    <s v="NO"/>
    <s v="FABIOLA GONZALEZ BUSTAMANTE"/>
    <s v="INTERNO"/>
    <m/>
    <s v="EQUIPO ALL IN ONE"/>
    <n v="15"/>
    <m/>
  </r>
  <r>
    <s v="210000032698-0000"/>
    <s v="CGE001308"/>
    <s v="MONITOR"/>
    <n v="1"/>
    <m/>
    <x v="528"/>
    <s v="FGONZALEZB"/>
    <s v="SDA123620132"/>
    <s v="NO"/>
    <s v="VIEWSONIC"/>
    <s v="VX2453MH"/>
    <x v="24"/>
    <n v="14"/>
    <s v="LAS CONDES"/>
    <s v="METROPOLITANA"/>
    <s v="SANTIAGO"/>
    <s v="LECTURA Y REPARTO"/>
    <s v="NO"/>
    <s v="FABIOLA GONZALEZ BUSTAMANTE"/>
    <s v="INTERNO"/>
    <m/>
    <m/>
    <n v="15"/>
    <m/>
  </r>
  <r>
    <s v="S/AF"/>
    <s v="CGE011002"/>
    <s v="NOTEBOOK"/>
    <n v="1"/>
    <m/>
    <x v="529"/>
    <s v="FALOPEZR"/>
    <s v="CD30855L7"/>
    <s v="NB5CD30855L7"/>
    <s v="HP"/>
    <s v="HP PROBBOK 440 14 INCH G9"/>
    <x v="24"/>
    <m/>
    <s v="LAS CONDES"/>
    <s v="METROPOLITANA"/>
    <s v="SANTIAGO"/>
    <s v="INFRAESTRUCTURA"/>
    <s v="NO"/>
    <s v="FELIPE ALFONSO LÓPEZ RANNOU"/>
    <s v="INTERNO"/>
    <s v="CODIGO ENTEL ILEGIBLE REEMPLAZADO CGE011002"/>
    <m/>
    <n v="1"/>
    <m/>
  </r>
  <r>
    <s v="210000063091-0000"/>
    <s v="CGE011050"/>
    <s v="NOTEBOOK"/>
    <n v="1"/>
    <s v="NO"/>
    <x v="530"/>
    <s v="FGONZALEZM"/>
    <s v="5CD308C14N"/>
    <s v="NB5CD308C14N"/>
    <s v="HP"/>
    <s v="HP ELITEBOOK 640 G9"/>
    <x v="24"/>
    <n v="15"/>
    <s v="LAS CONDES"/>
    <s v="METROPOLITANA"/>
    <s v="SANTIAGO"/>
    <s v="PLANIFICACIÓN Y CONSTRUCCIÓN DE LA RED"/>
    <s v="NO"/>
    <s v="FELIPE GONZALEZ MENA"/>
    <s v="INTERNO"/>
    <s v="SE COLOCA ETIQUETA ENTEL"/>
    <m/>
    <n v="16"/>
    <m/>
  </r>
  <r>
    <s v="S/AF"/>
    <s v="CGE002752"/>
    <s v="MONITOR"/>
    <n v="1"/>
    <m/>
    <x v="530"/>
    <s v="FGONZALEZM"/>
    <s v="BTVBDJ3"/>
    <s v="-"/>
    <s v="DELL"/>
    <s v="P2722HE"/>
    <x v="24"/>
    <n v="15"/>
    <s v="LAS CONDES"/>
    <s v="METROPOLITANA"/>
    <s v="SANTIAGO"/>
    <s v="PLANIFICACIÓN Y CONSTRUCCIÓN DE LA RED"/>
    <s v="NO"/>
    <s v="FELIPE GONZALEZ MENA"/>
    <s v="INTERNO"/>
    <m/>
    <m/>
    <n v="16"/>
    <m/>
  </r>
  <r>
    <s v="S/AF"/>
    <s v="SIN ROTULO"/>
    <s v="TELEFONO IP"/>
    <n v="1"/>
    <m/>
    <x v="531"/>
    <s v="FALOPEZR"/>
    <s v="FCH12468BYK"/>
    <s v="X"/>
    <s v="CISCO"/>
    <s v="CISCO 7941"/>
    <x v="24"/>
    <m/>
    <s v="LAS CONDES"/>
    <s v="METROPOLITANA"/>
    <s v="SANTIAGO"/>
    <s v="INFRAESTRUCTURA"/>
    <s v="X"/>
    <s v="FELIPE LOPEZ RANNOU"/>
    <s v="INTERNO"/>
    <s v="X"/>
    <m/>
    <n v="1"/>
    <m/>
  </r>
  <r>
    <s v="210000029716-0000"/>
    <s v="CGE001232"/>
    <s v="MONITOR"/>
    <n v="1"/>
    <m/>
    <x v="531"/>
    <s v="FALOPEZR"/>
    <s v="V905737C"/>
    <s v="X"/>
    <s v="LENOVO"/>
    <s v="THINKVISION T24"/>
    <x v="24"/>
    <m/>
    <s v="LAS CONDES"/>
    <s v="METROPOLITANA"/>
    <s v="SANTIAGO"/>
    <s v="INFRAESTRUCTURA"/>
    <s v="X"/>
    <s v="FELIPE LOPEZ RANNOU"/>
    <s v="INTERNO"/>
    <s v="EN ESTE MODELO SE TOMA SOLO LOS 7 ULTIMOS DIGITOS DESDE LA V EN ADELANTE (KARINA)"/>
    <m/>
    <n v="1"/>
    <m/>
  </r>
  <r>
    <s v="210000010070-0000"/>
    <s v="CGE004932"/>
    <s v="NOTEBOOK"/>
    <n v="1"/>
    <s v="SI"/>
    <x v="532"/>
    <s v="FGONZALEZM"/>
    <s v="47932EO"/>
    <s v="NB5FA47932EO"/>
    <s v="HP"/>
    <s v="PROBOOK 440 G43"/>
    <x v="24"/>
    <n v="15"/>
    <s v="LAS CONDES"/>
    <s v="METROPOLITANA"/>
    <s v="SANTIAGO"/>
    <s v="CALIDAD DE SERVICIO "/>
    <m/>
    <m/>
    <m/>
    <m/>
    <m/>
    <m/>
    <m/>
  </r>
  <r>
    <s v="210000061060-0000"/>
    <s v="CGE001382"/>
    <s v="NOTEBOOK"/>
    <n v="1"/>
    <s v="SI"/>
    <x v="533"/>
    <s v="FVARGASO"/>
    <s v="5CD207HCVW"/>
    <s v="NB5CD207HCVW"/>
    <s v="HP"/>
    <s v="PROBOOK 440 G8"/>
    <x v="24"/>
    <n v="14"/>
    <s v="LAS CONDES"/>
    <s v="METROPOLITANA"/>
    <s v="SANTIAGO"/>
    <s v="MARGEN"/>
    <s v="NO"/>
    <s v="FELIX VARGAS OSSES"/>
    <s v="INTERNO"/>
    <m/>
    <m/>
    <n v="15"/>
    <m/>
  </r>
  <r>
    <s v="210000028334-0000"/>
    <s v="CGE002058"/>
    <s v="MONITOR"/>
    <n v="1"/>
    <m/>
    <x v="533"/>
    <s v="FVARGASO"/>
    <s v="CN0N300H137CTLG"/>
    <s v="NO"/>
    <s v="HP"/>
    <s v="LE1711"/>
    <x v="24"/>
    <n v="14"/>
    <s v="LAS CONDES"/>
    <s v="METROPOLITANA"/>
    <s v="SANTIAGO"/>
    <s v="MARGEN"/>
    <s v="NO"/>
    <s v="FELIX VARGAS OSSES"/>
    <s v="INTERNO"/>
    <m/>
    <m/>
    <n v="15"/>
    <m/>
  </r>
  <r>
    <s v="210000053613-0000"/>
    <s v="CGE005570"/>
    <s v="NOTEBOOK"/>
    <n v="1"/>
    <s v="SI"/>
    <x v="534"/>
    <s v="FAMADRIDC"/>
    <s v="DKL99W3"/>
    <s v="NBDKL99W3"/>
    <s v="DELL"/>
    <s v="LATITUDE 5440"/>
    <x v="24"/>
    <n v="14"/>
    <s v="LAS CONDES"/>
    <s v="METROPOLITANA"/>
    <s v="SANTIAGO"/>
    <s v="MOVIMIENTO DE ENERGÍA"/>
    <s v="SI"/>
    <s v="FERNANDO ANDRES MADRID CASTILLO"/>
    <s v="INTERNO"/>
    <m/>
    <m/>
    <n v="15"/>
    <m/>
  </r>
  <r>
    <s v="210000062523-0000"/>
    <s v="CGE001550"/>
    <s v="NOTEBOOK"/>
    <n v="1"/>
    <s v="SI"/>
    <x v="535"/>
    <s v="FJVALDESS"/>
    <s v="5CD236FGDC"/>
    <s v="NB5CD236FGDC"/>
    <s v="HP"/>
    <s v="HP PROBBOK 440 14 INCH G9"/>
    <x v="24"/>
    <n v="15"/>
    <s v="LAS CONDES"/>
    <s v="METROPOLITANA"/>
    <s v="SANTIAGO"/>
    <s v="PLANIFICACIÓN Y CONSTRUCCIÓN DE LA RED"/>
    <s v="NO"/>
    <s v="FERNANDO JAVIER VALDES SALAZAR"/>
    <s v="INTERNO"/>
    <m/>
    <m/>
    <n v="16"/>
    <m/>
  </r>
  <r>
    <s v="210000064023-0000"/>
    <s v="CGE005153"/>
    <s v="MONITOR"/>
    <n v="1"/>
    <m/>
    <x v="536"/>
    <s v="FAMADRIDC"/>
    <s v="CN0101CFTV2003AH1GVUA01"/>
    <s v="NO"/>
    <s v="DELL"/>
    <s v="P2422H"/>
    <x v="24"/>
    <n v="14"/>
    <s v="LAS CONDES"/>
    <s v="METROPOLITANA"/>
    <s v="SANTIAGO"/>
    <s v="MOVIMIENTO DE ENERGÍA"/>
    <s v="SI"/>
    <s v="FERNANDO MADRID CASTILLO"/>
    <s v="INTERNO"/>
    <m/>
    <m/>
    <n v="15"/>
    <m/>
  </r>
  <r>
    <s v="210000066741-0000"/>
    <s v="CGE010218"/>
    <s v="NOTEBOOK"/>
    <n v="1"/>
    <s v="SI"/>
    <x v="537"/>
    <s v="FPSANHUEZAF"/>
    <s v="PF5F5P1Q"/>
    <s v="NBPF5F5P1Q"/>
    <s v="LENOVO"/>
    <s v="21JL002HCL"/>
    <x v="24"/>
    <n v="15"/>
    <s v="LAS CONDES"/>
    <s v="METROPOLITANA"/>
    <s v="SANTIAGO"/>
    <s v="PLANIFICACION Y CONSTRUCCION DE LA RED"/>
    <s v="NO"/>
    <s v="FERNANDO PATRICIO SANHUEZA FERRADA"/>
    <s v="INTERNO"/>
    <m/>
    <m/>
    <n v="16"/>
    <m/>
  </r>
  <r>
    <s v="S/AF"/>
    <s v="CGE004150"/>
    <s v="NOTEBOOK"/>
    <n v="1"/>
    <m/>
    <x v="538"/>
    <s v="FSALDANAR"/>
    <s v="5CD30855PH"/>
    <s v="NB5CD30855PH"/>
    <s v="HP"/>
    <s v="HP PROBBOK 440 14 INCH G9"/>
    <x v="24"/>
    <n v="14"/>
    <s v="LAS CONDES"/>
    <s v="METROPOLITANA"/>
    <s v="SANTIAGO"/>
    <s v="OFICINA TÉCNICA"/>
    <s v="SI"/>
    <s v="FERNANDO SALDAÑA RIOS"/>
    <s v="INTERNO"/>
    <m/>
    <s v="REVISAR POR CARINA GALLARDO"/>
    <n v="15"/>
    <m/>
  </r>
  <r>
    <s v="210000066641-0000"/>
    <s v="CGE010678"/>
    <s v="MONITOR"/>
    <n v="1"/>
    <m/>
    <x v="539"/>
    <s v="FPSANHUEZAF"/>
    <s v="W1D2451G0946"/>
    <s v="NO"/>
    <s v="VIEWSONIC"/>
    <s v="VG2456"/>
    <x v="24"/>
    <n v="15"/>
    <s v="LAS CONDES"/>
    <s v="METROPOLITANA"/>
    <s v="SANTIAGO"/>
    <s v="PLANIFICACION Y CONSTRUCCION DE LA RED"/>
    <s v="NO"/>
    <s v="FERNANDO SANHUEZA"/>
    <s v="INTERNO"/>
    <m/>
    <m/>
    <n v="16"/>
    <m/>
  </r>
  <r>
    <s v="S/AF"/>
    <s v="CGE001551"/>
    <s v="MONITOR"/>
    <n v="1"/>
    <m/>
    <x v="540"/>
    <s v="FJVALDESS"/>
    <s v="0CNUHCJT200063H"/>
    <s v="-"/>
    <s v="SAMSUNG"/>
    <s v="S27A700NWL"/>
    <x v="24"/>
    <n v="15"/>
    <s v="LAS CONDES"/>
    <s v="METROPOLITANA"/>
    <s v="SANTIAGO"/>
    <s v="PLANIFICACIÓN Y CONSTRUCCIÓN DE LA RED"/>
    <s v="NO"/>
    <s v="FERNANDO VALDES SALAZAR"/>
    <s v="INTERNO"/>
    <m/>
    <s v="REVISAR POR CARINA GALLARDO"/>
    <n v="16"/>
    <m/>
  </r>
  <r>
    <s v="210000066728-0000"/>
    <s v="CGE010194"/>
    <s v="NOTEBOOK"/>
    <n v="1"/>
    <m/>
    <x v="541"/>
    <s v="FAFREDESA"/>
    <s v="PF5F52R6"/>
    <s v="NBPF5F52R6"/>
    <s v="LENOVO"/>
    <s v="THINKPAD E14"/>
    <x v="24"/>
    <m/>
    <s v="LAS CONDES"/>
    <s v="METROPOLITANA"/>
    <s v="SANTIAGO"/>
    <s v="SERVICIO JURIDICO"/>
    <s v="SI"/>
    <s v="FRANCISCA ADRIANA FREDES ARAYA"/>
    <s v="INTERNO"/>
    <s v="-"/>
    <m/>
    <n v="1"/>
    <m/>
  </r>
  <r>
    <s v="210000066611-0000"/>
    <s v="CGE010453"/>
    <s v="MONITOR"/>
    <n v="1"/>
    <m/>
    <x v="542"/>
    <s v="FAFREDESA"/>
    <s v="W1D2451G0907"/>
    <s v="-"/>
    <s v="VIEWSONIC"/>
    <s v="VG2456"/>
    <x v="24"/>
    <m/>
    <s v="LAS CONDES"/>
    <s v="METROPOLITANA"/>
    <s v="SANTIAGO"/>
    <s v="SERVICIO JURIDICO"/>
    <s v="-"/>
    <s v="FRANCISCA FREDES ARAYA"/>
    <s v="INTERNO"/>
    <s v="-"/>
    <m/>
    <n v="1"/>
    <m/>
  </r>
  <r>
    <s v="S/AF"/>
    <s v="CGE005125"/>
    <s v="NOTEBOOK"/>
    <n v="1"/>
    <m/>
    <x v="543"/>
    <s v="FAHERNANDEZC"/>
    <s v="8TPC9W3"/>
    <s v="NB8TPC9W3"/>
    <s v="DELL"/>
    <s v="LATITUDE 7440"/>
    <x v="24"/>
    <n v="12"/>
    <s v="LAS CONDES"/>
    <s v="METROPOLITANA"/>
    <s v="SANTIAGO"/>
    <s v="OPERACIONES FINANCIERAS"/>
    <s v="NO"/>
    <s v="FRANCISCO ANDRES HERNANDEZ CARROZA"/>
    <s v="INTERNO"/>
    <m/>
    <s v="REVISAR POR CARINA GALLARDO (SIN RÓTULO CGE)"/>
    <n v="13"/>
    <m/>
  </r>
  <r>
    <s v="210000050154-0000"/>
    <s v="CGE001978"/>
    <s v="NOTEBOOK"/>
    <n v="1"/>
    <m/>
    <x v="544"/>
    <s v="JFESTRADAA"/>
    <s v="5CG6415P65"/>
    <s v="NB5CG6415P65"/>
    <s v="HP"/>
    <s v="ELITEBOOK 820 G3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S/AF"/>
    <s v="CGE008343"/>
    <s v="MONITOR"/>
    <n v="1"/>
    <m/>
    <x v="545"/>
    <s v="FGALLEGOSA"/>
    <s v="S1LMTF141290"/>
    <s v="NO"/>
    <s v="ASUS"/>
    <s v="VG279Q3A"/>
    <x v="24"/>
    <n v="15"/>
    <s v="LAS CONDES"/>
    <s v="METROPOLITANA"/>
    <s v="SANTIAGO"/>
    <s v="INTERCONEXION DE LA RED Y PROTECCIONES"/>
    <s v="NO"/>
    <s v="FRANCISCO GALLEGOS"/>
    <s v="INTERNO"/>
    <m/>
    <s v="USUARIO EN TERRENO FALTA INVENTARIAR EQUIPO"/>
    <n v="16"/>
    <m/>
  </r>
  <r>
    <s v="210000062405-0000"/>
    <s v="CGE001547"/>
    <s v="MONITOR"/>
    <n v="1"/>
    <m/>
    <x v="546"/>
    <s v="FRGUZMANC"/>
    <s v="212NTRL11166"/>
    <s v="-"/>
    <s v="LG"/>
    <s v="24MK430H"/>
    <x v="24"/>
    <n v="15"/>
    <s v="LAS CONDES"/>
    <s v="METROPOLITANA"/>
    <s v="SANTIAGO"/>
    <s v="PLANIFICACIÓN Y CONSTRUCCIÓN DE LA RED"/>
    <m/>
    <s v="FRANCISCO GUZMAN CONTRERAS"/>
    <s v="INTERNO"/>
    <m/>
    <m/>
    <n v="16"/>
    <m/>
  </r>
  <r>
    <s v="210000060528-0000"/>
    <s v="CGE001546"/>
    <s v="NOTEBOOK"/>
    <n v="1"/>
    <s v="SI"/>
    <x v="546"/>
    <s v="FRGUZMANC"/>
    <s v="5CD123DL7C"/>
    <s v="NB5CD123DL7C"/>
    <s v="HP"/>
    <s v="PROBOOK 440 G8"/>
    <x v="24"/>
    <n v="15"/>
    <s v="LAS CONDES"/>
    <s v="METROPOLITANA"/>
    <s v="SANTIAGO"/>
    <s v="PLANIFICACIÓN Y CONSTRUCCIÓN DE LA RED"/>
    <s v="NO"/>
    <s v="FRANCISCO GUZMAN CONTRERAS"/>
    <s v="INTERNO"/>
    <m/>
    <m/>
    <n v="16"/>
    <m/>
  </r>
  <r>
    <s v="210000084188-0000"/>
    <s v="CGE006651"/>
    <s v="NOTEBOOK"/>
    <n v="1"/>
    <m/>
    <x v="547"/>
    <s v="FJFIGUEROAV"/>
    <s v="5CD4038PS9"/>
    <s v="NB5CD4038PS9"/>
    <s v="HP"/>
    <s v="PROBOOK 440 14INCH G10 NOTEBOOK PC"/>
    <x v="24"/>
    <n v="12"/>
    <s v="LAS CONDES"/>
    <s v="METROPOLITANA"/>
    <s v="SANTIAGO"/>
    <s v="COMPRAS Y LOGÍSTICA"/>
    <s v="SI"/>
    <s v="RODRIGO PARRAGUEZ CÓRDOVA"/>
    <s v="INTERNO"/>
    <m/>
    <s v="CÓDIGO POCO LEGIBLE, REVISAR POR CARINA GALLARDO"/>
    <n v="13"/>
    <m/>
  </r>
  <r>
    <s v="210000064187-0000"/>
    <s v="CGE011005"/>
    <s v="MONITOR"/>
    <n v="1"/>
    <m/>
    <x v="548"/>
    <s v="FJGONZALEZC"/>
    <s v="4510GP3"/>
    <s v="-"/>
    <s v="DELL"/>
    <s v="P2722HE"/>
    <x v="24"/>
    <m/>
    <s v="LAS CONDES"/>
    <s v="METROPOLITANA"/>
    <s v="SANTIAGO"/>
    <s v="TELECOMUNICACIONES"/>
    <s v="-"/>
    <s v="FRANCISCO JAVIER GONZALEZ CAMPOS"/>
    <s v="INTERNO"/>
    <s v="Se registra nueva etiqueta"/>
    <m/>
    <n v="1"/>
    <m/>
  </r>
  <r>
    <s v="210000066708-0000"/>
    <s v="CGE010613"/>
    <s v="NOTEBOOK"/>
    <n v="1"/>
    <m/>
    <x v="548"/>
    <s v="FJGONZALEZC"/>
    <s v="PF56ZYAS"/>
    <s v="NBPF-56ZYAS"/>
    <s v="LENOVO"/>
    <s v="21M8S23J00"/>
    <x v="24"/>
    <m/>
    <s v="LAS CONDES"/>
    <s v="METROPOLITANA"/>
    <s v="SANTIAGO"/>
    <s v="TELECOMUNICACIONES"/>
    <s v="NO"/>
    <s v="FRANCISCO JAVIER GONZALEZ CAMPOS"/>
    <s v="INTERNO"/>
    <s v="-"/>
    <m/>
    <n v="1"/>
    <m/>
  </r>
  <r>
    <s v="S/AF"/>
    <s v="SIN ROTULO"/>
    <s v="TELEFONO IP"/>
    <n v="1"/>
    <m/>
    <x v="548"/>
    <s v="FJGONZALEZC"/>
    <s v="WZP2045081J"/>
    <s v="-"/>
    <s v="CISCO"/>
    <s v="CP-7841"/>
    <x v="24"/>
    <m/>
    <s v="LAS CONDES"/>
    <s v="METROPOLITANA"/>
    <s v="SANTIAGO"/>
    <s v="TELECOMUNICACIONES"/>
    <s v="-"/>
    <s v="FRANCISCO JAVIER GONZALEZ CAMPOS"/>
    <s v="INTERNO"/>
    <s v="-"/>
    <m/>
    <n v="1"/>
    <m/>
  </r>
  <r>
    <s v="210000063466-0000"/>
    <s v="CGE005126"/>
    <s v="NOTEBOOK"/>
    <n v="1"/>
    <m/>
    <x v="549"/>
    <s v="FJPAREDESC"/>
    <s v="6FZD9W3"/>
    <s v="NB6FZD9W3"/>
    <s v="DELL"/>
    <s v="Latitude 7440"/>
    <x v="24"/>
    <m/>
    <s v="LAS CONDES"/>
    <s v="METROPOLITANA"/>
    <s v="SANTIAGO"/>
    <s v="ATENCIÓN COMERCIAL"/>
    <s v="NO"/>
    <s v="GUILLERMO SOTO ALARCON"/>
    <s v="INTERNO"/>
    <s v="-"/>
    <m/>
    <n v="1"/>
    <m/>
  </r>
  <r>
    <s v="210000063843-0000"/>
    <s v="CGE005434"/>
    <s v="MONITOR"/>
    <n v="1"/>
    <m/>
    <x v="549"/>
    <s v="FJPAREDESC"/>
    <s v="J4QGTZ3"/>
    <s v="-"/>
    <s v="DELL"/>
    <s v="P2422H"/>
    <x v="24"/>
    <m/>
    <s v="LAS CONDES"/>
    <s v="METROPOLITANA"/>
    <s v="SANTIAGO"/>
    <s v="ATENCIÓN COMERCIAL"/>
    <s v="-"/>
    <s v="GUILLERMO SOTO ALARCON"/>
    <s v="INTERNO"/>
    <s v="-"/>
    <m/>
    <n v="1"/>
    <m/>
  </r>
  <r>
    <s v="S/AF"/>
    <s v="SIN ROTULO"/>
    <s v="TELEFONO IP"/>
    <n v="1"/>
    <m/>
    <x v="549"/>
    <s v="FJPAREDESC"/>
    <s v="WZP20370IF5"/>
    <s v="-"/>
    <s v="CISCO"/>
    <s v="CP-7821"/>
    <x v="24"/>
    <m/>
    <s v="LAS CONDES"/>
    <s v="METROPOLITANA"/>
    <s v="SANTIAGO"/>
    <s v="ATENCIÓN COMERCIAL"/>
    <s v="-"/>
    <s v="GUILLERMO SOTO ALARCON"/>
    <s v="INTERNO"/>
    <s v="-"/>
    <m/>
    <n v="1"/>
    <m/>
  </r>
  <r>
    <s v="210000010065-0000"/>
    <s v="CGE008759"/>
    <s v="NOTEBOOK"/>
    <n v="1"/>
    <s v="SI"/>
    <x v="550"/>
    <s v="FGALLEGOSG"/>
    <s v="74928KP"/>
    <s v="NB5LO74928KP"/>
    <s v="HP"/>
    <s v="PROBOOK 440 G38"/>
    <x v="24"/>
    <n v="15"/>
    <s v="LAS CONDES"/>
    <s v="METROPOLITANA"/>
    <s v="SANTIAGO"/>
    <s v="CALIDAD DE SERVICIO "/>
    <m/>
    <m/>
    <m/>
    <m/>
    <m/>
    <m/>
    <m/>
  </r>
  <r>
    <s v="210000010025-0000"/>
    <s v="CGE004829"/>
    <s v="NOTEBOOK"/>
    <n v="1"/>
    <s v="SI"/>
    <x v="551"/>
    <s v="FRGUZMANC"/>
    <s v="38T92L6"/>
    <s v="NB38T92L6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16025-0000"/>
    <s v="CGE008341"/>
    <s v="MONITOR"/>
    <n v="1"/>
    <m/>
    <x v="552"/>
    <s v="FJVIDALF"/>
    <s v="CN0N300H641809C81K0L"/>
    <s v="-"/>
    <s v="DELL"/>
    <s v="E1709Wc"/>
    <x v="24"/>
    <m/>
    <s v="LAS CONDES"/>
    <s v="METROPOLITANA"/>
    <s v="SANTIAGO"/>
    <s v="ATENCIÓN COMERCIAL"/>
    <s v="-"/>
    <s v="CLAUDIA CEA FIGUEROA"/>
    <s v="EXTERNO"/>
    <s v="-"/>
    <m/>
    <n v="1"/>
    <m/>
  </r>
  <r>
    <s v="210000059809-0000"/>
    <s v="CGE001289"/>
    <s v="NOTEBOOK"/>
    <n v="1"/>
    <m/>
    <x v="552"/>
    <s v="FJVIDALF"/>
    <s v="R911756F"/>
    <s v="NBR911756F"/>
    <s v="LENOVO"/>
    <s v="L13 YOGA"/>
    <x v="24"/>
    <m/>
    <s v="LAS CONDES"/>
    <s v="METROPOLITANA"/>
    <s v="SANTIAGO"/>
    <s v="ATENCIÓN COMERCIAL"/>
    <s v="-"/>
    <s v="CLAUDIA CEA FIGUEROA"/>
    <s v="EXTERNO"/>
    <s v="-"/>
    <m/>
    <n v="1"/>
    <m/>
  </r>
  <r>
    <s v="210000060772-0000"/>
    <s v="CGE001626"/>
    <s v="NOTEBOOK"/>
    <n v="1"/>
    <m/>
    <x v="553"/>
    <s v="FAARMIJOB"/>
    <s v="5CD1463MC8"/>
    <s v="NB5CD1463MC8"/>
    <s v="HP"/>
    <s v="PROBOOK 440 G8 NOTEBOOK PC"/>
    <x v="24"/>
    <n v="12"/>
    <s v="LAS CONDES"/>
    <s v="METROPOLITANA"/>
    <s v="SANTIAGO"/>
    <s v="OPERACIONES FINANCIERAS"/>
    <s v="NO"/>
    <s v="FRANCO ANTONIO ARMIJO BASCHIERI"/>
    <s v="INTERNO"/>
    <m/>
    <m/>
    <n v="13"/>
    <m/>
  </r>
  <r>
    <s v="210000036495-0000"/>
    <s v="CGE001350"/>
    <s v="MONITOR"/>
    <n v="1"/>
    <m/>
    <x v="553"/>
    <s v="FAARMIJOB"/>
    <s v="XU100021"/>
    <s v="NO"/>
    <s v="HP"/>
    <s v="LE1711"/>
    <x v="24"/>
    <s v="PISO 12"/>
    <s v="LAS CONDES"/>
    <s v="METROPOLITANA"/>
    <s v="SANTIAGO"/>
    <s v="OPERACIONES FINANCIERAS"/>
    <s v="NO"/>
    <s v="FRANCO ANTONIO ARMIJO BASCHIERI"/>
    <s v="INTERNO"/>
    <m/>
    <s v="MONITOR SIN USO SE PUEDE RETIRAR"/>
    <n v="1"/>
    <m/>
  </r>
  <r>
    <s v="210000062327-0000"/>
    <s v="CGE001977"/>
    <s v="MONITOR"/>
    <n v="1"/>
    <m/>
    <x v="553"/>
    <s v="FAARMIJOB"/>
    <s v="212NTZN11053"/>
    <s v="NO"/>
    <s v="LG"/>
    <s v="24MK430H"/>
    <x v="24"/>
    <s v="PISO 12"/>
    <s v="LAS CONDES"/>
    <s v="METROPOLITANA"/>
    <s v="SANTIAGO"/>
    <s v="OPERACIONES FINANCIERAS"/>
    <s v="NO"/>
    <s v="FRANCO ANTONIO ARMIJO BASCHIERI"/>
    <s v="INTERNO"/>
    <m/>
    <s v="MONITOR SIN USO SE PUEDE RETIRAR"/>
    <n v="1"/>
    <m/>
  </r>
  <r>
    <s v="210000036681-0000"/>
    <s v="CGE011040"/>
    <s v="MONITOR"/>
    <n v="1"/>
    <m/>
    <x v="553"/>
    <s v="FAARMIJOB"/>
    <s v="3CQ8031YDJ"/>
    <s v="NO"/>
    <s v="HP"/>
    <s v="V194"/>
    <x v="24"/>
    <s v="PISO 12"/>
    <s v="LAS CONDES"/>
    <s v="METROPOLITANA"/>
    <s v="SANTIAGO"/>
    <s v="OPERACIONES FINANCIERAS"/>
    <s v="NO"/>
    <s v="FRANCO ANTONIO ARMIJO BASCHIERI"/>
    <s v="INTERNO"/>
    <m/>
    <s v="TERMINAL FINANCIRO OCUPADO POR TODA EL AREA"/>
    <n v="1"/>
    <m/>
  </r>
  <r>
    <s v="S/AF"/>
    <s v="CGE001966"/>
    <s v="MONITOR"/>
    <n v="1"/>
    <m/>
    <x v="553"/>
    <s v="CCONCHAI"/>
    <s v="CN0FYNWJWSL0021HCEEBA01"/>
    <s v="NO"/>
    <s v="DELL"/>
    <s v="P2722HE"/>
    <x v="24"/>
    <n v="12"/>
    <s v="LAS CONDES"/>
    <s v="METROPOLITANA"/>
    <s v="SANTIAGO"/>
    <s v="OPERACIONES FINANCIERAS"/>
    <s v="NO"/>
    <s v="FRANCO ANTONIO ARMIJO BASCHIERI"/>
    <s v="INTERNO"/>
    <m/>
    <s v="REVISAR POR CARINA GALLARDO (SIN RÓTULO CGE)"/>
    <n v="13"/>
    <m/>
  </r>
  <r>
    <s v="S/AF"/>
    <s v="CGE008326"/>
    <s v="MONITOR"/>
    <n v="1"/>
    <m/>
    <x v="553"/>
    <s v="FAARMIJOB"/>
    <s v="CN0FYNWJWSL0021HD3RBA01"/>
    <s v="NO"/>
    <s v="DELL"/>
    <s v="P2722HE"/>
    <x v="24"/>
    <n v="12"/>
    <s v="LAS CONDES"/>
    <s v="METROPOLITANA"/>
    <s v="SANTIAGO"/>
    <s v="OPERACIONES FINANCIERAS"/>
    <s v="NO"/>
    <s v="FRANCO ANTONIO ARMIJO BASCHIERI"/>
    <s v="INTERNO"/>
    <m/>
    <s v="REVISAR POR CARINA GALLARDO (SIN RÓTULO CGE)"/>
    <n v="13"/>
    <m/>
  </r>
  <r>
    <s v="210000060741-0000"/>
    <s v="CGE001266"/>
    <s v="MONITOR"/>
    <n v="1"/>
    <m/>
    <x v="553"/>
    <s v="FAHERNANDEZC"/>
    <s v="CN0FYNWJWSL0021HD3GBA01"/>
    <s v="NO"/>
    <s v="DELL"/>
    <s v="P2722HE"/>
    <x v="24"/>
    <n v="12"/>
    <s v="LAS CONDES"/>
    <s v="METROPOLITANA"/>
    <s v="SANTIAGO"/>
    <s v="OPERACIONES FINANCIERAS"/>
    <s v="NO"/>
    <s v="FRANCO ANTONIO ARMIJO BASCHIERI"/>
    <s v="INTERNO"/>
    <m/>
    <m/>
    <n v="13"/>
    <m/>
  </r>
  <r>
    <s v="210000060729-0000"/>
    <s v="CGE001446"/>
    <s v="MONITOR"/>
    <n v="1"/>
    <m/>
    <x v="553"/>
    <s v="TSAGREDOS"/>
    <s v="CN0FYNWJWSL0021HD2UBA01"/>
    <s v="NO"/>
    <s v="DELL"/>
    <s v="P2722HE"/>
    <x v="24"/>
    <n v="12"/>
    <s v="LAS CONDES"/>
    <s v="METROPOLITANA"/>
    <s v="SANTIAGO"/>
    <s v="OPERACIONES FINANCIERAS"/>
    <s v="NO"/>
    <s v="FRANCO ANTONIO ARMIJO BASCHIERI"/>
    <s v="INTERNO"/>
    <m/>
    <m/>
    <n v="13"/>
    <m/>
  </r>
  <r>
    <s v="210000036678-0000"/>
    <s v="CGE002573"/>
    <s v="MONITOR"/>
    <n v="1"/>
    <m/>
    <x v="554"/>
    <s v="SOPORTEFPP"/>
    <s v="CNK43504SB"/>
    <s v="X"/>
    <s v="HP"/>
    <s v="D7P53A"/>
    <x v="24"/>
    <m/>
    <s v="LAS CONDES"/>
    <s v="METROPOLITANA"/>
    <s v="SANTIAGO"/>
    <s v="SOPORTE TI"/>
    <s v="X"/>
    <s v="FREDDY RAMON PEREZ PAREDES"/>
    <s v="EXTERNO"/>
    <s v="X"/>
    <m/>
    <n v="1"/>
    <m/>
  </r>
  <r>
    <s v="210000062471-0000"/>
    <s v="CGE011012"/>
    <s v="NOTEBOOK"/>
    <n v="1"/>
    <m/>
    <x v="554"/>
    <s v="SOPORTEFPP"/>
    <s v="CD236FEFH"/>
    <s v="NB5CD236FEFH"/>
    <s v="HP"/>
    <s v="HP PROBBOK 440 14 INCH G9"/>
    <x v="24"/>
    <m/>
    <s v="LAS CONDES"/>
    <s v="METROPOLITANA"/>
    <s v="SANTIAGO"/>
    <s v="SOPORTE TI"/>
    <s v="X"/>
    <s v="FREDDY RAMON PEREZ PAREDES"/>
    <s v="EXTERNO"/>
    <s v="CODIGO ENTEL AGREGADO CGE011012"/>
    <m/>
    <n v="1"/>
    <m/>
  </r>
  <r>
    <s v="S/AF"/>
    <s v="CGE011013"/>
    <s v="MONITOR"/>
    <n v="1"/>
    <m/>
    <x v="554"/>
    <s v="SOPORTEFPP"/>
    <s v="CNC9430H0D"/>
    <s v="X"/>
    <s v="HP"/>
    <s v="SANESTLA5490"/>
    <x v="24"/>
    <m/>
    <s v="LAS CONDES"/>
    <s v="METROPOLITANA"/>
    <s v="SANTIAGO"/>
    <s v="SOPORTE TI"/>
    <s v="X"/>
    <s v="FREDDY RAMON PEREZ PAREDES"/>
    <s v="EXTERNO"/>
    <s v="CODIGO ENTEL AGREGADO CGE011013"/>
    <m/>
    <n v="1"/>
    <m/>
  </r>
  <r>
    <s v="210000010077-0000"/>
    <s v="CGE002541"/>
    <s v="NOTEBOOK"/>
    <n v="1"/>
    <s v="SI"/>
    <x v="555"/>
    <s v="GMAREKD"/>
    <s v="93185KP"/>
    <s v="NB5LO93185KP"/>
    <s v="HP"/>
    <s v="PROBOOK 440 G50"/>
    <x v="24"/>
    <n v="15"/>
    <s v="LAS CONDES"/>
    <s v="METROPOLITANA"/>
    <s v="SANTIAGO"/>
    <s v="CALIDAD DE SERVICIO "/>
    <m/>
    <m/>
    <m/>
    <m/>
    <m/>
    <m/>
    <m/>
  </r>
  <r>
    <s v="210000065150-0000"/>
    <s v="CGE008366"/>
    <s v="NOTEBOOK"/>
    <n v="1"/>
    <s v="SI"/>
    <x v="556"/>
    <s v="GMARKD"/>
    <s v="5CD421CD2Z"/>
    <s v="NB5CD421CD2Z"/>
    <s v="HP"/>
    <s v="HP PROBOOK 440 G10"/>
    <x v="24"/>
    <n v="14"/>
    <s v="LAS CONDES"/>
    <s v="METROPOLITANA"/>
    <s v="SANTIAGO"/>
    <s v="COMPRA ENERGIA"/>
    <s v="NO"/>
    <s v="CLAUDIO METALLER"/>
    <s v="INTERNO"/>
    <m/>
    <m/>
    <n v="15"/>
    <m/>
  </r>
  <r>
    <s v="S/AF"/>
    <s v="CGE005141"/>
    <s v="MONITOR"/>
    <n v="1"/>
    <s v="SI"/>
    <x v="557"/>
    <s v="GMARKD"/>
    <s v="CN0101CFTV2003AH1L2UA01"/>
    <s v="NO"/>
    <s v="HP"/>
    <s v="014K0N"/>
    <x v="24"/>
    <n v="14"/>
    <s v="LAS CONDES"/>
    <s v="METROPOLITANA"/>
    <s v="SANTIAGO"/>
    <s v="COMPRA ENERGIA"/>
    <s v="NO"/>
    <s v="CLAUDIO METALLER"/>
    <s v="INTERNO"/>
    <m/>
    <s v="REVISAR POR CARINA GALLARDO"/>
    <n v="15"/>
    <m/>
  </r>
  <r>
    <s v="210000010020-0000"/>
    <s v="CGE008736"/>
    <s v="NOTEBOOK"/>
    <n v="1"/>
    <s v="SI"/>
    <x v="558"/>
    <s v="GAALBORNOZO"/>
    <s v="47L93X5"/>
    <s v="NB47L93X5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45179-0000"/>
    <s v="CGE001487"/>
    <s v="NOTEBOOK"/>
    <n v="1"/>
    <m/>
    <x v="559"/>
    <s v="GMMENESESB"/>
    <s v="5CG63146Q6"/>
    <s v="NB5CG63146Q6"/>
    <s v="HP"/>
    <s v="ELITEBOOK 840 G3"/>
    <x v="24"/>
    <n v="12"/>
    <s v="LAS CONDES"/>
    <s v="METROPOLITANA"/>
    <s v="SANTIAGO"/>
    <s v="COMPRAS Y LOGÍSTICA"/>
    <s v="NO"/>
    <s v="RODRIGO PARRAGUEZ CÓRDOVA"/>
    <s v="INTERNO"/>
    <m/>
    <m/>
    <n v="13"/>
    <m/>
  </r>
  <r>
    <s v="210000062912-0000"/>
    <s v="CGE004405"/>
    <s v="MONITOR"/>
    <n v="1"/>
    <m/>
    <x v="560"/>
    <s v="GESCALANTEU"/>
    <s v="4X3ZH4TW205544V"/>
    <s v="NO"/>
    <s v="SAMSUNG"/>
    <s v="S24A336NHL"/>
    <x v="24"/>
    <n v="14"/>
    <s v="LAS CONDES"/>
    <s v="METROPOLITANA"/>
    <s v="SANTIAGO"/>
    <s v="FACTURACION"/>
    <s v="NO"/>
    <s v="GERALDINE ESCALANTE URRUTIA"/>
    <s v="INTERNO"/>
    <m/>
    <m/>
    <n v="15"/>
    <m/>
  </r>
  <r>
    <s v="S/AF"/>
    <s v="CGE002596"/>
    <s v="NOTEBOOK"/>
    <n v="1"/>
    <s v="NO"/>
    <x v="561"/>
    <s v="GESCALANTEU"/>
    <s v="PW009SFF"/>
    <s v="NBPW009SFF"/>
    <s v="LENOVO"/>
    <s v="L13 YOGA"/>
    <x v="24"/>
    <n v="14"/>
    <s v="LAS CONDES"/>
    <s v="METROPOLITANA"/>
    <s v="SANTIAGO"/>
    <s v="FACTURACION"/>
    <s v="NO"/>
    <s v="GERALDINE VALENTINA ESCALANTE URRUTIA"/>
    <s v="INTERNO"/>
    <m/>
    <s v="REVISAR POR CARINA GALLARDO"/>
    <n v="15"/>
    <m/>
  </r>
  <r>
    <s v="S/AF"/>
    <s v="CGE005516"/>
    <s v="NOTEBOOK"/>
    <n v="1"/>
    <m/>
    <x v="562"/>
    <s v="GSOLANO"/>
    <s v="2FL99W3"/>
    <s v="NB2FL99W3"/>
    <s v="DELL"/>
    <s v="LATITUDE 5440"/>
    <x v="24"/>
    <n v="12"/>
    <s v="LAS CONDES"/>
    <s v="METROPOLITANA"/>
    <s v="SANTIAGO"/>
    <s v="EVALUACIÓN DE PROVEEDORES"/>
    <s v="NO"/>
    <s v="GERMÁN ANDRÉS SOLANO ARAVENA"/>
    <s v="INTERNO"/>
    <m/>
    <s v="REVISAR POR CARINA GALLARDO"/>
    <n v="13"/>
    <m/>
  </r>
  <r>
    <s v="210000064187-0000"/>
    <s v="CGE006674"/>
    <s v="MONITOR"/>
    <n v="1"/>
    <m/>
    <x v="563"/>
    <s v="SOPORTEGASP"/>
    <s v="J20YFP3"/>
    <s v="-"/>
    <s v="DELL"/>
    <s v="P2722HE"/>
    <x v="24"/>
    <m/>
    <s v="LAS CONDES"/>
    <s v="METROPOLITANA"/>
    <s v="SANTIAGO"/>
    <s v="SOPORTE"/>
    <s v="-"/>
    <s v="GERMAN ANDRES SPULER"/>
    <s v="EXTERNO"/>
    <s v="-"/>
    <m/>
    <n v="1"/>
    <m/>
  </r>
  <r>
    <s v="210000062756-0000"/>
    <s v="CGE008348"/>
    <s v="MONITOR"/>
    <n v="1"/>
    <m/>
    <x v="564"/>
    <s v="GGUERRAM"/>
    <s v="4X3ZH4TW"/>
    <s v="X"/>
    <s v="SAMSUNG"/>
    <s v="LG24A"/>
    <x v="24"/>
    <m/>
    <s v="LAS CONDES"/>
    <s v="METROPOLITANA"/>
    <s v="SANTIAGO"/>
    <s v="SISTEMAS CORPORATIVOS"/>
    <s v="X"/>
    <s v="GIBRAN GUERRA MAHMOUD"/>
    <s v="INTERNO"/>
    <s v="X"/>
    <m/>
    <n v="1"/>
    <m/>
  </r>
  <r>
    <s v="510000008539-0000"/>
    <s v="SIN ROTULO"/>
    <s v="TELEFONO IP"/>
    <n v="1"/>
    <m/>
    <x v="564"/>
    <s v="GGUERRAM"/>
    <s v="FCH15429D7Y"/>
    <s v="X"/>
    <s v="CISCO"/>
    <s v="CISCO 7942"/>
    <x v="24"/>
    <m/>
    <s v="LAS CONDES"/>
    <s v="METROPOLITANA"/>
    <s v="SANTIAGO"/>
    <s v="SISTEMAS CORPORATIVOS"/>
    <s v="X"/>
    <s v="GIBRAN GUERRA MAHMOUD"/>
    <s v="INTERNO"/>
    <s v="X"/>
    <m/>
    <n v="1"/>
    <m/>
  </r>
  <r>
    <s v="210000061549-0000"/>
    <s v="CGE001435"/>
    <s v="NOTEBOOK"/>
    <n v="1"/>
    <m/>
    <x v="564"/>
    <s v="GGUERRAM"/>
    <s v="CD207HFMJ"/>
    <s v="NB5CD207HFMJ"/>
    <s v="HP"/>
    <s v="PROBOOK 440 G8"/>
    <x v="24"/>
    <m/>
    <s v="LAS CONDES"/>
    <s v="METROPOLITANA"/>
    <s v="SANTIAGO"/>
    <s v="SISTEMAS CORPORATIVOS"/>
    <s v="X"/>
    <s v="GIBRAN GUERRA MAHMOUD"/>
    <s v="INTERNO"/>
    <s v="X"/>
    <m/>
    <n v="1"/>
    <m/>
  </r>
  <r>
    <s v="210000029991-0000"/>
    <s v="CGE021716"/>
    <s v="NOTEBOOK"/>
    <n v="1"/>
    <m/>
    <x v="565"/>
    <s v="SOPORTEGASP"/>
    <s v="PF220G1G"/>
    <s v="NBPF220G1G"/>
    <s v="LENOVO"/>
    <s v="THINKPAD L490"/>
    <x v="24"/>
    <m/>
    <s v="LAS CONDES"/>
    <s v="METROPOLITANA"/>
    <s v="SANTIAGO"/>
    <s v="SOPORTE"/>
    <s v="NO"/>
    <s v="GIOVANNA ELIZABETH HERMOSILLA RIQUELME (COPIAPO)"/>
    <s v="EXTERNO"/>
    <s v="-"/>
    <m/>
    <n v="1"/>
    <m/>
  </r>
  <r>
    <s v="210000066689-0000"/>
    <s v="CGE010769"/>
    <s v="NOTEBOOK"/>
    <n v="1"/>
    <m/>
    <x v="566"/>
    <s v="GGALLEGUILLOS"/>
    <s v="PF56VAK9"/>
    <s v="NBPF56VAK9"/>
    <s v="LENOVO"/>
    <s v="21M8S23J00"/>
    <x v="24"/>
    <n v="12"/>
    <s v="LAS CONDES"/>
    <s v="METROPOLITANA"/>
    <s v="SANTIAGO"/>
    <s v="PLANIFICACIÓN Y CONTROL DE GESTIÓN"/>
    <s v="SI"/>
    <s v="GIOVANNI GALLEGUILLOS"/>
    <s v="INTERNO"/>
    <m/>
    <m/>
    <n v="13"/>
    <m/>
  </r>
  <r>
    <s v="210000062446-0000"/>
    <s v="CGE002048"/>
    <s v="MONITOR"/>
    <n v="1"/>
    <m/>
    <x v="567"/>
    <s v="MCAMPUSANOF"/>
    <s v="212NTKF10989"/>
    <s v="NO"/>
    <s v="LG"/>
    <s v="24MK430H-B"/>
    <x v="24"/>
    <s v="PISO 16"/>
    <s v="LAS CONDES"/>
    <s v="METROPOLITANA"/>
    <s v="SANTIAGO"/>
    <s v="ANALISIS ZONAL"/>
    <s v="NO"/>
    <s v="GLADYS CARCAMO"/>
    <s v="INTERNO"/>
    <m/>
    <m/>
    <n v="1"/>
    <m/>
  </r>
  <r>
    <s v="S/AF"/>
    <s v="CGE005235"/>
    <s v="NOTEBOOK"/>
    <n v="1"/>
    <m/>
    <x v="567"/>
    <s v="MCAMPUSANOF"/>
    <s v="5CAB5W3"/>
    <s v="NB5CAB5W3"/>
    <s v="DELL"/>
    <s v="LATITUDE 5440"/>
    <x v="24"/>
    <s v="PISO 16"/>
    <s v="LAS CONDES"/>
    <s v="METROPOLITANA"/>
    <s v="SANTIAGO"/>
    <s v="ANALISIS ZONAL"/>
    <s v="NO"/>
    <s v="GLADYS CARCAMO"/>
    <s v="INTERNO"/>
    <m/>
    <s v="ACTIVO FIJO NO LEGIBLE REVISAR POR CARINA GALLARDO"/>
    <n v="1"/>
    <m/>
  </r>
  <r>
    <s v="210000066669-0000"/>
    <s v="CGE010721"/>
    <s v="MONITOR"/>
    <n v="1"/>
    <m/>
    <x v="568"/>
    <s v="GEGUZMANT"/>
    <s v="CTG0104"/>
    <s v="-"/>
    <s v="DELL"/>
    <s v="P2422H"/>
    <x v="24"/>
    <m/>
    <s v="LAS CONDES"/>
    <s v="METROPOLITANA"/>
    <s v="SANTIAGO"/>
    <s v="SERVICIO JURIDICO"/>
    <s v="-"/>
    <s v="GLADYS ESTER GUZMAN TAUCAN"/>
    <s v="INTERNO"/>
    <s v="-"/>
    <m/>
    <n v="1"/>
    <m/>
  </r>
  <r>
    <s v="210000066751-0000"/>
    <s v="CGE010916"/>
    <s v="NOTEBOOK"/>
    <n v="1"/>
    <m/>
    <x v="568"/>
    <s v="GEGUZMANT"/>
    <s v="PF5EXRZW"/>
    <s v="NBPF5EXRZW"/>
    <s v="LENOVO"/>
    <s v="THINKPAD E14"/>
    <x v="24"/>
    <m/>
    <s v="LAS CONDES"/>
    <s v="METROPOLITANA"/>
    <s v="SANTIAGO"/>
    <s v="SERVICIO JURIDICO"/>
    <s v="NO"/>
    <s v="GLADYS ESTER GUZMAN TAUCAN"/>
    <s v="INTERNO"/>
    <s v="-"/>
    <m/>
    <n v="1"/>
    <m/>
  </r>
  <r>
    <s v="210000010011-0000"/>
    <s v="CGE008214"/>
    <s v="NOTEBOOK"/>
    <n v="1"/>
    <s v="SI"/>
    <x v="569"/>
    <s v="SAROS"/>
    <s v="82L59N6"/>
    <s v="NB82L59N6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6713-0000"/>
    <s v="CGE010643"/>
    <s v="NOTEBOOK"/>
    <n v="1"/>
    <m/>
    <x v="570"/>
    <s v="GAMALLEAV"/>
    <s v="PF56ZY80"/>
    <s v="NBPF56ZY80"/>
    <s v="LENOVO"/>
    <s v="21M8S23J00"/>
    <x v="24"/>
    <n v="16"/>
    <s v="LAS CONDES"/>
    <s v="METROPOLITANA"/>
    <s v="SANTIAGO"/>
    <s v="TARIFAS Y CONTABILIDAD REGULATORIA"/>
    <s v="NO"/>
    <s v="GLADYS SUSANA CARCAMO ALARCON"/>
    <s v="INTERNO"/>
    <m/>
    <m/>
    <n v="17"/>
    <m/>
  </r>
  <r>
    <s v="210000062466-0000"/>
    <s v="CGE002572"/>
    <s v="NOTEBOOK"/>
    <n v="1"/>
    <m/>
    <x v="570"/>
    <s v="CESCALONAM"/>
    <s v="5CD236FG91"/>
    <s v="NB5CD236FG91"/>
    <s v="HP"/>
    <s v="HP PROBBOK 440 14 INCH G9"/>
    <x v="24"/>
    <n v="12"/>
    <s v="LAS CONDES"/>
    <s v="METROPOLITANA"/>
    <s v="SANTIAGO"/>
    <s v="TESORERÍA ESTRATÉGICA"/>
    <s v="SI"/>
    <s v="GLADYS SUSANA CARCAMO ALARCON"/>
    <s v="INTERNO"/>
    <m/>
    <m/>
    <n v="13"/>
    <m/>
  </r>
  <r>
    <s v="210000010090-0001"/>
    <s v="CGE004993"/>
    <s v="NOTEBOOK"/>
    <n v="1"/>
    <s v="SI"/>
    <x v="571"/>
    <s v="GLORTIZN"/>
    <s v="57941QZ"/>
    <s v="NB5MJ57941QZ"/>
    <s v="HP"/>
    <s v="PROBOOK 440 G64"/>
    <x v="24"/>
    <n v="15"/>
    <s v="LAS CONDES"/>
    <s v="METROPOLITANA"/>
    <s v="SANTIAGO"/>
    <s v="CALIDAD DE SERVICIO "/>
    <m/>
    <m/>
    <m/>
    <m/>
    <m/>
    <m/>
    <m/>
  </r>
  <r>
    <s v="210000063896-0000"/>
    <s v="CGE005397"/>
    <s v="MONITOR"/>
    <n v="1"/>
    <m/>
    <x v="572"/>
    <s v="GLORTIZN"/>
    <s v="34NFTZ3"/>
    <s v="-"/>
    <s v="DELL"/>
    <s v="P2422H"/>
    <x v="24"/>
    <m/>
    <s v="LAS CONDES"/>
    <s v="METROPOLITANA"/>
    <s v="SANTIAGO"/>
    <s v="SECRETARIA"/>
    <s v="-"/>
    <s v="GLORIA ORTIZ NAVARRO"/>
    <s v="INTERNO"/>
    <s v="-"/>
    <m/>
    <n v="1"/>
    <m/>
  </r>
  <r>
    <s v="510000003844-0000"/>
    <s v="SIN ROTULO"/>
    <s v="TELEFONO IP"/>
    <n v="1"/>
    <m/>
    <x v="572"/>
    <s v="GLORTIZN"/>
    <s v="FCH12448LX1"/>
    <s v="-"/>
    <s v="CISCO"/>
    <n v="7961"/>
    <x v="24"/>
    <m/>
    <s v="LAS CONDES"/>
    <s v="METROPOLITANA"/>
    <s v="SANTIAGO"/>
    <s v="SECRETARIA"/>
    <s v="-"/>
    <s v="GLORIA ORTIZ NAVARRO"/>
    <s v="INTERNO"/>
    <s v="-"/>
    <m/>
    <n v="7962"/>
    <m/>
  </r>
  <r>
    <s v="210000061941-0000"/>
    <s v="CGE002495"/>
    <s v="NOTEBOOK"/>
    <n v="1"/>
    <s v="NO"/>
    <x v="573"/>
    <s v="GAMAUREIRAO"/>
    <s v="5CD208FW5B"/>
    <s v="NB5CD208FW5B"/>
    <s v="HP"/>
    <s v="PROBOOK 440 G8"/>
    <x v="24"/>
    <n v="14"/>
    <s v="LAS CONDES"/>
    <s v="METROPOLITANA"/>
    <s v="SANTIAGO"/>
    <s v="RECAUDACION Y COBRANZA"/>
    <s v="SI"/>
    <s v="GONZALO ALEJANDRO MAUREIRA ORTEGA"/>
    <s v="INTERNO"/>
    <m/>
    <m/>
    <n v="15"/>
    <m/>
  </r>
  <r>
    <s v="210000030017-0000"/>
    <s v="CGE008309"/>
    <s v="MONITOR"/>
    <n v="1"/>
    <m/>
    <x v="573"/>
    <s v="GAMAUREIRAO"/>
    <s v="3CQ137CT35"/>
    <s v="NO"/>
    <s v="HP"/>
    <s v="COMPAQ LE1711"/>
    <x v="24"/>
    <n v="14"/>
    <s v="LAS CONDES"/>
    <s v="METROPOLITANA"/>
    <s v="SANTIAGO"/>
    <s v="RECAUDACION Y COBRANZA"/>
    <s v="SI"/>
    <s v="GONZALO ALEJANDRO MAUREIRA ORTEGA"/>
    <s v="INTERNO"/>
    <m/>
    <m/>
    <n v="15"/>
    <m/>
  </r>
  <r>
    <s v="210000062199-0000"/>
    <s v="CGE000043"/>
    <s v="MONITOR"/>
    <n v="1"/>
    <m/>
    <x v="574"/>
    <s v="GCAMPOSO"/>
    <s v="BZRYH4ZT400337A"/>
    <s v="-"/>
    <s v="SAMSUNG"/>
    <s v="C24F390FHL"/>
    <x v="24"/>
    <n v="15"/>
    <s v="LAS CONDES"/>
    <s v="METROPOLITANA"/>
    <s v="SANTIAGO"/>
    <s v="PLANIFICACIÓN Y CONSTRUCCIÓN DE LA RED"/>
    <m/>
    <s v="GONZALO CAMPOS OSORIO"/>
    <s v="INTERNO"/>
    <m/>
    <m/>
    <n v="16"/>
    <m/>
  </r>
  <r>
    <s v="210000062462-0000"/>
    <s v="CGE002578"/>
    <s v="NOTEBOOK"/>
    <n v="1"/>
    <s v="SI"/>
    <x v="574"/>
    <s v="GCAMPOSO"/>
    <s v="5CD236FG2Q"/>
    <s v="NB5CD236FG2Q"/>
    <s v="HP"/>
    <s v="HP PROBBOK 440 14 INCH G9"/>
    <x v="24"/>
    <n v="15"/>
    <s v="LAS CONDES"/>
    <s v="METROPOLITANA"/>
    <s v="SANTIAGO"/>
    <s v="PLANIFICACIÓN Y CONSTRUCCIÓN DE LA RED"/>
    <s v="NO"/>
    <s v="GONZALO CAMPOS OSORIO"/>
    <s v="INTERNO"/>
    <m/>
    <m/>
    <n v="16"/>
    <m/>
  </r>
  <r>
    <s v="210000066774-0000"/>
    <s v="CGE011044"/>
    <s v="NOTEBOOK"/>
    <n v="1"/>
    <m/>
    <x v="575"/>
    <s v="GCARRASCO"/>
    <s v="PF5F858V"/>
    <s v="NBPF5F858V"/>
    <s v="LENOVO"/>
    <s v="21JL002HCL"/>
    <x v="24"/>
    <n v="16"/>
    <s v="LAS CONDES"/>
    <s v="METROPOLITANA"/>
    <s v="SANTIAGO"/>
    <s v="RELACIONES LABORALES"/>
    <s v="NO"/>
    <s v="GONZALO CARRASCO SALINAS"/>
    <s v="INTERNO"/>
    <s v="SE COLOCA ETIQUETA ENTEL"/>
    <m/>
    <n v="17"/>
    <m/>
  </r>
  <r>
    <s v="S/AF"/>
    <s v="CGE002022"/>
    <s v="MONITOR"/>
    <n v="1"/>
    <m/>
    <x v="575"/>
    <s v="GCARRASCO"/>
    <s v="VKX03059"/>
    <s v="NO"/>
    <s v="LENOVO"/>
    <s v="E2054A"/>
    <x v="24"/>
    <n v="16"/>
    <s v="LAS CONDES"/>
    <s v="METROPOLITANA"/>
    <s v="SANTIAGO"/>
    <s v="RELACIONES LABORALES"/>
    <s v="NO"/>
    <s v="GONZALO CARRASCO SALINAS"/>
    <s v="INTERNO"/>
    <m/>
    <s v="REVISAR POR CARINA GALLARDO (SIN RÓTULO CGE)"/>
    <n v="17"/>
    <m/>
  </r>
  <r>
    <s v="210000063944-0000"/>
    <s v="CGE005320"/>
    <s v="MONITOR"/>
    <n v="1"/>
    <m/>
    <x v="575"/>
    <s v="KRRIQUELMEN"/>
    <s v="CN0101CFTV2003AB46JBA01"/>
    <s v="NO"/>
    <s v="DELL"/>
    <s v="P2422H"/>
    <x v="24"/>
    <n v="16"/>
    <s v="LAS CONDES"/>
    <s v="METROPOLITANA"/>
    <s v="SANTIAGO"/>
    <s v="RELACIONES LABORALES"/>
    <s v="NO"/>
    <s v="GONZALO CARRASCO SALINAS"/>
    <s v="INTERNO"/>
    <m/>
    <m/>
    <n v="17"/>
    <m/>
  </r>
  <r>
    <s v="210000062440-0000"/>
    <s v="CGE000188"/>
    <s v="MONITOR"/>
    <n v="1"/>
    <m/>
    <x v="575"/>
    <s v="MFGORMAZA"/>
    <s v="212NTMX10651"/>
    <s v="NO"/>
    <s v="NO"/>
    <s v="24MK430H"/>
    <x v="24"/>
    <n v="16"/>
    <s v="LAS CONDES"/>
    <s v="METROPOLITANA"/>
    <s v="SANTIAGO"/>
    <s v="RELACIONES LABORALES"/>
    <s v="NO"/>
    <s v="GONZALO CARRASCO SALINAS"/>
    <s v="INTERNO"/>
    <m/>
    <m/>
    <n v="17"/>
    <m/>
  </r>
  <r>
    <s v="S/AF"/>
    <s v="CGE001607"/>
    <s v="MONITOR"/>
    <n v="1"/>
    <m/>
    <x v="576"/>
    <s v="GSOLANO"/>
    <s v="CN014K0N74445084AZ6U"/>
    <s v="NO"/>
    <s v="DELL"/>
    <s v="G2510T"/>
    <x v="24"/>
    <n v="12"/>
    <s v="LAS CONDES"/>
    <s v="METROPOLITANA"/>
    <s v="SANTIAGO"/>
    <s v="EVALUACIÓN DE PROVEEDORES"/>
    <s v="NO"/>
    <s v="GONZALO CHAVEZ OLMOS"/>
    <s v="INTERNO"/>
    <s v="SE COLOCA ETIQUETA ENTEL"/>
    <s v="REVISAR POR CARINA GALLARDO"/>
    <n v="13"/>
    <m/>
  </r>
  <r>
    <s v="210000066667-0000"/>
    <s v="CGE010719"/>
    <s v="MONITOR"/>
    <n v="1"/>
    <m/>
    <x v="577"/>
    <s v="GDIAZI"/>
    <s v="3TF0104"/>
    <s v="X"/>
    <s v="DELL"/>
    <s v="P2722HE"/>
    <x v="24"/>
    <m/>
    <s v="LAS CONDES"/>
    <s v="METROPOLITANA"/>
    <s v="SANTIAGO"/>
    <s v="SERVICIO JURIDICO"/>
    <s v="X"/>
    <s v="GONZALO DIAZ IBAÑEZ"/>
    <s v="INTERNO"/>
    <s v="X"/>
    <m/>
    <n v="1"/>
    <m/>
  </r>
  <r>
    <s v="210000066757-0000"/>
    <s v="CGE010013"/>
    <s v="NOTEBOOK"/>
    <n v="1"/>
    <m/>
    <x v="577"/>
    <s v="GDIAZI"/>
    <s v="PF5F76F1"/>
    <s v="NBPF5F76F1"/>
    <s v="LENOVO"/>
    <s v="21M8S23J00"/>
    <x v="24"/>
    <m/>
    <s v="LAS CONDES"/>
    <s v="METROPOLITANA"/>
    <s v="SANTIAGO"/>
    <s v="SERVICIO JURIDICO"/>
    <s v="X"/>
    <s v="GONZALO DIAZ IBAÑEZ"/>
    <s v="INTERNO"/>
    <s v="X"/>
    <m/>
    <n v="1"/>
    <m/>
  </r>
  <r>
    <s v="210000010007-0000"/>
    <s v="CGE004392"/>
    <s v="NOTEBOOK"/>
    <n v="1"/>
    <s v="SI"/>
    <x v="578"/>
    <s v="GCHAVEZO"/>
    <s v="84D26X9"/>
    <s v="NB84D26X9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3507-0000"/>
    <s v="CGE005114"/>
    <s v="NOTEBOOK"/>
    <n v="1"/>
    <s v="NO"/>
    <x v="579"/>
    <s v="GCHAVEZO"/>
    <s v="2ML99W3"/>
    <m/>
    <s v="DELL"/>
    <s v="LATITUDE 5440"/>
    <x v="24"/>
    <n v="12"/>
    <s v="LAS CONDES"/>
    <s v="METROPOLITANA"/>
    <s v="SANTIAGO"/>
    <s v="COMPRAS "/>
    <s v="NO"/>
    <s v="GONZALO ENRIQUE CHÁVEZ OLMOS"/>
    <s v="INTERNO"/>
    <m/>
    <m/>
    <m/>
    <s v="https://drive.google.com/open?id=16fidT4BYw3bfUbbFlD-gd18nHhc9iaCP"/>
  </r>
  <r>
    <s v="S/AF"/>
    <s v="CGE011045"/>
    <s v="MONITOR"/>
    <n v="1"/>
    <m/>
    <x v="580"/>
    <s v="LCALVARADOC"/>
    <s v="4X3ZHYDX481133Z"/>
    <s v="NO"/>
    <s v="SAMSUNG"/>
    <s v="S24A336NHL"/>
    <x v="24"/>
    <n v="16"/>
    <s v="LAS CONDES"/>
    <s v="METROPOLITANA"/>
    <s v="SANTIAGO"/>
    <s v="PERMISOS VIALES"/>
    <s v="SI"/>
    <s v="GREGORY ROJAS JARA"/>
    <s v="INTERNO"/>
    <m/>
    <s v="REVISAR POR CARINA GALLARDO (SIN RÓTULO CGE)"/>
    <n v="17"/>
    <m/>
  </r>
  <r>
    <s v="S/AF"/>
    <s v="CGE011047"/>
    <s v="MONITOR"/>
    <n v="1"/>
    <m/>
    <x v="580"/>
    <s v="XAARAYAR"/>
    <s v="4X3ZH9DX401113R"/>
    <s v="NO"/>
    <s v="SAMSUNG"/>
    <s v="S24A336NHL"/>
    <x v="24"/>
    <n v="16"/>
    <s v="LAS CONDES"/>
    <s v="METROPOLITANA"/>
    <s v="SANTIAGO"/>
    <s v="PERMISOS VIALES"/>
    <s v="SI"/>
    <s v="GREGORY ROJAS JARA"/>
    <s v="INTERNO"/>
    <s v="SE COLOCA ETIQUETA ENTEL"/>
    <s v="REVISAR POR CARINA GALLARDO (SIN RÓTULO CGE)"/>
    <n v="17"/>
    <m/>
  </r>
  <r>
    <s v="210000062919-0000"/>
    <s v="CGE004412"/>
    <s v="MONITOR"/>
    <n v="1"/>
    <m/>
    <x v="580"/>
    <s v="KCARVAJALL"/>
    <s v="4X3ZH4TW2055358"/>
    <s v="NO"/>
    <s v="SAMSUNG"/>
    <s v="S24A336NHL"/>
    <x v="24"/>
    <s v="PISO 16"/>
    <s v="LAS CONDES"/>
    <s v="METROPOLITANA"/>
    <s v="SANTIAGO"/>
    <s v="PROCESOS TRANSVERSALES"/>
    <s v="NO"/>
    <s v="GREGORY ROJAS JARA"/>
    <s v="INTERNO"/>
    <m/>
    <m/>
    <n v="1"/>
    <m/>
  </r>
  <r>
    <s v="S/AF"/>
    <s v="CGE001255"/>
    <s v="NOTEBOOK"/>
    <n v="1"/>
    <m/>
    <x v="580"/>
    <s v="MGONZALEZC"/>
    <s v="R9136YTB"/>
    <s v="NBR9136YTB"/>
    <s v="LENOVO"/>
    <s v="L490"/>
    <x v="24"/>
    <s v="PISO 16"/>
    <s v="LAS CONDES"/>
    <s v="METROPOLITANA"/>
    <s v="SANTIAGO"/>
    <s v="PROCESOS TRANSVERSALES"/>
    <s v="NO"/>
    <s v="GREGORY ROJAS JARA"/>
    <s v="INTERNO"/>
    <m/>
    <s v="ACTIVO FIJO NO LEGIBLE REVISAR POR CARINA GALLARDO"/>
    <n v="1"/>
    <m/>
  </r>
  <r>
    <s v="S/AF"/>
    <s v="CGE009834"/>
    <s v="MONITOR"/>
    <n v="1"/>
    <m/>
    <x v="580"/>
    <s v="MGONZALEZC"/>
    <s v="4X3ZH9DX401114Y"/>
    <s v="NO"/>
    <s v="SAMSUNG"/>
    <s v="S24A336NHL"/>
    <x v="24"/>
    <s v="PISO 16"/>
    <s v="LAS CONDES"/>
    <s v="METROPOLITANA"/>
    <s v="SANTIAGO"/>
    <s v="PROCESOS TRANSVERSALES"/>
    <s v="NO"/>
    <s v="GREGORY ROJAS JARA"/>
    <s v="INTERNO"/>
    <s v="SE COLOCA ETIQUETA ENTEL"/>
    <s v="SIN ACTIVO FIJO REVISAR POR CARINA GALLARDO"/>
    <n v="1"/>
    <m/>
  </r>
  <r>
    <s v="210000061537-0000"/>
    <s v="CGE002606"/>
    <s v="NOTEBOOK"/>
    <n v="1"/>
    <m/>
    <x v="581"/>
    <s v="GANEUBAUERN"/>
    <s v="5CD207HFJW"/>
    <s v="NB5CD207HFJW"/>
    <s v="HP"/>
    <s v="PROBOOK 440 14 INCH G8 NOTEBOOK PC"/>
    <x v="24"/>
    <n v="12"/>
    <s v="LAS CONDES"/>
    <s v="METROPOLITANA"/>
    <s v="SANTIAGO"/>
    <s v="PLANIFICACIÓN Y CONTROL DE GESTIÓN"/>
    <s v="SI"/>
    <s v="GUIDO ANTONIO NEUBAUER NAVARRETE"/>
    <s v="INTERNO"/>
    <m/>
    <m/>
    <n v="13"/>
    <m/>
  </r>
  <r>
    <s v="210000060738-0000"/>
    <s v="CGE011073"/>
    <s v="MONITOR"/>
    <n v="1"/>
    <m/>
    <x v="581"/>
    <s v="GANEUBAUERN"/>
    <s v="CN0FYNWJWSL0021HCGPBA01"/>
    <s v="NO"/>
    <s v="DELL"/>
    <s v="P2722HE"/>
    <x v="24"/>
    <n v="12"/>
    <s v="LAS CONDES"/>
    <s v="METROPOLITANA"/>
    <s v="SANTIAGO"/>
    <s v="PLANIFICACIÓN Y CONTROL DE GESTIÓN"/>
    <s v="SI"/>
    <s v="GUIDO ANTONIO NEUBAUER NAVARRETE"/>
    <s v="INTERNO"/>
    <s v="SE COLOCA ETIQUETA ENTEL"/>
    <m/>
    <n v="13"/>
    <m/>
  </r>
  <r>
    <s v="210000061166-0000"/>
    <s v="CGE002181"/>
    <s v="NOTEBOOK"/>
    <n v="1"/>
    <s v="SI"/>
    <x v="582"/>
    <s v="GCACERESN"/>
    <s v="CD207HF3L"/>
    <s v="NB5CD207HF3L"/>
    <s v="HP"/>
    <s v="PROBOOK 440 G8"/>
    <x v="24"/>
    <n v="15"/>
    <s v="LAS CONDES"/>
    <s v="METROPOLITANA"/>
    <s v="SANTIAGO"/>
    <s v="PLANIFICACION Y CONSTRUCCION DE LA RED"/>
    <s v="NO"/>
    <s v="GUILLERMO ALEJANDRO CACERES NUÑEZ"/>
    <s v="INTERNO"/>
    <m/>
    <s v="USUARIO SE TRASLADO DE VIÑA CON SUS EQUIPOS EL 1 DE OCTUBRE 2025"/>
    <n v="16"/>
    <m/>
  </r>
  <r>
    <s v="210000062998-0000"/>
    <s v="CGE004118"/>
    <s v="NOTEBOOK"/>
    <n v="1"/>
    <m/>
    <x v="583"/>
    <s v="GCAMPOSF"/>
    <s v="5CD30855D9"/>
    <s v="NB5CD30855D9"/>
    <s v="HP"/>
    <s v="HP PROBBOK 440 14 INCH G9"/>
    <x v="24"/>
    <n v="14"/>
    <s v="LAS CONDES"/>
    <s v="METROPOLITANA"/>
    <s v="SANTIAGO"/>
    <s v="GESTION TECNICA"/>
    <s v="SI"/>
    <s v="GUILLERMO ALEX CAMPOS FAUNDEZ"/>
    <s v="INTERNO"/>
    <m/>
    <m/>
    <n v="15"/>
    <m/>
  </r>
  <r>
    <s v="210000063933-0000"/>
    <s v="CGE005319"/>
    <s v="MONITOR"/>
    <n v="1"/>
    <m/>
    <x v="584"/>
    <s v="GAYANCANG"/>
    <s v="7VHGTZ3"/>
    <s v="NO"/>
    <s v="DELL"/>
    <s v="P2422M"/>
    <x v="24"/>
    <n v="15"/>
    <s v="LAS CONDES"/>
    <s v="METROPOLITANA"/>
    <s v="SANTIAGO"/>
    <s v="PLANIFICACION Y CONSTRUCCION DE LA RED"/>
    <s v="NO"/>
    <s v="GUILLERMO AYANCA GALLARDO"/>
    <s v="INTERNO"/>
    <m/>
    <m/>
    <n v="16"/>
    <m/>
  </r>
  <r>
    <s v="210000060767-0000"/>
    <s v="CGE001570"/>
    <s v="NOTEBOOK"/>
    <n v="1"/>
    <s v="NO"/>
    <x v="584"/>
    <s v="GAYANCANG"/>
    <s v="CD1463LMQ"/>
    <s v="NB5CD1463LMQ"/>
    <s v="HP"/>
    <s v="PROBOOK 440 G8"/>
    <x v="24"/>
    <n v="15"/>
    <s v="LAS CONDES"/>
    <s v="METROPOLITANA"/>
    <s v="SANTIAGO"/>
    <s v="PLANIFICACION Y CONSTRUCCION DE LA RED"/>
    <s v="NO"/>
    <s v="GUILLERMO AYANCA GALLARDO"/>
    <s v="INTERNO"/>
    <m/>
    <m/>
    <n v="16"/>
    <m/>
  </r>
  <r>
    <s v="210000062778-0000"/>
    <s v="CGE002182"/>
    <s v="MONITOR"/>
    <n v="1"/>
    <m/>
    <x v="585"/>
    <s v="GCACERESN"/>
    <s v="4X3ZH4TW206001N"/>
    <s v="NO"/>
    <s v="SAMSUNG"/>
    <s v="S24A336NHL"/>
    <x v="24"/>
    <n v="15"/>
    <s v="LAS CONDES"/>
    <s v="METROPOLITANA"/>
    <s v="SANTIAGO"/>
    <s v="PLANIFICACION Y CONSTRUCCION DE LA RED"/>
    <s v="NO"/>
    <s v="GUILLERMO CACERES NUÑEZ"/>
    <s v="INTERNO"/>
    <m/>
    <m/>
    <n v="16"/>
    <m/>
  </r>
  <r>
    <s v="210000064188-0000"/>
    <s v="CGE006659"/>
    <s v="NOTEBOOK"/>
    <n v="1"/>
    <m/>
    <x v="586"/>
    <s v="GSOTOA"/>
    <s v="CD4638PTV"/>
    <s v="NB5CD4038PTV"/>
    <s v="HP"/>
    <s v="HP PROBOOK 440 G10"/>
    <x v="24"/>
    <m/>
    <s v="LAS CONDES"/>
    <s v="METROPOLITANA"/>
    <s v="SANTIAGO"/>
    <s v="ATENCIÓN COMERCIAL"/>
    <s v="NO"/>
    <s v="ESTEBAN GIROLAMO PESCE SANCHEZ"/>
    <s v="INTERNO"/>
    <s v="CODIGO INTERNO NO LEGIBLE"/>
    <m/>
    <n v="1"/>
    <m/>
  </r>
  <r>
    <s v="S/AF"/>
    <s v="NO APLICA"/>
    <s v="TELEFONO IP"/>
    <n v="1"/>
    <m/>
    <x v="587"/>
    <s v="fjparedesc"/>
    <s v="WZP20370IF5"/>
    <s v="-"/>
    <s v="CISCO"/>
    <s v="CP-7821"/>
    <x v="24"/>
    <m/>
    <s v="LAS CONDES"/>
    <s v="METROPOLITANA"/>
    <s v="SANTIAGO"/>
    <s v="ATENCIÓN COMERCIAL"/>
    <s v="-"/>
    <s v="GUILLERMO SOTO ALARCON"/>
    <s v="INTERNO"/>
    <s v="-"/>
    <m/>
    <n v="1"/>
    <m/>
  </r>
  <r>
    <s v="210000060759-0000"/>
    <s v="CGE001185"/>
    <s v="MONITOR"/>
    <n v="1"/>
    <m/>
    <x v="587"/>
    <s v="GSOTOA"/>
    <s v="F4CJ4H3"/>
    <s v="x"/>
    <s v="DELL"/>
    <s v="P2722HE"/>
    <x v="24"/>
    <m/>
    <s v="LAS CONDES"/>
    <s v="METROPOLITANA"/>
    <s v="SANTIAGO"/>
    <s v="ATENCIÓN COMERCIAL"/>
    <s v="X"/>
    <s v="ESTEBAN GIROLAMO PESCE SANCHEZ"/>
    <s v="INTERNO"/>
    <s v="EN ESTE MODELO SE TOMA COMO NUMERO DE SERIE EL SERVICE TAG (KARINA)"/>
    <m/>
    <n v="1"/>
    <m/>
  </r>
  <r>
    <s v="S/AF"/>
    <s v="SIN ROTULO"/>
    <s v="TELEFONO IP"/>
    <n v="1"/>
    <m/>
    <x v="587"/>
    <s v="GSOTOA"/>
    <s v="WZP20390SKK"/>
    <s v="X"/>
    <s v="CISCO"/>
    <s v="CISCO"/>
    <x v="24"/>
    <m/>
    <s v="LAS CONDES"/>
    <s v="METROPOLITANA"/>
    <s v="SANTIAGO"/>
    <s v="ATENCIÓN COMERCIAL"/>
    <s v="X"/>
    <s v="ESTEBAN GIROLAMO PESCE SANCHEZ"/>
    <s v="INTERNO"/>
    <s v="SIN CODIGO INTERNO Y ENTEL"/>
    <m/>
    <n v="1"/>
    <m/>
  </r>
  <r>
    <s v="210000010062-0000"/>
    <s v="CGE009037"/>
    <s v="NOTEBOOK"/>
    <n v="1"/>
    <s v="SI"/>
    <x v="588"/>
    <s v="HAHERRERAE"/>
    <s v="93185SN"/>
    <s v="NB5DY93185SN"/>
    <s v="HP"/>
    <s v="PROBOOK 440 G35"/>
    <x v="24"/>
    <n v="15"/>
    <s v="LAS CONDES"/>
    <s v="METROPOLITANA"/>
    <s v="SANTIAGO"/>
    <s v="CALIDAD DE SERVICIO "/>
    <m/>
    <m/>
    <m/>
    <m/>
    <m/>
    <m/>
    <m/>
  </r>
  <r>
    <s v="210000034785-0000"/>
    <s v="CGE001244"/>
    <s v="MONITOR"/>
    <n v="1"/>
    <m/>
    <x v="589"/>
    <s v="HBARRIAM"/>
    <s v="FEQD8HA005097"/>
    <s v="-"/>
    <s v="AOC"/>
    <s v="215LM00038"/>
    <x v="24"/>
    <n v="15"/>
    <s v="LAS CONDES"/>
    <s v="METROPOLITANA"/>
    <s v="SANTIAGO"/>
    <s v="DIRECCIÓN DE CONSTRUCCIÓN TRANSMISIÓN"/>
    <s v="SI"/>
    <s v="HECTOR BARRIA MUÑOZ"/>
    <s v="INTERNO"/>
    <m/>
    <m/>
    <n v="16"/>
    <m/>
  </r>
  <r>
    <s v="210000059760-0000"/>
    <s v="CGE001243"/>
    <s v="NOTEBOOK"/>
    <n v="1"/>
    <s v="SI"/>
    <x v="589"/>
    <s v="HBARRIAM"/>
    <s v="R911754Y"/>
    <s v="NBR911754Y"/>
    <s v="LENOVO"/>
    <s v="L13 YOGA"/>
    <x v="24"/>
    <n v="15"/>
    <s v="LAS CONDES"/>
    <s v="METROPOLITANA"/>
    <s v="SANTIAGO"/>
    <s v="DIRECCIÓN DE CONSTRUCCIÓN TRANSMISIÓN"/>
    <s v="NO"/>
    <s v="HECTOR BARRIA MUÑOZ"/>
    <s v="INTERNO"/>
    <m/>
    <m/>
    <n v="16"/>
    <m/>
  </r>
  <r>
    <s v="210000066647-0000"/>
    <s v="CGE010690"/>
    <s v="MONITOR"/>
    <n v="1"/>
    <m/>
    <x v="589"/>
    <s v="HBARRIAM"/>
    <s v="W1D2451G0916"/>
    <s v="-"/>
    <s v="VIEWSONIC"/>
    <s v="VG2456"/>
    <x v="24"/>
    <n v="15"/>
    <s v="LAS CONDES"/>
    <s v="METROPOLITANA"/>
    <s v="SANTIAGO"/>
    <s v="DIRECCIÓN DE CONSTRUCCIÓN TRANSMISIÓN"/>
    <s v="NO"/>
    <s v="HECTOR BARRIA MUÑOZ"/>
    <s v="INTERNO"/>
    <m/>
    <m/>
    <n v="16"/>
    <m/>
  </r>
  <r>
    <s v="210000066777-0000"/>
    <s v="CGE010216"/>
    <s v="NOTEBOOK"/>
    <n v="1"/>
    <m/>
    <x v="590"/>
    <s v="HAHERRERAE"/>
    <s v="PF5FA9K2"/>
    <s v="NBPF5FA9K2"/>
    <s v="LENOVO"/>
    <s v="21JL002HCL"/>
    <x v="24"/>
    <n v="14"/>
    <s v="LAS CONDES"/>
    <s v="METROPOLITANA"/>
    <s v="SANTIAGO"/>
    <s v="OFICINA TÉCNICA"/>
    <s v="SI"/>
    <s v="HECTOR HERRERA ESPINOZA (SANTIAGO)"/>
    <s v="INTERNO"/>
    <m/>
    <m/>
    <n v="15"/>
    <m/>
  </r>
  <r>
    <s v="210000010061-0000"/>
    <s v="CGE004650"/>
    <s v="NOTEBOOK"/>
    <n v="1"/>
    <s v="SI"/>
    <x v="591"/>
    <s v="HBARRIAM"/>
    <s v="57941DY"/>
    <s v="NB5IB57941DY"/>
    <s v="HP"/>
    <s v="PROBOOK 440 G34"/>
    <x v="24"/>
    <n v="15"/>
    <s v="LAS CONDES"/>
    <s v="METROPOLITANA"/>
    <s v="SANTIAGO"/>
    <s v="CALIDAD DE SERVICIO "/>
    <m/>
    <m/>
    <m/>
    <m/>
    <m/>
    <m/>
    <m/>
  </r>
  <r>
    <s v="210000030275-0000"/>
    <s v="CGE001358"/>
    <s v="NOTEBOOK"/>
    <n v="1"/>
    <m/>
    <x v="592"/>
    <s v="HICARRIZOB"/>
    <s v="PF1W5W32"/>
    <s v="NBPF1W5W32"/>
    <s v="LENOVO"/>
    <s v="THINKPAD L490"/>
    <x v="24"/>
    <n v="12"/>
    <s v="LAS CONDES"/>
    <s v="METROPOLITANA"/>
    <s v="SANTIAGO"/>
    <s v="IMPUESTOS"/>
    <s v="SI"/>
    <s v="HECTOR IVÁN CARRIZO BONILLA (SANTIAGO)"/>
    <s v="INTERNO"/>
    <m/>
    <m/>
    <n v="13"/>
    <m/>
  </r>
  <r>
    <s v="210000010017-0000"/>
    <s v="CGE009812"/>
    <s v="NOTEBOOK"/>
    <n v="1"/>
    <s v="SI"/>
    <x v="593"/>
    <s v="HMENARES"/>
    <s v="94T63V9"/>
    <s v="NB94T63V9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6705-0000"/>
    <s v="CGE010610"/>
    <s v="NOTEBOOK"/>
    <n v="1"/>
    <m/>
    <x v="594"/>
    <s v="DASERRANOF"/>
    <s v="PF56ZZQ1"/>
    <s v="NBPF56ZZQ1"/>
    <s v="LENOVO"/>
    <s v="21M8S23J00"/>
    <x v="24"/>
    <n v="12"/>
    <s v="LAS CONDES"/>
    <s v="METROPOLITANA"/>
    <s v="SANTIAGO"/>
    <s v="OPERATIVA CONTABLE Y ACTIVO FIJO"/>
    <s v="NO"/>
    <s v="HECTOR OPAZO VELOZO"/>
    <s v="INTERNO"/>
    <m/>
    <m/>
    <n v="13"/>
    <m/>
  </r>
  <r>
    <s v="210000034558-0000"/>
    <s v="CGE011026"/>
    <s v="MONITOR"/>
    <n v="1"/>
    <s v="SI"/>
    <x v="595"/>
    <s v="HKOLLMAN"/>
    <n v="34558"/>
    <s v="NO"/>
    <s v="DELL"/>
    <s v="LE1711"/>
    <x v="24"/>
    <n v="14"/>
    <s v="LAS CONDES"/>
    <s v="METROPOLITANA"/>
    <s v="SANTIAGO"/>
    <s v="COBRANZA"/>
    <s v="NO"/>
    <s v="CLAUDIA OBREGON"/>
    <s v="INTERNO"/>
    <m/>
    <m/>
    <n v="34573"/>
    <m/>
  </r>
  <r>
    <s v="210000031539-0000"/>
    <s v="CGE011027"/>
    <s v="NOTEBOOK"/>
    <n v="1"/>
    <s v="NO"/>
    <x v="595"/>
    <s v="HKOLLMAN"/>
    <s v="NO LEGIBLE"/>
    <s v="NO"/>
    <s v="HP"/>
    <s v="ELITEBOOK 256DP"/>
    <x v="24"/>
    <n v="14"/>
    <s v="LAS CONDES"/>
    <s v="METROPOLITANA"/>
    <s v="SANTIAGO"/>
    <s v="COBRANZA"/>
    <s v="NO"/>
    <s v="CLAUDIA OBREGON"/>
    <s v="INTERNO"/>
    <m/>
    <s v="NOTEBOOK ADICIONAL GUARDADO EN MUEBLE"/>
    <n v="15"/>
    <m/>
  </r>
  <r>
    <s v="S/AF"/>
    <s v="CGE005569"/>
    <s v="NOTEBOOK"/>
    <n v="1"/>
    <s v="NO"/>
    <x v="595"/>
    <s v="HKOLLMAN"/>
    <s v="ST3KL99W3"/>
    <s v="NBST3KL99W3"/>
    <s v="DELL"/>
    <s v="LATITUDE 5440"/>
    <x v="24"/>
    <n v="14"/>
    <s v="LAS CONDES"/>
    <s v="METROPOLITANA"/>
    <s v="SANTIAGO"/>
    <s v="COBRANZA"/>
    <s v="NO"/>
    <s v="CLAUDIA OBREGON"/>
    <s v="INTERNO"/>
    <m/>
    <s v="REVISAR POR CARINA GALLARDO"/>
    <n v="15"/>
    <m/>
  </r>
  <r>
    <s v="S/AF"/>
    <s v="CGE001323"/>
    <s v="MONITOR"/>
    <n v="1"/>
    <m/>
    <x v="596"/>
    <s v="HPBLANCOO"/>
    <s v="CN414916P4"/>
    <s v="-"/>
    <s v="HP"/>
    <s v="LA2405WG"/>
    <x v="24"/>
    <n v="15"/>
    <s v="LAS CONDES"/>
    <s v="METROPOLITANA"/>
    <s v="SANTIAGO"/>
    <s v="DIRECCIÓN DE CONSTRUCCIÓN TRANSMISIÓN"/>
    <s v="NO"/>
    <s v="HERMAN PATRICIO BLANCO ORTIZ"/>
    <s v="INTERNO"/>
    <m/>
    <s v="REVISAR POR CARINA GALLARDO"/>
    <n v="16"/>
    <m/>
  </r>
  <r>
    <s v="210000066657-0000"/>
    <s v="CGE010687"/>
    <s v="MONITOR"/>
    <n v="1"/>
    <m/>
    <x v="596"/>
    <s v="HPBLANCOO"/>
    <s v="W1D2451G0927"/>
    <s v="-"/>
    <s v="VIEWSONIC"/>
    <s v="VG2456"/>
    <x v="24"/>
    <n v="15"/>
    <s v="LAS CONDES"/>
    <s v="METROPOLITANA"/>
    <s v="SANTIAGO"/>
    <s v="DIRECCIÓN DE CONSTRUCCIÓN TRANSMISIÓN"/>
    <s v="NO"/>
    <s v="HERMAN PATRICIO BLANCO ORTIZ"/>
    <s v="INTERNO"/>
    <m/>
    <m/>
    <n v="16"/>
    <m/>
  </r>
  <r>
    <s v="210000062953-0000"/>
    <s v="CGE001322"/>
    <s v="NOTEBOOK"/>
    <n v="1"/>
    <s v="NO"/>
    <x v="597"/>
    <s v="HPBLANCOO"/>
    <s v="5CD30855GS"/>
    <s v="NB5CD30855GS"/>
    <s v="HP"/>
    <s v="HP PROBBOK 440 14 INCH G9"/>
    <x v="24"/>
    <n v="15"/>
    <s v="LAS CONDES"/>
    <s v="METROPOLITANA"/>
    <s v="SANTIAGO"/>
    <s v="DIRECCIÓN DE CONSTRUCCIÓN TRANSMISIÓN"/>
    <s v="NO"/>
    <s v="HERNAN PATRICIO BLANCO ORTIZ"/>
    <s v="INTERNO"/>
    <m/>
    <m/>
    <n v="16"/>
    <m/>
  </r>
  <r>
    <s v="210000066340-0000"/>
    <s v="CGE010832"/>
    <s v="AIO"/>
    <n v="1"/>
    <m/>
    <x v="598"/>
    <s v="HGALVEZM"/>
    <s v="MP2A5ZYQ"/>
    <s v="AIOMP2A5ZYQ"/>
    <s v="LENOVO"/>
    <s v="12K9005LCS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66759-0000"/>
    <s v="CGE010910"/>
    <s v="NOTEBOOK"/>
    <n v="1"/>
    <m/>
    <x v="599"/>
    <s v="ICRIQUELMEF"/>
    <s v="PF5F27JJ"/>
    <s v="NBPF5F27JJ"/>
    <s v="LENOVO"/>
    <s v="21JL002HCL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S/AF"/>
    <s v="SIN ROTULO"/>
    <s v="TELEFONO IP"/>
    <n v="1"/>
    <m/>
    <x v="600"/>
    <s v="IEMAYORGAP"/>
    <s v="WZP20370IDE"/>
    <s v="X"/>
    <s v="CISCO"/>
    <s v="CISCO"/>
    <x v="24"/>
    <m/>
    <s v="LAS CONDES"/>
    <s v="METROPOLITANA"/>
    <s v="SANTIAGO"/>
    <s v="SISTEMAS TECNICOS"/>
    <s v="X"/>
    <s v="IVAN MAYORGA"/>
    <s v="INTERNO"/>
    <s v="X"/>
    <m/>
    <n v="1"/>
    <m/>
  </r>
  <r>
    <s v="210000029724-0000"/>
    <s v="CGE002508"/>
    <s v="MONITOR"/>
    <n v="1"/>
    <m/>
    <x v="600"/>
    <s v="IEMAYORGAP"/>
    <s v="61BCMAR6USV905736W"/>
    <s v="X"/>
    <s v="LENOVO"/>
    <s v="THINKVISION T24"/>
    <x v="24"/>
    <m/>
    <s v="LAS CONDES"/>
    <s v="METROPOLITANA"/>
    <s v="SANTIAGO"/>
    <s v="SISTEMAS TECNICOS"/>
    <s v="X"/>
    <s v="IVAN MAYORGA"/>
    <s v="INTERNO"/>
    <s v="X"/>
    <m/>
    <n v="1"/>
    <m/>
  </r>
  <r>
    <s v="210000062403-0000"/>
    <s v="CGE001238"/>
    <s v="MONITOR"/>
    <n v="1"/>
    <s v="SI"/>
    <x v="601"/>
    <s v="ISEPULVEDAV"/>
    <s v="212NTVS10975"/>
    <s v="NO"/>
    <s v="LG"/>
    <s v="24MK430H"/>
    <x v="24"/>
    <n v="15"/>
    <s v="LAS CONDES"/>
    <s v="METROPOLITANA"/>
    <s v="SANTIAGO"/>
    <s v="CONSTRUCCION TX"/>
    <s v="NO"/>
    <s v="NELSON ANTILLANCA"/>
    <s v="INTERNO"/>
    <m/>
    <m/>
    <n v="16"/>
    <m/>
  </r>
  <r>
    <s v="210000062536-0000"/>
    <s v="CGE001237"/>
    <s v="NOTEBOOK"/>
    <n v="1"/>
    <s v="SI"/>
    <x v="601"/>
    <s v="ISEPULVEDAV"/>
    <s v="5CD236FG8Q"/>
    <s v="NB5CD236FG8Q"/>
    <s v="HP"/>
    <s v="HP PROBBOK 440 14 INCH G9"/>
    <x v="24"/>
    <n v="15"/>
    <s v="LAS CONDES"/>
    <s v="METROPOLITANA"/>
    <s v="SANTIAGO"/>
    <s v="CONSTRUCCION TX"/>
    <s v="NO"/>
    <s v="NELSON ANTILLANCA"/>
    <s v="INTERNO"/>
    <m/>
    <m/>
    <n v="16"/>
    <m/>
  </r>
  <r>
    <s v="210000060770-0000"/>
    <s v="CGE001347"/>
    <s v="NOTEBOOK"/>
    <n v="1"/>
    <m/>
    <x v="602"/>
    <s v="JAMADRIDD"/>
    <s v="5CD1463M4J"/>
    <s v="NB5CD1463M4J"/>
    <s v="HP"/>
    <s v="PROBOOK 440 G8 NOTEBOOK PC"/>
    <x v="24"/>
    <n v="12"/>
    <s v="LAS CONDES"/>
    <s v="METROPOLITANA"/>
    <s v="SANTIAGO"/>
    <s v="PLANIFICACIÓN Y CONSOLIDACIÓN"/>
    <s v="NO"/>
    <s v="JAIME ANDRES MADRID DIAZ"/>
    <s v="INTERNO"/>
    <m/>
    <m/>
    <n v="13"/>
    <m/>
  </r>
  <r>
    <s v="210000062740-0000"/>
    <s v="CGE011054"/>
    <s v="NOTEBOOK"/>
    <n v="1"/>
    <s v="SI"/>
    <x v="603"/>
    <s v="JACRUCESS"/>
    <s v="5CD3040TVJ"/>
    <s v="NB5CD3040TVJ"/>
    <s v="HP"/>
    <s v="HP PROBBOK 440 14 INCH G9"/>
    <x v="24"/>
    <n v="15"/>
    <s v="LAS CONDES"/>
    <s v="METROPOLITANA"/>
    <s v="SANTIAGO"/>
    <s v="DIRECCIÓN DE CONSTRUCCIÓN TRANSMISIÓN"/>
    <s v="NO"/>
    <s v="JAVIER ANDRES CRUCES SEGUEL"/>
    <s v="INTERNO"/>
    <s v="SE COLOCA ETIQUETA ENTEL"/>
    <m/>
    <n v="16"/>
    <m/>
  </r>
  <r>
    <s v="210000062196-0000"/>
    <s v="CGE000044"/>
    <s v="MONITOR"/>
    <n v="1"/>
    <m/>
    <x v="603"/>
    <s v="JACRUCESS"/>
    <s v="BZRYH4ZT400233H"/>
    <s v="-"/>
    <s v="SAMSUNG"/>
    <s v="LC24F390FHLXZS"/>
    <x v="24"/>
    <n v="15"/>
    <s v="LAS CONDES"/>
    <s v="METROPOLITANA"/>
    <s v="SANTIAGO"/>
    <s v="DIRECCIÓN DE CONSTRUCCIÓN TRANSMISIÓN"/>
    <s v="SI"/>
    <s v="JAVIER ANDRES CRUCES SEGUEL"/>
    <s v="INTERNO"/>
    <m/>
    <m/>
    <n v="16"/>
    <m/>
  </r>
  <r>
    <s v="210000066650-0000"/>
    <s v="CGE010692"/>
    <s v="MONITOR"/>
    <n v="1"/>
    <m/>
    <x v="603"/>
    <s v="JACRUCESS"/>
    <s v="W1D2451G0955"/>
    <s v="-"/>
    <s v="VIEWSONIC"/>
    <s v="VG2456"/>
    <x v="24"/>
    <n v="15"/>
    <s v="LAS CONDES"/>
    <s v="METROPOLITANA"/>
    <s v="SANTIAGO"/>
    <s v="DIRECCIÓN DE CONSTRUCCIÓN TRANSMISIÓN"/>
    <s v="NO"/>
    <s v="JAVIER ANDRES CRUCES SEGUEL"/>
    <s v="INTERNO"/>
    <m/>
    <m/>
    <n v="16"/>
    <m/>
  </r>
  <r>
    <s v="210000061155-0000"/>
    <s v="CGE001193"/>
    <s v="NOTEBOOK"/>
    <n v="1"/>
    <m/>
    <x v="604"/>
    <s v="JLEONM"/>
    <s v="5CD207HCV1"/>
    <s v="NB5CD207HCV1"/>
    <s v="HP"/>
    <s v="PROBOOK 440 G8"/>
    <x v="24"/>
    <m/>
    <s v="LAS CONDES"/>
    <s v="METROPOLITANA"/>
    <s v="SANTIAGO"/>
    <s v="INFRAESTRUCTURA"/>
    <s v="NO"/>
    <s v="JAVIER LEON MANSILLA"/>
    <s v="INTERNO"/>
    <s v="-"/>
    <m/>
    <n v="1"/>
    <m/>
  </r>
  <r>
    <s v="210000029715-0000"/>
    <s v="CGE001194"/>
    <s v="MONITOR"/>
    <n v="1"/>
    <m/>
    <x v="604"/>
    <s v="JLEONM"/>
    <s v="V905736R"/>
    <s v="-"/>
    <s v="LENOVO"/>
    <s v="ThinkVision T24v-10"/>
    <x v="24"/>
    <m/>
    <s v="LAS CONDES"/>
    <s v="METROPOLITANA"/>
    <s v="SANTIAGO"/>
    <s v="INFRAESTRUCTURA"/>
    <s v="-"/>
    <s v="JAVIER LEON MANSILLA"/>
    <s v="INTERNO"/>
    <s v="-"/>
    <m/>
    <n v="1"/>
    <m/>
  </r>
  <r>
    <s v="210000062595-0000"/>
    <s v="CGE001629"/>
    <s v="NOTEBOOK"/>
    <n v="1"/>
    <s v="NO"/>
    <x v="605"/>
    <s v="JSANTOROA"/>
    <s v="5CD236FGDJ"/>
    <s v="NB5CD236FGDJ"/>
    <s v="HP"/>
    <s v="HP PROBBOK 440 14 INCH G9"/>
    <x v="24"/>
    <n v="15"/>
    <s v="LAS CONDES"/>
    <s v="METROPOLITANA"/>
    <s v="SANTIAGO"/>
    <s v="PLANIFICACIÓN Y CONSTRUCCIÓN DE LA RED"/>
    <m/>
    <s v="JAVIER SANTORO ARANCIBIA"/>
    <s v="INTERNO"/>
    <m/>
    <m/>
    <n v="16"/>
    <m/>
  </r>
  <r>
    <s v="210000052417-0000"/>
    <s v="CGE001630"/>
    <s v="MONITOR"/>
    <n v="1"/>
    <m/>
    <x v="605"/>
    <s v="JSANTOROA"/>
    <s v="UEP183323692"/>
    <s v="-"/>
    <s v="VIEWSONIC"/>
    <s v="VA2407H"/>
    <x v="24"/>
    <n v="15"/>
    <s v="LAS CONDES"/>
    <s v="METROPOLITANA"/>
    <s v="SANTIAGO"/>
    <s v="PLANIFICACIÓN Y CONSTRUCCIÓN DE LA RED"/>
    <s v="NO"/>
    <s v="JAVIER SANTORO ARANCIBIA"/>
    <s v="INTERNO"/>
    <m/>
    <m/>
    <n v="16"/>
    <m/>
  </r>
  <r>
    <s v="210000066786-0000"/>
    <s v="CGE010193"/>
    <s v="NOTEBOOK"/>
    <n v="1"/>
    <m/>
    <x v="606"/>
    <s v="JACARVALLOC"/>
    <s v="PF5F7A1H"/>
    <s v="NBPF5F7A1H"/>
    <s v="LENOVO"/>
    <s v="21JL002HCL"/>
    <x v="24"/>
    <n v="16"/>
    <s v="LAS CONDES"/>
    <s v="METROPOLITANA"/>
    <s v="SANTIAGO"/>
    <s v="DESARROLLO DE PERSONAS"/>
    <s v="NO"/>
    <s v="JAVIERA AMANDA CARVALLO CONCHA"/>
    <s v="INTERNO"/>
    <m/>
    <m/>
    <n v="17"/>
    <m/>
  </r>
  <r>
    <s v="210000030362-0000"/>
    <s v="CGE002032"/>
    <s v="DOCKING"/>
    <n v="1"/>
    <m/>
    <x v="607"/>
    <s v="AMARIASA"/>
    <s v="M2H13FKV"/>
    <s v="NO"/>
    <s v="LENOVO"/>
    <s v="THINKPAD ULTRA DOCKING STATION"/>
    <x v="24"/>
    <n v="16"/>
    <s v="LAS CONDES"/>
    <s v="METROPOLITANA"/>
    <s v="SANTIAGO"/>
    <s v="DESARROLLO DE PERSONAS"/>
    <s v="SI"/>
    <s v="JAVIERA CARVALLO CONCHA"/>
    <s v="INTERNO"/>
    <m/>
    <m/>
    <n v="17"/>
    <m/>
  </r>
  <r>
    <s v="210000062774-0000"/>
    <s v="CGE002046"/>
    <s v="MONITOR"/>
    <n v="1"/>
    <m/>
    <x v="607"/>
    <s v="AMARIASA"/>
    <s v="4X3ZH4TW206118A"/>
    <s v="NO"/>
    <s v="SAMSUNG"/>
    <s v="S24A336NHL"/>
    <x v="24"/>
    <n v="16"/>
    <s v="LAS CONDES"/>
    <s v="METROPOLITANA"/>
    <s v="SANTIAGO"/>
    <s v="DESARROLLO DE PERSONAS"/>
    <s v="SI"/>
    <s v="JAVIERA CARVALLO CONCHA"/>
    <s v="INTERNO"/>
    <m/>
    <m/>
    <n v="17"/>
    <m/>
  </r>
  <r>
    <s v="210000045771-0000"/>
    <s v="CGE002027"/>
    <s v="NOTEBOOK"/>
    <n v="1"/>
    <m/>
    <x v="607"/>
    <s v="CAREYESB"/>
    <s v="5CG6402G6Y"/>
    <s v="NB5CG6402G6Y"/>
    <s v="HP"/>
    <s v="ELITEBOOK 840 G3"/>
    <x v="24"/>
    <n v="16"/>
    <s v="LAS CONDES"/>
    <s v="METROPOLITANA"/>
    <s v="SANTIAGO"/>
    <s v="DESARROLLO DE PERSONAS"/>
    <s v="SI"/>
    <s v="JAVIERA CARVALLO CONCHA"/>
    <s v="INTERNO"/>
    <m/>
    <m/>
    <n v="17"/>
    <m/>
  </r>
  <r>
    <s v="210000036356-0000"/>
    <s v="CGE002028"/>
    <s v="DOCKING"/>
    <n v="1"/>
    <m/>
    <x v="607"/>
    <s v="CAREYESB"/>
    <s v="CNU433X9LZ"/>
    <s v="NO"/>
    <s v="HP"/>
    <s v="2013 ULTRASLIM DOCKINGSTATION"/>
    <x v="24"/>
    <n v="16"/>
    <s v="LAS CONDES"/>
    <s v="METROPOLITANA"/>
    <s v="SANTIAGO"/>
    <s v="DESARROLLO DE PERSONAS"/>
    <s v="SI"/>
    <s v="JAVIERA CARVALLO CONCHA"/>
    <s v="INTERNO"/>
    <m/>
    <m/>
    <n v="17"/>
    <m/>
  </r>
  <r>
    <s v="S/AF"/>
    <s v="CGE002029"/>
    <s v="MONITOR"/>
    <n v="1"/>
    <m/>
    <x v="607"/>
    <s v="CAREYESB"/>
    <s v="CNC907PNMC"/>
    <s v="NO"/>
    <s v="HP"/>
    <s v="L1710"/>
    <x v="24"/>
    <n v="16"/>
    <s v="LAS CONDES"/>
    <s v="METROPOLITANA"/>
    <s v="SANTIAGO"/>
    <s v="DESARROLLO DE PERSONAS"/>
    <s v="SI"/>
    <s v="JAVIERA CARVALLO CONCHA"/>
    <s v="INTERNO"/>
    <m/>
    <s v="REVISAR POR CARINA GALLARDO (SIN RÓTULO CGE)"/>
    <n v="17"/>
    <m/>
  </r>
  <r>
    <s v="210000062780-0000"/>
    <s v="CGE002043"/>
    <s v="MONITOR"/>
    <n v="1"/>
    <m/>
    <x v="607"/>
    <s v="JACARVALLOC"/>
    <s v="4X3ZH4TW203951X"/>
    <s v="NO"/>
    <s v="SAMSUNG"/>
    <s v="S24A336NHL"/>
    <x v="24"/>
    <n v="16"/>
    <s v="LAS CONDES"/>
    <s v="METROPOLITANA"/>
    <s v="SANTIAGO"/>
    <s v="DESARROLLO DE PERSONAS"/>
    <s v="NO"/>
    <s v="JAVIERA CARVALLO CONCHA"/>
    <s v="INTERNO"/>
    <m/>
    <m/>
    <n v="17"/>
    <m/>
  </r>
  <r>
    <s v="210000062779-0000"/>
    <s v="CGE002041"/>
    <s v="MONITOR"/>
    <n v="1"/>
    <m/>
    <x v="607"/>
    <s v="MASEPULVEDAS"/>
    <s v="4X3ZH4TW206006X"/>
    <s v="NO"/>
    <s v="SAMSUNG"/>
    <s v="S24A336NHL"/>
    <x v="24"/>
    <n v="16"/>
    <s v="LAS CONDES"/>
    <s v="METROPOLITANA"/>
    <s v="SANTIAGO"/>
    <s v="DESARROLLO DE PERSONAS"/>
    <s v="SI"/>
    <s v="JAVIERA CARVALLO CONCHA"/>
    <s v="INTERNO"/>
    <m/>
    <m/>
    <n v="17"/>
    <m/>
  </r>
  <r>
    <s v="210000030280-0000"/>
    <s v="CGE003720"/>
    <s v="NOTEBOOK"/>
    <n v="1"/>
    <s v="SI"/>
    <x v="608"/>
    <s v="JCSANCHEZS"/>
    <s v="PF1W62XA"/>
    <s v="NBPF1W62XA"/>
    <s v="LENOVO"/>
    <s v="THINKPAD L490"/>
    <x v="24"/>
    <n v="15"/>
    <s v="LAS CONDES"/>
    <s v="METROPOLITANA"/>
    <s v="SANTIAGO"/>
    <s v="DIRECCIÓN DE CONSTRUCCIÓN TRANSMISIÓN"/>
    <s v="SI"/>
    <s v="JAVIERA CONSTANZA SANCHEZ STIVEN"/>
    <s v="INTERNO"/>
    <m/>
    <m/>
    <n v="16"/>
    <m/>
  </r>
  <r>
    <s v="210000010088-0000"/>
    <s v="CGE004990"/>
    <s v="NOTEBOOK"/>
    <n v="1"/>
    <s v="SI"/>
    <x v="609"/>
    <s v="JJVALENCIAZ"/>
    <s v="63981LO"/>
    <s v="NB5WR63981LO"/>
    <s v="HP"/>
    <s v="PROBOOK 440 G61"/>
    <x v="24"/>
    <n v="15"/>
    <s v="LAS CONDES"/>
    <s v="METROPOLITANA"/>
    <s v="SANTIAGO"/>
    <s v="CALIDAD DE SERVICIO "/>
    <m/>
    <m/>
    <m/>
    <m/>
    <m/>
    <m/>
    <m/>
  </r>
  <r>
    <s v="210000065160-0000"/>
    <s v="CGE008356"/>
    <s v="NOTEBOOK"/>
    <n v="1"/>
    <m/>
    <x v="610"/>
    <s v="JACONTRERASC"/>
    <s v="CD421CD67"/>
    <s v="NB5CD421CD67"/>
    <s v="HP"/>
    <s v="HP PROBOOK 440 G10"/>
    <x v="24"/>
    <m/>
    <s v="LAS CONDES"/>
    <s v="METROPOLITANA"/>
    <s v="SANTIAGO"/>
    <s v="SISTEMAS TECNICOS"/>
    <s v="X"/>
    <s v="JESSICA ANGÉLICA CONTRERAS CAMPILLAY"/>
    <s v="INTERNO"/>
    <s v="X"/>
    <m/>
    <n v="1"/>
    <m/>
  </r>
  <r>
    <s v="S/AF"/>
    <s v="SIN ROTULO"/>
    <s v="TELEFONO IP"/>
    <n v="1"/>
    <m/>
    <x v="610"/>
    <s v="JACONTRERASC"/>
    <s v="0076861AD110"/>
    <s v="N/A"/>
    <s v="CISCO"/>
    <s v="CISCO"/>
    <x v="24"/>
    <m/>
    <s v="LAS CONDES"/>
    <s v="METROPOLITANA"/>
    <s v="SANTIAGO"/>
    <s v="SISTEMAS TECNICOS"/>
    <s v="X"/>
    <s v="JESSICA CONTRERAS"/>
    <s v="INTERNO"/>
    <s v="X"/>
    <m/>
    <n v="1"/>
    <m/>
  </r>
  <r>
    <s v="210000063797-0000"/>
    <s v="CGE006943"/>
    <s v="MONITOR"/>
    <n v="1"/>
    <m/>
    <x v="610"/>
    <s v="JACONTRERASC"/>
    <s v="H5NFTZ3"/>
    <s v="X"/>
    <s v="DELL"/>
    <s v="P2722HE"/>
    <x v="24"/>
    <m/>
    <s v="LAS CONDES"/>
    <s v="METROPOLITANA"/>
    <s v="SANTIAGO"/>
    <s v="SISTEMAS TECNICOS"/>
    <s v="X"/>
    <s v="JESSICA CONTRERAS"/>
    <s v="INTERNO"/>
    <s v="X"/>
    <m/>
    <n v="1"/>
    <m/>
  </r>
  <r>
    <s v="210000010024-0000"/>
    <s v="CGE007305"/>
    <s v="NOTEBOOK"/>
    <n v="1"/>
    <s v="SI"/>
    <x v="611"/>
    <s v="JMONTECINOSB"/>
    <s v="74H59C2"/>
    <s v="NB74H59C2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1116-0000"/>
    <s v="CGE001186"/>
    <s v="NOTEBOOK"/>
    <n v="1"/>
    <m/>
    <x v="612"/>
    <s v="MCORDOVAH"/>
    <s v="5CD236FHDD"/>
    <s v="NB5CD236FHDD"/>
    <s v="HP"/>
    <s v="PROBOOK 440 G8"/>
    <x v="24"/>
    <s v="PISO 12"/>
    <s v="LAS CONDES"/>
    <s v="METROPOLITANA"/>
    <s v="SANTIAGO"/>
    <s v="CUENTAS POR PAGAR"/>
    <s v="NO"/>
    <s v="JESSICA PEREZ IBARRA"/>
    <s v="INTERNO"/>
    <m/>
    <m/>
    <n v="1"/>
    <m/>
  </r>
  <r>
    <s v="210000021080-0000"/>
    <s v="CGE001403"/>
    <s v="MONITOR"/>
    <n v="1"/>
    <m/>
    <x v="612"/>
    <s v="MCORDOVAH"/>
    <s v="CN0X706H7287205D1W1L"/>
    <s v="NO"/>
    <s v="DELL"/>
    <s v="E1709W"/>
    <x v="24"/>
    <s v="PISO 12"/>
    <s v="LAS CONDES"/>
    <s v="METROPOLITANA"/>
    <s v="SANTIAGO"/>
    <s v="CUENTAS POR PAGAR"/>
    <s v="NO"/>
    <s v="JESSICA PEREZ IBARRA"/>
    <s v="INTERNO"/>
    <m/>
    <m/>
    <n v="1"/>
    <m/>
  </r>
  <r>
    <s v="210000066654-0000"/>
    <s v="CGE010683"/>
    <s v="MONITOR"/>
    <n v="1"/>
    <m/>
    <x v="613"/>
    <s v="JQI"/>
    <s v="W1D2451G0955"/>
    <s v="NO"/>
    <s v="VIEWSONIC"/>
    <s v="VG2456"/>
    <x v="24"/>
    <n v="15"/>
    <s v="LAS CONDES"/>
    <s v="METROPOLITANA"/>
    <s v="SANTIAGO"/>
    <s v="SECRETARIA"/>
    <s v="NO"/>
    <s v="JIAYAO QI"/>
    <s v="INTERNO"/>
    <m/>
    <m/>
    <n v="16"/>
    <m/>
  </r>
  <r>
    <s v="210000010010-0000"/>
    <s v="CGE003876"/>
    <s v="NOTEBOOK"/>
    <n v="1"/>
    <s v="SI"/>
    <x v="614"/>
    <s v="JRTRUJILLOO"/>
    <s v="91M47K2"/>
    <s v="NB91M47K2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2782-0000"/>
    <s v="CGE007930"/>
    <s v="MONITOR"/>
    <n v="1"/>
    <m/>
    <x v="614"/>
    <s v="JRTRUJILLOO"/>
    <s v="4X3ZH4TW205208R"/>
    <s v="X"/>
    <s v="SAMSUNG"/>
    <s v="LS24A336NH"/>
    <x v="24"/>
    <m/>
    <s v="LAS CONDES"/>
    <s v="METROPOLITANA"/>
    <s v="SANTIAGO"/>
    <s v="SISTEMAS CORPORATIVOS"/>
    <s v="X"/>
    <s v="JIMMY TRUJILLO ORTIZ"/>
    <s v="INTERNO"/>
    <s v="X"/>
    <m/>
    <n v="1"/>
    <m/>
  </r>
  <r>
    <s v="510000003615-0000"/>
    <s v="SIN ROTULO"/>
    <s v="TELEFONO IP"/>
    <n v="1"/>
    <m/>
    <x v="614"/>
    <s v="JRTRUJILLOO"/>
    <s v="FCH12468BRT"/>
    <s v="X"/>
    <s v="CISCO"/>
    <s v="CISCO 7941"/>
    <x v="24"/>
    <m/>
    <s v="LAS CONDES"/>
    <s v="METROPOLITANA"/>
    <s v="SANTIAGO"/>
    <s v="SISTEMAS CORPORATIVOS"/>
    <s v="X"/>
    <s v="JIMMY TRUJILLO ORTIZ"/>
    <s v="INTERNO"/>
    <s v="X"/>
    <m/>
    <n v="1"/>
    <m/>
  </r>
  <r>
    <s v="S/AF"/>
    <s v="CGE004200"/>
    <s v="NOTEBOOK"/>
    <n v="1"/>
    <m/>
    <x v="614"/>
    <s v="JRTRUJILLOO"/>
    <s v="CD30855F4"/>
    <s v="NB5CD30855F4"/>
    <s v="HP"/>
    <s v="HP PROBBOK 440 14 INCH G9"/>
    <x v="24"/>
    <m/>
    <s v="LAS CONDES"/>
    <s v="METROPOLITANA"/>
    <s v="SANTIAGO"/>
    <s v="SISTEMAS CORPORATIVOS"/>
    <s v="X"/>
    <s v="JIMMY TRUJILLO ORTIZ"/>
    <s v="INTERNO"/>
    <s v="X"/>
    <m/>
    <n v="1"/>
    <m/>
  </r>
  <r>
    <s v="210000063101-0000"/>
    <s v="CGE008314"/>
    <s v="NOTEBOOK"/>
    <n v="1"/>
    <m/>
    <x v="615"/>
    <s v="JAGAETET"/>
    <s v="5CD308C17V"/>
    <s v="NB5CD308C17V"/>
    <s v="HP"/>
    <s v="ELITEBOOK 640 14 INCH G9 NOTEBOOK PC"/>
    <x v="24"/>
    <n v="12"/>
    <s v="LAS CONDES"/>
    <s v="METROPOLITANA"/>
    <s v="SANTIAGO"/>
    <s v="COMPRAS Y LOGÍSTICA"/>
    <s v="SI"/>
    <s v="CARLOS MORA BARRERA"/>
    <s v="INTERNO"/>
    <m/>
    <m/>
    <n v="13"/>
    <m/>
  </r>
  <r>
    <s v="210000066345-0000"/>
    <s v="CGE010827"/>
    <s v="AIO"/>
    <n v="1"/>
    <s v="NO"/>
    <x v="616"/>
    <s v="JALEONR"/>
    <s v="MP2GDFRM"/>
    <s v="AIOMP2GDFRM"/>
    <s v="LENOVO"/>
    <s v="12K9005LCS"/>
    <x v="24"/>
    <n v="15"/>
    <s v="LAS CONDES"/>
    <s v="METROPOLITANA"/>
    <s v="SANTIAGO"/>
    <s v="LICITACION Y PROPUESTA DE OBRAS TX"/>
    <s v="NO"/>
    <s v="JOAQUÍN ANDRÉS LEÓN RAMOS"/>
    <s v="INTERNO"/>
    <m/>
    <s v="EQUIPO ALL IN ONE"/>
    <n v="16"/>
    <m/>
  </r>
  <r>
    <s v="S/AF"/>
    <s v="CGE008345"/>
    <s v="MONITOR"/>
    <n v="1"/>
    <m/>
    <x v="617"/>
    <s v="JCERNAD"/>
    <s v="S1LMTF141265"/>
    <s v="NO"/>
    <s v="ASUS"/>
    <s v="VG279Q3A"/>
    <x v="24"/>
    <n v="15"/>
    <s v="LAS CONDES"/>
    <s v="METROPOLITANA"/>
    <s v="SANTIAGO"/>
    <s v="INTERCONEXION DE LA RED Y PROTECCIONES"/>
    <s v="NO"/>
    <s v="JOAQUIN CERNA DIAZ"/>
    <s v="INTERNO"/>
    <m/>
    <s v="REVISAR POR CARINA GALLARDO"/>
    <n v="16"/>
    <m/>
  </r>
  <r>
    <s v="S/AF"/>
    <s v="CGE008344"/>
    <s v="MONITOR"/>
    <n v="1"/>
    <m/>
    <x v="617"/>
    <s v="JCERNAD"/>
    <s v="S1LMTF141376"/>
    <s v="NO"/>
    <s v="ASUS"/>
    <s v="VG279Q3A"/>
    <x v="24"/>
    <n v="15"/>
    <s v="LAS CONDES"/>
    <s v="METROPOLITANA"/>
    <s v="SANTIAGO"/>
    <s v="INTERCONEXION DE LA RED Y PROTECCIONES"/>
    <s v="NO"/>
    <s v="JOAQUIN CERNA DIAZ"/>
    <s v="INTERNO"/>
    <m/>
    <s v="REVISAR POR CARINA GALLARDO"/>
    <n v="16"/>
    <m/>
  </r>
  <r>
    <s v="210000063461-0000"/>
    <s v="CGE005650"/>
    <s v="NOTEBOOK"/>
    <n v="1"/>
    <s v="NO"/>
    <x v="618"/>
    <s v="JCERNAD"/>
    <s v="D1JC9W3"/>
    <s v="NBD1JC9W3"/>
    <s v="DELL"/>
    <s v="LATITUDE 7440"/>
    <x v="24"/>
    <n v="15"/>
    <s v="LAS CONDES"/>
    <s v="METROPOLITANA"/>
    <s v="SANTIAGO"/>
    <s v="INTERCONEXION DE LA RED Y PROTECCIONES"/>
    <s v="NO"/>
    <s v="JOAQUIN IGNACIO CERNA DIAZ"/>
    <s v="INTERNO"/>
    <m/>
    <m/>
    <n v="16"/>
    <m/>
  </r>
  <r>
    <s v="210000028621-0000"/>
    <s v="CGE011021"/>
    <s v="MONITOR"/>
    <n v="1"/>
    <m/>
    <x v="619"/>
    <s v="JALEONR"/>
    <s v="CNC145P3R3"/>
    <s v="NO"/>
    <s v="HP"/>
    <s v="EM886A"/>
    <x v="24"/>
    <n v="15"/>
    <s v="LAS CONDES"/>
    <s v="METROPOLITANA"/>
    <s v="SANTIAGO"/>
    <s v="LICITACION Y PROPUESTA DE OBRAS TX"/>
    <s v="NO"/>
    <s v="JOAQUIN LEON LEON"/>
    <s v="INTERNO"/>
    <s v="SE COLOCA ETIQUETA ENTEL"/>
    <m/>
    <n v="16"/>
    <m/>
  </r>
  <r>
    <s v="210000066032-0000"/>
    <s v="CGE010852"/>
    <s v="AIO"/>
    <n v="1"/>
    <m/>
    <x v="620"/>
    <s v="JPARRAC"/>
    <s v="JHV6Q54"/>
    <s v="AIOJHV6Q54"/>
    <s v="DELL"/>
    <s v="OPTIPLEX AIO 7420 65W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60789-0000"/>
    <s v="CGE002056"/>
    <s v="NOTEBOOK"/>
    <n v="1"/>
    <m/>
    <x v="621"/>
    <s v="JCASTROR"/>
    <s v="PW009SEW"/>
    <s v="NBPW009SEW"/>
    <s v="LENOVO"/>
    <s v="L13 YOGA"/>
    <x v="24"/>
    <s v="PISO 16"/>
    <s v="LAS CONDES"/>
    <s v="METROPOLITANA"/>
    <s v="SANTIAGO"/>
    <s v="NOMINA"/>
    <s v="NO"/>
    <s v="JOCELYN ANDREA CASTRO RIVERA"/>
    <s v="INTERNO"/>
    <m/>
    <m/>
    <n v="1"/>
    <m/>
  </r>
  <r>
    <s v="210000066668-0000"/>
    <s v="CGE010720"/>
    <s v="MONITOR"/>
    <n v="1"/>
    <m/>
    <x v="622"/>
    <s v="JESPINOZAV"/>
    <s v="49C0104"/>
    <s v="-"/>
    <s v="DELL"/>
    <s v="P2425HE"/>
    <x v="24"/>
    <n v="15"/>
    <s v="LAS CONDES"/>
    <s v="METROPOLITANA"/>
    <s v="SANTIAGO"/>
    <s v="PLANIFICACIÓN Y CONSTRUCCIÓN DE LA RED"/>
    <m/>
    <s v="JOHANNY ESPINOZA VILLALOBOS"/>
    <s v="INTERNO"/>
    <m/>
    <m/>
    <n v="16"/>
    <m/>
  </r>
  <r>
    <s v="210000065934-0000"/>
    <s v="CGE010113"/>
    <s v="AIO"/>
    <n v="1"/>
    <s v="NO"/>
    <x v="622"/>
    <s v="BAHUMADAT"/>
    <s v="8CN3500B4Y"/>
    <s v="AIO8CN3500B4Y"/>
    <s v="HP"/>
    <s v="PROONE 440 23.8 INCH G9 ALL-IN-ONE DESKTOP PC"/>
    <x v="24"/>
    <n v="14"/>
    <s v="LAS CONDES"/>
    <s v="METROPOLITANA"/>
    <s v="SANTIAGO"/>
    <s v="MEDICION REMOTA"/>
    <s v="NO"/>
    <s v="JOHANNY ESPINOZA VILLALOBOS"/>
    <s v="INTERNO"/>
    <m/>
    <m/>
    <n v="15"/>
    <m/>
  </r>
  <r>
    <s v="210000066385-0000"/>
    <s v="CGE010787"/>
    <s v="AIO"/>
    <n v="1"/>
    <s v="NO"/>
    <x v="622"/>
    <s v="JESPINOZAV"/>
    <s v="MP2GDJ3H"/>
    <s v="AIOMP2GDJ3H"/>
    <s v="LENOVO"/>
    <s v="12K9005LCS"/>
    <x v="24"/>
    <n v="15"/>
    <s v="LAS CONDES"/>
    <s v="METROPOLITANA"/>
    <s v="SANTIAGO"/>
    <s v="PLANIFICACIÓN Y CONSTRUCCIÓN DE LA RED"/>
    <m/>
    <s v="JOHANNY ESPINOZA VILLALOBOS"/>
    <s v="INTERNO"/>
    <m/>
    <s v="EQUIPO ALL IN ONE"/>
    <n v="16"/>
    <m/>
  </r>
  <r>
    <s v="210000010026-0000"/>
    <s v="CGE009021"/>
    <s v="NOTEBOOK"/>
    <n v="1"/>
    <s v="SI"/>
    <x v="623"/>
    <s v="JFINZUNZAG"/>
    <s v="57N41X8"/>
    <s v="NB57N41X8"/>
    <s v="DELL"/>
    <s v="LATITUDE 5440"/>
    <x v="24"/>
    <n v="15"/>
    <s v="LAS CONDES"/>
    <s v="METROPOLITANA"/>
    <s v="SANTIAGO"/>
    <s v="CALIDAD DE SERVICIO "/>
    <m/>
    <m/>
    <m/>
    <m/>
    <m/>
    <m/>
    <m/>
  </r>
  <r>
    <s v="S/AF"/>
    <s v="CGE011004"/>
    <s v="NOTEBOOK"/>
    <n v="1"/>
    <m/>
    <x v="624"/>
    <s v="DMARTINEZV"/>
    <s v="CD308C167"/>
    <s v="NB5CD308C167"/>
    <s v="HP"/>
    <s v="HP PROBBOK 440 14 INCH G9"/>
    <x v="24"/>
    <m/>
    <s v="LAS CONDES"/>
    <s v="METROPOLITANA"/>
    <s v="SANTIAGO"/>
    <s v="SISTEMAS TECNICOS"/>
    <s v="X"/>
    <s v="JONNATHAN DIAZ ZAA"/>
    <s v="INTERNO"/>
    <s v="SE COLOCA CODIGO ENTEL FALTANTE CGE011004"/>
    <m/>
    <n v="1"/>
    <m/>
  </r>
  <r>
    <s v="210000064187-0000"/>
    <s v="CGE006679"/>
    <s v="MONITOR"/>
    <n v="1"/>
    <m/>
    <x v="624"/>
    <s v="JDIAZZ"/>
    <s v="591YFP3"/>
    <s v="NO"/>
    <s v="DELL"/>
    <s v="P2422H"/>
    <x v="24"/>
    <n v="14"/>
    <s v="LAS CONDES"/>
    <s v="METROPOLITANA"/>
    <s v="SANTIAGO"/>
    <s v="TI"/>
    <s v="NO"/>
    <s v="JONNATHAN DIAZ ZAA"/>
    <s v="INTERNO"/>
    <m/>
    <s v="USUARIO CUENTA CON EQUIPO EXTRA EN CASA"/>
    <n v="15"/>
    <m/>
  </r>
  <r>
    <s v="S/AF"/>
    <s v="NO DISPONIBLE"/>
    <s v="NOTEBOOK"/>
    <n v="1"/>
    <s v="SI"/>
    <x v="624"/>
    <s v="JDIAZZ"/>
    <s v="GG9MWKV2GJ"/>
    <s v="NBGG9MWKV2GJ"/>
    <s v="MACBOOK"/>
    <s v="AIR M2"/>
    <x v="24"/>
    <n v="14"/>
    <s v="LAS CONDES"/>
    <s v="METROPOLITANA"/>
    <s v="SANTIAGO"/>
    <s v="TI"/>
    <s v="NO"/>
    <s v="JONNATHAN DIAZ ZAA"/>
    <s v="INTERNO"/>
    <m/>
    <s v="REVISAR POR CARINA GALLARDO"/>
    <n v="15"/>
    <m/>
  </r>
  <r>
    <s v="S/AF"/>
    <s v="NO DISPONIBLE"/>
    <s v="DOCKING"/>
    <n v="1"/>
    <s v="SI"/>
    <x v="624"/>
    <s v="JDIAZZ"/>
    <s v="VN0MDK14WS700418A3YUA02"/>
    <s v="NO"/>
    <s v="DELL"/>
    <s v="7-IN1 MULTIPORT ADAPTER"/>
    <x v="24"/>
    <n v="14"/>
    <s v="LAS CONDES"/>
    <s v="METROPOLITANA"/>
    <s v="SANTIAGO"/>
    <s v="TI"/>
    <s v="NO"/>
    <s v="JONNATHAN DIAZ ZAA"/>
    <s v="INTERNO"/>
    <m/>
    <s v="USUARIO CUENTA CON EQUIPO EXTRA EN CASA"/>
    <n v="15"/>
    <m/>
  </r>
  <r>
    <s v="210000010013-0000"/>
    <s v="CGE009507"/>
    <s v="NOTEBOOK"/>
    <n v="1"/>
    <s v="SI"/>
    <x v="625"/>
    <s v="JADIAZC"/>
    <s v="65X92J7"/>
    <s v="NB65X92J7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2957-0000"/>
    <s v="CGE001602"/>
    <s v="NOTEBOOK"/>
    <n v="1"/>
    <s v="SI"/>
    <x v="626"/>
    <s v="JAGUAJARDOC"/>
    <s v="5CD30855KM"/>
    <s v="NB5CD30855KM"/>
    <s v="HP"/>
    <s v="HP PROBBOK 440 14 INCH G9"/>
    <x v="24"/>
    <n v="14"/>
    <s v="LAS CONDES"/>
    <s v="METROPOLITANA"/>
    <s v="SANTIAGO"/>
    <s v="FACTURACION"/>
    <s v="NO"/>
    <s v="JORGE ANDRES GUAJARDO CANIUMAN"/>
    <s v="INTERNO"/>
    <m/>
    <m/>
    <n v="15"/>
    <m/>
  </r>
  <r>
    <s v="210000062815-0000"/>
    <s v="CGE004032"/>
    <s v="MONITOR"/>
    <n v="1"/>
    <s v="NO"/>
    <x v="627"/>
    <s v="JAGUAJARDOC"/>
    <s v="4X3ZH4TW203935P"/>
    <m/>
    <s v="SAMSUNG"/>
    <s v="S24A336NHL"/>
    <x v="24"/>
    <n v="14"/>
    <s v="LAS CONDES"/>
    <s v="METROPOLITANA"/>
    <s v="SANTIAGO"/>
    <s v="FACTURACIÓN "/>
    <s v="NO"/>
    <s v="JORGE ANDRÉS GUAJARDO CANIUMAN"/>
    <s v="INTERNO"/>
    <m/>
    <m/>
    <m/>
    <s v="https://drive.google.com/open?id=1pVyibVYApqIe-G7Ra1zzFuPPjzjUJWgT"/>
  </r>
  <r>
    <s v="210000010018-0000"/>
    <s v="CGE005204"/>
    <s v="NOTEBOOK"/>
    <n v="1"/>
    <s v="SI"/>
    <x v="628"/>
    <s v="JMUNOZ"/>
    <s v="58C72Q4"/>
    <s v="NB58C72Q4"/>
    <s v="DELL"/>
    <s v="LATITUDE 5440"/>
    <x v="24"/>
    <n v="15"/>
    <s v="LAS CONDES"/>
    <s v="METROPOLITANA"/>
    <s v="SANTIAGO"/>
    <s v="CALIDAD DE SERVICIO "/>
    <m/>
    <m/>
    <m/>
    <m/>
    <m/>
    <m/>
    <m/>
  </r>
  <r>
    <s v="S/AF"/>
    <s v="CGE006658"/>
    <s v="NOTEBOOK"/>
    <n v="1"/>
    <s v="SI"/>
    <x v="629"/>
    <s v="JCASTANEDAM"/>
    <s v="5CD4038PP1"/>
    <s v="NB5CD4038PP1"/>
    <s v="HP"/>
    <s v="HP PROBBOK 440 14 INCH G9"/>
    <x v="24"/>
    <n v="15"/>
    <s v="LAS CONDES"/>
    <s v="METROPOLITANA"/>
    <s v="SANTIAGO"/>
    <s v="PLANIFICACIÓN Y CONSTRUCCIÓN DE LA RED"/>
    <s v="SI"/>
    <s v="JORGE CASTAÑEDA MENESES"/>
    <s v="INTERNO"/>
    <m/>
    <s v="REVISAR POR CARINA GALLARDO"/>
    <n v="16"/>
    <m/>
  </r>
  <r>
    <s v="210000066555-0000"/>
    <s v="CGE010657"/>
    <s v="MONITOR"/>
    <n v="1"/>
    <m/>
    <x v="629"/>
    <s v="JCASTANEDAM"/>
    <s v="W1D2451G0967"/>
    <s v="-"/>
    <s v="VIEWSONIC"/>
    <s v="VG2456"/>
    <x v="24"/>
    <n v="15"/>
    <s v="LAS CONDES"/>
    <s v="METROPOLITANA"/>
    <s v="SANTIAGO"/>
    <s v="PLANIFICACIÓN Y CONSTRUCCIÓN DE LA RED"/>
    <m/>
    <s v="JORGE CASTAÑEDA MENESES"/>
    <s v="INTERNO"/>
    <m/>
    <m/>
    <n v="16"/>
    <m/>
  </r>
  <r>
    <s v="210000061775-0000"/>
    <s v="CGE011088"/>
    <s v="DOCKING"/>
    <n v="1"/>
    <s v="SI"/>
    <x v="630"/>
    <s v="JAGUAJARDOC"/>
    <s v="N/A"/>
    <s v="NO"/>
    <s v="STARTECH"/>
    <s v="DKT30CSDHPD3"/>
    <x v="24"/>
    <n v="14"/>
    <s v="LAS CONDES"/>
    <s v="METROPOLITANA"/>
    <s v="SANTIAGO"/>
    <s v="FACTURACION"/>
    <s v="NO"/>
    <s v="JORGE GUAJARDO CANIUMAN"/>
    <s v="INTERNO"/>
    <s v="SE COLOCA ETIQUETA ENTEL"/>
    <m/>
    <n v="15"/>
    <m/>
  </r>
  <r>
    <s v="210000062815-0000"/>
    <s v="CGE000032"/>
    <s v="MONITOR"/>
    <n v="1"/>
    <m/>
    <x v="630"/>
    <s v="JAGUAJARDOC"/>
    <s v="S24A33SNHL"/>
    <s v="NO"/>
    <s v="SAMSUNG"/>
    <s v="S24A33SNHL"/>
    <x v="24"/>
    <n v="14"/>
    <s v="LAS CONDES"/>
    <s v="METROPOLITANA"/>
    <s v="SANTIAGO"/>
    <s v="FACTURACION"/>
    <s v="NO"/>
    <s v="JORGE GUAJARDO CANIUMAN"/>
    <s v="INTERNO"/>
    <m/>
    <m/>
    <n v="15"/>
    <m/>
  </r>
  <r>
    <s v="210000010085-0000"/>
    <s v="CGE009861"/>
    <s v="NOTEBOOK"/>
    <n v="1"/>
    <s v="SI"/>
    <x v="631"/>
    <s v="JLCARRASCOF"/>
    <s v="47932DY"/>
    <s v="NB5IB47932DY"/>
    <s v="HP"/>
    <s v="PROBOOK 440 G58"/>
    <x v="24"/>
    <n v="15"/>
    <s v="LAS CONDES"/>
    <s v="METROPOLITANA"/>
    <s v="SANTIAGO"/>
    <s v="CALIDAD DE SERVICIO "/>
    <m/>
    <m/>
    <m/>
    <m/>
    <m/>
    <m/>
    <m/>
  </r>
  <r>
    <s v="210000062553-0000"/>
    <s v="CGE001217"/>
    <s v="NOTEBOOK"/>
    <n v="1"/>
    <m/>
    <x v="632"/>
    <s v="JLWALLISC"/>
    <s v="5CD236FG0H"/>
    <s v="NB5CD236FG0H"/>
    <s v="HP"/>
    <s v="HP PROBBOK 440 14 INCH G9"/>
    <x v="24"/>
    <n v="12"/>
    <s v="LAS CONDES"/>
    <s v="METROPOLITANA"/>
    <s v="SANTIAGO"/>
    <s v="OPERATIVA CONTABLE Y ACTIVO FIJO"/>
    <s v="NO"/>
    <s v="JORGE LUIS WALLIS COOPER"/>
    <s v="INTERNO"/>
    <m/>
    <m/>
    <n v="13"/>
    <m/>
  </r>
  <r>
    <s v="210000043218-0000"/>
    <s v="CGE002015"/>
    <s v="MONITOR"/>
    <n v="1"/>
    <m/>
    <x v="632"/>
    <s v="JLWALLISC"/>
    <s v="602TJAB5U120"/>
    <s v="NO"/>
    <s v="LG"/>
    <s v="22M38A"/>
    <x v="24"/>
    <n v="12"/>
    <s v="LAS CONDES"/>
    <s v="METROPOLITANA"/>
    <s v="SANTIAGO"/>
    <s v="OPERATIVA CONTABLE Y ACTIVO FIJO"/>
    <s v="NO"/>
    <s v="JORGE LUIS WALLIS COOPER"/>
    <s v="INTERNO"/>
    <m/>
    <m/>
    <n v="13"/>
    <m/>
  </r>
  <r>
    <s v="210000060742-0000"/>
    <s v="CGE001616"/>
    <s v="MONITOR"/>
    <n v="1"/>
    <m/>
    <x v="633"/>
    <s v="JMUNOZ"/>
    <s v="4KDJ4H3"/>
    <s v="-"/>
    <s v="DELL"/>
    <s v="P2722HE"/>
    <x v="24"/>
    <n v="15"/>
    <s v="LAS CONDES"/>
    <s v="METROPOLITANA"/>
    <s v="SANTIAGO"/>
    <s v="PLANIFICACIÓN Y CONSTRUCCIÓN DE LA RED"/>
    <m/>
    <s v="JORGE MUÑOZ SEPULVEDA"/>
    <s v="INTERNO"/>
    <m/>
    <m/>
    <n v="16"/>
    <m/>
  </r>
  <r>
    <s v="S/AF"/>
    <s v="CGE005586"/>
    <s v="NOTEBOOK"/>
    <n v="1"/>
    <s v="NO"/>
    <x v="633"/>
    <s v="JMUNOZ"/>
    <s v="FR8B9W3"/>
    <s v="NBFR8B9W3"/>
    <s v="DELL"/>
    <s v="LATITUDE 5440"/>
    <x v="24"/>
    <n v="15"/>
    <s v="LAS CONDES"/>
    <s v="METROPOLITANA"/>
    <s v="SANTIAGO"/>
    <s v="PLANIFICACIÓN Y CONSTRUCCIÓN DE LA RED"/>
    <s v="NO"/>
    <s v="JORGE MUÑOZ SEPULVEDA"/>
    <s v="INTERNO"/>
    <m/>
    <s v="REVISAR POR CARINA GALLARDO"/>
    <n v="16"/>
    <m/>
  </r>
  <r>
    <s v="210000045180-0000"/>
    <s v="CGE002761"/>
    <s v="NOTEBOOK"/>
    <n v="1"/>
    <m/>
    <x v="634"/>
    <s v="BEMIRANDAP"/>
    <s v="5CG6314461"/>
    <s v="NB5CG6314461"/>
    <s v="HP"/>
    <s v="ELITEBOOK 840 G3"/>
    <x v="24"/>
    <n v="12"/>
    <s v="LAS CONDES"/>
    <s v="METROPOLITANA"/>
    <s v="SANTIAGO"/>
    <s v="PLANIFICACIÓN Y CONTROL DE GESTIÓN"/>
    <s v="SI"/>
    <s v="JOSE IGNACIO SEMINARIO CASTELBLANCO"/>
    <s v="INTERNO"/>
    <m/>
    <m/>
    <n v="13"/>
    <m/>
  </r>
  <r>
    <s v="210000063999-0000"/>
    <s v="CGE005138"/>
    <s v="MONITOR"/>
    <n v="1"/>
    <m/>
    <x v="634"/>
    <s v="BEMIRANDAP"/>
    <s v="CN0101CFTV2003ABAT7BA01"/>
    <s v="NO"/>
    <s v="DELL"/>
    <s v="P2422H"/>
    <x v="24"/>
    <n v="12"/>
    <s v="LAS CONDES"/>
    <s v="METROPOLITANA"/>
    <s v="SANTIAGO"/>
    <s v="PLANIFICACIÓN Y CONTROL DE GESTIÓN"/>
    <s v="SI"/>
    <s v="JOSE IGNACIO SEMINARIO CASTELBLANCO"/>
    <s v="INTERNO"/>
    <m/>
    <m/>
    <n v="13"/>
    <m/>
  </r>
  <r>
    <s v="210000042626-0000"/>
    <s v="CGE008333"/>
    <s v="DOCKING"/>
    <n v="1"/>
    <m/>
    <x v="634"/>
    <s v="BEMIRANDAP"/>
    <s v="NO LEGIBLE"/>
    <s v="NO"/>
    <s v="HP"/>
    <s v="2013 ULTRASLIM DOCKINGSTATION"/>
    <x v="24"/>
    <n v="12"/>
    <s v="LAS CONDES"/>
    <s v="METROPOLITANA"/>
    <s v="SANTIAGO"/>
    <s v="PLANIFICACIÓN Y CONTROL DE GESTIÓN"/>
    <s v="SI"/>
    <s v="JOSE IGNACIO SEMINARIO CASTELBLANCO"/>
    <s v="INTERNO"/>
    <m/>
    <s v="S/N NO LEGIBLE"/>
    <n v="13"/>
    <m/>
  </r>
  <r>
    <s v="210000042313-0000"/>
    <s v="CGE001628"/>
    <s v="MONITOR"/>
    <n v="1"/>
    <m/>
    <x v="634"/>
    <s v="GGALLEGUILLOS"/>
    <s v="601NTGYDJ807"/>
    <s v="NO"/>
    <s v="LG"/>
    <s v="22M38A"/>
    <x v="24"/>
    <n v="12"/>
    <s v="LAS CONDES"/>
    <s v="METROPOLITANA"/>
    <s v="SANTIAGO"/>
    <s v="PLANIFICACIÓN Y CONTROL DE GESTIÓN"/>
    <s v="SI"/>
    <s v="JOSE IGNACIO SEMINARIO CASTELBLANCO"/>
    <s v="INTERNO"/>
    <m/>
    <s v="USUARIO CUENTA CON SEGUNDO MONITOR EN DESUSO (PARA DAR DE BAJA)"/>
    <n v="13"/>
    <m/>
  </r>
  <r>
    <s v="210000062460-0000"/>
    <s v="CGE001427"/>
    <s v="MONITOR"/>
    <n v="1"/>
    <m/>
    <x v="634"/>
    <s v="JISEMINARIOC"/>
    <s v="212NTRL11142"/>
    <s v="NO"/>
    <s v="LG"/>
    <s v="24MK430H"/>
    <x v="24"/>
    <n v="12"/>
    <s v="LAS CONDES"/>
    <s v="METROPOLITANA"/>
    <s v="SANTIAGO"/>
    <s v="PLANIFICACIÓN Y CONTROL DE GESTIÓN"/>
    <s v="NO"/>
    <s v="JOSE IGNACIO SEMINARIO CASTELBLANCO"/>
    <s v="INTERNO"/>
    <m/>
    <m/>
    <n v="13"/>
    <m/>
  </r>
  <r>
    <s v="S/AF"/>
    <s v="CGE004181"/>
    <s v="NOTEBOOK"/>
    <n v="1"/>
    <m/>
    <x v="634"/>
    <s v="JISEMINARIOC"/>
    <s v="5CD30855LL"/>
    <s v="NB5CD30855LL"/>
    <s v="HP"/>
    <s v="HP PROBBOK 440 14 INCH G9"/>
    <x v="24"/>
    <n v="12"/>
    <s v="LAS CONDES"/>
    <s v="METROPOLITANA"/>
    <s v="SANTIAGO"/>
    <s v="PLANIFICACIÓN Y CONTROL DE GESTIÓN"/>
    <s v="NO"/>
    <s v="JOSE IGNACIO SEMINARIO CASTELBLANCO"/>
    <s v="INTERNO"/>
    <m/>
    <s v="REVISAR POR CARINA GALLARDO (SIN RÓTULO DE CGE)"/>
    <n v="13"/>
    <m/>
  </r>
  <r>
    <s v="210000060274-0000"/>
    <s v="CGE002502"/>
    <s v="NOTEBOOK"/>
    <n v="1"/>
    <m/>
    <x v="635"/>
    <s v="JMORTEGAA"/>
    <s v="R9136YWP"/>
    <s v="NBR9136YWP"/>
    <s v="LENOVO"/>
    <s v="20R6S32J05"/>
    <x v="24"/>
    <n v="14"/>
    <s v="LAS CONDES"/>
    <s v="METROPOLITANA"/>
    <s v="SANTIAGO"/>
    <s v="DIAGRAMACIÓN"/>
    <s v="SI"/>
    <s v="JOSE MANUEL ORTEGA ABURTO"/>
    <s v="INTERNO"/>
    <m/>
    <m/>
    <n v="15"/>
    <m/>
  </r>
  <r>
    <s v="210000023269-0000"/>
    <s v="CGE001387"/>
    <s v="MONITOR"/>
    <n v="1"/>
    <m/>
    <x v="636"/>
    <s v="JMRENGIFO"/>
    <s v="CN0F8NDP742611151U0U"/>
    <s v="NO"/>
    <s v="DELL"/>
    <s v="P2411HB"/>
    <x v="24"/>
    <n v="14"/>
    <s v="LAS CONDES"/>
    <s v="METROPOLITANA"/>
    <s v="SANTIAGO"/>
    <s v="RECAUDACION Y COBRANZA"/>
    <s v="NO"/>
    <s v="JOSE MANUEL RENGIFFO"/>
    <s v="INTERNO"/>
    <m/>
    <s v="USUARIO NO DISPONIBLE"/>
    <n v="15"/>
    <m/>
  </r>
  <r>
    <s v="210000030340-0000"/>
    <s v="CGE001388"/>
    <s v="DOCKING"/>
    <n v="1"/>
    <s v="SI"/>
    <x v="636"/>
    <s v="JMRENGIFO"/>
    <s v="M2H1429G"/>
    <s v="NO"/>
    <s v="LENOVO"/>
    <s v="THINKPAD ULTRA DOCKING STATION"/>
    <x v="24"/>
    <n v="14"/>
    <s v="LAS CONDES"/>
    <s v="METROPOLITANA"/>
    <s v="SANTIAGO"/>
    <s v="RECAUDACION Y COBRANZA"/>
    <s v="NO"/>
    <s v="JOSE MANUEL RENGIFFO"/>
    <s v="INTERNO"/>
    <m/>
    <s v="USUARIO NO DISPONIBLE"/>
    <n v="15"/>
    <m/>
  </r>
  <r>
    <s v="S/AF"/>
    <s v="CGE002577"/>
    <s v="MONITOR"/>
    <n v="1"/>
    <m/>
    <x v="636"/>
    <s v="NGUTIERREZZ"/>
    <s v="61BCMMAR6WWV90572"/>
    <s v="NO DISPONIBLE"/>
    <s v="LENOVO"/>
    <s v="THINKVISION T24V"/>
    <x v="24"/>
    <s v="PISO 16"/>
    <s v="LAS CONDES"/>
    <s v="METROPOLITANA"/>
    <s v="SANTIAGO"/>
    <s v="TARIFAS Y CONTABILIDAD REGULATORIA"/>
    <s v="NO"/>
    <s v="JOSE MANUEL RENGIFFO"/>
    <s v="INTERNO"/>
    <m/>
    <s v="SIN ACTIVO FIJO REVISAR POR CARINA GALLARDO"/>
    <n v="1"/>
    <m/>
  </r>
  <r>
    <s v="210000010047-0000"/>
    <s v="CGE008721"/>
    <s v="NOTEBOOK"/>
    <n v="1"/>
    <s v="SI"/>
    <x v="637"/>
    <s v="JMVERGARAA"/>
    <s v="74938BN"/>
    <s v="NB5TR74938BN"/>
    <s v="HP"/>
    <s v="PROBOOK 440 G20"/>
    <x v="24"/>
    <n v="15"/>
    <s v="LAS CONDES"/>
    <s v="METROPOLITANA"/>
    <s v="SANTIAGO"/>
    <s v="CALIDAD DE SERVICIO "/>
    <m/>
    <m/>
    <m/>
    <m/>
    <m/>
    <m/>
    <m/>
  </r>
  <r>
    <s v="210000061062-0000"/>
    <s v="CGE008401"/>
    <s v="NOTEBOOK"/>
    <n v="1"/>
    <m/>
    <x v="638"/>
    <s v="PJVASQUEZA"/>
    <s v="5CD207HF83"/>
    <s v="NB5CD207HF83"/>
    <s v="HP"/>
    <s v="PROBOOK 440 G8 NOTEBOOK PC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29721-0000"/>
    <s v="CGE001525"/>
    <s v="MONITOR"/>
    <n v="1"/>
    <m/>
    <x v="639"/>
    <s v="JVERGARAA"/>
    <s v="61BCMAR5WW90"/>
    <s v="NO"/>
    <s v="LENOVO"/>
    <s v="THINKVISION T24"/>
    <x v="24"/>
    <n v="14"/>
    <s v="LAS CONDES"/>
    <s v="METROPOLITANA"/>
    <s v="SANTIAGO"/>
    <s v="MARGEN"/>
    <s v="NO"/>
    <s v="JOSE VERGARA ARCIERI"/>
    <s v="INTERNO"/>
    <m/>
    <m/>
    <n v="15"/>
    <m/>
  </r>
  <r>
    <s v="210000065142-0000"/>
    <s v="CGE008347"/>
    <s v="NOTEBOOK"/>
    <n v="1"/>
    <s v="SI"/>
    <x v="639"/>
    <s v="JVERGARAA"/>
    <s v="NO DISPONIBLE"/>
    <s v="NO DISPONIBLE"/>
    <s v="HP"/>
    <s v="HP PROBBOK 440 14 INCH G9"/>
    <x v="24"/>
    <n v="14"/>
    <s v="LAS CONDES"/>
    <s v="METROPOLITANA"/>
    <s v="SANTIAGO"/>
    <s v="MARGEN"/>
    <s v="NO"/>
    <s v="JOSE VERGARA ARCIERI"/>
    <s v="INTERNO"/>
    <m/>
    <m/>
    <n v="15"/>
    <m/>
  </r>
  <r>
    <s v="210000010035-0000"/>
    <s v="CGE009927"/>
    <s v="NOTEBOOK"/>
    <n v="1"/>
    <s v="SI"/>
    <x v="640"/>
    <s v="JERABELLOR"/>
    <s v="47M93C2"/>
    <s v="NB47M93C2"/>
    <s v="DELL"/>
    <s v="LATITUDE 5440"/>
    <x v="24"/>
    <n v="15"/>
    <s v="LAS CONDES"/>
    <s v="METROPOLITANA"/>
    <s v="SANTIAGO"/>
    <s v="CALIDAD DE SERVICIO "/>
    <m/>
    <m/>
    <m/>
    <m/>
    <m/>
    <m/>
    <m/>
  </r>
  <r>
    <s v="C84bd6e58e59"/>
    <s v="CGE008248"/>
    <s v="MONITOR"/>
    <n v="1"/>
    <s v="NO"/>
    <x v="641"/>
    <s v="JERABELLOR"/>
    <s v="VN-OMDK14WS700-3CP-638U-A0S"/>
    <m/>
    <s v="DELL"/>
    <s v="P2722HE"/>
    <x v="24"/>
    <n v="15"/>
    <s v="LAS CONDES"/>
    <s v="METROPOLITANA"/>
    <s v="SANTIAGO"/>
    <s v="ATENCIÓN USUARIO"/>
    <s v="NO"/>
    <s v="JUAN EDUARDO RABELLO RODRÍGUEZ "/>
    <s v="INTERNO"/>
    <m/>
    <m/>
    <m/>
    <s v="https://drive.google.com/open?id=1paHqXKOS2M-owmYKkSrXFsLeId2gwdoa"/>
  </r>
  <r>
    <s v="210000088717-0000"/>
    <s v="CGE005460"/>
    <s v="NOTEBOOK"/>
    <n v="1"/>
    <s v="NO"/>
    <x v="641"/>
    <s v="JERABELLOR"/>
    <s v="93589W3"/>
    <m/>
    <s v="DELL"/>
    <s v="LATITUDE 5440"/>
    <x v="24"/>
    <n v="15"/>
    <s v="LAS CONDES"/>
    <s v="METROPOLITANA"/>
    <s v="SANTIAGO"/>
    <s v="ATENCIÓN DE USUARIOS"/>
    <s v="NO"/>
    <s v="JUAN EDUARDO RABELLO RODRÍGUEZ "/>
    <s v="INTERNO"/>
    <m/>
    <m/>
    <m/>
    <s v="https://drive.google.com/open?id=1bwvBQ4x1oTVk_R77Q6SMTJ77SNzY7WRm"/>
  </r>
  <r>
    <s v="210000066798-0000"/>
    <s v="CGE011096"/>
    <s v="NOTEBOOK"/>
    <n v="1"/>
    <s v="NO"/>
    <x v="642"/>
    <s v="JMOLINA"/>
    <s v="PF5EYQ2T"/>
    <s v="NBPF5EYQ2T"/>
    <s v="LENOVO"/>
    <s v="21JL002HCL"/>
    <x v="24"/>
    <n v="14"/>
    <s v="LAS CONDES"/>
    <s v="METROPOLITANA"/>
    <s v="SANTIAGO"/>
    <s v="GERENCIA"/>
    <s v="NO"/>
    <s v="JUAN ESTEBAN MOLINA CESPEDES"/>
    <s v="INTERNO"/>
    <m/>
    <m/>
    <n v="15"/>
    <m/>
  </r>
  <r>
    <s v="210000028536-0000"/>
    <s v="CGE001513"/>
    <s v="MONITOR"/>
    <n v="1"/>
    <m/>
    <x v="643"/>
    <s v="JMOLINA"/>
    <s v="CNC112QDK9"/>
    <s v="NO"/>
    <s v="HP"/>
    <s v="LE1711"/>
    <x v="24"/>
    <n v="14"/>
    <s v="LAS CONDES"/>
    <s v="METROPOLITANA"/>
    <s v="SANTIAGO"/>
    <s v="GERENCIA"/>
    <s v="NO"/>
    <s v="JUAN ESTEBAN MOLINA CÉSPEDES"/>
    <s v="INTERNO"/>
    <m/>
    <m/>
    <n v="15"/>
    <m/>
  </r>
  <r>
    <s v="210000010005-0000"/>
    <s v="CGE002157"/>
    <s v="NOTEBOOK"/>
    <n v="1"/>
    <s v="SI"/>
    <x v="644"/>
    <s v="JFESTRADAA"/>
    <s v="64N81V7"/>
    <s v="NB64N81V7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2486-0000"/>
    <s v="CGE001553"/>
    <s v="NOTEBOOK"/>
    <n v="1"/>
    <s v="NO"/>
    <x v="645"/>
    <s v="JPCONCHAA"/>
    <s v="5CD236FG36"/>
    <s v="NB5CD236FG36"/>
    <s v="HP"/>
    <s v="HP PROBBOK 440 14 INCH G9"/>
    <x v="24"/>
    <n v="15"/>
    <s v="LAS CONDES"/>
    <s v="METROPOLITANA"/>
    <s v="SANTIAGO"/>
    <s v="PLANIFICACIÓN Y CONSTRUCCIÓN DE LA RED"/>
    <s v="NO"/>
    <s v="JUAN PABLO CONCHA ARIAS"/>
    <s v="INTERNO"/>
    <m/>
    <m/>
    <n v="16"/>
    <m/>
  </r>
  <r>
    <s v="210000062819-0000"/>
    <s v="CGE004036"/>
    <s v="MONITOR"/>
    <n v="1"/>
    <m/>
    <x v="645"/>
    <s v="JPCONCHAA"/>
    <s v="4X3ZH4TW205939J"/>
    <s v="-"/>
    <s v="SAMSUNG"/>
    <s v="S24A336NHL"/>
    <x v="24"/>
    <n v="15"/>
    <s v="LAS CONDES"/>
    <s v="METROPOLITANA"/>
    <s v="SANTIAGO"/>
    <s v="PLANIFICACIÓN Y CONSTRUCCIÓN DE LA RED"/>
    <m/>
    <s v="JUAN PABLO CONCHA ARIAS"/>
    <s v="INTERNO"/>
    <m/>
    <m/>
    <n v="16"/>
    <m/>
  </r>
  <r>
    <s v="210000033374-0000"/>
    <s v="CGE003718"/>
    <s v="MONITOR"/>
    <n v="1"/>
    <s v="NO"/>
    <x v="646"/>
    <s v="JPJELDRESS"/>
    <s v="CNC145P3B3"/>
    <m/>
    <s v="HP"/>
    <s v="LE1711"/>
    <x v="24"/>
    <n v="14"/>
    <s v="LAS CONDES"/>
    <s v="METROPOLITANA"/>
    <s v="SANTIAGO"/>
    <s v="ATENCIÓN CLIENTE "/>
    <s v="NO"/>
    <s v="JUAN PABLO JELDRES SALINAS"/>
    <s v="INTERNO"/>
    <m/>
    <m/>
    <m/>
    <m/>
  </r>
  <r>
    <s v="210000063558-0000"/>
    <s v="CGE005208"/>
    <s v="NOTEBOOK"/>
    <n v="1"/>
    <s v="NO"/>
    <x v="646"/>
    <s v="JPJELDRESS"/>
    <s v="H4J89W3"/>
    <m/>
    <s v="DELL"/>
    <s v="LATITUDE 5440"/>
    <x v="24"/>
    <n v="14"/>
    <s v="LAS CONDES"/>
    <s v="METROPOLITANA"/>
    <s v="SANTIAGO"/>
    <s v="ATENCIÓN CLIENTES"/>
    <s v="NO"/>
    <s v="JUAN PABLO JELDRES SALINAS"/>
    <s v="INTERNO"/>
    <m/>
    <m/>
    <m/>
    <m/>
  </r>
  <r>
    <s v="210000063911-0000"/>
    <s v="CGE005345"/>
    <s v="MONITOR"/>
    <n v="1"/>
    <m/>
    <x v="647"/>
    <s v="JPSOLORZAK"/>
    <s v="8LSFTZ3"/>
    <s v="-"/>
    <s v="DELL"/>
    <s v="P2422H"/>
    <x v="24"/>
    <m/>
    <s v="LAS CONDES"/>
    <s v="METROPOLITANA"/>
    <s v="SANTIAGO"/>
    <s v="SERVICIO JURIDICO"/>
    <s v="-"/>
    <s v="JUAN PABLO SOLORZA KOJAKOVIC"/>
    <s v="INTERNO"/>
    <s v="-"/>
    <m/>
    <n v="1"/>
    <m/>
  </r>
  <r>
    <s v="210000030306-0000"/>
    <s v="CGE007910"/>
    <s v="DOCKING"/>
    <n v="1"/>
    <m/>
    <x v="647"/>
    <s v="JPSOLORZAK"/>
    <s v="M2H1427V"/>
    <s v="-"/>
    <s v="LENOVO"/>
    <s v="THINKPAD ULTRA DOCKING STATION"/>
    <x v="24"/>
    <m/>
    <s v="LAS CONDES"/>
    <s v="METROPOLITANA"/>
    <s v="SANTIAGO"/>
    <s v="SERVICIO JURIDICO"/>
    <s v="-"/>
    <s v="JUAN PABLO SOLORZA KOJAKOVIC"/>
    <s v="INTERNO"/>
    <s v="-"/>
    <m/>
    <n v="1"/>
    <m/>
  </r>
  <r>
    <s v="210000060831-0000"/>
    <s v="CGE001493"/>
    <s v="NOTEBOOK"/>
    <n v="1"/>
    <m/>
    <x v="647"/>
    <s v="JPSOLORZAK"/>
    <s v="PW009SFM"/>
    <s v="NBPW009SFM"/>
    <s v="LENOVO"/>
    <s v="L13 YOGA"/>
    <x v="24"/>
    <m/>
    <s v="LAS CONDES"/>
    <s v="METROPOLITANA"/>
    <s v="SANTIAGO"/>
    <s v="SERVICIO JURIDICO"/>
    <s v="NO"/>
    <s v="JUAN PABLO SOLORZA KOJAKOVIC"/>
    <s v="INTERNO"/>
    <s v="-"/>
    <m/>
    <n v="1"/>
    <m/>
  </r>
  <r>
    <s v="S/AF"/>
    <s v="SIN ROTULO"/>
    <s v="MONITOR"/>
    <n v="1"/>
    <m/>
    <x v="648"/>
    <s v="JERABELLOR"/>
    <s v="2510GP3"/>
    <s v="X"/>
    <s v="DELL"/>
    <s v="P2722HE"/>
    <x v="24"/>
    <m/>
    <s v="LAS CONDES"/>
    <s v="METROPOLITANA"/>
    <s v="SANTIAGO"/>
    <s v="ATENCIÓN COMERCIAL"/>
    <s v="X"/>
    <s v="GUILLERMO SOTO"/>
    <s v="INTERNO"/>
    <s v="SIN CODIGO INTERNO Y ENTEL"/>
    <m/>
    <n v="1"/>
    <m/>
  </r>
  <r>
    <s v="510000004669-0000"/>
    <s v="SIN ROTULO"/>
    <s v="TELEFONO IP"/>
    <n v="1"/>
    <m/>
    <x v="648"/>
    <s v="JERABELLOR"/>
    <s v="FCH124683K2"/>
    <s v="X"/>
    <s v="CISCO"/>
    <s v="CISCO 7941"/>
    <x v="24"/>
    <m/>
    <s v="LAS CONDES"/>
    <s v="METROPOLITANA"/>
    <s v="SANTIAGO"/>
    <s v="ATENCIÓN COMERCIAL"/>
    <s v="X"/>
    <s v="GUILLERMO SOTO"/>
    <s v="INTERNO"/>
    <s v="X"/>
    <m/>
    <n v="1"/>
    <m/>
  </r>
  <r>
    <s v="210000066706-0000"/>
    <s v="CGE011082"/>
    <s v="NOTEBOOK"/>
    <n v="1"/>
    <m/>
    <x v="649"/>
    <s v="JMUNOZSO"/>
    <s v="PF56ZYAE"/>
    <s v="NBPF56ZYAE"/>
    <s v="LENOVO"/>
    <s v="21M8S23J00"/>
    <x v="24"/>
    <n v="12"/>
    <s v="LAS CONDES"/>
    <s v="METROPOLITANA"/>
    <s v="SANTIAGO"/>
    <s v="DIRECCIÓN DE COMPRAS Y LOGÍSTICA"/>
    <s v="SI"/>
    <s v="JUAN RODRIGO MUÑOZ SOBREVIA"/>
    <s v="INTERNO"/>
    <m/>
    <m/>
    <n v="13"/>
    <m/>
  </r>
  <r>
    <s v="210000059626-0000"/>
    <s v="CGE001310"/>
    <s v="NOTEBOOK"/>
    <n v="1"/>
    <m/>
    <x v="650"/>
    <s v="EGUTIERREZD"/>
    <s v="R9117552"/>
    <s v="NBR9117552"/>
    <s v="LENOVO"/>
    <s v="20R6S32J05"/>
    <x v="24"/>
    <n v="12"/>
    <s v="LAS CONDES"/>
    <s v="METROPOLITANA"/>
    <s v="SANTIAGO"/>
    <s v="IMPUESTOS"/>
    <s v="SI"/>
    <s v="JUAN SEBASTIAN GALVEZ REYES"/>
    <s v="INTERNO"/>
    <m/>
    <m/>
    <n v="13"/>
    <m/>
  </r>
  <r>
    <s v="210000063462-0000"/>
    <s v="CGE005658"/>
    <s v="NOTEBOOK"/>
    <n v="1"/>
    <m/>
    <x v="650"/>
    <s v="JSGALVEZR"/>
    <s v="8BJC9W3"/>
    <s v="NB8BJC9W3"/>
    <s v="DELL"/>
    <s v="LATITUDE 7440"/>
    <x v="24"/>
    <n v="14"/>
    <s v="LAS CONDES"/>
    <s v="METROPOLITANA"/>
    <s v="SANTIAGO"/>
    <s v="MANTENIMIENDO DE DISTRIBUCIÓN"/>
    <s v="SI"/>
    <s v="JUAN SEBASTIAN GALVEZ REYES"/>
    <s v="INTERNO"/>
    <m/>
    <m/>
    <n v="15"/>
    <m/>
  </r>
  <r>
    <s v="210000062507-0000"/>
    <s v="CGE001540"/>
    <s v="NOTEBOOK"/>
    <n v="1"/>
    <m/>
    <x v="651"/>
    <s v="JHARAYAV"/>
    <s v="5CD236FGD0"/>
    <s v="NB5CD236FGD0"/>
    <s v="HP"/>
    <s v="HP PROBBOK 440 14 INCH G9"/>
    <x v="24"/>
    <n v="16"/>
    <s v="LAS CONDES"/>
    <s v="METROPOLITANA"/>
    <s v="SANTIAGO"/>
    <s v="TARIFAS Y CONTABILIDAD REGULATORIA"/>
    <s v="NO"/>
    <s v="JULIO ENRIQUE ARAYA VILLANUEVA"/>
    <s v="INTERNO"/>
    <m/>
    <m/>
    <n v="17"/>
    <m/>
  </r>
  <r>
    <s v="210000030065-0000"/>
    <s v="CGE001981"/>
    <s v="NOTEBOOK"/>
    <n v="1"/>
    <m/>
    <x v="652"/>
    <s v="JMORALES"/>
    <s v="PC18MZJT"/>
    <s v="NBPC18MZJT"/>
    <s v="LENOVO"/>
    <s v="X390"/>
    <x v="24"/>
    <n v="12"/>
    <s v="LAS CONDES"/>
    <s v="METROPOLITANA"/>
    <s v="SANTIAGO"/>
    <s v="COMPRAS Y LOGÍSTICA"/>
    <s v="SI"/>
    <s v="RODRIGO PARRAGUEZ CÓRDOVA"/>
    <s v="INTERNO"/>
    <m/>
    <s v="CÓDIGO POCO LEGIBLE, REVISAR POR CARINA GALLARDO"/>
    <n v="13"/>
    <m/>
  </r>
  <r>
    <s v="210000010049-0000"/>
    <s v="CGE009852"/>
    <s v="NOTEBOOK"/>
    <n v="1"/>
    <s v="SI"/>
    <x v="653"/>
    <s v="KNPAVEZF"/>
    <s v="39481SD"/>
    <s v="NB5OP39481SD"/>
    <s v="HP"/>
    <s v="PROBOOK 440 G22"/>
    <x v="24"/>
    <n v="15"/>
    <s v="LAS CONDES"/>
    <s v="METROPOLITANA"/>
    <s v="SANTIAGO"/>
    <s v="CALIDAD DE SERVICIO "/>
    <m/>
    <m/>
    <m/>
    <m/>
    <m/>
    <m/>
    <m/>
  </r>
  <r>
    <s v="210000030250-0000"/>
    <s v="CGE002716"/>
    <s v="NOTEBOOK"/>
    <n v="1"/>
    <m/>
    <x v="654"/>
    <s v="KCARVAJALL"/>
    <s v="PF1W5YEV"/>
    <s v="NBPF1W5YEV"/>
    <s v="LENOVO"/>
    <s v="L490"/>
    <x v="24"/>
    <s v="PISO 16"/>
    <s v="LAS CONDES"/>
    <s v="METROPOLITANA"/>
    <s v="SANTIAGO"/>
    <s v="PROCESOS TRANSVERSALES"/>
    <s v="NO"/>
    <s v="KAREN PAOLA CARVAJAL LABARCA"/>
    <s v="INTERNO"/>
    <m/>
    <m/>
    <n v="1"/>
    <m/>
  </r>
  <r>
    <s v="210000030361-0000"/>
    <s v="CGE001988"/>
    <s v="DOCKING"/>
    <n v="1"/>
    <m/>
    <x v="655"/>
    <s v="KAVALENZUELAF"/>
    <s v="M2H13FKY"/>
    <m/>
    <s v="LENOVO"/>
    <s v="THINKPAD ULTRA DOCKING STATION"/>
    <x v="24"/>
    <n v="12"/>
    <s v="LAS CONDES"/>
    <s v="METROPOLITANA"/>
    <s v="SANTIAGO"/>
    <s v="TESORERIA"/>
    <s v="SI"/>
    <s v="KARIN ANGELICA VALENZUELA FUENZALIDA"/>
    <s v="INTERNO"/>
    <m/>
    <m/>
    <n v="13"/>
    <m/>
  </r>
  <r>
    <s v="210000062911-0000"/>
    <s v="CGE00404"/>
    <s v="MONITOR"/>
    <n v="1"/>
    <m/>
    <x v="655"/>
    <s v="KAVALENZUELAF"/>
    <s v="4X3ZH4TW206131T"/>
    <m/>
    <s v="SAMSUNG"/>
    <s v="S24A33"/>
    <x v="24"/>
    <n v="12"/>
    <s v="LAS CONDES"/>
    <s v="METROPOLITANA"/>
    <s v="SANTIAGO"/>
    <s v="TESORERIA"/>
    <s v="SI"/>
    <s v="KARIN ANGELICA VALENZUELA FUENZALIDA"/>
    <s v="INTERNO"/>
    <m/>
    <m/>
    <n v="13"/>
    <m/>
  </r>
  <r>
    <s v="210000050399-0000"/>
    <s v="CGE002245"/>
    <s v="DOCKING"/>
    <n v="1"/>
    <m/>
    <x v="655"/>
    <s v="EARAVENA"/>
    <s v="5CG728W4HN"/>
    <m/>
    <s v="HP"/>
    <s v="2013 ULTRASLIM DOCKINGSTATION"/>
    <x v="24"/>
    <n v="12"/>
    <s v="LAS CONDES"/>
    <s v="METROPOLITANA"/>
    <s v="SANTIAGO"/>
    <s v="TESORERIA"/>
    <s v="SI"/>
    <s v="KARIN ANGELICA VALENZUELA FUENZALIDA"/>
    <s v="INTERNO"/>
    <m/>
    <m/>
    <n v="13"/>
    <m/>
  </r>
  <r>
    <s v="210000045601-0000"/>
    <s v="CGE011041"/>
    <s v="DOCKING"/>
    <n v="1"/>
    <m/>
    <x v="655"/>
    <s v="ERODRIGUEZB"/>
    <s v="NO DISPONIBLE"/>
    <s v="NO"/>
    <s v="HP"/>
    <s v="2013 ULTRASLIM DOCKINGSTATION"/>
    <x v="24"/>
    <s v="PISO 12"/>
    <s v="LAS CONDES"/>
    <s v="METROPOLITANA"/>
    <s v="SANTIAGO"/>
    <s v="TESORERIA OPERATIVA"/>
    <s v="NO"/>
    <s v="KARIN ANGELICA VALENZUELA FUENZALIDA"/>
    <s v="INTERNO"/>
    <s v="SE COLOCA ETIQUETA ENTEL"/>
    <m/>
    <n v="1"/>
    <m/>
  </r>
  <r>
    <s v="210000028284-0000"/>
    <s v="CGE001970"/>
    <s v="MONITOR"/>
    <n v="1"/>
    <m/>
    <x v="655"/>
    <s v="SMARQUEZG"/>
    <s v="H40G19N69044BXY"/>
    <s v="NO"/>
    <s v="HP"/>
    <s v="LE1711"/>
    <x v="24"/>
    <s v="PISO 12"/>
    <s v="LAS CONDES"/>
    <s v="METROPOLITANA"/>
    <s v="SANTIAGO"/>
    <s v="TESORERIA OPERATIVA"/>
    <s v="NO"/>
    <s v="KARIN ANGELICA VALENZUELA FUENZALIDA"/>
    <s v="INTERNO"/>
    <m/>
    <m/>
    <n v="1"/>
    <m/>
  </r>
  <r>
    <s v="210000045899-0000"/>
    <s v="CGE002739"/>
    <s v="NOTEBOOK"/>
    <n v="1"/>
    <m/>
    <x v="655"/>
    <s v="VCARMENG"/>
    <s v="45601KN2016"/>
    <s v="NB45601KN2016"/>
    <s v="HP"/>
    <s v="ELITEBOOK 840 G6"/>
    <x v="24"/>
    <s v="PISO 12"/>
    <s v="LAS CONDES"/>
    <s v="METROPOLITANA"/>
    <s v="SANTIAGO"/>
    <s v="TESORERIA OPERATIVA"/>
    <s v="NO"/>
    <s v="KARIN ANGELICA VALENZUELA FUENZALIDA"/>
    <s v="INTERNO"/>
    <m/>
    <m/>
    <n v="1"/>
    <m/>
  </r>
  <r>
    <s v="210000062911-0000"/>
    <s v="CGE004404"/>
    <s v="MONITOR"/>
    <n v="1"/>
    <m/>
    <x v="655"/>
    <s v="VCARMENG"/>
    <s v="4X3ZH4TW206131T"/>
    <s v="NO"/>
    <s v="SAMSUNG"/>
    <s v="S24A336NHL"/>
    <x v="24"/>
    <s v="PISO 12"/>
    <s v="LAS CONDES"/>
    <s v="METROPOLITANA"/>
    <s v="SANTIAGO"/>
    <s v="TESORERIA OPERATIVA"/>
    <s v="NO"/>
    <s v="KARIN ANGELICA VALENZUELA FUENZALIDA"/>
    <s v="INTERNO"/>
    <m/>
    <m/>
    <n v="1"/>
    <m/>
  </r>
  <r>
    <s v="210000060763-0000"/>
    <s v="CGE002727"/>
    <s v="NOTEBOOK"/>
    <n v="1"/>
    <m/>
    <x v="655"/>
    <s v="KAVALENZUELAF"/>
    <s v="5CD1463LF6"/>
    <s v="NB5CD1463LF6"/>
    <s v="HP"/>
    <s v="PROBOOK 440 G8 NOTEBOOK PC"/>
    <x v="24"/>
    <n v="12"/>
    <s v="LAS CONDES"/>
    <s v="METROPOLITANA"/>
    <s v="SANTIAGO"/>
    <s v="TESORERIA OPERATIVA"/>
    <s v="NO"/>
    <s v="KARIN ANGELICA VALENZUELA FUENZALIDA"/>
    <s v="INTERNO"/>
    <m/>
    <m/>
    <n v="13"/>
    <m/>
  </r>
  <r>
    <s v="210000060754-0000"/>
    <s v="CGE011048"/>
    <s v="MONITOR"/>
    <n v="1"/>
    <m/>
    <x v="655"/>
    <s v="KAVALENZUELAF"/>
    <s v="SERIAL NO LEGIBLE"/>
    <s v="NO"/>
    <s v="DELL"/>
    <s v="P2722HE"/>
    <x v="24"/>
    <n v="12"/>
    <s v="LAS CONDES"/>
    <s v="METROPOLITANA"/>
    <s v="SANTIAGO"/>
    <s v="TESORERIA OPERATIVA"/>
    <s v="NO"/>
    <s v="KARIN ANGELICA VALENZUELA FUENZALIDA"/>
    <s v="INTERNO"/>
    <s v="SE COLOCA ETIQUETA ENTEL"/>
    <m/>
    <n v="13"/>
    <m/>
  </r>
  <r>
    <s v="S/AF"/>
    <s v="CGE004104"/>
    <s v="NOTEBOOK"/>
    <n v="1"/>
    <m/>
    <x v="656"/>
    <s v="KRUBIOF"/>
    <s v="CD30855NN"/>
    <s v="NB5CD30855NN"/>
    <s v="HP"/>
    <s v="HP PROBBOK 440 14 INCH G9"/>
    <x v="24"/>
    <m/>
    <s v="LAS CONDES"/>
    <s v="METROPOLITANA"/>
    <s v="SANTIAGO"/>
    <s v="CONTROL DE GESTION OPERACIONAL"/>
    <s v="X"/>
    <s v="LUIS TAPIA"/>
    <s v="INTERNO"/>
    <s v="CODIGO ACTIVO FIJO NO LEGIBLE"/>
    <m/>
    <n v="1"/>
    <m/>
  </r>
  <r>
    <s v="210000030042-0000"/>
    <s v="CGE001993"/>
    <s v="NOTEBOOK"/>
    <n v="1"/>
    <m/>
    <x v="657"/>
    <s v="KRLOPEZV"/>
    <s v="PC18MZLC"/>
    <s v="NBPC18MZLC"/>
    <s v="LENOVO"/>
    <s v="X390"/>
    <x v="24"/>
    <n v="12"/>
    <s v="LAS CONDES"/>
    <s v="METROPOLITANA"/>
    <s v="SANTIAGO"/>
    <s v="IMPUESTOS"/>
    <s v="SI"/>
    <s v="KARINA ROXANA LOPEZ VALDIVIA"/>
    <s v="INTERNO"/>
    <m/>
    <m/>
    <n v="13"/>
    <m/>
  </r>
  <r>
    <s v="210000063788-0000"/>
    <s v="CGE006938"/>
    <s v="MONITOR"/>
    <n v="1"/>
    <m/>
    <x v="658"/>
    <s v="KRUBIOF"/>
    <s v="161KTZ3"/>
    <s v="X"/>
    <s v="DELL"/>
    <s v="P2722HE"/>
    <x v="24"/>
    <m/>
    <s v="LAS CONDES"/>
    <s v="METROPOLITANA"/>
    <s v="SANTIAGO"/>
    <s v="CONTROL DE GESTION OPERACIONAL"/>
    <s v="X"/>
    <s v="LUIS TAPIA"/>
    <s v="INTERNO"/>
    <s v="X"/>
    <m/>
    <n v="1"/>
    <m/>
  </r>
  <r>
    <s v="S/AF"/>
    <s v="SIN ROTULO"/>
    <s v="TELEFONO IP"/>
    <n v="1"/>
    <m/>
    <x v="658"/>
    <s v="KRUBIOF"/>
    <s v="WZP20370IIJ"/>
    <s v="X"/>
    <s v="CISCO"/>
    <s v="CISCO"/>
    <x v="24"/>
    <m/>
    <s v="LAS CONDES"/>
    <s v="METROPOLITANA"/>
    <s v="SANTIAGO"/>
    <s v="CONTROL DE GESTION OPERACIONAL"/>
    <s v="X"/>
    <s v="LUIS TAPIA"/>
    <s v="INTERNO"/>
    <s v="X"/>
    <m/>
    <n v="1"/>
    <m/>
  </r>
  <r>
    <s v="210000065928-0000"/>
    <s v="CGE011043"/>
    <s v="NOTEBOOK"/>
    <n v="1"/>
    <m/>
    <x v="659"/>
    <s v="KRRIQUELMEN"/>
    <s v="5CD4515XHM"/>
    <s v="NB5CD4515XHM"/>
    <s v="HP"/>
    <s v="PROBOOK 440 14 INCH G10 NOTEBOOK PC"/>
    <x v="24"/>
    <n v="16"/>
    <s v="LAS CONDES"/>
    <s v="METROPOLITANA"/>
    <s v="SANTIAGO"/>
    <s v="RELACIONES LABORALES"/>
    <s v="NO"/>
    <s v="KARINA ROXANA RIQUELME NUÑEZ"/>
    <s v="INTERNO"/>
    <s v="SE COLOCA ETIQUETA ENTEL"/>
    <m/>
    <n v="17"/>
    <m/>
  </r>
  <r>
    <s v="210000060327-0000"/>
    <s v="CGE008352"/>
    <s v="NOTEBOOK"/>
    <n v="1"/>
    <m/>
    <x v="660"/>
    <s v="IEMAYORGAP"/>
    <s v="CD116Q43X"/>
    <s v="NB5CD116Q43X"/>
    <s v="HP"/>
    <s v="PROBOOK 440 G7"/>
    <x v="24"/>
    <m/>
    <s v="LAS CONDES"/>
    <s v="METROPOLITANA"/>
    <s v="SANTIAGO"/>
    <s v="SISTEMAS TECNICOS"/>
    <s v="X"/>
    <s v="KATHERINE VARAS JARA"/>
    <s v="INTERNO"/>
    <s v="X"/>
    <m/>
    <n v="1"/>
    <m/>
  </r>
  <r>
    <s v="210000066328-0000"/>
    <s v="CGE010844"/>
    <s v="DESKTOP"/>
    <n v="1"/>
    <s v="NO"/>
    <x v="661"/>
    <s v="LDORAZIOC"/>
    <s v="NO DISPONIBLE"/>
    <s v="NO DISPONIBLE"/>
    <s v="LENOVO"/>
    <s v="12K9005LCS"/>
    <x v="24"/>
    <n v="15"/>
    <s v="LAS CONDES"/>
    <s v="METROPOLITANA"/>
    <s v="SANTIAGO"/>
    <s v="LICITACION Y PROPUESTA DE OBRAS TX"/>
    <s v="NO"/>
    <s v="LAURA D'ORAZIO CORDOVA"/>
    <s v="INTERNO"/>
    <m/>
    <s v="EQUIPO ALL IN ONE - USUARIO NO DISPONIBLE"/>
    <n v="16"/>
    <m/>
  </r>
  <r>
    <s v="210000024769-0000"/>
    <s v="CGE008439"/>
    <s v="MONITOR"/>
    <n v="1"/>
    <m/>
    <x v="662"/>
    <s v="LSALASA"/>
    <s v="CNC110NWF8"/>
    <s v="NO"/>
    <s v="HP"/>
    <s v="LE1711"/>
    <x v="24"/>
    <n v="15"/>
    <s v="LAS CONDES"/>
    <s v="METROPOLITANA"/>
    <s v="SANTIAGO"/>
    <s v="LICITACION Y PROPUESTA DE OBRAS TX"/>
    <s v="NO"/>
    <s v="LEANDRO SALAS ALVARADO"/>
    <s v="INTERNO"/>
    <m/>
    <m/>
    <n v="16"/>
    <m/>
  </r>
  <r>
    <s v="210000066329-0000"/>
    <s v="CGE010843"/>
    <s v="DESKTOP"/>
    <n v="1"/>
    <s v="NO"/>
    <x v="662"/>
    <s v="LSALASA"/>
    <s v="NO DISPONIBLE"/>
    <s v="NO DISPONIBLE"/>
    <s v="LENOVO"/>
    <s v="12K9005LCS"/>
    <x v="24"/>
    <n v="15"/>
    <s v="LAS CONDES"/>
    <s v="METROPOLITANA"/>
    <s v="SANTIAGO"/>
    <s v="LICITACION Y PROPUESTA DE OBRAS TX"/>
    <s v="NO"/>
    <s v="LEANDRO SALAS ALVARADO"/>
    <s v="INTERNO"/>
    <m/>
    <s v="EQUIPO ALL IN ONE - USUARIO NO DISPONIBLE"/>
    <n v="16"/>
    <m/>
  </r>
  <r>
    <s v="210000060787-0000"/>
    <s v="CGE001246"/>
    <s v="NOTEBOOK"/>
    <n v="1"/>
    <m/>
    <x v="663"/>
    <s v="LCALVARADOC"/>
    <s v="PW009SET"/>
    <s v="NBPW009SET"/>
    <s v="LENOVO"/>
    <s v="L13 YOGA"/>
    <x v="24"/>
    <n v="16"/>
    <s v="LAS CONDES"/>
    <s v="METROPOLITANA"/>
    <s v="SANTIAGO"/>
    <s v="PERMISOS VIALES"/>
    <s v="SI"/>
    <s v="LEIDY CAROLINA ALVARADO CONTRERAS"/>
    <s v="INTERNO"/>
    <m/>
    <m/>
    <n v="17"/>
    <m/>
  </r>
  <r>
    <s v="210000010067-0000"/>
    <s v="CGE009623"/>
    <s v="NOTEBOOK"/>
    <n v="1"/>
    <s v="SI"/>
    <x v="664"/>
    <s v="LDJORQUERAO"/>
    <s v="58947QZ"/>
    <s v="NB5MJ58947QZ"/>
    <s v="HP"/>
    <s v="PROBOOK 440 G40"/>
    <x v="24"/>
    <n v="15"/>
    <s v="LAS CONDES"/>
    <s v="METROPOLITANA"/>
    <s v="SANTIAGO"/>
    <s v="CALIDAD DE SERVICIO "/>
    <m/>
    <m/>
    <m/>
    <m/>
    <m/>
    <m/>
    <m/>
  </r>
  <r>
    <s v="210000010002-0000"/>
    <s v="CGE009472"/>
    <s v="NOTEBOOK"/>
    <n v="1"/>
    <s v="SI"/>
    <x v="665"/>
    <s v="LMONTECINOS"/>
    <s v="72K64M8"/>
    <s v="NB72K64M8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0180-0000"/>
    <s v="CGE001589"/>
    <s v="NOTEBOOK"/>
    <n v="1"/>
    <s v="SI"/>
    <x v="666"/>
    <s v="LARECABALC"/>
    <s v="R9136YTX"/>
    <s v="NBR9136YTX"/>
    <s v="LENOVO"/>
    <s v="20R6S32J05"/>
    <x v="24"/>
    <n v="14"/>
    <s v="LAS CONDES"/>
    <s v="METROPOLITANA"/>
    <s v="SANTIAGO"/>
    <s v="RECAUDACION Y COBRANZA"/>
    <s v="SI"/>
    <s v="LUIS ANDRES RECABAL CARIPAN"/>
    <s v="INTERNO"/>
    <m/>
    <m/>
    <n v="15"/>
    <m/>
  </r>
  <r>
    <s v="210000061667-0000"/>
    <s v="CGE002582"/>
    <s v="NOTEBOOK"/>
    <n v="1"/>
    <m/>
    <x v="667"/>
    <s v="LAARAYAS"/>
    <s v="5CD207HDMR"/>
    <s v="NB5CD207HDMR"/>
    <s v="HP"/>
    <s v="PROBOOK 440 G8 NOTEBOOK PC"/>
    <x v="24"/>
    <n v="12"/>
    <s v="LAS CONDES"/>
    <s v="METROPOLITANA"/>
    <s v="SANTIAGO"/>
    <s v="CONTABILIDAD"/>
    <s v="SI"/>
    <s v="VIOLETA RÁNGEL PEREZ"/>
    <s v="INTERNO"/>
    <m/>
    <m/>
    <n v="13"/>
    <m/>
  </r>
  <r>
    <s v="210000063791-0000"/>
    <s v="CGE005665"/>
    <s v="MONITOR"/>
    <n v="1"/>
    <m/>
    <x v="668"/>
    <s v="LRARIASM"/>
    <s v="CNTV510G"/>
    <s v="X"/>
    <s v="DELL"/>
    <s v="P2722HE"/>
    <x v="24"/>
    <m/>
    <s v="LAS CONDES"/>
    <s v="METROPOLITANA"/>
    <s v="SANTIAGO"/>
    <s v="PROYECTOS"/>
    <s v="X"/>
    <s v="LUIS ARIAS MOLL"/>
    <s v="INTERNO"/>
    <s v="X"/>
    <m/>
    <n v="1"/>
    <m/>
  </r>
  <r>
    <s v="S/AF"/>
    <s v="SIN ROTULO"/>
    <s v="TELEFONO IP"/>
    <n v="1"/>
    <m/>
    <x v="668"/>
    <s v="LRARIASM"/>
    <s v="FCH14089ENV"/>
    <s v="X"/>
    <s v="CISCO"/>
    <s v="CISCO 7942"/>
    <x v="24"/>
    <m/>
    <s v="LAS CONDES"/>
    <s v="METROPOLITANA"/>
    <s v="SANTIAGO"/>
    <s v="PROYECTOS"/>
    <s v="X"/>
    <s v="LUIS ARIAS MOLL"/>
    <s v="INTERNO"/>
    <s v="SIN CODIGO INTERNO Y ENTEL"/>
    <m/>
    <n v="1"/>
    <m/>
  </r>
  <r>
    <s v="210000062823-0000"/>
    <s v="CGE004040"/>
    <s v="MONITOR"/>
    <n v="1"/>
    <m/>
    <x v="669"/>
    <s v="LBRISEÑOB"/>
    <s v="4X3ZH4TW20578OE"/>
    <s v="NO"/>
    <s v="SAMSUNG"/>
    <s v="S24A336NHL"/>
    <x v="24"/>
    <n v="14"/>
    <s v="LAS CONDES"/>
    <s v="METROPOLITANA"/>
    <s v="SANTIAGO"/>
    <s v="FACTURACION"/>
    <s v="NO"/>
    <s v="LUIS BRISEÑO BRAVO"/>
    <s v="INTERNO"/>
    <m/>
    <m/>
    <n v="15"/>
    <m/>
  </r>
  <r>
    <s v="210000066068-0000"/>
    <s v="CGE011064"/>
    <s v="NOTEBOOK"/>
    <n v="1"/>
    <m/>
    <x v="670"/>
    <s v="LCACERESE"/>
    <s v="JMZ7SW3"/>
    <s v="NBJMZ7SW3"/>
    <s v="DELL"/>
    <s v="LATITUDE 5450"/>
    <x v="24"/>
    <n v="14"/>
    <s v="LAS CONDES"/>
    <s v="METROPOLITANA"/>
    <s v="SANTIAGO"/>
    <s v="OFICINA TÉCNICA"/>
    <s v="SI"/>
    <s v="LUIS CÁCERES ESPINOZA"/>
    <s v="INTERNO"/>
    <m/>
    <s v="USUARIO SOLICITA UN &quot;HUB&quot; DE SER POSIBLE."/>
    <n v="15"/>
    <m/>
  </r>
  <r>
    <s v="210000043038-0000"/>
    <s v="CGE002722"/>
    <s v="NOTEBOOK"/>
    <n v="1"/>
    <m/>
    <x v="671"/>
    <s v="JMOMBIELAG"/>
    <s v="5CG6133XBQ"/>
    <s v="NB5CG6133XBQ"/>
    <s v="HP"/>
    <s v="ELITEBOOK 840 G3"/>
    <x v="24"/>
    <n v="12"/>
    <s v="LAS CONDES"/>
    <s v="METROPOLITANA"/>
    <s v="SANTIAGO"/>
    <s v="GESTION Y EVALUACIÓN DE PROVEEDORES"/>
    <s v="SI"/>
    <s v="LUIS GARCIA CARTES"/>
    <s v="EXTERNO"/>
    <m/>
    <m/>
    <n v="13"/>
    <m/>
  </r>
  <r>
    <s v="210000063630-0000"/>
    <s v="CGE005606"/>
    <s v="NOTEBOOK"/>
    <n v="1"/>
    <s v="NO"/>
    <x v="672"/>
    <s v="LBRISEÑOB"/>
    <s v="3B4B9W3"/>
    <s v="NB3B4B9W3"/>
    <s v="DELL"/>
    <s v="LATITUDE 5440"/>
    <x v="24"/>
    <n v="14"/>
    <s v="LAS CONDES"/>
    <s v="METROPOLITANA"/>
    <s v="SANTIAGO"/>
    <s v="FACTURACION"/>
    <s v="NO"/>
    <s v="LUIS OCTAVIO BRICEÑO BRAVO"/>
    <s v="INTERNO"/>
    <m/>
    <m/>
    <n v="15"/>
    <m/>
  </r>
  <r>
    <s v="210000033358-0000"/>
    <s v="CGE001590"/>
    <s v="MONITOR"/>
    <n v="1"/>
    <m/>
    <x v="673"/>
    <s v="LARECABALC"/>
    <s v="H40G19N69044C XY"/>
    <s v="NO"/>
    <s v="DELL"/>
    <s v="E170Sc"/>
    <x v="24"/>
    <n v="14"/>
    <s v="LAS CONDES"/>
    <s v="METROPOLITANA"/>
    <s v="SANTIAGO"/>
    <s v="RECAUDACION Y COBRANZA"/>
    <s v="SI"/>
    <s v="LUIS RECABAL CARIPAN"/>
    <s v="INTERNO"/>
    <m/>
    <m/>
    <n v="15"/>
    <m/>
  </r>
  <r>
    <s v="S/AF"/>
    <s v="NO APLICA"/>
    <s v="TELEFONO IP"/>
    <n v="1"/>
    <m/>
    <x v="674"/>
    <s v="SKROJASR"/>
    <s v="WZP20370IOS"/>
    <s v="-"/>
    <s v="CISCO"/>
    <s v="CP-7821"/>
    <x v="24"/>
    <m/>
    <s v="LAS CONDES"/>
    <s v="METROPOLITANA"/>
    <s v="SANTIAGO"/>
    <s v="GESTION DE PROYECTOS"/>
    <s v="-"/>
    <s v="LUIS RODRIGO ARIAS MOLL"/>
    <s v="INTERNO"/>
    <s v="-"/>
    <m/>
    <n v="1"/>
    <m/>
  </r>
  <r>
    <s v="210000060128-0000"/>
    <s v="CGE001294"/>
    <s v="NOTEBOOK"/>
    <n v="1"/>
    <m/>
    <x v="674"/>
    <s v="LRARIASM"/>
    <s v="R9136YST"/>
    <s v="NBR9136YST"/>
    <s v="LENOVO"/>
    <s v="L13 YOGA"/>
    <x v="24"/>
    <m/>
    <s v="LAS CONDES"/>
    <s v="METROPOLITANA"/>
    <s v="SANTIAGO"/>
    <s v="PROYECTOS"/>
    <s v="X"/>
    <s v="LUIS RODRIGO ARIAS MOLL"/>
    <s v="INTERNO"/>
    <s v="X"/>
    <m/>
    <n v="1"/>
    <m/>
  </r>
  <r>
    <s v="210000061027-0000"/>
    <s v="CGE002604"/>
    <s v="NOTEBOOK"/>
    <n v="1"/>
    <m/>
    <x v="675"/>
    <s v="SOPORTEDAA"/>
    <s v="5CD1463LV4"/>
    <s v="NB5CD1463LV4"/>
    <s v="HP"/>
    <s v="PROBOOK 440 G8"/>
    <x v="24"/>
    <m/>
    <s v="LAS CONDES"/>
    <s v="METROPOLITANA"/>
    <s v="SANTIAGO"/>
    <s v="SOPORTE TI"/>
    <s v="NO"/>
    <s v="LUIS SEBASTIAN BRAND JOUSTRA"/>
    <s v="EXTERNO"/>
    <s v="-"/>
    <m/>
    <n v="1"/>
    <m/>
  </r>
  <r>
    <s v="210000064188-0000"/>
    <s v="CGE006479"/>
    <s v="NOTEBOOK"/>
    <n v="1"/>
    <m/>
    <x v="676"/>
    <s v="LTNAVARRETE"/>
    <s v="CD4038PT1"/>
    <s v="NB5CD4038PT1"/>
    <s v="HP"/>
    <s v="HP PROBOOK 440 G10"/>
    <x v="24"/>
    <m/>
    <s v="LAS CONDES"/>
    <s v="METROPOLITANA"/>
    <s v="SANTIAGO"/>
    <s v="CONTROL DE GESTION OPERACIONAL"/>
    <s v="X"/>
    <s v="MARIANO MORALES"/>
    <s v="INTERNO"/>
    <s v="X"/>
    <m/>
    <n v="1"/>
    <m/>
  </r>
  <r>
    <s v="210000064187-0000"/>
    <s v="CGE006678"/>
    <s v="MONITOR"/>
    <n v="1"/>
    <m/>
    <x v="676"/>
    <s v="LTNAVARRETE"/>
    <s v="9410GP3"/>
    <s v="X"/>
    <s v="DELL"/>
    <s v="P2722HE"/>
    <x v="24"/>
    <m/>
    <s v="LAS CONDES"/>
    <s v="METROPOLITANA"/>
    <s v="SANTIAGO"/>
    <s v="CONTROL DE GESTION OPERACIONAL"/>
    <s v="X"/>
    <s v="MARIANO MORALES"/>
    <s v="INTERNO"/>
    <s v="X"/>
    <m/>
    <n v="1"/>
    <m/>
  </r>
  <r>
    <s v="S/AF"/>
    <s v="SIN ROTULO"/>
    <s v="TELEFONO IP"/>
    <n v="1"/>
    <m/>
    <x v="676"/>
    <s v="LTNAVARRETE"/>
    <s v="WZP20390SKZ"/>
    <s v="-"/>
    <s v="CISCO"/>
    <n v="7869"/>
    <x v="24"/>
    <m/>
    <s v="LAS CONDES"/>
    <s v="METROPOLITANA"/>
    <s v="SANTIAGO"/>
    <s v="CONTROL DE GESTION OPERACIONAL"/>
    <s v="-"/>
    <s v="MARIANO MORALES"/>
    <s v="INTERNO"/>
    <s v="-"/>
    <m/>
    <n v="7870"/>
    <m/>
  </r>
  <r>
    <s v="S/AF"/>
    <s v="NO APLICA"/>
    <s v="TELEFONO IP"/>
    <n v="1"/>
    <m/>
    <x v="676"/>
    <s v="PARIVASRE"/>
    <s v="WZP20370ID0"/>
    <s v="-"/>
    <s v="CISCO"/>
    <s v="CP-7821"/>
    <x v="24"/>
    <m/>
    <s v="LAS CONDES"/>
    <s v="METROPOLITANA"/>
    <s v="SANTIAGO"/>
    <s v="CONTROL DE GESTION OPERACIONAL"/>
    <s v="-"/>
    <s v="LUIS TAPIA NAVARRETE"/>
    <s v="INTERNO"/>
    <s v="-"/>
    <m/>
    <n v="1"/>
    <m/>
  </r>
  <r>
    <s v="210000062910-0000"/>
    <s v="CGE004403"/>
    <s v="MONITOR"/>
    <n v="1"/>
    <m/>
    <x v="677"/>
    <s v="JPARRAC"/>
    <s v="4X3ZH4TW205555P"/>
    <s v="NO"/>
    <s v="SAMSUNG"/>
    <s v="S24A336NHLXZS"/>
    <x v="24"/>
    <n v="12"/>
    <s v="LAS CONDES"/>
    <s v="METROPOLITANA"/>
    <s v="SANTIAGO"/>
    <s v="CONTROL DE FRAUDE Y MEDICIÓN"/>
    <s v="SI"/>
    <s v="LUIS VIDAL ARRIAGADA"/>
    <s v="INTERNO"/>
    <m/>
    <m/>
    <n v="13"/>
    <m/>
  </r>
  <r>
    <s v="S/AF"/>
    <s v="CGE011079"/>
    <s v="MONITOR"/>
    <n v="1"/>
    <m/>
    <x v="677"/>
    <s v="RAALVARELLOS"/>
    <s v="403NTUW9H534"/>
    <s v="NO"/>
    <s v="LG"/>
    <s v="27UP600"/>
    <x v="24"/>
    <n v="12"/>
    <s v="LAS CONDES"/>
    <s v="METROPOLITANA"/>
    <s v="SANTIAGO"/>
    <s v="CONTROL DE FRAUDE Y MEDICIÓN"/>
    <s v="NO"/>
    <s v="LUIS VIDAL ARRIAGADA"/>
    <s v="INTERNO"/>
    <s v="SE COLOCA ETIQUETA ENTEL"/>
    <s v="REVISAR POR CARINA GALLARDO, SIN ROTULO CGE"/>
    <n v="13"/>
    <m/>
  </r>
  <r>
    <s v="210000060418-0000"/>
    <s v="CGE001545"/>
    <s v="MONITOR"/>
    <n v="1"/>
    <m/>
    <x v="677"/>
    <s v="SOPORTENI"/>
    <s v="1CRE12102ZC"/>
    <s v="NO"/>
    <s v="HP"/>
    <s v="P24V G4 FHD MONITOR"/>
    <x v="24"/>
    <n v="12"/>
    <s v="LAS CONDES"/>
    <s v="METROPOLITANA"/>
    <s v="SANTIAGO"/>
    <s v="CONTROL DE FRAUDE Y MEDICIÓN"/>
    <s v="NO"/>
    <s v="LUIS VIDAL ARRIAGADA"/>
    <s v="INTERNO"/>
    <m/>
    <s v="SIN USUARIO DISPONIBLE"/>
    <n v="13"/>
    <m/>
  </r>
  <r>
    <s v="210000062768-0000"/>
    <s v="CGE001597"/>
    <s v="MONITOR"/>
    <n v="1"/>
    <m/>
    <x v="677"/>
    <s v="HGALVEZM"/>
    <s v="4X3ZHTW20610BR"/>
    <s v="NO"/>
    <s v="SAMSUNG"/>
    <s v="S24A336NHL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16635-0000"/>
    <s v="CGE001565"/>
    <s v="MONITOR"/>
    <n v="1"/>
    <m/>
    <x v="677"/>
    <s v="JVILCHEZG"/>
    <s v="CN0U072N641809BA3GRU"/>
    <s v="NO"/>
    <s v="DELL"/>
    <s v="E170SC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61675-0000"/>
    <s v="CGE003052"/>
    <s v="NOTEBOOK"/>
    <n v="1"/>
    <m/>
    <x v="677"/>
    <s v="JVILCHEZG"/>
    <s v="5CD207HFNL"/>
    <s v="NB5CD207HFNL"/>
    <s v="HP"/>
    <s v="PROBOOK 440 G8 NOTEBOOK PC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63784-0000"/>
    <s v="CGE005662"/>
    <s v="MONITOR"/>
    <n v="1"/>
    <m/>
    <x v="677"/>
    <s v="JVILCHEZG"/>
    <s v="CN0101CFTV2003AM1GZUA01"/>
    <s v="NO"/>
    <s v="DELL"/>
    <s v="P2422H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210000062560-0000"/>
    <s v="CGE001582"/>
    <s v="NOTEBOOK"/>
    <n v="1"/>
    <m/>
    <x v="677"/>
    <s v="LAROMEROJ"/>
    <s v="5CD236FGBP"/>
    <s v="NB5CD236FGBP"/>
    <s v="HP"/>
    <s v="HP PROBBOK 440 14 INCH G9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S/AF"/>
    <s v="CGE005207"/>
    <s v="NOTEBOOK"/>
    <n v="1"/>
    <m/>
    <x v="678"/>
    <s v="MASEPULVEDAS"/>
    <s v="G6J89W3"/>
    <s v="NBG6J89W3"/>
    <s v="DELL"/>
    <s v="LATITUDE 5440"/>
    <x v="24"/>
    <n v="16"/>
    <s v="LAS CONDES"/>
    <s v="METROPOLITANA"/>
    <s v="SANTIAGO"/>
    <s v="DESARROLLO DE PERSONAS"/>
    <s v="SI"/>
    <s v="MACARENA ALEJANDRA SEPULVEDA SILVA"/>
    <s v="INTERNO"/>
    <m/>
    <s v="REVISAR POR CARINA GALLARDO (SIN RÓTULO CGE)"/>
    <n v="17"/>
    <m/>
  </r>
  <r>
    <s v="210000036416-0000"/>
    <s v="CGE002039"/>
    <s v="MONITOR"/>
    <n v="1"/>
    <m/>
    <x v="679"/>
    <s v="CLABBEA"/>
    <s v="CNC135PQLC"/>
    <s v="NO"/>
    <s v="HP"/>
    <s v="LE1711"/>
    <x v="24"/>
    <n v="16"/>
    <s v="LAS CONDES"/>
    <s v="METROPOLITANA"/>
    <s v="SANTIAGO"/>
    <s v="GESTION DE TALENTO Y SALUD"/>
    <s v="NO"/>
    <s v="MACARENA SEPÚLVEDA SILVA"/>
    <s v="INTERNO"/>
    <m/>
    <m/>
    <n v="17"/>
    <m/>
  </r>
  <r>
    <s v="210000066106-0000"/>
    <s v="CGE010105"/>
    <s v="MONITOR"/>
    <n v="1"/>
    <m/>
    <x v="679"/>
    <s v="MPNAVARRETEV"/>
    <s v="CN04XK6NQDC0046Q13ABA02"/>
    <s v="NO"/>
    <s v="DELL"/>
    <s v="P2425HE"/>
    <x v="24"/>
    <n v="16"/>
    <s v="LAS CONDES"/>
    <s v="METROPOLITANA"/>
    <s v="SANTIAGO"/>
    <s v="GESTION DE TALENTO Y SALUD"/>
    <s v="SI"/>
    <s v="MACARENA SEPÚLVEDA SILVA"/>
    <s v="INTERNO"/>
    <m/>
    <m/>
    <n v="17"/>
    <m/>
  </r>
  <r>
    <s v="210000010076-0000"/>
    <s v="CGE009384"/>
    <s v="NOTEBOOK"/>
    <n v="1"/>
    <s v="SI"/>
    <x v="680"/>
    <s v="MCARRASCO"/>
    <s v="57941LO"/>
    <s v="NB5WR57941LO"/>
    <s v="HP"/>
    <s v="PROBOOK 440 G49"/>
    <x v="24"/>
    <n v="15"/>
    <s v="LAS CONDES"/>
    <s v="METROPOLITANA"/>
    <s v="SANTIAGO"/>
    <s v="CALIDAD DE SERVICIO "/>
    <m/>
    <m/>
    <m/>
    <m/>
    <m/>
    <m/>
    <m/>
  </r>
  <r>
    <s v="210000010015-0000"/>
    <s v="CGE007129"/>
    <s v="NOTEBOOK"/>
    <n v="1"/>
    <s v="SI"/>
    <x v="681"/>
    <s v="MAMACHUCAA"/>
    <s v="72K41M8"/>
    <s v="NB72K41M8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963569-0000"/>
    <s v="CGE005563"/>
    <s v="NOTEBOOK"/>
    <n v="1"/>
    <m/>
    <x v="682"/>
    <s v="MAMACHUCAA"/>
    <s v="3PY99W3"/>
    <s v="NB3PY99W3"/>
    <s v="DELL"/>
    <s v="LATITUDE 5440"/>
    <x v="24"/>
    <n v="14"/>
    <s v="LAS CONDES"/>
    <s v="METROPOLITANA"/>
    <s v="SANTIAGO"/>
    <s v="CALIDAD DE SERVICIO Y PROCESOS REGULATORIOS"/>
    <s v="NO"/>
    <s v="PABLO SECCIA ARRIAZA"/>
    <s v="INTERNO"/>
    <m/>
    <m/>
    <n v="15"/>
    <m/>
  </r>
  <r>
    <s v="210000060766-0000"/>
    <s v="CGE001576"/>
    <s v="NOTEBOOK"/>
    <n v="1"/>
    <m/>
    <x v="683"/>
    <s v="MIROCOC"/>
    <s v="5CD1463MBQ"/>
    <s v="NB5CD1463MBQ"/>
    <s v="HP"/>
    <s v="PROBOOK 440 14 INCH G8 NOTEBOOK PC"/>
    <x v="24"/>
    <n v="16"/>
    <s v="LAS CONDES"/>
    <s v="METROPOLITANA"/>
    <s v="SANTIAGO"/>
    <s v="PLANIFICACIÓN ESTRATÉGICA"/>
    <s v="SI"/>
    <s v="MANUEL IGNACIO ROCO CASTILLO"/>
    <s v="INTERNO"/>
    <m/>
    <m/>
    <n v="17"/>
    <m/>
  </r>
  <r>
    <s v="210000060737-0000"/>
    <s v="CGE008308"/>
    <s v="MONITOR"/>
    <n v="1"/>
    <m/>
    <x v="683"/>
    <s v="MIROCOC"/>
    <s v="CN0FYNWJWSL0021HD3JBA01"/>
    <s v="NO"/>
    <s v="DELL"/>
    <s v="P2722HE"/>
    <x v="24"/>
    <n v="16"/>
    <s v="LAS CONDES"/>
    <s v="METROPOLITANA"/>
    <s v="SANTIAGO"/>
    <s v="PLANIFICACIÓN ESTRATÉGICA"/>
    <s v="SI"/>
    <s v="MANUEL IGNACIO ROCO CASTILLO"/>
    <s v="INTERNO"/>
    <m/>
    <s v="USUARIO CUENTA CON MONITOR EXTRA EN HOGAR"/>
    <n v="17"/>
    <m/>
  </r>
  <r>
    <s v="210000036479-0000"/>
    <s v="CGE011046"/>
    <s v="MONITOR"/>
    <n v="1"/>
    <m/>
    <x v="683"/>
    <s v="MIROCOC"/>
    <s v="CNC145P35R"/>
    <s v="NO"/>
    <s v="HP"/>
    <s v="LE1711"/>
    <x v="24"/>
    <n v="16"/>
    <s v="LAS CONDES"/>
    <s v="METROPOLITANA"/>
    <s v="SANTIAGO"/>
    <s v="PLANIFICACIÓN ESTRATÉGICA"/>
    <s v="NO"/>
    <s v="MANUEL IGNACIO ROCO CASTILLO"/>
    <s v="INTERNO"/>
    <s v="SE COLOCA ETIQUETA ENTEL"/>
    <s v="USUARIO PIDE DAR DE BAJA ÉSTE MONITOR"/>
    <n v="17"/>
    <m/>
  </r>
  <r>
    <s v="210000066772-0000"/>
    <s v="CGE010188"/>
    <s v="NOTEBOOK"/>
    <n v="1"/>
    <m/>
    <x v="683"/>
    <s v="MPFERNANDEZS"/>
    <s v="PF5F6VS5"/>
    <s v="NBPF5F6VS5"/>
    <s v="LENOVO"/>
    <s v="21JL002HCL"/>
    <x v="24"/>
    <n v="16"/>
    <s v="LAS CONDES"/>
    <s v="METROPOLITANA"/>
    <s v="SANTIAGO"/>
    <s v="PLANIFICACIÓN ESTRATÉGICA"/>
    <s v="NO"/>
    <s v="MANUEL IGNACIO ROCO CASTILLO"/>
    <s v="INTERNO"/>
    <m/>
    <m/>
    <n v="17"/>
    <m/>
  </r>
  <r>
    <s v="210000066632-0000"/>
    <s v="CGE010449"/>
    <s v="MONITOR"/>
    <n v="1"/>
    <m/>
    <x v="683"/>
    <s v="MPFERNANDEZS"/>
    <s v="W1D2451G0998"/>
    <s v="NO"/>
    <s v="VIEWSONIC"/>
    <s v="VG2456"/>
    <x v="24"/>
    <n v="16"/>
    <s v="LAS CONDES"/>
    <s v="METROPOLITANA"/>
    <s v="SANTIAGO"/>
    <s v="PLANIFICACIÓN ESTRATÉGICA"/>
    <s v="NO"/>
    <s v="MANUEL IGNACIO ROCO CASTILLO"/>
    <s v="INTERNO"/>
    <m/>
    <m/>
    <n v="17"/>
    <m/>
  </r>
  <r>
    <s v="210000064162-0000"/>
    <s v="CGE005016"/>
    <s v="NOTEBOOK"/>
    <n v="1"/>
    <m/>
    <x v="684"/>
    <s v="MFLEONO"/>
    <s v="5PBL24"/>
    <s v="NB65PBL24"/>
    <s v="DELL"/>
    <s v="LATITUDE 5440"/>
    <x v="24"/>
    <m/>
    <s v="LAS CONDES"/>
    <s v="METROPOLITANA"/>
    <s v="SANTIAGO"/>
    <s v="SERVICIO JURIDICO"/>
    <s v="X"/>
    <s v="MANUEL LEON ORMAZABAL"/>
    <s v="INTERNO"/>
    <s v="X"/>
    <m/>
    <n v="1"/>
    <m/>
  </r>
  <r>
    <s v="210000063879-0000"/>
    <s v="CGE005359"/>
    <s v="MONITOR"/>
    <n v="1"/>
    <m/>
    <x v="684"/>
    <s v="MFLEONO"/>
    <s v="P26ZFTZ3"/>
    <s v="X"/>
    <s v="DELL"/>
    <s v="P2722HE"/>
    <x v="24"/>
    <m/>
    <s v="LAS CONDES"/>
    <s v="METROPOLITANA"/>
    <s v="SANTIAGO"/>
    <s v="SERVICIO JURIDICO"/>
    <s v="X"/>
    <s v="MANUEL LEON ORMAZABAL"/>
    <s v="INTERNO"/>
    <s v="X"/>
    <m/>
    <n v="1"/>
    <m/>
  </r>
  <r>
    <s v="210000010066-0000"/>
    <s v="CGE001284"/>
    <s v="NOTEBOOK"/>
    <n v="1"/>
    <s v="SI"/>
    <x v="685"/>
    <s v="MNSEPULVEDAJ"/>
    <s v="91364MJ"/>
    <s v="NB5KP91364MJ"/>
    <s v="HP"/>
    <s v="PROBOOK 440 G39"/>
    <x v="24"/>
    <n v="15"/>
    <s v="LAS CONDES"/>
    <s v="METROPOLITANA"/>
    <s v="SANTIAGO"/>
    <s v="CALIDAD DE SERVICIO "/>
    <m/>
    <m/>
    <m/>
    <m/>
    <m/>
    <m/>
    <m/>
  </r>
  <r>
    <s v="210000061197-0000"/>
    <s v="CGE011052"/>
    <s v="NOTEBOOK"/>
    <n v="1"/>
    <s v="SI"/>
    <x v="686"/>
    <s v="MNSEPULVEDAJ"/>
    <s v="5CD207HCJ3"/>
    <s v="NB5CD207HCJ3"/>
    <s v="HP"/>
    <s v="PROBOOK 440 G8"/>
    <x v="24"/>
    <n v="15"/>
    <s v="LAS CONDES"/>
    <s v="METROPOLITANA"/>
    <s v="SANTIAGO"/>
    <s v="PLANIFICACIÓN Y CONSTRUCCIÓN DE LA RED"/>
    <s v="NO"/>
    <s v="MANUEL SEPULVEDA JAMETT"/>
    <s v="INTERNO"/>
    <s v="SE COLOCA ETIQUETA ENTEL"/>
    <m/>
    <n v="16"/>
    <m/>
  </r>
  <r>
    <s v="S/AF"/>
    <s v="CGE001549"/>
    <s v="MONITOR"/>
    <n v="1"/>
    <m/>
    <x v="686"/>
    <s v="MNSEPULVEDAJ"/>
    <s v="2FDJ4H3"/>
    <s v="-"/>
    <s v="DELL"/>
    <s v="P2722HE"/>
    <x v="24"/>
    <n v="15"/>
    <s v="LAS CONDES"/>
    <s v="METROPOLITANA"/>
    <s v="SANTIAGO"/>
    <s v="PLANIFICACIÓN Y CONSTRUCCIÓN DE LA RED"/>
    <s v="NO"/>
    <s v="MANUEL SEPULVEDA JAMETT"/>
    <s v="INTERNO"/>
    <m/>
    <s v="REVISAR POR CARINA GALLARDO"/>
    <n v="16"/>
    <m/>
  </r>
  <r>
    <s v="S/AF"/>
    <s v="CGE008443"/>
    <s v="MONITOR"/>
    <n v="1"/>
    <m/>
    <x v="687"/>
    <s v="MBRAVOS"/>
    <s v="61LMTF141402"/>
    <s v="NO"/>
    <s v="ASUS"/>
    <s v="VG279Q3A"/>
    <x v="24"/>
    <n v="15"/>
    <s v="LAS CONDES"/>
    <s v="METROPOLITANA"/>
    <s v="SANTIAGO"/>
    <s v="INTERCONEXION DE LA RED Y PROTECCIONES"/>
    <s v="NO"/>
    <s v="MARCELO BRAVO SEPULVEDA"/>
    <s v="INTERNO"/>
    <m/>
    <s v="REVISAR POR CARINA GALLARDO"/>
    <n v="16"/>
    <m/>
  </r>
  <r>
    <s v="210000063451-0000"/>
    <s v="CGE005310"/>
    <s v="NOTEBOOK"/>
    <n v="1"/>
    <s v="SI"/>
    <x v="688"/>
    <s v="MBRAVOS"/>
    <s v="BLPC9W3"/>
    <s v="NBBLPC9W3"/>
    <s v="DELL"/>
    <s v="LATITUDE 7440"/>
    <x v="24"/>
    <n v="15"/>
    <s v="LAS CONDES"/>
    <s v="METROPOLITANA"/>
    <s v="SANTIAGO"/>
    <s v="INTERCONEXION DE LA RED Y PROTECCIONES"/>
    <s v="NO"/>
    <s v="MARCELO EDUARDO BRAVO SEPULVEDA"/>
    <s v="INTERNO"/>
    <m/>
    <m/>
    <n v="16"/>
    <m/>
  </r>
  <r>
    <s v="210000063015-0000"/>
    <s v="CGE004151"/>
    <s v="NOTEBOOK"/>
    <n v="1"/>
    <m/>
    <x v="689"/>
    <s v="MMAC-INNESM"/>
    <s v="5CD30855J3"/>
    <s v="NB5CD30855J3"/>
    <s v="HP"/>
    <s v="HP PROBBOK 440 14 INCH G9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210000029948-0000"/>
    <s v="CGE001204"/>
    <s v="NOTEBOOK"/>
    <n v="1"/>
    <s v="SI"/>
    <x v="690"/>
    <s v="MQUEZADAS"/>
    <s v="PF1BHCT8"/>
    <s v="NBPF1BHCT8"/>
    <s v="LENOVO"/>
    <s v="THINKPAD L490"/>
    <x v="24"/>
    <n v="15"/>
    <s v="LAS CONDES"/>
    <s v="METROPOLITANA"/>
    <s v="SANTIAGO"/>
    <s v="INTERCONEXION DE LA RED Y PROTECCIONES"/>
    <s v="NO"/>
    <s v="MARCELO QUEZADA SOTO"/>
    <s v="INTERNO"/>
    <m/>
    <m/>
    <n v="16"/>
    <m/>
  </r>
  <r>
    <s v="S/AF"/>
    <s v="CGE008445"/>
    <s v="MONITOR"/>
    <n v="1"/>
    <m/>
    <x v="690"/>
    <s v="MQUEZADAS"/>
    <s v="S1LMTF141103"/>
    <s v="NO"/>
    <s v="ASUS"/>
    <s v="VG279Q3A"/>
    <x v="24"/>
    <n v="15"/>
    <s v="LAS CONDES"/>
    <s v="METROPOLITANA"/>
    <s v="SANTIAGO"/>
    <s v="INTERCONEXION DE LA RED Y PROTECCIONES"/>
    <s v="NO"/>
    <s v="MARCELO QUEZADA SOTO"/>
    <s v="INTERNO"/>
    <m/>
    <s v="REVISAR POR CARINA GALLARDO"/>
    <n v="16"/>
    <m/>
  </r>
  <r>
    <s v="210000010060-0000"/>
    <s v="CGE007284"/>
    <s v="NOTEBOOK"/>
    <n v="1"/>
    <s v="SI"/>
    <x v="691"/>
    <s v="MAHUMADA"/>
    <s v="38927IB"/>
    <s v="NB5UC38927IB"/>
    <s v="HP"/>
    <s v="PROBOOK 440 G33"/>
    <x v="24"/>
    <n v="15"/>
    <s v="LAS CONDES"/>
    <s v="METROPOLITANA"/>
    <s v="SANTIAGO"/>
    <s v="CALIDAD DE SERVICIO "/>
    <m/>
    <m/>
    <m/>
    <m/>
    <m/>
    <m/>
    <m/>
  </r>
  <r>
    <s v="210000010059-0000"/>
    <s v="CGE002913"/>
    <s v="NOTEBOOK"/>
    <n v="1"/>
    <s v="SI"/>
    <x v="692"/>
    <s v="MASAEZV"/>
    <s v="74952UC"/>
    <s v="NB5EO74952UC"/>
    <s v="HP"/>
    <s v="PROBOOK 440 G32"/>
    <x v="24"/>
    <n v="15"/>
    <s v="LAS CONDES"/>
    <s v="METROPOLITANA"/>
    <s v="SANTIAGO"/>
    <s v="CALIDAD DE SERVICIO "/>
    <m/>
    <m/>
    <m/>
    <m/>
    <m/>
    <m/>
    <m/>
  </r>
  <r>
    <s v="210000063506-0000"/>
    <s v="CGE005119"/>
    <s v="NOTEBOOK"/>
    <n v="1"/>
    <s v="SI"/>
    <x v="693"/>
    <s v="MGONZALEZS"/>
    <s v="GRZ79W3"/>
    <s v="NBGRZ79W3"/>
    <s v="DELL"/>
    <s v="LATITUDE 5440"/>
    <x v="24"/>
    <n v="15"/>
    <s v="LAS CONDES"/>
    <s v="METROPOLITANA"/>
    <s v="SANTIAGO"/>
    <s v="MANTENIMIENDO DE DISTRIBUCIÓN"/>
    <s v="NO"/>
    <s v="MARCOS ESTEBAN GONZALEZ SALINAS"/>
    <s v="INTERNO"/>
    <m/>
    <m/>
    <n v="16"/>
    <m/>
  </r>
  <r>
    <s v="S/AF"/>
    <s v="CGE005655"/>
    <s v="NOTEBOOK"/>
    <n v="1"/>
    <s v="SI"/>
    <x v="694"/>
    <s v="MSANDOVALI"/>
    <s v="1HZB9W3"/>
    <s v="NB1HZB9W3"/>
    <s v="DELL"/>
    <s v="LATITUDE 7440"/>
    <x v="24"/>
    <n v="15"/>
    <s v="LAS CONDES"/>
    <s v="METROPOLITANA"/>
    <s v="SANTIAGO"/>
    <s v="INTERCONEXION DE LA RED Y PROTECCIONES"/>
    <s v="NO"/>
    <s v="MARCOS FABRISIO SANDOVAL IRRIBARRA"/>
    <s v="INTERNO"/>
    <m/>
    <s v="REVISAR POR CARINA GALLARDO"/>
    <n v="16"/>
    <m/>
  </r>
  <r>
    <s v="210000063992-0000"/>
    <s v="CGE005162"/>
    <s v="MONITOR"/>
    <n v="1"/>
    <m/>
    <x v="695"/>
    <s v="MGONZALEZS"/>
    <s v="4WHGTZ3"/>
    <s v="-"/>
    <s v="DELL"/>
    <s v="P2422H"/>
    <x v="24"/>
    <n v="15"/>
    <s v="LAS CONDES"/>
    <s v="METROPOLITANA"/>
    <s v="SANTIAGO"/>
    <s v="MANTENIMIENDO DE DISTRIBUCIÓN"/>
    <s v="NO"/>
    <s v="MARCOS GONZALEZ SALINAS"/>
    <s v="INTERNO"/>
    <m/>
    <m/>
    <n v="16"/>
    <m/>
  </r>
  <r>
    <s v="S/AF"/>
    <s v="CGE008442"/>
    <s v="MONITOR"/>
    <n v="1"/>
    <m/>
    <x v="695"/>
    <s v="MGONZALEZS"/>
    <s v="0E47HCJX300010F"/>
    <s v="-"/>
    <s v="SAMSUNG"/>
    <s v="S27BG400EL"/>
    <x v="24"/>
    <n v="15"/>
    <s v="LAS CONDES"/>
    <s v="METROPOLITANA"/>
    <s v="SANTIAGO"/>
    <s v="MANTENIMIENDO DE DISTRIBUCIÓN"/>
    <s v="NO"/>
    <s v="MARCOS GONZALEZ SALINAS"/>
    <s v="INTERNO"/>
    <m/>
    <s v="REVISAR POR CARINA GALLARDO"/>
    <n v="16"/>
    <m/>
  </r>
  <r>
    <s v="210000024433-0000"/>
    <s v="CGE001522"/>
    <s v="MONITOR"/>
    <n v="1"/>
    <s v="SI"/>
    <x v="696"/>
    <s v="MSAEZV"/>
    <s v="CNC115PSCC"/>
    <s v="NO"/>
    <s v="HP"/>
    <s v="LE1711"/>
    <x v="24"/>
    <n v="14"/>
    <s v="LAS CONDES"/>
    <s v="METROPOLITANA"/>
    <s v="SANTIAGO"/>
    <s v="ANALISIS ZONAL"/>
    <s v="NO"/>
    <s v="JUAN ESTEBAN MOLINA"/>
    <s v="INTERNO"/>
    <m/>
    <m/>
    <n v="15"/>
    <m/>
  </r>
  <r>
    <s v="S/AF"/>
    <s v="CGE005512"/>
    <s v="NOTEBOOK"/>
    <n v="1"/>
    <s v="SI"/>
    <x v="696"/>
    <s v="MSAEZV"/>
    <s v="NO DISPONIBLE"/>
    <s v="NO DISPONIBLE"/>
    <s v="DELL"/>
    <s v="LATITUDE 5440"/>
    <x v="24"/>
    <n v="14"/>
    <s v="LAS CONDES"/>
    <s v="METROPOLITANA"/>
    <s v="SANTIAGO"/>
    <s v="ANALISIS ZONAL"/>
    <s v="NO"/>
    <s v="JUAN ESTEBAN MOLINA"/>
    <s v="INTERNO"/>
    <m/>
    <s v="REVISAR POR CARINA GALLARDO - USUARIO NO DISPONIBLE"/>
    <n v="15"/>
    <m/>
  </r>
  <r>
    <s v="S/AF"/>
    <s v="CGE008342"/>
    <s v="MONITOR"/>
    <n v="1"/>
    <m/>
    <x v="697"/>
    <s v="MSANDOVALI"/>
    <s v="S1LMTF141417"/>
    <s v="NO"/>
    <s v="ASUS"/>
    <s v="VG279Q3A"/>
    <x v="24"/>
    <n v="15"/>
    <s v="LAS CONDES"/>
    <s v="METROPOLITANA"/>
    <s v="SANTIAGO"/>
    <s v="INTERCONEXION DE LA RED Y PROTECCIONES"/>
    <s v="NO"/>
    <s v="MARCOS SANDOVAL IRIBARRA"/>
    <s v="INTERNO"/>
    <m/>
    <s v="REVISAR POR CARINA GALLARDO"/>
    <n v="16"/>
    <m/>
  </r>
  <r>
    <s v="210000010044-0000"/>
    <s v="CGE009145"/>
    <s v="NOTEBOOK"/>
    <n v="1"/>
    <s v="SI"/>
    <x v="698"/>
    <s v="MROJASPA"/>
    <s v="63985PO"/>
    <s v="NB5YU63985PO"/>
    <s v="HP"/>
    <s v="PROBOOK 440 G17"/>
    <x v="24"/>
    <n v="15"/>
    <s v="LAS CONDES"/>
    <s v="METROPOLITANA"/>
    <s v="SANTIAGO"/>
    <s v="CALIDAD DE SERVICIO "/>
    <m/>
    <m/>
    <m/>
    <m/>
    <m/>
    <m/>
    <m/>
  </r>
  <r>
    <s v="210000044954-0000"/>
    <s v="CGE002002"/>
    <s v="NOTEBOOK"/>
    <n v="1"/>
    <m/>
    <x v="699"/>
    <s v="MROJASPA"/>
    <s v="5CG6314616"/>
    <s v="NB5CG6314616"/>
    <s v="HP"/>
    <s v="ELITEBOOK 840 G3"/>
    <x v="24"/>
    <n v="12"/>
    <s v="LAS CONDES"/>
    <s v="METROPOLITANA"/>
    <s v="SANTIAGO"/>
    <s v="IMPUESTOS"/>
    <s v="SI"/>
    <s v="MARGARITA ROJAS PARADA"/>
    <s v="INTERNO"/>
    <m/>
    <m/>
    <n v="13"/>
    <m/>
  </r>
  <r>
    <s v="S/AF"/>
    <s v="CGE002053"/>
    <s v="MONITOR"/>
    <n v="1"/>
    <m/>
    <x v="700"/>
    <s v="KPAVEZF"/>
    <s v="60DFA2019"/>
    <s v="NO"/>
    <s v="LENOVO"/>
    <s v="T24VG"/>
    <x v="24"/>
    <s v="PISO 16"/>
    <s v="LAS CONDES"/>
    <s v="METROPOLITANA"/>
    <s v="SANTIAGO"/>
    <s v="NOMINA"/>
    <s v="NO"/>
    <s v="MARIA ABARCA RAMIREZ"/>
    <s v="INTERNO"/>
    <m/>
    <s v="SIN ACTIVO FIJO REVISAR POR CARINA GALLARDO"/>
    <n v="1"/>
    <m/>
  </r>
  <r>
    <s v="210000062541-0000"/>
    <s v="CGE002054"/>
    <s v="NOTEBOOK"/>
    <n v="1"/>
    <m/>
    <x v="700"/>
    <s v="KPAVEZF"/>
    <s v="5KCX5LTAKH"/>
    <s v="NB5KCX5LTAKH"/>
    <s v="HP"/>
    <s v="HP PROBBOK 440 14 INCH G9"/>
    <x v="24"/>
    <s v="PISO 16"/>
    <s v="LAS CONDES"/>
    <s v="METROPOLITANA"/>
    <s v="SANTIAGO"/>
    <s v="NOMINA"/>
    <s v="NO"/>
    <s v="MARIA ABARCA RAMIREZ"/>
    <s v="INTERNO"/>
    <m/>
    <m/>
    <n v="1"/>
    <m/>
  </r>
  <r>
    <s v="210000066420-0000"/>
    <s v="CGE010634"/>
    <s v="DESKTOP"/>
    <n v="1"/>
    <m/>
    <x v="700"/>
    <s v="MMORALESC"/>
    <s v="NO LEGIBLE"/>
    <s v="NO DISPONIBLE"/>
    <s v="HP"/>
    <s v="AIO 13700H"/>
    <x v="24"/>
    <s v="PISO 16"/>
    <s v="LAS CONDES"/>
    <s v="METROPOLITANA"/>
    <s v="SANTIAGO"/>
    <s v="NOMINA"/>
    <s v="NO"/>
    <s v="MARIA ABARCA RAMIREZ"/>
    <s v="INTERNO"/>
    <m/>
    <s v="EQUIPO ALL IN ONE SERIE NO DISPONIBLE"/>
    <n v="1"/>
    <m/>
  </r>
  <r>
    <s v="S/AF"/>
    <s v="CGE003701"/>
    <s v="MONITOR"/>
    <n v="1"/>
    <s v="SI"/>
    <x v="701"/>
    <s v="MBUSTAMANTEM"/>
    <s v="20NYCC433F"/>
    <m/>
    <s v="LENOVO"/>
    <s v="MTM346"/>
    <x v="24"/>
    <n v="15"/>
    <s v="LAS CONDES"/>
    <s v="METROPOLITANA"/>
    <s v="SANTIAGO"/>
    <s v="ANALISIS ZONAL"/>
    <s v="NO"/>
    <s v="MARCOS SAEZ VARGAS"/>
    <s v="INTERNO"/>
    <m/>
    <s v="REVISAR POR CARINA GALLARDO"/>
    <n v="16"/>
    <m/>
  </r>
  <r>
    <s v="210000061187-0000"/>
    <s v="CGE003064"/>
    <s v="NOTEBOOK"/>
    <n v="1"/>
    <s v="SI"/>
    <x v="701"/>
    <s v="MBUSTAMANTEM"/>
    <s v="NO DISPONIBLE"/>
    <s v="NO DISPONIBLE"/>
    <s v="HP"/>
    <s v="PROBOOK 440 G8"/>
    <x v="24"/>
    <n v="14"/>
    <s v="LAS CONDES"/>
    <s v="METROPOLITANA"/>
    <s v="SANTIAGO"/>
    <s v="ANALISIS ZONAL"/>
    <s v="NO"/>
    <s v="MARCOS SAEZ VARGAS"/>
    <s v="INTERNO"/>
    <m/>
    <m/>
    <n v="15"/>
    <m/>
  </r>
  <r>
    <s v="210000010031-0000"/>
    <s v="CGE009438"/>
    <s v="NOTEBOOK"/>
    <n v="1"/>
    <s v="SI"/>
    <x v="702"/>
    <s v="MBUSTAMANTER"/>
    <s v="91X63H2"/>
    <s v="NB91X63H2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3925-0000"/>
    <s v="CGE005622"/>
    <s v="MONITOR"/>
    <n v="1"/>
    <m/>
    <x v="703"/>
    <s v="ECMONDACAJ"/>
    <s v="CN0101CFTV2003AH06ZUA01"/>
    <s v="NO"/>
    <s v="DELL"/>
    <s v="P2422H"/>
    <x v="24"/>
    <n v="16"/>
    <s v="LAS CONDES"/>
    <s v="METROPOLITANA"/>
    <s v="SANTIAGO"/>
    <s v="NOMINA"/>
    <s v="SI"/>
    <s v="MARIA BERNARDA ABARCA RAMIREZ"/>
    <s v="INTERNO"/>
    <m/>
    <m/>
    <n v="17"/>
    <m/>
  </r>
  <r>
    <s v="S/AF"/>
    <s v="SIN ROTULO"/>
    <s v="TELEFONO IP"/>
    <n v="1"/>
    <m/>
    <x v="704"/>
    <s v="MCALVAREZD"/>
    <s v="WZP20390SNF"/>
    <s v="X"/>
    <s v="CISCO"/>
    <s v="CISCO"/>
    <x v="24"/>
    <m/>
    <s v="LAS CONDES"/>
    <s v="METROPOLITANA"/>
    <s v="SANTIAGO"/>
    <s v="CIBER SEGURIDAD"/>
    <s v="NO"/>
    <s v="DANIEL SOTO ALQUINTA"/>
    <s v="INTERNO"/>
    <s v="SIN CODIGO INTERNO Y ENTEL"/>
    <m/>
    <n v="1"/>
    <m/>
  </r>
  <r>
    <s v="210000061590-0000"/>
    <s v="CGE000186"/>
    <s v="NOTEBOOK"/>
    <n v="1"/>
    <m/>
    <x v="704"/>
    <s v="MCALVAREZD"/>
    <s v="CD207HCFP"/>
    <s v="NB5CD207HCFP"/>
    <s v="HP"/>
    <s v="PROBOOK 440 G8"/>
    <x v="24"/>
    <m/>
    <s v="LAS CONDES"/>
    <s v="METROPOLITANA"/>
    <s v="SANTIAGO"/>
    <s v="CIBER SEGURIDAD"/>
    <s v="X"/>
    <s v="DANIEL SOTO ALQUINTA"/>
    <s v="INTERNO"/>
    <s v="X"/>
    <m/>
    <n v="1"/>
    <m/>
  </r>
  <r>
    <s v="210000064137-0000"/>
    <s v="CGE006012"/>
    <s v="NOTEBOOK"/>
    <n v="1"/>
    <m/>
    <x v="705"/>
    <s v="ANALISTAMEGA"/>
    <s v="DFRSK24"/>
    <s v="NBDFRSK24"/>
    <s v="DELL"/>
    <s v="LATITUDE 5440"/>
    <x v="24"/>
    <n v="12"/>
    <s v="LAS CONDES"/>
    <s v="METROPOLITANA"/>
    <s v="SANTIAGO"/>
    <s v="TESORERÍA ESTRATÉGICA"/>
    <s v="SI"/>
    <s v="MARIA ELENA GAETE AVILA"/>
    <s v="EXTERNO"/>
    <m/>
    <s v="USUARIA REQUIERE TECLADO"/>
    <n v="13"/>
    <m/>
  </r>
  <r>
    <s v="210000063799-0000"/>
    <s v="CGE005667"/>
    <s v="MONITOR"/>
    <n v="1"/>
    <m/>
    <x v="706"/>
    <s v="MEMENDEZA"/>
    <s v="J3NFT23"/>
    <s v="X"/>
    <s v="DELL"/>
    <s v="P2722HE"/>
    <x v="24"/>
    <m/>
    <s v="LAS CONDES"/>
    <s v="METROPOLITANA"/>
    <s v="SANTIAGO"/>
    <s v="SECRETARIA"/>
    <s v="X"/>
    <s v="MARIA ELIANA MENDEZ ARAVENA"/>
    <s v="INTERNO"/>
    <s v="X"/>
    <m/>
    <n v="1"/>
    <m/>
  </r>
  <r>
    <s v="510000007098-0000"/>
    <s v="SIN ROTULO"/>
    <s v="TELEFONO IP"/>
    <n v="1"/>
    <m/>
    <x v="706"/>
    <s v="MEMENDEZA"/>
    <s v="FCH1242AXA5"/>
    <s v="X"/>
    <s v="CISCO"/>
    <s v="CISCO 7961"/>
    <x v="24"/>
    <m/>
    <s v="LAS CONDES"/>
    <s v="METROPOLITANA"/>
    <s v="SANTIAGO"/>
    <s v="SECRETARIA"/>
    <s v="X"/>
    <s v="MARIA ELIANA MENDEZ ARAVENA"/>
    <s v="INTERNO"/>
    <s v="X"/>
    <m/>
    <n v="1"/>
    <m/>
  </r>
  <r>
    <s v="210000062882-0000"/>
    <s v="CGE004375"/>
    <s v="MONITOR"/>
    <n v="1"/>
    <m/>
    <x v="707"/>
    <s v="MELEONS"/>
    <s v="4X3ZH4TW205999E"/>
    <s v="NO"/>
    <s v="SAMSUNG"/>
    <s v="S24A336NHL"/>
    <x v="24"/>
    <n v="12"/>
    <s v="LAS CONDES"/>
    <s v="METROPOLITANA"/>
    <s v="SANTIAGO"/>
    <s v="OPERATIVA CONTABLE"/>
    <s v="NO"/>
    <s v="MARIA ELIZABETH LEON SANCHEZ"/>
    <s v="INTERNO"/>
    <m/>
    <m/>
    <n v="13"/>
    <m/>
  </r>
  <r>
    <s v="210000061643-0000"/>
    <s v="CGE008427"/>
    <s v="NOTEBOOK"/>
    <n v="1"/>
    <m/>
    <x v="707"/>
    <s v="MELEONS"/>
    <s v="5CD207HFN5"/>
    <s v="NB5CD207HFN5"/>
    <s v="HP"/>
    <s v="PROBOOK 440 G8 NOTEBOOK PC"/>
    <x v="24"/>
    <n v="12"/>
    <s v="LAS CONDES"/>
    <s v="METROPOLITANA"/>
    <s v="SANTIAGO"/>
    <s v="OPERATIVA CONTABLE"/>
    <s v="NO"/>
    <s v="MARIA ELIZABETH LEON SANCHEZ"/>
    <s v="INTERNO"/>
    <m/>
    <m/>
    <n v="13"/>
    <m/>
  </r>
  <r>
    <s v="210000066423-0000"/>
    <s v="CGE010637"/>
    <s v="DESKTOP"/>
    <n v="1"/>
    <m/>
    <x v="708"/>
    <s v="DCERDAL"/>
    <s v="NO LEGIBLE"/>
    <s v="NO DISPONIBLE"/>
    <s v="HP"/>
    <s v="AIO 13700H"/>
    <x v="24"/>
    <s v="PISO 16"/>
    <s v="LAS CONDES"/>
    <s v="METROPOLITANA"/>
    <s v="SANTIAGO"/>
    <s v="PERSONAS"/>
    <s v="NO"/>
    <s v="MARIA EUGENIA CID"/>
    <s v="INTERNO"/>
    <m/>
    <s v="EQUIPO ALL IN ONE SERIE USUARIA NO DISPONIBLE AL INVENTARIAR"/>
    <n v="1"/>
    <m/>
  </r>
  <r>
    <s v="210000061089-0000"/>
    <s v="CGE001214"/>
    <s v="NOTEBOOK"/>
    <n v="1"/>
    <m/>
    <x v="708"/>
    <s v="DRODRIGUEZV"/>
    <s v="5CD30FDR"/>
    <s v="NB5CD30FDR"/>
    <s v="HP"/>
    <s v="PROBOOK 440 G8"/>
    <x v="24"/>
    <s v="PISO 16"/>
    <s v="LAS CONDES"/>
    <s v="METROPOLITANA"/>
    <s v="SANTIAGO"/>
    <s v="PERSONAS"/>
    <s v="NO"/>
    <s v="MARIA EUGENIA CID"/>
    <s v="INTERNO"/>
    <m/>
    <m/>
    <n v="1"/>
    <m/>
  </r>
  <r>
    <s v="210000034609-0000"/>
    <s v="CGE001532"/>
    <s v="MONITOR"/>
    <n v="1"/>
    <m/>
    <x v="708"/>
    <s v="DRODRIGUEZV"/>
    <s v="NO LEGIBLE"/>
    <s v="NO"/>
    <s v="HP"/>
    <s v="LE1711"/>
    <x v="24"/>
    <s v="PISO 16"/>
    <s v="LAS CONDES"/>
    <s v="METROPOLITANA"/>
    <s v="SANTIAGO"/>
    <s v="PERSONAS"/>
    <s v="NO"/>
    <s v="MARIA EUGENIA CID"/>
    <s v="INTERNO"/>
    <m/>
    <m/>
    <n v="1"/>
    <m/>
  </r>
  <r>
    <s v="S/AF"/>
    <s v="CGE005233"/>
    <s v="NOTEBOOK"/>
    <n v="1"/>
    <m/>
    <x v="708"/>
    <s v="DRODRIGUEZV"/>
    <s v="STBLL99W"/>
    <s v="NBSTBLL99W"/>
    <s v="DELL"/>
    <s v="LATITUDE 5440"/>
    <x v="24"/>
    <s v="PISO 16"/>
    <s v="LAS CONDES"/>
    <s v="METROPOLITANA"/>
    <s v="SANTIAGO"/>
    <s v="PERSONAS"/>
    <s v="NO"/>
    <s v="MARIA EUGENIA CID"/>
    <s v="INTERNO"/>
    <m/>
    <s v="ACTIVO FIJO NO LEGIBLE REVISAR POR CARINA GALLARDO"/>
    <n v="1"/>
    <m/>
  </r>
  <r>
    <s v="S/AF"/>
    <s v="CGE004204"/>
    <s v="NOTEBOOK"/>
    <n v="1"/>
    <m/>
    <x v="708"/>
    <s v="KCORTEZM"/>
    <s v="RCPHPHS22"/>
    <s v="NBRCPHPHS22"/>
    <s v="HP"/>
    <s v="HQ-TRE 71025"/>
    <x v="24"/>
    <s v="PISO 16"/>
    <s v="LAS CONDES"/>
    <s v="METROPOLITANA"/>
    <s v="SANTIAGO"/>
    <s v="PERSONAS"/>
    <s v="NO"/>
    <s v="MARIA EUGENIA CID"/>
    <s v="INTERNO"/>
    <m/>
    <s v="ACTIVO FIJO NO LEGIBLE REVISAR POR CARINA GALLARDO"/>
    <n v="1"/>
    <m/>
  </r>
  <r>
    <s v="210000010086-0000"/>
    <s v="CGE002648"/>
    <s v="NOTEBOOK"/>
    <n v="1"/>
    <s v="SI"/>
    <x v="709"/>
    <s v="MESILVAB"/>
    <s v="82964SN"/>
    <s v="NB5DY82964SN"/>
    <s v="HP"/>
    <s v="PROBOOK 440 G59"/>
    <x v="24"/>
    <n v="15"/>
    <s v="LAS CONDES"/>
    <s v="METROPOLITANA"/>
    <s v="SANTIAGO"/>
    <s v="CALIDAD DE SERVICIO "/>
    <m/>
    <m/>
    <m/>
    <m/>
    <m/>
    <m/>
    <m/>
  </r>
  <r>
    <s v="210000062853-0000"/>
    <s v="CGE004070"/>
    <s v="MONITOR"/>
    <n v="1"/>
    <m/>
    <x v="710"/>
    <s v="MFSALASM"/>
    <s v="4X3ZH4TW203933J"/>
    <s v="NO"/>
    <s v="SAMSUNG"/>
    <s v="S24A336NHL"/>
    <x v="24"/>
    <n v="12"/>
    <s v="LAS CONDES"/>
    <s v="METROPOLITANA"/>
    <s v="SANTIAGO"/>
    <s v="MODELO CONTROL INTERNO Y CONSOLIDACIÓN"/>
    <s v="SI"/>
    <s v="MARIA FERNANDA SALAS MORENO"/>
    <s v="INTERNO"/>
    <m/>
    <m/>
    <n v="13"/>
    <m/>
  </r>
  <r>
    <s v="210000063093-0000"/>
    <s v="CGE008433"/>
    <s v="NOTEBOOK"/>
    <n v="1"/>
    <m/>
    <x v="710"/>
    <s v="MFSALASM"/>
    <s v="5CD308C185"/>
    <s v="NB5CD308C185"/>
    <s v="HP"/>
    <s v="ELITEBOOK 640 14 INCH G9 NOTEBOOK PC"/>
    <x v="24"/>
    <n v="12"/>
    <s v="LAS CONDES"/>
    <s v="METROPOLITANA"/>
    <s v="SANTIAGO"/>
    <s v="MODELO CONTROL INTERNO Y CONSOLIDACIÓN"/>
    <s v="SI"/>
    <s v="MARIA FERNANDA SALAS MORENO"/>
    <s v="INTERNO"/>
    <m/>
    <s v="USUARIA CONSULTA POR RECAMBIO DE PANTALLA (LA SUYA SE VE COLOR ROSA)"/>
    <n v="13"/>
    <m/>
  </r>
  <r>
    <s v="210000063660-0000"/>
    <s v="CGE005518"/>
    <s v="NOTEBOOK"/>
    <n v="1"/>
    <m/>
    <x v="711"/>
    <s v="MFGORMAZA"/>
    <s v="5ZS79W3"/>
    <s v="NB5ZS79W3"/>
    <s v="DELL"/>
    <s v="LATITUDE 5440"/>
    <x v="24"/>
    <n v="16"/>
    <s v="LAS CONDES"/>
    <s v="METROPOLITANA"/>
    <s v="SANTIAGO"/>
    <s v="RELACIONES LABORALES"/>
    <s v="NO"/>
    <s v="MARIA FRANCISCA GORMAZ AVENDAÑO"/>
    <s v="INTERNO"/>
    <m/>
    <m/>
    <n v="17"/>
    <m/>
  </r>
  <r>
    <s v="510000003844-0000"/>
    <s v="NO APLICA"/>
    <s v="TELEFONO IP"/>
    <n v="1"/>
    <m/>
    <x v="712"/>
    <s v="glortizn"/>
    <s v="FCH12448LX1"/>
    <s v="-"/>
    <s v="CISCO"/>
    <n v="7961"/>
    <x v="24"/>
    <m/>
    <s v="LAS CONDES"/>
    <s v="METROPOLITANA"/>
    <s v="SANTIAGO"/>
    <s v="SECRETARIA"/>
    <s v="-"/>
    <s v="MARIA ISABEL GROGG"/>
    <s v="INTERNO"/>
    <s v="-"/>
    <m/>
    <n v="7962"/>
    <m/>
  </r>
  <r>
    <s v="210000010021-0000"/>
    <s v="CGE001482"/>
    <s v="NOTEBOOK"/>
    <n v="1"/>
    <s v="SI"/>
    <x v="713"/>
    <s v="MIGROGG"/>
    <s v="82M64N1"/>
    <s v="NB82M64N1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4188-0000"/>
    <s v="CGE006482"/>
    <s v="NOTEBOOK"/>
    <n v="1"/>
    <m/>
    <x v="714"/>
    <s v="MPNAVARRETEV"/>
    <s v="5CD4038PWK"/>
    <s v="NB5CD4038PWK"/>
    <s v="HP"/>
    <s v="PROBOOK 440 14 INCH G10 NOTEBOOK PC"/>
    <x v="24"/>
    <n v="16"/>
    <s v="LAS CONDES"/>
    <s v="METROPOLITANA"/>
    <s v="SANTIAGO"/>
    <s v="GESTION DE TALENTO Y SALUD"/>
    <s v="SI"/>
    <s v="MARIA PAZ NAVARRETE VELASQUEZ"/>
    <s v="INTERNO"/>
    <m/>
    <m/>
    <n v="17"/>
    <m/>
  </r>
  <r>
    <s v="210000010053-0000"/>
    <s v="CGE009208"/>
    <s v="NOTEBOOK"/>
    <n v="1"/>
    <s v="SI"/>
    <x v="715"/>
    <s v="MTVERGARAA"/>
    <s v="58273ZR"/>
    <s v="NB5JM58273ZR"/>
    <s v="HP"/>
    <s v="PROBOOK 440 G26"/>
    <x v="24"/>
    <n v="15"/>
    <s v="LAS CONDES"/>
    <s v="METROPOLITANA"/>
    <s v="SANTIAGO"/>
    <s v="CALIDAD DE SERVICIO "/>
    <m/>
    <m/>
    <m/>
    <m/>
    <m/>
    <m/>
    <m/>
  </r>
  <r>
    <s v="S/AF"/>
    <s v="NO APLICA"/>
    <s v="TELEFONO IP"/>
    <n v="1"/>
    <m/>
    <x v="716"/>
    <s v="ltnavarrete"/>
    <s v="WZP20390SKZ"/>
    <s v="-"/>
    <s v="CISCO"/>
    <n v="7869"/>
    <x v="24"/>
    <m/>
    <s v="LAS CONDES"/>
    <s v="METROPOLITANA"/>
    <s v="SANTIAGO"/>
    <s v="CONTROL DE GESTION OPERACIONAL"/>
    <s v="-"/>
    <s v="MARIANO MORALES"/>
    <s v="INTERNO"/>
    <s v="-"/>
    <m/>
    <n v="7870"/>
    <m/>
  </r>
  <r>
    <s v="210000066749-0000"/>
    <s v="CGE010918"/>
    <s v="NOTEBOOK"/>
    <n v="1"/>
    <s v="NO"/>
    <x v="717"/>
    <s v="MMORALESF"/>
    <s v="PF-5EXFS"/>
    <m/>
    <s v="LENOVO"/>
    <s v="THINKPAD E14"/>
    <x v="24"/>
    <n v="15"/>
    <s v="LAS CONDES"/>
    <s v="METROPOLITANA"/>
    <s v="SANTIAGO"/>
    <s v="GERENCIA"/>
    <s v="NO"/>
    <s v="MARIANO ROBERTO MORALES FERRADA"/>
    <s v="INTERNO"/>
    <m/>
    <m/>
    <m/>
    <s v="https://drive.google.com/open?id=1jEI5eDmhdMMjA6REWPQTN3vLLHZUh9jv"/>
  </r>
  <r>
    <s v="210000051218-0000"/>
    <s v="CGE008313"/>
    <s v="MONITOR"/>
    <n v="1"/>
    <s v="SI"/>
    <x v="717"/>
    <s v="MMORALESF"/>
    <s v="ZZPCH4ZK701562F"/>
    <m/>
    <s v="SAMSUNG"/>
    <s v="LS24F350FHLXZS"/>
    <x v="24"/>
    <n v="15"/>
    <s v="LAS CONDES"/>
    <s v="METROPOLITANA"/>
    <s v="SANTIAGO"/>
    <s v="PDTE. RIESCO 5561"/>
    <s v="NO"/>
    <s v="MARIANO ROBERTO MORALES FERRADA"/>
    <s v="INTERNO"/>
    <m/>
    <m/>
    <m/>
    <s v="https://drive.google.com/open?id=1M_d_z7aH_PY6htWBdB1w3kS849IYCTdd"/>
  </r>
  <r>
    <s v="210000029543-0000"/>
    <s v="CGE008315"/>
    <s v="DOCKING"/>
    <n v="1"/>
    <s v="NO"/>
    <x v="717"/>
    <s v="MMORALESF"/>
    <s v="ZHK0MDWR"/>
    <m/>
    <s v="LENOVO"/>
    <s v="THINKPAD HYBRID USB-C"/>
    <x v="24"/>
    <n v="15"/>
    <s v="LAS CONDES"/>
    <s v="METROPOLITANA"/>
    <s v="SANTIAGO"/>
    <s v="GERENCIA"/>
    <s v="NO"/>
    <s v="MARIANO ROBERTO MORALES FERRADA"/>
    <s v="INTERNO"/>
    <m/>
    <m/>
    <m/>
    <s v="https://drive.google.com/open?id=1WjaSx8CEoMh8hhKk0yYNTV3AnRbYye1E"/>
  </r>
  <r>
    <s v="210000010068-0000"/>
    <s v="CGE002875"/>
    <s v="NOTEBOOK"/>
    <n v="1"/>
    <s v="SI"/>
    <x v="718"/>
    <s v="MMVILLANUEVA"/>
    <s v="83729VG"/>
    <s v="NB5QZ83729VG"/>
    <s v="HP"/>
    <s v="PROBOOK 440 G41"/>
    <x v="24"/>
    <n v="15"/>
    <s v="LAS CONDES"/>
    <s v="METROPOLITANA"/>
    <s v="SANTIAGO"/>
    <s v="CALIDAD DE SERVICIO "/>
    <m/>
    <m/>
    <m/>
    <m/>
    <m/>
    <m/>
    <m/>
  </r>
  <r>
    <s v="210000064184-0000"/>
    <s v="CGE006475"/>
    <s v="NOTEBOOK"/>
    <n v="1"/>
    <m/>
    <x v="719"/>
    <s v="RHHUANCAM"/>
    <s v="6SLBL24"/>
    <s v="NB6SLBL24"/>
    <s v="DELL"/>
    <s v="LATITUDE 5440"/>
    <x v="24"/>
    <n v="12"/>
    <s v="LAS CONDES"/>
    <s v="METROPOLITANA"/>
    <s v="SANTIAGO"/>
    <s v="GESTIÓN FINANCIERA"/>
    <s v="SI"/>
    <s v="MARIO ALBERTO ALVARADO CARCAMO"/>
    <s v="INTERNO"/>
    <m/>
    <m/>
    <n v="13"/>
    <m/>
  </r>
  <r>
    <s v="210000066663-0000"/>
    <s v="CGE010715"/>
    <s v="MONITOR"/>
    <n v="1"/>
    <m/>
    <x v="720"/>
    <s v="DQUINTANAT"/>
    <s v="JZD0104"/>
    <s v="NO"/>
    <s v="DELL"/>
    <s v="P2722HE"/>
    <x v="24"/>
    <n v="14"/>
    <s v="LAS CONDES"/>
    <s v="METROPOLITANA"/>
    <s v="SANTIAGO"/>
    <s v="PLANIFICACION Y CALIDAD"/>
    <s v="NO"/>
    <s v="MARIO ALVARADO"/>
    <s v="INTERNO"/>
    <m/>
    <m/>
    <n v="15"/>
    <m/>
  </r>
  <r>
    <s v="210000045858-0000"/>
    <s v="CGE021430"/>
    <s v="NOTEBOOK"/>
    <n v="1"/>
    <m/>
    <x v="720"/>
    <s v="DQUINTANAT"/>
    <s v="5CDG5A23HY"/>
    <s v="NB5CDG5A23HY"/>
    <s v="HP"/>
    <s v="PROBOOK 640 G3"/>
    <x v="24"/>
    <n v="14"/>
    <s v="LAS CONDES"/>
    <s v="METROPOLITANA"/>
    <s v="SANTIAGO"/>
    <s v="PLANIFICACION Y CALIDAD"/>
    <s v="NO"/>
    <s v="MARIO ALVARADO"/>
    <s v="INTERNO"/>
    <m/>
    <m/>
    <n v="15"/>
    <m/>
  </r>
  <r>
    <s v="210000066564-0000"/>
    <s v="CGE010666"/>
    <s v="MONITOR"/>
    <n v="1"/>
    <s v="SI"/>
    <x v="721"/>
    <s v="MAANAIZS"/>
    <s v="W1D2451G0993"/>
    <s v="NO"/>
    <s v="VIEWSONIC"/>
    <s v="VG2456"/>
    <x v="24"/>
    <n v="14"/>
    <s v="LAS CONDES"/>
    <s v="METROPOLITANA"/>
    <s v="SANTIAGO"/>
    <s v="ANALISIS ZONAL"/>
    <s v="NO"/>
    <s v="CLAUDIA OBREGOL MALDONADO"/>
    <s v="INTERNO"/>
    <m/>
    <m/>
    <n v="15"/>
    <m/>
  </r>
  <r>
    <s v="210000044947-0000"/>
    <s v="CGE000865"/>
    <s v="NOTEBOOK"/>
    <n v="1"/>
    <s v="SI"/>
    <x v="722"/>
    <s v="MAANAIZS"/>
    <s v="5CG63146JY"/>
    <s v="NB5CG63146JY"/>
    <s v="HP"/>
    <s v="HP ELITEBOOK 840 G3"/>
    <x v="24"/>
    <n v="14"/>
    <s v="LAS CONDES"/>
    <s v="METROPOLITANA"/>
    <s v="SANTIAGO"/>
    <s v="ANALISIS ZONAL"/>
    <s v="NO"/>
    <s v="CLAUDIA OBREGOL MALDONADO"/>
    <s v="INTERNO"/>
    <m/>
    <m/>
    <n v="15"/>
    <m/>
  </r>
  <r>
    <s v="210000043921-0000"/>
    <s v="CGE004430"/>
    <s v="NOTEBOOK"/>
    <n v="1"/>
    <s v="NO"/>
    <x v="723"/>
    <s v="VVERGARAU"/>
    <s v="5CG62240J6"/>
    <s v="NB5CG62240J6"/>
    <s v="HP"/>
    <s v="HP PROBOOK 840 G3"/>
    <x v="24"/>
    <n v="15"/>
    <s v="LAS CONDES"/>
    <s v="METROPOLITANA"/>
    <s v="SANTIAGO"/>
    <s v="MANTENIMIENDO DE DISTRIBUCIÓN"/>
    <s v="NO"/>
    <s v="MARIO BORQUEZ ROSAS"/>
    <s v="INTERNO"/>
    <m/>
    <m/>
    <n v="16"/>
    <m/>
  </r>
  <r>
    <s v="S/AF"/>
    <s v="CGE011062"/>
    <s v="NOTEBOOK"/>
    <n v="1"/>
    <m/>
    <x v="724"/>
    <s v="MCATALDOS"/>
    <s v="GG03TW3"/>
    <s v="NBGG03TW3"/>
    <s v="DELL"/>
    <s v="LATITUDE 7440"/>
    <x v="24"/>
    <n v="14"/>
    <s v="LAS CONDES"/>
    <s v="METROPOLITANA"/>
    <s v="SANTIAGO"/>
    <s v="PLANIFICACIÓN INTEGRAL"/>
    <s v="NO"/>
    <s v="MARIO CATALDO SEVERINO"/>
    <s v="EXTERNO"/>
    <m/>
    <s v="REVISAR POR CARINA GALLARDO"/>
    <n v="15"/>
    <m/>
  </r>
  <r>
    <s v="210000010027-0000"/>
    <s v="CGE005748"/>
    <s v="NOTEBOOK"/>
    <n v="1"/>
    <s v="SI"/>
    <x v="725"/>
    <s v="MBORQUEZ"/>
    <s v="93K85M4"/>
    <s v="NB93K85M4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10038-0000"/>
    <s v="CGE008605"/>
    <s v="NOTEBOOK"/>
    <n v="1"/>
    <s v="SI"/>
    <x v="726"/>
    <s v="MGALLOP"/>
    <s v="83920RT"/>
    <s v="NB5PL83920RT"/>
    <s v="HP"/>
    <s v="PROBOOK 440 G11"/>
    <x v="24"/>
    <n v="15"/>
    <s v="LAS CONDES"/>
    <s v="METROPOLITANA"/>
    <s v="SANTIAGO"/>
    <s v="CALIDAD DE SERVICIO "/>
    <m/>
    <m/>
    <m/>
    <m/>
    <m/>
    <m/>
    <m/>
  </r>
  <r>
    <s v="210000060265-0000"/>
    <s v="CGE001537"/>
    <s v="NOTEBOOK"/>
    <n v="1"/>
    <m/>
    <x v="727"/>
    <s v="MCONCHAI"/>
    <s v="R9136YWM"/>
    <s v="NBR9136YWM"/>
    <s v="LENOVO"/>
    <s v="20R6S32J05"/>
    <x v="24"/>
    <n v="16"/>
    <s v="LAS CONDES"/>
    <s v="METROPOLITANA"/>
    <s v="SANTIAGO"/>
    <s v="COMPENSACIONES"/>
    <s v="NO"/>
    <s v="NICOLE BRULL ANEMTO"/>
    <s v="INTERNO"/>
    <m/>
    <m/>
    <n v="17"/>
    <m/>
  </r>
  <r>
    <s v="210000066089-0000"/>
    <s v="CGE009825"/>
    <s v="NOTEBOOK"/>
    <n v="1"/>
    <m/>
    <x v="728"/>
    <s v="MJBUSTOSP"/>
    <s v="3QZ7SW3"/>
    <s v="NB3QZ7SW3"/>
    <s v="DELL"/>
    <s v="LATITUDE 5450"/>
    <x v="24"/>
    <n v="16"/>
    <s v="LAS CONDES"/>
    <s v="METROPOLITANA"/>
    <s v="SANTIAGO"/>
    <s v="ORGANIZACIÓN Y COMPENSACIÓN"/>
    <s v="SI"/>
    <s v="MARITZA JAQUELINE BUSTOS PAREDES"/>
    <s v="INTERNO"/>
    <m/>
    <m/>
    <n v="17"/>
    <m/>
  </r>
  <r>
    <s v="210000060243-0000"/>
    <s v="CGE002847"/>
    <s v="NOTEBOOK"/>
    <n v="1"/>
    <s v="NO"/>
    <x v="729"/>
    <s v="MSERRANOI"/>
    <s v="R9-136YT0"/>
    <m/>
    <s v="LENOVO"/>
    <s v="THINKPAD D13 YOGA"/>
    <x v="24"/>
    <n v="14"/>
    <s v="LAS CONDES"/>
    <s v="METROPOLITANA"/>
    <s v="SANTIAGO"/>
    <s v="ATENCIÓN A CLIENTES "/>
    <s v="NO"/>
    <s v="MARITZA PAULINA SERRANO INOSTROZA"/>
    <s v="INTERNO"/>
    <m/>
    <m/>
    <m/>
    <m/>
  </r>
  <r>
    <s v="210000027197-0000"/>
    <s v="CGE008311"/>
    <s v="MONITOR"/>
    <n v="1"/>
    <m/>
    <x v="730"/>
    <s v="MASANTIBANEZE"/>
    <s v="NO"/>
    <s v="NO"/>
    <s v="HP"/>
    <s v="LE1711"/>
    <x v="24"/>
    <n v="14"/>
    <s v="LAS CONDES"/>
    <s v="METROPOLITANA"/>
    <s v="SANTIAGO"/>
    <s v="RECAUDACION Y COBRANZA"/>
    <s v="NO"/>
    <s v="MARITZA SANTIBAÑEZ ENCINA"/>
    <s v="INTERNO"/>
    <m/>
    <m/>
    <n v="15"/>
    <m/>
  </r>
  <r>
    <s v="210000062584-0000"/>
    <s v="CGE008310"/>
    <s v="NOTEBOOK"/>
    <n v="1"/>
    <s v="SI"/>
    <x v="730"/>
    <s v="MASANTIBANEZE"/>
    <s v="5CD236FGB1"/>
    <s v="NB5CD236FGB1"/>
    <s v="HP"/>
    <s v="HP PROBBOK 440 14 INCH G9"/>
    <x v="24"/>
    <n v="14"/>
    <s v="LAS CONDES"/>
    <s v="METROPOLITANA"/>
    <s v="SANTIAGO"/>
    <s v="RECAUDACION Y COBRANZA"/>
    <s v="NO"/>
    <s v="MARITZA SANTIBAÑEZ ENCINA"/>
    <s v="INTERNO"/>
    <m/>
    <m/>
    <n v="15"/>
    <m/>
  </r>
  <r>
    <s v="210000062921-0000"/>
    <s v="CGE004414"/>
    <s v="MONITOR"/>
    <n v="1"/>
    <m/>
    <x v="731"/>
    <s v="MARACENAT"/>
    <s v="4X3ZH4TW203954M"/>
    <s v="-"/>
    <s v="SAMSUNG"/>
    <s v="S24A336NHL"/>
    <x v="24"/>
    <n v="15"/>
    <s v="LAS CONDES"/>
    <s v="METROPOLITANA"/>
    <s v="SANTIAGO"/>
    <s v="DIRECCIÓN DE CONSTRUCCIÓN TRANSMISIÓN"/>
    <s v="SI"/>
    <s v="MATIAS EDUARDO ARACENA TOLEDO"/>
    <s v="INTERNO"/>
    <m/>
    <m/>
    <n v="16"/>
    <m/>
  </r>
  <r>
    <s v="S/AF"/>
    <s v="CGE004102"/>
    <s v="NOTEBOOK"/>
    <n v="1"/>
    <s v="SI"/>
    <x v="731"/>
    <s v="MARACENAT"/>
    <s v="5CD30855MB"/>
    <s v="NB5CD30855MB"/>
    <s v="HP"/>
    <s v="HP PROBBOK 440 14 INCH G9"/>
    <x v="24"/>
    <n v="15"/>
    <s v="LAS CONDES"/>
    <s v="METROPOLITANA"/>
    <s v="SANTIAGO"/>
    <s v="DIRECCIÓN DE CONSTRUCCIÓN TRANSMISIÓN"/>
    <s v="NO"/>
    <s v="MATIAS EDUARDO ARACENA TOLEDO"/>
    <s v="INTERNO"/>
    <m/>
    <s v="REVISAR POR CARINA GALLARDO"/>
    <n v="16"/>
    <m/>
  </r>
  <r>
    <s v="210000010032-0000"/>
    <s v="CGE002851"/>
    <s v="NOTEBOOK"/>
    <n v="1"/>
    <s v="SI"/>
    <x v="732"/>
    <s v="MIORTIZS"/>
    <s v="58T94N6"/>
    <s v="NB58T94N6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10036-0000"/>
    <s v="CGE006183"/>
    <s v="NOTEBOOK"/>
    <n v="1"/>
    <s v="SI"/>
    <x v="733"/>
    <s v="MJHEPPV"/>
    <s v="30855DG"/>
    <s v="NB5CD30855DG"/>
    <s v="HP"/>
    <s v="PROBOOK 440 G9"/>
    <x v="24"/>
    <n v="15"/>
    <s v="LAS CONDES"/>
    <s v="METROPOLITANA"/>
    <s v="SANTIAGO"/>
    <s v="CALIDAD DE SERVICIO "/>
    <m/>
    <m/>
    <m/>
    <m/>
    <m/>
    <m/>
    <m/>
  </r>
  <r>
    <s v="S/AF"/>
    <s v="CGE011101"/>
    <s v="MONITOR"/>
    <n v="1"/>
    <m/>
    <x v="734"/>
    <s v="MCATALDOS"/>
    <s v="SCLMTF034928"/>
    <s v="NO"/>
    <s v="ASUS"/>
    <s v="VG279Q3A"/>
    <x v="24"/>
    <n v="14"/>
    <s v="LAS CONDES"/>
    <s v="METROPOLITANA"/>
    <s v="SANTIAGO"/>
    <s v="PLANIFICACIÓN INTEGRAL"/>
    <s v="NO"/>
    <s v="MATIAS ORTIZ SANTOS"/>
    <s v="EXTERNO"/>
    <m/>
    <s v="REVISAR POR CARINA GALLARDO"/>
    <n v="15"/>
    <m/>
  </r>
  <r>
    <s v="S/AF"/>
    <s v="CGE007884"/>
    <s v="MONITOR"/>
    <n v="1"/>
    <m/>
    <x v="734"/>
    <s v="RLTAPIAM"/>
    <s v="S1LMTF141299"/>
    <s v="NO"/>
    <s v="ASUS"/>
    <s v="VG279Q3A"/>
    <x v="24"/>
    <n v="14"/>
    <s v="LAS CONDES"/>
    <s v="METROPOLITANA"/>
    <s v="SANTIAGO"/>
    <s v="PLANIFICACIÓN INTEGRAL"/>
    <s v="NO"/>
    <s v="MATIAS ORTIZ SANTOS"/>
    <s v="INTERNO"/>
    <m/>
    <s v="REVISAR POR CARINA GALLARDO"/>
    <n v="15"/>
    <m/>
  </r>
  <r>
    <s v="210000047513-0000"/>
    <s v="CGE002017"/>
    <s v="MONITOR"/>
    <n v="1"/>
    <m/>
    <x v="735"/>
    <s v="FTRAUBD"/>
    <s v="ZZPCH4ZH401518E"/>
    <s v="NO"/>
    <s v="SAMSUNG"/>
    <s v="LS24F350FH"/>
    <x v="24"/>
    <s v="PISO 16"/>
    <s v="LAS CONDES"/>
    <s v="METROPOLITANA"/>
    <s v="SANTIAGO"/>
    <s v=""/>
    <s v="NO"/>
    <s v="MAURICIO CAMPUSANO"/>
    <s v="INTERNO"/>
    <m/>
    <s v="USUARIO NO DISPONIBLE FALTA INVENTARIAR NOTEBOOK"/>
    <s v="x"/>
    <m/>
  </r>
  <r>
    <s v="210000060655-0000"/>
    <s v="CGE011060"/>
    <s v="MONITOR"/>
    <n v="1"/>
    <m/>
    <x v="735"/>
    <s v="JVALENCIAZ"/>
    <s v="1CR1070CMW"/>
    <s v="NO"/>
    <s v="HP"/>
    <s v="P24VG4"/>
    <x v="24"/>
    <s v="PISO 16"/>
    <s v="LAS CONDES"/>
    <s v="METROPOLITANA"/>
    <s v="SANTIAGO"/>
    <s v=""/>
    <s v="NO"/>
    <s v="MAURICIO CAMPUSANO"/>
    <s v="INTERNO"/>
    <s v="SE COLOCA ETIQUETA ENTEL"/>
    <m/>
    <n v="1"/>
    <m/>
  </r>
  <r>
    <s v="210000064130-0000"/>
    <s v="CGE005004"/>
    <s v="NOTEBOOK"/>
    <n v="1"/>
    <m/>
    <x v="735"/>
    <s v="DLOPEZM"/>
    <s v="STEJXBL24"/>
    <s v="NBSTEJXBL24"/>
    <s v="DELL"/>
    <s v="LATITUDE 5440"/>
    <x v="24"/>
    <s v="PISO 16"/>
    <s v="LAS CONDES"/>
    <s v="METROPOLITANA"/>
    <s v="SANTIAGO"/>
    <s v="REGULACION ABASTECIMIENTO ELECTRICO"/>
    <s v="NO"/>
    <s v="MAURICIO CAMPUSANO"/>
    <s v="INTERNO"/>
    <m/>
    <m/>
    <n v="1"/>
    <m/>
  </r>
  <r>
    <s v="210000060633-0000"/>
    <s v="CGE008420"/>
    <s v="MONITOR"/>
    <n v="1"/>
    <m/>
    <x v="735"/>
    <s v="DLOPEZM"/>
    <s v="1CR1070D4V"/>
    <s v="NO"/>
    <s v="HP"/>
    <s v="P24VG4"/>
    <x v="24"/>
    <s v="PISO 16"/>
    <s v="LAS CONDES"/>
    <s v="METROPOLITANA"/>
    <s v="SANTIAGO"/>
    <s v="REGULACION ABASTECIMIENTO ELECTRICO"/>
    <s v="NO"/>
    <s v="MAURICIO CAMPUSANO"/>
    <s v="INTERNO"/>
    <m/>
    <m/>
    <n v="1"/>
    <m/>
  </r>
  <r>
    <s v="210000042837-0000"/>
    <s v="CGE003282"/>
    <s v="NOTEBOOK"/>
    <n v="1"/>
    <m/>
    <x v="735"/>
    <s v="MRIQUELMEA"/>
    <s v="RCPHPHS22"/>
    <s v="NBRCPHPHS22"/>
    <s v="HP"/>
    <s v="HP PROBBOK 440 14 INCH G9"/>
    <x v="24"/>
    <s v="PISO 16"/>
    <s v="LAS CONDES"/>
    <s v="METROPOLITANA"/>
    <s v="SANTIAGO"/>
    <s v="REGULACION ABASTECIMIENTO ELECTRICO"/>
    <s v="NO"/>
    <s v="MAURICIO CAMPUSANO"/>
    <s v="INTERNO"/>
    <m/>
    <s v="USUARIO SE NIEGA A DAR NOMBRE COMPLETO"/>
    <n v="1"/>
    <m/>
  </r>
  <r>
    <s v="210000062870-0000"/>
    <s v="CGE004097"/>
    <s v="MONITOR"/>
    <n v="1"/>
    <m/>
    <x v="735"/>
    <s v="MRIQUELMEA"/>
    <s v="4X3ZH4TW206114K"/>
    <s v="NO"/>
    <s v="SAMSUNG"/>
    <s v="S24A336NHL"/>
    <x v="24"/>
    <s v="PISO 16"/>
    <s v="LAS CONDES"/>
    <s v="METROPOLITANA"/>
    <s v="SANTIAGO"/>
    <s v="REGULACION ABASTECIMIENTO ELECTRICO"/>
    <s v="NO"/>
    <s v="MAURICIO CAMPUSANO"/>
    <s v="INTERNO"/>
    <m/>
    <s v="USUARIO SE NIEGA A DAR NOMBRE COMPLETO"/>
    <n v="1"/>
    <m/>
  </r>
  <r>
    <s v="210000066397-0000"/>
    <s v="CGE010775"/>
    <s v="AIO"/>
    <n v="1"/>
    <s v="NO"/>
    <x v="736"/>
    <s v="ANALISTAMEOB"/>
    <s v="MP2GDJ38"/>
    <s v="AIOMP2GDJ38"/>
    <s v="LENOVO"/>
    <s v="NEO 50A 24 G4"/>
    <x v="24"/>
    <n v="14"/>
    <s v="LAS CONDES"/>
    <s v="METROPOLITANA"/>
    <s v="SANTIAGO"/>
    <s v="MEDICION REMOTA"/>
    <s v="NO"/>
    <s v="MAURICIO ESTEBAN OLIVARES BASÁEZ"/>
    <s v="INTERNO"/>
    <m/>
    <s v="EQUIPO ALL IN ONE SIN USUARIO DISPONIBLE"/>
    <n v="15"/>
    <m/>
  </r>
  <r>
    <s v="210000020623-0000"/>
    <s v="CGE008447"/>
    <s v="MONITOR"/>
    <n v="1"/>
    <m/>
    <x v="737"/>
    <s v="MSALGADO"/>
    <s v="CN0FH8MW7444505PAG3L"/>
    <s v="-"/>
    <s v="DELL"/>
    <s v="2009WT"/>
    <x v="24"/>
    <n v="15"/>
    <s v="LAS CONDES"/>
    <s v="METROPOLITANA"/>
    <s v="SANTIAGO"/>
    <s v="MANTENIMIENDO DE DISTRIBUCIÓN"/>
    <s v="NO"/>
    <s v="MAURICIO SALGADO MATAMALA"/>
    <s v="INTERNO"/>
    <m/>
    <m/>
    <n v="16"/>
    <m/>
  </r>
  <r>
    <s v="S/AF"/>
    <s v="CGE001225"/>
    <s v="MONITOR"/>
    <n v="1"/>
    <m/>
    <x v="737"/>
    <s v="MSALGADO"/>
    <s v="0E47HCJW300018E"/>
    <s v="-"/>
    <s v="SAMSUNG"/>
    <s v="S27BG400EL"/>
    <x v="24"/>
    <n v="15"/>
    <s v="LAS CONDES"/>
    <s v="METROPOLITANA"/>
    <s v="SANTIAGO"/>
    <s v="MANTENIMIENDO DE DISTRIBUCIÓN"/>
    <s v="NO"/>
    <s v="MAURICIO SALGADO MATAMALA"/>
    <s v="INTERNO"/>
    <m/>
    <s v="REVISAR POR CARINA GALLARDO"/>
    <n v="16"/>
    <m/>
  </r>
  <r>
    <s v="210000066743-0000"/>
    <s v="CGE010012"/>
    <s v="NOTEBOOK"/>
    <n v="1"/>
    <s v="SI"/>
    <x v="737"/>
    <s v="MSALGADO"/>
    <s v="PF5F27J7"/>
    <s v="NBPF5F27J7"/>
    <s v="LENOVO"/>
    <s v="THINKPAD E14"/>
    <x v="24"/>
    <n v="15"/>
    <s v="LAS CONDES"/>
    <s v="METROPOLITANA"/>
    <s v="SANTIAGO"/>
    <s v="MANTENIMIENDO DE DISTRIBUCIÓN"/>
    <s v="SI"/>
    <s v="MAURICIO SALGADO MATAMALA"/>
    <s v="INTERNO"/>
    <m/>
    <m/>
    <n v="16"/>
    <m/>
  </r>
  <r>
    <s v="210000060640-0000"/>
    <s v="CGE008388"/>
    <s v="MONITOR"/>
    <n v="1"/>
    <m/>
    <x v="738"/>
    <s v="NO"/>
    <s v="1CR1070D4T"/>
    <s v="NO"/>
    <s v="HP"/>
    <s v="P24VG4"/>
    <x v="24"/>
    <n v="15"/>
    <s v="LAS CONDES"/>
    <s v="METROPOLITANA"/>
    <s v="SANTIAGO"/>
    <s v="PLANIFICACION Y CONSTRUCCION DE LA RED"/>
    <s v="NO"/>
    <s v="MENGXUAN LIU"/>
    <s v="INTERNO"/>
    <m/>
    <s v="USUARIA DE VACACIONES FALA INVENTARIAR EQUIPO"/>
    <n v="16"/>
    <m/>
  </r>
  <r>
    <s v="210000022033-0000"/>
    <s v="CGE002703"/>
    <s v="MONITOR"/>
    <n v="1"/>
    <m/>
    <x v="739"/>
    <s v="MCJAIMEG"/>
    <s v="CN0N300H641800AS09WL"/>
    <s v="NO"/>
    <s v="DELL"/>
    <s v="E1709W"/>
    <x v="24"/>
    <n v="12"/>
    <s v="LAS CONDES"/>
    <s v="METROPOLITANA"/>
    <s v="SANTIAGO"/>
    <s v="OPERATIVA CONTABLE Y ACTIVO FIJO"/>
    <s v="SI"/>
    <s v="MERCEDES JAIME GUERRA"/>
    <s v="INTERNO"/>
    <m/>
    <m/>
    <n v="13"/>
    <m/>
  </r>
  <r>
    <s v="210000059234-0000"/>
    <s v="CGE002846"/>
    <s v="NOTEBOOK"/>
    <n v="1"/>
    <m/>
    <x v="739"/>
    <s v="MCJAIMEG"/>
    <s v="PF29XLPV"/>
    <s v="NBPF29XLPV"/>
    <s v="LENOVO"/>
    <s v="THINKPAD E14"/>
    <x v="24"/>
    <n v="12"/>
    <s v="LAS CONDES"/>
    <s v="METROPOLITANA"/>
    <s v="SANTIAGO"/>
    <s v="OPERATIVA CONTABLE Y ACTIVO FIJO"/>
    <s v="SI"/>
    <s v="MERCEDES JAIME GUERRA"/>
    <s v="INTERNO"/>
    <m/>
    <m/>
    <n v="13"/>
    <m/>
  </r>
  <r>
    <s v="210000060768-0000"/>
    <s v="CGE001349"/>
    <s v="NOTEBOOK"/>
    <n v="1"/>
    <s v="SI"/>
    <x v="740"/>
    <s v="PMATHEUI"/>
    <s v="5CD1463LLH"/>
    <s v="NB5CD1463LLH"/>
    <s v="HP"/>
    <s v="PROBOOK 440 G8"/>
    <x v="24"/>
    <n v="14"/>
    <s v="LAS CONDES"/>
    <s v="METROPOLITANA"/>
    <s v="SANTIAGO"/>
    <s v="COBRANZA"/>
    <s v="NO"/>
    <s v="RODRIGO ALQUINTA"/>
    <s v="INTERNO"/>
    <m/>
    <m/>
    <n v="15"/>
    <m/>
  </r>
  <r>
    <s v="210000060257-0000"/>
    <s v="CGE003702"/>
    <s v="NOTEBOOK"/>
    <n v="1"/>
    <m/>
    <x v="741"/>
    <s v="MAALVAREZBA"/>
    <s v="R9136YVC"/>
    <s v="NBR9136YVC"/>
    <s v="LENOVO"/>
    <s v="20R6S32J05"/>
    <x v="24"/>
    <n v="14"/>
    <s v="LAS CONDES"/>
    <s v="METROPOLITANA"/>
    <s v="SANTIAGO"/>
    <s v="DIAGRAMACIÓN"/>
    <s v="SI"/>
    <s v="MIGUEL ALVAREZ BARAHONA"/>
    <s v="INTERNO"/>
    <m/>
    <s v="RÓTULO DE CGE POCO LEGIBLE"/>
    <n v="15"/>
    <m/>
  </r>
  <r>
    <s v="210000062903-0000"/>
    <s v="CGE004396"/>
    <s v="MONITOR"/>
    <n v="1"/>
    <m/>
    <x v="742"/>
    <s v="JMORTEGAA"/>
    <s v="4X3ZH4TW203944Z"/>
    <s v="NO"/>
    <s v="SAMSUNG"/>
    <s v="S24A336NHL"/>
    <x v="24"/>
    <n v="14"/>
    <s v="LAS CONDES"/>
    <s v="METROPOLITANA"/>
    <s v="SANTIAGO"/>
    <s v="DIAGRAMACIÓN"/>
    <s v="SI"/>
    <s v="MIGUEL ÁNGEL ÁLVAREZ BARAHONA"/>
    <s v="INTERNO"/>
    <m/>
    <m/>
    <n v="15"/>
    <m/>
  </r>
  <r>
    <s v="210000058873-0000"/>
    <s v="CGE008319"/>
    <s v="DOCKING"/>
    <n v="1"/>
    <m/>
    <x v="742"/>
    <s v="MAALVAREZBA"/>
    <s v="M2H13F96"/>
    <s v="NO"/>
    <s v="LENOVO"/>
    <s v="THINKPAD ULTRA DOCKING STATION"/>
    <x v="24"/>
    <n v="14"/>
    <s v="LAS CONDES"/>
    <s v="METROPOLITANA"/>
    <s v="SANTIAGO"/>
    <s v="DIAGRAMACIÓN"/>
    <s v="SI"/>
    <s v="MIGUEL ÁNGEL ÁLVAREZ BARAHONA"/>
    <s v="INTERNO"/>
    <m/>
    <m/>
    <n v="15"/>
    <m/>
  </r>
  <r>
    <s v="S/AF"/>
    <s v="CGE011098"/>
    <s v="MONITOR"/>
    <n v="1"/>
    <m/>
    <x v="742"/>
    <s v="MAALVAREZBA"/>
    <s v="4X3ZH9DX401085D"/>
    <s v="NO"/>
    <s v="SAMSUNG"/>
    <s v="S24A336NHL"/>
    <x v="24"/>
    <n v="14"/>
    <s v="LAS CONDES"/>
    <s v="METROPOLITANA"/>
    <s v="SANTIAGO"/>
    <s v="DIAGRAMACIÓN"/>
    <s v="SI"/>
    <s v="MIGUEL ÁNGEL ÁLVAREZ BARAHONA"/>
    <s v="INTERNO"/>
    <m/>
    <s v="REVISAR POR CARINA GALLARDO"/>
    <n v="15"/>
    <m/>
  </r>
  <r>
    <s v="210000060931-0000"/>
    <s v="CGE001242"/>
    <s v="NOTEBOOK"/>
    <n v="1"/>
    <s v="NO"/>
    <x v="743"/>
    <s v="MVASQUEZN"/>
    <s v="CD1463LN8"/>
    <s v="NB5CD1463LN8"/>
    <s v="HP"/>
    <s v="PROBOOK 440 G8"/>
    <x v="24"/>
    <n v="15"/>
    <s v="LAS CONDES"/>
    <s v="METROPOLITANA"/>
    <s v="SANTIAGO"/>
    <s v="MANTENIMIENDO DE DISTRIBUCIÓN"/>
    <s v="NO"/>
    <s v="MIGUEL ANGEL VASQUEZ NAVARRETE"/>
    <s v="INTERNO"/>
    <m/>
    <s v="REVISAR POR CARINA GALLARDO"/>
    <n v="16"/>
    <m/>
  </r>
  <r>
    <s v="210000030251-0000"/>
    <s v="CGE008403"/>
    <s v="NOTEBOOK"/>
    <n v="1"/>
    <s v="SI"/>
    <x v="744"/>
    <s v="EMARTINEZJ"/>
    <s v="PF1W5YDZ"/>
    <s v="NBPF1W5YDZ"/>
    <s v="LENOVO"/>
    <s v="THINKPAD L490"/>
    <x v="24"/>
    <n v="15"/>
    <s v="LAS CONDES"/>
    <s v="METROPOLITANA"/>
    <s v="SANTIAGO"/>
    <s v="PLANIFICACIÓN Y CONSTRUCCIÓN DE LA RED"/>
    <s v="NO"/>
    <s v="MIGUEL ENRIQUE CASTILLO QUEZADA"/>
    <s v="EXTERNO"/>
    <m/>
    <m/>
    <n v="16"/>
    <m/>
  </r>
  <r>
    <s v="S/AF"/>
    <s v="CGE001228"/>
    <s v="MONITOR"/>
    <n v="1"/>
    <m/>
    <x v="745"/>
    <s v="MVASQUEZN"/>
    <s v="0E47HCJW300025X"/>
    <s v="NO"/>
    <s v="SAMSUNG"/>
    <s v="S27BG400EL"/>
    <x v="24"/>
    <n v="15"/>
    <s v="LAS CONDES"/>
    <s v="METROPOLITANA"/>
    <s v="SANTIAGO"/>
    <s v="MANTENIMIENDO DE DISTRIBUCIÓN"/>
    <s v="NO"/>
    <s v="MIGUEL VASQUEZ NAVARRETE"/>
    <s v="INTERNO"/>
    <m/>
    <m/>
    <n v="16"/>
    <m/>
  </r>
  <r>
    <s v="210000061612-0000"/>
    <s v="CGE001533"/>
    <s v="NOTEBOOK"/>
    <n v="1"/>
    <s v="SI"/>
    <x v="746"/>
    <s v="MHUILIPANM"/>
    <s v="CD20M072"/>
    <s v="NB5CD20M072"/>
    <s v="HP"/>
    <s v="HP PROBBOK 440 14 INCH G9"/>
    <x v="24"/>
    <n v="14"/>
    <s v="LAS CONDES"/>
    <s v="METROPOLITANA"/>
    <s v="SANTIAGO"/>
    <s v="COBRANZA"/>
    <s v="NO"/>
    <s v="RODRIGO ALQUINTA"/>
    <s v="INTERNO"/>
    <m/>
    <s v="USARIO SIN MONITOR"/>
    <n v="15"/>
    <m/>
  </r>
  <r>
    <s v="210000061612-0000"/>
    <s v="CGE001533"/>
    <s v="NOTEBOOK"/>
    <n v="1"/>
    <s v="SI"/>
    <x v="746"/>
    <s v="MHUILIPANM"/>
    <s v="CD20M073"/>
    <s v="NB5CD20M073"/>
    <s v="HP"/>
    <s v="PROBOOK 440 G7"/>
    <x v="24"/>
    <n v="14"/>
    <s v="LAS CONDES"/>
    <s v="METROPOLITANA"/>
    <s v="SANTIAGO"/>
    <s v="COBRANZA"/>
    <s v="NO"/>
    <s v="RODRIGO ALQUINTA"/>
    <s v="INTERNO"/>
    <m/>
    <s v="USARIO SIN MONITOR"/>
    <n v="15"/>
    <m/>
  </r>
  <r>
    <s v="210000010075-0000"/>
    <s v="CGE001967"/>
    <s v="NOTEBOOK"/>
    <n v="1"/>
    <s v="SI"/>
    <x v="747"/>
    <s v="MLHUILIPANM"/>
    <s v="38927WR"/>
    <s v="NB5SN38927WR"/>
    <s v="HP"/>
    <s v="PROBOOK 440 G48"/>
    <x v="24"/>
    <n v="12"/>
    <s v="LAS CONDES"/>
    <s v="METROPOLITANA"/>
    <s v="SANTIAGO"/>
    <s v="CALIDAD DE SERVICIO "/>
    <m/>
    <m/>
    <m/>
    <m/>
    <m/>
    <m/>
    <m/>
  </r>
  <r>
    <s v="210000063504-0000"/>
    <s v="CGE005073"/>
    <s v="NOTEBOOK"/>
    <n v="1"/>
    <m/>
    <x v="748"/>
    <s v="MMOYAG"/>
    <s v="1PP89W3"/>
    <s v="NB1PP89W3"/>
    <s v="DELL"/>
    <s v="LATITUDE 5440"/>
    <x v="24"/>
    <n v="14"/>
    <s v="LAS CONDES"/>
    <s v="METROPOLITANA"/>
    <s v="SANTIAGO"/>
    <s v="GESTION TECNICA"/>
    <s v="SI"/>
    <s v="MOISES MOYA GARIAZZO"/>
    <s v="INTERNO"/>
    <m/>
    <m/>
    <n v="15"/>
    <m/>
  </r>
  <r>
    <s v="S/AF"/>
    <s v="CGE001595"/>
    <s v="NOTEBOOK"/>
    <n v="1"/>
    <m/>
    <x v="749"/>
    <s v="JPARRAC"/>
    <s v="5CD207HF5H"/>
    <s v="NB5CD207HF5H"/>
    <s v="HP"/>
    <s v="PROBOOK 440 G8 NOTEBOOK PC"/>
    <x v="24"/>
    <n v="12"/>
    <s v="LAS CONDES"/>
    <s v="METROPOLITANA"/>
    <s v="SANTIAGO"/>
    <s v="CONTROL DE FRAUDE Y MEDICIÓN"/>
    <s v="SI"/>
    <s v="LUIS VIDAL ARRIAGADA"/>
    <s v="INTERNO"/>
    <m/>
    <s v="REVISAR POR CARINA GALLARDO, SIN ROTULO DE CGE"/>
    <n v="13"/>
    <m/>
  </r>
  <r>
    <s v="210000060347-0000"/>
    <s v="CGE002643"/>
    <s v="NOTEBOOK"/>
    <n v="1"/>
    <s v="SI"/>
    <x v="749"/>
    <s v="NJOLMOSC"/>
    <s v="5CD116Q46R"/>
    <s v="NB5CD116Q46R"/>
    <s v="HP"/>
    <s v="PROBOOK 440 G7"/>
    <x v="24"/>
    <n v="15"/>
    <s v="LAS CONDES"/>
    <s v="METROPOLITANA"/>
    <s v="SANTIAGO"/>
    <s v="PLANIFICACION Y CONSTRUCCION DE LA RED"/>
    <s v="NO"/>
    <s v="NATHALY JAVIERA OLMOS CARVAJAL"/>
    <s v="INTERNO"/>
    <m/>
    <m/>
    <n v="16"/>
    <m/>
  </r>
  <r>
    <s v="210000066395-0000"/>
    <s v="CGE010777"/>
    <s v="AIO"/>
    <n v="1"/>
    <s v="SI"/>
    <x v="749"/>
    <s v="NJOLMOSC"/>
    <s v="MP2GDJ15"/>
    <s v="AIOMP2GDJ15"/>
    <s v="LENOVO"/>
    <s v="12K9005LCS"/>
    <x v="24"/>
    <n v="15"/>
    <s v="LAS CONDES"/>
    <s v="METROPOLITANA"/>
    <s v="SANTIAGO"/>
    <s v="PLANIFICACION Y CONSTRUCCION DE LA RED"/>
    <s v="NO"/>
    <s v="NATHALY JAVIERA OLMOS CARVAJAL"/>
    <s v="INTERNO"/>
    <m/>
    <s v="EQUIPO ALL IN ONE"/>
    <n v="16"/>
    <m/>
  </r>
  <r>
    <s v="210000066558-0000"/>
    <s v="CGE010660"/>
    <s v="MONITOR"/>
    <n v="1"/>
    <m/>
    <x v="749"/>
    <s v="NJOLMOSC"/>
    <s v="W1D2451G1016"/>
    <s v="NO"/>
    <s v="VIEWSONIC"/>
    <s v="VG2456"/>
    <x v="24"/>
    <n v="15"/>
    <s v="LAS CONDES"/>
    <s v="METROPOLITANA"/>
    <s v="SANTIAGO"/>
    <s v="PLANIFICACION Y CONSTRUCCION DE LA RED"/>
    <s v="NO"/>
    <s v="NATHALY JAVIERA OLMOS CARVAJAL"/>
    <s v="INTERNO"/>
    <m/>
    <m/>
    <n v="16"/>
    <m/>
  </r>
  <r>
    <s v="210000062567-0000"/>
    <s v="CGE001542"/>
    <s v="NOTEBOOK"/>
    <n v="1"/>
    <m/>
    <x v="750"/>
    <s v="MEMENDEZA"/>
    <s v="CD236FG8X"/>
    <s v="NB5CD236FG8X"/>
    <s v="HP"/>
    <s v="HP PROBBOK 440 14 INCH G9"/>
    <x v="24"/>
    <m/>
    <s v="LAS CONDES"/>
    <s v="METROPOLITANA"/>
    <s v="SANTIAGO"/>
    <s v="SECRETARIA"/>
    <s v="X"/>
    <s v="NECTOR CLAUDIO SOTO MENESES"/>
    <s v="INTERNO"/>
    <s v="X"/>
    <m/>
    <n v="1"/>
    <m/>
  </r>
  <r>
    <s v="S/AF"/>
    <s v="CGE002585"/>
    <s v="NOTEBOOK"/>
    <n v="1"/>
    <s v="SI"/>
    <x v="751"/>
    <s v="NANTILLANCA"/>
    <s v="PC18MZL6"/>
    <s v="NBPC18MZL6"/>
    <s v="LENOVO"/>
    <s v="X390"/>
    <x v="24"/>
    <n v="15"/>
    <s v="LAS CONDES"/>
    <s v="METROPOLITANA"/>
    <s v="SANTIAGO"/>
    <s v="DIRECCIÓN DE CONSTRUCCIÓN TRANSMISIÓN"/>
    <s v="NO"/>
    <s v="NELSON ANTILLANCA ESPINA"/>
    <s v="INTERNO"/>
    <m/>
    <s v="REVISAR POR CARINA GALLARDO"/>
    <n v="16"/>
    <m/>
  </r>
  <r>
    <s v="210000066559-0000"/>
    <s v="CGE010661"/>
    <s v="MONITOR"/>
    <n v="1"/>
    <m/>
    <x v="751"/>
    <s v="NANTILLANCA"/>
    <s v="W1D2451G0992"/>
    <s v="-"/>
    <s v="VIEWSONIC"/>
    <s v="VG2456"/>
    <x v="24"/>
    <n v="15"/>
    <s v="LAS CONDES"/>
    <s v="METROPOLITANA"/>
    <s v="SANTIAGO"/>
    <s v="DIRECCIÓN DE CONSTRUCCIÓN TRANSMISIÓN"/>
    <s v="NO"/>
    <s v="NELSON ANTILLANCA ESPINA"/>
    <s v="INTERNO"/>
    <m/>
    <m/>
    <n v="16"/>
    <m/>
  </r>
  <r>
    <s v="210000010064-0000"/>
    <s v="CGE003371"/>
    <s v="NOTEBOOK"/>
    <n v="1"/>
    <s v="SI"/>
    <x v="752"/>
    <s v="NANTILLANCA"/>
    <s v="85392LO"/>
    <s v="NB5WR85392LO"/>
    <s v="HP"/>
    <s v="PROBOOK 440 G37"/>
    <x v="24"/>
    <n v="15"/>
    <s v="LAS CONDES"/>
    <s v="METROPOLITANA"/>
    <s v="SANTIAGO"/>
    <s v="CALIDAD DE SERVICIO "/>
    <m/>
    <m/>
    <m/>
    <m/>
    <m/>
    <m/>
    <m/>
  </r>
  <r>
    <s v="210000010079-0000"/>
    <s v="CGE004276"/>
    <s v="NOTEBOOK"/>
    <n v="1"/>
    <s v="SI"/>
    <x v="753"/>
    <s v="NGUTIERREZZ"/>
    <s v="85392QZ"/>
    <s v="NB5MJ85392QZ"/>
    <s v="HP"/>
    <s v="PROBOOK 440 G52"/>
    <x v="24"/>
    <n v="15"/>
    <s v="LAS CONDES"/>
    <s v="METROPOLITANA"/>
    <s v="SANTIAGO"/>
    <s v="CALIDAD DE SERVICIO "/>
    <m/>
    <m/>
    <m/>
    <m/>
    <m/>
    <m/>
    <m/>
  </r>
  <r>
    <s v="210000066400-0000"/>
    <s v="CGE010614"/>
    <s v="AIO"/>
    <n v="1"/>
    <s v="NO"/>
    <x v="754"/>
    <s v="NCVIDALP"/>
    <s v="MP2GDJ47"/>
    <s v="AIOMP2GDJ47"/>
    <s v="LENOVO"/>
    <s v="NEO 50A 24 G4"/>
    <x v="24"/>
    <n v="14"/>
    <s v="LAS CONDES"/>
    <s v="METROPOLITANA"/>
    <s v="SANTIAGO"/>
    <s v="MEDICION REMOTA"/>
    <s v="NO"/>
    <s v="NICOLÁS CRISTÓBAL VIDAL PÉREZ"/>
    <s v="INTERNO"/>
    <m/>
    <s v="EQUIPO ALL IN ONE SIN USUARIO DISPONIBLE"/>
    <n v="15"/>
    <m/>
  </r>
  <r>
    <s v="210000062733-0000"/>
    <s v="CGE001556"/>
    <s v="NOTEBOOK"/>
    <n v="1"/>
    <m/>
    <x v="755"/>
    <s v="NGORRINOC"/>
    <s v="5CD3040TNY"/>
    <s v="NB5CD3040TNY"/>
    <s v="HP"/>
    <s v="HP PROBBOK 440 14 INCH G9"/>
    <x v="24"/>
    <n v="14"/>
    <s v="LAS CONDES"/>
    <s v="METROPOLITANA"/>
    <s v="SANTIAGO"/>
    <s v="GESTION TECNICA"/>
    <s v="NO"/>
    <s v="NICOLAS GORRIÑO CASTAÑEDA"/>
    <s v="INTERNO"/>
    <m/>
    <m/>
    <n v="15"/>
    <m/>
  </r>
  <r>
    <s v="210000062370-0000"/>
    <s v="CGE001541"/>
    <s v="MONITOR"/>
    <n v="1"/>
    <m/>
    <x v="756"/>
    <s v="JHARAYAV"/>
    <s v="212NTNH11039"/>
    <s v="NO"/>
    <s v="LG"/>
    <s v="24MK430H"/>
    <x v="24"/>
    <n v="16"/>
    <s v="LAS CONDES"/>
    <s v="METROPOLITANA"/>
    <s v="SANTIAGO"/>
    <s v="TARIFAS Y CONTABILIDAD REGULATORIA"/>
    <s v="NO"/>
    <s v="NICOLÁS GUTIERREZ ZEPEDA"/>
    <s v="INTERNO"/>
    <m/>
    <m/>
    <n v="17"/>
    <m/>
  </r>
  <r>
    <s v="210000059802-0000"/>
    <s v="CGE002018"/>
    <s v="NOTEBOOK"/>
    <n v="1"/>
    <m/>
    <x v="756"/>
    <s v="NGUTIERREZZ"/>
    <s v="R9117571"/>
    <s v="NBR9117571"/>
    <s v="LENOVO"/>
    <s v="L13 YOGA"/>
    <x v="24"/>
    <s v="PISO 16"/>
    <s v="LAS CONDES"/>
    <s v="METROPOLITANA"/>
    <s v="SANTIAGO"/>
    <s v="TARIFAS Y CONTABILIDAD REGULATORIA"/>
    <s v="NO"/>
    <s v="NICOLÁS GUTIERREZ ZEPEDA"/>
    <s v="INTERNO"/>
    <m/>
    <m/>
    <n v="1"/>
    <m/>
  </r>
  <r>
    <s v="210000029682-0000"/>
    <s v="CGE001538"/>
    <s v="DOCKING"/>
    <n v="1"/>
    <m/>
    <x v="757"/>
    <s v="MCONCHAI"/>
    <s v="M2H13FE7"/>
    <s v="NO"/>
    <s v="LENOVO"/>
    <s v="THINKPAD ULTRA DOCKING STATION"/>
    <x v="24"/>
    <n v="16"/>
    <s v="LAS CONDES"/>
    <s v="METROPOLITANA"/>
    <s v="SANTIAGO"/>
    <s v="COMPENSACIONES"/>
    <s v="NO"/>
    <s v="NICOLE BRULL ANEMTO"/>
    <s v="INTERNO"/>
    <m/>
    <m/>
    <n v="17"/>
    <m/>
  </r>
  <r>
    <s v="210000062423-0000"/>
    <s v="CGE001539"/>
    <s v="MONITOR"/>
    <n v="1"/>
    <m/>
    <x v="757"/>
    <s v="MCONCHAI"/>
    <s v="212NTEP11036"/>
    <s v="NO"/>
    <s v="LG"/>
    <s v="24MK430H"/>
    <x v="24"/>
    <n v="16"/>
    <s v="LAS CONDES"/>
    <s v="METROPOLITANA"/>
    <s v="SANTIAGO"/>
    <s v="COMPENSACIONES"/>
    <s v="NO"/>
    <s v="NICOLE BRULL ANEMTO"/>
    <s v="INTERNO"/>
    <m/>
    <m/>
    <n v="17"/>
    <m/>
  </r>
  <r>
    <s v="210000066101-0000"/>
    <s v="CGE010889"/>
    <s v="MONITOR"/>
    <n v="1"/>
    <m/>
    <x v="757"/>
    <s v="CIBACACHEA"/>
    <s v="CN04XK6NQDC0046Q1JRBA02"/>
    <s v="NO"/>
    <s v="DELL"/>
    <s v="P2425HE"/>
    <x v="24"/>
    <n v="16"/>
    <s v="LAS CONDES"/>
    <s v="METROPOLITANA"/>
    <s v="SANTIAGO"/>
    <s v="ORGANIZACIÓN Y COMPENSACIÓN"/>
    <s v="SI"/>
    <s v="NICOLE BRULL ANEMTO"/>
    <s v="INTERNO"/>
    <m/>
    <m/>
    <n v="17"/>
    <m/>
  </r>
  <r>
    <s v="210000062192-0000"/>
    <s v="CGE000037"/>
    <s v="MONITOR"/>
    <n v="1"/>
    <m/>
    <x v="757"/>
    <s v="MJBUSTOSP"/>
    <s v="BZRYH4ZT400033Z"/>
    <s v="NO"/>
    <s v="SAMSUNG"/>
    <s v="C24F390FHL"/>
    <x v="24"/>
    <n v="16"/>
    <s v="LAS CONDES"/>
    <s v="METROPOLITANA"/>
    <s v="SANTIAGO"/>
    <s v="ORGANIZACIÓN Y COMPENSACIÓN"/>
    <s v="SI"/>
    <s v="NICOLE BRULL ANEMTO"/>
    <s v="INTERNO"/>
    <m/>
    <m/>
    <n v="17"/>
    <m/>
  </r>
  <r>
    <s v="210000064187-0000"/>
    <s v="CGE006669"/>
    <s v="MONITOR"/>
    <n v="1"/>
    <m/>
    <x v="757"/>
    <s v="PAGONZALEZP"/>
    <s v="VN0MDK14WS7003CP630UA02"/>
    <s v="NO"/>
    <s v="DELL"/>
    <s v="P2722HE"/>
    <x v="24"/>
    <n v="16"/>
    <s v="LAS CONDES"/>
    <s v="METROPOLITANA"/>
    <s v="SANTIAGO"/>
    <s v="ORGANIZACIÓN Y COMPENSACIÓN"/>
    <s v="SI"/>
    <s v="NICOLE BRULL ANEMTO"/>
    <s v="INTERNO"/>
    <m/>
    <m/>
    <n v="17"/>
    <m/>
  </r>
  <r>
    <s v="210000027456-0000"/>
    <s v="CGE002617"/>
    <s v="MONITOR"/>
    <n v="1"/>
    <m/>
    <x v="757"/>
    <s v="MCIDA"/>
    <s v="574723886A"/>
    <s v="NO"/>
    <s v="HP"/>
    <s v="LE1711"/>
    <x v="24"/>
    <s v="PISO 16"/>
    <s v="LAS CONDES"/>
    <s v="METROPOLITANA"/>
    <s v="SANTIAGO"/>
    <s v="PERSONAS"/>
    <s v="NO"/>
    <s v="NICOLE BRULL ANEMTO"/>
    <s v="INTERNO"/>
    <m/>
    <m/>
    <n v="1"/>
    <m/>
  </r>
  <r>
    <s v="S/AF"/>
    <s v="CGE005262"/>
    <s v="NOTEBOOK"/>
    <n v="1"/>
    <m/>
    <x v="757"/>
    <s v="MCIDA"/>
    <s v="MFGYR2023"/>
    <s v="NBMFGYR2023"/>
    <s v="DELL"/>
    <s v="LATITUDE 5440"/>
    <x v="24"/>
    <s v="PISO 16"/>
    <s v="LAS CONDES"/>
    <s v="METROPOLITANA"/>
    <s v="SANTIAGO"/>
    <s v="PERSONAS"/>
    <s v="NO"/>
    <s v="NICOLE BRULL ANEMTO"/>
    <s v="INTERNO"/>
    <m/>
    <s v="ACTIVO FIJO NO LEGIBLE REVISAR POR CARINA GALLARDO"/>
    <n v="1"/>
    <m/>
  </r>
  <r>
    <s v="210000037718-0000"/>
    <s v="CGE002629"/>
    <s v="MONITOR"/>
    <n v="1"/>
    <m/>
    <x v="758"/>
    <s v="NO DISPONIBLE"/>
    <s v="503NDJX52588"/>
    <s v="NO DISPONIBLE"/>
    <s v="LG"/>
    <s v="22M37A"/>
    <x v="24"/>
    <s v="PISO 16"/>
    <s v="LAS CONDES"/>
    <s v="METROPOLITANA"/>
    <s v="SANTIAGO"/>
    <s v=""/>
    <s v="NO"/>
    <s v="NO DISPONIBLE"/>
    <s v="INTERNO"/>
    <m/>
    <s v="USUARIO NO DISPONIBLE FALTA INVENTARIAR NOTEBOOK"/>
    <n v="1"/>
    <m/>
  </r>
  <r>
    <s v="210000051053-0000"/>
    <s v="CGE001984"/>
    <s v="NOTEBOOK"/>
    <n v="1"/>
    <m/>
    <x v="758"/>
    <s v="EARAVD"/>
    <s v="NO DISPONIBLE"/>
    <s v="NO DISPONIBLE"/>
    <s v="HP"/>
    <s v="ELITEBOOK 820"/>
    <x v="24"/>
    <s v="PISO 12"/>
    <s v="LAS CONDES"/>
    <s v="METROPOLITANA"/>
    <s v="SANTIAGO"/>
    <s v="CUENTAS POR PAGAR"/>
    <s v="NO"/>
    <s v="NO DISPONIBLE"/>
    <s v="INTERNO"/>
    <m/>
    <s v="USUSARIO NO DISPONIBLE EQUIPO EN ESCRITORIO"/>
    <n v="1"/>
    <m/>
  </r>
  <r>
    <s v="210000062824-0000"/>
    <s v="CGE004041"/>
    <s v="MONITOR"/>
    <n v="1"/>
    <m/>
    <x v="758"/>
    <s v="EARAVD"/>
    <s v="4X3ZH4TW206135Z"/>
    <s v="NO"/>
    <s v="SAMSUNG"/>
    <s v="S24A336NHL"/>
    <x v="24"/>
    <s v="PISO 12"/>
    <s v="LAS CONDES"/>
    <s v="METROPOLITANA"/>
    <s v="SANTIAGO"/>
    <s v="CUENTAS POR PAGAR"/>
    <s v="NO"/>
    <s v="NO DISPONIBLE"/>
    <s v="INTERNO"/>
    <m/>
    <s v="USUSARIO NO DISPONIBLE EQUIPO EN ESCRITORIO"/>
    <n v="1"/>
    <m/>
  </r>
  <r>
    <s v="210000028255-0000"/>
    <s v="CGE001342"/>
    <s v="MONITOR"/>
    <n v="1"/>
    <m/>
    <x v="758"/>
    <s v="NO DISPONIBLE"/>
    <s v="NO LEGIBLE"/>
    <s v="NO"/>
    <s v="HP"/>
    <s v="LE1711"/>
    <x v="24"/>
    <s v="PISO 16"/>
    <s v="LAS CONDES"/>
    <s v="METROPOLITANA"/>
    <s v="SANTIAGO"/>
    <s v="NO DISPONIBLE"/>
    <s v="NO"/>
    <s v="NO DISPONIBLE"/>
    <s v="INTERNO"/>
    <m/>
    <s v="USUARIO NO DISPONIBLE FALTA INVENTARIAR NOTEBOOK"/>
    <n v="1"/>
    <m/>
  </r>
  <r>
    <s v="210000062371-0000"/>
    <s v="CGE001527"/>
    <s v="MONITOR"/>
    <n v="1"/>
    <m/>
    <x v="758"/>
    <s v="NO DISPONIBLE"/>
    <s v="212NTBK10973"/>
    <s v="NO"/>
    <s v="LG"/>
    <s v="24MK430H-B"/>
    <x v="24"/>
    <s v="PISO 16"/>
    <s v="LAS CONDES"/>
    <s v="METROPOLITANA"/>
    <s v="SANTIAGO"/>
    <s v="NO DISPONIBLE"/>
    <s v="NO"/>
    <s v="NO DISPONIBLE"/>
    <s v="INTERNO"/>
    <m/>
    <s v="USUARIO NO DISPONIBLE FALTA INVENTARIAR NOTEBOOK"/>
    <n v="1"/>
    <m/>
  </r>
  <r>
    <s v="210000066645-0000"/>
    <s v="CGE010686"/>
    <s v="MONITOR"/>
    <n v="1"/>
    <m/>
    <x v="758"/>
    <s v="NO DISPONIBLE"/>
    <s v="W1D2451G0928"/>
    <s v="NO"/>
    <s v="VIEWSONIC"/>
    <s v="VG2456"/>
    <x v="24"/>
    <s v="PISO 16"/>
    <s v="LAS CONDES"/>
    <s v="METROPOLITANA"/>
    <s v="SANTIAGO"/>
    <s v="NO DISPONIBLE"/>
    <s v="NO"/>
    <s v="NO DISPONIBLE"/>
    <s v="INTERNO"/>
    <m/>
    <s v="USUARIO NO DISPONIBLE EQUIPO EN ESCRITORIO"/>
    <n v="1"/>
    <m/>
  </r>
  <r>
    <s v="210000060649-0000"/>
    <s v="CGE011059"/>
    <s v="MONITOR"/>
    <n v="1"/>
    <m/>
    <x v="758"/>
    <s v="NO DISPONIBLE"/>
    <s v="1CR1070C9R"/>
    <s v="NO"/>
    <s v="HP"/>
    <s v="P24VG4"/>
    <x v="24"/>
    <s v="PISO 16"/>
    <s v="LAS CONDES"/>
    <s v="METROPOLITANA"/>
    <s v="SANTIAGO"/>
    <s v="NO DISPONIBLE"/>
    <s v="NO"/>
    <s v="NO DISPONIBLE"/>
    <s v="INTERNO"/>
    <s v="SE COLOCA ETIQUETA ENTEL"/>
    <s v="USUARIO NO DISPONIBLE EQUIPO EN ESCRITORIO"/>
    <n v="1"/>
    <m/>
  </r>
  <r>
    <s v="210000063919-0000"/>
    <s v="CGE005332"/>
    <s v="NOTEBOOK"/>
    <n v="1"/>
    <m/>
    <x v="758"/>
    <s v="NO DISPONIBLE"/>
    <s v="CN0101CF"/>
    <s v="NBCN0101CF"/>
    <s v="DELL"/>
    <s v="P2422H"/>
    <x v="24"/>
    <s v="PISO 16"/>
    <s v="LAS CONDES"/>
    <s v="METROPOLITANA"/>
    <s v="SANTIAGO"/>
    <s v="NOMINA"/>
    <s v="NO"/>
    <s v="NO DISPONIBLE"/>
    <s v="INTERNO"/>
    <m/>
    <s v="USUARIO NO DISPONIBLE FALTA INVENTARIAR NOTEBOOK"/>
    <n v="1"/>
    <m/>
  </r>
  <r>
    <s v="S/AF"/>
    <s v="CGE008306"/>
    <s v="DOCKING"/>
    <n v="1"/>
    <m/>
    <x v="758"/>
    <s v="NO DISPONIBLE"/>
    <s v="DKT30CHVAUSP"/>
    <s v="NO"/>
    <s v="DELL"/>
    <s v="7-IN1 MULTIPORT ADAPTER"/>
    <x v="24"/>
    <s v="PISO 16"/>
    <s v="LAS CONDES"/>
    <s v="METROPOLITANA"/>
    <s v="SANTIAGO"/>
    <s v="NOMINA"/>
    <s v="NO"/>
    <s v="NO DISPONIBLE"/>
    <s v="INTERNO"/>
    <m/>
    <s v="USUARIO NO DISPONIBLE FALTA INVENTARIAR NOTEBOOK"/>
    <n v="1"/>
    <m/>
  </r>
  <r>
    <s v="210000062765-0000"/>
    <s v="CGE001213"/>
    <s v="MONITOR"/>
    <n v="1"/>
    <m/>
    <x v="758"/>
    <s v="NO DISPONIBLE"/>
    <s v="4X3ZH4TW206004W"/>
    <s v="NO"/>
    <s v="SAMSUNG"/>
    <s v="S24A336NHL"/>
    <x v="24"/>
    <s v="PISO 16"/>
    <s v="LAS CONDES"/>
    <s v="METROPOLITANA"/>
    <s v="SANTIAGO"/>
    <s v="PERSONAS"/>
    <s v="NO"/>
    <s v="NO DISPONIBLE"/>
    <s v="INTERNO"/>
    <m/>
    <m/>
    <n v="1"/>
    <m/>
  </r>
  <r>
    <s v="210000059027-0000"/>
    <s v="CGE001634"/>
    <s v="NOTEBOOK"/>
    <n v="1"/>
    <m/>
    <x v="758"/>
    <s v="NO"/>
    <s v="PF2CTAW0"/>
    <s v="NO"/>
    <s v="LENOVO"/>
    <s v="THINKPAD L490"/>
    <x v="24"/>
    <n v="14"/>
    <s v="LAS CONDES"/>
    <s v="METROPOLITANA"/>
    <s v="SANTIAGO"/>
    <s v="PMGB"/>
    <s v="NO"/>
    <s v="NO DISPONIBLE"/>
    <s v="INTERNO"/>
    <m/>
    <s v="EQUIPO EN ESCRITORIO USUARIO NO DISPONIBLE"/>
    <n v="15"/>
    <m/>
  </r>
  <r>
    <s v="210000062383-0000"/>
    <s v="CGE001980"/>
    <s v="MONITOR"/>
    <n v="1"/>
    <m/>
    <x v="758"/>
    <s v="NO"/>
    <s v="212NTRL10710"/>
    <s v="NO"/>
    <s v="LG"/>
    <s v="24MK430H"/>
    <x v="24"/>
    <n v="14"/>
    <s v="LAS CONDES"/>
    <s v="METROPOLITANA"/>
    <s v="SANTIAGO"/>
    <s v="PMGB"/>
    <s v="NO"/>
    <s v="NO DISPONIBLE"/>
    <s v="INTERNO"/>
    <m/>
    <s v="EQUIPO EN ESCRITORIO USUARIO NO DISPONIBLE"/>
    <n v="15"/>
    <m/>
  </r>
  <r>
    <s v="210000062914-0000"/>
    <s v="CGE004407"/>
    <s v="MONITOR"/>
    <n v="1"/>
    <m/>
    <x v="758"/>
    <s v="NO"/>
    <s v="4X3ZH4TW203960A"/>
    <s v="NO"/>
    <s v="SAMSUNG"/>
    <s v="S24A336NHLXZS"/>
    <x v="24"/>
    <n v="14"/>
    <s v="LAS CONDES"/>
    <s v="METROPOLITANA"/>
    <s v="SANTIAGO"/>
    <s v="PMGB"/>
    <s v="NO"/>
    <s v="NO DISPONIBLE"/>
    <s v="INTERNO"/>
    <m/>
    <s v="EQUIPO EN ESCRITORIO USUARIO NO DISPONIBLE"/>
    <n v="15"/>
    <m/>
  </r>
  <r>
    <s v="210000062759-0000"/>
    <s v="CGE011028"/>
    <s v="MONITOR"/>
    <n v="1"/>
    <m/>
    <x v="758"/>
    <s v="NO"/>
    <s v="1CR1070D55"/>
    <s v="NO"/>
    <s v="HP"/>
    <s v="P24VG4FHD"/>
    <x v="24"/>
    <n v="14"/>
    <s v="LAS CONDES"/>
    <s v="METROPOLITANA"/>
    <s v="SANTIAGO"/>
    <s v="PMGB"/>
    <s v="NO"/>
    <s v="NO DISPONIBLE"/>
    <s v="INTERNO"/>
    <m/>
    <s v="EQUIPO EN ESCRITORIO USUARIO NO DISPONIBLE"/>
    <n v="15"/>
    <m/>
  </r>
  <r>
    <s v="210000061148-0000"/>
    <s v="CGE002005"/>
    <s v="NOTEBOOK"/>
    <n v="1"/>
    <m/>
    <x v="759"/>
    <s v="OCMOYAF"/>
    <s v="5CD207HF8X"/>
    <s v="NB5CD207HF8X"/>
    <s v="HP"/>
    <s v="PROBOOK 440 G8 NOTEBOOK PC"/>
    <x v="24"/>
    <n v="12"/>
    <s v="LAS CONDES"/>
    <s v="METROPOLITANA"/>
    <s v="SANTIAGO"/>
    <s v="GESTIÓN FINANCIERA"/>
    <s v="NO"/>
    <s v="OLYMPIA MOYA FERNANDEZ"/>
    <s v="INTERNO"/>
    <m/>
    <m/>
    <n v="13"/>
    <m/>
  </r>
  <r>
    <s v="210000010039-0000"/>
    <s v="CGE006254"/>
    <s v="NOTEBOOK"/>
    <n v="1"/>
    <s v="SI"/>
    <x v="760"/>
    <s v="OSSANMARTINA"/>
    <s v="58274QV"/>
    <s v="NB5JK58274QV"/>
    <s v="HP"/>
    <s v="PROBOOK 440 G12"/>
    <x v="24"/>
    <n v="15"/>
    <s v="LAS CONDES"/>
    <s v="METROPOLITANA"/>
    <s v="SANTIAGO"/>
    <s v="CALIDAD DE SERVICIO "/>
    <m/>
    <m/>
    <m/>
    <m/>
    <m/>
    <m/>
    <m/>
  </r>
  <r>
    <s v="210000049942-0000"/>
    <s v="CGE006578"/>
    <s v="NOTEBOOK"/>
    <n v="1"/>
    <s v="NO"/>
    <x v="761"/>
    <s v="PRACTICANTEPAMC"/>
    <s v="5CG7493YJJ"/>
    <s v="NB5CG7493YJJ"/>
    <s v="HP"/>
    <s v="HP ELITEBOOK 840 G3"/>
    <x v="24"/>
    <n v="15"/>
    <s v="LAS CONDES"/>
    <s v="METROPOLITANA"/>
    <s v="SANTIAGO"/>
    <s v="DIRECCIÓN DE CONSTRUCCIÓN TRANSMISIÓN"/>
    <s v="SI"/>
    <s v="PABLO ANDRES LEONIDAS MORALES CANDIA"/>
    <s v="EXTERNO"/>
    <m/>
    <m/>
    <n v="16"/>
    <m/>
  </r>
  <r>
    <s v="210000010072-0000"/>
    <s v="CGE005271"/>
    <s v="NOTEBOOK"/>
    <n v="1"/>
    <s v="SI"/>
    <x v="762"/>
    <s v="PAPINOP"/>
    <s v="95723IB"/>
    <s v="NB5UC95723IB"/>
    <s v="HP"/>
    <s v="PROBOOK 440 G45"/>
    <x v="24"/>
    <n v="12"/>
    <s v="LAS CONDES"/>
    <s v="METROPOLITANA"/>
    <s v="SANTIAGO"/>
    <s v="CALIDAD DE SERVICIO "/>
    <m/>
    <m/>
    <m/>
    <m/>
    <m/>
    <m/>
    <m/>
  </r>
  <r>
    <s v="210000010028-0000"/>
    <s v="CGE003264"/>
    <s v="NOTEBOOK"/>
    <n v="1"/>
    <s v="SI"/>
    <x v="763"/>
    <s v="PSALINASV"/>
    <s v="62P47Q1"/>
    <s v="NB62P47Q1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3711-0000"/>
    <s v="CGE005204"/>
    <s v="NOTEBOOK"/>
    <n v="1"/>
    <s v="NO"/>
    <x v="764"/>
    <s v="PSALINASV"/>
    <s v="4W8B9W3"/>
    <m/>
    <s v="DELL"/>
    <s v="LATITUDE 5440"/>
    <x v="24"/>
    <n v="14"/>
    <s v="LAS CONDES"/>
    <s v="METROPOLITANA"/>
    <s v="SANTIAGO"/>
    <s v="CALIDAD DE SERVICIO "/>
    <s v="NO"/>
    <s v="PABLO ANDRÉS SALINAS VILLALON"/>
    <s v="INTERNO"/>
    <m/>
    <m/>
    <m/>
    <s v="https://drive.google.com/open?id=1BWW3Lmqfp-ZjYl9_46x83y11FOTIeMY-"/>
  </r>
  <r>
    <s v="210000010019-0000"/>
    <s v="CGE003591"/>
    <s v="NOTEBOOK"/>
    <n v="1"/>
    <s v="SI"/>
    <x v="765"/>
    <s v="PASECCIAA"/>
    <s v="61P85D7"/>
    <s v="NB61P85D7"/>
    <s v="DELL"/>
    <s v="LATITUDE 5440"/>
    <x v="24"/>
    <n v="15"/>
    <s v="LAS CONDES"/>
    <s v="METROPOLITANA"/>
    <s v="SANTIAGO"/>
    <s v="CALIDAD DE SERVICIO "/>
    <m/>
    <m/>
    <m/>
    <m/>
    <m/>
    <m/>
    <m/>
  </r>
  <r>
    <s v="S/AF"/>
    <s v="CGE011092"/>
    <s v="NOTEBOOK"/>
    <n v="1"/>
    <m/>
    <x v="766"/>
    <s v="PASECCIAA"/>
    <s v="5CD44904YX"/>
    <s v="NB5CD44904YX"/>
    <s v="HP"/>
    <s v="ZBOOK POWER 16 INCH G11 MOBILE WORKSTATION PC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, USUARIO POSEE EQUIPO EXTRA"/>
    <n v="15"/>
    <m/>
  </r>
  <r>
    <s v="210000010087-0000"/>
    <s v="CGE007519"/>
    <s v="NOTEBOOK"/>
    <n v="1"/>
    <s v="SI"/>
    <x v="767"/>
    <s v="PGARRIDOC"/>
    <s v="95723WR"/>
    <s v="NB5SN95723WR"/>
    <s v="HP"/>
    <s v="PROBOOK 440 G60"/>
    <x v="24"/>
    <n v="15"/>
    <s v="LAS CONDES"/>
    <s v="METROPOLITANA"/>
    <s v="SANTIAGO"/>
    <s v="CALIDAD DE SERVICIO "/>
    <m/>
    <m/>
    <m/>
    <m/>
    <m/>
    <m/>
    <m/>
  </r>
  <r>
    <s v="210000061077-0000"/>
    <s v="CGE001973"/>
    <s v="NOTEBOOK"/>
    <n v="1"/>
    <m/>
    <x v="768"/>
    <s v="PCRAMIREZA"/>
    <s v="5CD207HF5D"/>
    <s v="NB5CD207HF5D"/>
    <s v="HP"/>
    <s v="PROBOOK 440 G8 NOTEBOOK PC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36728-0000"/>
    <s v="CGE008441"/>
    <s v="MONITOR"/>
    <n v="1"/>
    <m/>
    <x v="769"/>
    <s v="PAPINOP"/>
    <s v="02FPHCLF400753Y"/>
    <s v="-"/>
    <s v="SAMSUNG"/>
    <s v="LS22D300NY/ZS"/>
    <x v="24"/>
    <n v="15"/>
    <s v="LAS CONDES"/>
    <s v="METROPOLITANA"/>
    <s v="SANTIAGO"/>
    <s v="DIRECCIÓN DE CONSTRUCCIÓN TRANSMISIÓN"/>
    <s v="NO"/>
    <s v="PABLO PINO PINO"/>
    <s v="INTERNO"/>
    <m/>
    <m/>
    <n v="16"/>
    <m/>
  </r>
  <r>
    <s v="210000066562-0000"/>
    <s v="CGE010664"/>
    <s v="MONITOR"/>
    <n v="1"/>
    <m/>
    <x v="769"/>
    <s v="PAPINOP"/>
    <s v="W1D2451G0939"/>
    <s v="-"/>
    <s v="VIEWSONIC"/>
    <s v="VG2456"/>
    <x v="24"/>
    <n v="15"/>
    <s v="LAS CONDES"/>
    <s v="METROPOLITANA"/>
    <s v="SANTIAGO"/>
    <s v="DIRECCIÓN DE CONSTRUCCIÓN TRANSMISIÓN"/>
    <s v="NO"/>
    <s v="PABLO PINO PINO"/>
    <s v="INTERNO"/>
    <m/>
    <m/>
    <n v="16"/>
    <m/>
  </r>
  <r>
    <s v="210000062827-0000"/>
    <s v="CGE004044"/>
    <s v="MONITOR"/>
    <n v="1"/>
    <m/>
    <x v="770"/>
    <s v="GCAMPOSF"/>
    <s v="4X3ZH4TW205528M"/>
    <s v="NO"/>
    <s v="SAMSUNG"/>
    <s v="S24A336NHL"/>
    <x v="24"/>
    <n v="14"/>
    <s v="LAS CONDES"/>
    <s v="METROPOLITANA"/>
    <s v="SANTIAGO"/>
    <s v="GESTION TECNICA"/>
    <s v="SI"/>
    <s v="PABLO SALINAS VILLALÓN"/>
    <s v="INTERNO"/>
    <m/>
    <m/>
    <n v="15"/>
    <m/>
  </r>
  <r>
    <s v="210000027279-0000"/>
    <s v="CGE011085"/>
    <s v="MONITOR"/>
    <n v="1"/>
    <m/>
    <x v="770"/>
    <s v="GCAMPOSF"/>
    <s v="H40G19N69044B XY"/>
    <s v="NO"/>
    <s v="HP"/>
    <s v="LE1711"/>
    <x v="24"/>
    <n v="14"/>
    <s v="LAS CONDES"/>
    <s v="METROPOLITANA"/>
    <s v="SANTIAGO"/>
    <s v="GESTION TECNICA"/>
    <s v="SI"/>
    <s v="PABLO SALINAS VILLALÓN"/>
    <s v="INTERNO"/>
    <m/>
    <s v="SE COLOCA RÓTULO DE ENTEL"/>
    <n v="15"/>
    <m/>
  </r>
  <r>
    <s v="210000064003-0000"/>
    <s v="CGE005161"/>
    <s v="MONITOR"/>
    <n v="1"/>
    <m/>
    <x v="770"/>
    <s v="MMOYAG"/>
    <s v="CN0101CFTV2003AB43GBA01"/>
    <s v="NO"/>
    <s v="DELL"/>
    <s v="P2422H"/>
    <x v="24"/>
    <n v="14"/>
    <s v="LAS CONDES"/>
    <s v="METROPOLITANA"/>
    <s v="SANTIAGO"/>
    <s v="GESTION TECNICA"/>
    <s v="SI"/>
    <s v="PABLO SALINAS VILLALÓN"/>
    <s v="INTERNO"/>
    <m/>
    <m/>
    <n v="15"/>
    <m/>
  </r>
  <r>
    <s v="210000062762-0000"/>
    <s v="CGE001552"/>
    <s v="MONITOR"/>
    <n v="1"/>
    <m/>
    <x v="770"/>
    <s v="NGORRINOC"/>
    <s v="4X3ZH4TW204599D"/>
    <s v="NO"/>
    <s v="SAMSUNG"/>
    <s v="S24A336NHL"/>
    <x v="24"/>
    <n v="14"/>
    <s v="LAS CONDES"/>
    <s v="METROPOLITANA"/>
    <s v="SANTIAGO"/>
    <s v="GESTION TECNICA"/>
    <s v="NO"/>
    <s v="PABLO SALINAS VILLALÓN"/>
    <s v="INTERNO"/>
    <m/>
    <m/>
    <n v="15"/>
    <m/>
  </r>
  <r>
    <s v="S/AF"/>
    <s v="CGE011100"/>
    <s v="MONITOR"/>
    <n v="1"/>
    <m/>
    <x v="771"/>
    <s v="CPINO"/>
    <s v="CN030T0CQDC0034Q2UEUA02"/>
    <s v="NO"/>
    <s v="DELL"/>
    <s v="P2722H"/>
    <x v="24"/>
    <n v="14"/>
    <s v="LAS CONDES"/>
    <s v="METROPOLITANA"/>
    <s v="SANTIAGO"/>
    <s v="CALIDAD DE SERVICIO Y PROCESOS REGULATORIOS"/>
    <s v="NO"/>
    <s v="PABLO SECCIA ARRIAZA"/>
    <s v="INTERNO"/>
    <m/>
    <s v="REVISAR POR CARINA GALLARDO"/>
    <n v="15"/>
    <m/>
  </r>
  <r>
    <s v="S/AF"/>
    <s v="CGE011091"/>
    <s v="MONITOR"/>
    <n v="1"/>
    <m/>
    <x v="771"/>
    <s v="CTRINCADOM"/>
    <s v="CN030T0CQDC0034Q2UAUA02"/>
    <s v="NO"/>
    <s v="DELL"/>
    <s v="P2722H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"/>
    <n v="15"/>
    <m/>
  </r>
  <r>
    <s v="210000037696-0000"/>
    <s v="CGE001614"/>
    <s v="MONITOR"/>
    <n v="1"/>
    <m/>
    <x v="771"/>
    <s v="MACAMPOSS"/>
    <s v="501NDYG8D282"/>
    <s v="NO"/>
    <s v="LG"/>
    <s v="22M37A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210000026654-0000"/>
    <s v="CGE001661"/>
    <s v="MONITOR"/>
    <n v="1"/>
    <m/>
    <x v="771"/>
    <s v="MACAMPOSS"/>
    <s v="CNC115PR59"/>
    <s v="NO"/>
    <s v="HP"/>
    <s v="LE1711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S/AF"/>
    <s v="CGE011099"/>
    <s v="MONITOR"/>
    <n v="1"/>
    <m/>
    <x v="771"/>
    <s v="MACAMPOSS"/>
    <s v="CN030T0CQDC0034Q2UGUA02"/>
    <s v="NO"/>
    <s v="DELL"/>
    <s v="P2722H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"/>
    <n v="15"/>
    <m/>
  </r>
  <r>
    <s v="S/AF"/>
    <s v="CGE011094"/>
    <s v="MONITOR"/>
    <n v="1"/>
    <m/>
    <x v="771"/>
    <s v="MAMACHUCAA"/>
    <s v="CN030T0CQDC0034Q2UHUA02"/>
    <s v="NO"/>
    <s v="DELL"/>
    <s v="P2722H"/>
    <x v="24"/>
    <n v="14"/>
    <s v="LAS CONDES"/>
    <s v="METROPOLITANA"/>
    <s v="SANTIAGO"/>
    <s v="CALIDAD DE SERVICIO Y PROCESOS REGULATORIOS"/>
    <s v="NO"/>
    <s v="PABLO SECCIA ARRIAZA"/>
    <s v="INTERNO"/>
    <m/>
    <s v="REVISAR POR CARINA GALLARDO"/>
    <n v="15"/>
    <m/>
  </r>
  <r>
    <s v="210000062842-0000"/>
    <s v="CGE004059"/>
    <s v="MONITOR"/>
    <n v="1"/>
    <m/>
    <x v="771"/>
    <s v="MMAC-INNESM"/>
    <s v="4X3ZH4TW203959J"/>
    <s v="NO"/>
    <s v="SAMSUNG"/>
    <s v="S24A336NHL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210000005881-0000"/>
    <s v="CGE007885"/>
    <s v="DOCKING"/>
    <n v="1"/>
    <m/>
    <x v="771"/>
    <s v="PASECCIAA"/>
    <s v="ZHK0LAMH5"/>
    <s v="NO"/>
    <s v="LENOVO"/>
    <s v="THINKPAD ULTRA DOCKING STATION"/>
    <x v="24"/>
    <n v="14"/>
    <s v="LAS CONDES"/>
    <s v="METROPOLITANA"/>
    <s v="SANTIAGO"/>
    <s v="CALIDAD DE SERVICIO Y PROCESOS REGULATORIOS"/>
    <s v="SI"/>
    <s v="PABLO SECCIA ARRIAZA"/>
    <s v="INTERNO"/>
    <m/>
    <m/>
    <n v="15"/>
    <m/>
  </r>
  <r>
    <s v="S/AF"/>
    <s v="CGE011093"/>
    <s v="MONITOR"/>
    <n v="1"/>
    <m/>
    <x v="771"/>
    <s v="PASECCIAA"/>
    <s v="CN030T0CQDC0034Q2UDUA02"/>
    <s v="NO"/>
    <s v="DELL"/>
    <s v="P2722H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"/>
    <n v="15"/>
    <m/>
  </r>
  <r>
    <s v="S/AF"/>
    <s v="CGE008393"/>
    <s v="MONITOR"/>
    <n v="1"/>
    <m/>
    <x v="771"/>
    <s v="PYVILCAB"/>
    <s v="CN0HTXHCWSL0036NAY7BA03"/>
    <s v="NO"/>
    <s v="DELL"/>
    <s v="P2722H"/>
    <x v="24"/>
    <n v="14"/>
    <s v="LAS CONDES"/>
    <s v="METROPOLITANA"/>
    <s v="SANTIAGO"/>
    <s v="CALIDAD DE SERVICIO Y PROCESOS REGULATORIOS"/>
    <s v="SI"/>
    <s v="PABLO SECCIA ARRIAZA"/>
    <s v="INTERNO"/>
    <m/>
    <s v="REVISAR POR CARINA GALLARDO, SIN USUARIO PRESENTE"/>
    <n v="15"/>
    <m/>
  </r>
  <r>
    <s v="210000030345-0000"/>
    <s v="CGE008394"/>
    <s v="DOCKING"/>
    <n v="1"/>
    <m/>
    <x v="771"/>
    <s v="PYVILCAB"/>
    <s v="M2H13FE1"/>
    <s v="NO"/>
    <s v="LENOVO"/>
    <s v="THINKPAD ULTRA DOCKING STATION"/>
    <x v="24"/>
    <n v="14"/>
    <s v="LAS CONDES"/>
    <s v="METROPOLITANA"/>
    <s v="SANTIAGO"/>
    <s v="CALIDAD DE SERVICIO Y PROCESOS REGULATORIOS"/>
    <s v="SI"/>
    <s v="PABLO SECCIA ARRIAZA"/>
    <s v="INTERNO"/>
    <m/>
    <s v="SIN USUARIO PRESENTE"/>
    <n v="15"/>
    <m/>
  </r>
  <r>
    <s v="210000026389-0000"/>
    <s v="CGE002626"/>
    <s v="MONITOR"/>
    <n v="1"/>
    <m/>
    <x v="771"/>
    <s v="SK-JOHNSONH"/>
    <s v="CNC118QQZV"/>
    <s v="NO"/>
    <s v="HP"/>
    <s v="LE1711"/>
    <x v="24"/>
    <n v="14"/>
    <s v="LAS CONDES"/>
    <s v="METROPOLITANA"/>
    <s v="SANTIAGO"/>
    <s v="CALIDAD DE SERVICIO Y PROCESOS REGULATORIOS"/>
    <s v="NO"/>
    <s v="PABLO SECCIA ARRIAZA"/>
    <s v="INTERNO"/>
    <m/>
    <s v="SIN USUARIO PRESENTE"/>
    <n v="15"/>
    <m/>
  </r>
  <r>
    <s v="210000048714-0000"/>
    <s v="CGE002627"/>
    <s v="DESKTOP"/>
    <n v="1"/>
    <m/>
    <x v="771"/>
    <s v="SK-JOHNSONH"/>
    <s v="MXL7221W8C"/>
    <s v="NO"/>
    <s v="HP"/>
    <s v="ELITEDESK 800 G1 I7"/>
    <x v="24"/>
    <n v="14"/>
    <s v="LAS CONDES"/>
    <s v="METROPOLITANA"/>
    <s v="SANTIAGO"/>
    <s v="CALIDAD DE SERVICIO Y PROCESOS REGULATORIOS"/>
    <s v="NO"/>
    <s v="PABLO SECCIA ARRIAZA"/>
    <s v="INTERNO"/>
    <m/>
    <s v="SIN USUARIO PRESENTE"/>
    <n v="15"/>
    <m/>
  </r>
  <r>
    <s v="S/AF"/>
    <s v="CGE008392"/>
    <s v="MONITOR"/>
    <n v="1"/>
    <m/>
    <x v="771"/>
    <s v="SK-JOHNSONH"/>
    <s v="CN0HTXHCWSL0034Q898LA03"/>
    <s v="NO"/>
    <s v="DELL"/>
    <s v="P2722H"/>
    <x v="24"/>
    <n v="14"/>
    <s v="LAS CONDES"/>
    <s v="METROPOLITANA"/>
    <s v="SANTIAGO"/>
    <s v="CALIDAD DE SERVICIO Y PROCESOS REGULATORIOS"/>
    <s v="NO"/>
    <s v="PABLO SECCIA ARRIAZA"/>
    <s v="INTERNO"/>
    <m/>
    <s v="SIN USUARIO PRESENTE"/>
    <n v="15"/>
    <m/>
  </r>
  <r>
    <s v="210000062592-0000"/>
    <s v="CGE002057"/>
    <s v="NOTEBOOK"/>
    <n v="1"/>
    <m/>
    <x v="772"/>
    <s v="PCAIHUANC"/>
    <s v="5CD236FG6X"/>
    <s v="NB5CD236FG6X"/>
    <s v="HP"/>
    <s v="HP PROBBOK 440 14 INCH G9"/>
    <x v="24"/>
    <s v="PISO 16"/>
    <s v="LAS CONDES"/>
    <s v="METROPOLITANA"/>
    <s v="SANTIAGO"/>
    <s v="NOMINA"/>
    <s v="NO"/>
    <s v="PAMELA ALEJANDRA CAIGUAN COÑAPI"/>
    <s v="INTERNO"/>
    <m/>
    <m/>
    <n v="1"/>
    <m/>
  </r>
  <r>
    <s v="210000065135-0000"/>
    <s v="CGE008381"/>
    <s v="NOTEBOOK"/>
    <n v="1"/>
    <m/>
    <x v="773"/>
    <s v="PMCARDENASB"/>
    <s v="CD421CCZX"/>
    <s v="NB5CD421CCZX"/>
    <s v="HP"/>
    <s v="HP PROBOOK 440 G10"/>
    <x v="24"/>
    <m/>
    <s v="LAS CONDES"/>
    <s v="METROPOLITANA"/>
    <s v="SANTIAGO"/>
    <s v="SERVICIO JURIDICO"/>
    <s v="SI"/>
    <s v="PAMELA CARDENAS"/>
    <s v="INTERNO"/>
    <s v="X"/>
    <m/>
    <n v="1"/>
    <m/>
  </r>
  <r>
    <s v="210000064005-0000"/>
    <s v="CGE005163"/>
    <s v="MONITOR"/>
    <n v="1"/>
    <m/>
    <x v="773"/>
    <s v="PMCARDENASB"/>
    <s v="32NGT23"/>
    <s v="X"/>
    <s v="DELL"/>
    <s v="P2722HE"/>
    <x v="24"/>
    <m/>
    <s v="LAS CONDES"/>
    <s v="METROPOLITANA"/>
    <s v="SANTIAGO"/>
    <s v="SERVICIO JURIDICO"/>
    <s v="X"/>
    <s v="PAMELA CARDENAS"/>
    <s v="INTERNO"/>
    <s v="X"/>
    <m/>
    <n v="1"/>
    <m/>
  </r>
  <r>
    <s v="S/AF"/>
    <s v="CGE001187"/>
    <s v="MONITOR"/>
    <n v="1"/>
    <m/>
    <x v="774"/>
    <s v="PBRISENOB"/>
    <s v="JBDJ4H3"/>
    <s v="NO"/>
    <s v="DELL"/>
    <s v="P2722HE"/>
    <x v="24"/>
    <n v="15"/>
    <s v="LAS CONDES"/>
    <s v="METROPOLITANA"/>
    <s v="SANTIAGO"/>
    <s v="GERENCIA"/>
    <s v="NO"/>
    <s v="PAMELA VALDIVIA CONCHA"/>
    <s v="INTERNO"/>
    <m/>
    <s v="REVISAR POR CARINA GALLARDO"/>
    <n v="16"/>
    <m/>
  </r>
  <r>
    <s v="S/AF"/>
    <s v="CGE002216"/>
    <s v="NOTEBOOK"/>
    <n v="1"/>
    <s v="NO"/>
    <x v="774"/>
    <s v="PBRISENOB"/>
    <s v="NO DISPONIBLE"/>
    <s v="NBDCJ06VJ"/>
    <s v="DELL"/>
    <s v="XPS 9320"/>
    <x v="24"/>
    <n v="15"/>
    <s v="LAS CONDES"/>
    <s v="METROPOLITANA"/>
    <s v="SANTIAGO"/>
    <s v="GERENCIA"/>
    <s v="NO"/>
    <s v="PAMELA VALDIVIA CONCHA"/>
    <s v="INTERNO"/>
    <m/>
    <s v="REVISAR POR CARINA GALLARDO"/>
    <n v="16"/>
    <m/>
  </r>
  <r>
    <s v="510000008139-0000"/>
    <s v="NO APLICA"/>
    <s v="TELEFONO IP"/>
    <n v="1"/>
    <m/>
    <x v="774"/>
    <s v="egpesces"/>
    <s v="FCH1437AB3R"/>
    <s v="-"/>
    <s v="CISCO"/>
    <n v="7942"/>
    <x v="24"/>
    <m/>
    <s v="LAS CONDES"/>
    <s v="METROPOLITANA"/>
    <s v="SANTIAGO"/>
    <s v="SUB GERENTE DE OPERACIONES DE HARDWARE Y SISTEMAS"/>
    <s v="-"/>
    <s v="PAMELA VALDIVIA CONCHA"/>
    <s v="INTERNO"/>
    <m/>
    <m/>
    <n v="7943"/>
    <m/>
  </r>
  <r>
    <s v="210000010022-0000"/>
    <s v="CGE009654"/>
    <s v="NOTEBOOK"/>
    <n v="1"/>
    <s v="SI"/>
    <x v="775"/>
    <s v="PVRAMIREZA"/>
    <s v="95J72K3"/>
    <s v="NB95J72K3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1623-0000"/>
    <s v="CGE003756"/>
    <s v="NOTEBOOK"/>
    <n v="1"/>
    <s v="NO"/>
    <x v="776"/>
    <s v="PVRAMIREZA"/>
    <s v="5CD207HDLH"/>
    <m/>
    <s v="HP"/>
    <s v="PROBOOK 440 G8"/>
    <x v="24"/>
    <n v="14"/>
    <s v="LAS CONDES"/>
    <s v="METROPOLITANA"/>
    <s v="SANTIAGO"/>
    <s v="ATENCIÓN AL CLIENTE "/>
    <s v="NO"/>
    <s v="PAMELA VERÓNICA RAMÍREZ ANABALON"/>
    <s v="INTERNO"/>
    <m/>
    <m/>
    <m/>
    <m/>
  </r>
  <r>
    <s v="210000010006-0000"/>
    <s v="CGE007804"/>
    <s v="NOTEBOOK"/>
    <n v="1"/>
    <s v="SI"/>
    <x v="777"/>
    <s v="PJWALKERF"/>
    <s v="39Z72C5"/>
    <s v="NB39Z72C5"/>
    <s v="DELL"/>
    <s v="LATITUDE 5440"/>
    <x v="24"/>
    <n v="14"/>
    <s v="LAS CONDES"/>
    <s v="METROPOLITANA"/>
    <s v="SANTIAGO"/>
    <s v="CALIDAD DE SERVICIO "/>
    <m/>
    <m/>
    <m/>
    <m/>
    <m/>
    <m/>
    <m/>
  </r>
  <r>
    <s v="210000061062-0000"/>
    <s v="CGE007799"/>
    <s v="NOTEBOOK"/>
    <n v="1"/>
    <m/>
    <x v="778"/>
    <s v="ADMSOPORTECGQ"/>
    <s v="CD207HD87"/>
    <s v="NB5CD207HD87"/>
    <s v="HP"/>
    <s v="PROBOOK 440 G8"/>
    <x v="24"/>
    <m/>
    <s v="LAS CONDES"/>
    <s v="METROPOLITANA"/>
    <s v="SANTIAGO"/>
    <s v="SOPORTE TI"/>
    <s v="X"/>
    <s v="PATRICIO JARED VASQUEZ AYALA"/>
    <s v="EXTERNO"/>
    <s v="X"/>
    <m/>
    <n v="1"/>
    <m/>
  </r>
  <r>
    <s v="210000060341-0000"/>
    <s v="CGE002052"/>
    <s v="NOTEBOOK"/>
    <n v="1"/>
    <m/>
    <x v="779"/>
    <s v="PAGONZALEZP"/>
    <s v="5CD116Q440"/>
    <s v="NB5CD116Q440"/>
    <s v="HP"/>
    <s v="PROBOOK 440 G7"/>
    <x v="24"/>
    <n v="16"/>
    <s v="LAS CONDES"/>
    <s v="METROPOLITANA"/>
    <s v="SANTIAGO"/>
    <s v="ORGANIZACIÓN Y COMPENSACIÓN"/>
    <s v="SI"/>
    <s v="PAULA ANDREA GONZALEZ PALACIOS"/>
    <s v="INTERNO"/>
    <m/>
    <m/>
    <n v="17"/>
    <m/>
  </r>
  <r>
    <s v="210000062951-0000"/>
    <s v="CGE001591"/>
    <s v="NOTEBOOK"/>
    <n v="1"/>
    <s v="NO"/>
    <x v="780"/>
    <s v="PPEREZC"/>
    <s v="5CD30855HH"/>
    <s v="NB5CD30855HH"/>
    <s v="HP"/>
    <s v="HP PROBBOK 440 14 INCH G9"/>
    <x v="24"/>
    <n v="14"/>
    <s v="LAS CONDES"/>
    <s v="METROPOLITANA"/>
    <s v="SANTIAGO"/>
    <s v="RECAUDACION Y COBRANZA"/>
    <s v="NO"/>
    <s v="PAULA PEREZ CACERES"/>
    <s v="INTERNO"/>
    <m/>
    <m/>
    <n v="15"/>
    <m/>
  </r>
  <r>
    <s v="210000063934-0000"/>
    <s v="CGE005362"/>
    <s v="MONITOR"/>
    <n v="1"/>
    <m/>
    <x v="780"/>
    <s v="PPEREZC"/>
    <s v="CN0101CFTV2003AB438BA01"/>
    <s v="NO"/>
    <s v="DELL"/>
    <s v="P2422H"/>
    <x v="24"/>
    <n v="14"/>
    <s v="LAS CONDES"/>
    <s v="METROPOLITANA"/>
    <s v="SANTIAGO"/>
    <s v="RECAUDACION Y COBRANZA"/>
    <s v="NO"/>
    <s v="PAULA PEREZ CACERES"/>
    <s v="INTERNO"/>
    <m/>
    <m/>
    <n v="15"/>
    <m/>
  </r>
  <r>
    <s v="210000063544-0000"/>
    <s v="CGE005250"/>
    <s v="NOTEBOOK"/>
    <n v="1"/>
    <m/>
    <x v="781"/>
    <s v="PCGONZALEZA"/>
    <s v="19589W3"/>
    <s v="NB19589W3"/>
    <s v="DELL"/>
    <s v="LATITUDE 5440"/>
    <x v="24"/>
    <n v="12"/>
    <s v="LAS CONDES"/>
    <s v="METROPOLITANA"/>
    <s v="SANTIAGO"/>
    <s v="OPERATIVA CONTABLE"/>
    <s v="NO"/>
    <s v="PAULINA DEL CARMEN GONZALEZ AEDO"/>
    <s v="INTERNO"/>
    <m/>
    <m/>
    <n v="13"/>
    <m/>
  </r>
  <r>
    <s v="210000066800-0000"/>
    <s v="CGE010905"/>
    <s v="NOTEBOOK"/>
    <n v="1"/>
    <m/>
    <x v="782"/>
    <s v="NSIBILAM"/>
    <s v="TP00148B"/>
    <s v="NBTP00148B"/>
    <s v="LENOVO"/>
    <s v="THINKPAD E14"/>
    <x v="24"/>
    <n v="14"/>
    <s v="LAS CONDES"/>
    <s v="METROPOLITANA"/>
    <s v="SANTIAGO"/>
    <s v="PMGB"/>
    <s v="NO"/>
    <s v="PAULO AVILA"/>
    <s v="INTERNO"/>
    <m/>
    <m/>
    <n v="15"/>
    <m/>
  </r>
  <r>
    <s v="210000029723-0000"/>
    <s v="CGE001198"/>
    <s v="MONITOR"/>
    <n v="1"/>
    <m/>
    <x v="783"/>
    <s v="PCORDOVAG"/>
    <s v="61BCMAR6WWW9057375"/>
    <s v="NO"/>
    <s v="LENOVO"/>
    <s v="D17238FT0"/>
    <x v="24"/>
    <n v="15"/>
    <s v="LAS CONDES"/>
    <s v="METROPOLITANA"/>
    <s v="SANTIAGO"/>
    <s v="PLANIFICACION Y CONSTRUCCION DE LA RED"/>
    <s v="NO"/>
    <s v="PEDRO CORDOVA GALVEZ"/>
    <s v="INTERNO"/>
    <m/>
    <m/>
    <n v="16"/>
    <m/>
  </r>
  <r>
    <s v="210000062502-0000"/>
    <s v="CGE001346"/>
    <s v="NOTEBOOK"/>
    <n v="1"/>
    <s v="SI"/>
    <x v="784"/>
    <s v="PJVARGASA"/>
    <s v="CD236FG92"/>
    <s v="NB5CD236FG92"/>
    <s v="HP"/>
    <s v="HP PROBBOK 440 14 INCH G9"/>
    <x v="24"/>
    <n v="15"/>
    <s v="LAS CONDES"/>
    <s v="METROPOLITANA"/>
    <s v="SANTIAGO"/>
    <s v="PLANIFICACION Y CONSTRUCCION DE LA RED"/>
    <s v="NO"/>
    <s v="PEDRO JULIO VARGAS ABURTO"/>
    <s v="INTERNO"/>
    <m/>
    <m/>
    <n v="16"/>
    <m/>
  </r>
  <r>
    <s v="210000066754-0000"/>
    <s v="CGE010909"/>
    <s v="NOTEBOOK"/>
    <n v="1"/>
    <s v="SI"/>
    <x v="785"/>
    <s v="PCORDOVAG"/>
    <s v="PF5F5517"/>
    <s v="NBPF5F5517"/>
    <s v="LENOVO"/>
    <s v="21JL002HCL"/>
    <x v="24"/>
    <n v="15"/>
    <s v="LAS CONDES"/>
    <s v="METROPOLITANA"/>
    <s v="SANTIAGO"/>
    <s v="PLANIFICACION Y CONSTRUCCION DE LA RED"/>
    <s v="NO"/>
    <s v="PEDRO LUIS CORDOVA GALVEZ"/>
    <s v="INTERNO"/>
    <m/>
    <m/>
    <n v="16"/>
    <m/>
  </r>
  <r>
    <s v="210000060732-0000"/>
    <s v="CGE008417"/>
    <s v="MONITOR"/>
    <n v="1"/>
    <s v="SI"/>
    <x v="786"/>
    <s v="PMATHEUI"/>
    <s v="HDKJ4H3"/>
    <s v="NO"/>
    <s v="DELL"/>
    <s v="P2722HE"/>
    <x v="24"/>
    <n v="14"/>
    <s v="LAS CONDES"/>
    <s v="METROPOLITANA"/>
    <s v="SANTIAGO"/>
    <s v="COBRANZA"/>
    <s v="NO"/>
    <s v="RODRIGO ALQUINTA"/>
    <s v="INTERNO"/>
    <m/>
    <m/>
    <n v="15"/>
    <m/>
  </r>
  <r>
    <s v="210000063563-0000"/>
    <s v="CGE005219"/>
    <s v="NOTEBOOK"/>
    <n v="1"/>
    <s v="SI"/>
    <x v="787"/>
    <s v="PPFUENTEALBAM"/>
    <s v="7LZ79W3"/>
    <s v="NB7LZ79W3"/>
    <s v="DELL"/>
    <s v="LATITUDE 5440"/>
    <x v="24"/>
    <n v="15"/>
    <s v="LAS CONDES"/>
    <s v="METROPOLITANA"/>
    <s v="SANTIAGO"/>
    <s v="DIRECCIÓN DE CONSTRUCCIÓN TRANSMISIÓN"/>
    <s v="NO"/>
    <s v="PEDRO PABLO FUENTEALBA MILANCA"/>
    <s v="INTERNO"/>
    <m/>
    <m/>
    <n v="16"/>
    <m/>
  </r>
  <r>
    <s v="210000063835-0000"/>
    <s v="CGE005494"/>
    <s v="MONITOR"/>
    <n v="1"/>
    <m/>
    <x v="787"/>
    <s v="PPFUENTEALBAM"/>
    <s v="C6HKTZ3"/>
    <s v="-"/>
    <s v="DELL"/>
    <s v="P2422H"/>
    <x v="24"/>
    <n v="15"/>
    <s v="LAS CONDES"/>
    <s v="METROPOLITANA"/>
    <s v="SANTIAGO"/>
    <s v="DIRECCIÓN DE CONSTRUCCIÓN TRANSMISIÓN"/>
    <s v="NO"/>
    <s v="PEDRO PABLO FUENTEALBA MILANCA"/>
    <s v="INTERNO"/>
    <m/>
    <m/>
    <n v="16"/>
    <m/>
  </r>
  <r>
    <s v="210000066648-0000"/>
    <s v="CGE010688"/>
    <s v="MONITOR"/>
    <n v="1"/>
    <m/>
    <x v="787"/>
    <s v="PPFUENTEALBAM"/>
    <s v="W1D2451G0944"/>
    <s v="-"/>
    <s v="VIEWSONIC"/>
    <s v="VG2456"/>
    <x v="24"/>
    <n v="15"/>
    <s v="LAS CONDES"/>
    <s v="METROPOLITANA"/>
    <s v="SANTIAGO"/>
    <s v="DIRECCIÓN DE CONSTRUCCIÓN TRANSMISIÓN"/>
    <s v="NO"/>
    <s v="PEDRO PABLO FUENTEALBA MILANCA"/>
    <s v="INTERNO"/>
    <m/>
    <m/>
    <n v="16"/>
    <m/>
  </r>
  <r>
    <s v="S/AF"/>
    <s v="CGE011017"/>
    <s v="DESKTOP"/>
    <n v="1"/>
    <s v="SI"/>
    <x v="788"/>
    <s v="PJVARGASA"/>
    <n v="43319034105"/>
    <s v="PC43319034105"/>
    <s v="WLAMENWEG"/>
    <s v="R10"/>
    <x v="24"/>
    <n v="15"/>
    <s v="LAS CONDES"/>
    <s v="METROPOLITANA"/>
    <s v="SANTIAGO"/>
    <s v="PLANIFICACION Y CONSTRUCCION DE LA RED"/>
    <s v="NO"/>
    <s v="PEDRO VARGAS ABURTO"/>
    <s v="INTERNO"/>
    <s v="SE COLOCA ETIQUETA ENTEL"/>
    <s v="REVISAR POR CARINA GALLARDO"/>
    <n v="43319034121"/>
    <m/>
  </r>
  <r>
    <s v="S/AF"/>
    <s v="CGE011018"/>
    <s v="MONITOR"/>
    <n v="1"/>
    <m/>
    <x v="788"/>
    <s v="PJVARGASA"/>
    <s v="DR77655H724"/>
    <s v="NO"/>
    <s v="LG"/>
    <s v="W1921"/>
    <x v="24"/>
    <n v="15"/>
    <s v="LAS CONDES"/>
    <s v="METROPOLITANA"/>
    <s v="SANTIAGO"/>
    <s v="PLANIFICACION Y CONSTRUCCION DE LA RED"/>
    <s v="NO"/>
    <s v="PEDRO VARGAS ABURTO"/>
    <s v="INTERNO"/>
    <s v="SE COLOCA ETIQUETA ENTEL"/>
    <s v="REVISAR POR CARINA GALLARDO"/>
    <n v="16"/>
    <m/>
  </r>
  <r>
    <s v="210000061618-0000"/>
    <s v="CGE001979"/>
    <s v="NOTEBOOK"/>
    <n v="1"/>
    <m/>
    <x v="789"/>
    <s v="GCHOURIOG"/>
    <s v="5CD207HCV5"/>
    <s v="NB5CD207HCV5"/>
    <s v="HP"/>
    <s v="PROBOOK 440 G8 NOTEBOOK PC"/>
    <x v="24"/>
    <n v="12"/>
    <s v="LAS CONDES"/>
    <s v="METROPOLITANA"/>
    <s v="SANTIAGO"/>
    <s v="COMPRAS Y LOGÍSTICA"/>
    <s v="SI"/>
    <s v="RODRIGO PARRAGUEZ CÓRDOVA"/>
    <s v="INTERNO"/>
    <m/>
    <m/>
    <n v="13"/>
    <m/>
  </r>
  <r>
    <s v="S/AF"/>
    <s v="CGE008346"/>
    <s v="NOTEBOOK"/>
    <n v="1"/>
    <m/>
    <x v="790"/>
    <s v="PARIVASRE"/>
    <s v="5CD30855GB"/>
    <s v="NB5CD30855GB"/>
    <s v="HP"/>
    <s v="HP PROBBOK 440 14 INCH G9"/>
    <x v="24"/>
    <m/>
    <s v="LAS CONDES"/>
    <s v="METROPOLITANA"/>
    <s v="SANTIAGO"/>
    <s v="CONTROL DE GESTION OPERACIONAL"/>
    <s v="NO"/>
    <s v="LUIS TAPIA NAVARRETE"/>
    <s v="INTERNO"/>
    <s v="No tiene"/>
    <m/>
    <n v="1"/>
    <m/>
  </r>
  <r>
    <s v="210000063865-0000"/>
    <s v="CGE005471"/>
    <s v="MONITOR"/>
    <n v="1"/>
    <m/>
    <x v="790"/>
    <s v="PARIVASRE"/>
    <s v="76HKTZ3"/>
    <s v="-"/>
    <s v="DELL"/>
    <s v="P2422H"/>
    <x v="24"/>
    <m/>
    <s v="LAS CONDES"/>
    <s v="METROPOLITANA"/>
    <s v="SANTIAGO"/>
    <s v="CONTROL DE GESTION OPERACIONAL"/>
    <s v="-"/>
    <s v="LUIS TAPIA NAVARRETE"/>
    <s v="INTERNO"/>
    <s v="-"/>
    <m/>
    <n v="1"/>
    <m/>
  </r>
  <r>
    <s v="S/AF"/>
    <s v="SIN ROTULO"/>
    <s v="TELEFONO IP"/>
    <n v="1"/>
    <m/>
    <x v="790"/>
    <s v="PARIVASRE"/>
    <s v="WZP20370ID0"/>
    <s v="-"/>
    <s v="CISCO"/>
    <s v="CP-7821"/>
    <x v="24"/>
    <m/>
    <s v="LAS CONDES"/>
    <s v="METROPOLITANA"/>
    <s v="SANTIAGO"/>
    <s v="CONTROL DE GESTION OPERACIONAL"/>
    <s v="-"/>
    <s v="LUIS TAPIA NAVARRETE"/>
    <s v="INTERNO"/>
    <s v="-"/>
    <m/>
    <n v="1"/>
    <m/>
  </r>
  <r>
    <s v="210000066748-0000"/>
    <s v="CGE010908"/>
    <s v="NOTEBOOK"/>
    <n v="1"/>
    <s v="NO"/>
    <x v="791"/>
    <s v="JQI"/>
    <s v="PF5F87HH"/>
    <s v="NBPF5F87HH"/>
    <s v="LENOVO"/>
    <s v="THINKPAD E14"/>
    <x v="24"/>
    <n v="15"/>
    <s v="LAS CONDES"/>
    <s v="METROPOLITANA"/>
    <s v="SANTIAGO"/>
    <s v="SECRETARIA"/>
    <s v="NO"/>
    <s v="QI JIAYAO"/>
    <s v="INTERNO"/>
    <m/>
    <m/>
    <n v="16"/>
    <m/>
  </r>
  <r>
    <s v="210000010012-0000"/>
    <s v="CGE001965"/>
    <s v="NOTEBOOK"/>
    <n v="1"/>
    <s v="SI"/>
    <x v="792"/>
    <s v="RWALKERS"/>
    <s v="74Q38W1"/>
    <s v="NB74Q38W1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5159-0000"/>
    <s v="CGE008357"/>
    <s v="NOTEBOOK"/>
    <n v="1"/>
    <m/>
    <x v="793"/>
    <s v="RAUTRERASE"/>
    <s v="5CD421CD6Z"/>
    <s v="NBD421CD6Z"/>
    <s v="HP"/>
    <s v="HP PROBOOK 440 G10"/>
    <x v="24"/>
    <m/>
    <s v="LAS CONDES"/>
    <s v="METROPOLITANA"/>
    <s v="SANTIAGO"/>
    <s v="ARQUITECTURA"/>
    <s v="NO"/>
    <s v="CARLOS ENRIQUE SEVERINO PIZARRO"/>
    <s v="INTERNO"/>
    <s v="-"/>
    <m/>
    <n v="1"/>
    <m/>
  </r>
  <r>
    <s v="S/AF"/>
    <s v="CGE001433"/>
    <s v="MONITOR"/>
    <n v="1"/>
    <m/>
    <x v="793"/>
    <s v="RAUTRERASE"/>
    <s v="02FQHCLF700060V"/>
    <s v="-"/>
    <s v="SAMSUNG"/>
    <s v="S24D300BL"/>
    <x v="24"/>
    <m/>
    <s v="LAS CONDES"/>
    <s v="METROPOLITANA"/>
    <s v="SANTIAGO"/>
    <s v="ARQUITECTURA"/>
    <s v="-"/>
    <s v="CARLOS ENRIQUE SEVERINO PIZARRO"/>
    <s v="INTERNO"/>
    <s v="No tiene"/>
    <m/>
    <n v="1"/>
    <m/>
  </r>
  <r>
    <s v="210000021748-0000"/>
    <s v="CGE001667"/>
    <s v="MONITOR"/>
    <n v="1"/>
    <m/>
    <x v="794"/>
    <s v="RCESPEDES"/>
    <s v="CN014K0N74445084AZCU"/>
    <s v="NO"/>
    <s v="DELL"/>
    <s v="014KON"/>
    <x v="24"/>
    <n v="15"/>
    <s v="LAS CONDES"/>
    <s v="METROPOLITANA"/>
    <s v="SANTIAGO"/>
    <s v="PLANIFICACION Y CONSTRUCCION DE LA RED"/>
    <s v="SI"/>
    <s v="RICHARD CESPEDES MORI"/>
    <s v="INTERNO"/>
    <m/>
    <m/>
    <n v="16"/>
    <m/>
  </r>
  <r>
    <s v="210000060783-0000"/>
    <s v="CGE001666"/>
    <s v="NOTEBOOK"/>
    <n v="1"/>
    <s v="SI"/>
    <x v="794"/>
    <s v="RCESPEDES"/>
    <s v="CD1463LCW"/>
    <s v="NB5CD1463LCW"/>
    <s v="HP"/>
    <s v="PROBOOK 440 G8"/>
    <x v="24"/>
    <n v="15"/>
    <s v="LAS CONDES"/>
    <s v="METROPOLITANA"/>
    <s v="SANTIAGO"/>
    <s v="PLANIFICACION Y CONSTRUCCION DE LA RED"/>
    <s v="SI"/>
    <s v="RICHARD CESPEDES MORI"/>
    <s v="INTERNO"/>
    <m/>
    <m/>
    <n v="16"/>
    <m/>
  </r>
  <r>
    <s v="210000010056-0000"/>
    <s v="CGE006342"/>
    <s v="NOTEBOOK"/>
    <n v="1"/>
    <s v="SI"/>
    <x v="795"/>
    <s v="RMSILVAM"/>
    <s v="82964VG"/>
    <s v="NB5QT82964VG"/>
    <s v="HP"/>
    <s v="PROBOOK 440 G29"/>
    <x v="24"/>
    <n v="15"/>
    <s v="LAS CONDES"/>
    <s v="METROPOLITANA"/>
    <s v="SANTIAGO"/>
    <s v="CALIDAD DE SERVICIO "/>
    <m/>
    <m/>
    <m/>
    <m/>
    <m/>
    <m/>
    <m/>
  </r>
  <r>
    <s v="S/AF"/>
    <s v="CGE005261"/>
    <s v="NOTEBOOK"/>
    <n v="1"/>
    <s v="SI"/>
    <x v="796"/>
    <s v="RDOMINGUEZM"/>
    <s v="50589W3"/>
    <s v="NB50589W3"/>
    <s v="DELL"/>
    <s v="LATITUDE 5440"/>
    <x v="24"/>
    <n v="14"/>
    <s v="LAS CONDES"/>
    <s v="METROPOLITANA"/>
    <s v="SANTIAGO"/>
    <s v="FACTURACION"/>
    <s v="SI"/>
    <s v="ROBERTO CARLOS DOMÍNGUEZ MORÁN"/>
    <s v="INTERNO"/>
    <m/>
    <s v="REVISAR POR CARINA GALLARDO"/>
    <n v="15"/>
    <m/>
  </r>
  <r>
    <s v="210000062924-0000"/>
    <s v="CGE004417"/>
    <s v="NOTEBOOK"/>
    <n v="1"/>
    <m/>
    <x v="796"/>
    <s v="RDOMINGUEZM"/>
    <s v="50589W3"/>
    <s v="NB50589W3"/>
    <s v="DELL"/>
    <s v="LATITUDE 5440"/>
    <x v="24"/>
    <n v="14"/>
    <s v="LAS CONDES"/>
    <s v="METROPOLITANA"/>
    <s v="SANTIAGO"/>
    <s v="FACTURACION"/>
    <s v="SI"/>
    <s v="ROBERTO CARLOS DOMÍNGUEZ MORÁN"/>
    <s v="INTERNO"/>
    <m/>
    <m/>
    <n v="15"/>
    <m/>
  </r>
  <r>
    <s v="210000065929-0000"/>
    <s v="CGE011006"/>
    <s v="NOTEBOOK"/>
    <n v="1"/>
    <m/>
    <x v="797"/>
    <s v="RACONSTANZOZ"/>
    <s v="5CD4515XM4"/>
    <s v="NB5CD4515XM4"/>
    <s v="HP"/>
    <s v="HP PROBOOK 440 G10"/>
    <x v="24"/>
    <m/>
    <s v="LAS CONDES"/>
    <s v="METROPOLITANA"/>
    <s v="SANTIAGO"/>
    <s v="CONTROL DE GESTION OPERACIONAL"/>
    <s v="NO"/>
    <s v="LUIS TAPIA NAVARRETE"/>
    <s v="INTERNO"/>
    <s v="Se registra nueva etiqueta"/>
    <m/>
    <n v="1"/>
    <m/>
  </r>
  <r>
    <s v="210000062886-0000"/>
    <s v="CGE004379"/>
    <s v="MONITOR"/>
    <n v="1"/>
    <m/>
    <x v="797"/>
    <s v="RACONSTANZOZ"/>
    <s v="4X3ZH4TW206101K"/>
    <s v="-"/>
    <s v="SAMSUNG"/>
    <s v="S24A336NHL"/>
    <x v="24"/>
    <m/>
    <s v="LAS CONDES"/>
    <s v="METROPOLITANA"/>
    <s v="SANTIAGO"/>
    <s v="CONTROL DE GESTION OPERACIONAL"/>
    <s v="-"/>
    <s v="LUIS TAPIA NAVARRETE"/>
    <s v="INTERNO"/>
    <s v="-"/>
    <m/>
    <n v="1"/>
    <m/>
  </r>
  <r>
    <s v="S/AF"/>
    <s v="CGE005515"/>
    <s v="NOTEBOOK"/>
    <n v="1"/>
    <m/>
    <x v="798"/>
    <s v="RAMORENOT"/>
    <s v="FDHB9W3"/>
    <s v="NBFDHB9W3"/>
    <s v="DELL"/>
    <s v="LATITUDE 5440"/>
    <x v="24"/>
    <n v="12"/>
    <s v="LAS CONDES"/>
    <s v="METROPOLITANA"/>
    <s v="SANTIAGO"/>
    <s v="IMPUESTOS"/>
    <s v="SI"/>
    <s v="RODRIGO ALEJANDRO MORENO TILLERIA"/>
    <s v="INTERNO"/>
    <m/>
    <s v="REVISAR POR CARINA GALLARDO, RÓTULO DE CGE NO LEGIBLE"/>
    <n v="13"/>
    <m/>
  </r>
  <r>
    <s v="210000029528-0000"/>
    <s v="CGE001682"/>
    <s v="NOTEBOOK"/>
    <n v="1"/>
    <m/>
    <x v="799"/>
    <s v="RAALVARELLOS"/>
    <s v="R90WZEJL"/>
    <s v="NBR90WZEJL"/>
    <s v="LENOVO"/>
    <s v="L390"/>
    <x v="24"/>
    <n v="12"/>
    <s v="LAS CONDES"/>
    <s v="METROPOLITANA"/>
    <s v="SANTIAGO"/>
    <s v="CONTROL DE FRAUDE Y MEDICIÓN"/>
    <s v="NO"/>
    <s v="LUIS VIDAL ARRIAGADA"/>
    <s v="INTERNO"/>
    <m/>
    <m/>
    <n v="13"/>
    <m/>
  </r>
  <r>
    <s v="S/AF"/>
    <s v="CGE001683"/>
    <s v="NOTEBOOK"/>
    <n v="1"/>
    <m/>
    <x v="799"/>
    <s v="RAALVARELLOS"/>
    <s v="LNVZ16RA"/>
    <s v="NTBK-LNVZ16RA"/>
    <s v="LENOVO"/>
    <s v="21D5S03D00"/>
    <x v="24"/>
    <n v="12"/>
    <s v="LAS CONDES"/>
    <s v="METROPOLITANA"/>
    <s v="SANTIAGO"/>
    <s v="CONTROL DE FRAUDE Y MEDICIÓN"/>
    <s v="NO"/>
    <s v="LUIS VIDAL ARRIAGADA"/>
    <s v="INTERNO"/>
    <m/>
    <s v="REVISAR POR CARINA GALLARDO, SIN ROTULO CGE"/>
    <n v="13"/>
    <m/>
  </r>
  <r>
    <s v="210000063097-0000"/>
    <s v="CGE008334"/>
    <s v="NOTEBOOK"/>
    <n v="1"/>
    <m/>
    <x v="800"/>
    <s v="LMONTECINOS"/>
    <s v="5CD308C149"/>
    <s v="NB5CD308C149"/>
    <s v="HP"/>
    <s v="ELITEBOOK 640 14 INCH G9 NOTEBOOK PC"/>
    <x v="24"/>
    <n v="12"/>
    <s v="LAS CONDES"/>
    <s v="METROPOLITANA"/>
    <s v="SANTIAGO"/>
    <s v="FINANZAS CORPORATIVAS"/>
    <s v="NO"/>
    <s v="RODRIGO MAURICIO PARRAGUEZ CORDOVA"/>
    <s v="INTERNO"/>
    <m/>
    <m/>
    <n v="13"/>
    <m/>
  </r>
  <r>
    <s v="210000035109-0000"/>
    <s v="CGE011080"/>
    <s v="MONITOR"/>
    <n v="1"/>
    <m/>
    <x v="801"/>
    <s v="ATCAMPOST"/>
    <s v="3CQ132B9WB"/>
    <s v="NO"/>
    <s v="HP"/>
    <s v="LE1711"/>
    <x v="24"/>
    <n v="12"/>
    <s v="LAS CONDES"/>
    <s v="METROPOLITANA"/>
    <s v="SANTIAGO"/>
    <s v="COMPRAS Y LOGÍSTICA"/>
    <s v="NO"/>
    <s v="RODRIGO PARRAGUEZ CORDOVA"/>
    <s v="INTERNO"/>
    <m/>
    <m/>
    <n v="13"/>
    <m/>
  </r>
  <r>
    <s v="210000059992-0000"/>
    <s v="CGE001982"/>
    <s v="DESKTOP"/>
    <n v="1"/>
    <m/>
    <x v="801"/>
    <s v="ICRIQUELMEF"/>
    <s v="DTMJ03JZ28"/>
    <s v="DTMJ03JZ28"/>
    <s v="LENOVO"/>
    <s v="11DBS5U800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63847-0000"/>
    <s v="CGE005507"/>
    <s v="MONITOR"/>
    <n v="1"/>
    <m/>
    <x v="801"/>
    <s v="ICRIQUELMEF"/>
    <s v="CN0101CFTV2003AH1LCUA01"/>
    <s v="NO"/>
    <s v="DELL"/>
    <s v="P2422H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22383-0000"/>
    <s v="CGE011071"/>
    <s v="MONITOR"/>
    <n v="1"/>
    <m/>
    <x v="801"/>
    <s v="JFESTRADAA"/>
    <s v="CN0U072N641800AU0UNU"/>
    <s v="NO"/>
    <s v="DELL"/>
    <s v="E170SC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66029-0000"/>
    <s v="CGE010849"/>
    <s v="AIO"/>
    <n v="1"/>
    <m/>
    <x v="801"/>
    <s v="LOGISTICACASE"/>
    <s v="2DYNQ54"/>
    <s v="AIO2DYNQ54"/>
    <s v="DELL"/>
    <s v="OPTIPLEX AIO 7420 65W"/>
    <x v="24"/>
    <n v="12"/>
    <s v="LAS CONDES"/>
    <s v="METROPOLITANA"/>
    <s v="SANTIAGO"/>
    <s v="COMPRAS Y LOGÍSTICA"/>
    <s v="NO"/>
    <s v="RODRIGO PARRAGUEZ CORDOVA"/>
    <s v="EXTERNO"/>
    <m/>
    <m/>
    <n v="13"/>
    <m/>
  </r>
  <r>
    <s v="210000063774-0000"/>
    <s v="CGE006932"/>
    <s v="MONITOR"/>
    <n v="1"/>
    <m/>
    <x v="801"/>
    <s v="PCRAMIREZA"/>
    <s v="CN0101CFTV2003ABB15BA01"/>
    <s v="NO"/>
    <s v="DELL"/>
    <s v="P2422H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25485-0000"/>
    <s v="CGE001964"/>
    <s v="MONITOR"/>
    <n v="1"/>
    <m/>
    <x v="801"/>
    <s v="PJVASQUEZA"/>
    <s v="CNC117PY4V"/>
    <s v="NO"/>
    <s v="HP"/>
    <s v="LE1711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66604-0000"/>
    <s v="CGE010464"/>
    <s v="MONITOR"/>
    <n v="1"/>
    <m/>
    <x v="801"/>
    <s v="PJVASQUEZA"/>
    <s v="W1D2451G0921"/>
    <s v="NO"/>
    <s v="VIEWSONIC"/>
    <s v="VG2456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22364-0000"/>
    <s v="CGE001407"/>
    <s v="MONITOR"/>
    <n v="1"/>
    <m/>
    <x v="801"/>
    <s v="RAMESTICAR"/>
    <s v="CN0U072N641800AU05YU"/>
    <s v="NO"/>
    <s v="DELL"/>
    <s v="E170SC"/>
    <x v="24"/>
    <n v="12"/>
    <s v="LAS CONDES"/>
    <s v="METROPOLITANA"/>
    <s v="SANTIAGO"/>
    <s v="COMPRAS Y LOGÍSTICA"/>
    <s v="NO"/>
    <s v="RODRIGO PARRAGUEZ CORDOVA"/>
    <s v="INTERNO"/>
    <m/>
    <m/>
    <n v="13"/>
    <m/>
  </r>
  <r>
    <s v="210000062920-0000"/>
    <s v="CGE004413"/>
    <s v="MONITOR"/>
    <n v="1"/>
    <m/>
    <x v="801"/>
    <s v="RASAPIAINSI"/>
    <s v="4X3ZH4TW203945L"/>
    <s v="NO"/>
    <s v="SAMSUNG"/>
    <s v="S24A336NHL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62873-0000"/>
    <s v="CGE004100"/>
    <s v="MONITOR"/>
    <n v="1"/>
    <m/>
    <x v="801"/>
    <s v="FJFIGUEROAV"/>
    <s v="4X3ZH4TW206025V"/>
    <s v="NO"/>
    <s v="SAMSUNG"/>
    <s v="S24A336NHL"/>
    <x v="24"/>
    <n v="12"/>
    <s v="LAS CONDES"/>
    <s v="METROPOLITANA"/>
    <s v="SANTIAGO"/>
    <s v="COMPRAS Y LOGÍSTICA"/>
    <s v="SI"/>
    <s v="RODRIGO PARRAGUEZ CÓRDOVA"/>
    <s v="INTERNO"/>
    <m/>
    <m/>
    <n v="13"/>
    <m/>
  </r>
  <r>
    <s v="210000034619-0000"/>
    <s v="CGE001397"/>
    <s v="MONITOR"/>
    <n v="1"/>
    <m/>
    <x v="801"/>
    <s v="GCHOURIOG"/>
    <s v="CNC112QF0R"/>
    <s v="NO"/>
    <s v="HP"/>
    <s v="LE1711"/>
    <x v="24"/>
    <n v="12"/>
    <s v="LAS CONDES"/>
    <s v="METROPOLITANA"/>
    <s v="SANTIAGO"/>
    <s v="COMPRAS Y LOGÍSTICA"/>
    <s v="SI"/>
    <s v="RODRIGO PARRAGUEZ CÓRDOVA"/>
    <s v="INTERNO"/>
    <m/>
    <m/>
    <n v="13"/>
    <m/>
  </r>
  <r>
    <s v="210000066670-0000"/>
    <s v="CGE010722"/>
    <s v="MONITOR"/>
    <n v="1"/>
    <m/>
    <x v="801"/>
    <s v="GMMENESESB"/>
    <s v="CN01RKW9QDC004CS0ECBA02"/>
    <s v="NO"/>
    <s v="DELL"/>
    <s v="VG2456"/>
    <x v="24"/>
    <n v="12"/>
    <s v="LAS CONDES"/>
    <s v="METROPOLITANA"/>
    <s v="SANTIAGO"/>
    <s v="COMPRAS Y LOGÍSTICA"/>
    <s v="NO"/>
    <s v="RODRIGO PARRAGUEZ CÓRDOVA"/>
    <s v="INTERNO"/>
    <m/>
    <m/>
    <n v="13"/>
    <m/>
  </r>
  <r>
    <s v="S/AF"/>
    <s v="CGE011070"/>
    <s v="MONITOR"/>
    <n v="1"/>
    <m/>
    <x v="801"/>
    <s v="JADIAZC"/>
    <s v="VN0889GWQDV003971D6LA05"/>
    <s v="NO"/>
    <s v="DELL"/>
    <s v="P2422H"/>
    <x v="24"/>
    <n v="12"/>
    <s v="LAS CONDES"/>
    <s v="METROPOLITANA"/>
    <s v="SANTIAGO"/>
    <s v="COMPRAS Y LOGÍSTICA"/>
    <s v="NO"/>
    <s v="RODRIGO PARRAGUEZ CÓRDOVA"/>
    <s v="INTERNO"/>
    <m/>
    <s v="REVISAR POR CARINA GALLARDO"/>
    <n v="13"/>
    <m/>
  </r>
  <r>
    <s v="210000035116-0000"/>
    <s v="CGE011081"/>
    <s v="MONITOR"/>
    <n v="1"/>
    <m/>
    <x v="801"/>
    <s v="JMORALES"/>
    <s v="3CQ132BB10"/>
    <s v="NO"/>
    <s v="HP"/>
    <s v="LE1711"/>
    <x v="24"/>
    <n v="12"/>
    <s v="LAS CONDES"/>
    <s v="METROPOLITANA"/>
    <s v="SANTIAGO"/>
    <s v="COMPRAS Y LOGÍSTICA"/>
    <s v="SI"/>
    <s v="RODRIGO PARRAGUEZ CÓRDOVA"/>
    <s v="INTERNO"/>
    <m/>
    <m/>
    <n v="13"/>
    <m/>
  </r>
  <r>
    <s v="210000066557-0000"/>
    <s v="CGE010659"/>
    <s v="MONITOR"/>
    <n v="1"/>
    <m/>
    <x v="801"/>
    <s v="JMUNOZSO"/>
    <s v="W1D2451G0987"/>
    <s v="NO"/>
    <s v="VIEWSONIC"/>
    <s v="VG2456"/>
    <x v="24"/>
    <n v="12"/>
    <s v="LAS CONDES"/>
    <s v="METROPOLITANA"/>
    <s v="SANTIAGO"/>
    <s v="DIRECCIÓN DE COMPRAS Y LOGÍSTICA"/>
    <s v="SI"/>
    <s v="RODRIGO PARRAGUEZ CORDOVA"/>
    <s v="INTERNO"/>
    <s v="SE COLOCA ETIQUETA ENTEL"/>
    <m/>
    <n v="13"/>
    <m/>
  </r>
  <r>
    <s v="210000010045-0000"/>
    <s v="CGE005930"/>
    <s v="NOTEBOOK"/>
    <n v="1"/>
    <s v="SI"/>
    <x v="802"/>
    <s v="REVIELMAG2"/>
    <s v="91472CV"/>
    <s v="NB5AZ91472CV"/>
    <s v="HP"/>
    <s v="PROBOOK 440 G18"/>
    <x v="24"/>
    <n v="15"/>
    <s v="LAS CONDES"/>
    <s v="METROPOLITANA"/>
    <s v="SANTIAGO"/>
    <s v="CALIDAD DE SERVICIO "/>
    <m/>
    <m/>
    <m/>
    <m/>
    <m/>
    <m/>
    <m/>
  </r>
  <r>
    <s v="210000063909-0000"/>
    <s v="CGE005628"/>
    <s v="MONITOR"/>
    <n v="1"/>
    <m/>
    <x v="803"/>
    <s v="JCASTROR"/>
    <s v="J51KTZ3"/>
    <s v="NO"/>
    <s v="DELL"/>
    <s v="P2422H"/>
    <x v="24"/>
    <s v="PISO 16"/>
    <s v="LAS CONDES"/>
    <s v="METROPOLITANA"/>
    <s v="SANTIAGO"/>
    <s v="NOMINA"/>
    <s v="NO"/>
    <s v="ROGELIO VIELMA"/>
    <s v="INTERNO"/>
    <m/>
    <m/>
    <n v="1"/>
    <m/>
  </r>
  <r>
    <s v="210000029967-0000"/>
    <s v="CGE001430"/>
    <s v="MONITOR"/>
    <n v="1"/>
    <m/>
    <x v="803"/>
    <s v="PCAIHUANC"/>
    <s v="3CQ137CRJ1"/>
    <s v="NO"/>
    <s v="HP"/>
    <s v="LE1711"/>
    <x v="24"/>
    <s v="PISO 16"/>
    <s v="LAS CONDES"/>
    <s v="METROPOLITANA"/>
    <s v="SANTIAGO"/>
    <s v="NOMINA"/>
    <s v="NO"/>
    <s v="ROGELIO VIELMA"/>
    <s v="INTERNO"/>
    <m/>
    <m/>
    <n v="1"/>
    <m/>
  </r>
  <r>
    <s v="210000064167-0000"/>
    <s v="CGE006468"/>
    <s v="NOTEBOOK"/>
    <n v="1"/>
    <m/>
    <x v="804"/>
    <s v="RASAPIAINSI"/>
    <s v="308CL24"/>
    <s v="NB308CL24"/>
    <s v="DELL"/>
    <s v="LATITUDE 5440"/>
    <x v="24"/>
    <n v="12"/>
    <s v="LAS CONDES"/>
    <s v="METROPOLITANA"/>
    <s v="SANTIAGO"/>
    <s v="COMPRAS Y LOGÍSTICA"/>
    <s v="SI"/>
    <s v="RODRIGO PARRAGUEZ CORDOVA"/>
    <s v="INTERNO"/>
    <m/>
    <m/>
    <n v="13"/>
    <m/>
  </r>
  <r>
    <s v="210000065739-0000"/>
    <s v="CGE010900"/>
    <s v="NOTEBOOK"/>
    <n v="1"/>
    <m/>
    <x v="805"/>
    <s v="RFERNANDEZ"/>
    <s v="PF5F859K"/>
    <s v="NBPF5F859K"/>
    <s v="LENOVO"/>
    <s v="21JL002HCL"/>
    <x v="24"/>
    <n v="12"/>
    <s v="LAS CONDES"/>
    <s v="METROPOLITANA"/>
    <s v="SANTIAGO"/>
    <s v="CONTABILIDAD"/>
    <s v="SI"/>
    <s v="RONALD FERNANDEZ TAPIA"/>
    <s v="INTERNO"/>
    <m/>
    <s v="USUARIO CUENTA CON EQUIPO EXTRA (NOTEBOOK)"/>
    <n v="13"/>
    <m/>
  </r>
  <r>
    <s v="S/AF"/>
    <s v="CGE001412"/>
    <s v="MONITOR"/>
    <n v="1"/>
    <m/>
    <x v="806"/>
    <s v="RFERNANDEZ"/>
    <s v="CN0N445N7426101I1KYU"/>
    <s v="NO"/>
    <s v="DELL"/>
    <s v="E170SB"/>
    <x v="24"/>
    <n v="12"/>
    <s v="LAS CONDES"/>
    <s v="METROPOLITANA"/>
    <s v="SANTIAGO"/>
    <s v="CONTABILIDAD"/>
    <s v="SI"/>
    <s v="RONALD FERNANDEZ TAPIA"/>
    <s v="INTERNO"/>
    <m/>
    <m/>
    <n v="13"/>
    <m/>
  </r>
  <r>
    <s v="210000010082-0000"/>
    <s v="CGE003582"/>
    <s v="NOTEBOOK"/>
    <n v="1"/>
    <s v="SI"/>
    <x v="807"/>
    <s v="RTAPIAU"/>
    <s v="58947EO"/>
    <s v="NB5FA58947EO"/>
    <s v="HP"/>
    <s v="PROBOOK 440 G55"/>
    <x v="24"/>
    <n v="15"/>
    <s v="LAS CONDES"/>
    <s v="METROPOLITANA"/>
    <s v="SANTIAGO"/>
    <s v="CALIDAD DE SERVICIO "/>
    <m/>
    <m/>
    <m/>
    <m/>
    <m/>
    <m/>
    <m/>
  </r>
  <r>
    <s v="210000064139-0000"/>
    <s v="CGE006014"/>
    <s v="NOTEBOOK"/>
    <n v="1"/>
    <m/>
    <x v="808"/>
    <s v="RLTAPIAM"/>
    <s v="BSLBL24"/>
    <s v="NBBSLBL24"/>
    <s v="DELL"/>
    <s v="LATITUDE 5440"/>
    <x v="24"/>
    <n v="14"/>
    <s v="LAS CONDES"/>
    <s v="METROPOLITANA"/>
    <s v="SANTIAGO"/>
    <s v="PLANIFICACIÓN INTEGRAL"/>
    <s v="NO"/>
    <s v="ROSA LINA TAPIA MONTIEL"/>
    <s v="INTERNO"/>
    <m/>
    <m/>
    <n v="15"/>
    <m/>
  </r>
  <r>
    <s v="S/AF"/>
    <s v="CGE005280"/>
    <s v="NOTEBOOK"/>
    <n v="1"/>
    <m/>
    <x v="809"/>
    <s v="RAMESTICAR"/>
    <s v="54589W3"/>
    <s v="NB54589W3"/>
    <s v="DELL"/>
    <s v="LATITUDE 5440"/>
    <x v="24"/>
    <n v="12"/>
    <s v="LAS CONDES"/>
    <s v="METROPOLITANA"/>
    <s v="SANTIAGO"/>
    <s v="COMPRAS Y LOGÍSTICA"/>
    <s v="NO"/>
    <s v="RODRIGO PARRAGUEZ CORDOVA"/>
    <s v="INTERNO"/>
    <m/>
    <s v="REVISAR POR CARINA GALLARDO"/>
    <n v="13"/>
    <m/>
  </r>
  <r>
    <s v="210000060157-0000"/>
    <s v="CGE001363"/>
    <s v="NOTEBOOK"/>
    <n v="1"/>
    <m/>
    <x v="810"/>
    <s v="RECAULLANT"/>
    <s v="R9136YWS"/>
    <s v="NBR9136YWS"/>
    <s v="LENOVO"/>
    <s v="20R6S32J05"/>
    <x v="24"/>
    <n v="12"/>
    <s v="LAS CONDES"/>
    <s v="METROPOLITANA"/>
    <s v="SANTIAGO"/>
    <s v="GESTIÓN FINANCIERA"/>
    <s v="NO"/>
    <s v="ROSSANA ELIZABETH CAULLÁN TAPIA"/>
    <s v="INTERNO"/>
    <m/>
    <m/>
    <n v="13"/>
    <m/>
  </r>
  <r>
    <s v="210000062736-0000"/>
    <s v="CGE003054"/>
    <s v="NOTEBOOK"/>
    <n v="1"/>
    <s v="SI"/>
    <x v="811"/>
    <s v="MAANAIZS"/>
    <s v="5CD3040V0H"/>
    <s v="NB5CD3040V0H"/>
    <s v="HP"/>
    <s v="HP PROBBOK 440 14 INCH G9"/>
    <x v="24"/>
    <n v="14"/>
    <s v="LAS CONDES"/>
    <s v="METROPOLITANA"/>
    <s v="SANTIAGO"/>
    <s v="ANALISIS ZONAL"/>
    <s v="NO"/>
    <s v="CLAUDIA OBREGOL MALDONADO"/>
    <s v="INTERNO"/>
    <m/>
    <m/>
    <n v="15"/>
    <m/>
  </r>
  <r>
    <s v="210000010046-0000"/>
    <s v="CGE006587"/>
    <s v="NOTEBOOK"/>
    <n v="1"/>
    <s v="SI"/>
    <x v="812"/>
    <s v="RHHUANCAM"/>
    <s v="82593TR"/>
    <s v="NB5CV82593TR"/>
    <s v="HP"/>
    <s v="PROBOOK 440 G19"/>
    <x v="24"/>
    <n v="15"/>
    <s v="LAS CONDES"/>
    <s v="METROPOLITANA"/>
    <s v="SANTIAGO"/>
    <s v="CALIDAD DE SERVICIO "/>
    <m/>
    <m/>
    <m/>
    <m/>
    <m/>
    <m/>
    <m/>
  </r>
  <r>
    <s v="210000062477-0000"/>
    <s v="CGE003757"/>
    <s v="NOTEBOOK"/>
    <n v="1"/>
    <s v="NO"/>
    <x v="813"/>
    <s v="SCORTES"/>
    <s v="5CD236FG9R"/>
    <m/>
    <s v="HP"/>
    <s v="PROBOOK 440 G9"/>
    <x v="24"/>
    <n v="14"/>
    <s v="LAS CONDES"/>
    <s v="METROPOLITANA"/>
    <s v="SANTIAGO"/>
    <s v="SERVICIO AL CLIENTE"/>
    <s v="NO"/>
    <s v="SANDRA TELMA CORTES ULLOA"/>
    <s v="INTERNO"/>
    <m/>
    <m/>
    <m/>
    <s v="https://drive.google.com/open?id=1NxkaQOAV4ub9DLj8SmRr1Lfg8v5oqYBp"/>
  </r>
  <r>
    <s v="210000059253-0000"/>
    <s v="CGE007271"/>
    <s v="NOTEBOOK"/>
    <n v="1"/>
    <s v="NO"/>
    <x v="814"/>
    <s v="PRACTICANTEFARQ"/>
    <s v="PF29XZTG"/>
    <s v="PF29XZTG"/>
    <s v="LENOVO"/>
    <s v="THINKPAD E14"/>
    <x v="24"/>
    <n v="15"/>
    <s v="LAS CONDES"/>
    <s v="METROPOLITANA"/>
    <s v="SANTIAGO"/>
    <s v="MANTENIMIENDO DE DISTRIBUCIÓN"/>
    <s v="NO"/>
    <s v="SANDRO FABIAN RAMIREZ ZAPATA"/>
    <s v="EXTERNO"/>
    <m/>
    <m/>
    <n v="16"/>
    <m/>
  </r>
  <r>
    <s v="210000028656-0000"/>
    <s v="CGE003745"/>
    <s v="MONITOR"/>
    <n v="1"/>
    <m/>
    <x v="815"/>
    <s v="SARETAMALESH"/>
    <s v="CNC117Q197"/>
    <s v="NO TIENE PC"/>
    <s v="HP"/>
    <s v="LE1711"/>
    <x v="24"/>
    <n v="1"/>
    <s v="SAN VICENTE DE TAGUA TAGUA"/>
    <s v="O'HIGGINS "/>
    <s v="SAN VICENTE DE TAGUA TAGUA"/>
    <s v="JEFATURA"/>
    <s v="NO"/>
    <s v="SEBASTIAN ANDRES RETAMALES HERRERA"/>
    <s v="INTERNO"/>
    <m/>
    <m/>
    <n v="2"/>
    <m/>
  </r>
  <r>
    <s v="210000063855-0000"/>
    <s v="CGE005452"/>
    <s v="MONITOR"/>
    <n v="1"/>
    <m/>
    <x v="815"/>
    <s v="SARETAMALESH"/>
    <s v="CN0101CF"/>
    <s v="NO TIENE PC"/>
    <s v="DELL"/>
    <s v="P2422H"/>
    <x v="24"/>
    <n v="1"/>
    <s v="SAN VICENTE DE TAGUA TAGUA"/>
    <s v="O'HIGGINS "/>
    <s v="SAN VICENTE DE TAGUA TAGUA"/>
    <s v="JEFATURA"/>
    <s v="NO"/>
    <s v="SEBASTIAN ANDRES RETAMALES HERRERA"/>
    <s v="INTERNO"/>
    <m/>
    <m/>
    <n v="2"/>
    <m/>
  </r>
  <r>
    <s v="210000036490-0000"/>
    <s v="CGE007283"/>
    <s v="MONITOR"/>
    <n v="1"/>
    <m/>
    <x v="815"/>
    <s v="SARETAMALESH"/>
    <s v="CNC145P37Q"/>
    <s v="NO TIENE PC"/>
    <s v="HP"/>
    <s v="LE1711"/>
    <x v="24"/>
    <n v="1"/>
    <s v="SAN VICENTE DE TAGUA TAGUA"/>
    <s v="O'HIGGINS "/>
    <s v="SAN VICENTE DE TAGUA TAGUA"/>
    <s v="JEFATURA"/>
    <s v="NO"/>
    <s v="SEBASTIAN ANDRES RETAMALES HERRERA"/>
    <s v="INTERNO"/>
    <m/>
    <m/>
    <n v="2"/>
    <m/>
  </r>
  <r>
    <s v="210000022384-0000"/>
    <s v="CGE011022"/>
    <s v="MONITOR"/>
    <n v="1"/>
    <m/>
    <x v="816"/>
    <s v="SCARVAJALC"/>
    <s v="0UO72N64180"/>
    <s v="NO"/>
    <s v="DELL"/>
    <s v="E170SC"/>
    <x v="24"/>
    <n v="14"/>
    <s v="LAS CONDES"/>
    <s v="METROPOLITANA"/>
    <s v="SANTIAGO"/>
    <s v="FACTURACION"/>
    <s v="SI"/>
    <s v="SEBASTIAN CARVAJAL CABALLERO"/>
    <s v="INTERNO"/>
    <s v="SE COLOCA ETIQUETA ENTEL"/>
    <m/>
    <n v="15"/>
    <m/>
  </r>
  <r>
    <s v="210000061553-0000"/>
    <s v="CGE003050"/>
    <s v="NOTEBOOK"/>
    <n v="1"/>
    <s v="NO"/>
    <x v="816"/>
    <s v="SCARVAJALC"/>
    <s v="5CD207HPML"/>
    <s v="NB5CD207HPML"/>
    <s v="HP"/>
    <s v="PROBOOK 440 G8"/>
    <x v="24"/>
    <n v="14"/>
    <s v="LAS CONDES"/>
    <s v="METROPOLITANA"/>
    <s v="SANTIAGO"/>
    <s v="FACTURACION"/>
    <s v="SI"/>
    <s v="SEBASTIAN CARVAJAL CABALLERO"/>
    <s v="INTERNO"/>
    <m/>
    <s v="USUARIO TRABAJA MONITOR PROPIO DESEA REEMPLAZARLO POR UNO DE CGE"/>
    <n v="15"/>
    <m/>
  </r>
  <r>
    <s v="S/AF"/>
    <s v="CGE004086"/>
    <s v="NOTEBOOK"/>
    <n v="1"/>
    <s v="SI"/>
    <x v="817"/>
    <s v="SDECHEVERRIA"/>
    <s v="CD30855G0"/>
    <s v="NB5CD30855G0"/>
    <s v="HP"/>
    <s v="HP PROBBOK 440 14 INCH G9"/>
    <x v="24"/>
    <n v="15"/>
    <s v="LAS CONDES"/>
    <s v="METROPOLITANA"/>
    <s v="SANTIAGO"/>
    <s v="ECONOMIA, DISEÑO Y TX"/>
    <s v="NO"/>
    <s v="SEBASTIÁN DAVID ECHEVERRIA FLORES"/>
    <s v="INTERNO"/>
    <m/>
    <s v="REVISAR POR CARINA GALLARDO"/>
    <n v="16"/>
    <m/>
  </r>
  <r>
    <s v="210000062798-0000"/>
    <s v="CGE004015"/>
    <s v="MONITOR"/>
    <n v="1"/>
    <m/>
    <x v="817"/>
    <s v="SDECHEVERRIA"/>
    <s v="4X3ZH4TW205540J"/>
    <s v="NO"/>
    <s v="SAMSUNG"/>
    <s v="S24A336NHL"/>
    <x v="24"/>
    <n v="15"/>
    <s v="LAS CONDES"/>
    <s v="METROPOLITANA"/>
    <s v="SANTIAGO"/>
    <s v="ECONOMIA, DISEÑO Y TX"/>
    <s v="NO"/>
    <s v="SEBASTIAN ECHEVERRIA"/>
    <s v="INTERNO"/>
    <m/>
    <m/>
    <n v="16"/>
    <m/>
  </r>
  <r>
    <s v="210000010042-0000"/>
    <s v="CGE007812"/>
    <s v="NOTEBOOK"/>
    <n v="1"/>
    <s v="SI"/>
    <x v="818"/>
    <s v="SAFLORESO"/>
    <s v="84726BN"/>
    <s v="NB5LM84726BN"/>
    <s v="HP"/>
    <s v="PROBOOK 440 G15"/>
    <x v="24"/>
    <n v="15"/>
    <s v="LAS CONDES"/>
    <s v="METROPOLITANA"/>
    <s v="SANTIAGO"/>
    <s v="CALIDAD DE SERVICIO "/>
    <m/>
    <m/>
    <m/>
    <m/>
    <m/>
    <m/>
    <m/>
  </r>
  <r>
    <s v="210000036680-0000"/>
    <s v="CGE001366"/>
    <s v="MONITOR"/>
    <n v="1"/>
    <m/>
    <x v="818"/>
    <s v="AMRODRIGUEZO"/>
    <s v="CNK43504NL"/>
    <s v="NO"/>
    <s v="HP"/>
    <s v="Z24I"/>
    <x v="24"/>
    <n v="12"/>
    <s v="LAS CONDES"/>
    <s v="METROPOLITANA"/>
    <s v="SANTIAGO"/>
    <s v="MODELO CONTROL INTERNO Y CONSOLIDACIÓN"/>
    <s v="NO"/>
    <s v="SERGIO FLORES OLIVARES"/>
    <s v="INTERNO"/>
    <m/>
    <m/>
    <n v="13"/>
    <m/>
  </r>
  <r>
    <s v="S/AF"/>
    <s v="CGE008008"/>
    <s v="MONITOR"/>
    <n v="1"/>
    <m/>
    <x v="818"/>
    <s v="EAARAVENAL"/>
    <s v="CN0XMKV8TV20043S0XUBA00"/>
    <s v="NO"/>
    <s v="DELL"/>
    <s v="P2425H"/>
    <x v="24"/>
    <n v="12"/>
    <s v="LAS CONDES"/>
    <s v="METROPOLITANA"/>
    <s v="SANTIAGO"/>
    <s v="MODELO CONTROL INTERNO Y CONSOLIDACIÓN"/>
    <s v="NO"/>
    <s v="SERGIO FLORES OLIVARES"/>
    <s v="INTERNO"/>
    <m/>
    <s v="REVISAR POR CARINA GALLARDO (SIN RÓTULO CGE)"/>
    <n v="13"/>
    <m/>
  </r>
  <r>
    <s v="210000062449-0000"/>
    <s v="CGE000152"/>
    <s v="MONITOR"/>
    <n v="1"/>
    <m/>
    <x v="818"/>
    <s v="EAGARRIDOV"/>
    <s v="212NTRL10758"/>
    <s v="NO"/>
    <s v="LG"/>
    <s v="24MK430H"/>
    <x v="24"/>
    <n v="12"/>
    <s v="LAS CONDES"/>
    <s v="METROPOLITANA"/>
    <s v="SANTIAGO"/>
    <s v="MODELO CONTROL INTERNO Y CONSOLIDACIÓN"/>
    <s v="NO"/>
    <s v="SERGIO FLORES OLIVARES"/>
    <s v="INTERNO"/>
    <m/>
    <m/>
    <n v="13"/>
    <m/>
  </r>
  <r>
    <s v="210000065156-0000"/>
    <s v="CGE008360"/>
    <s v="NOTEBOOK"/>
    <n v="1"/>
    <m/>
    <x v="818"/>
    <s v="EAGARRIDOV"/>
    <s v="5CD421CD0"/>
    <s v="NB5CD421CD0"/>
    <s v="HP"/>
    <s v="PROBOOK 440 14 INCH G10 NOTEBOOK PC"/>
    <x v="24"/>
    <n v="12"/>
    <s v="LAS CONDES"/>
    <s v="METROPOLITANA"/>
    <s v="SANTIAGO"/>
    <s v="MODELO CONTROL INTERNO Y CONSOLIDACIÓN"/>
    <s v="NO"/>
    <s v="SERGIO FLORES OLIVARES"/>
    <s v="INTERNO"/>
    <m/>
    <s v="USUARIO REQUIERE CANDADO PARA NOTEBOOK"/>
    <n v="13"/>
    <m/>
  </r>
  <r>
    <s v="210000065128-0000"/>
    <s v="CGE007923"/>
    <s v="NOTEBOOK"/>
    <n v="1"/>
    <s v="NO"/>
    <x v="312"/>
    <s v=""/>
    <s v="5CD421CDJM"/>
    <s v="NB5CD421CDJM"/>
    <s v="HP"/>
    <s v="HP PROBBOK 440 14 INCH G9"/>
    <x v="24"/>
    <n v="14"/>
    <s v="LAS CONDES"/>
    <s v="METROPOLITANA"/>
    <s v="SANTIAGO"/>
    <s v="TRANSMISIÓN"/>
    <s v="NO"/>
    <s v="SIN USUARIO"/>
    <s v="INTERNO"/>
    <m/>
    <m/>
    <n v="15"/>
    <m/>
  </r>
  <r>
    <s v="210000062193-0000"/>
    <s v="CGE000033"/>
    <s v="MONITOR"/>
    <n v="1"/>
    <m/>
    <x v="312"/>
    <s v=""/>
    <s v="BZRYH4ZT400334E"/>
    <s v="NO"/>
    <s v="SAMSUNG"/>
    <s v="LC24F390FHLXZS"/>
    <x v="24"/>
    <n v="14"/>
    <s v="LAS CONDES"/>
    <s v="METROPOLITANA"/>
    <s v="SANTIAGO"/>
    <s v="TRANSMISIÓN"/>
    <s v="NO"/>
    <s v="SIN USUARIO"/>
    <s v="INTERNO"/>
    <m/>
    <m/>
    <n v="15"/>
    <m/>
  </r>
  <r>
    <s v="210000062934-0000"/>
    <s v="CGE001270"/>
    <s v="NOTEBOOK"/>
    <n v="1"/>
    <s v="NO"/>
    <x v="819"/>
    <s v="SAGUILARA"/>
    <s v="5CD3043805"/>
    <s v="NB5CD3043805"/>
    <s v="HP"/>
    <s v="HP PROBBOK 440 14 INCH G9"/>
    <x v="24"/>
    <n v="14"/>
    <s v="LAS CONDES"/>
    <s v="METROPOLITANA"/>
    <s v="SANTIAGO"/>
    <s v="RECAUDACION Y COBRANZA"/>
    <s v="NO"/>
    <s v="SOFIA AGUILAR ALDUNATE"/>
    <s v="INTERNO"/>
    <m/>
    <m/>
    <n v="15"/>
    <m/>
  </r>
  <r>
    <s v="210000060731-0000"/>
    <s v="CGE001302"/>
    <s v="MONITOR"/>
    <n v="1"/>
    <m/>
    <x v="819"/>
    <s v="SAGUILARA"/>
    <s v="CN0FYNWJWSL0021HD3FBA01"/>
    <s v="NO"/>
    <s v="DELL"/>
    <s v="P2722HE"/>
    <x v="24"/>
    <n v="14"/>
    <s v="LAS CONDES"/>
    <s v="METROPOLITANA"/>
    <s v="SANTIAGO"/>
    <s v="RECAUDACION Y COBRANZA"/>
    <s v="NO"/>
    <s v="SOFIA AGUILAR ALDUNATE"/>
    <s v="INTERNO"/>
    <m/>
    <m/>
    <n v="15"/>
    <m/>
  </r>
  <r>
    <s v="510000003661-0000"/>
    <s v="NO APLICA"/>
    <s v="TELEFONO IP"/>
    <n v="1"/>
    <m/>
    <x v="820"/>
    <s v="eefigueroac"/>
    <s v="FCH12468416"/>
    <s v="-"/>
    <s v="CISCO"/>
    <n v="7941"/>
    <x v="24"/>
    <m/>
    <s v="LAS CONDES"/>
    <s v="METROPOLITANA"/>
    <s v="SANTIAGO"/>
    <s v="GESTION DE REQUERIMIENTOS"/>
    <s v="-"/>
    <s v="SOLEDAD AROS LEAL"/>
    <s v="INTERNO"/>
    <s v="-"/>
    <m/>
    <n v="7942"/>
    <m/>
  </r>
  <r>
    <s v="210000044815-0000"/>
    <s v="CGE000184"/>
    <s v="MONITOR"/>
    <n v="1"/>
    <m/>
    <x v="820"/>
    <s v="SAROS"/>
    <s v="607NTUWCE862"/>
    <s v="X"/>
    <s v="LG"/>
    <s v="24MP58VQ"/>
    <x v="24"/>
    <m/>
    <s v="LAS CONDES"/>
    <s v="METROPOLITANA"/>
    <s v="SANTIAGO"/>
    <s v="PROYECTOS"/>
    <s v="X"/>
    <s v="SOLEDAD AROS LEAL"/>
    <s v="INTERNO"/>
    <s v="X"/>
    <m/>
    <n v="1"/>
    <m/>
  </r>
  <r>
    <s v="210000063098-0000"/>
    <s v="CGE008450"/>
    <s v="NOTEBOOK"/>
    <n v="1"/>
    <m/>
    <x v="820"/>
    <s v="SAROS"/>
    <s v="CD308C16S"/>
    <s v="NB5CD308C16S"/>
    <s v="HP"/>
    <s v="HP ELITEBOOK 640 G9"/>
    <x v="24"/>
    <m/>
    <s v="LAS CONDES"/>
    <s v="METROPOLITANA"/>
    <s v="SANTIAGO"/>
    <s v="PROYECTOS"/>
    <s v="X"/>
    <s v="SOLEDAD AROS LEAL"/>
    <s v="INTERNO"/>
    <s v="X"/>
    <m/>
    <n v="1"/>
    <m/>
  </r>
  <r>
    <s v="510000006541-0000"/>
    <s v="SIN ROTULO"/>
    <s v="TELEFONO IP"/>
    <n v="1"/>
    <m/>
    <x v="820"/>
    <s v="SAROS"/>
    <s v="FCH12468GM8"/>
    <s v="X"/>
    <s v="CISCO"/>
    <s v="CISCO 7942"/>
    <x v="24"/>
    <m/>
    <s v="LAS CONDES"/>
    <s v="METROPOLITANA"/>
    <s v="SANTIAGO"/>
    <s v="PROYECTOS"/>
    <s v="X"/>
    <s v="SOLEDAD AROS LEAL"/>
    <s v="INTERNO"/>
    <s v="SIN CODIGO ENTEL"/>
    <m/>
    <n v="1"/>
    <m/>
  </r>
  <r>
    <s v="210000035093-0000"/>
    <s v="CGE011083"/>
    <s v="MONITOR"/>
    <n v="1"/>
    <m/>
    <x v="30"/>
    <s v="NO"/>
    <s v="CNC114QFCN"/>
    <s v="NO"/>
    <s v="HP"/>
    <s v="LE1711"/>
    <x v="24"/>
    <n v="12"/>
    <s v="LAS CONDES"/>
    <s v="METROPOLITANA"/>
    <s v="SANTIAGO"/>
    <s v="COMPRAS Y LOGÍSTICA"/>
    <s v="NO"/>
    <s v="SOPORTENI"/>
    <s v="INTERNO"/>
    <m/>
    <s v="SIN USUARIO DISPONIBLE"/>
    <n v="13"/>
    <m/>
  </r>
  <r>
    <s v="210000062783-0000"/>
    <s v="CGE001262"/>
    <s v="MONITOR"/>
    <n v="1"/>
    <m/>
    <x v="30"/>
    <s v="NO"/>
    <s v="4X3ZH4TW205495Y"/>
    <s v="NO"/>
    <s v="SAMSUNG"/>
    <s v="S24A336NHL"/>
    <x v="24"/>
    <s v="PISO 12"/>
    <s v="LAS CONDES"/>
    <s v="METROPOLITANA"/>
    <s v="SANTIAGO"/>
    <s v="CONTROL DE GESTION OPERACIONAL"/>
    <s v="NO"/>
    <s v="SOPORTE NI"/>
    <s v="INTERNO"/>
    <m/>
    <s v="EQUIPO EN ESCRITORIO SIN USUARIO"/>
    <n v="1"/>
    <m/>
  </r>
  <r>
    <s v="210000062335-0000"/>
    <s v="CGE001334"/>
    <s v="MONITOR"/>
    <n v="1"/>
    <m/>
    <x v="30"/>
    <s v="NO"/>
    <s v="212NTQD10740"/>
    <s v="NO"/>
    <s v="LG"/>
    <s v="24MK430H"/>
    <x v="24"/>
    <s v="PISO 12"/>
    <s v="LAS CONDES"/>
    <s v="METROPOLITANA"/>
    <s v="SANTIAGO"/>
    <s v="CONTROL DE GESTION OPERACIONAL"/>
    <s v="NO"/>
    <s v="SOPORTE NI"/>
    <s v="INTERNO"/>
    <m/>
    <s v="EQUIPO EN ESCRITORIO SIN USUARIO"/>
    <n v="1"/>
    <m/>
  </r>
  <r>
    <s v="210000016463-0000"/>
    <s v="CGE002720"/>
    <s v="MONITOR"/>
    <n v="1"/>
    <m/>
    <x v="30"/>
    <s v="-"/>
    <s v="CN0U072N641809AP20CS"/>
    <s v="-"/>
    <s v="DELL"/>
    <s v="E170SC"/>
    <x v="24"/>
    <n v="15"/>
    <s v="LAS CONDES"/>
    <s v="METROPOLITANA"/>
    <s v="SANTIAGO"/>
    <s v="DIRECCIÓN DE CONSTRUCCIÓN TRANSMISIÓN"/>
    <s v="NO"/>
    <s v="SOPORTE NI"/>
    <s v="INTERNO"/>
    <m/>
    <m/>
    <n v="16"/>
    <m/>
  </r>
  <r>
    <s v="210000034560-0000"/>
    <s v="CGE002583"/>
    <s v="MONITOR"/>
    <n v="1"/>
    <m/>
    <x v="30"/>
    <s v="-"/>
    <s v="CNC112QC1C"/>
    <s v="-"/>
    <s v="HP"/>
    <s v="LE1711"/>
    <x v="24"/>
    <n v="15"/>
    <s v="LAS CONDES"/>
    <s v="METROPOLITANA"/>
    <s v="SANTIAGO"/>
    <s v="DIRECCIÓN DE CONSTRUCCIÓN TRANSMISIÓN"/>
    <s v="NO"/>
    <s v="SOPORTE NI"/>
    <s v="INTERNO"/>
    <m/>
    <s v="MONITOR SOLO EN ESCRITORIO SIN USUARIO"/>
    <n v="16"/>
    <m/>
  </r>
  <r>
    <s v="S/AF"/>
    <s v="CGE002754"/>
    <s v="MONITOR"/>
    <n v="1"/>
    <m/>
    <x v="30"/>
    <s v="NO"/>
    <s v="CNN7163SZT"/>
    <s v="NO"/>
    <s v="HP"/>
    <s v="L1706"/>
    <x v="24"/>
    <n v="14"/>
    <s v="LAS CONDES"/>
    <s v="METROPOLITANA"/>
    <s v="SANTIAGO"/>
    <s v="FACTURACION"/>
    <s v="NO"/>
    <s v="SOPORTE NI"/>
    <s v="INTERNO"/>
    <m/>
    <s v="REVISAR POR CARINA GALLARDO - MONITOR SOLO SIN USUARIO"/>
    <n v="15"/>
    <m/>
  </r>
  <r>
    <s v="210000062928-0000"/>
    <s v="CGE004421"/>
    <s v="MONITOR"/>
    <n v="1"/>
    <m/>
    <x v="30"/>
    <s v="NO"/>
    <s v="4X3ZH4TW205533N"/>
    <s v="NO"/>
    <s v="SAMSUNG"/>
    <s v="S24A336NHL"/>
    <x v="24"/>
    <n v="14"/>
    <s v="LAS CONDES"/>
    <s v="METROPOLITANA"/>
    <s v="SANTIAGO"/>
    <s v="FACTURACION"/>
    <s v="NO"/>
    <s v="SOPORTE NI"/>
    <s v="INTERNO"/>
    <m/>
    <s v="MONITOR SOLO SIN USUARIO"/>
    <n v="15"/>
    <m/>
  </r>
  <r>
    <s v="210000066554-0000"/>
    <s v="CGE010656"/>
    <s v="MONITOR"/>
    <n v="1"/>
    <m/>
    <x v="30"/>
    <s v="NO"/>
    <s v="W1D2451G0989"/>
    <s v="NO"/>
    <s v="VIEWSONIC"/>
    <s v="VG2456"/>
    <x v="24"/>
    <n v="14"/>
    <s v="LAS CONDES"/>
    <s v="METROPOLITANA"/>
    <s v="SANTIAGO"/>
    <s v="FACTURACION"/>
    <s v="NO"/>
    <s v="SOPORTE NI"/>
    <s v="INTERNO"/>
    <m/>
    <s v="MONITOR SIN USUARIO DISPONIBLE"/>
    <n v="15"/>
    <m/>
  </r>
  <r>
    <s v="210000065931-0000"/>
    <s v="CGE010114"/>
    <s v="DESKTOP"/>
    <n v="1"/>
    <s v="NO"/>
    <x v="30"/>
    <s v="NO"/>
    <n v="65931"/>
    <s v="NO"/>
    <s v="HP"/>
    <s v="AIO 12700"/>
    <x v="24"/>
    <n v="14"/>
    <s v="LAS CONDES"/>
    <s v="METROPOLITANA"/>
    <s v="SANTIAGO"/>
    <s v="MEDICION REMOTA"/>
    <s v="NO"/>
    <s v="SOPORTE NI"/>
    <s v="INTERNO"/>
    <m/>
    <m/>
    <n v="65946"/>
    <m/>
  </r>
  <r>
    <s v="S/AF"/>
    <s v="CGE007931"/>
    <s v="MONITOR"/>
    <n v="1"/>
    <m/>
    <x v="30"/>
    <s v="NO"/>
    <s v="CX51H4CW400100X"/>
    <s v="NO"/>
    <s v="SAMSUNG"/>
    <s v="C32R500FHL"/>
    <x v="24"/>
    <n v="14"/>
    <s v="LAS CONDES"/>
    <s v="METROPOLITANA"/>
    <s v="SANTIAGO"/>
    <s v="MEDICION REMOTA"/>
    <s v="NO"/>
    <s v="SOPORTE NI"/>
    <s v="INTERNO"/>
    <m/>
    <s v="REVISAR POR CARINA GALLARDO - MONITOR SOLO SIN USUARIO"/>
    <n v="15"/>
    <m/>
  </r>
  <r>
    <s v="210000028659-0000"/>
    <s v="CGE011025"/>
    <s v="MONITOR"/>
    <n v="1"/>
    <m/>
    <x v="30"/>
    <s v="NO"/>
    <n v="574725001"/>
    <s v="NO"/>
    <s v="DELL"/>
    <s v="E170SC"/>
    <x v="24"/>
    <n v="14"/>
    <s v="LAS CONDES"/>
    <s v="METROPOLITANA"/>
    <s v="SANTIAGO"/>
    <s v="MEDICION REMOTA"/>
    <s v="NO"/>
    <s v="SOPORTE NI"/>
    <s v="INTERNO"/>
    <s v="SE COLOCA ETIQUETA ENTEL"/>
    <m/>
    <n v="574725016"/>
    <m/>
  </r>
  <r>
    <s v="210000033375-0000"/>
    <s v="CGE008409"/>
    <s v="MONITOR"/>
    <n v="1"/>
    <m/>
    <x v="30"/>
    <s v="SOPORTENI"/>
    <s v="CNC145P3GX"/>
    <s v="NO"/>
    <s v="HP"/>
    <s v="LE1711"/>
    <x v="24"/>
    <n v="14"/>
    <s v="LAS CONDES"/>
    <s v="METROPOLITANA"/>
    <s v="SANTIAGO"/>
    <s v="MERCADO ELÉCTRICO"/>
    <s v="NO"/>
    <s v="SOPORTE NI"/>
    <s v="INTERNO"/>
    <m/>
    <s v="SIN USUARIO DISPONIBLE"/>
    <n v="15"/>
    <m/>
  </r>
  <r>
    <s v="210000064034-0000"/>
    <s v="CGE005154"/>
    <s v="MONITOR"/>
    <n v="1"/>
    <m/>
    <x v="30"/>
    <s v="SOPORTENI"/>
    <s v="CN0101CFTV2003AB43HBA01"/>
    <s v="NO"/>
    <s v="DELL"/>
    <s v="P2422H"/>
    <x v="24"/>
    <n v="14"/>
    <s v="LAS CONDES"/>
    <s v="METROPOLITANA"/>
    <s v="SANTIAGO"/>
    <s v="MOVIMIENTO DE ENERGÍA"/>
    <s v="NO"/>
    <s v="SOPORTE NI"/>
    <s v="INTERNO"/>
    <m/>
    <s v="SIN USUARIO DISPONIBLE"/>
    <n v="15"/>
    <m/>
  </r>
  <r>
    <s v="210000025497-0000"/>
    <s v="CGE001479"/>
    <s v="MONITOR"/>
    <n v="1"/>
    <m/>
    <x v="30"/>
    <s v="NO"/>
    <s v="CNC117PWQ3"/>
    <s v="NO"/>
    <s v="HP"/>
    <s v="LE1711"/>
    <x v="24"/>
    <n v="14"/>
    <s v="LAS CONDES"/>
    <s v="METROPOLITANA"/>
    <s v="SANTIAGO"/>
    <s v="PLANIFICACION Y CALIDAD"/>
    <s v="NO"/>
    <s v="SOPORTE NI"/>
    <s v="INTERNO"/>
    <m/>
    <s v="MONITOR ENE SCRITORIO SIN USUARIO"/>
    <n v="15"/>
    <m/>
  </r>
  <r>
    <s v="210000026794-0000"/>
    <s v="CGE002222"/>
    <s v="MONITOR"/>
    <n v="1"/>
    <m/>
    <x v="30"/>
    <s v="NO"/>
    <s v="CNC115T03H"/>
    <s v="NO"/>
    <s v="HP"/>
    <s v="LE1711"/>
    <x v="24"/>
    <n v="15"/>
    <s v="LAS CONDES"/>
    <s v="METROPOLITANA"/>
    <s v="SANTIAGO"/>
    <s v="PLANIFICACION Y CONSTRUCCION DE LA RED"/>
    <s v="NO"/>
    <s v="SOPORTE NI"/>
    <s v="INTERNO"/>
    <m/>
    <s v="MONITOR SOLO EN ESCRITORIO SIN USUARIO"/>
    <n v="16"/>
    <m/>
  </r>
  <r>
    <s v="210000026458-0000"/>
    <s v="CGE001585"/>
    <s v="MONITOR"/>
    <n v="1"/>
    <m/>
    <x v="30"/>
    <s v="NO"/>
    <s v="CNC115T0J8"/>
    <s v="NO"/>
    <s v="HP"/>
    <s v="LE1711"/>
    <x v="24"/>
    <n v="15"/>
    <s v="LAS CONDES"/>
    <s v="METROPOLITANA"/>
    <s v="SANTIAGO"/>
    <s v="PLANIFICACION Y CONSTRUCCION DE LA RED"/>
    <s v="NO"/>
    <s v="SOPORTE NI"/>
    <s v="INTERNO"/>
    <m/>
    <s v="MONITOR SOLO EN ESCRITORIO SIN USUARIO"/>
    <n v="16"/>
    <m/>
  </r>
  <r>
    <s v="210000066651-0000"/>
    <s v="CGE010677"/>
    <s v="MONITOR"/>
    <n v="1"/>
    <m/>
    <x v="30"/>
    <s v="NO"/>
    <s v="W1D2451G0952"/>
    <s v="NO"/>
    <s v="VIEWSONIC"/>
    <s v="VG2456"/>
    <x v="24"/>
    <n v="15"/>
    <s v="LAS CONDES"/>
    <s v="METROPOLITANA"/>
    <s v="SANTIAGO"/>
    <s v="PLANIFICACION Y CONSTRUCCION DE LA RED"/>
    <s v="NO"/>
    <s v="SOPORTE NI"/>
    <s v="INTERNO"/>
    <m/>
    <s v="MONITOR SOLO EN ESCRITORIO SIN USUARIO"/>
    <n v="16"/>
    <m/>
  </r>
  <r>
    <s v="210000024537-0000"/>
    <s v="CGE008438"/>
    <s v="MONITOR"/>
    <n v="1"/>
    <m/>
    <x v="30"/>
    <s v="-"/>
    <s v="CNC109NZPY"/>
    <s v="-"/>
    <s v="HP"/>
    <s v="LE1711"/>
    <x v="24"/>
    <n v="15"/>
    <s v="LAS CONDES"/>
    <s v="METROPOLITANA"/>
    <s v="SANTIAGO"/>
    <s v="PLANIFICACIÓN Y CONSTRUCCIÓN DE LA RED"/>
    <m/>
    <s v="SOPORTE NI"/>
    <s v="INTERNO"/>
    <m/>
    <s v="MONITOR SOLO EN ESCRITORIO SIN USUARIO"/>
    <n v="16"/>
    <m/>
  </r>
  <r>
    <s v="210000026653-0000"/>
    <s v="CGE011051"/>
    <s v="MONITOR"/>
    <n v="1"/>
    <m/>
    <x v="30"/>
    <s v="-"/>
    <s v="CNC115PR4G"/>
    <s v="-"/>
    <s v="HP"/>
    <s v="LE1711"/>
    <x v="24"/>
    <n v="15"/>
    <s v="LAS CONDES"/>
    <s v="METROPOLITANA"/>
    <s v="SANTIAGO"/>
    <s v="PLANIFICACIÓN Y CONSTRUCCIÓN DE LA RED"/>
    <m/>
    <s v="SOPORTE NI"/>
    <s v="INTERNO"/>
    <s v="SE COLOCA ETIQUETA ENTEL"/>
    <s v="MONITOR SOLO EN ESCRITORIO SIN USUARIO"/>
    <n v="16"/>
    <m/>
  </r>
  <r>
    <s v="210000060747-0000"/>
    <s v="CGE001677"/>
    <s v="MONITOR"/>
    <n v="1"/>
    <m/>
    <x v="30"/>
    <s v="SOPORTENI"/>
    <s v="CN0FYNWJWSL0021HD2RBA01"/>
    <s v="NO"/>
    <s v="DELL"/>
    <s v="P2722HE"/>
    <x v="24"/>
    <n v="14"/>
    <s v="LAS CONDES"/>
    <s v="METROPOLITANA"/>
    <s v="SANTIAGO"/>
    <s v="RECAUDACION Y COBRANZA"/>
    <s v="NO"/>
    <s v="SOPORTE NI"/>
    <s v="INTERNO"/>
    <m/>
    <s v="SIN USUARIO DISPONIBLE"/>
    <n v="15"/>
    <m/>
  </r>
  <r>
    <s v="210000066571-0000"/>
    <s v="CGE010673"/>
    <s v="MONITOR"/>
    <n v="1"/>
    <m/>
    <x v="30"/>
    <s v="SOPORTENI"/>
    <s v="W1D2451G0986"/>
    <s v="NO"/>
    <s v="VIEWSONIC"/>
    <s v="VG2456"/>
    <x v="24"/>
    <n v="14"/>
    <s v="LAS CONDES"/>
    <s v="METROPOLITANA"/>
    <s v="SANTIAGO"/>
    <s v="RECAUDACION Y COBRANZA"/>
    <s v="NO"/>
    <s v="SOPORTE NI"/>
    <s v="INTERNO"/>
    <m/>
    <s v="SIN USUARIO DISPONIBLE"/>
    <n v="15"/>
    <m/>
  </r>
  <r>
    <s v="210000028188-0000"/>
    <s v="CGE008340"/>
    <s v="MONITOR"/>
    <n v="1"/>
    <m/>
    <x v="30"/>
    <s v="-"/>
    <s v="CNC121RX8D"/>
    <s v="-"/>
    <s v="HP"/>
    <s v="LE1711"/>
    <x v="24"/>
    <n v="15"/>
    <s v="LAS CONDES"/>
    <s v="METROPOLITANA"/>
    <s v="SANTIAGO"/>
    <s v="SECRETARIA"/>
    <s v="NO"/>
    <s v="SOPORTE NI"/>
    <s v="INTERNO"/>
    <m/>
    <m/>
    <n v="16"/>
    <m/>
  </r>
  <r>
    <s v="210000066655-0000"/>
    <s v="CGE010685"/>
    <s v="MONITOR"/>
    <n v="1"/>
    <m/>
    <x v="30"/>
    <s v="SOPORTE NI"/>
    <s v="W1D2451G0949"/>
    <s v="NO"/>
    <s v="VIEWSONIC"/>
    <s v="VG2456"/>
    <x v="24"/>
    <s v="PISO 16"/>
    <s v="LAS CONDES"/>
    <s v="METROPOLITANA"/>
    <s v="SANTIAGO"/>
    <s v="TRANSMISIÓN"/>
    <s v="NO"/>
    <s v="SOPORTE NI"/>
    <s v="INTERNO"/>
    <m/>
    <s v="MONITOR SIN USUARIO UTIILIZADO POR EXTERNO"/>
    <n v="1"/>
    <m/>
  </r>
  <r>
    <s v="210000060371-0000"/>
    <s v="CGE003790"/>
    <s v="NOTEBOOK"/>
    <n v="1"/>
    <m/>
    <x v="821"/>
    <s v="SKROJASR"/>
    <s v="5CD116Q46K"/>
    <s v="NB5CD116Q46K"/>
    <s v="HP"/>
    <s v="PROBOOK 440 G7"/>
    <x v="24"/>
    <m/>
    <s v="LAS CONDES"/>
    <s v="METROPOLITANA"/>
    <s v="SANTIAGO"/>
    <s v="GESTION DE PROYECTOS"/>
    <s v="NO"/>
    <s v="SUSAN KARINA ROJAS ROJAS"/>
    <s v="INTERNO"/>
    <s v="-"/>
    <m/>
    <n v="1"/>
    <m/>
  </r>
  <r>
    <s v="210000062918-0000"/>
    <s v="CGE004411"/>
    <s v="MONITOR"/>
    <n v="1"/>
    <m/>
    <x v="821"/>
    <s v="SKROJASR"/>
    <s v="4X3ZH4TW206109X"/>
    <s v="-"/>
    <s v="SAMSUNG"/>
    <s v="S24A336NHL"/>
    <x v="24"/>
    <m/>
    <s v="LAS CONDES"/>
    <s v="METROPOLITANA"/>
    <s v="SANTIAGO"/>
    <s v="GESTION DE PROYECTOS"/>
    <s v="-"/>
    <s v="SUSAN KARINA ROJAS ROJAS"/>
    <s v="INTERNO"/>
    <s v="-"/>
    <m/>
    <n v="1"/>
    <m/>
  </r>
  <r>
    <s v="S/AF"/>
    <s v="SIN ROTULO"/>
    <s v="TELEFONO IP"/>
    <n v="1"/>
    <m/>
    <x v="821"/>
    <s v="SKROJASR"/>
    <s v="WZP20370IOS"/>
    <s v="-"/>
    <s v="CISCO"/>
    <s v="CP-7821"/>
    <x v="24"/>
    <m/>
    <s v="LAS CONDES"/>
    <s v="METROPOLITANA"/>
    <s v="SANTIAGO"/>
    <s v="GESTION DE PROYECTOS"/>
    <s v="-"/>
    <s v="SUSAN KARINA ROJAS ROJAS"/>
    <s v="INTERNO"/>
    <s v="-"/>
    <m/>
    <n v="1"/>
    <m/>
  </r>
  <r>
    <s v="210000010029-0000"/>
    <s v="CGE008593"/>
    <s v="NOTEBOOK"/>
    <n v="1"/>
    <s v="SI"/>
    <x v="822"/>
    <s v="SEMARQUEZG"/>
    <s v="85J39V7"/>
    <s v="NB85J39V7"/>
    <s v="DELL"/>
    <s v="LATITUDE 5440"/>
    <x v="24"/>
    <n v="15"/>
    <s v="LAS CONDES"/>
    <s v="METROPOLITANA"/>
    <s v="SANTIAGO"/>
    <s v="CALIDAD DE SERVICIO "/>
    <m/>
    <m/>
    <m/>
    <m/>
    <m/>
    <m/>
    <m/>
  </r>
  <r>
    <s v="210000062492-0000"/>
    <s v="CGE001969"/>
    <s v="NOTEBOOK"/>
    <n v="1"/>
    <m/>
    <x v="822"/>
    <s v="SMARQUEZG"/>
    <s v="5CD236FFHT"/>
    <s v="NB5CD236FFHT"/>
    <s v="HP"/>
    <s v="HP PROBBOK 440 14 INCH G9"/>
    <x v="24"/>
    <s v="PISO 12"/>
    <s v="LAS CONDES"/>
    <s v="METROPOLITANA"/>
    <s v="SANTIAGO"/>
    <s v="TESORERIA OPERATIVA"/>
    <s v="NO"/>
    <s v="SUSANA MARQUEZ GONZALEZ"/>
    <s v="INTERNO"/>
    <m/>
    <m/>
    <n v="1"/>
    <m/>
  </r>
  <r>
    <s v="210000044960-0000"/>
    <s v="CGE002734"/>
    <s v="NOTEBOOK"/>
    <n v="1"/>
    <m/>
    <x v="823"/>
    <s v="CAGUARDERAO"/>
    <s v="5CG63145YD"/>
    <s v="NB5CG63145YD"/>
    <s v="HP"/>
    <s v="ELITEBOOK 840 G3"/>
    <x v="24"/>
    <n v="12"/>
    <s v="LAS CONDES"/>
    <s v="METROPOLITANA"/>
    <s v="SANTIAGO"/>
    <s v="CONTROL DE EGRESOS"/>
    <s v="SI"/>
    <s v="ENRIQUE ARAVENA CIFUENTES"/>
    <s v="INTERNO"/>
    <m/>
    <s v="USUARIA CONSULTA POR CAMBIO DE NOTEBOOK."/>
    <n v="13"/>
    <m/>
  </r>
  <r>
    <s v="S/AF"/>
    <s v="CGE006650"/>
    <s v="NOTEBOOK"/>
    <n v="1"/>
    <m/>
    <x v="824"/>
    <s v="SSGARCIAL"/>
    <s v="5CD4038PV6"/>
    <s v="NB5CD4038PV6"/>
    <s v="HP"/>
    <s v="PROBOOK 440 14INCH G10 NOTEBOOK PC"/>
    <x v="24"/>
    <n v="12"/>
    <s v="LAS CONDES"/>
    <s v="METROPOLITANA"/>
    <s v="SANTIAGO"/>
    <s v="COMPRAS Y LOGÍSTICA"/>
    <s v="NO"/>
    <s v="CARLOS MORA BARRERA"/>
    <s v="INTERNO"/>
    <s v="SE COLOCA ETIQUETA ENTEL"/>
    <s v="REVISAR POR CARINA GALLARDO"/>
    <n v="13"/>
    <m/>
  </r>
  <r>
    <s v="210000010063-0000"/>
    <s v="CGE005892"/>
    <s v="NOTEBOOK"/>
    <n v="1"/>
    <s v="SI"/>
    <x v="825"/>
    <s v="TGMOYAL"/>
    <s v="62479WR"/>
    <s v="NB5SN62479WR"/>
    <s v="HP"/>
    <s v="PROBOOK 440 G36"/>
    <x v="24"/>
    <n v="15"/>
    <s v="LAS CONDES"/>
    <s v="METROPOLITANA"/>
    <s v="SANTIAGO"/>
    <s v="CALIDAD DE SERVICIO "/>
    <m/>
    <m/>
    <m/>
    <m/>
    <m/>
    <m/>
    <m/>
  </r>
  <r>
    <s v="210000010052-0000"/>
    <s v="CGE004981"/>
    <s v="NOTEBOOK"/>
    <n v="1"/>
    <s v="SI"/>
    <x v="826"/>
    <s v="TPEREZV"/>
    <s v="94726JM"/>
    <s v="NB5KL94726JM"/>
    <s v="HP"/>
    <s v="PROBOOK 440 G25"/>
    <x v="24"/>
    <n v="15"/>
    <s v="LAS CONDES"/>
    <s v="METROPOLITANA"/>
    <s v="SANTIAGO"/>
    <s v="CALIDAD DE SERVICIO "/>
    <m/>
    <m/>
    <m/>
    <m/>
    <m/>
    <m/>
    <m/>
  </r>
  <r>
    <s v="210000030253-0000"/>
    <s v="CGE001374"/>
    <s v="DESKTOP"/>
    <n v="1"/>
    <m/>
    <x v="826"/>
    <s v="TPEREZV"/>
    <s v="MXL1240NZS"/>
    <s v="DTMXL1240NZS"/>
    <s v="HP"/>
    <s v="COMPAQ 8200 ELITE SFF PC"/>
    <x v="24"/>
    <n v="12"/>
    <s v="LAS CONDES"/>
    <s v="METROPOLITANA"/>
    <s v="SANTIAGO"/>
    <s v="CUENTAS POR PAGAR"/>
    <s v="SI"/>
    <s v="ENRIQUE ARAVENA CIFUENTES"/>
    <s v="INTERNO"/>
    <m/>
    <s v="USUARIA CUENTA CON SEGUNDO NOTEBOOK EN HOGAR."/>
    <n v="13"/>
    <m/>
  </r>
  <r>
    <s v="210000060203-0000"/>
    <s v="CGE001476"/>
    <s v="NOTEBOOK"/>
    <n v="1"/>
    <m/>
    <x v="827"/>
    <s v="TWORMULL"/>
    <s v="R9136YSZ"/>
    <s v="NBR9136YSZ"/>
    <s v="LENOVO"/>
    <s v="20R6S32J05"/>
    <x v="24"/>
    <n v="16"/>
    <s v="LAS CONDES"/>
    <s v="METROPOLITANA"/>
    <s v="SANTIAGO"/>
    <s v="GESTIÓN DE PERDIDAS"/>
    <s v="NO"/>
    <s v="THOMAS ALEXANDER WORMULL IBARRA"/>
    <s v="INTERNO"/>
    <m/>
    <m/>
    <n v="17"/>
    <m/>
  </r>
  <r>
    <s v="210000062516-0000"/>
    <s v="CGE001445"/>
    <s v="NOTEBOOK"/>
    <n v="1"/>
    <m/>
    <x v="828"/>
    <s v="TSAGREDOS"/>
    <s v="5CD236FGBK"/>
    <s v="NB5CD236FGBK"/>
    <s v="HP"/>
    <s v="HP PROBBOK 440 14 INCH G9"/>
    <x v="24"/>
    <n v="12"/>
    <s v="LAS CONDES"/>
    <s v="METROPOLITANA"/>
    <s v="SANTIAGO"/>
    <s v="OPERACIONES FINANCIERAS"/>
    <s v="NO"/>
    <s v="TOMÁS LUIS SAGREDO SANTIBAÑEZ"/>
    <s v="INTERNO"/>
    <m/>
    <s v="USUARIO REQUIERE ALZADOR DE PIES"/>
    <n v="13"/>
    <m/>
  </r>
  <r>
    <s v="210000010037-0000"/>
    <s v="CGE006742"/>
    <s v="NOTEBOOK"/>
    <n v="1"/>
    <s v="SI"/>
    <x v="829"/>
    <s v="UMELLAE"/>
    <s v="47291KM"/>
    <s v="NB5XZ47291KM"/>
    <s v="HP"/>
    <s v="PROBOOK 440 G10"/>
    <x v="24"/>
    <n v="15"/>
    <s v="LAS CONDES"/>
    <s v="METROPOLITANA"/>
    <s v="SANTIAGO"/>
    <s v="CALIDAD DE SERVICIO "/>
    <m/>
    <m/>
    <m/>
    <m/>
    <m/>
    <m/>
    <m/>
  </r>
  <r>
    <s v="210000045601-0000"/>
    <s v="CGE002738"/>
    <s v="DOCKING"/>
    <n v="1"/>
    <m/>
    <x v="830"/>
    <s v="VCGALAZA"/>
    <s v="5CG625XWS"/>
    <m/>
    <s v="HP"/>
    <s v="2013 ULTRASLIM DOCKINGSTATION"/>
    <x v="24"/>
    <n v="12"/>
    <s v="LAS CONDES"/>
    <s v="METROPOLITANA"/>
    <s v="SANTIAGO"/>
    <s v="TESORERIA"/>
    <s v="SI"/>
    <s v="VALERIA DEL CARMEN GALAZ ARAYA"/>
    <s v="INTERNO"/>
    <m/>
    <m/>
    <n v="13"/>
    <m/>
  </r>
  <r>
    <s v="210000010083-0000"/>
    <s v="CGE008733"/>
    <s v="NOTEBOOK"/>
    <n v="1"/>
    <s v="SI"/>
    <x v="831"/>
    <s v="VROLIVOSV"/>
    <s v="83729UC"/>
    <s v="NB5EO83729UC"/>
    <s v="HP"/>
    <s v="PROBOOK 440 G56"/>
    <x v="24"/>
    <n v="15"/>
    <s v="LAS CONDES"/>
    <s v="METROPOLITANA"/>
    <s v="SANTIAGO"/>
    <s v="CALIDAD DE SERVICIO "/>
    <m/>
    <m/>
    <m/>
    <m/>
    <m/>
    <m/>
    <m/>
  </r>
  <r>
    <s v="210000066116-0000"/>
    <s v="CGE010099"/>
    <s v="MONITOR"/>
    <n v="1"/>
    <m/>
    <x v="832"/>
    <s v="VNOVOAM"/>
    <s v="DYY2K14"/>
    <s v="X"/>
    <s v="DELL"/>
    <s v="P2722HE"/>
    <x v="24"/>
    <m/>
    <s v="LAS CONDES"/>
    <s v="METROPOLITANA"/>
    <s v="SANTIAGO"/>
    <s v="PROYECTOS"/>
    <s v="X"/>
    <s v="VALERIA NOVOA MORENO"/>
    <s v="INTERNO"/>
    <s v="X"/>
    <m/>
    <n v="1"/>
    <m/>
  </r>
  <r>
    <s v="210000066085-0000"/>
    <s v="CGE011049"/>
    <s v="NOTEBOOK"/>
    <n v="1"/>
    <m/>
    <x v="832"/>
    <s v="VNOVOAM"/>
    <s v="NZ7SW3"/>
    <s v="NB4NZ7SW3"/>
    <s v="DELL"/>
    <s v="ULTRA 7 155U"/>
    <x v="24"/>
    <m/>
    <s v="LAS CONDES"/>
    <s v="METROPOLITANA"/>
    <s v="SANTIAGO"/>
    <s v="PROYECTOS"/>
    <s v="X"/>
    <s v="VALERIA NOVOA MORENO"/>
    <s v="INTERNO"/>
    <s v="SE REEMPLAZA CODIGO ENTEL ILEGIBLE CGE011049"/>
    <m/>
    <n v="1"/>
    <m/>
  </r>
  <r>
    <s v="210000060753-0000"/>
    <s v="CGE011077"/>
    <s v="MONITOR"/>
    <n v="1"/>
    <m/>
    <x v="833"/>
    <s v="JAMADRIDD"/>
    <s v="CN0FYNWJWSL0021HD2LBA01"/>
    <s v="NO"/>
    <s v="DELL"/>
    <s v="P2722HE"/>
    <x v="24"/>
    <n v="12"/>
    <s v="LAS CONDES"/>
    <s v="METROPOLITANA"/>
    <s v="SANTIAGO"/>
    <s v="PLANIFICACIÓN Y CONSOLIDACIÓN"/>
    <s v="NO"/>
    <s v="VALESKA ANDREA MARILAF MANQUI"/>
    <s v="INTERNO"/>
    <m/>
    <m/>
    <n v="13"/>
    <m/>
  </r>
  <r>
    <s v="210000065843-0000"/>
    <s v="CGE010037"/>
    <s v="AIO"/>
    <n v="1"/>
    <m/>
    <x v="834"/>
    <s v="VCDELREALM"/>
    <s v="MP2AT0KL"/>
    <s v="AIOMP2AT0KL"/>
    <s v="LENOVO"/>
    <s v="12K9003XLS"/>
    <x v="24"/>
    <n v="12"/>
    <s v="LAS CONDES"/>
    <s v="METROPOLITANA"/>
    <s v="SANTIAGO"/>
    <s v="OPERACIÓN DE CAPITAL"/>
    <s v="SI"/>
    <s v="VERÓNICA CONSTANZA DEL REAL MUÑOZ"/>
    <s v="INTERNO"/>
    <m/>
    <s v="USUARIA CUENTA CON EQUIPO EXTRA (NOTEBOOK)"/>
    <n v="13"/>
    <m/>
  </r>
  <r>
    <s v="S/AF"/>
    <s v="CGE011055"/>
    <s v="MONITOR"/>
    <n v="1"/>
    <m/>
    <x v="835"/>
    <s v="VVERGARAU"/>
    <s v="0E47HCJX300038L"/>
    <s v="-"/>
    <s v="SAMSUNG"/>
    <s v="S27BG400EL"/>
    <x v="24"/>
    <n v="15"/>
    <s v="LAS CONDES"/>
    <s v="METROPOLITANA"/>
    <s v="SANTIAGO"/>
    <s v="MANTENIMIENDO DE DISTRIBUCIÓN"/>
    <s v="NO"/>
    <s v="VICENTE VERGARA UNJIDOS"/>
    <s v="INTERNO"/>
    <s v="SE COLOCA ETIQUETA ENTEL"/>
    <s v="REVISAR POR CARINA GALLARDO"/>
    <n v="16"/>
    <m/>
  </r>
  <r>
    <s v="210000066569-0000"/>
    <s v="CGE010671"/>
    <s v="MONITOR"/>
    <n v="1"/>
    <m/>
    <x v="836"/>
    <s v="VAPINOS"/>
    <s v="W1D2451G0945"/>
    <s v="-"/>
    <s v="VIEWSONIC"/>
    <s v="VG2456"/>
    <x v="24"/>
    <m/>
    <s v="LAS CONDES"/>
    <s v="METROPOLITANA"/>
    <s v="SANTIAGO"/>
    <s v="CONTROL DE GESTION OPERACIONAL"/>
    <s v="-"/>
    <s v="LUIS TAPIA NAVARRETE"/>
    <s v="INTERNO"/>
    <s v="-"/>
    <m/>
    <n v="1"/>
    <m/>
  </r>
  <r>
    <s v="S/AF"/>
    <s v="CGE005463"/>
    <s v="NOTEBOOK"/>
    <n v="1"/>
    <m/>
    <x v="836"/>
    <s v="VAPINOS"/>
    <s v="JZ489W3"/>
    <s v="NBJZ489W3"/>
    <s v="DELL"/>
    <s v="LATITUDE 5440"/>
    <x v="24"/>
    <m/>
    <s v="LAS CONDES"/>
    <s v="METROPOLITANA"/>
    <s v="SANTIAGO"/>
    <s v="CONTROL DE GESTION OPERACIONAL"/>
    <s v="NO"/>
    <s v="LUIS TAPIA NAVARRETE"/>
    <s v="INTERNO"/>
    <s v="No legible"/>
    <m/>
    <n v="1"/>
    <m/>
  </r>
  <r>
    <s v="210000061633-0000"/>
    <s v="CGE001315"/>
    <s v="NOTEBOOK"/>
    <n v="1"/>
    <s v="SI"/>
    <x v="837"/>
    <s v="VGUTIERREZG"/>
    <s v="CD207HF31"/>
    <s v="NB5CD207HF31"/>
    <s v="HP"/>
    <s v="PROBOOK 440 G8"/>
    <x v="24"/>
    <n v="15"/>
    <s v="LAS CONDES"/>
    <s v="METROPOLITANA"/>
    <s v="SANTIAGO"/>
    <s v="INTERCONEXION DE LA RED Y PROTECCIONES"/>
    <s v="NO"/>
    <s v="VÍCTOR ALFONSO GUTIERREZ GONZALEZ"/>
    <s v="INTERNO"/>
    <m/>
    <m/>
    <n v="16"/>
    <m/>
  </r>
  <r>
    <s v="S/AF"/>
    <s v="CGE008444"/>
    <s v="MONITOR"/>
    <n v="1"/>
    <m/>
    <x v="838"/>
    <s v="VGUTIERREZG"/>
    <s v="S1LMTF141163"/>
    <s v="NO"/>
    <s v="ASUS"/>
    <s v="VG279Q3A"/>
    <x v="24"/>
    <n v="15"/>
    <s v="LAS CONDES"/>
    <s v="METROPOLITANA"/>
    <s v="SANTIAGO"/>
    <s v="INTERCONEXION DE LA RED Y PROTECCIONES"/>
    <s v="NO"/>
    <s v="VICTOR GUTIERREZ GONZALEZ"/>
    <s v="INTERNO"/>
    <m/>
    <s v="REVISAR POR CARINA GALLARDO"/>
    <n v="16"/>
    <m/>
  </r>
  <r>
    <s v="210000010054-0000"/>
    <s v="CGE005417"/>
    <s v="NOTEBOOK"/>
    <n v="1"/>
    <s v="SI"/>
    <x v="839"/>
    <s v="VHRUIZF"/>
    <s v="61958HY"/>
    <s v="NB5ZR61958HY"/>
    <s v="HP"/>
    <s v="PROBOOK 440 G27"/>
    <x v="24"/>
    <n v="15"/>
    <s v="LAS CONDES"/>
    <s v="METROPOLITANA"/>
    <s v="SANTIAGO"/>
    <s v="CALIDAD DE SERVICIO "/>
    <m/>
    <m/>
    <m/>
    <m/>
    <m/>
    <m/>
    <m/>
  </r>
  <r>
    <s v="S/AF"/>
    <s v="CGE003725"/>
    <s v="MONITOR"/>
    <n v="1"/>
    <m/>
    <x v="840"/>
    <s v="VMQUEZADAV"/>
    <s v="CNN7150KH5"/>
    <s v="NO"/>
    <s v="HP"/>
    <s v="L1706"/>
    <x v="24"/>
    <n v="14"/>
    <s v="LAS CONDES"/>
    <s v="METROPOLITANA"/>
    <s v="SANTIAGO"/>
    <s v="FACTURACION"/>
    <s v="NO"/>
    <s v="VICTOR MANUEL QUEZADA VALENZUELA"/>
    <s v="INTERNO"/>
    <m/>
    <s v="REVISAR POR CARINA GALLARDO"/>
    <n v="15"/>
    <m/>
  </r>
  <r>
    <s v="210000041318-0000"/>
    <s v="CGE008423"/>
    <s v="DOCKING"/>
    <n v="1"/>
    <s v="SI"/>
    <x v="840"/>
    <s v="VMQUEZADAV"/>
    <s v="NO"/>
    <s v="NO"/>
    <s v="HP"/>
    <s v=" 2013 ULTRASLIM DOCKING STATION"/>
    <x v="24"/>
    <n v="14"/>
    <s v="LAS CONDES"/>
    <s v="METROPOLITANA"/>
    <s v="SANTIAGO"/>
    <s v="FACTURACION"/>
    <s v="NO"/>
    <s v="VICTOR MANUEL QUEZADA VALENZUELA"/>
    <s v="INTERNO"/>
    <m/>
    <s v="DOCKING SIN USUARIO DISPONIBLE"/>
    <n v="15"/>
    <m/>
  </r>
  <r>
    <s v="210000028328-0000"/>
    <s v="CGE011065"/>
    <s v="MONITOR"/>
    <n v="1"/>
    <m/>
    <x v="841"/>
    <s v="EEARIASS"/>
    <s v="3CQ132B9WF"/>
    <s v="NO"/>
    <s v="HP"/>
    <s v="LE1711"/>
    <x v="24"/>
    <n v="14"/>
    <s v="LAS CONDES"/>
    <s v="METROPOLITANA"/>
    <s v="SANTIAGO"/>
    <s v="OPERACION AMI"/>
    <s v="SI"/>
    <s v="VICTOR RUIZ FICA"/>
    <s v="INTERNO"/>
    <m/>
    <m/>
    <n v="15"/>
    <m/>
  </r>
  <r>
    <s v="S/AF"/>
    <s v="CGE011084"/>
    <s v="MONITOR"/>
    <n v="1"/>
    <m/>
    <x v="841"/>
    <s v="EEARIASS"/>
    <s v="PIBQ6JA000416"/>
    <s v="NO"/>
    <s v="AOC"/>
    <s v="C24G2"/>
    <x v="24"/>
    <n v="14"/>
    <s v="LAS CONDES"/>
    <s v="METROPOLITANA"/>
    <s v="SANTIAGO"/>
    <s v="OPERACION AMI"/>
    <s v="SI"/>
    <s v="VICTOR RUIZ FICA"/>
    <s v="INTERNO"/>
    <m/>
    <s v="REVISAR POR CARINA GALLARDO"/>
    <n v="15"/>
    <m/>
  </r>
  <r>
    <s v="210000062942-0000"/>
    <s v="CGE001381"/>
    <s v="NOTEBOOK"/>
    <n v="1"/>
    <m/>
    <x v="842"/>
    <s v="VGONZALEZR"/>
    <s v="5CD30855NG"/>
    <s v="NB5CD30855NG"/>
    <s v="HP"/>
    <s v="HP PROBBOK 440 14 INCH G9"/>
    <x v="24"/>
    <n v="12"/>
    <s v="LAS CONDES"/>
    <s v="METROPOLITANA"/>
    <s v="SANTIAGO"/>
    <s v="COMPRAS Y LOGÍSTICA"/>
    <s v="SI"/>
    <s v="CARLOS MORA BARRERA"/>
    <s v="INTERNO"/>
    <m/>
    <m/>
    <n v="13"/>
    <m/>
  </r>
  <r>
    <s v="210000023220-0000"/>
    <s v="CGE001418"/>
    <s v="MONITOR"/>
    <n v="1"/>
    <m/>
    <x v="843"/>
    <s v="VVALERIAV"/>
    <s v="Q40G17N70023B XY"/>
    <s v="NO"/>
    <s v="DELL"/>
    <s v="E1709WC"/>
    <x v="24"/>
    <n v="14"/>
    <s v="LAS CONDES"/>
    <s v="METROPOLITANA"/>
    <s v="SANTIAGO"/>
    <s v="MERCADO ELÉCTRICO"/>
    <s v="NO"/>
    <s v="VICTORIA VALERIA VARELA"/>
    <s v="INTERNO"/>
    <m/>
    <s v="USUARIO CUENTA CON SEGUNDO MONITOR"/>
    <n v="15"/>
    <m/>
  </r>
  <r>
    <s v="210000041227-0000"/>
    <s v="CGE001012"/>
    <s v="NOTEBOOK"/>
    <n v="1"/>
    <s v="NO"/>
    <x v="843"/>
    <s v="VVALERIAV"/>
    <s v="5CG6011VG6"/>
    <s v="NB5CG6011VG6"/>
    <s v="HP"/>
    <s v="ELITEBOOK 840 G3"/>
    <x v="24"/>
    <n v="14"/>
    <s v="LAS CONDES"/>
    <s v="METROPOLITANA"/>
    <s v="SANTIAGO"/>
    <s v="MERCADO ELÉCTRICO"/>
    <s v="NO"/>
    <s v="VICTORIA VALERIA VARELA"/>
    <s v="INTERNO"/>
    <m/>
    <m/>
    <n v="15"/>
    <m/>
  </r>
  <r>
    <s v="210000051165-0000"/>
    <s v="CGE007881"/>
    <s v="DOCKING"/>
    <n v="1"/>
    <s v="NO"/>
    <x v="843"/>
    <s v="VVALERIAV"/>
    <s v="5CG747XKSP"/>
    <s v="NO"/>
    <s v="HP"/>
    <s v="2013 ULTRASLIM DOCKING STATION"/>
    <x v="24"/>
    <n v="14"/>
    <s v="LAS CONDES"/>
    <s v="METROPOLITANA"/>
    <s v="SANTIAGO"/>
    <s v="MERCADO ELÉCTRICO"/>
    <s v="NO"/>
    <s v="VICTORIA VALERIA VARELA"/>
    <s v="INTERNO"/>
    <m/>
    <m/>
    <n v="15"/>
    <m/>
  </r>
  <r>
    <s v="S/AF"/>
    <s v="CGE011090"/>
    <s v="MONITOR"/>
    <n v="1"/>
    <m/>
    <x v="843"/>
    <s v="VVALERIAV"/>
    <s v="5ZDCH9TX400255M"/>
    <s v="NO"/>
    <s v="SAMSUNG"/>
    <s v="S27C330GAL"/>
    <x v="24"/>
    <n v="14"/>
    <s v="LAS CONDES"/>
    <s v="METROPOLITANA"/>
    <s v="SANTIAGO"/>
    <s v="MERCADO ELÉCTRICO"/>
    <s v="NO"/>
    <s v="VICTORIA VALERIA VARELA"/>
    <s v="INTERNO"/>
    <m/>
    <s v="SIN ROTULO DE CGE, REVISAR POR CARINA GALLARDO"/>
    <n v="15"/>
    <m/>
  </r>
  <r>
    <s v="210000010043-0000"/>
    <s v="CGE004267"/>
    <s v="NOTEBOOK"/>
    <n v="1"/>
    <s v="SI"/>
    <x v="844"/>
    <s v="VCRANGELP"/>
    <s v="57341YU"/>
    <s v="NB5FG57341YU"/>
    <s v="HP"/>
    <s v="PROBOOK 440 G16"/>
    <x v="24"/>
    <n v="15"/>
    <s v="LAS CONDES"/>
    <s v="METROPOLITANA"/>
    <s v="SANTIAGO"/>
    <s v="CALIDAD DE SERVICIO "/>
    <m/>
    <m/>
    <m/>
    <m/>
    <m/>
    <m/>
    <m/>
  </r>
  <r>
    <s v="210000066660-0000"/>
    <s v="CGE010712"/>
    <s v="MONITOR"/>
    <n v="1"/>
    <m/>
    <x v="844"/>
    <s v="LAARAYAS"/>
    <s v="CN0DG6CFTV2004AH09ZBA00"/>
    <s v="NO"/>
    <s v="DELL"/>
    <s v="P2425HE"/>
    <x v="24"/>
    <n v="12"/>
    <s v="LAS CONDES"/>
    <s v="METROPOLITANA"/>
    <s v="SANTIAGO"/>
    <s v="CONTABILIDAD"/>
    <s v="SI"/>
    <s v="VIOLETA RÁNGEL PEREZ"/>
    <s v="INTERNO"/>
    <m/>
    <m/>
    <n v="13"/>
    <m/>
  </r>
  <r>
    <s v="210000028297-0000"/>
    <s v="CGE011072"/>
    <s v="MONITOR"/>
    <n v="1"/>
    <m/>
    <x v="844"/>
    <s v="LAARAYAS"/>
    <s v="CNC121RQ5P"/>
    <s v="NO"/>
    <s v="HP"/>
    <s v="LE1711"/>
    <x v="24"/>
    <n v="12"/>
    <s v="LAS CONDES"/>
    <s v="METROPOLITANA"/>
    <s v="SANTIAGO"/>
    <s v="CONTABILIDAD"/>
    <s v="SI"/>
    <s v="VIOLETA RÁNGEL PEREZ"/>
    <s v="INTERNO"/>
    <s v="SE COLOCA ETIQUETA ENTEL"/>
    <m/>
    <n v="13"/>
    <m/>
  </r>
  <r>
    <s v="210000066653-0000"/>
    <s v="CGE010679"/>
    <s v="MONITOR"/>
    <n v="1"/>
    <m/>
    <x v="844"/>
    <s v="OCMOYAF"/>
    <s v="W1D2451G0896"/>
    <s v="NO"/>
    <s v="VIEWSONIC"/>
    <s v="VG2456"/>
    <x v="24"/>
    <n v="12"/>
    <s v="LAS CONDES"/>
    <s v="METROPOLITANA"/>
    <s v="SANTIAGO"/>
    <s v="GESTIÓN FINANCIERA"/>
    <s v="NO"/>
    <s v="VIOLETA RÁNGEL PEREZ"/>
    <s v="INTERNO"/>
    <m/>
    <m/>
    <n v="13"/>
    <m/>
  </r>
  <r>
    <s v="210000030000-0000"/>
    <s v="CGE001362"/>
    <s v="MONITOR"/>
    <n v="1"/>
    <m/>
    <x v="844"/>
    <s v="RECAULLANT"/>
    <s v="3CQ137CRK1"/>
    <s v="NO"/>
    <s v="HP"/>
    <s v="LE1711"/>
    <x v="24"/>
    <n v="12"/>
    <s v="LAS CONDES"/>
    <s v="METROPOLITANA"/>
    <s v="SANTIAGO"/>
    <s v="GESTIÓN FINANCIERA"/>
    <s v="NO"/>
    <s v="VIOLETA RÁNGEL PEREZ"/>
    <s v="INTERNO"/>
    <m/>
    <m/>
    <n v="13"/>
    <m/>
  </r>
  <r>
    <s v="210000045699-0000"/>
    <s v="CGE008336"/>
    <s v="DOCKING"/>
    <n v="1"/>
    <m/>
    <x v="844"/>
    <s v="RHHUANCAM"/>
    <s v="5CG625ZGNB"/>
    <s v="NO"/>
    <s v="HP"/>
    <s v="2013 ULTRASLIM DOCKINGSTATION"/>
    <x v="24"/>
    <n v="12"/>
    <s v="LAS CONDES"/>
    <s v="METROPOLITANA"/>
    <s v="SANTIAGO"/>
    <s v="GESTIÓN FINANCIERA"/>
    <s v="SI"/>
    <s v="VIOLETA RÁNGEL PEREZ"/>
    <s v="INTERNO"/>
    <m/>
    <m/>
    <n v="13"/>
    <m/>
  </r>
  <r>
    <s v="210000066574-0000"/>
    <s v="CGE010711"/>
    <s v="MONITOR"/>
    <n v="1"/>
    <m/>
    <x v="844"/>
    <s v="RHHUANCAM"/>
    <s v="CN0DG6CFTV2004AH09RBA00"/>
    <s v="NO"/>
    <s v="DELL"/>
    <s v="P2425HE"/>
    <x v="24"/>
    <n v="12"/>
    <s v="LAS CONDES"/>
    <s v="METROPOLITANA"/>
    <s v="SANTIAGO"/>
    <s v="GESTIÓN FINANCIERA"/>
    <s v="SI"/>
    <s v="VIOLETA RÁNGEL PEREZ"/>
    <s v="INTERNO"/>
    <m/>
    <m/>
    <n v="13"/>
    <m/>
  </r>
  <r>
    <s v="210000034616-0000"/>
    <s v="CGE002723"/>
    <s v="NOTEBOOK"/>
    <n v="1"/>
    <m/>
    <x v="844"/>
    <s v="VCRANGEL"/>
    <s v="CNC112Q9M"/>
    <s v="NBCNC112Q9M"/>
    <s v="HP"/>
    <s v="LE1711"/>
    <x v="24"/>
    <n v="12"/>
    <s v="LAS CONDES"/>
    <s v="METROPOLITANA"/>
    <s v="SANTIAGO"/>
    <s v="GESTIÓN FINANCIERA"/>
    <s v="SI"/>
    <s v="VIOLETA RÁNGEL PEREZ"/>
    <s v="INTERNO"/>
    <m/>
    <m/>
    <n v="13"/>
    <m/>
  </r>
  <r>
    <s v="210000082742-0000"/>
    <s v="CGE002724"/>
    <s v="NOTEBOOK"/>
    <n v="1"/>
    <m/>
    <x v="844"/>
    <s v="VCRANGEL"/>
    <s v="5CD3040V10"/>
    <s v="NB5CD3040V10"/>
    <s v="HP"/>
    <s v="HP PROBBOK 440 14 INCH G9"/>
    <x v="24"/>
    <n v="12"/>
    <s v="LAS CONDES"/>
    <s v="METROPOLITANA"/>
    <s v="SANTIAGO"/>
    <s v="GESTIÓN FINANCIERA"/>
    <s v="SI"/>
    <s v="VIOLETA RÁNGEL PEREZ"/>
    <s v="INTERNO"/>
    <m/>
    <m/>
    <n v="13"/>
    <m/>
  </r>
  <r>
    <s v="210000062532-0000"/>
    <s v="CGE002503"/>
    <s v="NOTEBOOK"/>
    <n v="1"/>
    <m/>
    <x v="845"/>
    <s v="XAARAYAR"/>
    <s v="5CD236FGCD"/>
    <s v="NB5CD236FGCD"/>
    <s v="HP"/>
    <s v="HP PROBBOK 440 14 INCH G9"/>
    <x v="24"/>
    <n v="16"/>
    <s v="LAS CONDES"/>
    <s v="METROPOLITANA"/>
    <s v="SANTIAGO"/>
    <s v="PERMISOS VIALES"/>
    <s v="SI"/>
    <s v="XIMENA ALEJANDRA ARAYA RAMIREZ"/>
    <s v="INTERNO"/>
    <m/>
    <m/>
    <n v="17"/>
    <m/>
  </r>
  <r>
    <s v="210000010050-0000"/>
    <s v="CGE002634"/>
    <s v="NOTEBOOK"/>
    <n v="1"/>
    <s v="SI"/>
    <x v="846"/>
    <s v="XSOTO"/>
    <s v="72149WX"/>
    <s v="NB5SD72149WX"/>
    <s v="HP"/>
    <s v="PROBOOK 440 G23"/>
    <x v="24"/>
    <n v="15"/>
    <s v="LAS CONDES"/>
    <s v="METROPOLITANA"/>
    <s v="SANTIAGO"/>
    <s v="CALIDAD DE SERVICIO "/>
    <m/>
    <m/>
    <m/>
    <m/>
    <m/>
    <m/>
    <m/>
  </r>
  <r>
    <s v="210000039425-0000"/>
    <s v="CGE001619"/>
    <s v="MONITOR"/>
    <n v="1"/>
    <m/>
    <x v="847"/>
    <s v="DLARGOL"/>
    <s v="507NTABF3664"/>
    <s v="NO"/>
    <s v="LG"/>
    <s v="22MP57HQ"/>
    <x v="24"/>
    <n v="14"/>
    <s v="LAS CONDES"/>
    <s v="METROPOLITANA"/>
    <s v="SANTIAGO"/>
    <s v="MANTENIMIENDO DE DISTRIBUCIÓN"/>
    <s v="SI"/>
    <s v="XIMENA SANTOS RAIN"/>
    <s v="INTERNO"/>
    <m/>
    <m/>
    <n v="15"/>
    <m/>
  </r>
  <r>
    <s v="210000054152-0000"/>
    <s v="CGE006006"/>
    <s v="NOTEBOOK"/>
    <n v="1"/>
    <m/>
    <x v="847"/>
    <s v="DLARGOL"/>
    <s v="DNRBL24"/>
    <s v="NBDNRBL24"/>
    <s v="DELL"/>
    <s v="LATITUDE 5440"/>
    <x v="24"/>
    <n v="14"/>
    <s v="LAS CONDES"/>
    <s v="METROPOLITANA"/>
    <s v="SANTIAGO"/>
    <s v="MANTENIMIENDO DE DISTRIBUCIÓN"/>
    <s v="SI"/>
    <s v="XIMENA SANTOS RAIN"/>
    <s v="INTERNO"/>
    <m/>
    <s v="USUARIA SOLICITA ALZADOR MÓVIL (DE NO SER MÓVIL, NO REQUIERE.)"/>
    <n v="15"/>
    <m/>
  </r>
  <r>
    <s v="210000024763-0000"/>
    <s v="CGE008339"/>
    <s v="MONITOR"/>
    <n v="1"/>
    <m/>
    <x v="847"/>
    <s v="DLARGOL"/>
    <s v="H40G19N69044B XY"/>
    <s v="NO"/>
    <s v="HP"/>
    <s v="LE1711"/>
    <x v="24"/>
    <n v="14"/>
    <s v="LAS CONDES"/>
    <s v="METROPOLITANA"/>
    <s v="SANTIAGO"/>
    <s v="MANTENIMIENDO DE DISTRIBUCIÓN"/>
    <s v="SI"/>
    <s v="XIMENA SANTOS RAIN"/>
    <s v="INTERNO"/>
    <m/>
    <m/>
    <n v="15"/>
    <m/>
  </r>
  <r>
    <s v="210000062817-0000"/>
    <s v="CGE004034"/>
    <s v="MONITOR"/>
    <n v="1"/>
    <m/>
    <x v="847"/>
    <s v="JSGALVEZR"/>
    <s v="4X3ZHTW203971H"/>
    <s v="NO"/>
    <s v="SAMSUNG"/>
    <s v="S24A336NHL"/>
    <x v="24"/>
    <n v="14"/>
    <s v="LAS CONDES"/>
    <s v="METROPOLITANA"/>
    <s v="SANTIAGO"/>
    <s v="MANTENIMIENDO DE DISTRIBUCIÓN"/>
    <s v="SI"/>
    <s v="XIMENA SANTOS RAIN"/>
    <s v="INTERNO"/>
    <m/>
    <m/>
    <n v="15"/>
    <m/>
  </r>
  <r>
    <s v="S/AF"/>
    <s v="CGE001247"/>
    <s v="NOTEBOOK"/>
    <n v="1"/>
    <s v="NO"/>
    <x v="848"/>
    <s v="XTAN"/>
    <s v="NBR9117575"/>
    <s v="R9117575"/>
    <s v="LENOVO"/>
    <s v="L13 YOGA"/>
    <x v="24"/>
    <n v="15"/>
    <s v="LAS CONDES"/>
    <s v="METROPOLITANA"/>
    <s v="SANTIAGO"/>
    <s v="SECRETARIA"/>
    <s v="NO"/>
    <s v="XULONG TAN"/>
    <s v="INTERNO"/>
    <m/>
    <s v="REVISAR POR CARINA GALLARDO"/>
    <n v="16"/>
    <m/>
  </r>
  <r>
    <s v="210000060748-0000"/>
    <s v="CGE001337"/>
    <s v="MONITOR"/>
    <n v="1"/>
    <m/>
    <x v="849"/>
    <s v="YRMANRIQUEZM"/>
    <s v="HHD14H3"/>
    <s v="NO"/>
    <s v="DELL"/>
    <s v="P2722HE"/>
    <x v="24"/>
    <s v="PISO 12"/>
    <s v="LAS CONDES"/>
    <s v="METROPOLITANA"/>
    <s v="SANTIAGO"/>
    <s v="CONTROL DE GESTION OPERACIONAL"/>
    <s v="NO"/>
    <s v="YANIRA MANRIQUEZ"/>
    <s v="INTERNO"/>
    <m/>
    <m/>
    <n v="1"/>
    <m/>
  </r>
  <r>
    <s v="210000062881-0000"/>
    <s v="CGE004374"/>
    <s v="MONITOR"/>
    <n v="1"/>
    <m/>
    <x v="850"/>
    <s v="YAINOSTROZAC"/>
    <s v="4X3ZH4TW203961B"/>
    <s v="NO"/>
    <s v="SAMSUNG"/>
    <s v="S24A336NHL"/>
    <x v="24"/>
    <n v="12"/>
    <s v="LAS CONDES"/>
    <s v="METROPOLITANA"/>
    <s v="SANTIAGO"/>
    <s v="OPERATIVA CONTABLE Y ACTIVO FIJO"/>
    <s v="SI"/>
    <s v="YENERI ALEJANDRA INOSTROZA CELPA"/>
    <s v="INTERNO"/>
    <m/>
    <m/>
    <n v="13"/>
    <m/>
  </r>
  <r>
    <s v="210000062531-0000"/>
    <s v="CGE002763"/>
    <s v="NOTEBOOK"/>
    <n v="1"/>
    <m/>
    <x v="850"/>
    <s v="YAINOSTROZAC"/>
    <s v="5CD236FGBV"/>
    <s v="NB5CD236FGBV"/>
    <s v="HP"/>
    <s v="HP PROBBOK 440 14 INCH G9"/>
    <x v="24"/>
    <n v="12"/>
    <s v="LAS CONDES"/>
    <s v="METROPOLITANA"/>
    <s v="SANTIAGO"/>
    <s v="OPERATIVA CONTABLE Y ACTIVO FIJO"/>
    <s v="SI"/>
    <s v="YENERI ALEJANDRA INOSTROZA CELPA"/>
    <s v="INTERNO"/>
    <m/>
    <m/>
    <n v="13"/>
    <m/>
  </r>
  <r>
    <s v="210000010055-0000"/>
    <s v="CGE003896"/>
    <s v="NOTEBOOK"/>
    <n v="1"/>
    <s v="SI"/>
    <x v="851"/>
    <s v="JACASTROR"/>
    <s v="47935QT"/>
    <s v="NB5HY47935QT"/>
    <s v="HP"/>
    <s v="PROBOOK 440 G28"/>
    <x v="24"/>
    <n v="15"/>
    <s v="LAS CONDES"/>
    <s v="METROPOLITANA"/>
    <s v="SANTIAGO"/>
    <s v="CALIDAD DE SERVICIO "/>
    <m/>
    <m/>
    <m/>
    <m/>
    <m/>
    <m/>
    <m/>
  </r>
  <r>
    <s v="210000066614-0000"/>
    <s v="CGE010454"/>
    <s v="DESKTOP"/>
    <n v="1"/>
    <s v="NO"/>
    <x v="852"/>
    <s v="ZHAO"/>
    <s v="NO DISPONIBLE"/>
    <s v="NO"/>
    <s v="VIEWSONIC"/>
    <s v="VG2456"/>
    <x v="24"/>
    <n v="14"/>
    <s v="LAS CONDES"/>
    <s v="METROPOLITANA"/>
    <s v="SANTIAGO"/>
    <s v="RECAUDACION Y COBRANZA"/>
    <s v="NO"/>
    <s v="ZIFEI HAO"/>
    <s v="INTERNO"/>
    <m/>
    <s v="USUARIO NO DISPONIBLE"/>
    <n v="15"/>
    <m/>
  </r>
  <r>
    <s v="210000028336-0000"/>
    <s v="CGE002496"/>
    <s v="MONITOR"/>
    <n v="1"/>
    <m/>
    <x v="853"/>
    <s v="ZGATICA"/>
    <s v="CN014K0N7444501TA3UU"/>
    <s v="NO"/>
    <s v="DELL"/>
    <s v="G2410T"/>
    <x v="24"/>
    <n v="14"/>
    <s v="LAS CONDES"/>
    <s v="METROPOLITANA"/>
    <s v="SANTIAGO"/>
    <s v="MARGEN"/>
    <s v="NO"/>
    <s v="ZUNILDA GATICA"/>
    <s v="INTERNO"/>
    <m/>
    <m/>
    <n v="15"/>
    <m/>
  </r>
  <r>
    <s v="210000043018-0000"/>
    <s v="CGE001425"/>
    <s v="NOTEBOOK"/>
    <n v="1"/>
    <s v="SI"/>
    <x v="853"/>
    <s v="ZGATICA"/>
    <s v="5CG6133WJP"/>
    <s v="NB5CG6133WJP"/>
    <s v="HP"/>
    <s v="NEO 50A 24 G4"/>
    <x v="24"/>
    <n v="14"/>
    <s v="LAS CONDES"/>
    <s v="METROPOLITANA"/>
    <s v="CHILLÁN "/>
    <s v="CGE TRANSMISIÓN"/>
    <s v="NO"/>
    <s v="ZUNILDA GATICA"/>
    <s v="INTERNO"/>
    <m/>
    <m/>
    <n v="15"/>
    <m/>
  </r>
  <r>
    <s v="2100000047220-0000"/>
    <s v="CGE002033"/>
    <s v="NOTEBOOK"/>
    <n v="1"/>
    <s v="SI"/>
    <x v="854"/>
    <s v="GAALBORNOZO"/>
    <s v="R9136YTM"/>
    <s v="NBR9136YTM"/>
    <s v="LENOVO"/>
    <s v="L13 YOGA"/>
    <x v="25"/>
    <n v="1"/>
    <s v="LA PINTANA"/>
    <s v="METROPOLITANA"/>
    <s v="SANTIAGO"/>
    <s v="TRANSMISIÓN"/>
    <s v="NO"/>
    <s v="GABRIELA ALBORNOZ ORTIZ"/>
    <s v="INTERNO"/>
    <m/>
    <m/>
    <m/>
    <m/>
  </r>
  <r>
    <s v="2100000047220-0000"/>
    <s v="CGE001438"/>
    <s v="NOTEBOOK"/>
    <n v="1"/>
    <s v="SI"/>
    <x v="855"/>
    <s v="GMELILLANQ"/>
    <s v="5CG70141XB"/>
    <s v="5NBCG70141XB"/>
    <s v="HP"/>
    <s v="ELITEBOOK 840 G3"/>
    <x v="25"/>
    <n v="1"/>
    <s v="LA PINTANA"/>
    <s v="METROPOLITANA"/>
    <s v="SANTIAGO"/>
    <s v="TRANSMISIÓN"/>
    <s v="NO"/>
    <s v="GABRIELA MELILLAN QUILAQUEO"/>
    <s v="INTERNO"/>
    <m/>
    <m/>
    <m/>
    <m/>
  </r>
  <r>
    <s v="S/AF"/>
    <s v="CGE004236"/>
    <s v="NOTEBOOK"/>
    <n v="1"/>
    <s v="SI"/>
    <x v="856"/>
    <s v="GPOBLETEC"/>
    <s v="5CD308C15F"/>
    <s v="NB5CD308C15F"/>
    <s v="HP"/>
    <s v="PROBOOK 440 G8"/>
    <x v="25"/>
    <n v="1"/>
    <s v="LA PINTANA"/>
    <s v="METROPOLITANA"/>
    <s v="SANTIAGO"/>
    <s v="TRANSMISIÓN"/>
    <s v="NO"/>
    <s v="GENESIS POBLETE CERDA"/>
    <s v="INTERNO"/>
    <m/>
    <m/>
    <m/>
    <m/>
  </r>
  <r>
    <s v="2100000062888-0000"/>
    <s v="CGE004381"/>
    <s v="MONITOR"/>
    <n v="1"/>
    <m/>
    <x v="856"/>
    <s v="GPOBLETEC"/>
    <s v="4X3ZH4TW20395FF"/>
    <s v="N/A"/>
    <s v="SAMSUNG"/>
    <s v="S24A336NHL"/>
    <x v="25"/>
    <n v="1"/>
    <s v="LA PINTANA"/>
    <s v="METROPOLITANA"/>
    <s v="SANTIAGO"/>
    <s v="TRANSMISIÓN"/>
    <s v="NO"/>
    <s v="GENESIS POBLETE CERDA"/>
    <s v="INTERNO"/>
    <m/>
    <m/>
    <m/>
    <m/>
  </r>
  <r>
    <s v="210000066073-0000"/>
    <s v="CGE010077"/>
    <s v="NOTEBOOK"/>
    <n v="1"/>
    <m/>
    <x v="567"/>
    <s v="CHORMAZABALH"/>
    <s v="3858SW3"/>
    <s v="NB3858SW3"/>
    <s v="DELL"/>
    <n v="5450"/>
    <x v="25"/>
    <n v="1"/>
    <s v="LA PINTANA"/>
    <s v="METROPOLITANA"/>
    <s v="SANTIAGO"/>
    <s v="TRANSMISIÓN"/>
    <s v="NO"/>
    <s v="GLADYS CARCAMO"/>
    <s v="INTERNO"/>
    <m/>
    <m/>
    <n v="0"/>
    <m/>
  </r>
  <r>
    <s v="210000062755-0000"/>
    <s v="CGE011058"/>
    <s v="MONITOR"/>
    <n v="1"/>
    <m/>
    <x v="567"/>
    <s v="CHORMAZABALH"/>
    <s v="4X3ZH4TW204613X"/>
    <s v="NO"/>
    <s v="SAMSUNG"/>
    <s v="S24A336NHL"/>
    <x v="25"/>
    <n v="1"/>
    <s v="LA PINTANA"/>
    <s v="METROPOLITANA"/>
    <s v="SANTIAGO"/>
    <s v="TRANSMISIÓN"/>
    <s v="NO"/>
    <s v="GLADYS CARCAMO"/>
    <s v="INTERNO"/>
    <s v="SE COLOCA ETIQUETA ENTEL"/>
    <m/>
    <n v="0"/>
    <m/>
  </r>
  <r>
    <s v="210000066778-0000"/>
    <s v="CGE010002"/>
    <s v="NOTEBOOK"/>
    <n v="1"/>
    <s v="SI"/>
    <x v="857"/>
    <s v="HARELLANOR"/>
    <s v="PF5F3BQ1"/>
    <s v="NBPF5F3BQ1"/>
    <s v="LENOVO"/>
    <s v="THINKPAD E14"/>
    <x v="25"/>
    <n v="1"/>
    <s v="LA PINTANA"/>
    <s v="METROPOLITANA"/>
    <s v="SANTIAGO"/>
    <s v="TRANSMISIÓN"/>
    <s v="NO"/>
    <s v="HECTOR ARELLANO RETAMAL"/>
    <s v="INTERNO"/>
    <m/>
    <m/>
    <m/>
    <m/>
  </r>
  <r>
    <s v="210000039788-0000"/>
    <s v="CGE005711"/>
    <s v="NOTEBOOK"/>
    <n v="1"/>
    <m/>
    <x v="858"/>
    <s v="ICROCCOR"/>
    <s v="R9117579"/>
    <s v="NBR9117579"/>
    <s v="LENOVO"/>
    <s v="L13 YOGA"/>
    <x v="25"/>
    <n v="1"/>
    <s v="LA PINTANA"/>
    <s v="METROPOLITANA"/>
    <s v="SANTIAGO"/>
    <s v="TRANSMISIÓN"/>
    <s v="NO"/>
    <s v="IGNACIO JAVIER CROCCO ROMERO"/>
    <s v="INTERNO"/>
    <m/>
    <m/>
    <n v="0"/>
    <m/>
  </r>
  <r>
    <s v="210000063961-0000"/>
    <s v="CGE005409"/>
    <s v="DESKTOP"/>
    <n v="1"/>
    <s v="NO"/>
    <x v="859"/>
    <s v="ASCARRASCOM"/>
    <s v="5CD207HCQV"/>
    <s v="NB5CD207HCQV"/>
    <s v="HP"/>
    <s v="PROBOOK 440 G8"/>
    <x v="26"/>
    <n v="2"/>
    <s v="TALAGANTE"/>
    <s v="METROPOLITANA"/>
    <s v="TALAGANTE"/>
    <s v="TECNICA"/>
    <s v="N/A"/>
    <s v="ALEXIS SERGIO CARRASCO MORENO"/>
    <s v="INTERNO"/>
    <m/>
    <m/>
    <s v="https://drive.google.com/open?id=1cyoTOa2oQj9BcwWFLfcLqu2Yyy78c0j2"/>
    <s v="https://drive.google.com/open?id=1pddXol-nG2nVjEYv7g2Z4NKQ1uk5QEGQ"/>
  </r>
  <r>
    <s v="210000062431-0000"/>
    <s v="CGE000170"/>
    <s v="MONITOR"/>
    <n v="1"/>
    <m/>
    <x v="860"/>
    <s v="FASANDOVALR"/>
    <s v="212NTTQ10961"/>
    <s v="FASANDOVALR"/>
    <s v="LG"/>
    <s v="24MK430H"/>
    <x v="26"/>
    <n v="2"/>
    <s v="TALAGANTE"/>
    <s v="METROPOLITANA"/>
    <s v="TALAGANTE"/>
    <s v="TECNICA"/>
    <s v="N/A"/>
    <s v="FELIPE ALEJANDRO SANDOVAL RAMÍREZ "/>
    <s v="INTERNO"/>
    <m/>
    <m/>
    <s v="https://drive.google.com/open?id=1zmBdlclS2k5V8p4kk-M0It6ODMcnUJfm"/>
    <s v="https://drive.google.com/open?id=1lxkUACxX5DokiBKr1lPvuV8XhRG7-1Ym"/>
  </r>
  <r>
    <s v="210000066417-0000"/>
    <s v="CGE010631"/>
    <s v="DESKTOP"/>
    <n v="1"/>
    <s v="NO"/>
    <x v="860"/>
    <s v="FASANDOVALR"/>
    <s v="MP2GDFSA"/>
    <s v="FASANDOVALR"/>
    <s v="LENOVO"/>
    <s v="NEO 50A 24 GEN 4"/>
    <x v="26"/>
    <n v="2"/>
    <s v="TALAGANTE"/>
    <s v="METROPOLITANA"/>
    <s v="TALAGANTE"/>
    <s v="TECNICA"/>
    <s v="N/A"/>
    <s v="FELIPE ALEJANDRO SANDOVAL RAMÍREZ "/>
    <s v="INTERNO"/>
    <m/>
    <m/>
    <s v="https://drive.google.com/open?id=1lnri_XGBPVRWIZNVzg-3X7nLR_sfn1lr"/>
    <s v="https://drive.google.com/open?id=1kOnQqNgGzEVhUQ0RKdvbO0duwGRzHodK"/>
  </r>
  <r>
    <s v="210000066476-0000"/>
    <s v="CGE010557"/>
    <s v="DESKTOP"/>
    <n v="1"/>
    <s v="NO"/>
    <x v="861"/>
    <s v="EJECUTIVOAT_JJT"/>
    <s v="MP2GC90X"/>
    <s v="EJECUTIVOAT_JJT"/>
    <s v="LENOVO"/>
    <s v="NEO 50A 24 GEN 4"/>
    <x v="26"/>
    <n v="1"/>
    <s v="TALAGANTE"/>
    <s v="METROPOLITANA"/>
    <s v="TALAGANTE"/>
    <s v="ÁREA COMERCIAL"/>
    <s v="N/A"/>
    <s v="JONATHAN ANDRÉS JORQUERA TAPIA"/>
    <s v="INTERNO"/>
    <m/>
    <m/>
    <s v="https://drive.google.com/open?id=19Znty6vRrDbvaGZjjlOajlqJH5CfWa2b"/>
    <s v="https://drive.google.com/open?id=1IDvtWTy_p5Nw6-CWtb0xok7GczrANuke"/>
  </r>
  <r>
    <s v="210000063943-0000"/>
    <s v="CGE005394"/>
    <s v="MONITOR"/>
    <n v="1"/>
    <m/>
    <x v="862"/>
    <s v="IMUNOZS "/>
    <s v="CN-0101CF"/>
    <s v="IMUNOZS "/>
    <s v="DELL"/>
    <s v="P2422H"/>
    <x v="26"/>
    <n v="2"/>
    <s v="TALAGANTE"/>
    <s v="METROPOLITANA"/>
    <s v="TALAGANTE"/>
    <s v="TECNICA"/>
    <s v="N/A"/>
    <s v="LUIS ALBERTO MUÑOZ SEPÚLVEDA "/>
    <s v="INTERNO"/>
    <m/>
    <m/>
    <s v="https://drive.google.com/open?id=1UMATMPqjhPBpqohIBpnpk1W5YpRSaYXG"/>
    <s v="https://drive.google.com/open?id=1ykpdauVos4kERArTyqOuvyyYUk1eJkGf"/>
  </r>
  <r>
    <s v="210000063482-0000"/>
    <s v="CGE005089"/>
    <s v="NOTEBOOK"/>
    <n v="1"/>
    <s v="NO"/>
    <x v="862"/>
    <s v="IMUNOZS"/>
    <s v="5NL99W3"/>
    <s v="IMUNOZS"/>
    <s v="DELL"/>
    <s v="LATITUDE 5440"/>
    <x v="26"/>
    <n v="2"/>
    <s v="TALAGANTE"/>
    <s v="METROPOLITANA"/>
    <s v="TALAGANTE"/>
    <s v="TECNICA"/>
    <s v="N/A"/>
    <s v="LUIS ALBERTO MUÑOZ SEPÚLVEDA "/>
    <s v="INTERNO"/>
    <m/>
    <m/>
    <s v="https://drive.google.com/open?id=1ZiLPUMu8IK9S0IsLceAojNxuDrDtXjZ-"/>
    <s v="https://drive.google.com/open?id=1SHZA0ZxgaqTimgT5lUomVFEUi1bcFcvq"/>
  </r>
  <r>
    <s v="210000059790-0000"/>
    <s v="CGE000488"/>
    <s v="NOTEBOOK"/>
    <n v="1"/>
    <s v="NO"/>
    <x v="863"/>
    <s v="AFCPROCMHC"/>
    <s v="R911754A"/>
    <s v="AFCPROCMHC"/>
    <s v="LENOVO"/>
    <s v="L13 YOGA"/>
    <x v="26"/>
    <n v="2"/>
    <s v="TALAGANTE"/>
    <s v="METROPOLITANA"/>
    <s v="TALAGANTE"/>
    <s v="TECNICA"/>
    <s v="N/A"/>
    <s v="MIGUEL ÁNGEL HERRERA CASANOVA"/>
    <s v="EXTERNO"/>
    <m/>
    <m/>
    <s v="https://drive.google.com/open?id=1nOoQ2MBGO1IkXRNCiWZI_XsjZfZUsewA"/>
    <s v="https://drive.google.com/open?id=1nZduR_550UajdvaOWPyFugeST8iZqxA6"/>
  </r>
  <r>
    <s v="210000066546-0000"/>
    <s v="CGE010473"/>
    <s v="DESKTOP"/>
    <n v="1"/>
    <s v="NO"/>
    <x v="864"/>
    <s v="EJECUTIVOAT_PFG"/>
    <s v="MP2GDJ32"/>
    <s v="EJECUTIVOAT_PFG"/>
    <s v="LENOVO"/>
    <s v="NEO 50A 24 GEN 4"/>
    <x v="26"/>
    <n v="2"/>
    <s v="TALAGANTE"/>
    <s v="METROPOLITANA"/>
    <s v="TALAGANTE"/>
    <s v="ÁREA COMERCIAL"/>
    <s v="N/A"/>
    <s v="PAMELA ANDREA FARÍAS GUAJARDO"/>
    <s v="EXTERNO"/>
    <m/>
    <m/>
    <s v="https://drive.google.com/open?id=1prmCuUPtc-GtPlNNvlsa2HDYv6J7Wse2"/>
    <s v="https://drive.google.com/open?id=1BoPTauKnhgNwDe_0XoiuxMT-1rdEVoB8"/>
  </r>
  <r>
    <s v="210000066922-0000"/>
    <s v="CGE011493"/>
    <s v="DESKTOP"/>
    <n v="1"/>
    <m/>
    <x v="864"/>
    <s v="EJECUTIVOAT_PFG"/>
    <s v="MP2Z8RKC"/>
    <s v="EJECUTIVOAT_PFG"/>
    <s v="LENOVO"/>
    <s v="NEO 50A 24 GEN 4"/>
    <x v="26"/>
    <n v="1"/>
    <s v="TALAGANTE"/>
    <s v="METROPOLITANA"/>
    <s v="TALAGANTE"/>
    <s v="ÁREA COMERCIAL"/>
    <s v="N/A"/>
    <s v="PAMELA ANDREA FARÍAS GUAJARDO"/>
    <s v="EXTERNO"/>
    <m/>
    <m/>
    <s v="https://drive.google.com/open?id=1dp54IIt4kmme9_1e_tkfGo6VjgWvLUZj"/>
    <s v="https://drive.google.com/open?id=1_KFG__w6aYpTP4dL3x6eoo-Y5PqRBTdo"/>
  </r>
  <r>
    <s v="210000020262-0000"/>
    <s v="CGE003239"/>
    <s v="MONITOR"/>
    <n v="1"/>
    <m/>
    <x v="865"/>
    <s v="ADMINISTRATIVOYCA"/>
    <s v="CN-0X706H-72872-04M-03HL"/>
    <s v="ADMINISTRATIVOYCA"/>
    <s v="DELL"/>
    <s v="E1709WF"/>
    <x v="26"/>
    <n v="2"/>
    <s v="TALAGANTE"/>
    <s v="METROPOLITANA"/>
    <s v="TALAGANTE"/>
    <s v="TECNICA"/>
    <s v="N/A"/>
    <s v="YANET DEL CARMEN CONTRERAS AEDO"/>
    <s v="INTERNO"/>
    <m/>
    <m/>
    <s v="https://drive.google.com/open?id=1JN8cDVefp9G7CB2rwj-O-3M32-ihGuJo"/>
    <s v="https://drive.google.com/open?id=1tA3eAaba92EGgF-LyacuNNpSuI5f_V_Q"/>
  </r>
  <r>
    <s v="210000063647-0000"/>
    <s v="CGE005524"/>
    <s v="NOTEBOOK"/>
    <n v="1"/>
    <s v="NO"/>
    <x v="865"/>
    <s v="ADMINISTRATIVOYCA"/>
    <s v="H3089W3"/>
    <s v="ADMINISTRATIVOYCA"/>
    <s v="DELL"/>
    <s v="LATITUDE 5440"/>
    <x v="26"/>
    <n v="2"/>
    <s v="TALAGANTE"/>
    <s v="METROPOLITANA"/>
    <s v="TALAGANTE"/>
    <s v="TECNICA"/>
    <s v="N/A"/>
    <s v="YANET DEL CARMEN CONTRERAS AEDO"/>
    <s v="INTERNO"/>
    <m/>
    <m/>
    <s v="https://drive.google.com/open?id=1Ax9HiUHGQYYS_n4FJxJnCDwdbuPzoJBR"/>
    <s v="https://drive.google.com/open?id=1Jzbgpyzf6tryNLYSRnsKe9Ss3qlVFqNx"/>
  </r>
  <r>
    <s v="210000061649-0000"/>
    <s v="CGE002533"/>
    <s v="NOTEBOOK"/>
    <n v="1"/>
    <s v="SI"/>
    <x v="866"/>
    <s v="ACARVAJALA"/>
    <s v="5CD207HDRS"/>
    <s v="NB5CD207HDRS"/>
    <s v="HP"/>
    <s v="PROBOOK 440 G8"/>
    <x v="27"/>
    <n v="2"/>
    <s v="CALAMA"/>
    <s v="ANTOFAGASTA"/>
    <s v="CALAMA"/>
    <s v="ATENCIÓN COMERCIAL"/>
    <s v="NO"/>
    <s v="AGUEDA VISNJA CARVAJAL ALMONACID"/>
    <s v="INTERNO"/>
    <m/>
    <m/>
    <n v="0"/>
    <m/>
  </r>
  <r>
    <s v="210000066509-0000"/>
    <s v="CGE010537"/>
    <s v="AIO"/>
    <n v="1"/>
    <s v="NO"/>
    <x v="867"/>
    <s v="EJETIVOAMMF"/>
    <s v="MP2GC8XB"/>
    <s v="AIOMP2GC8XB"/>
    <s v="LENOVO"/>
    <s v="NEO 50A 24 G4"/>
    <x v="27"/>
    <n v="1"/>
    <s v="CALAMA"/>
    <s v="ANTOFAGASTA"/>
    <s v="CALAMA"/>
    <s v="ATENCIÓN COMERCIAL"/>
    <m/>
    <s v="ANA MARIA MEDRANO FERREIRA"/>
    <s v="EXTERNO"/>
    <m/>
    <m/>
    <n v="0"/>
    <m/>
  </r>
  <r>
    <s v="210000000664-0000"/>
    <s v="CGE010577"/>
    <s v="AIO"/>
    <n v="1"/>
    <s v="NO"/>
    <x v="868"/>
    <s v="EJECUTIVOBACR"/>
    <s v="MP2GC8YL"/>
    <s v="AIOMP2GC8YL01"/>
    <s v="LENOVO"/>
    <s v="NEO 50A 24 G4"/>
    <x v="27"/>
    <n v="1"/>
    <s v="CALAMA"/>
    <s v="ANTOFAGASTA"/>
    <s v="CALAMA"/>
    <s v="ATENCIÓN COMERCIAL"/>
    <m/>
    <s v="BENJAMIN ANGEL CONDORE ROJAS"/>
    <s v="EXTERNO"/>
    <m/>
    <m/>
    <n v="0"/>
    <m/>
  </r>
  <r>
    <s v="210000060046-0000"/>
    <s v="CGE002530"/>
    <s v="DESKTOP"/>
    <n v="1"/>
    <s v="NO"/>
    <x v="869"/>
    <s v="EJECUTIVANMSC"/>
    <s v="MJ0EJZ0Y"/>
    <s v="DTMMJ0EJZ0Y"/>
    <s v="LENOVO"/>
    <s v="M70S"/>
    <x v="27"/>
    <n v="1"/>
    <s v="CALAMA"/>
    <s v="ANTOFAGASTA"/>
    <s v="CALAMA"/>
    <s v="ATENCIÓN COMERCIAL"/>
    <m/>
    <s v="NANCY MERY SAN MARTIN CORDOBA"/>
    <s v="EXTERNO"/>
    <m/>
    <m/>
    <n v="0"/>
    <m/>
  </r>
  <r>
    <s v="210000034964-0000"/>
    <s v="CGE002531"/>
    <s v="MONITOR"/>
    <n v="1"/>
    <s v="SI"/>
    <x v="869"/>
    <m/>
    <s v="3CQ132B961"/>
    <m/>
    <s v="HP"/>
    <s v="LE1711"/>
    <x v="27"/>
    <n v="1"/>
    <s v="CALAMA"/>
    <s v="ANTOFAGASTA"/>
    <s v="CALAMA"/>
    <s v="ATENCIÓN COMERCIAL"/>
    <m/>
    <s v="NANCY MERY SAN MARTIN CORDOBA"/>
    <s v="EXTERNO"/>
    <m/>
    <m/>
    <n v="0"/>
    <m/>
  </r>
  <r>
    <s v="210000059978-0000"/>
    <s v="CGE002535"/>
    <s v="DESKTOP"/>
    <n v="1"/>
    <s v="NO"/>
    <x v="870"/>
    <s v="EJECUTIVONTCC"/>
    <s v="MJ0EJZ2G"/>
    <s v="DTMXL1240JMH"/>
    <s v="LENOVO"/>
    <s v="M70S"/>
    <x v="27"/>
    <n v="1"/>
    <s v="CALAMA"/>
    <s v="ANTOFAGASTA"/>
    <s v="CALAMA"/>
    <s v="ATENCIÓN COMERCIAL"/>
    <m/>
    <s v="NELLY TERESA CRUZ CRUZ"/>
    <s v="EXTERNO"/>
    <m/>
    <m/>
    <n v="0"/>
    <m/>
  </r>
  <r>
    <s v="210000034962-0000"/>
    <s v="CGE002526"/>
    <s v="MONITOR"/>
    <n v="1"/>
    <s v="SI"/>
    <x v="870"/>
    <m/>
    <s v="3CQ132B967"/>
    <m/>
    <s v="HP"/>
    <s v="LE1711"/>
    <x v="27"/>
    <n v="1"/>
    <s v="CALAMA"/>
    <s v="ANTOFAGASTA"/>
    <s v="CALAMA"/>
    <s v="ATENCIÓN COMERCIAL"/>
    <m/>
    <s v="NELLY TERESA CRUZ CRUZ"/>
    <s v="EXTERNO"/>
    <m/>
    <m/>
    <n v="0"/>
    <m/>
  </r>
  <r>
    <s v="210000001627-0000"/>
    <s v="CGE011527"/>
    <s v="MONITOR"/>
    <n v="1"/>
    <s v="SI"/>
    <x v="871"/>
    <s v="RTDONOSOV"/>
    <s v="CN0N300H641809C81AFL"/>
    <m/>
    <s v="DELL"/>
    <s v="E1709WC"/>
    <x v="27"/>
    <n v="2"/>
    <s v="CALAMA"/>
    <s v="ANTOFAGASTA"/>
    <s v="CALAMA"/>
    <s v="ATENCIÓN COMERCIAL"/>
    <s v="SI"/>
    <s v="RAUL TOMAS DONOSO VERGARA"/>
    <s v="INTERNO"/>
    <m/>
    <m/>
    <n v="0"/>
    <m/>
  </r>
  <r>
    <s v="210000060822-0000"/>
    <s v="CGE002524"/>
    <s v="NOTEBOOK"/>
    <n v="1"/>
    <s v="SI"/>
    <x v="871"/>
    <s v="RTDONOSOV"/>
    <s v="PW009SF0"/>
    <s v="NBPW009SF0"/>
    <s v="LENOVO"/>
    <s v="L13 YOGA"/>
    <x v="27"/>
    <n v="2"/>
    <s v="CALAMA"/>
    <s v="ANTOFAGASTA"/>
    <s v="CALAMA"/>
    <s v="ATENCIÓN COMERCIAL"/>
    <s v="SI"/>
    <s v="RAUL TOMAS DONOSO VERGARA"/>
    <s v="INTERNO"/>
    <m/>
    <m/>
    <n v="0"/>
    <m/>
  </r>
  <r>
    <s v="210000028892-0000"/>
    <s v="CGE007952"/>
    <s v="NOTEBOOK"/>
    <n v="1"/>
    <s v="SI"/>
    <x v="30"/>
    <m/>
    <s v="NO VISIBLE"/>
    <m/>
    <s v="HP"/>
    <s v="LITEBOOK 8460P"/>
    <x v="27"/>
    <n v="2"/>
    <s v="CALAMA"/>
    <s v="ANTOFAGASTA"/>
    <s v="CALAMA"/>
    <s v=""/>
    <m/>
    <s v="SOPORTENI"/>
    <s v="INTERNO"/>
    <m/>
    <s v="NO ESTA EN USO"/>
    <n v="0"/>
    <m/>
  </r>
  <r>
    <s v="210000049609-0000"/>
    <s v="CGE011522"/>
    <s v="DESKTOP"/>
    <n v="1"/>
    <s v="SI"/>
    <x v="30"/>
    <m/>
    <s v="4CE7392J13"/>
    <s v="DT4CE7392J13"/>
    <s v="HP"/>
    <s v="280 G2"/>
    <x v="27"/>
    <n v="2"/>
    <s v="CALAMA"/>
    <s v="ANTOFAGASTA"/>
    <s v="CALAMA"/>
    <s v=""/>
    <m/>
    <s v="SOPORTENI"/>
    <s v="INTERNO"/>
    <m/>
    <m/>
    <n v="0"/>
    <m/>
  </r>
  <r>
    <s v="210000016206-0000"/>
    <s v="CGE011523"/>
    <s v="MONITOR"/>
    <n v="1"/>
    <s v="SI"/>
    <x v="30"/>
    <m/>
    <s v="CN0N300H641809C818SL"/>
    <m/>
    <s v="DELL"/>
    <s v="E1709WC"/>
    <x v="27"/>
    <n v="2"/>
    <s v="CALAMA"/>
    <s v="ANTOFAGASTA"/>
    <s v="CALAMA"/>
    <s v=""/>
    <m/>
    <s v="SOPORTENI"/>
    <s v="INTERNO"/>
    <m/>
    <s v="SIN USUARIO"/>
    <n v="0"/>
    <m/>
  </r>
  <r>
    <s v="210000035140-0000"/>
    <s v="CGE011524"/>
    <s v="DESKTOP"/>
    <n v="1"/>
    <s v="NO"/>
    <x v="30"/>
    <m/>
    <s v="MXL1312JP6"/>
    <s v="DTMXL1312JP6"/>
    <s v="HP"/>
    <s v="COMPAQ 8200 ELITE SMALL"/>
    <x v="27"/>
    <n v="2"/>
    <s v="CALAMA"/>
    <s v="ANTOFAGASTA"/>
    <s v="CALAMA"/>
    <s v=""/>
    <m/>
    <s v="SOPORTENI"/>
    <s v="INTERNO"/>
    <m/>
    <s v="SIN USUARIO"/>
    <n v="0"/>
    <m/>
  </r>
  <r>
    <s v="210000035151-0000"/>
    <s v="CGE011525"/>
    <s v="DESKTOP"/>
    <n v="1"/>
    <s v="NO"/>
    <x v="30"/>
    <m/>
    <s v="MXL1240JNP"/>
    <s v="DTMXL1240JNP"/>
    <s v="HP"/>
    <s v="COMPAQ 8200 ELITE SMALL"/>
    <x v="27"/>
    <n v="2"/>
    <s v="CALAMA"/>
    <s v="ANTOFAGASTA"/>
    <s v="CALAMA"/>
    <s v=""/>
    <m/>
    <s v="SOPORTENI"/>
    <s v="INTERNO"/>
    <m/>
    <s v="SIN USUARIO"/>
    <n v="0"/>
    <m/>
  </r>
  <r>
    <s v="210000016070-0000"/>
    <s v="CGE011526"/>
    <s v="MONITOR"/>
    <n v="1"/>
    <s v="SI"/>
    <x v="30"/>
    <m/>
    <s v="CN0U072N641809BA4PHU"/>
    <m/>
    <s v="DELL"/>
    <s v="E170SC"/>
    <x v="27"/>
    <n v="2"/>
    <s v="CALAMA"/>
    <s v="ANTOFAGASTA"/>
    <s v="CALAMA"/>
    <s v=""/>
    <m/>
    <s v="SOPORTENI"/>
    <s v="INTERNO"/>
    <m/>
    <s v="SIN USUARIO"/>
    <n v="0"/>
    <m/>
  </r>
  <r>
    <s v="210000031173-0000"/>
    <s v="CGE011583"/>
    <s v="DOCKING"/>
    <n v="1"/>
    <s v="NO"/>
    <x v="30"/>
    <m/>
    <s v="CNU134XMG3"/>
    <m/>
    <s v="HP"/>
    <s v="2013 ULTRASLIM DOCKINGSTATION"/>
    <x v="27"/>
    <n v="2"/>
    <s v="CALAMA"/>
    <s v="ANTOFAGASTA"/>
    <s v="CALAMA"/>
    <s v=""/>
    <m/>
    <s v=""/>
    <s v="INTERNO"/>
    <m/>
    <s v="NO ESTA EN USO"/>
    <n v="0"/>
    <m/>
  </r>
  <r>
    <s v="210000016273-0000"/>
    <s v="CGE011586"/>
    <s v="MONITOR"/>
    <n v="1"/>
    <s v="SI"/>
    <x v="30"/>
    <m/>
    <s v="CN0N300H641809CB1BPL"/>
    <m/>
    <s v="DELL"/>
    <s v="E1709WC"/>
    <x v="27"/>
    <n v="2"/>
    <s v="CALAMA"/>
    <s v="ANTOFAGASTA"/>
    <s v="CALAMA"/>
    <s v=""/>
    <m/>
    <s v="SOPORTENI"/>
    <s v="INTERNO"/>
    <m/>
    <s v="SIN USUARIO"/>
    <n v="0"/>
    <m/>
  </r>
  <r>
    <s v="210000351133-0000"/>
    <s v="CGE011587"/>
    <s v="DESKTOP"/>
    <n v="1"/>
    <s v="NO"/>
    <x v="30"/>
    <m/>
    <s v="MXL1312JPB"/>
    <s v="DTMXL1312JPB"/>
    <s v="HP"/>
    <s v="COMPAQ 8200 ELITE SMALL"/>
    <x v="27"/>
    <n v="2"/>
    <s v="CALAMA"/>
    <s v="ANTOFAGASTA"/>
    <s v="CALAMA"/>
    <s v=""/>
    <m/>
    <s v="SOPORTENI"/>
    <s v="INTERNO"/>
    <m/>
    <s v="SIN USUARIO"/>
    <n v="0"/>
    <m/>
  </r>
  <r>
    <s v="210000025507-0000"/>
    <s v="CGE011588"/>
    <s v="MONITOR"/>
    <n v="1"/>
    <s v="SI"/>
    <x v="30"/>
    <m/>
    <s v="CNC111PWGR"/>
    <m/>
    <s v="HP"/>
    <s v="LE1711"/>
    <x v="27"/>
    <n v="2"/>
    <s v="CALAMA"/>
    <s v="ANTOFAGASTA"/>
    <s v="CALAMA"/>
    <s v=""/>
    <m/>
    <s v="SOPORTENI"/>
    <s v="INTERNO"/>
    <m/>
    <s v="SIN USUARIO"/>
    <n v="0"/>
    <m/>
  </r>
  <r>
    <s v="210000035153-0000"/>
    <s v="CGE011590"/>
    <s v="DESKTOP"/>
    <n v="1"/>
    <s v="SI"/>
    <x v="30"/>
    <m/>
    <s v="MXL124ONZQ"/>
    <s v="DTMXL124ONZQ"/>
    <s v="HP"/>
    <s v="PRODESK 600 G1"/>
    <x v="27"/>
    <n v="2"/>
    <s v="CALAMA"/>
    <s v="ANTOFAGASTA"/>
    <s v="CALAMA"/>
    <s v=""/>
    <m/>
    <s v="SOPORTENI"/>
    <s v="INTERNO"/>
    <m/>
    <s v="SIN USUARIO"/>
    <n v="0"/>
    <m/>
  </r>
  <r>
    <s v="210000045758-0000"/>
    <s v="CGE005871"/>
    <s v="NOTEBOOK"/>
    <n v="1"/>
    <s v="NO"/>
    <x v="30"/>
    <m/>
    <s v="5CG64111XT"/>
    <s v="NB5CG64111XT11"/>
    <s v="HP"/>
    <s v="ELITEBOOK 840 G3"/>
    <x v="27"/>
    <n v="2"/>
    <s v="CALAMA"/>
    <s v="ANTOFAGASTA"/>
    <s v="CALAMA"/>
    <s v=""/>
    <m/>
    <s v="SOPORTENI"/>
    <s v="INTERNO"/>
    <m/>
    <s v="SIN USUARIO"/>
    <n v="0"/>
    <m/>
  </r>
  <r>
    <s v="210000024761-0000"/>
    <s v="CGE011528"/>
    <s v="MONITOR"/>
    <n v="1"/>
    <s v="SI"/>
    <x v="30"/>
    <m/>
    <s v="CNC114QCQW"/>
    <m/>
    <s v="HP"/>
    <s v="LE1711"/>
    <x v="27"/>
    <n v="1"/>
    <s v="CALAMA"/>
    <s v="ANTOFAGASTA"/>
    <s v="CALAMA"/>
    <s v="ATENCIÓN COMERCIAL"/>
    <m/>
    <s v=""/>
    <s v="EXTERNO"/>
    <m/>
    <s v="SIN USUARIO"/>
    <n v="0"/>
    <m/>
  </r>
  <r>
    <s v="2100000061128-0000"/>
    <s v="CGE009750"/>
    <s v="NOTEBOOK"/>
    <n v="1"/>
    <s v="SI"/>
    <x v="872"/>
    <s v="YJTORRESA"/>
    <s v="5CD207HCQ5"/>
    <s v="NB05CD207HCVQ"/>
    <s v="HP"/>
    <s v="PROBOOK 440 G8"/>
    <x v="27"/>
    <n v="2"/>
    <s v="CALAMA"/>
    <s v="ANTOFAGASTA"/>
    <s v="CALAMA"/>
    <s v="JEFE COMERCIAL"/>
    <s v="SI"/>
    <s v="YERKO JAVIER TORRES ARAYA"/>
    <s v="INTERNO"/>
    <m/>
    <m/>
    <n v="0"/>
    <m/>
  </r>
  <r>
    <s v="210000030181-0000"/>
    <s v="CGE003244"/>
    <s v="NOTEBOOK"/>
    <n v="1"/>
    <s v="SI"/>
    <x v="873"/>
    <s v="EJECUTIVOABR"/>
    <s v="MP1NZM44W11"/>
    <s v="NBMP1NZM44W11"/>
    <s v="LENOVO"/>
    <s v="81N7"/>
    <x v="28"/>
    <n v="2"/>
    <s v="COQUIMBO"/>
    <s v="COQUIMBO"/>
    <s v="COQUIMBO"/>
    <s v="ATENCIÓN COMERCIAL"/>
    <s v="SI"/>
    <m/>
    <s v="INTERNO"/>
    <m/>
    <m/>
    <m/>
    <m/>
  </r>
  <r>
    <s v="NO TIENE"/>
    <s v="CGE011988"/>
    <s v="DOCKING"/>
    <n v="1"/>
    <s v="SI"/>
    <x v="873"/>
    <s v="EJECUTIVOABR"/>
    <s v="YDF00K3J"/>
    <s v="-"/>
    <s v="LENOVO"/>
    <s v="THINKPAD ULTRA DOCKING STATION"/>
    <x v="28"/>
    <n v="1"/>
    <s v="COQUIMBO"/>
    <s v="COQUIMBO"/>
    <s v="COQUIMBO"/>
    <s v="ATENCIÓN COMERCIAL"/>
    <s v="SI"/>
    <m/>
    <s v="INTERNO"/>
    <m/>
    <m/>
    <m/>
    <m/>
  </r>
  <r>
    <s v="210000066437-0000"/>
    <s v="CGE011986"/>
    <s v="DESKTOP"/>
    <n v="1"/>
    <s v="SI"/>
    <x v="874"/>
    <s v="EJECUTIVOJIEO"/>
    <s v="MP2GDM21"/>
    <s v="DTMP2GDM21"/>
    <s v="LENOVO"/>
    <s v="12K9005LCS"/>
    <x v="28"/>
    <n v="1"/>
    <s v="COQUIMBO"/>
    <s v="COQUIMBO"/>
    <s v="COQUIMBO"/>
    <s v="ATENCIÓN COMERCIAL"/>
    <s v="NO"/>
    <m/>
    <s v="INTERNO"/>
    <m/>
    <m/>
    <m/>
    <m/>
  </r>
  <r>
    <s v="210000033446-0000"/>
    <s v="CGE003509"/>
    <s v="DESKTOP"/>
    <n v="1"/>
    <s v="SI"/>
    <x v="875"/>
    <s v="EJECUTIVOERMV"/>
    <s v="1Q1K4DPG70"/>
    <s v="DT1Q1K4DPG70"/>
    <s v="HEWLETT-PACKARD"/>
    <s v="HP COMPAQ 8200 ELITE SFF PC"/>
    <x v="28"/>
    <n v="1"/>
    <s v="COQUIMBO"/>
    <s v="COQUIMBO"/>
    <s v="COQUIMBO"/>
    <s v="ATENCIÓN COMERCIAL"/>
    <s v="NO"/>
    <m/>
    <s v="INTERNO"/>
    <m/>
    <m/>
    <m/>
    <m/>
  </r>
  <r>
    <s v="210000027300-0000"/>
    <s v="CGE008468"/>
    <s v="MONITOR"/>
    <n v="1"/>
    <s v="SI"/>
    <x v="875"/>
    <s v="EJECUTIVOERMV"/>
    <s v="CNC118QSC5"/>
    <s v="-"/>
    <s v="HP"/>
    <s v="LE1711"/>
    <x v="28"/>
    <n v="1"/>
    <s v="COQUIMBO"/>
    <s v="COQUIMBO"/>
    <s v="COQUIMBO"/>
    <s v="ATENCIÓN COMERCIAL"/>
    <s v="NO"/>
    <m/>
    <s v="INTERNO"/>
    <m/>
    <m/>
    <m/>
    <m/>
  </r>
  <r>
    <s v="210000033300-0000"/>
    <s v="CGE008466"/>
    <s v="DESKTOP"/>
    <n v="1"/>
    <s v="SI"/>
    <x v="876"/>
    <s v="EJECUTIVOMPSV"/>
    <s v="MXL13613ZQ"/>
    <s v="NBMXL13613ZQ"/>
    <s v="HEWLETT-PACKARD"/>
    <s v="HP COMPAQ 8200 ELITE SFF PC"/>
    <x v="28"/>
    <n v="1"/>
    <s v="COQUIMBO"/>
    <s v="COQUIMBO"/>
    <s v="COQUIMBO"/>
    <s v="ATENCIÓN COMERCIAL"/>
    <s v="NO"/>
    <m/>
    <s v="INTERNO"/>
    <m/>
    <m/>
    <m/>
    <m/>
  </r>
  <r>
    <s v="S/AF"/>
    <s v="CGE008466"/>
    <s v="MONITOR"/>
    <n v="1"/>
    <s v="SI"/>
    <x v="876"/>
    <s v="EJECUTIVOMPSV"/>
    <s v="CNC823PX7R"/>
    <s v="-"/>
    <s v="HP"/>
    <s v="HP MODEL L1710"/>
    <x v="28"/>
    <n v="1"/>
    <s v="COQUIMBO"/>
    <s v="COQUIMBO"/>
    <s v="COQUIMBO"/>
    <s v="ATENCIÓN COMERCIAL"/>
    <s v="NO"/>
    <m/>
    <s v="INTERNO"/>
    <m/>
    <m/>
    <m/>
    <m/>
  </r>
  <r>
    <s v="210000026938-0000"/>
    <s v="CGE008470"/>
    <s v="DESKTOP"/>
    <n v="1"/>
    <s v="SI"/>
    <x v="877"/>
    <s v="EJECUTIVOABR"/>
    <s v="MXL1280VDK"/>
    <s v="DTMXL1280VDK"/>
    <s v="HEWLETT-PACKARD"/>
    <s v="HP COMPAQ 8200 ELITE SFF PC"/>
    <x v="28"/>
    <n v="1"/>
    <s v="COQUIMBO"/>
    <s v="COQUIMBO"/>
    <s v="COQUIMBO"/>
    <s v="ATENCIÓN COMERCIAL"/>
    <s v="NO"/>
    <m/>
    <s v="INTERNO"/>
    <m/>
    <m/>
    <m/>
    <m/>
  </r>
  <r>
    <s v="210000027248-0000"/>
    <s v="CGE008470"/>
    <s v="MONITOR"/>
    <n v="1"/>
    <s v="SI"/>
    <x v="877"/>
    <s v="EJECUTIVOABR"/>
    <s v="QNC118QSC7"/>
    <s v="N/A"/>
    <s v="HP"/>
    <s v="LE1711"/>
    <x v="28"/>
    <n v="1"/>
    <s v="COQUIMBO"/>
    <s v="COQUIMBO"/>
    <s v="COQUIMBO"/>
    <s v="ATENCIÓN COMERCIAL"/>
    <s v="NO"/>
    <m/>
    <s v="INTERNO"/>
    <m/>
    <m/>
    <m/>
    <m/>
  </r>
  <r>
    <s v="210000027283-0000"/>
    <s v="CGE008471"/>
    <s v="MONITOR"/>
    <n v="1"/>
    <s v="SI"/>
    <x v="878"/>
    <s v="EJECUTIVOPIPL"/>
    <s v="CNC118QSGF"/>
    <s v="-"/>
    <s v="HP"/>
    <s v="LE1711"/>
    <x v="28"/>
    <n v="1"/>
    <s v="COQUIMBO"/>
    <s v="COQUIMBO"/>
    <s v="COQUIMBO"/>
    <s v="ATENCIÓN COMERCIAL"/>
    <s v="NO"/>
    <m/>
    <s v="INTERNO"/>
    <m/>
    <m/>
    <m/>
    <m/>
  </r>
  <r>
    <s v="210000027639-0000"/>
    <s v="CGE011987"/>
    <s v="DESKTOP"/>
    <n v="1"/>
    <s v="SI"/>
    <x v="878"/>
    <s v="EJECUTIVOPIPL"/>
    <s v="MXL136186M"/>
    <s v="NBMXL136186M"/>
    <s v="HP"/>
    <s v="HP COMPAQ 8200 ELITE SSF PC"/>
    <x v="28"/>
    <n v="1"/>
    <s v="COQUIMBO"/>
    <s v="COQUIMBO"/>
    <s v="COQUIMBO"/>
    <s v="ATENCIÓN COMERCIAL"/>
    <s v="NO"/>
    <m/>
    <s v="INTERNO"/>
    <m/>
    <m/>
    <m/>
    <m/>
  </r>
  <r>
    <s v="210000019389-0000"/>
    <s v="CGE008469"/>
    <s v="MONITOR"/>
    <n v="1"/>
    <s v="SI"/>
    <x v="879"/>
    <s v="EJECUTIVOPAGA"/>
    <s v="CN-0X706H-72-9C1-1EPL"/>
    <s v="-"/>
    <s v="DELL"/>
    <s v="-"/>
    <x v="28"/>
    <n v="1"/>
    <s v="COQUIMBO"/>
    <s v="COQUIMBO"/>
    <s v="COQUIMBO"/>
    <s v="ATENCIÓN COMERCIAL"/>
    <s v="NO"/>
    <m/>
    <s v="INTERNO"/>
    <m/>
    <m/>
    <m/>
    <m/>
  </r>
  <r>
    <s v="210000033304-0000"/>
    <s v="CGE011985"/>
    <s v="DESKTOP"/>
    <n v="1"/>
    <s v="SI"/>
    <x v="879"/>
    <s v="EJECUTIVOPAGA"/>
    <s v="DTMXL13613ZD"/>
    <s v="MXL13613ZD"/>
    <s v="HEWLETT-PACKARD"/>
    <s v="HP COMPAQ 8200 ELITE SFF PC"/>
    <x v="28"/>
    <n v="1"/>
    <s v="COQUIMBO"/>
    <s v="COQUIMBO"/>
    <s v="COQUIMBO"/>
    <s v="ATENCIÓN COMERCIAL"/>
    <s v="NO"/>
    <m/>
    <s v="INTERNO"/>
    <m/>
    <m/>
    <m/>
    <m/>
  </r>
  <r>
    <s v="210000029920-0000"/>
    <s v="SIN RÓTULO "/>
    <s v="MONITOR"/>
    <n v="1"/>
    <s v="SI"/>
    <x v="880"/>
    <s v="EJECUTIVOAT_COU"/>
    <s v="CNC121RXLF"/>
    <s v="DTMXL1341NZS"/>
    <s v="HP"/>
    <s v="LE1711"/>
    <x v="29"/>
    <n v="1"/>
    <s v="CONCEPCIÓN "/>
    <s v="BIO BIO "/>
    <s v="CONCEPCIÓN"/>
    <s v="ATENCIÓN COMERCIAL"/>
    <m/>
    <m/>
    <s v="INTERNO"/>
    <m/>
    <m/>
    <m/>
    <m/>
  </r>
  <r>
    <s v="210000036503-0000"/>
    <s v="CGE007570"/>
    <s v="DESKTOP"/>
    <n v="1"/>
    <s v="SI"/>
    <x v="880"/>
    <s v="EJECUTIVOAT_COU"/>
    <s v="MXL1341NZS"/>
    <s v="DTMXL1341NZS"/>
    <s v="HP"/>
    <s v="8200"/>
    <x v="29"/>
    <n v="1"/>
    <s v="CONCEPCIÓN "/>
    <s v="BIO BIO "/>
    <s v="CONCEPCIÓN"/>
    <s v="ATENCIÓN COMERCIAL"/>
    <m/>
    <m/>
    <s v="INTERNO"/>
    <m/>
    <m/>
    <m/>
    <m/>
  </r>
  <r>
    <s v="210000026161-0000"/>
    <s v="NO TIENE"/>
    <s v="DESKTOP"/>
    <n v="1"/>
    <s v="SI"/>
    <x v="881"/>
    <s v="CJARAYAA"/>
    <s v="MXL1341POX"/>
    <s v="DTMXL1341POX"/>
    <s v="HP"/>
    <s v="COMPAQ 8200 ELITE"/>
    <x v="29"/>
    <n v="1"/>
    <s v="CONCEPCIÓN "/>
    <s v="BIO BIO "/>
    <s v="CONCEPCIÓN"/>
    <s v="ATENCIÓN COMERCIAL"/>
    <m/>
    <m/>
    <s v="INTERNO"/>
    <m/>
    <m/>
    <m/>
    <m/>
  </r>
  <r>
    <s v="210000028366-0000"/>
    <s v="CGE007557"/>
    <s v="MONITOR"/>
    <n v="1"/>
    <s v="SI"/>
    <x v="881"/>
    <s v="CJARAYAA"/>
    <s v="CNC121RPNV"/>
    <s v="DTMXL1341POX"/>
    <s v="HP"/>
    <s v="LE1711"/>
    <x v="29"/>
    <n v="1"/>
    <s v="CONCEPCIÓN "/>
    <s v="BIO BIO "/>
    <s v="CONCEPCIÓN"/>
    <s v="ATENCIÓN COMERCIAL"/>
    <m/>
    <m/>
    <s v="INTERNO"/>
    <m/>
    <m/>
    <m/>
    <m/>
  </r>
  <r>
    <s v="210000066531-0000"/>
    <s v="CGE010487"/>
    <s v="AIO"/>
    <n v="1"/>
    <s v="SI"/>
    <x v="882"/>
    <s v="CVCATALANM"/>
    <s v="MP2GC902"/>
    <s v="AIOMP2GC902"/>
    <s v="LENOVO"/>
    <s v="NEO 50A 24 G4"/>
    <x v="29"/>
    <n v="1"/>
    <s v="CONCEPCIÓN "/>
    <s v="BIO BIO "/>
    <s v="CONCEPCIÓN"/>
    <s v="ATENCIÓN COMERCIAL"/>
    <m/>
    <m/>
    <s v="INTERNO"/>
    <m/>
    <m/>
    <m/>
    <m/>
  </r>
  <r>
    <s v="210000060009-0000"/>
    <s v="NO TIENE"/>
    <s v="DESKTOP"/>
    <n v="1"/>
    <s v="SI"/>
    <x v="883"/>
    <s v="EJECUTIVOAT_CFR"/>
    <s v="MJ0EJZ09"/>
    <s v="DTMJ0EJZ09"/>
    <s v="LENOVO"/>
    <s v="THINKCENTRE M70S"/>
    <x v="29"/>
    <n v="1"/>
    <s v="CONCEPCIÓN "/>
    <s v="BIO BIO "/>
    <s v="CONCEPCIÓN"/>
    <s v="ATENCIÓN COMERCIAL"/>
    <m/>
    <m/>
    <s v="INTERNO"/>
    <m/>
    <m/>
    <m/>
    <m/>
  </r>
  <r>
    <s v="210000029862-0000"/>
    <s v="CGE007559"/>
    <s v="MONITOR"/>
    <n v="1"/>
    <s v="SI"/>
    <x v="883"/>
    <s v="EJECUTIVOAT_CFR"/>
    <s v="3CQ132BB0P"/>
    <s v="DTMJ0EJZ09"/>
    <s v="HP"/>
    <s v="LE1711"/>
    <x v="29"/>
    <n v="1"/>
    <s v="CONCEPCIÓN "/>
    <s v="BIO BIO "/>
    <s v="CONCEPCIÓN"/>
    <s v="ATENCIÓN COMERCIAL"/>
    <m/>
    <m/>
    <s v="INTERNO"/>
    <m/>
    <m/>
    <m/>
    <m/>
  </r>
  <r>
    <s v="210000066434-0000"/>
    <s v="CGE010598"/>
    <s v="DESKTOP"/>
    <n v="1"/>
    <s v="SI"/>
    <x v="884"/>
    <s v="EJECUTIVOAT_FGH"/>
    <s v="MP2GDM1H"/>
    <s v="USUARIO-UASLPSI"/>
    <s v="LENOVO"/>
    <s v="ALL IN ONE "/>
    <x v="29"/>
    <n v="1"/>
    <s v="CONCEPCIÓN "/>
    <s v="BIO BIO "/>
    <s v="CONCEPCIÓN"/>
    <s v="ATENCIÓN COMERCIAL"/>
    <m/>
    <m/>
    <s v="INTERNO"/>
    <m/>
    <m/>
    <m/>
    <m/>
  </r>
  <r>
    <s v="210000029838-0000"/>
    <s v="CGE007565"/>
    <s v="MONITOR"/>
    <m/>
    <s v="SI"/>
    <x v="885"/>
    <s v="EJECUTIVOMNCB"/>
    <s v="CNC145P3J5"/>
    <s v="DTMJ0EJZ04"/>
    <s v="HP"/>
    <s v="LE1711"/>
    <x v="29"/>
    <n v="1"/>
    <s v="CONCEPCIÓN "/>
    <s v="BIO BIO "/>
    <s v="CONCEPCIÓN"/>
    <s v="ATENCIÓN COMERCIAL"/>
    <m/>
    <m/>
    <s v="INTERNO"/>
    <m/>
    <m/>
    <m/>
    <m/>
  </r>
  <r>
    <s v="210000059958-0000"/>
    <s v="CGE023463"/>
    <s v="DESKTOP"/>
    <n v="1"/>
    <m/>
    <x v="885"/>
    <s v="EJECUTIVOMNCB "/>
    <s v="MJ0EJZ04"/>
    <s v="DTMJ0EJZ04"/>
    <s v="LENOVO"/>
    <s v="M70S"/>
    <x v="29"/>
    <n v="1"/>
    <s v="CONCEPCIÓN "/>
    <s v="BIO BIO "/>
    <s v="CONCEPCIÓN"/>
    <s v="ATENCIÓN COMERCIAL"/>
    <m/>
    <m/>
    <s v="INTERNO"/>
    <m/>
    <m/>
    <m/>
    <m/>
  </r>
  <r>
    <s v="210000066550-0000"/>
    <s v="CGE010472"/>
    <s v="AIO"/>
    <n v="1"/>
    <s v="SI"/>
    <x v="886"/>
    <s v="EJECUTIVOMEBECERRA"/>
    <s v="MP2GDF83"/>
    <s v="AIOMP2GDF83"/>
    <s v="LENOVO"/>
    <s v="AIO 3 24IRH9 - TYPE F0HN"/>
    <x v="29"/>
    <n v="1"/>
    <s v="CONCEPCIÓN "/>
    <s v="BIO BIO "/>
    <s v="CONCEPCIÓN"/>
    <s v="ATENCIÓN COMERCIAL"/>
    <m/>
    <m/>
    <s v="INTERNO"/>
    <m/>
    <m/>
    <m/>
    <m/>
  </r>
  <r>
    <s v="210000032766-0000"/>
    <s v="SIN RÓTULO "/>
    <s v="DESKTOP"/>
    <n v="1"/>
    <m/>
    <x v="887"/>
    <s v="EJECUTIVOMJAG"/>
    <s v="MXL24912RN"/>
    <s v="DTMXL24912RN"/>
    <s v="HP"/>
    <s v="8300"/>
    <x v="29"/>
    <n v="1"/>
    <s v="CONCEPCIÓN "/>
    <s v="BIO BIO "/>
    <s v="CONCEPCIÓN"/>
    <s v="ATENCIÓN COMERCIAL"/>
    <m/>
    <m/>
    <s v="INTERNO"/>
    <m/>
    <m/>
    <m/>
    <m/>
  </r>
  <r>
    <s v="210000033159-0000"/>
    <s v="CGE007563"/>
    <s v="MONITOR"/>
    <m/>
    <m/>
    <x v="887"/>
    <s v="EJECUTIVOMJAG "/>
    <s v="CNC145P3PC"/>
    <s v="DTMXL24912RN"/>
    <s v="HP"/>
    <s v="LE1711"/>
    <x v="29"/>
    <n v="1"/>
    <s v="CONCEPCIÓN "/>
    <s v="BIO BIO "/>
    <s v="CONCEPCIÓN"/>
    <s v="ATENCIÓN COMERCIAL"/>
    <m/>
    <m/>
    <s v="INTERNO"/>
    <m/>
    <m/>
    <m/>
    <m/>
  </r>
  <r>
    <s v="210000065866-0000"/>
    <s v="CGE010060"/>
    <s v="AIO"/>
    <n v="1"/>
    <s v="NO"/>
    <x v="888"/>
    <s v="AIESPINOZAD"/>
    <s v="MP2ATOKM"/>
    <s v="AIOMP2ATOKM"/>
    <s v="LENOVO"/>
    <s v="ALL IN ONE 1365U"/>
    <x v="30"/>
    <n v="2"/>
    <s v="HUALPEN"/>
    <s v="BIO BIO "/>
    <s v="CONCEPCIÓN"/>
    <s v="ATENCIÓN COMERCIAL"/>
    <m/>
    <m/>
    <s v="INTERNO"/>
    <m/>
    <m/>
    <m/>
    <m/>
  </r>
  <r>
    <s v="210000036421-0000"/>
    <s v="SIN RÓTULO "/>
    <s v="MONITOR"/>
    <n v="1"/>
    <m/>
    <x v="888"/>
    <s v="AIESPINOZAD"/>
    <s v="3CQ132B9QJ"/>
    <s v="AIOMP2ATOKM"/>
    <s v="HP"/>
    <s v="LE1711"/>
    <x v="30"/>
    <n v="2"/>
    <s v="HUALPEN"/>
    <s v="BIO BIO "/>
    <s v="CONCEPCIÓN"/>
    <s v="ATENCIÓN COMERCIAL"/>
    <m/>
    <m/>
    <s v="INTERNO"/>
    <m/>
    <m/>
    <m/>
    <m/>
  </r>
  <r>
    <s v="210000029653-0000"/>
    <s v="CGE002277"/>
    <s v="NOTEBOOK"/>
    <n v="1"/>
    <s v="SI"/>
    <x v="889"/>
    <s v="AAPOBLETES"/>
    <s v="R90WZG4B2"/>
    <s v="NBR90WZG4B2"/>
    <s v="LENOVO"/>
    <s v="L390"/>
    <x v="30"/>
    <n v="2"/>
    <s v="HUALPEN"/>
    <s v="BIO BIO "/>
    <s v="CONCEPCIÓN"/>
    <s v="SOPORTE PROCESO"/>
    <s v="NO"/>
    <s v="ALEJANDRA ANDRTEA POBLETE SALAZAR"/>
    <s v="INTERNO"/>
    <m/>
    <m/>
    <m/>
    <m/>
  </r>
  <r>
    <s v="210000062793-0000"/>
    <s v="CGE004010"/>
    <s v="MONITOR"/>
    <n v="1"/>
    <m/>
    <x v="890"/>
    <s v="ALOBOSM"/>
    <s v="4X3ZH4TW203939N"/>
    <s v="N/A"/>
    <s v="SAMSUNG"/>
    <s v="S24A336NHL"/>
    <x v="30"/>
    <n v="2"/>
    <s v="HUALPEN"/>
    <s v="BIO BIO "/>
    <s v="CONCEPCIÓN"/>
    <s v="SUBDIRECTOR REGIONAL"/>
    <s v="SI"/>
    <s v="ALEX MAURICIO LOBOS MUÑOZ"/>
    <s v="INTERNO"/>
    <m/>
    <m/>
    <m/>
    <m/>
  </r>
  <r>
    <s v="210000066716-0000"/>
    <s v="CGE010646"/>
    <s v="NOTEBOOK"/>
    <n v="1"/>
    <s v="SI"/>
    <x v="890"/>
    <s v="ALOBOSM"/>
    <s v="PF56VALC"/>
    <s v="NBPF56VALC"/>
    <s v="LENOVO"/>
    <s v="THINKPAD E14"/>
    <x v="30"/>
    <n v="2"/>
    <s v="HUALPEN"/>
    <s v="BIO BIO "/>
    <s v="CONCEPCIÓN"/>
    <s v="SUBDIRECTOR REGIONAL"/>
    <s v="SI"/>
    <s v="ALEX MAURICIO LOBOS MUÑOZ"/>
    <s v="INTERNO"/>
    <m/>
    <m/>
    <m/>
    <m/>
  </r>
  <r>
    <s v="210000059738-0000"/>
    <s v="CGE002611"/>
    <s v="NOTEBOOK"/>
    <n v="1"/>
    <s v="SI"/>
    <x v="891"/>
    <s v="ALEONEL"/>
    <s v="R9-11756P"/>
    <s v="NBR911756P"/>
    <s v="LENOVO"/>
    <s v="L13 YOGA"/>
    <x v="30"/>
    <n v="1"/>
    <s v="HUALPEN"/>
    <s v="BIO BIO "/>
    <s v="CONCEPCIÓN"/>
    <s v="OPERACIONES TECNICAS"/>
    <m/>
    <s v="ANDRÉS EDUARDO LEONEL ZAPATA "/>
    <s v="INTERNO"/>
    <m/>
    <m/>
    <m/>
    <m/>
  </r>
  <r>
    <s v="210000062498-0000"/>
    <s v="CGE007544"/>
    <s v="NOTEBOOK"/>
    <n v="1"/>
    <s v="NO"/>
    <x v="892"/>
    <s v="AARODRIGUEZD"/>
    <s v="5CD236FG0T"/>
    <s v="NB5CD236FG0T2"/>
    <s v="HP"/>
    <s v="HP PROBBOK 440 14 INCH G9"/>
    <x v="30"/>
    <n v="1"/>
    <s v="HUALPEN"/>
    <s v="BIO BIO "/>
    <s v="CONCEPCIÓN"/>
    <s v="CGE TRANSMISIÓN"/>
    <m/>
    <m/>
    <s v="INTERNO"/>
    <m/>
    <m/>
    <m/>
    <m/>
  </r>
  <r>
    <s v="210000045203-0000"/>
    <s v="CGE002487"/>
    <s v="NOTEBOOK"/>
    <n v="1"/>
    <s v="NO"/>
    <x v="893"/>
    <s v="AALOYOLAI"/>
    <s v="5CG62120WN"/>
    <s v="NB5CG62120WN"/>
    <s v="HP"/>
    <s v="820 I5"/>
    <x v="30"/>
    <n v="2"/>
    <s v="HUALPEN"/>
    <s v="BIO BIO "/>
    <s v="CONCEPCIÓN"/>
    <s v="DEGRAMACION"/>
    <s v="SI"/>
    <s v="NORMA CECILIA VIVEROS ARIAS"/>
    <s v="INTERNO"/>
    <m/>
    <m/>
    <m/>
    <m/>
  </r>
  <r>
    <s v="210000016491-0000"/>
    <s v="CGE002280"/>
    <s v="MONITOR"/>
    <n v="1"/>
    <m/>
    <x v="894"/>
    <s v="ANNOVOAM"/>
    <s v="CN-0N300H-64180-9C8-1KJL"/>
    <s v="N/A"/>
    <s v="DELL"/>
    <s v="E170SC"/>
    <x v="30"/>
    <n v="2"/>
    <s v="HUALPEN"/>
    <s v="BIO BIO "/>
    <s v="CONCEPCIÓN"/>
    <s v="PMGD"/>
    <s v="NO"/>
    <s v="ANGELO NICOLAS NOVOA MENDOZA"/>
    <s v="INTERNO"/>
    <m/>
    <m/>
    <m/>
    <m/>
  </r>
  <r>
    <s v="210000064177-0000"/>
    <s v="CGE006470"/>
    <s v="NOTEBOOK"/>
    <n v="1"/>
    <s v="NO"/>
    <x v="894"/>
    <s v="ANNOVOAM"/>
    <s v="797SK24"/>
    <s v="NB797SK24"/>
    <s v="DELL"/>
    <s v="LATITUDE 5440"/>
    <x v="30"/>
    <n v="2"/>
    <s v="HUALPEN"/>
    <s v="BIO BIO "/>
    <s v="CONCEPCIÓN"/>
    <s v="PMGD"/>
    <s v="NO"/>
    <s v="ANGELO NICOLAS NOVOA MENDOZA"/>
    <s v="INTERNO"/>
    <m/>
    <m/>
    <m/>
    <m/>
  </r>
  <r>
    <s v="210000064156-0000"/>
    <s v="CGE006010"/>
    <s v="NOTEBOOK"/>
    <n v="1"/>
    <s v="NO"/>
    <x v="895"/>
    <s v="AENAHUELPIC"/>
    <s v="848CL24"/>
    <s v="NB848CL24"/>
    <s v="DELL"/>
    <s v="LATITUDES 5440"/>
    <x v="30"/>
    <n v="2"/>
    <s v="HUALPEN"/>
    <s v="BIO BIO "/>
    <s v="CONCEPCIÓN"/>
    <s v="PMGD"/>
    <s v="SI"/>
    <s v="ARMANDO ENRIQUE NAHUELPI CANIU "/>
    <s v="INTERNO"/>
    <m/>
    <m/>
    <m/>
    <m/>
  </r>
  <r>
    <s v="210000064022-0000"/>
    <s v="CGE005185"/>
    <s v="MONITOR"/>
    <n v="1"/>
    <m/>
    <x v="896"/>
    <s v="CVQUIJADAO"/>
    <s v="FBHKTZ3"/>
    <s v="N/A"/>
    <s v="DELL"/>
    <s v="P224H"/>
    <x v="30"/>
    <n v="2"/>
    <s v="HUALPEN"/>
    <s v="BIO BIO "/>
    <s v="CONCEPCIÓN"/>
    <s v="SOPORTE PROCESO"/>
    <s v="NO"/>
    <s v="CARLA VIVIANA QUIJADA ORELLANA"/>
    <s v="INTERNO"/>
    <m/>
    <m/>
    <m/>
    <m/>
  </r>
  <r>
    <s v="210000061636-0000"/>
    <s v="CGE007508"/>
    <s v="NOTEBOOK"/>
    <n v="1"/>
    <s v="NO"/>
    <x v="896"/>
    <s v="CVQUIJADAO"/>
    <s v="5CD207HDNH"/>
    <s v="NB5CD207HDNH"/>
    <s v="HP"/>
    <s v="440 G8"/>
    <x v="30"/>
    <n v="2"/>
    <s v="HUALPEN"/>
    <s v="BIO BIO "/>
    <s v="CONCEPCIÓN"/>
    <s v="SOPORTE PROCESO"/>
    <s v="NO"/>
    <s v="CARLA VIVIANA QUIJADA ORELLANA"/>
    <s v="INTERNO"/>
    <m/>
    <m/>
    <m/>
    <m/>
  </r>
  <r>
    <s v="210000063009-0000"/>
    <s v="CGE004182"/>
    <s v="NOTEBOOK"/>
    <n v="1"/>
    <s v="NO"/>
    <x v="897"/>
    <s v="EJECUTIVOCVV"/>
    <s v="5CD30855P6"/>
    <s v="NB5CD30855P6"/>
    <s v="HP"/>
    <s v="HP PROBBOK 440 14 INCH G9"/>
    <x v="30"/>
    <n v="2"/>
    <s v="HUALPEN"/>
    <s v="BIO BIO "/>
    <s v="CONCEPCIÓN"/>
    <s v="ATENCIÓN COMERCIAL"/>
    <s v="SI"/>
    <s v="CLAUDIO PEREZ CORTES"/>
    <s v="INTERNO"/>
    <m/>
    <m/>
    <m/>
    <m/>
  </r>
  <r>
    <s v="210000062206-0000"/>
    <s v="CGE000038"/>
    <s v="MONITOR"/>
    <n v="1"/>
    <m/>
    <x v="898"/>
    <s v="COPAZOR"/>
    <s v="BZRYH4ZT400332D"/>
    <s v="N/A"/>
    <s v="SAMSUNG"/>
    <s v="C24F390FHL"/>
    <x v="30"/>
    <n v="2"/>
    <s v="HUALPEN"/>
    <s v="BIO BIO "/>
    <s v="CONCEPCIÓN"/>
    <s v="PLANIFICACION"/>
    <s v="NO"/>
    <s v="CATALINA MONSERRATT OPAZO ROMERO"/>
    <s v="INTERNO"/>
    <m/>
    <m/>
    <m/>
    <m/>
  </r>
  <r>
    <s v="210000061660-0000"/>
    <s v="CGE001050"/>
    <s v="NOTEBOOK"/>
    <n v="1"/>
    <s v="SI"/>
    <x v="898"/>
    <s v="COPAZOR"/>
    <s v="5CD207HFD2"/>
    <s v="NB5CD207HFD2"/>
    <s v="HP"/>
    <s v="PROBOOK 440 G8"/>
    <x v="30"/>
    <n v="2"/>
    <s v="HUALPEN"/>
    <s v="BIO BIO "/>
    <s v="CONCEPCIÓN"/>
    <s v="PLANIFICACION"/>
    <s v="NO"/>
    <s v="CATALINA MONSERRATT OPAZO ROMERO"/>
    <s v="INTERNO"/>
    <m/>
    <m/>
    <m/>
    <m/>
  </r>
  <r>
    <s v="210000059232-0000"/>
    <s v="CGE007549"/>
    <s v="NOTEBOOK"/>
    <n v="1"/>
    <s v="SI"/>
    <x v="899"/>
    <s v="CPEREZM"/>
    <s v="PF2A1K31"/>
    <s v="NBPF2A1K31"/>
    <s v="LENOVO"/>
    <s v="THINKPAD E14"/>
    <x v="30"/>
    <n v="3"/>
    <s v="HUALPEN"/>
    <s v="BIO BIO "/>
    <s v="CONCEPCIÓN"/>
    <s v="CGE TRANSMISIÓN"/>
    <m/>
    <m/>
    <s v="INTERNO"/>
    <m/>
    <m/>
    <m/>
    <m/>
  </r>
  <r>
    <s v="210000030396-0000"/>
    <s v="CGE001060"/>
    <s v="DOCKING"/>
    <n v="1"/>
    <s v="SI"/>
    <x v="899"/>
    <s v="CPEREZM"/>
    <s v="M2H13FDD"/>
    <s v="NBPF2A1K31"/>
    <s v="LENOVO"/>
    <s v="THINKPAD ULTRA DOCKING STATION"/>
    <x v="30"/>
    <n v="3"/>
    <s v="HUALPEN"/>
    <s v="BIO BIO "/>
    <s v="CONCEPCIÓN"/>
    <s v="CGE TRANSMISIÓN"/>
    <m/>
    <m/>
    <s v="INTERNO"/>
    <m/>
    <m/>
    <m/>
    <m/>
  </r>
  <r>
    <s v="210000027206-0000"/>
    <s v="CGE001061"/>
    <s v="MONITOR"/>
    <n v="1"/>
    <s v="SI"/>
    <x v="899"/>
    <s v="CSPEREZM"/>
    <s v="CNC118QSDD"/>
    <s v="NBPF2A1K31"/>
    <s v="HP"/>
    <s v="LE1711"/>
    <x v="30"/>
    <n v="3"/>
    <s v="HUALPEN"/>
    <s v="BIO BIO "/>
    <s v="CONCEPCIÓN"/>
    <s v="CGE TRANSMISIÓN"/>
    <m/>
    <m/>
    <s v="INTERNO"/>
    <m/>
    <m/>
    <m/>
    <m/>
  </r>
  <r>
    <s v="210000061577-0000"/>
    <s v="CGE003170"/>
    <s v="NOTEBOOK"/>
    <n v="1"/>
    <s v="SI"/>
    <x v="900"/>
    <s v="CGONZALEZA"/>
    <s v="5CD207HFP0"/>
    <s v="NB5CD207HFP0"/>
    <s v="HP"/>
    <s v="PROBOOK 440 G8"/>
    <x v="30"/>
    <n v="2"/>
    <s v="HUALPEN"/>
    <s v="BIO BIO "/>
    <s v="CONCEPCIÓN"/>
    <s v="PLANIFICACION"/>
    <s v="NO"/>
    <s v="CRISTOBAL IGNACIO GONZALEZ AGUILERA"/>
    <s v="INTERNO"/>
    <m/>
    <m/>
    <m/>
    <m/>
  </r>
  <r>
    <s v="210000062775-0000"/>
    <s v="CGE003171"/>
    <s v="MONITOR"/>
    <n v="1"/>
    <m/>
    <x v="900"/>
    <s v="CGONZALEZA"/>
    <s v="4X3ZH4TW206107W"/>
    <s v="N/A"/>
    <s v="SAMSUNG"/>
    <s v="S24A336NHL"/>
    <x v="30"/>
    <n v="2"/>
    <s v="HUALPEN"/>
    <s v="BIO BIO "/>
    <s v="CONCEPCIÓN"/>
    <s v="PLANIFICACION"/>
    <s v="NO"/>
    <s v="CRISTOBAL IGNACIO GONZALEZ AGUILERA"/>
    <s v="INTERNO"/>
    <m/>
    <m/>
    <m/>
    <m/>
  </r>
  <r>
    <s v="210000059847-0000"/>
    <s v="CGE003458"/>
    <s v="NOTEBOOK"/>
    <n v="1"/>
    <s v="SI"/>
    <x v="901"/>
    <s v="DDURAN"/>
    <s v="R911755Z"/>
    <s v="NBR911755Z-1"/>
    <s v="LENOVO"/>
    <s v="L13 YOGA"/>
    <x v="30"/>
    <n v="1"/>
    <s v="HUALPEN"/>
    <s v="BIO BIO "/>
    <s v="CONCEPCIÓN"/>
    <s v="COZ"/>
    <m/>
    <m/>
    <s v="INTERNO"/>
    <m/>
    <m/>
    <m/>
    <m/>
  </r>
  <r>
    <s v="210000030399-0000"/>
    <s v="CGE003459"/>
    <s v="DOCKING"/>
    <n v="1"/>
    <s v="SI"/>
    <x v="901"/>
    <s v="DDURAN"/>
    <s v="M2H13FC4"/>
    <s v="NBR911755Z-1"/>
    <s v="LENOVO"/>
    <s v="THINKPAD ULTRA DOCKING STATION"/>
    <x v="30"/>
    <n v="1"/>
    <s v="HUALPEN"/>
    <s v="BIO BIO "/>
    <s v="CONCEPCIÓN"/>
    <s v="COZ"/>
    <m/>
    <m/>
    <s v="INTERNO"/>
    <m/>
    <m/>
    <m/>
    <m/>
  </r>
  <r>
    <s v="210000062207-0000"/>
    <s v="CGE000029"/>
    <s v="MONITOR"/>
    <n v="1"/>
    <m/>
    <x v="901"/>
    <s v="DDURAN"/>
    <s v="LC24F390FHLXZS"/>
    <s v="NBR911755Z-1"/>
    <s v="SAMSUNG"/>
    <s v="C24F390FHL"/>
    <x v="30"/>
    <n v="1"/>
    <s v="HUALPEN"/>
    <s v="BIO BIO "/>
    <s v="CONCEPCIÓN"/>
    <s v="COZ"/>
    <m/>
    <m/>
    <s v="INTERNO"/>
    <m/>
    <m/>
    <m/>
    <m/>
  </r>
  <r>
    <s v="210000062529-0000"/>
    <s v="CGE007522"/>
    <s v="NOTEBOOK"/>
    <n v="1"/>
    <s v="SI"/>
    <x v="902"/>
    <s v="DKDELGADOC"/>
    <s v="5CD236FG49"/>
    <s v="NB5HT79W3S"/>
    <s v="HP"/>
    <s v="HP PROBBOK 440 14 INCH G9"/>
    <x v="30"/>
    <n v="2"/>
    <s v="HUALPEN"/>
    <s v="BIO BIO "/>
    <s v="CONCEPCIÓN"/>
    <s v="CALIDAD DE SERVICIO Y PROCESOS REGULATORIOS"/>
    <s v="NO"/>
    <s v="MAURICIO AVALOS"/>
    <s v="INTERNO"/>
    <m/>
    <m/>
    <m/>
    <m/>
  </r>
  <r>
    <s v="210000065140-0000"/>
    <s v="CGE008376"/>
    <s v="NOTEBOOK"/>
    <n v="1"/>
    <s v="SI"/>
    <x v="903"/>
    <s v="DARROYOST"/>
    <s v="5CD421CD5P"/>
    <s v="NB5CD421CD5P"/>
    <s v="HP"/>
    <s v="PROBOOK 440 G10"/>
    <x v="30"/>
    <n v="1"/>
    <s v="HUALPEN"/>
    <s v="BIO BIO "/>
    <s v="CONCEPCIÓN"/>
    <s v="JEFE COMERCIAL"/>
    <m/>
    <s v="DANILO EDUARDO ARROYO TRONCOSO"/>
    <s v="INTERNO"/>
    <m/>
    <m/>
    <m/>
    <m/>
  </r>
  <r>
    <s v="S/AF"/>
    <s v="CGE003471"/>
    <s v="MONITOR"/>
    <n v="1"/>
    <m/>
    <x v="903"/>
    <s v="DARROYOT"/>
    <s v="CNK9430BZY"/>
    <s v="NB5CD421CD5P"/>
    <s v="HP"/>
    <s v="LE1911"/>
    <x v="30"/>
    <n v="1"/>
    <s v="HUALPEN"/>
    <s v="BIO BIO "/>
    <s v="CONCEPCIÓN"/>
    <s v="JEFE COMERCIAL"/>
    <m/>
    <s v="DANILO EDUARDO ARROYO TRONCOSO"/>
    <s v="INTERNO"/>
    <m/>
    <m/>
    <m/>
    <m/>
  </r>
  <r>
    <s v="210000062683-0000"/>
    <s v="CGE001955"/>
    <s v="MONITOR"/>
    <n v="1"/>
    <m/>
    <x v="904"/>
    <s v="DCARDENASS"/>
    <s v="5NJBH4PW200579L"/>
    <s v="DTMJ0EJZ1V"/>
    <s v="SAMSUNG"/>
    <s v="S24C366EAL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66553-0000"/>
    <s v="CGE010471"/>
    <s v="AIO"/>
    <n v="1"/>
    <s v="SI"/>
    <x v="904"/>
    <s v="DECARDENASS"/>
    <s v="MP2GDFSC"/>
    <s v="AIOMP2GDFSC"/>
    <s v="LENOVO"/>
    <s v="NEO 50A 24 G4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62649-0000"/>
    <s v="CGE001951"/>
    <s v="MONITOR"/>
    <n v="1"/>
    <m/>
    <x v="904"/>
    <s v="DECARDENASS"/>
    <s v="5NJBH4PW200569P"/>
    <s v="DTMP2GDFSC"/>
    <s v="SAMSUNG"/>
    <s v="S24C366EAL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62666-0000"/>
    <s v="CGE001952"/>
    <s v="MONITOR"/>
    <n v="1"/>
    <m/>
    <x v="904"/>
    <s v="DECARDENASS"/>
    <s v="SNJBH4PW200668Z"/>
    <s v="DTMP2GDFSC"/>
    <s v="SAMSUNG"/>
    <s v="S24C366EAL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59927-0000"/>
    <s v="CGE000798"/>
    <s v="DESKTOP"/>
    <n v="1"/>
    <s v="SI"/>
    <x v="904"/>
    <s v="DECARDENASS"/>
    <s v="MJ0EJZ1V"/>
    <s v="DTMJ0EJZ1V"/>
    <s v="LENOVO"/>
    <s v="THINKCENTRE M70S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62629-0000"/>
    <s v="CGE001948"/>
    <s v="MONITOR"/>
    <n v="1"/>
    <m/>
    <x v="904"/>
    <s v="DECARDENASS"/>
    <s v="5NJBH4PW200600B"/>
    <s v="DTMJ0EJZ1V"/>
    <s v="SAMSUNG"/>
    <s v="S24C366EAL"/>
    <x v="30"/>
    <n v="1"/>
    <s v="HUALPEN"/>
    <s v="BIO BIO "/>
    <s v="CONCEPCIÓN"/>
    <s v="OPERACIONES TECNICAS"/>
    <m/>
    <s v="DANILO ERNESTO CARDENAS SEPÚLVEDA"/>
    <s v="INTERNO"/>
    <m/>
    <m/>
    <m/>
    <m/>
  </r>
  <r>
    <s v="210000059995-0000"/>
    <s v="CGE000812"/>
    <s v="DESKTOP"/>
    <n v="1"/>
    <s v="SI"/>
    <x v="905"/>
    <s v="DESPACHADORDAVA"/>
    <s v="MJOEJZ1M"/>
    <s v="DTMJOEJZ1M"/>
    <s v="LENOVO"/>
    <s v="M70"/>
    <x v="30"/>
    <n v="1"/>
    <s v="HUALPEN"/>
    <s v="BIO BIO "/>
    <s v="CONCEPCIÓN"/>
    <s v="CENTRO OPERACIONES "/>
    <s v="NO"/>
    <s v="FELIPEX RUBILAR CORTES"/>
    <s v="INTERNO"/>
    <m/>
    <m/>
    <m/>
    <m/>
  </r>
  <r>
    <s v="210000062633-0000"/>
    <s v="CGE001930"/>
    <s v="MONITOR"/>
    <n v="1"/>
    <s v="SI"/>
    <x v="905"/>
    <s v="DESPACHADORDAVA"/>
    <s v="5NJBH4PW200386L"/>
    <s v="DTMJOEJZ1M"/>
    <s v="SAMSUNG"/>
    <s v="S24C366EAL"/>
    <x v="30"/>
    <n v="1"/>
    <s v="HUALPEN"/>
    <s v="BIO BIO "/>
    <s v="CONCEPCIÓN"/>
    <s v="CENTRO OPERACIONES "/>
    <s v="NO"/>
    <s v="FELIPEX RUBILAR CORTES"/>
    <s v="INTERNO"/>
    <m/>
    <m/>
    <m/>
    <m/>
  </r>
  <r>
    <s v="210000062627-0000"/>
    <s v="CGE001931"/>
    <s v="MONITOR"/>
    <n v="1"/>
    <s v="SI"/>
    <x v="905"/>
    <s v="DESPACHADORDAVA "/>
    <s v="5NJBH4PW200597R"/>
    <s v="DTMJOEJZ1M"/>
    <s v="SAMSUNG"/>
    <s v="S24C366EAL"/>
    <x v="30"/>
    <n v="1"/>
    <s v="HUALPEN"/>
    <s v="BIO BIO "/>
    <s v="CONCEPCIÓN"/>
    <s v="CENTRO OPERACIONES "/>
    <s v="NO"/>
    <s v="PAULINA HUANCHO"/>
    <s v="INTERNO"/>
    <m/>
    <m/>
    <m/>
    <m/>
  </r>
  <r>
    <s v="210000059976-0000"/>
    <s v="CGE000804"/>
    <s v="DESKTOP"/>
    <n v="1"/>
    <s v="SI"/>
    <x v="906"/>
    <s v="EASMARTINC"/>
    <s v="MJ0EJYZC"/>
    <s v="DTMJ0EJYZC"/>
    <s v="LENOVO"/>
    <s v="THINKCENTRE M70S"/>
    <x v="30"/>
    <n v="1"/>
    <s v="HUALPEN"/>
    <s v="BIO BIO "/>
    <s v="CONCEPCIÓN"/>
    <s v="OPERACIONES TECNICAS"/>
    <m/>
    <s v="EDUARDO ANDRÉS SAN MARTÍN CÁRDENAS"/>
    <s v="INTERNO"/>
    <m/>
    <m/>
    <m/>
    <m/>
  </r>
  <r>
    <s v="210000062631-0000"/>
    <s v="CGE001939"/>
    <s v="MONITOR"/>
    <n v="1"/>
    <m/>
    <x v="906"/>
    <s v="EASMARTINC"/>
    <s v="5NJBH4SPW200660W"/>
    <s v="DTMJ0EJYZC1"/>
    <s v="SAMSUNG"/>
    <s v="S24C36EAL"/>
    <x v="30"/>
    <n v="1"/>
    <s v="HUALPEN"/>
    <s v="BIO BIO "/>
    <s v="CONCEPCIÓN"/>
    <s v="OPERACIONES TECNICAS"/>
    <m/>
    <s v="EDUARDO ANDRÉS SAN MARTÍN CÁRDENAS"/>
    <s v="INTERNO"/>
    <m/>
    <m/>
    <m/>
    <m/>
  </r>
  <r>
    <s v="210000062628-0000"/>
    <s v="CGE001933"/>
    <s v="MONITOR"/>
    <n v="1"/>
    <m/>
    <x v="906"/>
    <s v="EASMARTINC"/>
    <s v="5NJBH4PW200667D"/>
    <s v="DTMJ0EJYZC1"/>
    <s v="SAMSUNG"/>
    <s v="S24C366EAL"/>
    <x v="30"/>
    <n v="1"/>
    <s v="HUALPEN"/>
    <s v="BIO BIO "/>
    <s v="CONCEPCIÓN"/>
    <s v="OPERACIONES TECNICAS"/>
    <m/>
    <s v="EDUARDO ANDRÉS SAN MARTÍN CÁRDENAS"/>
    <s v="INTERNO"/>
    <m/>
    <m/>
    <m/>
    <m/>
  </r>
  <r>
    <s v="210000066508-0000"/>
    <s v="CGE010539"/>
    <s v="AIO"/>
    <n v="1"/>
    <s v="NO"/>
    <x v="907"/>
    <s v="EEMORAGAJ"/>
    <s v="MP2GDJ40"/>
    <s v="AIOMP2GDJ40"/>
    <s v="LENOVO"/>
    <s v="NEO 50A 24 G4"/>
    <x v="30"/>
    <n v="2"/>
    <s v="HUALPEN"/>
    <s v="BIO BIO "/>
    <s v="CONCEPCIÓN"/>
    <s v="ATENCIÓN COMERCIAL"/>
    <s v="NO"/>
    <s v="CAMILO VEGA VASQUEZ"/>
    <s v="INTERNO"/>
    <m/>
    <m/>
    <m/>
    <m/>
  </r>
  <r>
    <s v="210000063472-0000"/>
    <s v="CGE005068"/>
    <s v="NOTEBOOK"/>
    <n v="1"/>
    <s v="SI"/>
    <x v="908"/>
    <s v="ENOVAP"/>
    <s v="C6T79W3"/>
    <s v="NBC6T79W3"/>
    <s v="DELL"/>
    <s v="LATITUDE 5440"/>
    <x v="30"/>
    <n v="2"/>
    <s v="HUALPEN"/>
    <s v="BIO BIO "/>
    <s v="CONCEPCIÓN"/>
    <s v="DELEGACIÓN "/>
    <m/>
    <m/>
    <s v="INTERNO"/>
    <m/>
    <m/>
    <m/>
    <m/>
  </r>
  <r>
    <s v="210000016644-0000"/>
    <s v="CGE001144"/>
    <s v="MONITOR"/>
    <n v="1"/>
    <m/>
    <x v="909"/>
    <s v="ENOVAP"/>
    <s v="C6T79W3"/>
    <s v="NBC6T79W3"/>
    <s v="DELL"/>
    <s v="E170SC"/>
    <x v="30"/>
    <n v="2"/>
    <s v="HUALPEN"/>
    <s v="BIO BIO "/>
    <s v="CONCEPCIÓN"/>
    <s v="DELEGACIÓN "/>
    <m/>
    <m/>
    <s v="INTERNO"/>
    <m/>
    <m/>
    <m/>
    <m/>
  </r>
  <r>
    <s v="S/AF"/>
    <s v="CGE005334"/>
    <s v="MONITOR"/>
    <n v="1"/>
    <m/>
    <x v="910"/>
    <s v="ENOVAP"/>
    <s v="46ZFTZ3"/>
    <s v="NBC6T79W3"/>
    <s v="DELL"/>
    <s v="P2422H"/>
    <x v="30"/>
    <n v="2"/>
    <s v="HUALPEN"/>
    <s v="BIO BIO "/>
    <s v="CONCEPCIÓN"/>
    <s v="DELEGACIÓN "/>
    <m/>
    <m/>
    <s v="INTERNO"/>
    <m/>
    <m/>
    <m/>
    <m/>
  </r>
  <r>
    <s v="210000030057-0000"/>
    <s v="CGE007552"/>
    <s v="NOTEBOOK"/>
    <n v="1"/>
    <s v="SI"/>
    <x v="911"/>
    <s v="EESANDOVALJ "/>
    <s v="PC-18MZKN"/>
    <s v="NBPC18MZKN"/>
    <s v="LENOVO"/>
    <s v="X390"/>
    <x v="30"/>
    <n v="3"/>
    <s v="HUALPEN"/>
    <s v="BIO BIO "/>
    <s v="CONCEPCIÓN"/>
    <s v="TRANSMISIÓN"/>
    <m/>
    <s v="ERWIN EDUARDO SANDOVAL JIMENEZ"/>
    <s v="INTERNO"/>
    <m/>
    <m/>
    <m/>
    <m/>
  </r>
  <r>
    <s v="210000062878-0000"/>
    <s v="CGE004371"/>
    <s v="MONITOR"/>
    <n v="1"/>
    <m/>
    <x v="912"/>
    <s v="EDSALAZARR"/>
    <s v="4X3ZH4TW205992T"/>
    <s v="NBPC18MZJR"/>
    <s v="SAMSUNG"/>
    <s v="S24A336NHL"/>
    <x v="30"/>
    <n v="2"/>
    <s v="HUALPEN"/>
    <s v="BIO BIO "/>
    <s v="CONCEPCIÓN"/>
    <s v="ATENCIÓN COMERCIAL"/>
    <m/>
    <m/>
    <s v="INTERNO"/>
    <m/>
    <m/>
    <m/>
    <m/>
  </r>
  <r>
    <s v="S/AF"/>
    <s v="CGE005581"/>
    <s v="NOTEBOOK"/>
    <n v="1"/>
    <s v="SI"/>
    <x v="913"/>
    <s v="EDSALAZARR"/>
    <s v="FML99W3"/>
    <s v="NBFML99W3"/>
    <s v="DELL"/>
    <s v="LATITUDE 5440"/>
    <x v="30"/>
    <n v="2"/>
    <s v="HUALPEN"/>
    <s v="BIO BIO "/>
    <s v="CONCEPCIÓN"/>
    <s v="ATENCIÓN COMERCIAL"/>
    <m/>
    <m/>
    <s v="INTERNO"/>
    <m/>
    <m/>
    <m/>
    <m/>
  </r>
  <r>
    <s v="S/AF"/>
    <s v="CGE003462"/>
    <s v="NOTEBOOK"/>
    <n v="1"/>
    <s v="NO"/>
    <x v="913"/>
    <s v="EDSALAZARR"/>
    <s v="PC- 10MZJR"/>
    <s v="NBPC18MZJR"/>
    <s v="LENOVO"/>
    <s v="X390"/>
    <x v="30"/>
    <n v="2"/>
    <s v="HUALPEN"/>
    <s v="BIO BIO "/>
    <s v="CONCEPCIÓN"/>
    <s v="ATENCIÓN COMERCIAL"/>
    <m/>
    <m/>
    <s v="INTERNO"/>
    <m/>
    <m/>
    <m/>
    <m/>
  </r>
  <r>
    <s v="210000063479-0000"/>
    <s v="CGE005120"/>
    <s v="NOTEBOOK"/>
    <n v="1"/>
    <s v="NO"/>
    <x v="914"/>
    <s v="FCARTES"/>
    <s v="G94B9W3"/>
    <s v="NBG94B9W3"/>
    <s v="DELL"/>
    <s v="LATITUDE 5440"/>
    <x v="30"/>
    <n v="2"/>
    <s v="HUALPEN"/>
    <s v="BIO BIO "/>
    <s v="CONCEPCIÓN"/>
    <s v="DELEGACIÓN "/>
    <s v="NO"/>
    <s v="EMMANUEL BERRIOS MATUS"/>
    <s v="INTERNO"/>
    <m/>
    <m/>
    <m/>
    <m/>
  </r>
  <r>
    <s v="210000064029-0000"/>
    <s v="CGE005179"/>
    <s v="MONITOR"/>
    <n v="1"/>
    <m/>
    <x v="914"/>
    <s v="FCARTES"/>
    <s v="JBHKTZ3"/>
    <s v="NBG94B9W3"/>
    <s v="DELL"/>
    <s v="P2422H"/>
    <x v="30"/>
    <n v="2"/>
    <s v="HUALPEN"/>
    <s v="BIO BIO "/>
    <s v="CONCEPCIÓN"/>
    <s v="DELEGACIÓN "/>
    <s v="NO"/>
    <s v="VÍCTOR OLIVERA RODRIGUEZ"/>
    <s v="INTERNO"/>
    <m/>
    <m/>
    <m/>
    <m/>
  </r>
  <r>
    <s v="S/AF"/>
    <s v="CGE004155"/>
    <s v="NOTEBOOK"/>
    <n v="1"/>
    <s v="NO"/>
    <x v="915"/>
    <s v="FEALVIALH"/>
    <s v="5CD30855KK"/>
    <s v="NB5CD30855KK"/>
    <s v="HP"/>
    <s v="HP PROBBOK 440 14 INCH G9"/>
    <x v="30"/>
    <n v="2"/>
    <s v="HUALPEN"/>
    <s v="BIO BIO "/>
    <s v="CONCEPCIÓN"/>
    <s v="FACTURACION"/>
    <s v="NO"/>
    <s v="FELIPE EDUARDO ALVIAL HEIN"/>
    <s v="INTERNO"/>
    <m/>
    <m/>
    <m/>
    <m/>
  </r>
  <r>
    <s v="210000062905-0000"/>
    <s v="CGE004398"/>
    <s v="MONITOR"/>
    <n v="1"/>
    <m/>
    <x v="915"/>
    <s v="FEALVIALH"/>
    <s v="4X3ZH4TW206122Z"/>
    <s v="NB5CD30855KK"/>
    <s v="SAMSUNG"/>
    <s v="S24A336NHL"/>
    <x v="30"/>
    <n v="2"/>
    <s v="HUALPEN"/>
    <s v="BIO BIO "/>
    <s v="CONCEPCIÓN"/>
    <s v="FACTURACION"/>
    <s v="NO"/>
    <s v="FELIPE EDUARDO ALVIAL HEIN"/>
    <s v="INTERNO"/>
    <m/>
    <m/>
    <m/>
    <m/>
  </r>
  <r>
    <s v="210000060799-0000"/>
    <s v="CGE007532"/>
    <s v="NOTEBOOK"/>
    <n v="1"/>
    <s v="NO"/>
    <x v="916"/>
    <s v="EJECUTIVOFISM"/>
    <s v="PW009SFX"/>
    <s v="NBPW009SFX"/>
    <s v="LENOVO"/>
    <s v="L13 YOGA"/>
    <x v="30"/>
    <n v="1"/>
    <s v="HUALPEN"/>
    <s v="BIO BIO "/>
    <s v="CONCEPCIÓN"/>
    <s v="EJECUTIVO EN ATENCIÓN AL CLIENTE"/>
    <m/>
    <s v="FELIPE IGNACIO SAVANESES MIRANDA"/>
    <s v="INTERNO"/>
    <m/>
    <m/>
    <m/>
    <m/>
  </r>
  <r>
    <s v="210000030059-0000"/>
    <s v="CGE007545"/>
    <s v="NOTEBOOK"/>
    <n v="1"/>
    <s v="NO"/>
    <x v="917"/>
    <s v="FFIGUEROA"/>
    <s v="PC18MZJX"/>
    <s v="NBPC18MZJX"/>
    <s v="LENOVO"/>
    <s v="X390"/>
    <x v="30"/>
    <n v="1"/>
    <s v="HUALPEN"/>
    <s v="BIO BIO "/>
    <s v="CONCEPCIÓN"/>
    <s v="CGE TRANSMISIÓN"/>
    <m/>
    <m/>
    <s v="INTERNO"/>
    <m/>
    <m/>
    <m/>
    <m/>
  </r>
  <r>
    <s v="210000064031-0000"/>
    <s v="CGE005174"/>
    <s v="MONITOR"/>
    <n v="1"/>
    <m/>
    <x v="918"/>
    <s v="FFIGEROA "/>
    <s v="9ВНKTZ3"/>
    <s v="NBPC18MZJJ"/>
    <s v="DELL"/>
    <s v="P224H"/>
    <x v="30"/>
    <n v="1"/>
    <s v="HUALPEN"/>
    <s v="BIO BIO "/>
    <s v="CONCEPCIÓN"/>
    <s v="TRANSMISIÓN"/>
    <m/>
    <s v="FERNANDO ALBERTO FIGUEROA RIVERA "/>
    <s v="INTERNO"/>
    <m/>
    <m/>
    <m/>
    <m/>
  </r>
  <r>
    <s v="210000030055-0000"/>
    <s v="CGE001085"/>
    <s v="NOTEBOOK"/>
    <n v="1"/>
    <s v="NO"/>
    <x v="918"/>
    <s v="FFIGUEROA"/>
    <s v="PC-18MZJJ"/>
    <s v="NBPC18MZJJ"/>
    <s v="LENOVO"/>
    <s v="X390"/>
    <x v="30"/>
    <n v="1"/>
    <s v="HUALPEN"/>
    <s v="BIO BIO "/>
    <s v="CONCEPCIÓN"/>
    <s v="TRANSMISIÓN"/>
    <m/>
    <s v="FERNANDO ALBERTO FIGUEROA RIVERA "/>
    <s v="INTERNO"/>
    <m/>
    <m/>
    <m/>
    <m/>
  </r>
  <r>
    <s v="210000047265-0000"/>
    <s v="CGE007523"/>
    <s v="NOTEBOOK"/>
    <n v="1"/>
    <s v="SI"/>
    <x v="919"/>
    <s v="GAOLIVEROSW"/>
    <s v="5QG70141RP"/>
    <s v="NB5QG70141RP"/>
    <s v="HP"/>
    <s v="ELITEBOOK 840"/>
    <x v="30"/>
    <n v="2"/>
    <s v="HUALPEN"/>
    <s v="BIO BIO "/>
    <s v="CONCEPCIÓN"/>
    <s v="CALIDAD DE SERVICIO Y PROCESOS REGULATORIOS"/>
    <m/>
    <m/>
    <s v="INTERNO"/>
    <m/>
    <m/>
    <m/>
    <m/>
  </r>
  <r>
    <s v="210000052015-0000"/>
    <s v="CGE007524"/>
    <s v="DOCKING"/>
    <n v="1"/>
    <m/>
    <x v="919"/>
    <s v="GAOLIVEROSW"/>
    <s v="5CG747XK7F"/>
    <s v="NB5CG70141RP"/>
    <s v="HP"/>
    <s v="2013 ULTRASLIM DOCKINGSTATION"/>
    <x v="30"/>
    <n v="2"/>
    <s v="HUALPEN"/>
    <s v="BIO BIO "/>
    <s v="CONCEPCIÓN"/>
    <s v="CALIDAD DE SERVICIO Y PROCESOS REGULATORIOS"/>
    <m/>
    <m/>
    <s v="INTERNO"/>
    <m/>
    <m/>
    <m/>
    <m/>
  </r>
  <r>
    <s v="210000066491-0000"/>
    <s v="CGE010512"/>
    <s v="DESKTOP"/>
    <n v="1"/>
    <s v="SI"/>
    <x v="920"/>
    <s v="GALOZANON"/>
    <s v="MP2GDJ28"/>
    <s v="USUARIO-RDPR19R"/>
    <s v="LENOVO"/>
    <s v="ALL IN ONE I7"/>
    <x v="30"/>
    <n v="1"/>
    <s v="HUALPEN"/>
    <s v="BIO BIO "/>
    <s v="CONCEPCIÓN"/>
    <s v="CENTRO OPERACIONES "/>
    <m/>
    <m/>
    <s v="INTERNO"/>
    <m/>
    <m/>
    <m/>
    <m/>
  </r>
  <r>
    <s v="210000062647-0000"/>
    <s v="CGE001957"/>
    <s v="MONITOR"/>
    <n v="1"/>
    <m/>
    <x v="921"/>
    <s v="GALOZANON"/>
    <s v="5NJBH4PW200670N"/>
    <s v="USUARIO-RDPR19R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59971-0000"/>
    <s v="CGE000802"/>
    <s v="DESKTOP"/>
    <n v="1"/>
    <s v="SI"/>
    <x v="922"/>
    <s v="DESPACHADORGNS"/>
    <s v="MJ0EJZ16"/>
    <s v="DTMJ0ESJZ16"/>
    <s v="LENOVO"/>
    <s v="THINKCENTRE M70S"/>
    <x v="30"/>
    <n v="1"/>
    <s v="HUALPEN"/>
    <s v="BIO BIO "/>
    <s v="CONCEPCIÓN"/>
    <s v="DESPACHO"/>
    <m/>
    <s v="GERARDO ALEXIS NIETO SILVA"/>
    <s v="INTERNO"/>
    <m/>
    <m/>
    <m/>
    <m/>
  </r>
  <r>
    <s v="210000062648-0000"/>
    <s v="CGE001942"/>
    <s v="MONITOR"/>
    <n v="1"/>
    <m/>
    <x v="922"/>
    <s v="DESPACHADORGNS"/>
    <s v="5NJBH4PW200229V"/>
    <s v="DTMJ0EJZ16-1"/>
    <s v="SAMSUNG"/>
    <s v="S24C366EAL"/>
    <x v="30"/>
    <n v="1"/>
    <s v="HUALPEN"/>
    <s v="BIO BIO "/>
    <s v="CONCEPCIÓN"/>
    <s v="DESPACHO"/>
    <m/>
    <s v="GERARDO ALEXIS NIETO SILVA"/>
    <s v="INTERNO"/>
    <m/>
    <m/>
    <m/>
    <m/>
  </r>
  <r>
    <s v="210000062663-0000"/>
    <s v="CGE001958"/>
    <s v="MONITOR"/>
    <n v="1"/>
    <m/>
    <x v="922"/>
    <s v="DESPACHADORSGNS"/>
    <s v="5NJBH4PW200850N"/>
    <s v="DTMJ0EJZ16-1"/>
    <s v="SAMSUNG"/>
    <s v="S24C366EAL"/>
    <x v="30"/>
    <n v="1"/>
    <s v="HUALPEN"/>
    <s v="BIO BIO "/>
    <s v="CONCEPCIÓN"/>
    <s v="DESPACHO"/>
    <m/>
    <s v="GERARDO ALEXIS NIETO SILVA"/>
    <s v="INTERNO"/>
    <m/>
    <m/>
    <m/>
    <m/>
  </r>
  <r>
    <s v="210000062144-0000"/>
    <s v="CGE000058"/>
    <s v="DESKTOP"/>
    <n v="1"/>
    <s v="SI"/>
    <x v="923"/>
    <s v="DESPACHADORHAO"/>
    <s v="1CZ20701FR"/>
    <s v="1CZ20701FR"/>
    <s v="HP"/>
    <s v="PRODESK 400 G7"/>
    <x v="30"/>
    <n v="1"/>
    <s v="HUALPEN"/>
    <s v="BIO BIO "/>
    <s v="CONCEPCIÓN"/>
    <s v="CENTRO OPERACIONES "/>
    <m/>
    <m/>
    <s v="INTERNO"/>
    <m/>
    <m/>
    <m/>
    <m/>
  </r>
  <r>
    <s v="210000062681-0000"/>
    <s v="CGE001929"/>
    <s v="MONITOR"/>
    <n v="1"/>
    <s v="SI"/>
    <x v="923"/>
    <s v="DESPACHADORHAO "/>
    <s v="5NJBH4PW200840W"/>
    <s v="1CZ20701FR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62690-0000"/>
    <s v="CGE001945"/>
    <s v="MONITOR"/>
    <n v="1"/>
    <s v="SI"/>
    <x v="923"/>
    <s v="DESPACHADORHAO"/>
    <s v="5NJBH4PW200574T"/>
    <s v="1CZ20701FR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59846-0000"/>
    <s v="CGE003475"/>
    <s v="NOTEBOOK"/>
    <n v="1"/>
    <s v="SI"/>
    <x v="924"/>
    <s v="HALARCONS"/>
    <s v="R911755B"/>
    <s v="NBR911755B-1"/>
    <s v="LENOVO"/>
    <s v="THINKPAD"/>
    <x v="30"/>
    <n v="2"/>
    <s v="HUALPEN"/>
    <s v="BIO BIO "/>
    <s v="CONCEPCIÓN"/>
    <s v="DELEGACIÓN "/>
    <m/>
    <s v="HUGO EDUARDO ALARCÓN SILVA "/>
    <s v="INTERNO"/>
    <m/>
    <m/>
    <m/>
    <m/>
  </r>
  <r>
    <s v="210000028729-0000"/>
    <s v="CGE001139"/>
    <s v="MONITOR"/>
    <n v="1"/>
    <m/>
    <x v="924"/>
    <s v="HALARCONS"/>
    <s v="CNC121RXJD"/>
    <s v="NBR911755B-1"/>
    <s v="HP"/>
    <s v="LE1711"/>
    <x v="30"/>
    <n v="2"/>
    <s v="HUALPEN"/>
    <s v="BIO BIO "/>
    <s v="CONCEPCIÓN"/>
    <s v="DELEGACIÓN "/>
    <m/>
    <s v="HUGO EDUARDO ALARCÓN SILVA "/>
    <s v="INTERNO"/>
    <m/>
    <m/>
    <m/>
    <m/>
  </r>
  <r>
    <s v="S/AF"/>
    <s v="CGE003477"/>
    <s v="DOCKING"/>
    <n v="1"/>
    <s v="SI"/>
    <x v="924"/>
    <s v="HALARCONS "/>
    <s v="M2H13FCR"/>
    <s v="NBR911755B-1"/>
    <s v="LENOVO"/>
    <s v="THINKPAD ULTRA DOCKING STATION"/>
    <x v="30"/>
    <n v="2"/>
    <s v="HUALPEN"/>
    <s v="BIO BIO "/>
    <s v="CONCEPCIÓN"/>
    <s v="DELEGACIÓN "/>
    <m/>
    <s v="HUGO EDUARDO ALARCÓN SILVA "/>
    <s v="INTERNO"/>
    <m/>
    <m/>
    <m/>
    <m/>
  </r>
  <r>
    <s v="210000059797-0000"/>
    <s v="CGE002050"/>
    <s v="NOTEBOOK"/>
    <n v="1"/>
    <s v="NO"/>
    <x v="925"/>
    <s v="INSIDESALESIBCM"/>
    <s v="R911755X"/>
    <s v="NBR911755X"/>
    <s v="LENOVO"/>
    <s v="L13 YOGA"/>
    <x v="30"/>
    <n v="2"/>
    <s v="HUALPEN"/>
    <s v="BIO BIO "/>
    <s v="CONCEPCIÓN"/>
    <s v="ATENCIÓN COMERCIAL"/>
    <s v="SI"/>
    <s v="HECTOR ARELLANO"/>
    <s v="EXTERNO"/>
    <m/>
    <m/>
    <m/>
    <m/>
  </r>
  <r>
    <s v="210000028183-0000"/>
    <s v="CGE002288"/>
    <s v="MONITOR"/>
    <n v="1"/>
    <s v="SI"/>
    <x v="925"/>
    <s v="INSIDESALESIBCM"/>
    <s v="CNC122NVHJ"/>
    <s v="NBR911755X"/>
    <s v="HP"/>
    <s v="LE1711"/>
    <x v="30"/>
    <n v="2"/>
    <s v="HUALPEN"/>
    <s v="BIO BIO "/>
    <s v="CONCEPCIÓN"/>
    <s v="ATENCIÓN COMERCIAL"/>
    <s v="NO"/>
    <s v="HECTOR ARELLANO"/>
    <s v="EXTERNO"/>
    <m/>
    <m/>
    <m/>
    <m/>
  </r>
  <r>
    <s v="210000029984-0000"/>
    <s v="CGE000799"/>
    <s v="NOTEBOOK"/>
    <n v="1"/>
    <s v="NO"/>
    <x v="926"/>
    <s v="ANALISTAGCM"/>
    <s v="PF221FXF"/>
    <s v="NBPF221FXF"/>
    <s v="LENOVO"/>
    <s v="L490"/>
    <x v="30"/>
    <n v="2"/>
    <s v="HUALPEN"/>
    <s v="BIO BIO "/>
    <s v="CONCEPCIÓN"/>
    <s v="SUBGERENCIA "/>
    <s v="SI"/>
    <s v="IGNACIA GABRIELA CABRERA MENDOZA "/>
    <s v="INTERNO"/>
    <m/>
    <m/>
    <m/>
    <m/>
  </r>
  <r>
    <s v="210000026506-0000"/>
    <s v="CGE001082"/>
    <s v="MONITOR"/>
    <n v="1"/>
    <m/>
    <x v="926"/>
    <s v="ANALISTAGCM"/>
    <s v="SERIE GASTADA "/>
    <s v="NBPF221FXF"/>
    <s v="LENOVO"/>
    <s v="LE1711"/>
    <x v="30"/>
    <n v="2"/>
    <s v="HUALPEN"/>
    <s v="BIO BIO "/>
    <s v="CONCEPCIÓN"/>
    <s v="SUBGERENCIA "/>
    <s v="NO"/>
    <s v="IGNACIA GABRIELA CABRERA MENDOZA "/>
    <s v="INTERNO"/>
    <m/>
    <m/>
    <m/>
    <m/>
  </r>
  <r>
    <s v="210000049551-0000"/>
    <s v="CGE000815"/>
    <s v="DESKTOP"/>
    <n v="1"/>
    <s v="SI"/>
    <x v="927"/>
    <s v="DESPACHADORIRO"/>
    <s v="4CE7392HQR"/>
    <s v="4CE7392HQR"/>
    <s v="HP"/>
    <s v="280 G2"/>
    <x v="30"/>
    <n v="1"/>
    <s v="HUALPEN"/>
    <s v="BIO BIO "/>
    <s v="CONCEPCIÓN"/>
    <s v="CENTRO OPERACIONES "/>
    <s v="NO"/>
    <s v="EDUARDO GONZALES OLGUIN "/>
    <s v="INTERNO"/>
    <m/>
    <m/>
    <m/>
    <m/>
  </r>
  <r>
    <s v="210000062684-0000"/>
    <s v="CGE001936"/>
    <s v="MONITOR"/>
    <n v="1"/>
    <s v="SI"/>
    <x v="928"/>
    <s v="DESPACHADORIRO"/>
    <s v="5NJBH4PW200578Z"/>
    <s v="ACE7392HOR"/>
    <s v="SAMSUNG"/>
    <s v="S24C366EAL"/>
    <x v="30"/>
    <n v="1"/>
    <s v="HUALPEN"/>
    <s v="BIO BIO "/>
    <s v="CONCEPCIÓN"/>
    <s v="CENTRO OPERACIONES "/>
    <s v="NO"/>
    <s v="ALEXIS NUÑEZ GARRIDO "/>
    <s v="INTERNO"/>
    <m/>
    <m/>
    <m/>
    <m/>
  </r>
  <r>
    <s v="210000062664-0000"/>
    <s v="CGE001946"/>
    <s v="MONITOR"/>
    <m/>
    <s v="SI"/>
    <x v="928"/>
    <s v="DESPACHADORIRO"/>
    <s v="5NJBH4PW200428D"/>
    <s v="4CE7392HOR"/>
    <s v="SAMSUNG"/>
    <s v="S24C366EAL"/>
    <x v="30"/>
    <n v="1"/>
    <s v="HUALPEN"/>
    <s v="BIO BIO "/>
    <s v="CONCEPCIÓN"/>
    <s v="CENTRO OPERACIONES "/>
    <m/>
    <s v="ALEXIS NUÑEZ GARRIDO "/>
    <s v="INTERNO"/>
    <m/>
    <m/>
    <m/>
    <m/>
  </r>
  <r>
    <s v="210000040013-0000"/>
    <s v="CGE001650"/>
    <s v="MONITOR"/>
    <n v="1"/>
    <m/>
    <x v="929"/>
    <s v="IAJIMENEZP"/>
    <s v="ZZDXH4ZG900574Y"/>
    <s v="N/A"/>
    <s v="SAMSUNG"/>
    <s v="S24E310HL"/>
    <x v="30"/>
    <n v="2"/>
    <s v="HUALPEN"/>
    <s v="BIO BIO "/>
    <s v="CONCEPCIÓN"/>
    <s v="PLANIFICACION"/>
    <s v="NO"/>
    <s v="IVAN ANDRES JIMENEZ PEREZ"/>
    <s v="INTERNO"/>
    <m/>
    <m/>
    <m/>
    <m/>
  </r>
  <r>
    <s v="210000061108-0000"/>
    <s v="CGE006776"/>
    <s v="NOTEBOOK"/>
    <n v="1"/>
    <s v="SI"/>
    <x v="929"/>
    <s v="IAJIMENEZP"/>
    <s v="5CD207HCPG"/>
    <s v="NB5CD207HCPG"/>
    <s v="HP"/>
    <s v="440 G8"/>
    <x v="30"/>
    <n v="2"/>
    <s v="HUALPEN"/>
    <s v="BIO BIO "/>
    <s v="CONCEPCIÓN"/>
    <s v="PLANIFICACION"/>
    <s v="SI"/>
    <s v="IVAN ANDRES JIMENEZ PEREZ"/>
    <s v="INTERNO"/>
    <m/>
    <m/>
    <m/>
    <m/>
  </r>
  <r>
    <s v="210000066775-0000"/>
    <s v="CGE010214"/>
    <s v="NOTEBOOK"/>
    <n v="1"/>
    <s v="SI"/>
    <x v="930"/>
    <s v="ICANDIAC"/>
    <s v="PF5F70KL"/>
    <s v="NBPF5SF70KL"/>
    <s v="LENOVO"/>
    <s v="THINKPAD E14"/>
    <x v="30"/>
    <n v="2"/>
    <s v="HUALPEN"/>
    <s v="BIO BIO "/>
    <s v="CONCEPCIÓN"/>
    <s v="PREVENCION DE RIESGOS"/>
    <s v="NO"/>
    <s v="IVAN CANDIA CONTRERAS"/>
    <s v="INTERNO"/>
    <m/>
    <m/>
    <m/>
    <m/>
  </r>
  <r>
    <s v="210000063982-0000"/>
    <s v="CGE005165"/>
    <s v="MONITOR"/>
    <n v="1"/>
    <m/>
    <x v="931"/>
    <s v="IFUENTES"/>
    <s v="CWHGTZ3"/>
    <s v="N/A"/>
    <s v="DELL"/>
    <s v="P224H"/>
    <x v="30"/>
    <n v="2"/>
    <s v="HUALPEN"/>
    <s v="BIO BIO "/>
    <s v="CONCEPCIÓN"/>
    <s v="SOPORTE PROCESO"/>
    <s v="NO"/>
    <s v="IVAN ENRIQUE FUENTES POBLETE"/>
    <s v="INTERNO"/>
    <m/>
    <m/>
    <m/>
    <m/>
  </r>
  <r>
    <s v="210000063614-0000"/>
    <s v="CGE005603"/>
    <s v="NOTEBOOK"/>
    <n v="1"/>
    <s v="SI"/>
    <x v="931"/>
    <s v="IFUENTES"/>
    <s v="JJL99W3"/>
    <s v="NBJJL99W3"/>
    <s v="DELL"/>
    <s v="LATITUDE 5440"/>
    <x v="30"/>
    <n v="2"/>
    <s v="HUALPEN"/>
    <s v="BIO BIO "/>
    <s v="CONCEPCIÓN"/>
    <s v="SOPORTE PROCESO"/>
    <s v="NO"/>
    <s v="IVAN ENRIQUE FUENTES POBLETE"/>
    <s v="INTERNO"/>
    <m/>
    <m/>
    <m/>
    <m/>
  </r>
  <r>
    <s v="210000059791-0000"/>
    <s v="CGE002193"/>
    <s v="NOTEBOOK"/>
    <n v="1"/>
    <s v="NO"/>
    <x v="932"/>
    <s v="JABUCAREY"/>
    <s v="R9117570"/>
    <s v="NBR9117570"/>
    <s v="LENOVO"/>
    <s v="L13 YOGA"/>
    <x v="30"/>
    <n v="2"/>
    <s v="HUALPEN"/>
    <s v="BIO BIO "/>
    <s v="CONCEPCIÓN"/>
    <s v="SOPORTE PROCESO"/>
    <s v="SI"/>
    <s v="JAIME ANDRES BUCAREY PARRA"/>
    <s v="INTERNO"/>
    <m/>
    <m/>
    <m/>
    <m/>
  </r>
  <r>
    <s v="210000021002-0000"/>
    <s v="CGE007512"/>
    <s v="MONITOR"/>
    <n v="1"/>
    <m/>
    <x v="932"/>
    <s v="JABUCAREY"/>
    <s v="CN-0N300H-64180-075-17KL"/>
    <s v="N/A"/>
    <s v="DELL"/>
    <s v="E1709W"/>
    <x v="30"/>
    <n v="2"/>
    <s v="HUALPEN"/>
    <s v="BIO BIO "/>
    <s v="CONCEPCIÓN"/>
    <s v="SOPORTE PROCESO"/>
    <s v="NO"/>
    <s v="JAIME ANDRES BUCAREY PARRA"/>
    <s v="INTERNO"/>
    <m/>
    <m/>
    <m/>
    <m/>
  </r>
  <r>
    <s v="210000045904-0000"/>
    <s v="CGE000527"/>
    <s v="NOTEBOOK"/>
    <n v="1"/>
    <s v="NO"/>
    <x v="933"/>
    <s v="ANALISTAJR"/>
    <s v="5CG6411Z28"/>
    <s v="NB5CG6411Z28"/>
    <s v="HP"/>
    <s v="ELITEBOOK 840"/>
    <x v="30"/>
    <n v="2"/>
    <s v="HUALPEN"/>
    <s v="BIO BIO "/>
    <s v="CONCEPCIÓN"/>
    <s v="SUBGERENCIA "/>
    <s v="SI"/>
    <s v="JHANS ALEJANDRO RIVAS CARRIEZ"/>
    <s v="INTERNO"/>
    <m/>
    <m/>
    <m/>
    <m/>
  </r>
  <r>
    <s v="210000028738-0000"/>
    <s v="CGE002289"/>
    <s v="MONITOR"/>
    <n v="1"/>
    <m/>
    <x v="934"/>
    <s v="JCUEVAS"/>
    <s v="CNC117Q1KN"/>
    <s v="N/A"/>
    <s v="HP"/>
    <s v="LE1711"/>
    <x v="30"/>
    <n v="2"/>
    <s v="HUALPEN"/>
    <s v="BIO BIO "/>
    <s v="CONCEPCIÓN"/>
    <s v="SOPORTE PROCESO"/>
    <s v="NO"/>
    <s v="JOB ABEL CUEVAS BUSTOS"/>
    <s v="INTERNO"/>
    <m/>
    <m/>
    <m/>
    <m/>
  </r>
  <r>
    <s v="210000030139-0000"/>
    <s v="CGE005045"/>
    <s v="NOTEBOOK"/>
    <n v="1"/>
    <s v="SI"/>
    <x v="934"/>
    <s v="JCUEVAS"/>
    <s v="MP1NTHKS"/>
    <s v="NBMP1NTHKS"/>
    <s v="LENOVO"/>
    <s v="S340"/>
    <x v="30"/>
    <n v="2"/>
    <s v="HUALPEN"/>
    <s v="BIO BIO "/>
    <s v="CONCEPCIÓN"/>
    <s v="SOPORTE PROCESO"/>
    <s v="SI"/>
    <s v="JOB ABEL CUEVAS BUSTOS"/>
    <s v="INTERNO"/>
    <m/>
    <m/>
    <m/>
    <m/>
  </r>
  <r>
    <s v="210000062556-0000"/>
    <s v="CGE007128"/>
    <s v="NOTEBOOK"/>
    <n v="1"/>
    <s v="SI"/>
    <x v="935"/>
    <s v="JOLIVEROSO"/>
    <s v="5CD236FG7L"/>
    <s v="USUARIO-S7SEC7PS56"/>
    <s v="HP"/>
    <s v="HP PROBBOK 440 14 INCH G9"/>
    <x v="30"/>
    <n v="2"/>
    <s v="HUALPEN"/>
    <s v="BIO BIO "/>
    <s v="CONCEPCIÓN"/>
    <s v="GERENCIA"/>
    <s v="NO"/>
    <s v="JOCELYN KARINA OLIVEROS OLIVEROS"/>
    <s v="INTERNO"/>
    <m/>
    <m/>
    <m/>
    <m/>
  </r>
  <r>
    <s v="210000066581-0000"/>
    <s v="CGE010233"/>
    <s v="MONITOR"/>
    <n v="1"/>
    <m/>
    <x v="935"/>
    <s v="JOLIVEROSO"/>
    <s v="98EECBBA8DE4"/>
    <s v="N/A"/>
    <s v="VIEWSONIC"/>
    <s v="VG2456"/>
    <x v="30"/>
    <n v="2"/>
    <s v="HUALPEN"/>
    <s v="BIO BIO "/>
    <s v="CONCEPCIÓN"/>
    <s v="GERENCIA"/>
    <s v="NO"/>
    <s v="JOCELYN KARINA OLIVEROS OLIVEROS"/>
    <s v="INTERNO"/>
    <m/>
    <m/>
    <m/>
    <m/>
  </r>
  <r>
    <s v="210000062583-0000"/>
    <s v="CGE003468"/>
    <s v="NOTEBOOK"/>
    <n v="1"/>
    <s v="NO"/>
    <x v="936"/>
    <s v="JDNEIRAF"/>
    <s v="5CD236FG9Y"/>
    <s v="NB5CD236FG9Y"/>
    <s v="HP"/>
    <s v="HP PROBBOK 440 14 INCH G9"/>
    <x v="30"/>
    <n v="1"/>
    <s v="HUALPEN"/>
    <s v="BIO BIO "/>
    <s v="CONCEPCIÓN"/>
    <s v="CGE COMERCIALIZADORA"/>
    <m/>
    <m/>
    <s v="INTERNO"/>
    <m/>
    <m/>
    <m/>
    <m/>
  </r>
  <r>
    <s v="210000062877-0000"/>
    <s v="CGE004370"/>
    <s v="MONITOR"/>
    <n v="1"/>
    <m/>
    <x v="937"/>
    <s v="JARRIAGADA"/>
    <s v="4X3ZH4TW205546N"/>
    <s v="N/A"/>
    <s v="SAMSUNG"/>
    <s v="S24A336NHL"/>
    <x v="30"/>
    <n v="2"/>
    <s v="HUALPEN"/>
    <s v="BIO BIO "/>
    <s v="CONCEPCIÓN"/>
    <s v="PERSONAS"/>
    <s v="NO"/>
    <s v="JOSE RAUL ARRIAGADA PARRA"/>
    <s v="INTERNO"/>
    <m/>
    <m/>
    <m/>
    <m/>
  </r>
  <r>
    <s v="210000063606-0000"/>
    <s v="GCE005598"/>
    <s v="NOTEBOOK"/>
    <n v="1"/>
    <s v="SI"/>
    <x v="937"/>
    <s v="JARRIAGADA"/>
    <s v="6TY99W3"/>
    <s v="NB6TY99W3"/>
    <s v="DELL"/>
    <s v="LATITUDE 5440"/>
    <x v="30"/>
    <n v="2"/>
    <s v="HUALPEN"/>
    <s v="BIO BIO "/>
    <s v="CONCEPCIÓN"/>
    <s v="PERSONAS"/>
    <s v="NO"/>
    <s v="JOSE RAUL ARRIAGADA PARRA"/>
    <s v="INTERNO"/>
    <m/>
    <m/>
    <m/>
    <m/>
  </r>
  <r>
    <s v="210000028217-0000"/>
    <s v="CGE001074"/>
    <s v="MONITOR"/>
    <n v="1"/>
    <m/>
    <x v="938"/>
    <s v="JPPUENTESG"/>
    <s v="CNC112QCNB"/>
    <s v="N/A"/>
    <s v="HP"/>
    <s v="LE1711"/>
    <x v="30"/>
    <n v="2"/>
    <s v="HUALPEN"/>
    <s v="BIO BIO "/>
    <s v="CONCEPCIÓN"/>
    <s v="PMGD"/>
    <s v="NO"/>
    <s v="JUAN PABLO PUENTES GUZMAN"/>
    <s v="INTERNO"/>
    <m/>
    <m/>
    <m/>
    <m/>
  </r>
  <r>
    <s v="210000063562-0000"/>
    <s v="CGE005213"/>
    <s v="NOTEBOOK"/>
    <n v="1"/>
    <s v="NO"/>
    <x v="938"/>
    <s v="JPPUENTESG"/>
    <s v="7KL99W3"/>
    <s v="USER-G8L3IN51S0"/>
    <s v="DELL"/>
    <s v="LATITUDE 5440"/>
    <x v="30"/>
    <n v="2"/>
    <s v="HUALPEN"/>
    <s v="BIO BIO "/>
    <s v="CONCEPCIÓN"/>
    <s v="PMGD"/>
    <s v="SI"/>
    <s v="JUAN PABLO PUENTES GUZMAN"/>
    <s v="INTERNO"/>
    <m/>
    <m/>
    <m/>
    <m/>
  </r>
  <r>
    <s v="210000062563-0000"/>
    <s v="CGE002914"/>
    <s v="NOTEBOOK"/>
    <n v="1"/>
    <s v="SI"/>
    <x v="939"/>
    <s v="KAPARRAB"/>
    <s v="NO TIENE"/>
    <s v="NB5CD236FGF92"/>
    <s v="HP"/>
    <s v="HP PROBBOK 440 14 INCH G9"/>
    <x v="30"/>
    <n v="2"/>
    <s v="HUALPEN"/>
    <s v="BIO BIO "/>
    <s v="CONCEPCIÓN"/>
    <s v="ABM"/>
    <s v="NO"/>
    <s v="EVELIN BRITO"/>
    <s v="INTERNO"/>
    <m/>
    <m/>
    <m/>
    <m/>
  </r>
  <r>
    <s v="210000062696-0000"/>
    <s v="CGE004389"/>
    <s v="MONITOR"/>
    <n v="1"/>
    <s v="SI"/>
    <x v="939"/>
    <s v="KAPARRAB"/>
    <s v="4X3ZH4TW206094E"/>
    <s v="N/A"/>
    <s v="SAMSUNG"/>
    <s v="S24A336NHL"/>
    <x v="30"/>
    <n v="2"/>
    <s v="HUALPEN"/>
    <s v="BIO BIO "/>
    <s v="CONCEPCIÓN"/>
    <s v="ABM"/>
    <s v="NO"/>
    <s v="EVELIN BRITO"/>
    <s v="INTERNO"/>
    <m/>
    <m/>
    <m/>
    <m/>
  </r>
  <r>
    <s v="210000062875-0000"/>
    <s v="CGE004368"/>
    <s v="MONITOR"/>
    <n v="1"/>
    <m/>
    <x v="940"/>
    <s v="LVEGAS"/>
    <s v="4X3ZH4TW205931X"/>
    <s v="N/A"/>
    <s v="SAMSUNG"/>
    <s v="S24A336NHL"/>
    <x v="30"/>
    <n v="2"/>
    <s v="HUALPEN"/>
    <s v="BIO BIO "/>
    <s v="CONCEPCIÓN"/>
    <s v="SERVICIO GENERALES"/>
    <s v="NO"/>
    <s v="LISSETE ANDREA VEGA SANDOVAL"/>
    <s v="INTERNO"/>
    <m/>
    <m/>
    <m/>
    <m/>
  </r>
  <r>
    <s v="210000030108-0000"/>
    <s v="CGE007521"/>
    <s v="NOTEBOOK"/>
    <n v="1"/>
    <s v="SI"/>
    <x v="940"/>
    <s v="LVEGAS"/>
    <s v="MP1NTBAS"/>
    <s v="NBMP1NTBAS"/>
    <s v="LENOVO"/>
    <s v="S340"/>
    <x v="30"/>
    <n v="2"/>
    <s v="HUALPEN"/>
    <s v="BIO BIO "/>
    <s v="CONCEPCIÓN"/>
    <s v="SERVICIO GENERALES"/>
    <s v="NO"/>
    <s v="LISSETE ANDREA VEGA SANDOVAL"/>
    <s v="INTERNO"/>
    <m/>
    <m/>
    <m/>
    <m/>
  </r>
  <r>
    <s v="210000049955-0000"/>
    <s v="CGE007530"/>
    <s v="NOTEBOOK"/>
    <n v="1"/>
    <s v="SI"/>
    <x v="941"/>
    <s v="TECNICOLAAM"/>
    <s v="5CG7493YND"/>
    <s v="NB5CG7493YND"/>
    <s v="HP"/>
    <s v="840 G3"/>
    <x v="30"/>
    <n v="2"/>
    <s v="HUALPEN"/>
    <s v="BIO BIO "/>
    <s v="CONCEPCIÓN"/>
    <s v="CDP"/>
    <s v="SI"/>
    <s v="MAURICIO AVALOS"/>
    <s v="EXTERNO"/>
    <m/>
    <m/>
    <m/>
    <m/>
  </r>
  <r>
    <s v="210000033401-0000"/>
    <s v="NO TIENE"/>
    <s v="MONITOR"/>
    <n v="1"/>
    <s v="SI"/>
    <x v="941"/>
    <s v="TECNICOLAAM"/>
    <s v="3CQ132B9NR"/>
    <s v="N/A"/>
    <s v="HP"/>
    <s v="LE1711"/>
    <x v="30"/>
    <n v="2"/>
    <s v="HUALPEN"/>
    <s v="BIO BIO "/>
    <s v="CONCEPCIÓN"/>
    <s v="CDP"/>
    <s v="NO"/>
    <s v="MAURICIO AVALOS"/>
    <s v="EXTERNO"/>
    <m/>
    <m/>
    <m/>
    <m/>
  </r>
  <r>
    <s v="210000062800-0000"/>
    <s v="CGE004017"/>
    <s v="MONITOR"/>
    <n v="1"/>
    <m/>
    <x v="942"/>
    <s v="LGARCIAC"/>
    <s v="4X3ZH4TW205221D"/>
    <s v="N/A"/>
    <s v="SAMSUNG"/>
    <s v="S24A336NHL"/>
    <x v="30"/>
    <n v="2"/>
    <s v="HUALPEN"/>
    <s v="BIO BIO "/>
    <s v="CONCEPCIÓN"/>
    <s v="PLANIFICACION"/>
    <s v="NO"/>
    <s v="LUIS NAZARENO GARCIA CARTES"/>
    <s v="INTERNO"/>
    <m/>
    <m/>
    <m/>
    <m/>
  </r>
  <r>
    <s v="S/AF"/>
    <s v="NO TIENE"/>
    <s v="NOTEBOOK"/>
    <m/>
    <m/>
    <x v="942"/>
    <s v="LGARCIAC"/>
    <s v="5CG6133XBQ"/>
    <s v="NB5CG6133XBQ"/>
    <s v="HP"/>
    <s v="NO DISPONIBLE"/>
    <x v="30"/>
    <n v="2"/>
    <s v="HUALPEN"/>
    <s v="BIO BIO "/>
    <s v="CONCEPCIÓN"/>
    <s v="PLANIFICACION"/>
    <s v="NO"/>
    <s v="LUIS NAZARENO GARCIA CARTES"/>
    <s v="INTERNO"/>
    <m/>
    <m/>
    <m/>
    <m/>
  </r>
  <r>
    <s v="210000051522-0000"/>
    <s v="CGE001090"/>
    <s v="NOTEBOOK"/>
    <n v="1"/>
    <s v="NO"/>
    <x v="943"/>
    <s v="MTOLEDO"/>
    <s v="5CG81145BR1-1"/>
    <s v="NB5CG81145BR1-1"/>
    <s v="HP"/>
    <s v="ELITEBOOK 840"/>
    <x v="30"/>
    <n v="2"/>
    <s v="HUALPEN"/>
    <s v="BIO BIO "/>
    <s v="CONCEPCIÓN"/>
    <s v="DELEGACIÓN "/>
    <s v="NO"/>
    <s v="MANUEL ARTURO TOLEDO ARIAS"/>
    <s v="INTERNO"/>
    <m/>
    <m/>
    <m/>
    <m/>
  </r>
  <r>
    <s v="210000062203-0000"/>
    <s v="CGE000026"/>
    <s v="MONITOR"/>
    <n v="1"/>
    <m/>
    <x v="944"/>
    <s v="MVALENZUELAP"/>
    <s v="BZRYH4ZT400135F"/>
    <s v="N/A"/>
    <s v="SAMSUNG"/>
    <s v="C24F390FHL"/>
    <x v="30"/>
    <n v="2"/>
    <s v="HUALPEN"/>
    <s v="BIO BIO "/>
    <s v="CONCEPCIÓN"/>
    <s v="GERENCIA"/>
    <s v="NO"/>
    <s v="MARCO ALEXIS VALENZUELA PERALTA"/>
    <s v="INTERNO"/>
    <m/>
    <m/>
    <m/>
    <m/>
  </r>
  <r>
    <s v="210000065149-0000"/>
    <s v="CGE008367"/>
    <s v="NOTEBOOK"/>
    <n v="1"/>
    <s v="SI"/>
    <x v="944"/>
    <s v="MVALENZUELAP"/>
    <s v="5CD421CD6T"/>
    <s v="NB5CD421CD6T"/>
    <s v="HP"/>
    <s v="PROBOOK 440 G10"/>
    <x v="30"/>
    <n v="2"/>
    <s v="HUALPEN"/>
    <s v="BIO BIO "/>
    <s v="CONCEPCIÓN"/>
    <s v="GERENCIA"/>
    <s v="NO"/>
    <s v="MARCO ALEXIS VALENZUELA PERALTA"/>
    <s v="INTERNO"/>
    <m/>
    <m/>
    <m/>
    <m/>
  </r>
  <r>
    <s v="210000059946-0000"/>
    <s v="CGE000800"/>
    <s v="DESKTOP"/>
    <n v="1"/>
    <s v="SI"/>
    <x v="945"/>
    <s v="MICARRENON"/>
    <s v="MJ0EJZ1C"/>
    <s v="DTMJ0EJZ1C"/>
    <s v="LENOVO"/>
    <s v="THINKCENTRE M70S"/>
    <x v="30"/>
    <n v="1"/>
    <s v="HUALPEN"/>
    <s v="BIO BIO "/>
    <s v="CONCEPCIÓN"/>
    <s v="OPERACIONES TECNICAS"/>
    <m/>
    <s v="MARCOS IGNACIO CARREÑO MUÑOZ"/>
    <s v="INTERNO"/>
    <m/>
    <m/>
    <m/>
    <m/>
  </r>
  <r>
    <s v="210000062685-0000"/>
    <s v="CGE001935"/>
    <s v="MONITOR"/>
    <n v="1"/>
    <m/>
    <x v="945"/>
    <s v="MICARRENON"/>
    <s v="5NJBH4PW200570W"/>
    <s v="DTMJ0EJZ1C1"/>
    <s v="SAMSUNG"/>
    <s v="S24C366EAL"/>
    <x v="30"/>
    <n v="1"/>
    <s v="HUALPEN"/>
    <s v="BIO BIO "/>
    <s v="CONCEPCIÓN"/>
    <s v="OPERACIONES TECNICAS"/>
    <m/>
    <s v="MARCOS IGNACIO CARREÑO MUÑOZ"/>
    <s v="INTERNO"/>
    <m/>
    <m/>
    <m/>
    <m/>
  </r>
  <r>
    <s v="210000062686-0000"/>
    <s v="CGE001934"/>
    <s v="MONITOR"/>
    <n v="1"/>
    <m/>
    <x v="945"/>
    <s v="MICARRENON"/>
    <s v="5NJBH4PW200567J"/>
    <s v="DTMJ0EJZ1C1"/>
    <s v="SAMSUNG"/>
    <s v="S24C366EAL"/>
    <x v="30"/>
    <n v="1"/>
    <s v="HUALPEN"/>
    <s v="BIO BIO "/>
    <s v="CONCEPCIÓN"/>
    <s v="OPERACIONES TECNICAS"/>
    <m/>
    <s v="MARCOS IGNACIO CARREÑO MUÑOZ"/>
    <s v="INTERNO"/>
    <m/>
    <m/>
    <m/>
    <m/>
  </r>
  <r>
    <s v="S/AF"/>
    <s v="CGE006486"/>
    <s v="NOTEBOOK"/>
    <n v="1"/>
    <s v="SI"/>
    <x v="946"/>
    <s v="MGARCIA"/>
    <s v="5CD4038PV5"/>
    <s v="NB5CD4038PV5"/>
    <s v="HP"/>
    <s v="440 G10"/>
    <x v="30"/>
    <n v="2"/>
    <s v="HUALPEN"/>
    <s v="BIO BIO "/>
    <s v="CONCEPCIÓN"/>
    <s v="CIERRE DE OBRAS"/>
    <s v="NO"/>
    <s v="RICHARD CESPEDES"/>
    <s v="INTERNO"/>
    <m/>
    <m/>
    <m/>
    <m/>
  </r>
  <r>
    <s v="210000066105-0000"/>
    <s v="CGE010106"/>
    <s v="MONITOR"/>
    <n v="1"/>
    <s v="SI"/>
    <x v="946"/>
    <s v="MGARCIA"/>
    <s v="760N004"/>
    <s v="N/A"/>
    <s v="DELL"/>
    <s v="P224H"/>
    <x v="30"/>
    <n v="2"/>
    <s v="HUALPEN"/>
    <s v="BIO BIO "/>
    <s v="CONCEPCIÓN"/>
    <s v="CIERRE DE OBRAS"/>
    <s v="NO"/>
    <s v="RICHARD CESPEDES"/>
    <s v="INTERNO"/>
    <m/>
    <m/>
    <m/>
    <m/>
  </r>
  <r>
    <s v="210000051518-0000"/>
    <s v="CGE010418"/>
    <s v="NOTEBOOK"/>
    <n v="1"/>
    <s v="SI"/>
    <x v="947"/>
    <s v="MCARRILLOS"/>
    <s v="5CG8114S"/>
    <s v="USER-0JE1IIBKUT"/>
    <s v="HP"/>
    <s v="ELITEBOOK 840"/>
    <x v="30"/>
    <n v="1"/>
    <s v="HUALPEN"/>
    <s v="BIO BIO "/>
    <s v="CONCEPCIÓN"/>
    <s v="COZ"/>
    <m/>
    <m/>
    <s v="INTERNO"/>
    <m/>
    <m/>
    <m/>
    <m/>
  </r>
  <r>
    <s v="210000063920-0000"/>
    <s v="CGE005618"/>
    <s v="MONITOR"/>
    <n v="1"/>
    <s v="SI"/>
    <x v="948"/>
    <s v="MAVALOSM"/>
    <s v="2HHGTZ3"/>
    <s v="N/A"/>
    <s v="DELL"/>
    <s v="P2422H"/>
    <x v="30"/>
    <n v="2"/>
    <s v="HUALPEN"/>
    <s v="BIO BIO "/>
    <s v="CONCEPCIÓN"/>
    <s v="CALIDAD DE SERVICIO Y PROCESOS REGULATORIOS"/>
    <s v="NO"/>
    <s v="MAURICIO AVALOS"/>
    <s v="INTERNO"/>
    <m/>
    <m/>
    <m/>
    <m/>
  </r>
  <r>
    <s v="S/AF"/>
    <s v="NO TIENE"/>
    <s v="NOTEBOOK"/>
    <n v="1"/>
    <s v="SI"/>
    <x v="948"/>
    <s v="MAVALOSM"/>
    <s v="5CD3494PJL"/>
    <s v="NB5CD3494PJL"/>
    <s v="DELL"/>
    <s v="PROBOOK 440 G10"/>
    <x v="30"/>
    <n v="2"/>
    <s v="HUALPEN"/>
    <s v="BIO BIO "/>
    <s v="CONCEPCIÓN"/>
    <s v="CALIDAD DE SERVICIO Y PROCESOS REGULATORIOS"/>
    <s v="NO"/>
    <s v="MAURICIO AVALOS"/>
    <s v="INTERNO"/>
    <m/>
    <m/>
    <m/>
    <m/>
  </r>
  <r>
    <s v="210000024788-0000"/>
    <s v="CGE001147"/>
    <s v="MONITOR"/>
    <n v="1"/>
    <m/>
    <x v="949"/>
    <s v="MVILLAV"/>
    <s v="CNC145P3FX"/>
    <s v="NB78J89W3"/>
    <s v="HP"/>
    <s v="LE1711"/>
    <x v="30"/>
    <n v="2"/>
    <s v="HUALPEN"/>
    <s v="BIO BIO "/>
    <s v="CONCEPCIÓN"/>
    <s v="DELEGACIÓN "/>
    <s v="NO"/>
    <s v="MICHEL ALEXANDER VILLA VERGARA"/>
    <s v="INTERNO"/>
    <m/>
    <m/>
    <m/>
    <m/>
  </r>
  <r>
    <s v="210000062916-0000"/>
    <s v="CGE004409"/>
    <s v="MONITOR"/>
    <n v="1"/>
    <m/>
    <x v="949"/>
    <s v="MVILLAV"/>
    <s v="4X3ZH4TW206104N"/>
    <s v="NB78J89W3"/>
    <s v="SAMSUNG"/>
    <s v="S24A336NHL"/>
    <x v="30"/>
    <n v="2"/>
    <s v="HUALPEN"/>
    <s v="BIO BIO "/>
    <s v="CONCEPCIÓN"/>
    <s v="DELEGACIÓN "/>
    <s v="NO"/>
    <s v="MICHEL ALEXANDER VILLA VERGARA"/>
    <s v="INTERNO"/>
    <m/>
    <m/>
    <m/>
    <m/>
  </r>
  <r>
    <s v="S/AF"/>
    <s v="CGE005538"/>
    <s v="NOTEBOOK"/>
    <n v="1"/>
    <s v="SI"/>
    <x v="949"/>
    <s v="MVILLAV"/>
    <s v="78J89W3"/>
    <s v="NB78J89W3"/>
    <s v="DELL"/>
    <s v="LATITUDE 5440"/>
    <x v="30"/>
    <n v="2"/>
    <s v="HUALPEN"/>
    <s v="BIO BIO "/>
    <s v="CONCEPCIÓN"/>
    <s v="DELEGACIÓN "/>
    <s v="NO"/>
    <s v="MICHEL ALEXANDER VILLA VERGARA"/>
    <s v="INTERNO"/>
    <m/>
    <m/>
    <m/>
    <m/>
  </r>
  <r>
    <s v="210000063534-0000"/>
    <s v="CGE005278"/>
    <s v="NOTEBOOK"/>
    <n v="1"/>
    <s v="SI"/>
    <x v="950"/>
    <s v="MMARTINEZM"/>
    <s v="17589W3"/>
    <s v="NB17589W301"/>
    <s v="DELL"/>
    <s v="LATITUDE 5440"/>
    <x v="30"/>
    <n v="1"/>
    <s v="HUALPEN"/>
    <s v="BIO BIO "/>
    <s v="CONCEPCIÓN"/>
    <s v="COZ"/>
    <m/>
    <m/>
    <s v="INTERNO"/>
    <m/>
    <m/>
    <m/>
    <m/>
  </r>
  <r>
    <s v="210000062417-0000"/>
    <s v="CGE000172"/>
    <s v="MONITOR"/>
    <n v="1"/>
    <s v="SI"/>
    <x v="951"/>
    <s v="NVIVEROSS"/>
    <s v="212NTDV10698"/>
    <s v="NBR9136YX0"/>
    <s v="LG"/>
    <s v="24MK430H"/>
    <x v="30"/>
    <n v="2"/>
    <s v="HUALPEN"/>
    <s v="BIO BIO "/>
    <s v="CONCEPCIÓN"/>
    <s v="ATENCIÓN COMERCIAL"/>
    <m/>
    <s v="ROMAN OTEIZA"/>
    <s v="INTERNO"/>
    <m/>
    <m/>
    <m/>
    <m/>
  </r>
  <r>
    <s v="210000060131-0000"/>
    <s v="CGE007518"/>
    <s v="NOTEBOOK"/>
    <n v="1"/>
    <s v="NO"/>
    <x v="951"/>
    <s v="NVIVEROSS"/>
    <s v="R9136YX0"/>
    <s v="NBR9136YX0"/>
    <s v="LENOVO"/>
    <s v="L13 YOGA"/>
    <x v="30"/>
    <n v="2"/>
    <s v="HUALPEN"/>
    <s v="BIO BIO "/>
    <s v="CONCEPCIÓN"/>
    <s v="ATENCIÓN COMERCIAL"/>
    <s v="NO"/>
    <s v="CLAUDIO PEREZ CORTES"/>
    <s v="INTERNO"/>
    <m/>
    <m/>
    <m/>
    <m/>
  </r>
  <r>
    <s v="210000062743-0000"/>
    <s v="CGE000821"/>
    <s v="NOTEBOOK"/>
    <n v="1"/>
    <s v="SI"/>
    <x v="952"/>
    <s v="PHSAGREDOM"/>
    <s v="5CD3040TLH"/>
    <s v="NB5CD3040TLH"/>
    <s v="HP"/>
    <s v="HP PROBBOK 440 14 INCH G9"/>
    <x v="30"/>
    <n v="1"/>
    <s v="HUALPEN"/>
    <s v="BIO BIO "/>
    <s v="CONCEPCIÓN"/>
    <s v="OPERACIONES TECNICAS"/>
    <m/>
    <s v="PABLO HERNAN SAGREDO MORAN "/>
    <s v="INTERNO"/>
    <m/>
    <m/>
    <m/>
    <m/>
  </r>
  <r>
    <s v="210000062211-0000"/>
    <s v="CGE000032"/>
    <s v="MONITOR"/>
    <n v="1"/>
    <s v="SI"/>
    <x v="953"/>
    <s v="PAGONZALEZO"/>
    <s v="BZRYH4ZT409037N"/>
    <s v="N/A"/>
    <s v="SAMSUNG"/>
    <s v="C24F390FHL"/>
    <x v="30"/>
    <n v="2"/>
    <s v="HUALPEN"/>
    <s v="BIO BIO "/>
    <s v="CONCEPCIÓN"/>
    <s v="ABM"/>
    <s v="NO"/>
    <s v="EVELIN BRITO"/>
    <s v="INTERNO"/>
    <m/>
    <m/>
    <m/>
    <m/>
  </r>
  <r>
    <s v="210000029641-0000"/>
    <s v="CGE007510"/>
    <s v="NOTEBOOK"/>
    <n v="1"/>
    <s v="SI"/>
    <x v="953"/>
    <s v="PAGONZALEZO"/>
    <s v="R90WZEJF2"/>
    <s v="NBR90WZEJF2"/>
    <s v="LENOVO"/>
    <s v="L390"/>
    <x v="30"/>
    <n v="2"/>
    <s v="HUALPEN"/>
    <s v="BIO BIO "/>
    <s v="CONCEPCIÓN"/>
    <s v="ABM"/>
    <s v="SI"/>
    <s v="EVELIN BRITO"/>
    <s v="INTERNO"/>
    <m/>
    <m/>
    <m/>
    <m/>
  </r>
  <r>
    <s v="210000066453-0000"/>
    <s v="CGE010583"/>
    <s v="AIO"/>
    <n v="1"/>
    <s v="SI"/>
    <x v="954"/>
    <s v="PACHAMORROM"/>
    <s v="MP2GC91V"/>
    <s v="AIOMP2GC91V"/>
    <s v="LENOVO"/>
    <s v="NEO 50A 24 G4"/>
    <x v="30"/>
    <n v="2"/>
    <s v="HUALPEN"/>
    <s v="BIO BIO "/>
    <s v="CONCEPCIÓN"/>
    <s v="CALIDAD DE SERVICIO Y PROCESOS REGULATORIOS"/>
    <s v="NO"/>
    <s v="MAURICIO AVALOS"/>
    <s v="INTERNO"/>
    <m/>
    <m/>
    <m/>
    <m/>
  </r>
  <r>
    <s v="210000027036-0000"/>
    <s v="CGE001083"/>
    <s v="DESKTOP"/>
    <n v="1"/>
    <s v="NO"/>
    <x v="955"/>
    <s v="PAEDOP"/>
    <s v="MXL136185P"/>
    <s v="DTMXL136185P"/>
    <s v="HP"/>
    <s v="COMPAQ 8200 ELITE"/>
    <x v="30"/>
    <n v="1"/>
    <s v="HUALPEN"/>
    <s v="BIO BIO "/>
    <s v="CONCEPCIÓN"/>
    <s v="CGE TRANSMISIÓN"/>
    <m/>
    <m/>
    <s v="INTERNO"/>
    <m/>
    <m/>
    <m/>
    <m/>
  </r>
  <r>
    <s v="210000028309-0000"/>
    <s v="CGE001084"/>
    <s v="MONITOR"/>
    <n v="1"/>
    <s v="SI"/>
    <x v="955"/>
    <s v="PAEDOP"/>
    <s v="CNC114QFPT"/>
    <s v="DTMXL136185P"/>
    <s v="HP"/>
    <s v="LE1711"/>
    <x v="30"/>
    <n v="1"/>
    <s v="HUALPEN"/>
    <s v="BIO BIO "/>
    <s v="CONCEPCIÓN"/>
    <s v="CGE TRANSMISIÓN"/>
    <m/>
    <m/>
    <s v="INTERNO"/>
    <m/>
    <m/>
    <m/>
    <m/>
  </r>
  <r>
    <s v="S/AF"/>
    <s v="CGE007550"/>
    <s v="NOTEBOOK"/>
    <n v="1"/>
    <s v="SI"/>
    <x v="956"/>
    <s v="PSDOMINGUEZD"/>
    <s v="5CD251BFKG"/>
    <s v="NB5CD251BFKG"/>
    <s v="HP"/>
    <s v="VICTUS"/>
    <x v="30"/>
    <n v="3"/>
    <s v="HUALPEN"/>
    <s v="BIO BIO "/>
    <s v="CONCEPCIÓN"/>
    <s v="SUPERVISOR DELEGACIÓN"/>
    <m/>
    <s v="PIERO SEBASTIAN DOMINGUEZ DURAN"/>
    <s v="INTERNO"/>
    <m/>
    <m/>
    <m/>
    <m/>
  </r>
  <r>
    <s v="210000062665-0006"/>
    <s v="CGE001954"/>
    <s v="MONITOR"/>
    <n v="1"/>
    <m/>
    <x v="957"/>
    <s v="DESPACHADORRCJ"/>
    <s v="5NJBH4PW200661R"/>
    <s v="DTMJ0EJZ23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59970-0000"/>
    <s v="CGE000806"/>
    <s v="DESKTOP"/>
    <n v="1"/>
    <s v="SI"/>
    <x v="957"/>
    <s v="DESPACHADORRCJ"/>
    <s v="MJ0EJZ23"/>
    <s v="DTMJ0EJZ23"/>
    <s v="LENOVO"/>
    <s v="M70S"/>
    <x v="30"/>
    <n v="1"/>
    <s v="HUALPEN"/>
    <s v="BIO BIO "/>
    <s v="CONCEPCIÓN"/>
    <s v="CENTRO OPERACIONES "/>
    <m/>
    <m/>
    <s v="INTERNO"/>
    <m/>
    <m/>
    <m/>
    <m/>
  </r>
  <r>
    <s v="210000062654-0000"/>
    <s v="CGE001947"/>
    <s v="MONITOR"/>
    <n v="1"/>
    <m/>
    <x v="957"/>
    <s v="DESPACHADORRCJ"/>
    <s v="SNJBH4PW200642Z"/>
    <s v="DTMJ0EJZ23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65853-0000"/>
    <s v="CGE010047"/>
    <s v="DESKTOP"/>
    <n v="1"/>
    <s v="NO"/>
    <x v="958"/>
    <s v="RRIVAS"/>
    <s v="MP2ASYFQ"/>
    <s v="NB5CD3040TZB"/>
    <s v="LENOVO"/>
    <s v="ALL IN ONE 1365U"/>
    <x v="30"/>
    <n v="2"/>
    <s v="HUALPEN"/>
    <s v="BIO BIO "/>
    <s v="CONCEPCIÓN"/>
    <s v="ATENCIÓN COMERCIAL"/>
    <m/>
    <m/>
    <s v="INTERNO"/>
    <m/>
    <m/>
    <m/>
    <m/>
  </r>
  <r>
    <s v="210000062730-0000"/>
    <s v="CGE001404"/>
    <s v="NOTEBOOK"/>
    <n v="1"/>
    <s v="NO"/>
    <x v="958"/>
    <s v="RRIVAS "/>
    <s v="5CD3040TZB"/>
    <s v="NB5CD3040TZB"/>
    <s v="HP"/>
    <s v="HP PROBBOK 440 14 INCH G9"/>
    <x v="30"/>
    <n v="2"/>
    <s v="HUALPEN"/>
    <s v="BIO BIO "/>
    <s v="CONCEPCIÓN"/>
    <s v="ATENCIÓN COMERCIAL"/>
    <m/>
    <m/>
    <s v="INTERNO"/>
    <m/>
    <m/>
    <m/>
    <m/>
  </r>
  <r>
    <s v="210000062850-0000"/>
    <s v="CGE004067"/>
    <s v="MONITOR"/>
    <n v="1"/>
    <m/>
    <x v="959"/>
    <s v="RVFERNANDEZ"/>
    <s v="4X3ZH4TW205941B"/>
    <s v="N/A"/>
    <s v="SAMSUNG"/>
    <s v="S24A336NHL"/>
    <x v="30"/>
    <n v="2"/>
    <s v="HUALPEN"/>
    <s v="BIO BIO "/>
    <s v="CONCEPCIÓN"/>
    <s v="SOPORTE PROCESO"/>
    <s v="NO"/>
    <s v="RODOLFO VALENTINO FERNANDEZ FERNANDEZ"/>
    <s v="INTERNO"/>
    <m/>
    <m/>
    <m/>
    <m/>
  </r>
  <r>
    <s v="210000030232-0000"/>
    <s v="CGE007507"/>
    <s v="NOTEBOOK"/>
    <n v="1"/>
    <s v="SI"/>
    <x v="959"/>
    <s v="RVFERNANDEZ"/>
    <s v="PF1W655B"/>
    <s v="NBPF1W655B"/>
    <s v="LENOVO"/>
    <s v="L490"/>
    <x v="30"/>
    <n v="2"/>
    <s v="HUALPEN"/>
    <s v="BIO BIO "/>
    <s v="CONCEPCIÓN"/>
    <s v="SOPORTE PROCESO"/>
    <s v="SI"/>
    <s v="RODOLFO VALENTINO FERNANDEZ FERNANDEZ"/>
    <s v="INTERNO"/>
    <m/>
    <m/>
    <m/>
    <m/>
  </r>
  <r>
    <s v="210000030294-0000"/>
    <s v="NO TIENE"/>
    <s v="DOCKING"/>
    <n v="1"/>
    <s v="SI"/>
    <x v="959"/>
    <s v="RVFERNANDEZ"/>
    <s v="M2H1427H"/>
    <s v="N/A"/>
    <s v="LENOVO"/>
    <s v="THINKPAD ULTRA DOCKING STATION"/>
    <x v="30"/>
    <n v="2"/>
    <s v="HUALPEN"/>
    <s v="BIO BIO "/>
    <s v="CONCEPCIÓN"/>
    <s v="SOPORTE PROCESO"/>
    <s v="NO"/>
    <s v="RODOLFO VALENTINO FERNANDEZ FERNANDEZ"/>
    <s v="INTERNO"/>
    <m/>
    <m/>
    <m/>
    <m/>
  </r>
  <r>
    <s v="210000047264-0000"/>
    <s v="CGE007516"/>
    <s v="NOTEBOOK"/>
    <n v="1"/>
    <m/>
    <x v="960"/>
    <s v="RACARRILLON"/>
    <s v="5CG70141XM"/>
    <s v="NB5CG70141XM-1"/>
    <s v="HP"/>
    <s v="ELITEBOOK 440"/>
    <x v="30"/>
    <n v="1"/>
    <s v="HUALPEN"/>
    <s v="BIO BIO "/>
    <s v="CONCEPCIÓN"/>
    <s v="PLANIFICACION"/>
    <m/>
    <s v="RUBÉN ALEXIS CARRILLO NEIRA "/>
    <s v="INTERNO"/>
    <m/>
    <m/>
    <m/>
    <m/>
  </r>
  <r>
    <s v="210000038626-0000"/>
    <s v="CGE001093"/>
    <s v="DOCKING"/>
    <n v="1"/>
    <m/>
    <x v="960"/>
    <s v="RACARRILLON"/>
    <s v="5CG523ZBJJ"/>
    <s v="NB5CG70141XM-1"/>
    <s v="HP"/>
    <s v="2013 ULTRASLIM DOCKINGSTATION"/>
    <x v="30"/>
    <n v="1"/>
    <s v="HUALPEN"/>
    <s v="BIO BIO "/>
    <s v="CONCEPCIÓN"/>
    <s v="PLANIFICACION"/>
    <m/>
    <s v="RUBÉN ALEXIS CARRILLO NEIRA "/>
    <s v="INTERNO"/>
    <m/>
    <m/>
    <m/>
    <m/>
  </r>
  <r>
    <s v="210000066587-0000"/>
    <s v="CGE010241"/>
    <s v="MONITOR"/>
    <n v="1"/>
    <m/>
    <x v="960"/>
    <s v="RACARRILLON"/>
    <s v="W1D2451G1013"/>
    <s v="NB5CG70141XM-1"/>
    <s v="VIEWSONIC"/>
    <s v="VG2456"/>
    <x v="30"/>
    <n v="1"/>
    <s v="HUALPEN"/>
    <s v="BIO BIO "/>
    <s v="CONCEPCIÓN"/>
    <s v="PLANIFICACION"/>
    <m/>
    <s v="RUBÉN ALEXIS CARRILLO NEIRA "/>
    <s v="INTERNO"/>
    <m/>
    <m/>
    <m/>
    <m/>
  </r>
  <r>
    <s v="210000047276-0000"/>
    <s v="CGE001157"/>
    <s v="NOTEBOOK"/>
    <n v="1"/>
    <s v="SI"/>
    <x v="961"/>
    <s v="SACUNA"/>
    <s v="5CG7014285"/>
    <s v="NB5CG7014285"/>
    <s v="HP"/>
    <s v="840 G3"/>
    <x v="30"/>
    <n v="2"/>
    <s v="HUALPEN"/>
    <s v="BIO BIO "/>
    <s v="CONCEPCIÓN"/>
    <s v="FINANZAS"/>
    <s v="NO"/>
    <s v="SALOMON BERNABE ACUÑA CIFUENTES"/>
    <s v="INTERNO"/>
    <m/>
    <m/>
    <m/>
    <m/>
  </r>
  <r>
    <s v="210000052082-0000"/>
    <s v="CGE002274"/>
    <s v="DOCKING"/>
    <n v="1"/>
    <s v="SI"/>
    <x v="961"/>
    <s v="SACUNA"/>
    <s v="NO TIENE"/>
    <s v="N/A"/>
    <s v="HP"/>
    <s v="2013 ULTRASLIM DOCKINGSTATION"/>
    <x v="30"/>
    <n v="2"/>
    <s v="HUALPEN"/>
    <s v="BIO BIO "/>
    <s v="CONCEPCIÓN"/>
    <s v="FINANZAS"/>
    <s v="NO"/>
    <s v="SALOMON BERNABE ACUÑA CIFUENTES"/>
    <s v="INTERNO"/>
    <m/>
    <m/>
    <m/>
    <m/>
  </r>
  <r>
    <s v="210000063852-0000"/>
    <s v="CGE005482"/>
    <s v="MONITOR"/>
    <n v="1"/>
    <m/>
    <x v="961"/>
    <s v="SACUNA"/>
    <s v="CZHCTZ3"/>
    <s v="N/A"/>
    <s v="DELL"/>
    <s v="P224H"/>
    <x v="30"/>
    <n v="2"/>
    <s v="HUALPEN"/>
    <s v="BIO BIO "/>
    <s v="CONCEPCIÓN"/>
    <s v="FINANZAS"/>
    <s v="NO"/>
    <s v="SALOMON BERNABE ACUÑA CIFUENTES"/>
    <s v="INTERNO"/>
    <m/>
    <m/>
    <m/>
    <m/>
  </r>
  <r>
    <s v="210000030061-0000"/>
    <s v="CGE001154"/>
    <s v="NOTEBOOK"/>
    <n v="1"/>
    <s v="SI"/>
    <x v="962"/>
    <s v="SURRAC"/>
    <s v="PC18MZK0"/>
    <s v="NBPC18MZK0"/>
    <s v="LENOVO"/>
    <s v="X390"/>
    <x v="30"/>
    <n v="2"/>
    <s v="HUALPEN"/>
    <s v="BIO BIO "/>
    <s v="CONCEPCIÓN"/>
    <s v="DELEGACIÓN "/>
    <s v="NO"/>
    <s v="SAMUEL ALEXIS URRA CASTILLO"/>
    <s v="INTERNO"/>
    <m/>
    <m/>
    <m/>
    <m/>
  </r>
  <r>
    <s v="210000030394-0000"/>
    <s v="CGE001155"/>
    <s v="DOCKING"/>
    <n v="1"/>
    <s v="SI"/>
    <x v="962"/>
    <s v="SURRAC"/>
    <s v="M2H13FCL"/>
    <s v="NBPC18MZK0"/>
    <s v="LENOVO"/>
    <s v="THINKPAD ULTRA DOCKING STATION"/>
    <x v="30"/>
    <n v="2"/>
    <s v="HUALPEN"/>
    <s v="BIO BIO "/>
    <s v="CONCEPCIÓN"/>
    <s v="DELEGACIÓN "/>
    <s v="NO"/>
    <s v="SAMUEL ALEXIS URRA CASTILLO"/>
    <s v="INTERNO"/>
    <m/>
    <m/>
    <m/>
    <m/>
  </r>
  <r>
    <s v="210000062805-0000"/>
    <s v="CGE004022"/>
    <s v="MONITOR"/>
    <n v="1"/>
    <m/>
    <x v="962"/>
    <s v="SURRAC"/>
    <s v="4X3ZH4TW206514R"/>
    <s v="NBPC18MZK0"/>
    <s v="SAMSUNG"/>
    <s v="S24A336NHL"/>
    <x v="30"/>
    <n v="2"/>
    <s v="HUALPEN"/>
    <s v="BIO BIO "/>
    <s v="CONCEPCIÓN"/>
    <s v="DELEGACIÓN "/>
    <s v="NO"/>
    <s v="SAMUEL ALEXIS URRA CASTILLO"/>
    <s v="INTERNO"/>
    <m/>
    <m/>
    <m/>
    <m/>
  </r>
  <r>
    <s v="210000028726-0000"/>
    <s v="NO TIENE"/>
    <s v="MONITOR"/>
    <n v="1"/>
    <m/>
    <x v="962"/>
    <s v="SURRAC"/>
    <s v="CNC111R5SST"/>
    <s v="NBPC18MZK0"/>
    <s v="HP"/>
    <s v="LE1711"/>
    <x v="30"/>
    <n v="2"/>
    <s v="HUALPEN"/>
    <s v="BIO BIO "/>
    <s v="CONCEPCIÓN"/>
    <s v="DELEGACIÓN "/>
    <s v="NO"/>
    <s v="SAMUEL ALEXIS URRA CASTILLO"/>
    <s v="INTERNO"/>
    <m/>
    <m/>
    <m/>
    <m/>
  </r>
  <r>
    <s v="210000062682-0000"/>
    <s v="CGE001953"/>
    <s v="MONITOR"/>
    <n v="1"/>
    <s v="SI"/>
    <x v="963"/>
    <s v="DESPACHSDORSEMA"/>
    <s v="5NJBH4PW200860K"/>
    <s v="USUARIO-272BA9R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66475-0000"/>
    <s v="CGE010517"/>
    <s v="DESKTOP"/>
    <n v="1"/>
    <s v="SI"/>
    <x v="963"/>
    <s v="DESPCHADORSEMA"/>
    <s v="MP2GDJ2S"/>
    <s v="USUARIO-272BA9R"/>
    <s v="LENOVO"/>
    <s v="ALL IN ONE I7"/>
    <x v="30"/>
    <n v="1"/>
    <s v="HUALPEN"/>
    <s v="BIO BIO "/>
    <s v="CONCEPCIÓN"/>
    <s v="CENTRO OPERACIONES "/>
    <m/>
    <m/>
    <s v="INTERNO"/>
    <m/>
    <m/>
    <m/>
    <m/>
  </r>
  <r>
    <s v="210000062636-0000"/>
    <s v="CGE001949"/>
    <s v="MONITOR"/>
    <n v="1"/>
    <s v="SI"/>
    <x v="964"/>
    <s v="DESPACHADORSIBV"/>
    <s v="5NJBH4PW200851A"/>
    <s v="DIC3NZ704"/>
    <s v="SAMSUNG"/>
    <s v="S24C366EAL"/>
    <x v="30"/>
    <n v="1"/>
    <s v="HUALPEN"/>
    <s v="BIO BIO "/>
    <s v="CONCEPCIÓN"/>
    <s v="CENTRO OPERACIONES "/>
    <s v="NO"/>
    <s v="SUSAN VEGA MORALE"/>
    <s v="INTERNO"/>
    <m/>
    <m/>
    <m/>
    <m/>
  </r>
  <r>
    <s v="210000062635-0000"/>
    <s v="CGE001950"/>
    <s v="MONITOR"/>
    <n v="1"/>
    <s v="SI"/>
    <x v="964"/>
    <s v="DESPACHADORSIBV"/>
    <s v="5NJBH4PW200645E"/>
    <s v="DIC3NZ704"/>
    <s v="SAMSUNG"/>
    <s v="S24C366EAL"/>
    <x v="30"/>
    <n v="1"/>
    <s v="HUALPEN"/>
    <s v="BIO BIO "/>
    <s v="CONCEPCIÓN"/>
    <s v="CENTRO OPERACIONES "/>
    <s v="NO"/>
    <s v="SUSAN VEGA MORALES "/>
    <s v="INTERNO"/>
    <m/>
    <m/>
    <m/>
    <m/>
  </r>
  <r>
    <s v="210000063749-0000"/>
    <s v="CGE005415"/>
    <s v="DESKTOP"/>
    <n v="1"/>
    <s v="SI"/>
    <x v="964"/>
    <s v="DESPACHADORSIBV "/>
    <s v="C3NZ704"/>
    <s v="DTC3NZ704"/>
    <s v="DELL"/>
    <s v="OPTIPLEX SFF 7010"/>
    <x v="30"/>
    <n v="1"/>
    <s v="HUALPEN"/>
    <s v="BIO BIO "/>
    <s v="CONCEPCIÓN"/>
    <s v="CENTRO OPERACIONES "/>
    <s v="NO"/>
    <s v="DIEGO ALEXIS VALENZUELA ALTAMIRANO "/>
    <s v="INTERNO"/>
    <m/>
    <m/>
    <m/>
    <m/>
  </r>
  <r>
    <s v="21000005865-0000"/>
    <s v="CGE010059"/>
    <s v="AIO"/>
    <n v="1"/>
    <s v="SI"/>
    <x v="965"/>
    <s v="OPERADORSMC"/>
    <s v="MP2ASYET"/>
    <s v="AIOMP2ASYET1"/>
    <s v="LENOVO"/>
    <s v="NEO 50A 24 G4"/>
    <x v="30"/>
    <n v="1"/>
    <s v="HUALPEN"/>
    <s v="BIO BIO "/>
    <s v="CONCEPCIÓN"/>
    <s v="OPERACIONES TECNICAS"/>
    <m/>
    <s v="SEBASTIAN IGNACIO MATAMALA CACERES"/>
    <s v="INTERNO"/>
    <m/>
    <m/>
    <m/>
    <m/>
  </r>
  <r>
    <s v="210000062634-0000"/>
    <s v="CGE001941"/>
    <s v="MONITOR"/>
    <n v="1"/>
    <m/>
    <x v="965"/>
    <s v="OPERADORSMC"/>
    <s v="5NJBH4PW200588M"/>
    <s v="AIOMP2ASYET1"/>
    <s v="SAMSUNG"/>
    <s v="S24C366EAL"/>
    <x v="30"/>
    <n v="1"/>
    <s v="HUALPEN"/>
    <s v="BIO BIO "/>
    <s v="CONCEPCIÓN"/>
    <s v="OPERACIONES TECNICAS"/>
    <m/>
    <s v="SEBASTIAN IGNACIO MATAMALA CACERES"/>
    <s v="INTERNO"/>
    <m/>
    <m/>
    <m/>
    <m/>
  </r>
  <r>
    <s v="2100000063816-000"/>
    <s v="CGE006935"/>
    <s v="MONITOR"/>
    <n v="1"/>
    <s v="SI"/>
    <x v="966"/>
    <s v="SALARCON"/>
    <s v="B2CFTZ3"/>
    <s v="N/A"/>
    <s v="DELL"/>
    <s v="P224H"/>
    <x v="30"/>
    <n v="2"/>
    <s v="HUALPEN"/>
    <s v="BIO BIO "/>
    <s v="CONCEPCIÓN"/>
    <s v="CDP"/>
    <s v="NO"/>
    <s v="MAURICIO AVALOS"/>
    <s v="INTERNO"/>
    <m/>
    <m/>
    <m/>
    <m/>
  </r>
  <r>
    <s v="210000060280-0000"/>
    <s v="CGE007529"/>
    <s v="NOTEBOOK"/>
    <n v="1"/>
    <s v="SI"/>
    <x v="966"/>
    <s v="SALARCON"/>
    <s v="R9136YPS"/>
    <s v="NBR9136YPS"/>
    <s v="LENOVO"/>
    <s v="L13 YOGA"/>
    <x v="30"/>
    <n v="2"/>
    <s v="HUALPEN"/>
    <s v="BIO BIO "/>
    <s v="CONCEPCIÓN"/>
    <s v="CDP"/>
    <s v="SI"/>
    <s v="MAURICIO AVALOS"/>
    <s v="INTERNO"/>
    <m/>
    <m/>
    <m/>
    <m/>
  </r>
  <r>
    <s v="210000029848-0000"/>
    <s v="NO TIENE"/>
    <s v="MONITOR"/>
    <n v="1"/>
    <s v="SI"/>
    <x v="967"/>
    <s v="N/A"/>
    <s v="NO TIENE "/>
    <s v="3CQ132BB17"/>
    <s v="HP"/>
    <s v="LE1117"/>
    <x v="30"/>
    <n v="1"/>
    <s v="HUALPEN"/>
    <s v="BIO BIO "/>
    <s v="CONCEPCIÓN"/>
    <s v="ATENCIÓN COMERCIAL"/>
    <s v="NO"/>
    <s v="RODRIGO ANDRES CASTRO DIAZ"/>
    <s v="INTERNO"/>
    <m/>
    <m/>
    <m/>
    <m/>
  </r>
  <r>
    <s v="210000065937-0000"/>
    <s v="CGE010117"/>
    <s v="AIO"/>
    <n v="1"/>
    <s v="NO"/>
    <x v="967"/>
    <s v="SBURGOSG"/>
    <s v="8CN3500835"/>
    <s v="AIO8CN3500835"/>
    <s v="HP"/>
    <s v="PRO ONE 440 G9 ALL IN ONE"/>
    <x v="30"/>
    <n v="2"/>
    <s v="HUALPEN"/>
    <s v="BIO BIO "/>
    <s v="CONCEPCIÓN"/>
    <s v="ATENCIÓN COMERCIAL"/>
    <s v="NO"/>
    <s v="CHRISTOPHER ULLOA HONORATO "/>
    <s v="INTERNO"/>
    <m/>
    <m/>
    <m/>
    <m/>
  </r>
  <r>
    <s v="210000062885-0000"/>
    <s v="CGE004378"/>
    <s v="MONITOR"/>
    <n v="1"/>
    <m/>
    <x v="968"/>
    <s v="SLQUIROGAV"/>
    <s v="4X3ZH4TW205238E"/>
    <s v="N/A"/>
    <s v="SAMSUNG"/>
    <s v="S24A336NHL"/>
    <x v="30"/>
    <n v="2"/>
    <s v="HUALPEN"/>
    <s v="BIO BIO "/>
    <s v="CONCEPCIÓN"/>
    <s v="SERVICIO GENERALES"/>
    <s v="NO"/>
    <s v="SILVANA LESLIE QUIROGA VALLE"/>
    <s v="INTERNO"/>
    <m/>
    <m/>
    <m/>
    <m/>
  </r>
  <r>
    <s v="210000063678-0000"/>
    <s v="CGE005551"/>
    <s v="NOTEBOOK"/>
    <n v="1"/>
    <s v="SI"/>
    <x v="968"/>
    <s v="SLQUIROGAV"/>
    <s v="5HT79W3S"/>
    <s v="NB5HT79W3S"/>
    <s v="DELL"/>
    <s v="LATITUDE 5440"/>
    <x v="30"/>
    <n v="2"/>
    <s v="HUALPEN"/>
    <s v="BIO BIO "/>
    <s v="CONCEPCIÓN"/>
    <s v="SERVICIO GENERALES"/>
    <s v="NO"/>
    <s v="SILVANA LESLIE QUIROGA VALLE"/>
    <s v="INTERNO"/>
    <m/>
    <m/>
    <m/>
    <m/>
  </r>
  <r>
    <s v="210000061600-0000"/>
    <s v="SIN RÓTULO"/>
    <s v="NOTEBOOK"/>
    <n v="1"/>
    <s v="SI"/>
    <x v="969"/>
    <s v="SHYANEZC"/>
    <s v="5CD207HDZV"/>
    <s v="NB5CD207HDZV"/>
    <s v="HP"/>
    <s v="PROBOOK 440G8"/>
    <x v="30"/>
    <n v="1"/>
    <s v="HUALPEN"/>
    <s v="BIO BIO "/>
    <s v="CONCEPCIÓN"/>
    <s v="OPERACIONES TECNICAS"/>
    <m/>
    <s v="SOLANGE ISABEL YAÑEZ CORDERO "/>
    <s v="INTERNO"/>
    <m/>
    <m/>
    <m/>
    <m/>
  </r>
  <r>
    <s v="210000062799-0000"/>
    <s v="CGE004016"/>
    <s v="MONITOR"/>
    <n v="1"/>
    <m/>
    <x v="969"/>
    <s v="SHYANEZC "/>
    <s v="4X3ZH4TW205236L"/>
    <s v="NB5CD207HDZV"/>
    <s v="SAMSUNG"/>
    <s v="S24A336NHL"/>
    <x v="30"/>
    <n v="1"/>
    <s v="HUALPEN"/>
    <s v="BIO BIO "/>
    <s v="CONCEPCIÓN"/>
    <s v="OPERACIONES TECNICAS"/>
    <m/>
    <s v="SOLANGE ISABEL YAÑEZ CORDERO "/>
    <s v="INTERNO"/>
    <m/>
    <m/>
    <m/>
    <m/>
  </r>
  <r>
    <s v="210000051060-0000"/>
    <s v="CGE005941"/>
    <s v="DESKTOP"/>
    <n v="1"/>
    <s v="NO"/>
    <x v="970"/>
    <s v="TNAZARP"/>
    <s v="4CE7392J15"/>
    <s v="DT4CE7392J15"/>
    <s v="HP"/>
    <s v="280 G2 SFF"/>
    <x v="30"/>
    <n v="2"/>
    <s v="HUALPEN"/>
    <s v="BIO BIO "/>
    <s v="CONCEPCIÓN"/>
    <s v="ATENCIÓN COMERCIAL"/>
    <s v="NO"/>
    <s v="MARIA LUISA OLATE LEAL"/>
    <s v="INTERNO"/>
    <m/>
    <m/>
    <m/>
    <m/>
  </r>
  <r>
    <s v="210000062630-0000"/>
    <s v="CGE001937"/>
    <s v="MONITOR"/>
    <n v="1"/>
    <m/>
    <x v="970"/>
    <s v="TNAZARP"/>
    <s v="NO TIENE "/>
    <s v="5NJBH4PW200581A"/>
    <s v="SAMSUNG"/>
    <s v="S24C366EAL"/>
    <x v="30"/>
    <n v="1"/>
    <s v="HUALPEN"/>
    <s v="BIO BIO "/>
    <s v="CONCEPCIÓN"/>
    <s v="DESCONEXIONES"/>
    <s v="NO"/>
    <s v="TANIA ALEXIA NAZAR PEREZ"/>
    <s v="INTERNO"/>
    <m/>
    <m/>
    <m/>
    <m/>
  </r>
  <r>
    <s v="210000016915-0000"/>
    <s v="NO TIENE"/>
    <s v="MONITOR"/>
    <n v="1"/>
    <m/>
    <x v="970"/>
    <s v="TNAZARP"/>
    <s v="NO TIENE "/>
    <s v="CN-0N445N-74261-01I-160U"/>
    <s v="DELL"/>
    <s v="E170SB"/>
    <x v="30"/>
    <n v="1"/>
    <s v="HUALPEN"/>
    <s v="BIO BIO "/>
    <s v="CONCEPCIÓN"/>
    <s v="DESCONEXIONES"/>
    <s v="NO"/>
    <s v="TANIA ALEXIA NAZAR PEREZ"/>
    <s v="INTERNO"/>
    <m/>
    <m/>
    <m/>
    <m/>
  </r>
  <r>
    <s v="S/AF"/>
    <s v="CGE004210"/>
    <s v="NOTEBOOK"/>
    <n v="1"/>
    <s v="NO"/>
    <x v="971"/>
    <s v="TESTRADAS"/>
    <s v="5CD30855P8"/>
    <s v="NB5CD30855P8"/>
    <s v="HP"/>
    <s v="HP PROBBOK 440 14 INCH G9"/>
    <x v="30"/>
    <n v="2"/>
    <s v="HUALPEN"/>
    <s v="BIO BIO "/>
    <s v="CONCEPCIÓN"/>
    <s v="FACTURACION"/>
    <s v="SI"/>
    <s v="TANIA BELEN ESTRADA SILVA "/>
    <s v="INTERNO"/>
    <m/>
    <m/>
    <m/>
    <m/>
  </r>
  <r>
    <s v="210000062907-0000"/>
    <s v="CGE004400"/>
    <s v="MONITOR"/>
    <n v="1"/>
    <m/>
    <x v="971"/>
    <s v="TESTRADAS"/>
    <s v="4X3ZH4TW205537R"/>
    <s v="NB5CD30855P8"/>
    <s v="SAMSUNG"/>
    <s v="S24A336NHL"/>
    <x v="30"/>
    <n v="2"/>
    <s v="HUALPEN"/>
    <s v="BIO BIO "/>
    <s v="CONCEPCIÓN"/>
    <s v="FACTURACION"/>
    <s v="SI"/>
    <s v="TANIA BELEN ESTRADA SILVA "/>
    <s v="INTERNO"/>
    <m/>
    <m/>
    <m/>
    <m/>
  </r>
  <r>
    <s v="210000062656-0000"/>
    <s v="CGE001944"/>
    <s v="MONITOR"/>
    <n v="1"/>
    <s v="SI"/>
    <x v="972"/>
    <s v="VEFLORESH"/>
    <s v="5NJBH4PW200585X"/>
    <s v="DTMJ0EJZ0E-1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59941-0000"/>
    <s v="CGE000805"/>
    <s v="DESKTOP"/>
    <n v="1"/>
    <m/>
    <x v="972"/>
    <s v="VEFLORESH"/>
    <s v="MJ0EJZ0E"/>
    <s v="DTMJ0EJZ0E-1"/>
    <s v="LENOVO"/>
    <s v="M70S"/>
    <x v="30"/>
    <n v="1"/>
    <s v="HUALPEN"/>
    <s v="BIO BIO "/>
    <s v="CONCEPCIÓN"/>
    <s v="CENTRO OPERACIONES "/>
    <m/>
    <m/>
    <s v="INTERNO"/>
    <m/>
    <m/>
    <m/>
    <m/>
  </r>
  <r>
    <s v="210000062653-0000"/>
    <s v="CGE001940"/>
    <s v="MONITOR"/>
    <n v="1"/>
    <s v="SI"/>
    <x v="972"/>
    <s v="VEFLORESH"/>
    <s v="5NJBH4PW200572X"/>
    <s v="DTMJ0EJZ0E-1"/>
    <s v="SAMSUNG"/>
    <s v="S24C366EAL"/>
    <x v="30"/>
    <n v="1"/>
    <s v="HUALPEN"/>
    <s v="BIO BIO "/>
    <s v="CONCEPCIÓN"/>
    <s v="CENTRO OPERACIONES "/>
    <m/>
    <m/>
    <s v="INTERNO"/>
    <m/>
    <m/>
    <m/>
    <m/>
  </r>
  <r>
    <s v="210000064144-0000"/>
    <s v="CGE006020"/>
    <s v="NOTEBOOK"/>
    <n v="1"/>
    <s v="NO"/>
    <x v="973"/>
    <s v="VEPARRAM"/>
    <s v="DMXBL24"/>
    <s v="NBDMXBL24"/>
    <s v="DELL"/>
    <s v="LATITUDE 5440"/>
    <x v="30"/>
    <n v="1"/>
    <s v="HUALPEN"/>
    <s v="BIO BIO "/>
    <s v="CONCEPCIÓN"/>
    <s v="TRANSMISIÓN"/>
    <m/>
    <s v="VICTOR EDUARDO PARRA MARCHANT"/>
    <s v="INTERNO"/>
    <m/>
    <m/>
    <m/>
    <m/>
  </r>
  <r>
    <s v="S/AF"/>
    <s v="CGE007547"/>
    <s v="NOTEBOOK"/>
    <n v="1"/>
    <s v="NO"/>
    <x v="974"/>
    <s v="VSANDOVALB"/>
    <s v="409Z9T3"/>
    <s v="NB409Z9T3"/>
    <s v="LENOVO"/>
    <s v="LATITUDE 5430"/>
    <x v="30"/>
    <n v="3"/>
    <s v="HUALPEN"/>
    <s v="BIO BIO "/>
    <s v="CONCEPCIÓN"/>
    <s v="SUBESTACIONES Y PROTECIONES"/>
    <m/>
    <s v="VÍCTOR HUGO SANDOVAL BAEZA "/>
    <s v="INTERNO"/>
    <m/>
    <m/>
    <m/>
    <m/>
  </r>
  <r>
    <s v="210000063861-0000"/>
    <s v="CGE005483"/>
    <s v="MONITOR"/>
    <n v="1"/>
    <m/>
    <x v="975"/>
    <s v="YBARRIGAC"/>
    <s v="1THGTZ3"/>
    <s v="N/A"/>
    <s v="DELL"/>
    <s v="P224H"/>
    <x v="30"/>
    <n v="2"/>
    <s v="HUALPEN"/>
    <s v="BIO BIO "/>
    <s v="CONCEPCIÓN"/>
    <s v="SOPORTE PROCESO"/>
    <m/>
    <s v="YENNY ALEJANDRA BARRIGA CARVAJAL"/>
    <s v="INTERNO"/>
    <m/>
    <m/>
    <m/>
    <m/>
  </r>
  <r>
    <s v="210000060227-0000"/>
    <s v="CGE007509"/>
    <s v="NOTEBOOK"/>
    <n v="1"/>
    <s v="SI"/>
    <x v="975"/>
    <s v="YBARRIGAC"/>
    <s v="R9136YPV"/>
    <s v="NBR9136YPV"/>
    <s v="LENOVO"/>
    <s v="L13 YOGA"/>
    <x v="30"/>
    <n v="2"/>
    <s v="HUALPEN"/>
    <s v="BIO BIO "/>
    <s v="CONCEPCIÓN"/>
    <s v="SOPORTE PROCESO"/>
    <s v="SI"/>
    <s v="YENNY ALEJANDRA BARRIGA CARVAJAL"/>
    <s v="INTERNO"/>
    <m/>
    <m/>
    <m/>
    <m/>
  </r>
  <r>
    <s v="210000063471-0000"/>
    <s v="CGE005083"/>
    <s v="NOTEBOOK"/>
    <n v="1"/>
    <s v="SI"/>
    <x v="976"/>
    <s v="YSAEZV"/>
    <s v="47HB9W3"/>
    <s v="NB47HB9W3EWQ"/>
    <s v="DELL"/>
    <s v="LATITUDE 5440"/>
    <x v="30"/>
    <n v="1"/>
    <s v="HUALPEN"/>
    <s v="BIO BIO "/>
    <s v="CONCEPCIÓN"/>
    <s v="DELEGACIÓN "/>
    <m/>
    <s v="YERKO SAEZ VICENCIO"/>
    <s v="INTERNO"/>
    <m/>
    <m/>
    <m/>
    <m/>
  </r>
  <r>
    <s v="210000064004-0000"/>
    <s v="CGE005156"/>
    <s v="MONITOR"/>
    <n v="1"/>
    <m/>
    <x v="976"/>
    <s v="YSAEZV"/>
    <s v="82NGTZ3"/>
    <s v="NB47HB9W3EWQ"/>
    <s v="DELL"/>
    <s v="P2422H"/>
    <x v="30"/>
    <n v="1"/>
    <s v="HUALPEN"/>
    <s v="BIO BIO "/>
    <s v="CONCEPCIÓN"/>
    <s v="DELEGACIÓN "/>
    <m/>
    <s v="YERKO SAEZ VICENCIO"/>
    <s v="INTERNO"/>
    <m/>
    <m/>
    <m/>
    <m/>
  </r>
  <r>
    <s v="210000028530-0000"/>
    <s v="CGE003560"/>
    <s v="MONITOR"/>
    <n v="1"/>
    <m/>
    <x v="977"/>
    <s v=""/>
    <s v=""/>
    <s v=""/>
    <m/>
    <s v=""/>
    <x v="31"/>
    <n v="1"/>
    <s v="CHILLÁN "/>
    <s v="ÑUBLE"/>
    <s v="CHILLÁN "/>
    <s v=""/>
    <m/>
    <s v="SIN USUARIO ASIGNADO"/>
    <s v="INTERNO"/>
    <m/>
    <m/>
    <m/>
    <m/>
  </r>
  <r>
    <s v="210000061641-0000"/>
    <s v="CGE001095"/>
    <s v="NOTEBOOK"/>
    <m/>
    <s v="NO"/>
    <x v="978"/>
    <s v="CRGOMEZC"/>
    <s v="5CD207HDKJ"/>
    <s v="NB5CD207HDKJ"/>
    <s v="HP"/>
    <s v="HP PROBOOK 440 G8 NOTEBOOK"/>
    <x v="32"/>
    <n v="1"/>
    <s v="QUIRIHUE"/>
    <s v="ÑUBLE"/>
    <s v="QUIRIHUE"/>
    <s v="ÁREA MANTENIMIENTO"/>
    <s v="NO"/>
    <s v="Ok"/>
    <s v="INTERNO"/>
    <m/>
    <m/>
    <m/>
    <m/>
  </r>
  <r>
    <s v="210000062191-0000"/>
    <s v="CGE000048"/>
    <s v="MONITOR"/>
    <n v="1"/>
    <s v="SI"/>
    <x v="978"/>
    <s v="CRGOMEZC"/>
    <s v="BZRYH4ZT400234A"/>
    <s v="NB5CD207HDKJ"/>
    <s v="SAMSUNG"/>
    <s v="C24F390FHL"/>
    <x v="32"/>
    <n v="1"/>
    <s v="QUIRIHUE"/>
    <s v="ÑUBLE"/>
    <s v="QUIRIHUE"/>
    <s v="ÁREA MANTENIMIENTO"/>
    <s v="NO"/>
    <s v="Ok"/>
    <s v="INTERNO"/>
    <m/>
    <m/>
    <m/>
    <m/>
  </r>
  <r>
    <s v="210000029962-0000"/>
    <s v="CGE002084"/>
    <s v="NOTEBOOK"/>
    <n v="1"/>
    <s v="NO"/>
    <x v="979"/>
    <s v="CASANMARTINR"/>
    <s v="PF1BHFV4"/>
    <s v="NB-PF1BHFV4"/>
    <s v="LENOVO"/>
    <s v="THINKPAD 20Q6S10900"/>
    <x v="32"/>
    <n v="1"/>
    <s v="QUIRIHUE"/>
    <s v="ÑUBLE"/>
    <s v="QUIRIHUE"/>
    <s v="ÁREA MANTENIMIENTO"/>
    <s v="NO"/>
    <s v="Todo ok"/>
    <s v="INTERNO"/>
    <m/>
    <m/>
    <m/>
    <m/>
  </r>
  <r>
    <s v="210000066582-0000"/>
    <s v="CGE010232"/>
    <s v="MONITOR"/>
    <n v="1"/>
    <s v="SI"/>
    <x v="979"/>
    <s v="CASANMARTINR"/>
    <s v="W1D2451G0988"/>
    <s v="NBPF1BHFV4"/>
    <s v="VIEWSONIC"/>
    <s v="VG2456"/>
    <x v="32"/>
    <n v="1"/>
    <s v="QUIRIHUE"/>
    <s v="ÑUBLE"/>
    <s v="QUIRIHUE"/>
    <s v="ÁREA MANTENIMIENTO"/>
    <s v="NO"/>
    <s v="Todo ok"/>
    <s v="INTERNO"/>
    <m/>
    <m/>
    <m/>
    <m/>
  </r>
  <r>
    <s v="210000061199-0000"/>
    <s v="CGE002346"/>
    <s v="NOTEBOOK"/>
    <n v="1"/>
    <s v="NO"/>
    <x v="980"/>
    <s v="JLSEPULVEDAS"/>
    <s v="5CD207HD46"/>
    <s v="DT5CD207HD46"/>
    <s v="HP"/>
    <s v="HP PROBOOK 440 G8 NOTEBOOK"/>
    <x v="32"/>
    <n v="1"/>
    <s v="QUIRIHUE"/>
    <s v="ÑUBLE"/>
    <s v="QUIRIHUE"/>
    <s v="ÁREA MANTENIMIENTO"/>
    <s v="NO"/>
    <s v="Todo ok"/>
    <s v="INTERNO"/>
    <m/>
    <m/>
    <m/>
    <m/>
  </r>
  <r>
    <s v="210000066583-0000"/>
    <s v="CGE010238"/>
    <s v="MONITOR"/>
    <n v="1"/>
    <s v="SI"/>
    <x v="980"/>
    <s v="JLSEPUVELDAS"/>
    <s v="W1D2451G0990"/>
    <s v="NB5CD207HD46"/>
    <s v="VIEWSONIC"/>
    <s v="VG2456"/>
    <x v="32"/>
    <n v="1"/>
    <s v="QUIRIHUE"/>
    <s v="ÑUBLE"/>
    <s v="QUIRIHUE"/>
    <s v="ÁREA MANTENIMIENTO"/>
    <s v="NO"/>
    <s v="Todo ok"/>
    <s v="INTERNO"/>
    <m/>
    <m/>
    <m/>
    <m/>
  </r>
  <r>
    <s v="210000026149-0000"/>
    <s v="CGE003587"/>
    <s v="DESKTOP"/>
    <n v="1"/>
    <s v="NO"/>
    <x v="981"/>
    <s v="EJECUTIVOMSVV"/>
    <s v="MXL1341P62"/>
    <s v="DTMXL1341P62"/>
    <s v="HP"/>
    <s v="HP COMPAQ 8200 ELITE SFF"/>
    <x v="32"/>
    <n v="1"/>
    <s v="QUIRIHUE"/>
    <s v="ÑUBLE"/>
    <s v="QUIRIHUE"/>
    <s v="ATENCIÓN COMERCIAL"/>
    <s v="NO"/>
    <s v="Ok"/>
    <s v="INTERNO"/>
    <m/>
    <m/>
    <s v="https://drive.google.com/open?id=1iFrkQyeR9WWU-8OVkwtr2nN7noqTQGne"/>
    <m/>
  </r>
  <r>
    <s v="210000029970-0000"/>
    <s v="CGE003588"/>
    <s v="MONITOR"/>
    <n v="1"/>
    <s v="SI"/>
    <x v="981"/>
    <s v="EJECUTIVOMSVV"/>
    <s v="3CQ137CRKN"/>
    <s v="DTMXL1341P62"/>
    <s v="HP"/>
    <s v="HP COMPAQ LE1711"/>
    <x v="32"/>
    <n v="1"/>
    <s v="QUIRIHUE"/>
    <s v="ÑUBLE"/>
    <s v="QUIRIHUE"/>
    <s v="ATENCIÓN COMERCIAL"/>
    <s v="NO"/>
    <s v="Ok"/>
    <s v="INTERNO"/>
    <m/>
    <m/>
    <s v="https://drive.google.com/open?id=14PoWuAVSbju_28jkf_P7MIlgkslYvu5B"/>
    <m/>
  </r>
  <r>
    <s v="210000063687-0000"/>
    <s v="CGE005212"/>
    <s v="NOTEBOOK"/>
    <m/>
    <s v="NO"/>
    <x v="982"/>
    <s v="NAMATAMALAA"/>
    <s v="2S8B9W3"/>
    <s v="NB-2S8B9W3"/>
    <s v="DELL"/>
    <s v="LATITUDE 5440"/>
    <x v="32"/>
    <n v="1"/>
    <s v="QUIRIHUE"/>
    <s v="ÑUBLE"/>
    <s v="QUIRIHUE"/>
    <s v="ÁREA MANTENIMIENTO"/>
    <s v="NO"/>
    <s v="Todo ok"/>
    <s v="INTERNO"/>
    <m/>
    <m/>
    <m/>
    <m/>
  </r>
  <r>
    <s v="210000066592-0000"/>
    <s v="CGE010240"/>
    <s v="MONITOR"/>
    <n v="1"/>
    <s v="SI"/>
    <x v="982"/>
    <s v="NAMATAMALAA"/>
    <s v="W1D2451G0995"/>
    <s v="NB-2S8B9W3"/>
    <s v="VIEWSONIC"/>
    <s v="VG2456"/>
    <x v="32"/>
    <n v="1"/>
    <s v="QUIRIHUE"/>
    <s v="ÑUBLE"/>
    <s v="QUIRIHUE"/>
    <s v="ÁREA MANTENIMIENTO"/>
    <s v="NO"/>
    <s v="Todo ok"/>
    <s v="INTERNO"/>
    <m/>
    <m/>
    <m/>
    <m/>
  </r>
  <r>
    <s v="210000023063-0000"/>
    <s v="CGE003589"/>
    <s v="MONITOR"/>
    <n v="1"/>
    <s v="SI"/>
    <x v="983"/>
    <s v="EJECUTIVOAT_PSC"/>
    <s v="CN-0X706H-72872-0BS-CT8L"/>
    <s v="DT4CE237DHBQ"/>
    <s v="DELL"/>
    <s v="17&quot; E1709W"/>
    <x v="32"/>
    <n v="1"/>
    <s v="QUIRIHUE"/>
    <s v="ÑUBLE"/>
    <s v="QUIRIHUE"/>
    <s v="ATENCIÓN COMERCIAL"/>
    <s v="NO"/>
    <s v="Todo ok"/>
    <s v="INTERNO"/>
    <m/>
    <m/>
    <s v="https://drive.google.com/open?id=1VSftKURQYR2yjd-UyKJT6qTNdAT1ejuC"/>
    <m/>
  </r>
  <r>
    <s v="210000062176-0000"/>
    <s v="CGE000110"/>
    <s v="DESKTOP"/>
    <n v="1"/>
    <s v="SI"/>
    <x v="983"/>
    <s v="EJECUTIVOAT_PSC"/>
    <s v="4CE237DHBQ"/>
    <s v="DT4CE237DHBQ"/>
    <s v="HP"/>
    <s v="HP PRO SFF 400 G9"/>
    <x v="32"/>
    <n v="1"/>
    <s v="QUIRIHUE"/>
    <s v="ÑUBLE"/>
    <s v="QUIRIHUE"/>
    <s v="ATENCIÓN COMERCIAL"/>
    <s v="NO"/>
    <s v="Todo ok"/>
    <s v="INTERNO"/>
    <m/>
    <m/>
    <s v="https://drive.google.com/open?id=1lZZIyhHXcJN59-tYABDPdP_Fsy8QM-fS"/>
    <m/>
  </r>
  <r>
    <s v="210000060281-0000"/>
    <s v="CGE002332"/>
    <s v="NOTEBOOK"/>
    <n v="1"/>
    <s v="NO"/>
    <x v="984"/>
    <s v="RADIAZM"/>
    <s v="R9136YT2"/>
    <s v="NBR9136YT2"/>
    <s v="LENOVO"/>
    <s v="L13 YOGA"/>
    <x v="32"/>
    <n v="1"/>
    <s v="QUIRIHUE"/>
    <s v="ÑUBLE"/>
    <s v="QUIRIHUE"/>
    <s v="ÁREA MANTENIMIENTO"/>
    <s v="NO"/>
    <s v="Todo ok"/>
    <s v="INTERNO"/>
    <m/>
    <m/>
    <m/>
    <m/>
  </r>
  <r>
    <s v="210000066661-0000"/>
    <s v="CGE010713"/>
    <s v="MONITOR"/>
    <n v="1"/>
    <s v="SI"/>
    <x v="984"/>
    <s v="RADIAZM"/>
    <s v="CN-01RKW9-QDC00"/>
    <s v="NBR9136YT2"/>
    <s v="DELL"/>
    <s v="P2425HE"/>
    <x v="32"/>
    <n v="1"/>
    <s v="QUIRIHUE"/>
    <s v="ÑUBLE"/>
    <s v="QUIRIHUE"/>
    <s v="ÁREA MANTENIMIENTO"/>
    <s v="NO"/>
    <s v="Todo ok"/>
    <s v="INTERNO"/>
    <m/>
    <m/>
    <m/>
    <m/>
  </r>
  <r>
    <s v="210000063699-0000"/>
    <s v="CGE005636"/>
    <s v="NOTEBOOK"/>
    <n v="1"/>
    <s v="NO"/>
    <x v="985"/>
    <s v="RISUAZOE"/>
    <s v="34HB9W3"/>
    <s v="NB-34HB9W3"/>
    <s v="DELL"/>
    <s v="LATITUDE 5440"/>
    <x v="32"/>
    <n v="1"/>
    <s v="QUIRIHUE"/>
    <s v="ÑUBLE"/>
    <s v="QUIRIHUE"/>
    <s v="ÁREA MANTENIMIENTO"/>
    <s v="NO"/>
    <s v="Todo ok"/>
    <s v="INTERNO"/>
    <m/>
    <m/>
    <m/>
    <m/>
  </r>
  <r>
    <s v="210000066577-0000"/>
    <s v="CGE010229"/>
    <s v="MONITOR"/>
    <n v="1"/>
    <s v="SI"/>
    <x v="985"/>
    <s v="RISUAZOE"/>
    <s v="W1D2451G0959"/>
    <s v="NB-34HB9W3"/>
    <s v="VIEWSONIC"/>
    <s v="VG2456"/>
    <x v="32"/>
    <n v="1"/>
    <s v="QUIRIHUE"/>
    <s v="ÑUBLE"/>
    <s v="QUIRIHUE"/>
    <s v="ÁREA MANTENIMIENTO"/>
    <s v="NO"/>
    <s v="Todo ok"/>
    <s v="INTERNO"/>
    <m/>
    <m/>
    <m/>
    <m/>
  </r>
  <r>
    <s v="210000066609-0000"/>
    <s v="CGE010457"/>
    <s v="MONITOR"/>
    <n v="1"/>
    <s v="SI"/>
    <x v="986"/>
    <s v="SROAR"/>
    <s v="W1D2451G0903"/>
    <s v="384B9W3"/>
    <s v="VIEWSONIC"/>
    <s v="VG2456"/>
    <x v="32"/>
    <n v="1"/>
    <s v="QUIRIHUE"/>
    <s v="ÑUBLE"/>
    <s v="QUIRIHUE"/>
    <s v="ÁREA MANTENIMIENTO"/>
    <s v="NO"/>
    <s v="Ok"/>
    <s v="INTERNO"/>
    <m/>
    <m/>
    <m/>
    <m/>
  </r>
  <r>
    <s v="210000063594-0000"/>
    <s v="CGE005205"/>
    <s v="NOTEBOOK"/>
    <n v="1"/>
    <s v="NO"/>
    <x v="986"/>
    <s v="SROAR"/>
    <s v="384B9W3"/>
    <s v="384B9W3"/>
    <s v="DELL"/>
    <s v="LATITUDE 5440"/>
    <x v="32"/>
    <n v="1"/>
    <s v="QUIRIHUE"/>
    <s v="ÑUBLE"/>
    <s v="QUIRIHUE"/>
    <s v="ÁREA MANTENIMIENTO"/>
    <s v="NO"/>
    <s v="Ok"/>
    <s v="INTERNO"/>
    <m/>
    <m/>
    <m/>
    <m/>
  </r>
  <r>
    <s v="210000049535-0000"/>
    <s v="CGE006871"/>
    <s v="DESKTOP"/>
    <m/>
    <s v="NO"/>
    <x v="987"/>
    <s v="EJECUTIVOAMS"/>
    <s v="4CE7392HMZ"/>
    <s v="DT4CE7392HMZ"/>
    <s v="DELL"/>
    <s v="HP 280 G2"/>
    <x v="33"/>
    <n v="1"/>
    <s v="ATACAMA"/>
    <s v="ATACAMA"/>
    <s v="CALDERA"/>
    <s v="ATENCION A CLIENTE "/>
    <s v="N/A"/>
    <s v="ABIGAIL MICAL ALFARO SOTOMAYOR"/>
    <s v="INTERNO"/>
    <m/>
    <m/>
    <s v="https://drive.google.com/open?id=11OQO6l_xHJXKuTL9y6xojHIO5RXtN93N"/>
    <s v="https://drive.google.com/open?id=1Gm9tkHFOYydPRDkh6Ei6QNSc6W5W7zxt"/>
  </r>
  <r>
    <s v="210000066513-0000"/>
    <s v="CGE010553"/>
    <s v="MONITOR"/>
    <m/>
    <m/>
    <x v="988"/>
    <s v=""/>
    <s v="MP2GDJ3Z"/>
    <s v="MP2GDJ3Z"/>
    <s v="LENOVO"/>
    <s v="AIO"/>
    <x v="33"/>
    <n v="1"/>
    <s v="ATACAMA"/>
    <s v="ATACAMA"/>
    <s v="CALDERA"/>
    <s v="SERVICIO AL CLIENTE "/>
    <s v="N/A"/>
    <s v="CAROLINA PAZ ORELLANA ROJAS "/>
    <s v="INTERNO"/>
    <m/>
    <m/>
    <s v="https://drive.google.com/open?id=1uuuyp9yn33kioYeqHlQ0_5ePUFICWSn2"/>
    <s v="https://drive.google.com/open?id=1ifDN3TmjjWPZuHJCtPrfwlfoLGKysu6X"/>
  </r>
  <r>
    <s v="210000043023-0000"/>
    <s v="CGE001784"/>
    <s v="NOTEBOOK"/>
    <m/>
    <s v="NO"/>
    <x v="989"/>
    <s v="ANALISTAIEAD"/>
    <s v="5CG6133Y22"/>
    <s v="NB5CG6133Y22"/>
    <s v="HP"/>
    <s v="HP ELITEBOOK 840 G3"/>
    <x v="33"/>
    <n v="1"/>
    <s v="ATACAMA"/>
    <s v="ATACAMA"/>
    <s v="CALDERA"/>
    <s v="AREA TECNICA"/>
    <s v="NO"/>
    <s v="IVAN ERNESTO AGUIRRE DIAZ"/>
    <s v="INTERNO"/>
    <m/>
    <m/>
    <s v="https://drive.google.com/open?id=14PJjKfSeGP1raJ9sfWwsrc2-6TjCC0-T"/>
    <s v="https://drive.google.com/open?id=1N4gW9bxnMhN02eriCIBQPL6MOBSOfya6"/>
  </r>
  <r>
    <s v="210000062514-0000"/>
    <s v="CGE000634"/>
    <s v="NOTEBOOK"/>
    <n v="1"/>
    <s v="SI"/>
    <x v="990"/>
    <s v="CPEREZC"/>
    <s v="5CD236FFYD"/>
    <s v="NB5CD236FFYD"/>
    <s v="HP"/>
    <s v="HP PROBBOK 440 14 INCH G9"/>
    <x v="34"/>
    <n v="1"/>
    <s v="VICUÑA"/>
    <s v="COQUIMBO"/>
    <s v="VICUÑA"/>
    <s v="DELEGACIÓN "/>
    <s v="NO"/>
    <s v="ALVARO MALDONADO"/>
    <s v="INTERNO"/>
    <m/>
    <m/>
    <m/>
    <m/>
  </r>
  <r>
    <s v="210000066619-0000"/>
    <s v="CGE010248"/>
    <s v="MONITOR"/>
    <n v="1"/>
    <m/>
    <x v="990"/>
    <s v="CPEREZC"/>
    <s v="W1D251G0953"/>
    <s v="N/A"/>
    <s v="VIEWSONIC"/>
    <s v="VG2456"/>
    <x v="34"/>
    <n v="1"/>
    <s v="VICUÑA"/>
    <s v="COQUIMBO"/>
    <s v="VICUÑA"/>
    <s v="DELEGACIÓN "/>
    <s v="NO"/>
    <s v="SAMUEL ALEXIS URRA CASTILLO"/>
    <s v="INTERNO"/>
    <m/>
    <m/>
    <m/>
    <m/>
  </r>
  <r>
    <s v="S/AF"/>
    <s v="CGE008477"/>
    <s v="DESKTOP"/>
    <n v="1"/>
    <s v="SI"/>
    <x v="991"/>
    <s v="EJECUTIVOCBAR"/>
    <s v="J0EJZ1P"/>
    <s v="DTMJ0EJZ1P"/>
    <s v="LENOVO"/>
    <s v="11DBS5U800"/>
    <x v="34"/>
    <n v="1"/>
    <s v="VICUÑA"/>
    <s v="COQUIMBO"/>
    <s v="VICUÑA"/>
    <s v="ATENCIÓN COMERCIAL"/>
    <s v="NO"/>
    <s v="LUIS CALFIÑIR LLANCAQUEO"/>
    <s v="INTERNO"/>
    <m/>
    <m/>
    <m/>
    <m/>
  </r>
  <r>
    <s v="210000020220-0000"/>
    <s v="CGE011989"/>
    <s v="MONITOR"/>
    <n v="1"/>
    <s v="SI"/>
    <x v="991"/>
    <s v="EJECUTIVOCBAR"/>
    <s v="CN-0X706H-72872-04S-1LAL"/>
    <s v="N/A"/>
    <s v="DELL"/>
    <s v="SIN MODELO"/>
    <x v="34"/>
    <n v="1"/>
    <s v="VICUÑA"/>
    <s v="COQUIMBO"/>
    <s v="VICUÑA"/>
    <s v="ATENCIÓN COMERCIAL"/>
    <s v="NO"/>
    <s v="ROMINA GONZÁLEZ "/>
    <s v="INTERNO"/>
    <m/>
    <m/>
    <m/>
    <m/>
  </r>
  <r>
    <s v="210000066512-0000"/>
    <s v="CGE010542"/>
    <s v="AIO"/>
    <n v="1"/>
    <s v="SI"/>
    <x v="992"/>
    <s v="DBRAVOR"/>
    <s v="MP2GDJ1C"/>
    <s v="AIODTMP2GDJ1C"/>
    <s v="LENOVO"/>
    <s v="NEO 50A 24 G4"/>
    <x v="34"/>
    <n v="1"/>
    <s v="Vicuña"/>
    <s v="COQUIMBO"/>
    <s v="VICUÑA"/>
    <s v="ATENCIÓN COMERCIAL"/>
    <s v="SI"/>
    <s v="MARIA OLATE LEAL"/>
    <s v="INTERNO"/>
    <m/>
    <m/>
    <m/>
    <m/>
  </r>
  <r>
    <s v="210000066512-0000"/>
    <s v="CGE01542"/>
    <s v="DESKTOP"/>
    <n v="1"/>
    <s v="SI"/>
    <x v="992"/>
    <s v="EJECUTIVODLBR"/>
    <s v="P2GDJ1C"/>
    <s v="DTMP2GDJ1C"/>
    <s v="LENOVO"/>
    <s v="12K9005LCS"/>
    <x v="34"/>
    <n v="1"/>
    <s v="Vicuña"/>
    <s v="COQUIMBO"/>
    <s v="VICUÑA"/>
    <s v="ATENCIÓN COMERCIAL"/>
    <s v="NO"/>
    <s v="SAMUEL ALEXIS URRA CASTILLO"/>
    <s v="INTERNO"/>
    <m/>
    <m/>
    <m/>
    <m/>
  </r>
  <r>
    <s v="210000064188-0000"/>
    <s v="CGE006480"/>
    <s v="NOTEBOOK"/>
    <n v="1"/>
    <s v="SI"/>
    <x v="993"/>
    <s v="FIRUBILARC"/>
    <s v="5CD4038PSC"/>
    <s v="NB5CD4038PSC"/>
    <s v="HP"/>
    <s v="HP PROBBOK 440 14 INCH G9"/>
    <x v="34"/>
    <n v="1"/>
    <s v="VICUÑA"/>
    <s v="COQUIMBO"/>
    <s v="VICUÑA"/>
    <s v="DELEGACIÓN "/>
    <s v="NO"/>
    <s v="MICHEL ALEXANDER VILLA VERGARA"/>
    <s v="INTERNO"/>
    <m/>
    <m/>
    <m/>
    <m/>
  </r>
  <r>
    <s v="210000035065-0000"/>
    <s v="CGE011992"/>
    <s v="MONITOR"/>
    <n v="1"/>
    <m/>
    <x v="993"/>
    <s v="FIRUBILARC"/>
    <s v="CNC121RX8J"/>
    <s v="N/A"/>
    <s v="HP"/>
    <s v="LE1711"/>
    <x v="34"/>
    <n v="1"/>
    <s v="VICUÑA"/>
    <s v="COQUIMBO"/>
    <s v="VICUÑA"/>
    <s v="DELEGACIÓN "/>
    <s v="NO"/>
    <s v="MICHEL ALEXANDER VILLA VERGARA"/>
    <s v="INTERNO"/>
    <m/>
    <m/>
    <m/>
    <m/>
  </r>
  <r>
    <s v="S/AF"/>
    <s v="CGE011993"/>
    <s v="DOCKING"/>
    <n v="1"/>
    <s v="SI"/>
    <x v="993"/>
    <s v="FIRUBILARC"/>
    <s v=""/>
    <s v="N/A"/>
    <s v="HIKSEMI"/>
    <s v="SIN MODELO"/>
    <x v="34"/>
    <n v="1"/>
    <s v="VICUÑA"/>
    <s v="COQUIMBO"/>
    <s v="VICUÑA"/>
    <s v="DELEGACIÓN "/>
    <s v="NO"/>
    <s v="FABIAN ENRIQUE CARTES CONTRERAS"/>
    <s v="INTERNO"/>
    <m/>
    <m/>
    <m/>
    <m/>
  </r>
  <r>
    <s v="210000063555-0000"/>
    <s v="CGE005211"/>
    <s v="NOTEBOOK"/>
    <n v="1"/>
    <s v="SI"/>
    <x v="994"/>
    <s v="MARANEDA"/>
    <s v="CSB89W3"/>
    <s v="NBCSB89W3"/>
    <s v="DELL"/>
    <s v="LATITUDE 5440"/>
    <x v="34"/>
    <n v="1"/>
    <s v="VICUÑA"/>
    <s v="COQUIMBO"/>
    <s v="VICUÑA"/>
    <s v="DELEGACIÓN "/>
    <s v="NO"/>
    <s v="MANUEL ALEXIS ARANEDA TRONCOSO"/>
    <s v="INTERNO"/>
    <m/>
    <m/>
    <m/>
    <m/>
  </r>
  <r>
    <s v="S/AF"/>
    <s v="CGE011990"/>
    <s v="DOCKING"/>
    <n v="1"/>
    <s v="SI"/>
    <x v="994"/>
    <s v="MARANEDA"/>
    <s v="108286289BF2"/>
    <s v="N/A"/>
    <s v="DELL"/>
    <s v="DA310U"/>
    <x v="34"/>
    <n v="1"/>
    <s v="VICUÑA"/>
    <s v="COQUIMBO"/>
    <s v="VICUÑA"/>
    <s v="DELEGACIÓN "/>
    <s v="NO"/>
    <s v="MANUEL ALEXIS ARANEDA TRONCOSO"/>
    <s v="INTERNO"/>
    <m/>
    <m/>
    <m/>
    <m/>
  </r>
  <r>
    <s v="210000024710-0000"/>
    <s v="CGE000549"/>
    <s v="MONITOR"/>
    <n v="1"/>
    <m/>
    <x v="995"/>
    <s v="RCASTROD"/>
    <s v="CNC114QDT2"/>
    <s v="N/A"/>
    <s v="DELL"/>
    <s v="LE1711"/>
    <x v="34"/>
    <n v="1"/>
    <s v="VICUÑA"/>
    <s v="COQUIMBO"/>
    <s v="VICUÑA"/>
    <s v="DELEGACIÓN "/>
    <s v="SI"/>
    <s v="RODRIGO ANDRES CASTRO DIAZ"/>
    <s v="INTERNO"/>
    <m/>
    <m/>
    <m/>
    <m/>
  </r>
  <r>
    <s v="S/AF"/>
    <s v="CGE011991"/>
    <s v="DOCKING"/>
    <n v="1"/>
    <s v="SI"/>
    <x v="995"/>
    <s v="RCASTROD"/>
    <s v="108286289C40"/>
    <s v="N/A"/>
    <s v="DELL"/>
    <s v="DA310U"/>
    <x v="34"/>
    <n v="1"/>
    <s v="VICUÑA"/>
    <s v="COQUIMBO"/>
    <s v="VICUÑA"/>
    <s v="DELEGACIÓN "/>
    <s v="NO"/>
    <s v="RODRIGO ANDRES CASTRO DIAZ"/>
    <s v="INTERNO"/>
    <m/>
    <m/>
    <m/>
    <m/>
  </r>
  <r>
    <s v="210000063588-0000"/>
    <s v="CGE005214"/>
    <s v="NOTEBOOK"/>
    <n v="1"/>
    <s v="SI"/>
    <x v="995"/>
    <s v="RCASTROD"/>
    <s v="2KZ79W3"/>
    <s v="NB2KZ79W3"/>
    <s v="DELL"/>
    <s v="LATITUDE 5440"/>
    <x v="34"/>
    <n v="1"/>
    <s v="VICUÑA"/>
    <s v="COQUIMBO"/>
    <s v="VICUÑA"/>
    <s v="DELEGACIÓN "/>
    <s v="NO"/>
    <s v="RODRIGO ANDRES CASTRO DIAZ"/>
    <s v="INTERNO"/>
    <m/>
    <m/>
    <m/>
    <m/>
  </r>
  <r>
    <s v="210000083583-0000"/>
    <s v="CGE005267"/>
    <s v="NOTEBOOK"/>
    <n v="1"/>
    <s v="NO"/>
    <x v="996"/>
    <s v="OFICINADEPARTESCPPO"/>
    <s v="NB34589W3"/>
    <s v="NB34589W3"/>
    <s v="DELL"/>
    <s v="Dell XPS 15"/>
    <x v="35"/>
    <n v="1"/>
    <s v="ATACAMA"/>
    <s v="ATACAMA"/>
    <s v="COPIAPO"/>
    <s v="ATENCIÓN COMERCIAL"/>
    <s v="N/A"/>
    <s v="ADONAY ANDRES MACHUCA ARRIETA"/>
    <s v="INTERNO"/>
    <m/>
    <s v="https://drive.google.com/open?id=1cf5BMw8K308fNC_GRMVCoKR8_Z4WeR8I"/>
    <s v="https://drive.google.com/open?id=1grW-MlzVRtJWSchX5XPIVurppxytwhBC"/>
    <m/>
  </r>
  <r>
    <s v="210000066464-0000"/>
    <n v="95859"/>
    <s v="MONITOR"/>
    <n v="1"/>
    <m/>
    <x v="997"/>
    <s v="CAVEGAR"/>
    <s v="MP2GDJ1K"/>
    <s v="PC-MP2GDJ1K"/>
    <s v="LENOVO"/>
    <s v="NEO 50A 24 GEN 4"/>
    <x v="35"/>
    <n v="2"/>
    <s v="ATACAMA"/>
    <s v="ATACAMA"/>
    <s v="COPIAPO"/>
    <s v="ADMINISTRACIÓN"/>
    <s v="N/A"/>
    <s v="CAROLINA ALEJANDRA VEGA RAMOS"/>
    <s v="INTERNO"/>
    <m/>
    <s v="https://drive.google.com/open?id=1Nf-4Ffdotjbfbky-oKHO9DQF4uIMM7D9"/>
    <s v="https://drive.google.com/open?id=1b3XvKjYtUIX9StrHVFXJ5kBwz9UWdNWx"/>
    <m/>
  </r>
  <r>
    <s v="210000066049-0000"/>
    <s v="CGE010869"/>
    <s v="AIO"/>
    <n v="1"/>
    <s v="SI"/>
    <x v="998"/>
    <s v="CTORRESA"/>
    <s v="22YNQ54"/>
    <s v="AIO22YNQ54"/>
    <s v="DELL"/>
    <s v="OPTIPLEX ALL-IN-ONE 7420"/>
    <x v="35"/>
    <n v="2"/>
    <s v="ATACAMA"/>
    <s v="ATACAMA"/>
    <s v="COPIAPO"/>
    <s v="ADMINISTRACIÓN"/>
    <s v="N/A"/>
    <s v="CLAUDIA MILAGRO TORRES ARAUCO"/>
    <s v="INTERNO"/>
    <m/>
    <s v="https://drive.google.com/open?id=1VWN2WXuq_0ImZ8E4pKqY1QI78GXZb5XJ"/>
    <s v="https://drive.google.com/open?id=1VtJjRAJdJVKkuAMPOx2I9sCu5z3cml2V"/>
    <m/>
  </r>
  <r>
    <s v="210000066053-0000"/>
    <s v="CGE010873"/>
    <s v="AIO"/>
    <n v="1"/>
    <s v="SI"/>
    <x v="999"/>
    <s v="CCORTESR"/>
    <s v="JZV6Q54"/>
    <s v="AIOJZV6Q54"/>
    <s v="DELL"/>
    <s v="OPTIPLEX ALL-IN-ONE 7420"/>
    <x v="35"/>
    <n v="2"/>
    <s v="ATACAMA"/>
    <s v="ATACAMA"/>
    <s v="COPIAPO"/>
    <s v="ADMINISTRACIÓN"/>
    <s v="N/A"/>
    <s v="CLAUDIA XIMENA CORTES ROJAS"/>
    <s v="INTERNO"/>
    <m/>
    <s v="https://drive.google.com/open?id=19G5FoAyrxSfjF0ZK9FiGxmNmohpVeNL8"/>
    <s v="https://drive.google.com/open?id=1EHO0Ysy0Fc2cHD5zyHM2ORXaGNPljMmB"/>
    <m/>
  </r>
  <r>
    <s v="210000066057-0000"/>
    <s v="CGE010877"/>
    <s v="AIO"/>
    <m/>
    <s v="SI"/>
    <x v="1000"/>
    <s v="CROJAST"/>
    <s v="31W6Q54"/>
    <s v="AIO31W6Q54"/>
    <s v="DELL"/>
    <s v="OPTIPLEX ALL-IN-ONE 7420"/>
    <x v="35"/>
    <n v="1"/>
    <s v="ATACAMA"/>
    <s v="ATACAMA"/>
    <s v="COPIAPO"/>
    <s v="COORDINACIÓN DE PROVEEDORES"/>
    <s v="N/A"/>
    <s v="CONSTANZA ANDREA ROJAS TAPIA"/>
    <s v="INTERNO"/>
    <m/>
    <s v="https://drive.google.com/open?id=1VusBMpjja-ESoDWmM7-V9WbRqgnmF4XO"/>
    <s v="https://drive.google.com/open?id=17CqUsmOUHw9VaQX-nh0eUv_JWaM49Nub"/>
    <m/>
  </r>
  <r>
    <s v="210000062929-0000"/>
    <s v="CGE004422"/>
    <s v="NOTEBOOK"/>
    <n v="1"/>
    <s v="SI"/>
    <x v="1001"/>
    <s v="JRNEIRA"/>
    <s v="5CD207HFN9"/>
    <s v="NB5CD207HFN9"/>
    <s v="SAMSUNG"/>
    <s v="S24a336nhl"/>
    <x v="35"/>
    <n v="2"/>
    <s v="ATACAMA"/>
    <s v="ATACAMA"/>
    <s v="COPIAPO"/>
    <s v="CONTROL DE PERDIDA"/>
    <s v="NO"/>
    <s v="JONATTAN RODRIGO NEIRA ROJAS"/>
    <s v="INTERNO"/>
    <m/>
    <s v="https://drive.google.com/open?id=1j06VNMheDmbdRh8T7N34LZgIOgpqGcmj"/>
    <s v="https://drive.google.com/open?id=1nIc7FEYCjFBRjfFnNFcOoOPJWA38QiAV"/>
    <m/>
  </r>
  <r>
    <s v="210000062407-0000"/>
    <s v="CGE008856"/>
    <s v="MONITOR"/>
    <n v="1"/>
    <m/>
    <x v="1002"/>
    <s v="JEARAYAM"/>
    <s v="2NL99W3"/>
    <s v="NB2NL99W3"/>
    <s v="LG"/>
    <s v="24MK430H"/>
    <x v="35"/>
    <n v="1"/>
    <s v="ATACAMA"/>
    <s v="ATACAMA"/>
    <s v="COPIAPO"/>
    <s v="COORDINACIÓN DE PROVEEDORES"/>
    <s v="NO"/>
    <s v="JULIO EDMUNDO ARAYA MENESES"/>
    <s v="INTERNO"/>
    <m/>
    <s v="https://drive.google.com/open?id=1MyD7y7UXcY2aqkxjvXJAj6NAM1DpzJ0S"/>
    <s v="https://drive.google.com/open?id=10R4-WxTHisMA-s_qvDHSLs0869miFoTg"/>
    <m/>
  </r>
  <r>
    <s v="21000062190-0000"/>
    <s v="CGE000045"/>
    <s v="MONITOR"/>
    <n v="1"/>
    <m/>
    <x v="1003"/>
    <s v="VVWRENGELAP"/>
    <s v="3SKSK25"/>
    <s v="3SKSK25"/>
    <s v="SAMSUNG"/>
    <s v="LC24F290"/>
    <x v="35"/>
    <n v="2"/>
    <s v="ATACAMA"/>
    <s v="ATACAMA"/>
    <s v="COPIAPO"/>
    <s v="GERENCIA"/>
    <s v="NO"/>
    <s v="LILIANA SOLEDAD VERENGELA PERALTA"/>
    <s v="INTERNO"/>
    <m/>
    <s v="https://drive.google.com/open?id=1Av3eWh0Lg-ZEJj_VMchltJlx3yhrnQaT"/>
    <s v="https://drive.google.com/open?id=1HfslFe0o-onR9rS-jNTLuygIDypZaqdH"/>
    <m/>
  </r>
  <r>
    <s v="210000066448-0000"/>
    <n v="89991"/>
    <s v="AIO"/>
    <n v="1"/>
    <s v="SI"/>
    <x v="1004"/>
    <s v="LCPIZARROT"/>
    <s v="MP2GDHZW"/>
    <s v="AIOMP2GDHZW"/>
    <s v="LENOVO"/>
    <s v="NEO 50A 24 GEN 4"/>
    <x v="35"/>
    <n v="1"/>
    <s v="ATACAMA"/>
    <s v="ATACAMA"/>
    <s v="COPIAPO"/>
    <s v="ATENCIÓN COMERCIAL"/>
    <s v="N/A"/>
    <s v="LUZ CRISTINA PIZARRO FLORES"/>
    <s v="INTERNO"/>
    <m/>
    <s v="https://drive.google.com/open?id=1lELuWny0jPa59t2rO5QaFdQ0L2NCRWXc"/>
    <s v="https://drive.google.com/open?id=1w3aGhimeUDzhSyOVZSvZmJaA21qlqCa3"/>
    <m/>
  </r>
  <r>
    <s v="Borrado"/>
    <s v="CGE005657"/>
    <s v="NOTEBOOK"/>
    <n v="1"/>
    <s v="SI"/>
    <x v="1005"/>
    <s v="NMADARIAGA"/>
    <s v="835C9W3"/>
    <s v="NB835C9W3-III"/>
    <s v="DELL"/>
    <s v="XPS 15"/>
    <x v="35"/>
    <n v="1"/>
    <s v="ATACAMA"/>
    <s v="ATACAMA"/>
    <s v="COPIAPO"/>
    <s v="ATENCIÓN COMERCIAL"/>
    <s v="SI"/>
    <s v="NICOLAS IGNACIO MADARIAGA CONTRERAS"/>
    <s v="INTERNO"/>
    <m/>
    <s v="https://drive.google.com/open?id=1aHVAfPm7BqIkux_kzHhFoT-AVf9AMZtp"/>
    <s v="https://drive.google.com/open?id=1TXncUTM7duJMAeaza56oeGkwGGN5eNSy"/>
    <m/>
  </r>
  <r>
    <s v="210000062786-0000"/>
    <s v="CGE004005"/>
    <s v="MONITOR"/>
    <n v="1"/>
    <m/>
    <x v="1006"/>
    <s v="RLSEGOVIAV"/>
    <s v="5CG6011V4B"/>
    <s v="5CG6011V4B"/>
    <s v="SAMSUNG"/>
    <s v="S24A336NHÑ"/>
    <x v="35"/>
    <n v="1"/>
    <s v="ATACAMA"/>
    <s v="ATACAMA"/>
    <s v="COPIAPO"/>
    <s v="CORDINICION DE PROVEEDORES"/>
    <s v="NO"/>
    <s v="RENE LORENSO ARTUTO SEGOVIA VERAGUA"/>
    <s v="INTERNO"/>
    <m/>
    <s v="https://drive.google.com/open?id=1G1xWhscuvMMkwAlDkcHfA37vVwyjELIm"/>
    <s v="https://drive.google.com/open?id=1snM34MttzlLzVlnFBdtcGDtJOcZPvwcD"/>
    <m/>
  </r>
  <r>
    <s v="210000066465-0000"/>
    <s v="c95858"/>
    <s v="MONITOR"/>
    <n v="1"/>
    <m/>
    <x v="1007"/>
    <s v="YEQUISPEG"/>
    <s v="2GDJ3S"/>
    <s v="PC-MP2GDJ3S"/>
    <s v="LENOVO"/>
    <s v="NEO 50A 24 GEN 4"/>
    <x v="35"/>
    <n v="2"/>
    <s v="ATACAMA"/>
    <s v="ATACAMA"/>
    <s v="COPIAPO"/>
    <s v="ADMINISTRACIÓN"/>
    <s v="N/A"/>
    <s v="YAMILA ESTER QUISPE GONZALES"/>
    <s v="INTERNO"/>
    <m/>
    <s v="https://drive.google.com/open?id=1PgXsJZWH76qeBbVrHmJVuXs8voSk9xWp"/>
    <s v="https://drive.google.com/open?id=124m-vDhE8jubt70ARhZ0VL5_HedfKUeh"/>
    <m/>
  </r>
  <r>
    <s v="S/AF"/>
    <s v="CGE008290"/>
    <s v="NOTEBOOK"/>
    <n v="1"/>
    <s v="NO"/>
    <x v="1008"/>
    <s v="EJECUTIVOASSM"/>
    <s v="5CD4484GS5"/>
    <s v="NB5CD4484GS5"/>
    <s v="HP"/>
    <s v="G 10"/>
    <x v="36"/>
    <n v="1"/>
    <s v="SANTA CRUZ"/>
    <s v="O'HIGGINS "/>
    <s v="SANTA CRUZ"/>
    <s v="COMERCIAL"/>
    <s v="NO"/>
    <s v="ANDREA SOLANGE SOTO MALDONADO"/>
    <s v="INTERNO"/>
    <m/>
    <m/>
    <m/>
    <m/>
  </r>
  <r>
    <s v="210000028316-0000"/>
    <s v="CGE008289"/>
    <s v="MONITOR"/>
    <m/>
    <m/>
    <x v="1009"/>
    <s v="EJECUTIVOASSM "/>
    <s v="3CQ137CRZ4"/>
    <s v="EN TERRENO"/>
    <s v="HP"/>
    <s v="LE1711"/>
    <x v="36"/>
    <n v="1"/>
    <s v="SANTA CRUZ"/>
    <s v="O'HIGGINS "/>
    <s v="SANTA CRUZ"/>
    <s v="CONERCIAL"/>
    <s v="NO"/>
    <s v="ANDREA SOLANGE SOTO MALDONADO "/>
    <s v="INTERNO"/>
    <m/>
    <m/>
    <m/>
    <m/>
  </r>
  <r>
    <s v="BORROSO"/>
    <s v="CGE004176"/>
    <s v="NOTEBOOK"/>
    <n v="1"/>
    <s v="NO"/>
    <x v="1010"/>
    <s v="CVALDIVIAB"/>
    <s v="5CD30855D3"/>
    <s v="5CD30855D3"/>
    <s v="HP"/>
    <s v="440 G9"/>
    <x v="36"/>
    <n v="1"/>
    <s v="SANTA CRUZ"/>
    <s v="O'HIGGINS "/>
    <s v="SANTA CRUZ"/>
    <s v="FACTURACION"/>
    <s v="NO"/>
    <s v="CRISTÓBAL VALDIVIA BENITTEZ"/>
    <s v="INTERNO"/>
    <m/>
    <m/>
    <m/>
    <m/>
  </r>
  <r>
    <s v="210000061672-0000"/>
    <s v="CGE002047"/>
    <s v="NOTEBOOK"/>
    <n v="1"/>
    <s v="SI"/>
    <x v="1011"/>
    <s v="UDUARIO NO ESTA EN SU PUESTO"/>
    <s v="5CD207HCF7"/>
    <s v="NB5CD207HCF7"/>
    <s v="HP"/>
    <s v="440 G8"/>
    <x v="36"/>
    <n v="1"/>
    <s v="SANTA CRUZ"/>
    <s v="O'HIGGINS "/>
    <s v="SANTA CRUZ"/>
    <s v="COBRANZA"/>
    <s v="NO"/>
    <s v="GUILLERMO ANTONIO PALMA CONTRERAS"/>
    <s v="INTERNO"/>
    <m/>
    <m/>
    <m/>
    <m/>
  </r>
  <r>
    <s v="210000022076-0000"/>
    <s v="CGE007113"/>
    <s v="MONITOR"/>
    <n v="1"/>
    <m/>
    <x v="1012"/>
    <s v="NO SE ENCUENTRA EN SU PUESTO"/>
    <s v="5CD207HCF7"/>
    <s v="NB5CD207HCF7"/>
    <s v="DELL"/>
    <s v="E1709WC"/>
    <x v="36"/>
    <n v="1"/>
    <s v="SANTA CRUZ"/>
    <s v="O'HIGGINS "/>
    <s v="SANTA CRUZ"/>
    <s v="COBRANZA"/>
    <s v="NO"/>
    <s v="GUILLERMO ANTONIO PALMA CONTRERAS "/>
    <s v="INTERNO"/>
    <m/>
    <m/>
    <m/>
    <m/>
  </r>
  <r>
    <s v="210000023266-00000"/>
    <s v="CGE007120"/>
    <s v="MONITOR"/>
    <n v="1"/>
    <m/>
    <x v="1013"/>
    <s v="NO SE ENCUENTRA"/>
    <s v="CNOF8NDP"/>
    <s v="DTMJ0AX40S"/>
    <s v="DELL"/>
    <s v="P2111HB"/>
    <x v="36"/>
    <n v="1"/>
    <s v="SANTA CRUZ"/>
    <s v="O'HIGGINS "/>
    <s v="SANTA CRUZ"/>
    <s v="ENCARGADO COMERCIAL"/>
    <s v="NO"/>
    <s v="HECTOR VELIZ"/>
    <s v="INTERNO"/>
    <m/>
    <m/>
    <m/>
    <m/>
  </r>
  <r>
    <s v="210000029709-0000"/>
    <s v="CGE007119"/>
    <s v="DESKTOP"/>
    <n v="1"/>
    <s v="SI"/>
    <x v="1014"/>
    <s v="NO SE ENCUENTRA"/>
    <s v="MJ0AX40S"/>
    <s v="DTMMJ0AX40S"/>
    <s v="LENOVO"/>
    <s v="M720t"/>
    <x v="36"/>
    <n v="1"/>
    <s v="SANTA CRUZ"/>
    <s v="O'HIGGINS "/>
    <s v="SANTA CRUZ"/>
    <s v="JEFATURA COMERCIAL "/>
    <s v="NO"/>
    <s v="HÉCTOR VELIZ"/>
    <s v="INTERNO"/>
    <m/>
    <m/>
    <m/>
    <m/>
  </r>
  <r>
    <s v="210000060179-0000"/>
    <s v="CGE007114"/>
    <s v="DESKTOP"/>
    <n v="1"/>
    <s v="NO"/>
    <x v="1015"/>
    <s v="MVVARGASO"/>
    <s v="R9136YPW"/>
    <s v="NBR9136YPW"/>
    <s v="LENOVO"/>
    <s v="L13"/>
    <x v="36"/>
    <n v="1"/>
    <s v="SANTA CRUZ"/>
    <s v="O'HIGGINS "/>
    <s v="SANTA CRUZ"/>
    <s v="FACTURACION"/>
    <s v="NO"/>
    <s v="MARIA VERÓNICA VARGAS ORTIZ"/>
    <s v="INTERNO"/>
    <m/>
    <m/>
    <m/>
    <m/>
  </r>
  <r>
    <s v="210000026621-0000"/>
    <s v="CGE007115"/>
    <s v="MONITOR"/>
    <n v="1"/>
    <m/>
    <x v="1016"/>
    <s v="MVVARGASO "/>
    <s v="CNC115PQPF"/>
    <s v="NBR9136YPW"/>
    <s v="HP"/>
    <s v="LE1711"/>
    <x v="36"/>
    <n v="1"/>
    <s v="SANTA CRUZ"/>
    <s v="O'HIGGINS "/>
    <s v="SANTA CRUZ"/>
    <s v="FACTURACIÓN "/>
    <s v="NO"/>
    <s v="MARIA VERÓNICA VARGAS ORTIZ "/>
    <s v="INTERNO"/>
    <m/>
    <m/>
    <m/>
    <m/>
  </r>
  <r>
    <s v="S/AF"/>
    <s v="CGE008288"/>
    <s v="NOTEBOOK"/>
    <n v="1"/>
    <s v="NO"/>
    <x v="1017"/>
    <s v="EJECUTIVOPMVP"/>
    <s v="5CD4519PDV"/>
    <s v="NB5CD4519PDV"/>
    <s v="HP"/>
    <s v="450 G10"/>
    <x v="36"/>
    <n v="1"/>
    <s v="SANTA CRUZ"/>
    <s v="O'HIGGINS "/>
    <s v="SANTA CRUZ"/>
    <s v="COMERCIAL "/>
    <s v="SI"/>
    <s v="PATRICIA MATICELA VERGARA PEREZ"/>
    <s v="INTERNO"/>
    <m/>
    <m/>
    <m/>
    <m/>
  </r>
  <r>
    <s v="210000030237-0000"/>
    <s v="NO TIENE"/>
    <s v="DESKTOP"/>
    <n v="1"/>
    <s v="SI"/>
    <x v="1018"/>
    <s v="EJECUTIVOHMD"/>
    <s v="MXL136174V"/>
    <s v="DTMXL136174V"/>
    <s v="HP"/>
    <s v="COMPAQ 8200 ELITE"/>
    <x v="37"/>
    <n v="1"/>
    <s v="CONCEPCIÓN "/>
    <s v="BIO BIO "/>
    <s v="TALCAHUANO "/>
    <s v="ATENCIÓN COMERCIAL"/>
    <m/>
    <m/>
    <s v="INTERNO"/>
    <m/>
    <m/>
    <m/>
    <m/>
  </r>
  <r>
    <s v="210000017413-0000"/>
    <s v="CGE007575"/>
    <s v="MONITOR"/>
    <n v="1"/>
    <s v="SI"/>
    <x v="1019"/>
    <s v="EJECUTIVOHMD "/>
    <s v="CN-0N300H-64180-02S-11EL"/>
    <s v="DTMXL136174V"/>
    <s v="DELL"/>
    <s v="E1709WC"/>
    <x v="37"/>
    <n v="1"/>
    <s v="CONCEPCIÓN "/>
    <s v="BIO BIO "/>
    <s v="TALCAHUANO "/>
    <s v="ATENCIÓN COMERCIAL"/>
    <m/>
    <m/>
    <s v="INTERNO"/>
    <m/>
    <m/>
    <m/>
    <m/>
  </r>
  <r>
    <s v="210000066521-0000"/>
    <s v="CGE010552"/>
    <s v="AIO"/>
    <n v="1"/>
    <s v="SI"/>
    <x v="1020"/>
    <s v="IMUNOZM"/>
    <s v="MP2GC91D"/>
    <s v="AIOMP2GC91D"/>
    <s v="LENOVO"/>
    <s v="NEO 50A 24 G4"/>
    <x v="37"/>
    <n v="1"/>
    <s v="CONCEPCIÓN "/>
    <s v="BIO BIO "/>
    <s v="TALCAHUANO "/>
    <s v="ATENCIÓN COMERCIAL"/>
    <m/>
    <m/>
    <s v="INTERNO"/>
    <m/>
    <m/>
    <m/>
    <m/>
  </r>
  <r>
    <s v="210000051119-0000"/>
    <s v="CGE007577"/>
    <s v="DESKTOP"/>
    <n v="1"/>
    <s v="SI"/>
    <x v="1021"/>
    <s v="RRAMIREZO"/>
    <s v="4CET392HSL"/>
    <s v="DT4CET392HSL"/>
    <s v="HP"/>
    <s v="280 G2"/>
    <x v="37"/>
    <n v="1"/>
    <s v="CONCEPCIÓN "/>
    <s v="BIO BIO "/>
    <s v="TALCAHUANO "/>
    <s v="ATENCIÓN COMERCIAL"/>
    <m/>
    <m/>
    <s v="INTERNO"/>
    <m/>
    <m/>
    <m/>
    <m/>
  </r>
  <r>
    <s v="210000027201-0000"/>
    <s v="CGE007578"/>
    <s v="MONITOR"/>
    <n v="1"/>
    <s v="SI"/>
    <x v="1021"/>
    <s v="RRAMIREZO "/>
    <s v="CNC118QRK4"/>
    <s v="DT4CE7392HSL"/>
    <s v="HP"/>
    <s v="LE1711"/>
    <x v="37"/>
    <n v="1"/>
    <s v="CONCEPCIÓN "/>
    <s v="BIO BIO "/>
    <s v="TALCAHUANO "/>
    <s v="ATENCIÓN COMERCIAL"/>
    <m/>
    <m/>
    <s v="INTERNO"/>
    <m/>
    <m/>
    <m/>
    <m/>
  </r>
  <r>
    <s v="210000062170-0000"/>
    <s v="CGE000093"/>
    <s v="DESKTOP"/>
    <n v="1"/>
    <s v="SI"/>
    <x v="1022"/>
    <s v="EJECUTIVORAL"/>
    <s v="4CE238828N"/>
    <s v="DT4CE238828N"/>
    <s v="HP"/>
    <s v="PRO SFF 400 G9"/>
    <x v="37"/>
    <n v="1"/>
    <s v="CONCEPCIÓN "/>
    <s v="BIO BIO "/>
    <s v="TALCAHUANO "/>
    <s v="ATENCIÓN COMERCIAL"/>
    <m/>
    <m/>
    <s v="INTERNO"/>
    <m/>
    <m/>
    <m/>
    <m/>
  </r>
  <r>
    <s v="210000062897-0000"/>
    <s v="CGE004390"/>
    <s v="MONITOR"/>
    <n v="1"/>
    <s v="SI"/>
    <x v="1023"/>
    <s v="EJECUTIVORAL "/>
    <s v="4X3ZH4TW206126V"/>
    <s v="DT4CE238828N"/>
    <s v="SAMSUNG"/>
    <s v="S24A336NHL"/>
    <x v="37"/>
    <n v="1"/>
    <s v="CONCEPCIÓN "/>
    <s v="BIO BIO "/>
    <s v="TALCAHUANO "/>
    <s v="ATENCIÓN COMERCIAL"/>
    <m/>
    <m/>
    <s v="INTERNO"/>
    <m/>
    <m/>
    <m/>
    <m/>
  </r>
  <r>
    <s v="210000028457-0000"/>
    <s v="CGE009033"/>
    <s v="MONITOR"/>
    <n v="1"/>
    <s v="SI"/>
    <x v="1024"/>
    <s v="PURQUEJOG"/>
    <s v="CNC113QF1D"/>
    <s v="NO"/>
    <s v="HP"/>
    <s v="LE1711"/>
    <x v="38"/>
    <n v="1"/>
    <s v="SAN JOSE DE MAIPO"/>
    <s v="METROPOLITANA"/>
    <s v="SANTIAGO"/>
    <s v="ATENCIÓN COMERCIAL"/>
    <m/>
    <m/>
    <s v="INTERNO"/>
    <m/>
    <m/>
    <m/>
    <m/>
  </r>
  <r>
    <s v="210000059942-0000"/>
    <s v="CGE009034"/>
    <s v="DESKTOP"/>
    <n v="1"/>
    <s v="SI"/>
    <x v="1024"/>
    <s v="PURQUEJOG"/>
    <s v="MJ0EJZ1D"/>
    <s v="DTMJ0EJZ1D"/>
    <s v="LENOVO"/>
    <s v="M70S"/>
    <x v="38"/>
    <n v="1"/>
    <s v="SAN JOSE DE MAIPO"/>
    <s v="METROPOLITANA"/>
    <s v="SANTIAGO"/>
    <s v="ATENCIÓN COMERCIAL"/>
    <m/>
    <m/>
    <s v="INTERNO"/>
    <m/>
    <m/>
    <m/>
    <m/>
  </r>
  <r>
    <s v="210000066910-0000"/>
    <s v="CGE011517"/>
    <s v="DESKTOP"/>
    <m/>
    <m/>
    <x v="1025"/>
    <s v="EJECUTIVOLVC"/>
    <s v="MP2Z8RKD"/>
    <s v="AIOMP2Z8RKD"/>
    <s v="LENOVO"/>
    <s v="12K9005LCS"/>
    <x v="39"/>
    <s v="1ER PISO"/>
    <s v="POZO ALMONTE"/>
    <s v="TARAPACA"/>
    <s v="IQUIQUE"/>
    <s v="ATENCIÓN A CLIENTE"/>
    <m/>
    <s v="LUCERINA ESTER VILLALON CHACÓN "/>
    <s v="INTERNO"/>
    <m/>
    <m/>
    <s v="https://drive.google.com/open?id=1uKrPpNAKpnks25VEtm5M9m5a1YvqxCw2"/>
    <s v="https://drive.google.com/open?id=1L8wzdORrkqzkZmP2PkqPBvvleiuv6GOi"/>
  </r>
  <r>
    <s v="210000063567-0000"/>
    <s v="CGE005607"/>
    <s v="NOTEBOOK"/>
    <n v="1"/>
    <s v="NO"/>
    <x v="1026"/>
    <s v="AIFUENTESC"/>
    <s v="CML99W3"/>
    <s v="NBCML99W3"/>
    <s v="DELL"/>
    <s v="LATITUDE 5440"/>
    <x v="40"/>
    <n v="1"/>
    <s v="PUNTA ARENAS"/>
    <s v="MAGALLANES"/>
    <s v="PUNTA ARENAS"/>
    <s v="ASUNTOS LEGALES"/>
    <s v="NO"/>
    <s v="ANDREA ISABEL FUENTES COLLAO"/>
    <s v="INTERNO"/>
    <m/>
    <m/>
    <m/>
    <m/>
  </r>
  <r>
    <s v="S/AF"/>
    <s v="CGE005118"/>
    <s v="NOTEBOOK"/>
    <n v="1"/>
    <s v="NO"/>
    <x v="1027"/>
    <s v="CCARDENASM"/>
    <s v="6JZ79W3"/>
    <s v="NB6JZ79W3"/>
    <s v="DELL"/>
    <s v="LATITUDE 5440"/>
    <x v="40"/>
    <n v="1"/>
    <s v="PUNTA ARENAS"/>
    <s v="MAGALLANES"/>
    <s v="PUNTA ARENAS"/>
    <s v="RECURSOS HUMANOS"/>
    <s v="NO"/>
    <s v="CAMILA ANDREA CARDENAS MELO"/>
    <s v="INTERNO"/>
    <m/>
    <m/>
    <m/>
    <m/>
  </r>
  <r>
    <s v="210000066351-0000"/>
    <s v="CGE010821"/>
    <s v="DESKTOP"/>
    <n v="1"/>
    <s v="NO"/>
    <x v="1028"/>
    <s v="CAMUNOZP"/>
    <s v="MP2GDJ0G"/>
    <s v="AIOMP2GDJ0G"/>
    <s v="LENOVO"/>
    <s v="THINKCENTRE"/>
    <x v="40"/>
    <n v="1"/>
    <s v="PUNTA ARENAS"/>
    <s v="MAGALLANES"/>
    <s v="PUNTA ARENAS"/>
    <s v="COMPRAS Y LOGISTICA"/>
    <s v="NO"/>
    <s v="CAMILA ANDREA MUÑOZ PRIETO"/>
    <s v="INTERNO"/>
    <m/>
    <m/>
    <m/>
    <m/>
  </r>
  <r>
    <s v="210000062178-0000"/>
    <s v="CGE000117"/>
    <s v="DESKTOP"/>
    <n v="1"/>
    <s v="NO"/>
    <x v="1029"/>
    <s v="CCALISTO"/>
    <s v="4CE237DHBK"/>
    <s v="NB4CE237DHBK"/>
    <s v="HP"/>
    <s v="PRO SFF 400"/>
    <x v="40"/>
    <n v="1"/>
    <s v="PUNTA ARENAS"/>
    <s v="MAGALLANES"/>
    <s v="PUNTA ARENAS"/>
    <s v="OPERACION COMERCIAL"/>
    <s v="NO"/>
    <s v="CARLO ANTONIO CALISTO TRIVIÑO"/>
    <s v="INTERNO"/>
    <m/>
    <m/>
    <m/>
    <s v="https://drive.google.com/open?id=1dJB9ILqgA0xrWYZzI7Ms6ks1LibeK5ep"/>
  </r>
  <r>
    <s v="210000061637-0000"/>
    <s v="CGE001849"/>
    <s v="NOTEBOOK"/>
    <n v="1"/>
    <s v="NO"/>
    <x v="1030"/>
    <s v="CAURIBEL"/>
    <s v="5CD207HDM2"/>
    <s v="NB5CD207HDM2"/>
    <s v="HP"/>
    <s v="PROBOOK 440"/>
    <x v="40"/>
    <n v="2"/>
    <s v="PUNTA ARENAS"/>
    <s v="MAGALLANES"/>
    <s v="PUNTA ARENAS"/>
    <s v="MEDIOAMBIENTE"/>
    <s v="NO"/>
    <s v="CARLOS ALBERTO URIBE LEIVA "/>
    <s v="INTERNO"/>
    <m/>
    <m/>
    <m/>
    <m/>
  </r>
  <r>
    <s v="S/AF"/>
    <s v="CGE008931"/>
    <s v="NOTEBOOK"/>
    <n v="1"/>
    <s v="NO"/>
    <x v="1031"/>
    <s v="CMMARABOLIL"/>
    <s v="5CG70142FR"/>
    <s v="NB-5CG70142FR"/>
    <s v="HP"/>
    <s v="ELITEBOOK 820"/>
    <x v="40"/>
    <n v="1"/>
    <s v="PUNTA ARENAS"/>
    <s v="MAGALLANES"/>
    <s v="PUNTA ARENAS"/>
    <s v="RECURSOS HUMANOS"/>
    <s v="NO"/>
    <s v="CECILIA MARCELA MARABOLI LEGUE"/>
    <s v="INTERNO"/>
    <m/>
    <m/>
    <m/>
    <m/>
  </r>
  <r>
    <s v="S/AF"/>
    <s v="CGE008928"/>
    <s v="NOTEBOOK"/>
    <n v="1"/>
    <s v="NO"/>
    <x v="1032"/>
    <s v="CDCARDENASO"/>
    <s v="5CG0096GJV"/>
    <s v="NB5CG0096GJV"/>
    <s v="HP"/>
    <s v="ELITEBOOK 840"/>
    <x v="40"/>
    <n v="1"/>
    <s v="PUNTA ARENAS"/>
    <s v="MAGALLANES"/>
    <s v="PUNTA ARENAS"/>
    <s v="PLANIFICACION"/>
    <s v="NO"/>
    <s v="CELINA DEL.CARMEN CARDENAS OYARZUN"/>
    <s v="INTERNO"/>
    <m/>
    <m/>
    <m/>
    <m/>
  </r>
  <r>
    <s v="210000063907-0000"/>
    <s v="CGE005430"/>
    <s v="MONITOR"/>
    <n v="1"/>
    <s v="NO"/>
    <x v="1033"/>
    <s v="CAALMONACIDP"/>
    <s v="CN-0101CF"/>
    <s v="Na"/>
    <s v="DELL"/>
    <s v="P2422H"/>
    <x v="40"/>
    <n v="1"/>
    <s v="PUNTA ARENAS"/>
    <s v="MAGALLANES"/>
    <s v="PUNTA ARENAS"/>
    <s v="INFORMATICA"/>
    <s v="NO"/>
    <s v="CESAR ALEX ALMONACID PEREZ"/>
    <s v="INTERNO"/>
    <m/>
    <m/>
    <m/>
    <m/>
  </r>
  <r>
    <s v="210000063084-0000"/>
    <s v="CGE004225"/>
    <s v="NOTEBOOK"/>
    <n v="1"/>
    <s v="NO"/>
    <x v="1033"/>
    <s v="CAALMONACIDP"/>
    <s v="5CD30855NH"/>
    <s v="NB5CD30855NH"/>
    <s v="HP"/>
    <s v="PROBOOK 440"/>
    <x v="40"/>
    <n v="1"/>
    <s v="PUNTA ARENAS"/>
    <s v="MAGALLANES"/>
    <s v="PUNTA ARENAS"/>
    <s v="INFORMATICA"/>
    <s v="NO"/>
    <s v="CESAR ALEX ALMONACID PEREZ"/>
    <s v="INTERNO"/>
    <m/>
    <m/>
    <m/>
    <m/>
  </r>
  <r>
    <s v="210000062956-0000"/>
    <s v="CGE001866"/>
    <s v="NOTEBOOK"/>
    <n v="1"/>
    <s v="NO"/>
    <x v="1034"/>
    <s v="CMIRANDAV"/>
    <s v="5CD30855LT"/>
    <s v="NB5CD30855LT"/>
    <s v="HP"/>
    <s v="PROBOOK 440"/>
    <x v="40"/>
    <n v="1"/>
    <s v="PUNTA ARENAS"/>
    <s v="MAGALLANES"/>
    <s v="PUNTA ARENAS"/>
    <s v="PLANIFICACION"/>
    <s v="NO"/>
    <s v="CESAR ANDRES MIRANDA VILLEGAS"/>
    <s v="INTERNO"/>
    <m/>
    <m/>
    <m/>
    <m/>
  </r>
  <r>
    <s v="210000063940-0000"/>
    <s v="CGE005361"/>
    <s v="MONITOR"/>
    <n v="1"/>
    <s v="NO"/>
    <x v="1034"/>
    <s v="CMIRANDAV"/>
    <s v="CN-0101CF-TV200-3AB-AUCB-A01"/>
    <m/>
    <s v="DELL"/>
    <s v="P2422H"/>
    <x v="40"/>
    <n v="1"/>
    <s v="PUNTA ARENAS"/>
    <s v="MAGALLANES"/>
    <s v="PUNTA ARENAS"/>
    <s v="PLANIFICACION"/>
    <s v="NO"/>
    <s v="CESAR ANDRES MIRANDA VILLEGAS"/>
    <s v="INTERNO"/>
    <m/>
    <m/>
    <m/>
    <m/>
  </r>
  <r>
    <s v="210000066694-0000"/>
    <s v="CGE006406"/>
    <s v="NOTEBOOK"/>
    <n v="1"/>
    <s v="NO"/>
    <x v="1035"/>
    <s v="CMGALLARDOM"/>
    <s v="PF56V9E1"/>
    <s v="NBPF56V9E1"/>
    <s v="LENOVO"/>
    <s v="THINKPAD"/>
    <x v="40"/>
    <n v="1"/>
    <s v="PUNTA ARENAS"/>
    <s v="MAGALLANES"/>
    <s v="PUNTA ARENAS"/>
    <s v="COMPRAS Y LOGISTICA"/>
    <s v="NO"/>
    <s v="CHRISTIAN MARCELO GALLARDO MANSILLA"/>
    <s v="INTERNO"/>
    <m/>
    <m/>
    <m/>
    <m/>
  </r>
  <r>
    <s v="210000063955-0000"/>
    <s v="CGE005408"/>
    <s v="MONITOR"/>
    <n v="1"/>
    <s v="NO"/>
    <x v="1036"/>
    <s v="DFDIAZM"/>
    <s v="CN-0101CF-TV200-3AB-40TB-A01"/>
    <m/>
    <s v="DELL"/>
    <s v="P2422H"/>
    <x v="40"/>
    <n v="1"/>
    <s v="PUNTA ARENAS"/>
    <s v="MAGALLANES"/>
    <s v="PUNTA ARENAS"/>
    <s v="GERENTE COMERCIAL"/>
    <s v="NO"/>
    <s v="DIEGO FERNANDO DIAZ MORALES"/>
    <s v="INTERNO"/>
    <m/>
    <m/>
    <m/>
    <m/>
  </r>
  <r>
    <s v="S/AF"/>
    <s v="CGE008918"/>
    <s v="NOTEBOOK"/>
    <n v="1"/>
    <s v="NO"/>
    <x v="1037"/>
    <s v="EAOYARZOA"/>
    <s v="5CG7351XQY"/>
    <s v="NB5CG7351XQY"/>
    <s v="HP"/>
    <s v="ELITEBOOK 820"/>
    <x v="40"/>
    <n v="1"/>
    <s v="PUNTA ARENAS"/>
    <s v="MAGALLANES"/>
    <s v="PUNTA ARENAS"/>
    <s v="SERVICIO TECNICO"/>
    <s v="NO"/>
    <s v="EMIR ANTONIO OYARZO ANDRADE"/>
    <s v="INTERNO"/>
    <m/>
    <m/>
    <m/>
    <s v="https://drive.google.com/open?id=1Prq3FrErMwtgPBEaPyxrGCx2LXEZzQOS"/>
  </r>
  <r>
    <s v="S/AF"/>
    <s v="CGE004241"/>
    <s v="NOTEBOOK"/>
    <n v="1"/>
    <s v="NO"/>
    <x v="1038"/>
    <s v="ECARDENASC"/>
    <s v="5CD308C177"/>
    <s v="NB5CD308C177"/>
    <s v="HP"/>
    <s v="ELITEBOOK 640"/>
    <x v="40"/>
    <n v="2"/>
    <s v="PUNTA ARENAS"/>
    <s v="MAGALLANES"/>
    <s v="PUNTA ARENAS"/>
    <s v="MARGEN Y TARIFAS"/>
    <s v="NO"/>
    <s v="ESTEBAN ANDRES CARDENAS CARDENAS"/>
    <s v="INTERNO"/>
    <m/>
    <m/>
    <m/>
    <s v="https://drive.google.com/open?id=1mwTJKDuOxUlXPVl7zokZwb2vuvNqXRfI"/>
  </r>
  <r>
    <s v="S/AF"/>
    <s v="CGE005116"/>
    <s v="NOTEBOOK"/>
    <n v="1"/>
    <s v="NO"/>
    <x v="1039"/>
    <s v="FCONTRERASD"/>
    <s v="5ML99W3"/>
    <s v="NB5ML99W3"/>
    <s v="DELL"/>
    <s v="LATITUDE 5440"/>
    <x v="40"/>
    <n v="1"/>
    <s v="PUNTA ARENAS"/>
    <s v="MAGALLANES"/>
    <s v="PUNTA ARENAS"/>
    <s v="COMPRAS Y LOGISTICA"/>
    <s v="NO"/>
    <s v="FERNANDA KARINA CONTRERAS DIAZ"/>
    <s v="INTERNO"/>
    <m/>
    <m/>
    <m/>
    <m/>
  </r>
  <r>
    <s v="210000066333-0000"/>
    <s v="CGE010839"/>
    <s v="DESKTOP"/>
    <n v="1"/>
    <s v="NO"/>
    <x v="1040"/>
    <s v="FNRODRIGUEZH"/>
    <s v="MP2GDFRL"/>
    <s v="AIOMP2GDFRL"/>
    <s v="LENOVO"/>
    <s v="THINKCENTRE"/>
    <x v="40"/>
    <n v="1"/>
    <s v="PUNTA ARENAS"/>
    <s v="MAGALLANES"/>
    <s v="PUNTA ARENAS"/>
    <s v="COMPRAS Y LOGISTICA"/>
    <s v="NO"/>
    <s v="FERNANDA NICOLE RODRIGUEZ HERNANDEZ"/>
    <s v="INTERNO"/>
    <m/>
    <m/>
    <m/>
    <m/>
  </r>
  <r>
    <s v="210000066793-0000"/>
    <s v="CGE01619x"/>
    <s v="NOTEBOOK"/>
    <n v="1"/>
    <s v="NO"/>
    <x v="1041"/>
    <s v="GALEIVAM"/>
    <s v="PF5F554Q"/>
    <s v="NBPF5F554Q"/>
    <s v="LENOVO"/>
    <s v="THINKPAD"/>
    <x v="40"/>
    <n v="1"/>
    <s v="PUNTA ARENAS"/>
    <s v="MAGALLANES"/>
    <s v="PUNTA ARENAS"/>
    <s v="JEFE PLANIFICACION"/>
    <s v="NO"/>
    <s v="GABRIELA ANDREA LEIVA MULLER"/>
    <s v="INTERNO"/>
    <m/>
    <m/>
    <m/>
    <m/>
  </r>
  <r>
    <s v="210000063975-0000"/>
    <s v="CGE005376"/>
    <s v="MONITOR"/>
    <n v="1"/>
    <s v="NO"/>
    <x v="1042"/>
    <s v="GLZAMBRANOB"/>
    <s v="CN-0101CF-TV200-3AB-46UB-A01"/>
    <s v="NBGCHB9W3"/>
    <s v="DELL"/>
    <s v="P2422H"/>
    <x v="40"/>
    <n v="2"/>
    <s v="PUNTA ARENAS"/>
    <s v="MAGALLANES"/>
    <s v="PUNTA ARENAS"/>
    <s v="MARGEN Y TARIFAS"/>
    <s v="NO"/>
    <s v="GUSTAVO LUIS ZAMBRANO BAAMONDE"/>
    <s v="INTERNO"/>
    <m/>
    <m/>
    <m/>
    <s v="https://drive.google.com/open?id=1Sw1Fjo5dN8khYGhcumScbB-uN1CJjXTa"/>
  </r>
  <r>
    <s v="S/AF"/>
    <s v="CGE005122"/>
    <s v="NOTEBOOK"/>
    <n v="1"/>
    <s v="NO"/>
    <x v="1043"/>
    <s v="GLZAMBRANOB"/>
    <s v="GCHB9W3"/>
    <s v="NBGCHB9W3"/>
    <s v="DELL"/>
    <s v="LATITUDE 5440"/>
    <x v="40"/>
    <n v="2"/>
    <s v="PUNTA ARENAS"/>
    <s v="MAGALLANES"/>
    <s v="PUNTA ARENAS"/>
    <s v="MARGEN Y TARIFAS"/>
    <s v="NO"/>
    <s v="GUSTAVO LUIS ZAMBRANO BAHAMONDE"/>
    <s v="INTERNO"/>
    <m/>
    <m/>
    <m/>
    <m/>
  </r>
  <r>
    <s v="210000045865-0000"/>
    <s v="CGE001841"/>
    <s v="NOTEBOOK"/>
    <n v="1"/>
    <s v="NO"/>
    <x v="1044"/>
    <s v="HJDIAZL"/>
    <s v="5CG6411Z6V"/>
    <s v="NB5CG6411Z6V"/>
    <s v="HP"/>
    <s v="ELITEBOOK 840"/>
    <x v="40"/>
    <n v="1"/>
    <s v="PUNTA ARENAS"/>
    <s v="MAGALLANES"/>
    <s v="PUNTA ARENAS"/>
    <s v="OPERACIONES COMERCIALES"/>
    <s v="NO"/>
    <s v="HAROLD JAVIER DIAZ LEVICOY"/>
    <s v="INTERNO"/>
    <m/>
    <m/>
    <m/>
    <s v="https://drive.google.com/open?id=1Dp1urliGCe9G9IVqdZHVgcvECWCG8GqC"/>
  </r>
  <r>
    <s v="210000063931-0000"/>
    <s v="CGE005395"/>
    <s v="MONITOR"/>
    <n v="1"/>
    <s v="NO"/>
    <x v="1045"/>
    <s v="IJALFSENS"/>
    <s v="CN-0101CF-TV200-3AB-439-A01"/>
    <s v="NB-5CD30855NP"/>
    <s v="DELL"/>
    <s v="P2422H"/>
    <x v="40"/>
    <n v="1"/>
    <s v="PUNTA ARENAS"/>
    <s v="MAGALLANES"/>
    <s v="PUNTA ARENAS"/>
    <s v="AREA DESARROLLO"/>
    <s v="NO"/>
    <s v="IAN JAMES ALFSEN SAPUNAR"/>
    <s v="INTERNO"/>
    <m/>
    <m/>
    <m/>
    <m/>
  </r>
  <r>
    <s v="S/AF"/>
    <s v="CGE004163"/>
    <s v="NOTEBOOK"/>
    <n v="1"/>
    <s v="NO"/>
    <x v="1045"/>
    <s v="IJALFSENS"/>
    <s v="5CD30855NP"/>
    <s v="NB5CD30855NP"/>
    <s v="HP"/>
    <s v="PROBOOK 440"/>
    <x v="40"/>
    <n v="1"/>
    <s v="PUNTA ARENAS"/>
    <s v="MAGALLANES"/>
    <s v="PUNTA ARENAS"/>
    <s v="DESARROLLO"/>
    <s v="NO"/>
    <s v="IAN JAMES ALFSEN SAPUNAR"/>
    <s v="INTERNO"/>
    <m/>
    <m/>
    <m/>
    <m/>
  </r>
  <r>
    <s v="S/AF"/>
    <s v="CGE004156"/>
    <s v="NOTEBOOK"/>
    <n v="1"/>
    <s v="NO"/>
    <x v="1046"/>
    <s v="JAMANSILLAC"/>
    <s v="5CD30855HZ"/>
    <s v="NB5CD30855HZ"/>
    <s v="HP"/>
    <s v="PROBOOK 440"/>
    <x v="40"/>
    <n v="1"/>
    <s v="PUNTA ARENAS"/>
    <s v="MAGALLANES"/>
    <s v="PUNTA ARENAS"/>
    <s v="PLANIFICACION"/>
    <s v="NO"/>
    <s v="JAVIERA ANDREA MANSILLA CHIGUAY"/>
    <s v="INTERNO"/>
    <m/>
    <m/>
    <m/>
    <m/>
  </r>
  <r>
    <s v="S/AF"/>
    <s v="CGE005583"/>
    <s v="NOTEBOOK"/>
    <n v="1"/>
    <s v="NO"/>
    <x v="1047"/>
    <s v="JCVILCHESA"/>
    <s v="75HB9W3"/>
    <s v="NB75HB9W3"/>
    <s v="DELL"/>
    <s v="LATITUDE 5440"/>
    <x v="40"/>
    <n v="1"/>
    <s v="PUNTA ARENAS"/>
    <s v="MAGALLANES"/>
    <s v="PUNTA ARENAS"/>
    <s v="COMERCIAL Y NUEVOS NEGOCIOS"/>
    <s v="NO"/>
    <s v="JOICE CAROLINAVILCHES ALCOTA"/>
    <s v="INTERNO"/>
    <m/>
    <m/>
    <m/>
    <m/>
  </r>
  <r>
    <s v="S/AF"/>
    <s v="CGE004186"/>
    <s v="NOTEBOOK"/>
    <n v="1"/>
    <s v="NO"/>
    <x v="1048"/>
    <s v="JFGOMEZB"/>
    <s v="5CD30855MJ"/>
    <s v="NB5CD30855MJ"/>
    <s v="HP"/>
    <s v="PROBOOK 440"/>
    <x v="40"/>
    <n v="1"/>
    <s v="PUNTA ARENAS"/>
    <s v="MAGALLANES"/>
    <s v="PUNTA ARENAS"/>
    <s v="JEFE ATENCION A CLIENTE"/>
    <s v="NO"/>
    <s v="JOSE FRANCISCO GOPEZ BARRIENTOS"/>
    <s v="INTERNO"/>
    <m/>
    <m/>
    <m/>
    <m/>
  </r>
  <r>
    <s v="210000046013-0000"/>
    <s v="CGE001874"/>
    <s v="NOTEBOOK"/>
    <n v="1"/>
    <s v="NO"/>
    <x v="1049"/>
    <s v="JCMUNOZP"/>
    <s v="5CG6415NMR"/>
    <s v="NB5CG6415NMR"/>
    <s v="HP"/>
    <s v="ELITEBOOK 820"/>
    <x v="40"/>
    <n v="1"/>
    <s v="PUNTA ARENAS"/>
    <s v="MAGALLANES"/>
    <s v="PUNTA ARENAS"/>
    <s v="ATENCION DE CLIENTE"/>
    <s v="NO"/>
    <s v="JUAN CARLOS MUÑOZ PERANCHIGUAY"/>
    <s v="INTERNO"/>
    <m/>
    <m/>
    <m/>
    <m/>
  </r>
  <r>
    <s v="210000060305-0000"/>
    <s v="CGE006407"/>
    <s v="NOTEBOOK"/>
    <n v="1"/>
    <s v="NO"/>
    <x v="1050"/>
    <s v="JFMACHUCAG"/>
    <s v="5CD123DKWW"/>
    <s v="NB5CD123DKWW"/>
    <s v="HP"/>
    <s v="PROBOOK 440"/>
    <x v="40"/>
    <n v="1"/>
    <s v="PUNTA ARENAS"/>
    <s v="MAGALLANES"/>
    <s v="PUNTA ARENAS"/>
    <s v="INFORMATICA"/>
    <s v="NO"/>
    <s v="JUAN FERNANDO MACHUCA GONZALES"/>
    <s v="INTERNO"/>
    <m/>
    <m/>
    <m/>
    <m/>
  </r>
  <r>
    <s v="S/AF"/>
    <s v="CGE008913"/>
    <s v="NOTEBOOK"/>
    <n v="1"/>
    <s v="NO"/>
    <x v="1051"/>
    <s v="JFMACHUCAG"/>
    <s v="5CG6415NH2"/>
    <s v="NB5CG6415NH2"/>
    <s v="HP"/>
    <s v="ELITEBOOK 820"/>
    <x v="40"/>
    <n v="1"/>
    <s v="PUNTA ARENAS"/>
    <s v="MAGALLANES"/>
    <s v="PUNTA ARENAS"/>
    <s v="INFORMATICA"/>
    <s v="NO"/>
    <s v="JUAN FERNANDO MACHUCA GONZALEZ"/>
    <s v="INTERNO"/>
    <m/>
    <m/>
    <m/>
    <s v="https://drive.google.com/open?id=1T7ht7DrBwSwxqp8lhSC-JER3HA9EhXwx"/>
  </r>
  <r>
    <s v="S/AF"/>
    <s v="CGE004172"/>
    <s v="NOTEBOOK"/>
    <n v="1"/>
    <s v="NO"/>
    <x v="54"/>
    <s v="JFMACHUCAG"/>
    <s v="5CD30855JH"/>
    <s v="NB5CD30855JH"/>
    <s v="HP"/>
    <s v="PROBOOK 440"/>
    <x v="40"/>
    <n v="1"/>
    <s v="PUNTA ARENAS"/>
    <s v="MAGALLANES"/>
    <s v="PUNTA ARENAS"/>
    <s v="INFORMATICA"/>
    <s v="NO"/>
    <s v="JUAN MACHUCA"/>
    <s v="INTERNO"/>
    <m/>
    <m/>
    <m/>
    <m/>
  </r>
  <r>
    <s v="S/AF"/>
    <s v="CGE004190"/>
    <s v="NOTEBOOK"/>
    <n v="1"/>
    <s v="NO"/>
    <x v="1052"/>
    <s v="KGAETEV"/>
    <s v="5CD30855HN"/>
    <s v="NB5CD30855HN"/>
    <s v="HP"/>
    <s v="PROBOOK 440"/>
    <x v="40"/>
    <n v="2"/>
    <s v="PUNTA ARENAS"/>
    <s v="MAGALLANES"/>
    <s v="PUNTA ARENAS"/>
    <s v="MARGEN Y TARIFAS"/>
    <s v="NO"/>
    <s v="KIMBERLY INES GAETE VILLAGRA"/>
    <s v="INTERNO"/>
    <m/>
    <m/>
    <m/>
    <s v="https://drive.google.com/open?id=1zv9mfmgSXocOfTuLuh_hNGTfegOO9VtE"/>
  </r>
  <r>
    <s v="S/AF"/>
    <s v="CGE005097"/>
    <s v="NOTEBOOK"/>
    <n v="1"/>
    <s v="NO"/>
    <x v="1053"/>
    <s v="LCLIZANAA"/>
    <s v="1NL99W3"/>
    <s v="NB1NL99W3"/>
    <s v="DELL"/>
    <s v="LATITUDE 5440"/>
    <x v="40"/>
    <n v="1"/>
    <s v="PUNTA ARENAS"/>
    <s v="MAGALLANES"/>
    <s v="PUNTA ARENAS"/>
    <s v="JEFA OPERACIONES COMERCILAES"/>
    <s v="NO"/>
    <s v="LIDIA CAROLINA LIZANA ARRIAGADA"/>
    <s v="INTERNO"/>
    <m/>
    <m/>
    <m/>
    <m/>
  </r>
  <r>
    <s v="210000066794-0000"/>
    <s v="CGE010199"/>
    <s v="NOTEBOOK"/>
    <n v="1"/>
    <s v="NO"/>
    <x v="1054"/>
    <s v="WEILIU"/>
    <s v="PF-5F233F"/>
    <s v="NBPF5F233F"/>
    <s v="LENOVO"/>
    <s v="THINKPAD"/>
    <x v="40"/>
    <n v="1"/>
    <s v="PUNTA ARENAS"/>
    <s v="MAGALLANES"/>
    <s v="PUNTA ARENAS"/>
    <s v="SUBGERENCIA GRAL"/>
    <s v="NO"/>
    <s v="LIU WEI"/>
    <s v="INTERNO"/>
    <m/>
    <m/>
    <m/>
    <m/>
  </r>
  <r>
    <s v="S/AF"/>
    <s v="CGE005075"/>
    <s v="NOTEBOOK"/>
    <n v="1"/>
    <s v="NO"/>
    <x v="1055"/>
    <s v="LUYUAN"/>
    <s v="G9HB9W3"/>
    <s v="NBG9HB9W3"/>
    <s v="DELL"/>
    <s v="LATITUDE 5440"/>
    <x v="40"/>
    <n v="1"/>
    <s v="PUNTA ARENAS"/>
    <s v="MAGALLANES"/>
    <s v="PUNTA ARENAS"/>
    <s v="PLANIFOCACION"/>
    <s v="NO"/>
    <s v="LU YUAN"/>
    <s v="INTERNO"/>
    <m/>
    <m/>
    <m/>
    <m/>
  </r>
  <r>
    <s v="210000063941-0000"/>
    <s v="CGE005375"/>
    <s v="MONITOR"/>
    <n v="1"/>
    <s v="NO"/>
    <x v="1056"/>
    <s v="LEVELASQUEZP"/>
    <s v="CN-0101CF-TV200-3AB-43BB-A01"/>
    <m/>
    <s v="DELL"/>
    <s v="P2422H"/>
    <x v="40"/>
    <n v="1"/>
    <s v="PUNTA ARENAS"/>
    <s v="MAGALLANES"/>
    <s v="PUNTA ARENAS"/>
    <s v="JEFE CONTROL Y GESTION"/>
    <s v="NO"/>
    <s v="LUIS EDUARDO VELASQUEZ PEREZ"/>
    <s v="INTERNO"/>
    <m/>
    <m/>
    <m/>
    <m/>
  </r>
  <r>
    <s v="S/AF"/>
    <s v="CGE004191"/>
    <s v="NOTEBOOK"/>
    <n v="1"/>
    <s v="NO"/>
    <x v="1056"/>
    <s v="LEVELASQUEZP"/>
    <s v="5CD30855LF"/>
    <s v="NB5CD30855LF"/>
    <s v="HP"/>
    <s v="PROBOOK 440"/>
    <x v="40"/>
    <n v="1"/>
    <s v="PUNTA ARENAS"/>
    <s v="MAGALLANES"/>
    <s v="PUNTA ARENAS"/>
    <s v="JEFE GESTION CONTROL"/>
    <s v="NO"/>
    <s v="LUIS EDUARDO VELASQUEZ PEREZ"/>
    <s v="INTERNO"/>
    <m/>
    <m/>
    <m/>
    <m/>
  </r>
  <r>
    <s v="210000051059-0000"/>
    <s v="CGE001907"/>
    <s v="NOTEBOOK"/>
    <n v="1"/>
    <s v="NO"/>
    <x v="1057"/>
    <s v="LSOTOC"/>
    <s v="4CE7392HXR"/>
    <s v="DT4CE7392HXR"/>
    <s v="HP"/>
    <s v="HP 280"/>
    <x v="40"/>
    <n v="1"/>
    <s v="PUNTA ARENAS"/>
    <s v="MAGALLANES"/>
    <s v="PUNTA ARENAS"/>
    <s v="SERVICIO TECNICO"/>
    <s v="NO"/>
    <s v="LUIS HERNAN SOTO CARCAMO"/>
    <s v="INTERNO"/>
    <m/>
    <m/>
    <m/>
    <s v="https://drive.google.com/open?id=15AAbo6JhsPwOpsf2V1K-F1tDXF-vUe07"/>
  </r>
  <r>
    <s v="210000049920-0000"/>
    <s v="CGE001340"/>
    <s v="NOTEBOOK"/>
    <n v="1"/>
    <s v="NO"/>
    <x v="1058"/>
    <s v="MULLOAM"/>
    <s v="5CG7493XZV"/>
    <s v="NB5CG7493XZV"/>
    <s v="HP"/>
    <s v="ELITEBOOK 840"/>
    <x v="40"/>
    <n v="1"/>
    <s v="PUNTA ARENAS"/>
    <s v="MAGALLANES"/>
    <s v="PUNTA ARENAS"/>
    <s v="ATENCION CLIENTE"/>
    <s v="NO"/>
    <s v="MANUEL ALEJANDRO ULLOA MANCILLA"/>
    <s v="INTERNO"/>
    <m/>
    <m/>
    <m/>
    <m/>
  </r>
  <r>
    <s v="210000063626-0000"/>
    <s v="CGE005521"/>
    <s v="NOTEBOOK"/>
    <n v="1"/>
    <s v="NO"/>
    <x v="1059"/>
    <s v="NAALMONACIDP"/>
    <s v="41T89W3"/>
    <s v="NB41T89W3"/>
    <s v="DELL"/>
    <s v="LATITUDE 5440"/>
    <x v="40"/>
    <n v="1"/>
    <s v="PUNTA ARENAS"/>
    <s v="MAGALLANES"/>
    <s v="PUNTA ARENAS"/>
    <s v="OPERACIONES COMERCIALES"/>
    <s v="NO"/>
    <s v="NATALIA ANDREA ALMONACID PEREZ"/>
    <s v="INTERNO"/>
    <m/>
    <m/>
    <m/>
    <m/>
  </r>
  <r>
    <s v="S/AF"/>
    <s v="CGE008907"/>
    <s v="NOTEBOOK"/>
    <n v="1"/>
    <s v="NO"/>
    <x v="1060"/>
    <s v="NALVAREZ"/>
    <s v="5CG7351XDX"/>
    <s v="NB5CG7351XDX"/>
    <s v="HP"/>
    <s v="ELITEBOOK 820"/>
    <x v="40"/>
    <n v="1"/>
    <s v="PUNTA ARENAS"/>
    <s v="MAGALLANES"/>
    <s v="PUNTA ARENAS"/>
    <s v="COMERCIAL"/>
    <s v="NO"/>
    <s v="NELSON BERNARDO ALVAREZ LOYOLA"/>
    <s v="INTERNO"/>
    <m/>
    <m/>
    <m/>
    <m/>
  </r>
  <r>
    <s v="S/AF"/>
    <s v="CGE008924"/>
    <s v="NOTEBOOK"/>
    <n v="1"/>
    <s v="NO"/>
    <x v="1061"/>
    <s v="APOYONAPP"/>
    <s v="5CG7351XFZ"/>
    <s v="NB5CG7351XFZ"/>
    <s v="HP"/>
    <s v="ELITEBOOK 820"/>
    <x v="40"/>
    <n v="1"/>
    <s v="PUNTA ARENAS"/>
    <s v="MAGALLANES"/>
    <s v="PUNTA ARENAS"/>
    <s v="COMUNICCAIONES"/>
    <s v="NO"/>
    <s v="NICOLAS ALFONSO PACHECO PLASTIC"/>
    <s v="INTERNO"/>
    <m/>
    <m/>
    <m/>
    <m/>
  </r>
  <r>
    <s v="S/AF"/>
    <s v="CGE004227"/>
    <s v="NOTEBOOK"/>
    <n v="1"/>
    <s v="NO"/>
    <x v="1062"/>
    <s v="NOJEDAB"/>
    <s v="5CD30855HL"/>
    <s v="NB5CD30855HL"/>
    <s v="HP"/>
    <s v="PROBOOK 440"/>
    <x v="40"/>
    <n v="2"/>
    <s v="PUNTA ARENAS"/>
    <s v="MAGALLANES"/>
    <s v="PUNTA ARENAS"/>
    <s v="DISTRIBUCION"/>
    <s v="NO"/>
    <s v="NICOLE DENISSE OJEDA BARRIA"/>
    <s v="INTERNO"/>
    <m/>
    <m/>
    <m/>
    <s v="https://drive.google.com/open?id=1cM4NYLoU28nni1fXs-eVaCqkvdqi0mlY"/>
  </r>
  <r>
    <s v="210000051120-0000"/>
    <s v="CGE001920"/>
    <s v="DESKTOP"/>
    <n v="1"/>
    <s v="NO"/>
    <x v="1063"/>
    <s v="OEALCANTARAL"/>
    <s v="4CE7392HPG"/>
    <s v="DT4CE7392HPG"/>
    <s v="HP"/>
    <s v="HP 280"/>
    <x v="40"/>
    <n v="1"/>
    <s v="PUNTA ARENAS"/>
    <s v="MAGALLANES"/>
    <s v="PUNTA ARENAS"/>
    <s v="TALLER"/>
    <s v="NO"/>
    <s v="OSVALDO ENRIQUE ALCANTARA LOPEZ"/>
    <s v="INTERNO"/>
    <m/>
    <m/>
    <m/>
    <s v="https://drive.google.com/open?id=1C5beDcsz0AH8QD8DjnAuV8wNU3dzbaws"/>
  </r>
  <r>
    <s v="210000063939-0000"/>
    <s v="CGE005378"/>
    <s v="MONITOR"/>
    <n v="1"/>
    <s v="NO"/>
    <x v="1064"/>
    <s v="PJYANEZA"/>
    <s v="CN-0101CF-TV200-3AB-43AB-A01"/>
    <s v="NB5CG43232LG"/>
    <s v="DELL"/>
    <s v="P2422H"/>
    <x v="40"/>
    <n v="1"/>
    <s v="PUNTA ARENAS"/>
    <s v="MAGALLANES"/>
    <s v="PUNTA ARENAS"/>
    <s v="DESARROLLO"/>
    <s v="NO"/>
    <s v="PABLO JOSE YAÑEZ ALI"/>
    <s v="INTERNO"/>
    <m/>
    <m/>
    <m/>
    <m/>
  </r>
  <r>
    <s v="210000063560-0000"/>
    <s v="CGE005264"/>
    <s v="NOTEBOOK"/>
    <n v="1"/>
    <s v="NO"/>
    <x v="1065"/>
    <s v="PCUADRAO"/>
    <s v="54T79W3"/>
    <s v="NB54T79W3"/>
    <s v="DELL"/>
    <s v="LATITUDE 440"/>
    <x v="40"/>
    <n v="1"/>
    <s v="PUNTA ARENAS"/>
    <s v="MAGALLANES"/>
    <s v="PUNTA ARENAS"/>
    <s v="SECRETARIA GERENCIA"/>
    <s v="NO"/>
    <s v="PAMELA KATHERINE CUADRA OYARZUN"/>
    <s v="INTERNO"/>
    <m/>
    <m/>
    <m/>
    <m/>
  </r>
  <r>
    <s v="S/AF"/>
    <s v="CGE008897"/>
    <s v="NOTEBOOK"/>
    <n v="1"/>
    <s v="NO"/>
    <x v="1066"/>
    <s v="ANALISTAPARV"/>
    <s v="5CG7351XCK"/>
    <s v="NB5CG7351XCK"/>
    <s v="HP"/>
    <s v="ELITEBOOK 820"/>
    <x v="40"/>
    <n v="2"/>
    <s v="PUNTA ARENAS"/>
    <s v="MAGALLANES"/>
    <s v="PUNTA ARENAS"/>
    <s v="MEDIOAMBIENTE"/>
    <s v="NO"/>
    <s v="PAULINA ANDREA RIVERA VARGAS"/>
    <s v="INTERNO"/>
    <m/>
    <m/>
    <m/>
    <m/>
  </r>
  <r>
    <s v="210000063929-0000"/>
    <s v="CGE005405"/>
    <s v="MONITOR"/>
    <n v="1"/>
    <s v="NO"/>
    <x v="1067"/>
    <s v="PRUIZF"/>
    <s v="CN-0101CF-TV200-3AB-4CAB-A01"/>
    <s v="NB5CD308C18J"/>
    <s v="DELL"/>
    <s v="P2422H"/>
    <x v="40"/>
    <n v="1"/>
    <s v="PUNTA ARENAS"/>
    <s v="MAGALLANES"/>
    <s v="PUNTA ARENAS"/>
    <s v="COMUNICACIONES"/>
    <s v="NO"/>
    <s v="PAULINA ANDREA RUIZ FERNANDEZ"/>
    <s v="INTERNO"/>
    <m/>
    <m/>
    <m/>
    <m/>
  </r>
  <r>
    <s v="S/AF"/>
    <s v="CHE004242"/>
    <s v="NOTEBOOK"/>
    <n v="1"/>
    <s v="NO"/>
    <x v="1067"/>
    <s v="PRUIZF"/>
    <s v="5CD308C18J"/>
    <s v="NB5CD308C18J"/>
    <s v="HP"/>
    <s v="ELITEBOOK 640"/>
    <x v="40"/>
    <n v="1"/>
    <s v="PUNTA ARENAS"/>
    <s v="MAGALLANES"/>
    <s v="PUNTA ARENAS"/>
    <s v="COMUNICACIONES"/>
    <s v="NO"/>
    <s v="PAULINA ANDREA RUIZ FERNANDEZ"/>
    <s v="INTERNO"/>
    <m/>
    <m/>
    <m/>
    <m/>
  </r>
  <r>
    <s v="210000065014-0000"/>
    <s v="CGE004170"/>
    <s v="NOTEBOOK"/>
    <n v="1"/>
    <s v="NO"/>
    <x v="1068"/>
    <s v="RSAAVEDRAB"/>
    <s v="5CD30855JL"/>
    <s v="NB5CD30855JL"/>
    <s v="HP"/>
    <s v="PROBOOK 440"/>
    <x v="40"/>
    <n v="1"/>
    <s v="PUNTA ARENAS"/>
    <s v="MAGALLANES"/>
    <s v="PUNTA ARENAS"/>
    <s v="SEGURIDAD Y SALUD"/>
    <s v="NO"/>
    <s v="ROMINA DANIELA SAAVEDRA BIANCHI"/>
    <s v="INTERNO"/>
    <m/>
    <m/>
    <m/>
    <m/>
  </r>
  <r>
    <s v="210000063951-0000"/>
    <s v="CGE005316"/>
    <s v="MONITOR"/>
    <n v="1"/>
    <s v="NO"/>
    <x v="1069"/>
    <s v="SAVILLEGASV"/>
    <s v="CN-0101CF-TV200-3AB-ARYB-A01"/>
    <s v="NB5CG6415NM2"/>
    <s v="DELL"/>
    <s v="P2422H"/>
    <x v="40"/>
    <n v="2"/>
    <s v="PUNTA ARENAS"/>
    <s v="MAGALLANES"/>
    <s v="PUNTA ARENAS"/>
    <s v="CONSTRUCCION"/>
    <s v="NO"/>
    <s v="SERGIO ARTURO VILLEGAS VILLEGAS"/>
    <s v="INTERNO"/>
    <m/>
    <m/>
    <m/>
    <s v="https://drive.google.com/open?id=1_vjp6iOagv4yZDVrmkVWXvLseaybMTG6"/>
  </r>
  <r>
    <s v="S/AF"/>
    <s v="CGE008916"/>
    <s v="NOTEBOOK"/>
    <n v="1"/>
    <s v="NO"/>
    <x v="1070"/>
    <s v="ESTUDIANTESASV"/>
    <s v="5CG0096H00"/>
    <s v="NB5CG0096H00"/>
    <s v="HP"/>
    <s v="ELITEBOOK 840 G6"/>
    <x v="40"/>
    <n v="1"/>
    <s v="PUNTA ARENAS"/>
    <s v="MAGALLANES"/>
    <s v="PUNTA ARENAS"/>
    <s v="INFORMATICA"/>
    <s v="NO"/>
    <s v="SOFIA ANDREA SOTO VELASQUEZ"/>
    <s v="INTERNO"/>
    <m/>
    <m/>
    <m/>
    <m/>
  </r>
  <r>
    <s v="S/AF"/>
    <s v="CGE004146"/>
    <s v="NOTEBOOK"/>
    <n v="1"/>
    <s v="NO"/>
    <x v="1071"/>
    <s v="VLCOLUNC"/>
    <s v="5CD30855NC"/>
    <s v="NB5CD30855NC"/>
    <s v="HP"/>
    <s v="PROBOOK 440"/>
    <x v="40"/>
    <n v="1"/>
    <s v="PUNTA ARENAS"/>
    <s v="MAGALLANES"/>
    <s v="PUNTA ARENAS"/>
    <s v="COMERCIAL"/>
    <s v="NO"/>
    <s v="VALESCA DE LOURDE COLUN COLUN"/>
    <s v="INTERNO"/>
    <m/>
    <m/>
    <m/>
    <m/>
  </r>
  <r>
    <s v="S/AF"/>
    <s v="CGE004121"/>
    <s v="NOTEBOOK"/>
    <n v="1"/>
    <s v="NO"/>
    <x v="1072"/>
    <s v="VIVALENZUELAP"/>
    <s v="5CD30855C4"/>
    <s v="NB5CD30855C4"/>
    <s v="HP"/>
    <s v="PROBOOK"/>
    <x v="40"/>
    <n v="1"/>
    <s v="PUNTA ARENAS"/>
    <s v="MAGALLANES"/>
    <s v="PUNTA ARENAS"/>
    <s v="ATENCION CLIENTE"/>
    <s v="NO"/>
    <s v="VALESKA ISABEL VALENZUELA PARRA"/>
    <s v="INTERNO"/>
    <m/>
    <m/>
    <m/>
    <m/>
  </r>
  <r>
    <s v="210000066394-0000"/>
    <s v="CGE010778"/>
    <s v="DESKTOP"/>
    <n v="1"/>
    <s v="NO"/>
    <x v="1073"/>
    <s v="VMLEVICOYO"/>
    <s v="MP2GDFS6"/>
    <s v="AIOMP2GDFS6"/>
    <s v="LENOVO"/>
    <s v="THINKCENTRE"/>
    <x v="40"/>
    <n v="2"/>
    <s v="PUNTA ARENAS"/>
    <s v="MAGALLANES"/>
    <s v="PUNTA ARENAS"/>
    <s v="CONSTRUCCION"/>
    <s v="NO"/>
    <s v="VICTOR MANUEL LEVICOY OSORIO"/>
    <s v="INTERNO"/>
    <m/>
    <m/>
    <m/>
    <s v="https://drive.google.com/open?id=1u5Ketskn2T8UAOptSNzMuq1W6IOqZU78"/>
  </r>
  <r>
    <s v="210000063966-0000"/>
    <s v="CGE005385"/>
    <s v="MONITOR"/>
    <n v="1"/>
    <s v="NO"/>
    <x v="1074"/>
    <s v="LUYUAN"/>
    <s v="CN-0101CF-TV200-3AB-4CFB-A01"/>
    <m/>
    <s v="DELL"/>
    <s v="P2422H"/>
    <x v="40"/>
    <n v="1"/>
    <s v="PUNTA ARENAS"/>
    <s v="MAGALLANES"/>
    <s v="PUNTA ARENAS"/>
    <s v="PLANIFICACION"/>
    <s v="NO"/>
    <s v="YUAN LU"/>
    <s v="INTERNO"/>
    <m/>
    <m/>
    <m/>
    <m/>
  </r>
  <r>
    <s v="210000066534-0000"/>
    <s v="CGE010488"/>
    <s v="DESKTOP"/>
    <n v="1"/>
    <s v="NO"/>
    <x v="1075"/>
    <s v="EJECUTIVOAGS"/>
    <s v="MPF59P1T"/>
    <s v="USUARIO-DF59P1T"/>
    <s v="LENOVO"/>
    <s v="ThinkCentre 12K9005LCS"/>
    <x v="41"/>
    <n v="1"/>
    <s v="SAN CARLOS"/>
    <s v="ÑUBLE"/>
    <s v="SAN CARLOS"/>
    <s v="ATENCIÓN COMERCIAL"/>
    <s v="NO"/>
    <s v="ANA LISTER GARCIA SEPÚLVEDA"/>
    <s v="INTERNO"/>
    <m/>
    <s v="https://drive.google.com/open?id=1KMR-d2qaUrRWwgdNSS2pHaUd18CUmaVX"/>
    <s v="https://drive.google.com/open?id=1QC74OiVU06tSSa5HyIDvgLhwUF85cNDM"/>
    <m/>
  </r>
  <r>
    <s v="210000066551-0000"/>
    <s v="CGE010470"/>
    <s v="AIO"/>
    <n v="1"/>
    <s v="SI"/>
    <x v="1076"/>
    <s v="EJECUTIVOAT_MUL"/>
    <s v="MP2GDFSK"/>
    <s v="AIOMP2GDFSK"/>
    <s v="LENOVO"/>
    <s v="NEO 50A 24 GEN 4"/>
    <x v="41"/>
    <n v="1"/>
    <s v="SAN CARLOS"/>
    <s v="ÑUBLE"/>
    <s v="SAN CARLOS"/>
    <s v="ATENCIÓN COMERCIAL"/>
    <s v="NO"/>
    <s v="MAGALY DEL ROSARIO URBINA LANDAETA"/>
    <s v="INTERNO"/>
    <m/>
    <s v="https://drive.google.com/open?id=1SUymMGLJBn_kR3Ihlfncg4piB3GeVagD"/>
    <s v="https://drive.google.com/open?id=1Rgl5xS4rO1-CJzmmdLel7NmDVCF2j4Te"/>
    <m/>
  </r>
  <r>
    <s v="510000005091-0000"/>
    <s v="No tiene"/>
    <s v="TELEFONO IP"/>
    <n v="1"/>
    <s v="SI"/>
    <x v="1076"/>
    <s v="EJECUTIVOAT_MUL"/>
    <s v="FCH12468BWV"/>
    <s v="PC-MP2GDFSK"/>
    <s v="CISCO"/>
    <s v="CP 7941G"/>
    <x v="41"/>
    <n v="1"/>
    <s v="SAN CARLOS"/>
    <s v="ÑUBLE"/>
    <s v="SAN CARLOS"/>
    <s v="ATENCIÓN COMERCIAL"/>
    <s v="NO"/>
    <s v="MAGALY DEL ROSARIO URBINA LANDAETA"/>
    <s v="INTERNO"/>
    <m/>
    <s v="https://drive.google.com/open?id=1x-08RRQbkiAFo02kgfn_aIrjlCKKHsqh"/>
    <s v="https://drive.google.com/open?id=17Bu4hTCutUBzgcLQxe5QO7uJO2nin0IE"/>
    <m/>
  </r>
  <r>
    <s v="210000051551-0000"/>
    <s v="CGE003674"/>
    <s v="MONITOR"/>
    <n v="1"/>
    <m/>
    <x v="1077"/>
    <s v="TERRENO"/>
    <s v="ZZPCH4ZK101738T"/>
    <s v="DTMJ0EJYZA"/>
    <s v="SAMSUNG"/>
    <s v="LS24F"/>
    <x v="42"/>
    <n v="2"/>
    <s v="RANCAGUA"/>
    <s v="O'HIGGINS "/>
    <s v="RANCAGUA"/>
    <s v="DESPACHO"/>
    <s v="NO"/>
    <s v="ALEXIS ANDRES ZUÑIGA GALLEGUILLOS"/>
    <s v="EXTERNO"/>
    <m/>
    <m/>
    <n v="0"/>
    <m/>
  </r>
  <r>
    <s v="210000059935-0000"/>
    <s v="CGE011892"/>
    <s v="DESKTOP"/>
    <n v="1"/>
    <s v="SI"/>
    <x v="1077"/>
    <s v="TERRENO"/>
    <s v="MJ0EJYZA"/>
    <s v="DTMJ0EJYZA"/>
    <s v="LENOVO"/>
    <s v="M70S"/>
    <x v="42"/>
    <n v="2"/>
    <s v="RANCAGUA"/>
    <s v="O'HIGGINS "/>
    <s v="RANCAGUA"/>
    <s v="DESPACHO"/>
    <s v="NO"/>
    <s v="ALEXIS ANDRES ZUÑIGA GALLEGUILLOS"/>
    <s v="EXTERNO"/>
    <m/>
    <m/>
    <n v="0"/>
    <m/>
  </r>
  <r>
    <s v="S/AF"/>
    <s v="CGE011879"/>
    <s v="MONITOR"/>
    <n v="1"/>
    <s v="SI"/>
    <x v="1078"/>
    <s v="CAGURTOP"/>
    <s v="2H92TK2"/>
    <s v="NO SE ENCUENTRA EN SU PUESTO"/>
    <s v="DELL"/>
    <s v="P2419H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24656-0000"/>
    <s v="CGE002079"/>
    <s v="MONITOR"/>
    <n v="1"/>
    <s v="SI"/>
    <x v="1079"/>
    <s v="IIFERNANDEZM"/>
    <s v="CNC114QDKF"/>
    <s v="DT4C37392HLK"/>
    <s v="HP"/>
    <s v="LE1711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49608-0000"/>
    <s v="CGE002080"/>
    <s v="DESKTOP"/>
    <n v="1"/>
    <s v="NO"/>
    <x v="1079"/>
    <s v="IIFERNANDEZM"/>
    <s v="4CE7392HNS"/>
    <s v="COTC4"/>
    <s v="HP"/>
    <s v="280 G2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51074-0000"/>
    <s v="CGE002158"/>
    <s v="DESKTOP"/>
    <n v="1"/>
    <s v="NO"/>
    <x v="1079"/>
    <s v="IIFERNANDEZM"/>
    <s v="4C37392HLK"/>
    <s v="DT4C37392HLK"/>
    <s v="HP"/>
    <s v="280 G2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29977-0000"/>
    <s v="CGE002164"/>
    <s v="MONITOR"/>
    <n v="1"/>
    <s v="SI"/>
    <x v="1079"/>
    <s v="IIFERNANDEZM"/>
    <s v="3CQ137CRKS"/>
    <s v="COTC5"/>
    <s v="HP"/>
    <s v="LE1711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33211-0000"/>
    <s v="CGE002712"/>
    <s v="MONITOR"/>
    <n v="1"/>
    <s v="SI"/>
    <x v="1079"/>
    <s v="IIFERNANDEZM"/>
    <s v="CNC145P3VM"/>
    <s v="MJ0EJZ1T"/>
    <s v="HP"/>
    <s v="LE1711"/>
    <x v="42"/>
    <n v="2"/>
    <s v="RANCAGUA"/>
    <s v="O'HIGGINS "/>
    <s v="RANCAGUA"/>
    <s v="ASUNTOS ADMINISTRATIVOS"/>
    <s v="NO"/>
    <s v="PANTALLA SIN ASIGNACION"/>
    <s v="INTERNO"/>
    <m/>
    <m/>
    <n v="0"/>
    <m/>
  </r>
  <r>
    <s v="210000033390-0000"/>
    <s v="CGE007273"/>
    <s v="MONITOR"/>
    <n v="1"/>
    <s v="SI"/>
    <x v="1079"/>
    <s v="IIFERNANDEZM"/>
    <s v="3CQ132B8YW"/>
    <s v="COTC4"/>
    <s v="HP"/>
    <s v="LE1711"/>
    <x v="42"/>
    <n v="2"/>
    <s v="RANCAGUA"/>
    <s v="O'HIGGINS "/>
    <s v="RANCAGUA"/>
    <s v="ASUNTOS ADMINISTRATIVOS"/>
    <s v="NO"/>
    <s v="INGRID FERNANDEZ MAGNA"/>
    <s v="INTERNO"/>
    <m/>
    <m/>
    <n v="0"/>
    <m/>
  </r>
  <r>
    <s v="S/AF"/>
    <s v="CGE011881"/>
    <s v="DESKTOP"/>
    <n v="1"/>
    <s v="NO"/>
    <x v="1079"/>
    <s v="IIFERNANDEZM"/>
    <s v="4P7SCP1"/>
    <s v="COTC5"/>
    <s v="DELL"/>
    <s v="PRECISION T3500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60023-0000"/>
    <s v="CGE011883"/>
    <s v="DESKTOP"/>
    <n v="1"/>
    <s v="NO"/>
    <x v="1079"/>
    <s v="IIFERNANDEZM"/>
    <s v="MJ0EJZ1T"/>
    <s v="MJ0EJZ1T"/>
    <s v="LENOVO"/>
    <s v="M70S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62555-0000"/>
    <s v="CGE002077"/>
    <s v="NOTEBOOK"/>
    <n v="1"/>
    <s v="SI"/>
    <x v="1079"/>
    <s v="IIFERNANDEZM"/>
    <s v="5CD236FGCT"/>
    <s v="NB5CD236FGCT"/>
    <s v="HP"/>
    <s v="HP PROBBOK 440 14 INCH G9"/>
    <x v="42"/>
    <n v="2"/>
    <s v="RANCAGUA"/>
    <s v="O'HIGGINS "/>
    <s v="RANCAGUA"/>
    <s v="ASUNTOS ADMINISTRATIVOS"/>
    <s v="NO"/>
    <s v="INGRID FERNANDEZ MAGNA"/>
    <s v="INTERNO"/>
    <m/>
    <m/>
    <n v="0"/>
    <m/>
  </r>
  <r>
    <s v="210000021742-0000"/>
    <s v="CGE003107"/>
    <s v="AIO"/>
    <n v="1"/>
    <s v="SI"/>
    <x v="1080"/>
    <s v="JGONZALEZ"/>
    <s v="CN014K0N74445084AZBU"/>
    <s v="AIO-8CN3500B8C"/>
    <s v="DELL"/>
    <s v="REVA02"/>
    <x v="42"/>
    <n v="2"/>
    <s v="RANCAGUA"/>
    <s v="O'HIGGINS "/>
    <s v="RANCAGUA"/>
    <s v="PROGRAMACION COS OHIGGINS"/>
    <s v="NO"/>
    <s v="JORGE GONZÁLEZ"/>
    <s v="INTERNO"/>
    <m/>
    <m/>
    <n v="0"/>
    <m/>
  </r>
  <r>
    <s v="210000065955-0000"/>
    <s v="CGE009076"/>
    <s v="AIO"/>
    <n v="1"/>
    <s v="SI"/>
    <x v="1080"/>
    <s v="JGONZALEZ"/>
    <s v="8CN3500B8C"/>
    <s v="AIO-8CN3500B8C"/>
    <s v="HP"/>
    <s v="AIO"/>
    <x v="42"/>
    <n v="2"/>
    <s v="RANCAGUA"/>
    <s v="O'HIGGINS "/>
    <s v="RANCAGUA"/>
    <s v="PROGRAMACION COS OHIGGINS"/>
    <s v="NO"/>
    <s v="JORGE GONZÁLEZ"/>
    <s v="INTERNO"/>
    <m/>
    <m/>
    <n v="0"/>
    <m/>
  </r>
  <r>
    <s v="210000051548-0000"/>
    <s v="CGE003673"/>
    <s v="MONITOR"/>
    <n v="1"/>
    <m/>
    <x v="1081"/>
    <s v="EN TERRENO"/>
    <s v="ZZPCH4ZK400480A"/>
    <s v="9Z199W3"/>
    <s v="SAMSUNG"/>
    <s v="DTMJ0EJZ0F"/>
    <x v="42"/>
    <n v="2"/>
    <s v="RANCAGUA"/>
    <s v="O'HIGGINS "/>
    <s v="RANCAGUA"/>
    <s v="PROGRAMACION COS OHIGGINS"/>
    <s v="NO"/>
    <s v="JOSE ALFREDO GUZMAN OSORIO"/>
    <s v="INTERNO"/>
    <m/>
    <m/>
    <n v="0"/>
    <m/>
  </r>
  <r>
    <s v="S/AF"/>
    <s v="CGE011895"/>
    <s v="DESKTOP"/>
    <n v="1"/>
    <s v="SI"/>
    <x v="1081"/>
    <s v="EN TERRENO"/>
    <s v="MJ0EJZ0F"/>
    <s v="DTMJ0EJZ0F"/>
    <s v="LENOVO"/>
    <s v="M70S"/>
    <x v="42"/>
    <n v="2"/>
    <s v="RANCAGUA"/>
    <s v="O'HIGGINS "/>
    <s v="RANCAGUA"/>
    <s v="PROGRAMACION COS OHIGGINS"/>
    <s v="NO"/>
    <s v="JOSE ALFREDO GUZMAN OSORIO"/>
    <s v="INTERNO"/>
    <m/>
    <m/>
    <n v="0"/>
    <m/>
  </r>
  <r>
    <s v="210000060133-0000"/>
    <s v="CGE001419"/>
    <s v="NOTEBOOK"/>
    <n v="1"/>
    <s v="NO"/>
    <x v="1082"/>
    <s v="JCGONZALEZZ"/>
    <s v="R9136YWL"/>
    <s v="NBR9136YWL"/>
    <s v="LENOVO"/>
    <s v="L13 YOGA"/>
    <x v="42"/>
    <n v="2"/>
    <s v="RANCAGUA"/>
    <s v="O'HIGGINS "/>
    <s v="RANCAGUA"/>
    <s v="TRANSMISIÓN"/>
    <s v="NO"/>
    <s v="JUAN CARLOS GONZALEZ ZELADA"/>
    <s v="INTERNO"/>
    <m/>
    <m/>
    <n v="0"/>
    <m/>
  </r>
  <r>
    <s v="S/AF"/>
    <s v="CGE011887"/>
    <s v="MONITOR"/>
    <n v="1"/>
    <m/>
    <x v="1082"/>
    <s v="JCGONZALEZZ"/>
    <s v="2R5DK53"/>
    <s v="NBR9136YWL"/>
    <s v="DELL"/>
    <s v="P2419H"/>
    <x v="42"/>
    <n v="2"/>
    <s v="RANCAGUA"/>
    <s v="O'HIGGINS "/>
    <s v="RANCAGUA"/>
    <s v="TRANSMISIÓN"/>
    <s v="NO"/>
    <s v="JUAN CARLOS GONZALEZ ZELADA"/>
    <s v="INTERNO"/>
    <m/>
    <m/>
    <n v="0"/>
    <m/>
  </r>
  <r>
    <s v="S/AF"/>
    <s v="CGE003106"/>
    <s v="MONITOR"/>
    <n v="1"/>
    <m/>
    <x v="1083"/>
    <s v="LASOTOS"/>
    <s v="ZZPCH4ZK100759Y"/>
    <s v="DTMJ0AX40V"/>
    <s v="SAMSUNG"/>
    <s v="LS24F"/>
    <x v="42"/>
    <n v="2"/>
    <s v="RANCAGUA"/>
    <s v="O'HIGGINS "/>
    <s v="RANCAGUA"/>
    <s v="PROGRAMACION COS OHIGGINS"/>
    <s v="NO"/>
    <s v="LUIS ALBERTO SOTO SOTO"/>
    <s v="INTERNO"/>
    <m/>
    <m/>
    <n v="0"/>
    <m/>
  </r>
  <r>
    <s v="S/AF"/>
    <s v="CGE007258"/>
    <s v="DESKTOP"/>
    <n v="1"/>
    <s v="SI"/>
    <x v="1083"/>
    <s v="LASOTOS"/>
    <s v="MJ0AX40V"/>
    <s v="DTMJ0AX40V"/>
    <s v="LENOVO"/>
    <s v="M720T"/>
    <x v="42"/>
    <n v="2"/>
    <s v="RANCAGUA"/>
    <s v="O'HIGGINS "/>
    <s v="RANCAGUA"/>
    <s v="PROGRAMACION COS OHIGGINS"/>
    <s v="NO"/>
    <s v="LUIS ALBERTO SOTO SOTO"/>
    <s v="INTERNO"/>
    <m/>
    <m/>
    <n v="0"/>
    <m/>
  </r>
  <r>
    <s v="S/AF"/>
    <s v="CGE011893"/>
    <s v="MONITOR"/>
    <n v="1"/>
    <m/>
    <x v="1083"/>
    <s v="LASOTOS"/>
    <s v="CN0R9F1P742615CG52YS"/>
    <s v="DTMJ0AX40V"/>
    <s v="DELL"/>
    <s v="REVA02"/>
    <x v="42"/>
    <n v="2"/>
    <s v="RANCAGUA"/>
    <s v="O'HIGGINS "/>
    <s v="RANCAGUA"/>
    <s v="PROGRAMACION COS OHIGGINS"/>
    <s v="NO"/>
    <s v="LUIS ALBERTO SOTO SOTO"/>
    <s v="INTERNO"/>
    <m/>
    <m/>
    <n v="0"/>
    <m/>
  </r>
  <r>
    <s v="210000034691-0000"/>
    <s v="CGE002105"/>
    <s v="NOTEBOOK"/>
    <n v="1"/>
    <s v="NO"/>
    <x v="1084"/>
    <s v="LMARISIOS"/>
    <s v="CNU402BH61"/>
    <s v="CNU402BH61"/>
    <s v="HP"/>
    <s v="650 G1"/>
    <x v="42"/>
    <n v="2"/>
    <s v="RANCAGUA"/>
    <s v="O'HIGGINS "/>
    <s v="RANCAGUA"/>
    <s v="TRANSMISIÓN"/>
    <s v="NO"/>
    <s v="LUIS FELICIANO MARISIO SANHUEZA"/>
    <s v="INTERNO"/>
    <m/>
    <m/>
    <n v="0"/>
    <m/>
  </r>
  <r>
    <s v="S/AF"/>
    <s v="CGE007262"/>
    <s v="NOTEBOOK"/>
    <n v="1"/>
    <s v="NO"/>
    <x v="1084"/>
    <s v="LMARISIOS"/>
    <s v="PFCZ0GN"/>
    <s v="NBPFCZ0GN"/>
    <s v="LENOVO"/>
    <s v="THINKPAD L490"/>
    <x v="42"/>
    <n v="2"/>
    <s v="RANCAGUA"/>
    <s v="O'HIGGINS "/>
    <s v="RANCAGUA"/>
    <s v="TRANSMISIÓN"/>
    <s v="NO"/>
    <s v="LUIS FELICIANO MARISIO SANHUEZA"/>
    <s v="INTERNO"/>
    <m/>
    <m/>
    <n v="0"/>
    <m/>
  </r>
  <r>
    <s v="S/AF"/>
    <s v="CGE007269"/>
    <s v="NOTEBOOK"/>
    <n v="1"/>
    <s v="NO"/>
    <x v="1084"/>
    <s v="LMARISIOS"/>
    <s v="5CD207HFFX"/>
    <s v="NB-5CD207HFFX"/>
    <s v="HP"/>
    <s v="HP PROBBOK 440 G8"/>
    <x v="42"/>
    <n v="2"/>
    <s v="RANCAGUA"/>
    <s v="O'HIGGINS "/>
    <s v="RANCAGUA"/>
    <s v="TRANSMISIÓN"/>
    <s v="NO"/>
    <s v="LUIS FELICIANO MARISIO SANHUEZA"/>
    <s v="INTERNO"/>
    <m/>
    <m/>
    <n v="0"/>
    <m/>
  </r>
  <r>
    <s v="210000019398-0000"/>
    <s v="CGE002093"/>
    <s v="MONITOR"/>
    <n v="1"/>
    <m/>
    <x v="1085"/>
    <s v="LIBRE"/>
    <s v="CN0N300H6418002S19CL"/>
    <s v="MP2GDM1S"/>
    <s v="DELL"/>
    <s v="E1709WC"/>
    <x v="42"/>
    <n v="2"/>
    <s v="RANCAGUA"/>
    <s v="O'HIGGINS "/>
    <s v="RANCAGUA"/>
    <s v="PROGRAMACION COS OHIGGINS"/>
    <s v="NO"/>
    <s v="MIGUEL IBARRA ALIAGA"/>
    <s v="INTERNO"/>
    <m/>
    <m/>
    <n v="0"/>
    <m/>
  </r>
  <r>
    <s v="210000066438-0000"/>
    <s v="CGE011894"/>
    <s v="AIO"/>
    <n v="1"/>
    <s v="SI"/>
    <x v="1085"/>
    <s v="MIBARRA"/>
    <s v="MP2GDM1S"/>
    <s v="AIOMP2GDM1S"/>
    <s v="LENOVO"/>
    <s v="NEO 50A 24 G4"/>
    <x v="42"/>
    <n v="2"/>
    <s v="RANCAGUA"/>
    <s v="O'HIGGINS "/>
    <s v="RANCAGUA"/>
    <s v="PROGRAMACION COS OHIGGINS"/>
    <s v="NO"/>
    <s v="MIGUEL IBARRA ALIAGA"/>
    <s v="INTERNO"/>
    <m/>
    <m/>
    <n v="0"/>
    <m/>
  </r>
  <r>
    <s v="210000003760-0000"/>
    <s v="CGE002124"/>
    <s v="MONITOR"/>
    <n v="1"/>
    <m/>
    <x v="1086"/>
    <s v="NFALEGRIAF"/>
    <s v="501NDRF8D326"/>
    <s v="DTMJ0EJYZ9"/>
    <s v="LG"/>
    <s v="22M37A"/>
    <x v="42"/>
    <n v="2"/>
    <s v="RANCAGUA"/>
    <s v="O'HIGGINS "/>
    <s v="RANCAGUA"/>
    <s v="PROGRAMACION COS OHIGGINS"/>
    <s v="NO"/>
    <s v="NELSON ALEGRIA FUENTES"/>
    <s v="INTERNO"/>
    <m/>
    <m/>
    <n v="0"/>
    <m/>
  </r>
  <r>
    <s v="210000036442-0000"/>
    <s v="CGE002132"/>
    <s v="MONITOR"/>
    <n v="1"/>
    <m/>
    <x v="1086"/>
    <s v="NFALEGRIAF"/>
    <s v="CNC145P36Q"/>
    <s v="DTMJ0EJYZ9"/>
    <s v="HP"/>
    <s v="LE1711"/>
    <x v="42"/>
    <n v="2"/>
    <s v="RANCAGUA"/>
    <s v="O'HIGGINS "/>
    <s v="RANCAGUA"/>
    <s v="PROGRAMACION COS OHIGGINS"/>
    <s v="NO"/>
    <s v="NELSON ALEGRIA FUENTES"/>
    <s v="INTERNO"/>
    <m/>
    <m/>
    <n v="0"/>
    <m/>
  </r>
  <r>
    <s v="S/AF"/>
    <s v="CGE002133"/>
    <s v="DESKTOP"/>
    <n v="1"/>
    <s v="SI"/>
    <x v="1086"/>
    <s v="NFALEGRIAF"/>
    <s v="MJ0EJYZ9"/>
    <s v="DTMJ0EJYZ9"/>
    <s v="LENOVO"/>
    <s v="M70S"/>
    <x v="42"/>
    <n v="2"/>
    <s v="RANCAGUA"/>
    <s v="O'HIGGINS "/>
    <s v="RANCAGUA"/>
    <s v="PROGRAMACION COS OHIGGINS"/>
    <s v="NO"/>
    <s v="NELSON ALEGRIA FUENTES"/>
    <s v="INTERNO"/>
    <m/>
    <m/>
    <n v="0"/>
    <m/>
  </r>
  <r>
    <s v="210000062356-0000"/>
    <s v="CGE000141"/>
    <s v="MONITOR"/>
    <n v="1"/>
    <m/>
    <x v="1087"/>
    <s v="NICORDEROP"/>
    <s v="212NTSU10934"/>
    <s v="NB59T79W3"/>
    <s v="LG"/>
    <s v="24MK430H"/>
    <x v="42"/>
    <n v="2"/>
    <s v="RANCAGUA"/>
    <s v="O'HIGGINS "/>
    <s v="RANCAGUA"/>
    <s v="TRANSMISIÓN"/>
    <s v="NO"/>
    <s v="NICOLAS CORDERO PINTO"/>
    <s v="INTERNO"/>
    <m/>
    <m/>
    <n v="0"/>
    <m/>
  </r>
  <r>
    <s v="S/AF"/>
    <s v="CGE005274"/>
    <s v="NOTEBOOK"/>
    <n v="1"/>
    <s v="NO"/>
    <x v="1087"/>
    <s v="NICORDEROP"/>
    <s v="59T79W3"/>
    <s v="NB59T79W3"/>
    <s v="DELL"/>
    <s v="LATITUDE 5440"/>
    <x v="42"/>
    <n v="2"/>
    <s v="RANCAGUA"/>
    <s v="O'HIGGINS "/>
    <s v="RANCAGUA"/>
    <s v="TRANSMISIÓN"/>
    <s v="NO"/>
    <s v="NICOLAS CORDERO PINTO"/>
    <s v="INTERNO"/>
    <m/>
    <m/>
    <n v="0"/>
    <m/>
  </r>
  <r>
    <s v="S/AF"/>
    <s v="CGE011886"/>
    <s v="MONITOR"/>
    <n v="1"/>
    <m/>
    <x v="1087"/>
    <s v="NICORDEROP"/>
    <s v="HJ3QJD2"/>
    <s v="NB59T79W3"/>
    <s v="DELL"/>
    <s v="P2419H"/>
    <x v="42"/>
    <n v="2"/>
    <s v="RANCAGUA"/>
    <s v="O'HIGGINS "/>
    <s v="RANCAGUA"/>
    <s v="TRANSMISIÓN"/>
    <s v="NO"/>
    <s v="NICOLAS CORDERO PINTO"/>
    <s v="INTERNO"/>
    <m/>
    <m/>
    <n v="0"/>
    <m/>
  </r>
  <r>
    <s v="210000026693-0000"/>
    <s v="CGE002109"/>
    <s v="MONITOR"/>
    <n v="1"/>
    <m/>
    <x v="1088"/>
    <s v="NO SE ENCUENTRA"/>
    <s v="CNC115PQPN"/>
    <s v="NO ESTA EL EQUIPO"/>
    <s v="HP"/>
    <s v="LE1711"/>
    <x v="42"/>
    <n v="2"/>
    <s v="RANCAGUA"/>
    <s v="O'HIGGINS "/>
    <s v="RANCAGUA"/>
    <s v="PROGRAMACION COS OHIGGINS"/>
    <s v="NO"/>
    <s v="NO SE ENCUENTRA"/>
    <s v="INTERNO"/>
    <m/>
    <m/>
    <n v="0"/>
    <m/>
  </r>
  <r>
    <s v="210000026442-0000"/>
    <s v="CGE002131"/>
    <s v="MONITOR"/>
    <n v="1"/>
    <m/>
    <x v="1088"/>
    <s v="NO SE ENCUENTRA"/>
    <s v="CNC118QR1F"/>
    <s v="NO ESTA EL EQUIPO"/>
    <s v="HP"/>
    <s v="LE1711"/>
    <x v="42"/>
    <n v="2"/>
    <s v="RANCAGUA"/>
    <s v="O'HIGGINS "/>
    <s v="RANCAGUA"/>
    <s v="PROGRAMACION COS OHIGGINS"/>
    <s v="NO"/>
    <s v="NO SE ENCUENTRA"/>
    <s v="INTERNO"/>
    <m/>
    <m/>
    <n v="0"/>
    <m/>
  </r>
  <r>
    <s v="210000026386-0000"/>
    <s v="CGE002143"/>
    <s v="MONITOR"/>
    <n v="1"/>
    <m/>
    <x v="1088"/>
    <s v="NO SE ENCUENTRA"/>
    <s v="CNC118QR1G"/>
    <s v="NO ESTA EL EQUIPO"/>
    <s v="HP"/>
    <s v="LE1711"/>
    <x v="42"/>
    <n v="2"/>
    <s v="RANCAGUA"/>
    <s v="O'HIGGINS "/>
    <s v="RANCAGUA"/>
    <s v="PROGRAMACION COS OHIGGINS"/>
    <s v="NO"/>
    <s v="NO SE ENCUENTRA"/>
    <s v="INTERNO"/>
    <m/>
    <m/>
    <n v="0"/>
    <m/>
  </r>
  <r>
    <s v="210000024562-0000"/>
    <s v="CGE003308"/>
    <s v="MONITOR"/>
    <n v="1"/>
    <m/>
    <x v="1088"/>
    <s v="NO SE ENCUENTRA"/>
    <s v="CNC114QCJM"/>
    <s v="NO ESTA EL EQUIPO"/>
    <s v="HP"/>
    <s v="LE1711"/>
    <x v="42"/>
    <n v="2"/>
    <s v="RANCAGUA"/>
    <s v="O'HIGGINS "/>
    <s v="RANCAGUA"/>
    <s v="PROGRAMACION COS OHIGGINS"/>
    <s v="NO"/>
    <s v="NO SE ENCUENTRA"/>
    <s v="INTERNO"/>
    <m/>
    <m/>
    <n v="0"/>
    <m/>
  </r>
  <r>
    <s v="S/AF"/>
    <s v="CGE003090"/>
    <s v="DESKTOP"/>
    <n v="1"/>
    <s v="NO"/>
    <x v="1089"/>
    <s v="TERRENO"/>
    <s v="MJ0EJJZ0W"/>
    <s v="DTMJ0EJJZ0W"/>
    <s v="LENOVO"/>
    <s v="M710S"/>
    <x v="42"/>
    <n v="2"/>
    <s v="RANCAGUA"/>
    <s v="O'HIGGINS "/>
    <s v="RANCAGUA"/>
    <s v="DESPACHO"/>
    <s v="NO"/>
    <s v="NO TIENE"/>
    <s v="EXTERNO"/>
    <m/>
    <m/>
    <n v="0"/>
    <m/>
  </r>
  <r>
    <s v="210000036399-0000"/>
    <s v="CGE002088"/>
    <s v="MONITOR"/>
    <n v="1"/>
    <m/>
    <x v="1089"/>
    <s v="NO TIENE"/>
    <s v="3CQ132B9R1"/>
    <s v="NO TIENE"/>
    <s v="HP"/>
    <s v="LE1711"/>
    <x v="42"/>
    <n v="2"/>
    <s v="RANCAGUA"/>
    <s v="O'HIGGINS "/>
    <s v="RANCAGUA"/>
    <s v="SECRETARIA DE TRASMICION"/>
    <s v="NO"/>
    <s v="NO TIENE"/>
    <s v="INTERNO"/>
    <m/>
    <m/>
    <n v="0"/>
    <m/>
  </r>
  <r>
    <s v="210000059953-0000"/>
    <s v="CGE011890"/>
    <s v="DESKTOP"/>
    <n v="1"/>
    <s v="NO"/>
    <x v="1089"/>
    <s v="NO TIENE"/>
    <s v="SIN SERIE"/>
    <s v="NO TIENE"/>
    <s v="LENOVO"/>
    <s v="M710S"/>
    <x v="42"/>
    <n v="2"/>
    <s v="RANCAGUA"/>
    <s v="O'HIGGINS "/>
    <s v="RANCAGUA"/>
    <s v="SECRETARIA DE TRASMICION"/>
    <s v="NO"/>
    <s v="NO TIENE"/>
    <s v="INTERNO"/>
    <m/>
    <m/>
    <n v="0"/>
    <m/>
  </r>
  <r>
    <s v="210000060050-0000"/>
    <s v="CGE011891"/>
    <s v="MONITOR"/>
    <n v="1"/>
    <m/>
    <x v="1089"/>
    <s v="NO TIENE"/>
    <s v="VKX03138"/>
    <s v="NO TIENE"/>
    <s v="LENOVO"/>
    <s v="VKX03138"/>
    <x v="42"/>
    <n v="2"/>
    <s v="RANCAGUA"/>
    <s v="O'HIGGINS "/>
    <s v="RANCAGUA"/>
    <s v="SECRETARIA DE TRASMICION"/>
    <s v="NO"/>
    <s v="NO TIENE"/>
    <s v="INTERNO"/>
    <m/>
    <m/>
    <n v="0"/>
    <m/>
  </r>
  <r>
    <s v="210000026762-0000"/>
    <s v="CGE000773"/>
    <s v="MONITOR"/>
    <n v="1"/>
    <s v="SI"/>
    <x v="1090"/>
    <s v="OPERADORES-COT"/>
    <s v="CNC118QQFZ"/>
    <s v="DTMJ0EJYZG"/>
    <s v="HP"/>
    <s v="LE1711"/>
    <x v="42"/>
    <n v="2"/>
    <s v="RANCAGUA"/>
    <s v="O'HIGGINS "/>
    <s v="RANCAGUA"/>
    <s v="ASUNTOS ADMINISTRATIVOS"/>
    <s v="NO"/>
    <s v="OPERADORES-COT"/>
    <s v="EXTERNO"/>
    <m/>
    <m/>
    <n v="0"/>
    <m/>
  </r>
  <r>
    <s v="210000022120-0000"/>
    <s v="CGE002161"/>
    <s v="MONITOR"/>
    <n v="1"/>
    <s v="SI"/>
    <x v="1090"/>
    <s v="OPERADORES-COT"/>
    <s v="DTMJ0EEJZ0C"/>
    <s v="CN0N300H641800AS02EL"/>
    <s v="DELL"/>
    <s v="E1709WC"/>
    <x v="42"/>
    <n v="2"/>
    <s v="RANCAGUA"/>
    <s v="O'HIGGINS "/>
    <s v="RANCAGUA"/>
    <s v="ASUNTOS ADMINISTRATIVOS"/>
    <s v="NO"/>
    <s v="OPERADORES-COT"/>
    <s v="EXTERNO"/>
    <m/>
    <m/>
    <n v="0"/>
    <m/>
  </r>
  <r>
    <s v="210000022119-0000"/>
    <s v="CGE002172"/>
    <s v="MONITOR"/>
    <n v="1"/>
    <s v="SI"/>
    <x v="1090"/>
    <s v="OPERADORES-COT"/>
    <s v="CN0N300H641800AS02LL"/>
    <s v="DT1MJ0AX40Y"/>
    <s v="DELL"/>
    <s v="E1709WF"/>
    <x v="42"/>
    <n v="2"/>
    <s v="RANCAGUA"/>
    <s v="O'HIGGINS "/>
    <s v="RANCAGUA"/>
    <s v="ASUNTOS ADMINISTRATIVOS"/>
    <s v="NO"/>
    <s v="OPERADORES-COT"/>
    <s v="EXTERNO"/>
    <m/>
    <m/>
    <n v="0"/>
    <m/>
  </r>
  <r>
    <s v="210000060020-0000"/>
    <s v="CGE011880"/>
    <s v="DESKTOP"/>
    <n v="1"/>
    <s v="NO"/>
    <x v="1090"/>
    <s v="OPERADORES-COT"/>
    <s v="MJ0EJYZG"/>
    <s v="DTMJ0EJYZG"/>
    <s v="LENOVO"/>
    <s v="M710S"/>
    <x v="42"/>
    <n v="2"/>
    <s v="RANCAGUA"/>
    <s v="O'HIGGINS "/>
    <s v="RANCAGUA"/>
    <s v="ASUNTOS ADMINISTRATIVOS"/>
    <s v="NO"/>
    <s v="OPERADORES-COT"/>
    <s v="EXTERNO"/>
    <m/>
    <m/>
    <n v="0"/>
    <m/>
  </r>
  <r>
    <s v="210000062589-0000"/>
    <s v="CGE001625"/>
    <s v="NOTEBOOK"/>
    <n v="1"/>
    <s v="NO"/>
    <x v="1091"/>
    <s v="PELOYOLAA"/>
    <s v="5CD236FG5Z"/>
    <s v="NB5CD236FG5Z"/>
    <s v="HP"/>
    <s v="HP PROBBOK 440 14 INCH G9"/>
    <x v="42"/>
    <n v="2"/>
    <s v="RANCAGUA"/>
    <s v="O'HIGGINS "/>
    <s v="RANCAGUA"/>
    <s v="TRANSMISIÓN"/>
    <s v="NO"/>
    <s v="PABLO ESTEBAN LOYOLA APABLAZA"/>
    <s v="INTERNO"/>
    <m/>
    <m/>
    <n v="0"/>
    <m/>
  </r>
  <r>
    <s v="210000006110-0000"/>
    <s v="CGE002163"/>
    <s v="NOTEBOOK"/>
    <n v="1"/>
    <s v="NO"/>
    <x v="1092"/>
    <s v="RIRIVERAC"/>
    <s v="5CD2O7HCVV"/>
    <s v="NB5CD2O7HCVV"/>
    <s v="HP"/>
    <s v="440 G8"/>
    <x v="42"/>
    <n v="2"/>
    <s v="RANCAGUA"/>
    <s v="O'HIGGINS "/>
    <s v="RANCAGUA"/>
    <s v="TRANSMISIÓN"/>
    <s v="NO"/>
    <s v="ROBINSON IVAN RIVERA CUEVAS"/>
    <s v="INTERNO"/>
    <m/>
    <m/>
    <n v="0"/>
    <m/>
  </r>
  <r>
    <s v="210000061748-0000"/>
    <s v="CGE007265"/>
    <s v="DOCKING"/>
    <n v="1"/>
    <s v="NO"/>
    <x v="1092"/>
    <s v="RIRIVERAC"/>
    <s v="DKT30CHVAUSP"/>
    <s v="NB5CD2O7HCVV"/>
    <s v="STARTECH"/>
    <s v="DKT30CSDHPD3"/>
    <x v="42"/>
    <n v="2"/>
    <s v="RANCAGUA"/>
    <s v="O'HIGGINS "/>
    <s v="RANCAGUA"/>
    <s v="TRANSMISIÓN"/>
    <s v="NO"/>
    <s v="ROBINSON IVAN RIVERA CUEVAS"/>
    <s v="INTERNO"/>
    <m/>
    <m/>
    <n v="0"/>
    <m/>
  </r>
  <r>
    <s v="S/AF"/>
    <s v="CGE011888"/>
    <s v="MONITOR"/>
    <n v="1"/>
    <m/>
    <x v="1092"/>
    <s v="RIRIVERAC"/>
    <s v="DRSLP33"/>
    <s v="NB5CD2O7HCVV"/>
    <s v="DELL"/>
    <s v="P2419H"/>
    <x v="42"/>
    <n v="2"/>
    <s v="RANCAGUA"/>
    <s v="O'HIGGINS "/>
    <s v="RANCAGUA"/>
    <s v="TRANSMISIÓN"/>
    <s v="NO"/>
    <s v="ROBINSON IVAN RIVERA CUEVAS"/>
    <s v="INTERNO"/>
    <m/>
    <m/>
    <n v="0"/>
    <m/>
  </r>
  <r>
    <s v="210000030237-0000"/>
    <s v="CGE001922"/>
    <s v="NOTEBOOK"/>
    <n v="1"/>
    <s v="NO"/>
    <x v="1093"/>
    <s v="CJBARRIENTOB"/>
    <s v="PF1W67FH"/>
    <s v="NBPF1W67FH"/>
    <s v="LENOVO"/>
    <s v="THINKPAD L490"/>
    <x v="43"/>
    <n v="2"/>
    <s v="RANCAGUA"/>
    <s v="O'HIGGINS "/>
    <s v="RANCAGUA"/>
    <s v="TRANSMISIÓN"/>
    <s v="NO"/>
    <s v="CESAR JAVIER BARRIENTOS BAHAMONDEZ"/>
    <s v="INTERNO"/>
    <m/>
    <m/>
    <n v="0"/>
    <m/>
  </r>
  <r>
    <s v="S/AF"/>
    <s v="CGE004285"/>
    <s v="DOCKING"/>
    <n v="1"/>
    <s v="NO"/>
    <x v="1093"/>
    <s v="CJBARRIENTOB"/>
    <s v="DKT30CSDHPD3"/>
    <s v="NBPF1W67FH"/>
    <s v="STARTECH"/>
    <s v="DKT30CSDHPD3"/>
    <x v="43"/>
    <n v="2"/>
    <s v="RANCAGUA"/>
    <s v="O'HIGGINS "/>
    <s v="RANCAGUA"/>
    <s v="TRANSMISIÓN"/>
    <s v="NO"/>
    <s v="CESAR JAVIER BARRIENTOS BAHAMONDEZ"/>
    <s v="INTERNO"/>
    <m/>
    <m/>
    <n v="0"/>
    <m/>
  </r>
  <r>
    <s v="210000020316-0000"/>
    <s v="CGE007260"/>
    <s v="MONITOR"/>
    <n v="1"/>
    <m/>
    <x v="1093"/>
    <s v="CJBARRIENTOB"/>
    <s v="CN0X706H7287204M10AL"/>
    <s v="NBPF1W67FH"/>
    <s v="DELL"/>
    <s v="E1709WF"/>
    <x v="43"/>
    <n v="2"/>
    <s v="RANCAGUA"/>
    <s v="O'HIGGINS "/>
    <s v="RANCAGUA"/>
    <s v="TRANSMISIÓN"/>
    <s v="NO"/>
    <s v="CESAR JAVIER BARRIENTOS BAHAMONDEZ"/>
    <s v="INTERNO"/>
    <m/>
    <m/>
    <n v="0"/>
    <m/>
  </r>
  <r>
    <s v="S/AF"/>
    <s v="CGE007263"/>
    <s v="MONITOR"/>
    <n v="1"/>
    <m/>
    <x v="1094"/>
    <s v="EQUIPO EN DESUSO"/>
    <s v="CNN721346B"/>
    <s v="EQUIPO EN DESUSO"/>
    <s v="HP"/>
    <s v="HSTND-2L08"/>
    <x v="43"/>
    <n v="2"/>
    <s v="RANCAGUA"/>
    <s v="O'HIGGINS "/>
    <s v="RANCAGUA"/>
    <s v="TRANSMISIÓN"/>
    <s v="NO"/>
    <s v="EQUIPO EN DESUSO"/>
    <s v="INTERNO"/>
    <m/>
    <m/>
    <n v="0"/>
    <m/>
  </r>
  <r>
    <s v="210000024563-0000"/>
    <s v="CGE011884"/>
    <s v="MONITOR"/>
    <n v="1"/>
    <m/>
    <x v="1094"/>
    <s v="EQUIPO EN DESUSO"/>
    <s v="CNC114QCR1"/>
    <s v="EQUIPO EN DESUSO"/>
    <s v="HP"/>
    <s v="LE1711"/>
    <x v="43"/>
    <n v="2"/>
    <s v="RANCAGUA"/>
    <s v="O'HIGGINS "/>
    <s v="RANCAGUA"/>
    <s v="TRANSMISIÓN"/>
    <s v="NO"/>
    <s v="EQUIPO EN DESUSO"/>
    <s v="INTERNO"/>
    <m/>
    <m/>
    <n v="0"/>
    <m/>
  </r>
  <r>
    <s v="210000026710-0000"/>
    <s v="CGE011885"/>
    <s v="MONITOR"/>
    <n v="1"/>
    <m/>
    <x v="1094"/>
    <s v="EQUIPO EN DESUSO"/>
    <s v="CNC115PR5N"/>
    <s v="EQUIPO EN DESUSO"/>
    <s v="HP"/>
    <s v="LE1711"/>
    <x v="43"/>
    <n v="2"/>
    <s v="RANCAGUA"/>
    <s v="O'HIGGINS "/>
    <s v="RANCAGUA"/>
    <s v="TRANSMISIÓN"/>
    <s v="NO"/>
    <s v="EQUIPO EN DESUSO"/>
    <s v="INTERNO"/>
    <m/>
    <m/>
    <n v="0"/>
    <m/>
  </r>
  <r>
    <s v="S/AF"/>
    <s v="CGE004348"/>
    <s v="DOCKING"/>
    <n v="1"/>
    <s v="NO"/>
    <x v="1095"/>
    <s v="NO HAY NADIE EN EL PUESTO"/>
    <s v="DKT30CSDHPD3"/>
    <s v="SIN PC"/>
    <s v="STARTECH"/>
    <s v="DKT30CSDHPD3"/>
    <x v="43"/>
    <n v="2"/>
    <s v="RANCAGUA"/>
    <s v="O'HIGGINS "/>
    <s v="RANCAGUA"/>
    <s v="TRANSMISIÓN"/>
    <s v="NO"/>
    <s v="FRANCISCO JAVIER RIOSECO SEGUEL"/>
    <s v="INTERNO"/>
    <m/>
    <m/>
    <n v="0"/>
    <m/>
  </r>
  <r>
    <s v="S/AF"/>
    <s v="CGE011889"/>
    <s v="MONITOR"/>
    <n v="1"/>
    <m/>
    <x v="1095"/>
    <s v="NO HAY NADIE EN EL PUESTO"/>
    <s v="FWSDK53"/>
    <s v="SIN PC"/>
    <s v="DELL"/>
    <s v="P2419H"/>
    <x v="43"/>
    <n v="2"/>
    <s v="RANCAGUA"/>
    <s v="O'HIGGINS "/>
    <s v="RANCAGUA"/>
    <s v="TRANSMISIÓN"/>
    <s v="NO"/>
    <s v="FRANCISCO JAVIER RIOSECO SEGUEL"/>
    <s v="INTERNO"/>
    <m/>
    <m/>
    <n v="0"/>
    <m/>
  </r>
  <r>
    <s v="210000062338-0000"/>
    <s v="CGE000131"/>
    <s v="MONITOR"/>
    <n v="1"/>
    <m/>
    <x v="1096"/>
    <s v="IMBERRIOSS"/>
    <s v="212NTKF10965"/>
    <s v="NB5CD207HCTF"/>
    <s v="LG"/>
    <s v="24MK430H"/>
    <x v="43"/>
    <n v="2"/>
    <s v="RANCAGUA"/>
    <s v="O'HIGGINS "/>
    <s v="RANCAGUA"/>
    <s v="TRANSMISIÓN"/>
    <s v="NO"/>
    <s v="ISAAC MATIAS BERRIOS SAZO"/>
    <s v="INTERNO"/>
    <m/>
    <m/>
    <n v="0"/>
    <m/>
  </r>
  <r>
    <s v="210000061064-0000"/>
    <s v="CGE007266"/>
    <s v="NOTEBOOK"/>
    <n v="1"/>
    <s v="SI"/>
    <x v="1096"/>
    <s v="IMBERRIOSS"/>
    <s v="5CD207HCTF"/>
    <s v="NB5CD207HCTF"/>
    <s v="HP"/>
    <s v="440 G8"/>
    <x v="43"/>
    <n v="2"/>
    <s v="RANCAGUA"/>
    <s v="O'HIGGINS "/>
    <s v="RANCAGUA"/>
    <s v="TRANSMISIÓN"/>
    <s v="NO"/>
    <s v="ISAAC MATIAS BERRIOS SAZO"/>
    <s v="INTERNO"/>
    <m/>
    <m/>
    <n v="0"/>
    <m/>
  </r>
  <r>
    <s v="210000033135-0000"/>
    <s v="CGE000750"/>
    <s v="MONITOR"/>
    <m/>
    <m/>
    <x v="1097"/>
    <s v="EJECUTIVOESG"/>
    <s v=""/>
    <s v=""/>
    <s v="HP"/>
    <s v="LE1711"/>
    <x v="44"/>
    <n v="1"/>
    <s v="LOS VILOS"/>
    <s v="COQUIMBO"/>
    <s v="LOS VILOS"/>
    <s v="ATENCION A CLIENTES"/>
    <s v="N/A"/>
    <s v="EVELYN SALDIVAR GUZMAN"/>
    <s v="INTERNO"/>
    <m/>
    <m/>
    <s v="https://drive.google.com/open?id=1Dm5KW8-WRZbmD5bhKIgaxgQu_aMzFdc2"/>
    <s v="https://drive.google.com/open?id=1LH3Rbd16_ylZFy5gRb2G5Ebk39HttSCi"/>
  </r>
  <r>
    <s v="210000060011-0000"/>
    <s v="CGE000753"/>
    <s v="DESKTOP"/>
    <m/>
    <s v="NO"/>
    <x v="1097"/>
    <s v="EJECUTIVOESG"/>
    <s v=""/>
    <s v="DTMJ0EJZ2M"/>
    <s v="LENOVO"/>
    <s v="M70S"/>
    <x v="44"/>
    <n v="1"/>
    <s v="LOS VILOS"/>
    <s v="COQUIMBO"/>
    <s v="LOS VILOS"/>
    <s v="ATENCIÓN A CLIENTES PRESENCIALES"/>
    <s v="N/A"/>
    <s v="EVELYN SALDIVAR GUZMAN"/>
    <s v="INTERNO"/>
    <m/>
    <m/>
    <s v="https://drive.google.com/open?id=1oPwvPMFR0l3Y-E3zPDeQKTBBhFkd51um"/>
    <s v="https://drive.google.com/open?id=1nSnxx_ZvAqNN4J9T_mwxHZJR2QuwCOb0"/>
  </r>
  <r>
    <s v="210000052258-0000"/>
    <s v="CGE000751"/>
    <s v="DESKTOP"/>
    <m/>
    <s v="NO"/>
    <x v="1098"/>
    <s v="EJECUTIVOKNCA"/>
    <s v=""/>
    <s v="DTACE7392J1G"/>
    <s v="HP"/>
    <s v="HP 280 G2 SFF"/>
    <x v="44"/>
    <n v="1"/>
    <s v="LOS VILOS"/>
    <s v="COQUIMBO"/>
    <s v="LOS VILOS"/>
    <s v="ATENCION A CLIENTES PRESENCIALES"/>
    <s v="N/A"/>
    <s v="KAREN CORONADO AQUEVEQUE"/>
    <s v="INTERNO"/>
    <m/>
    <m/>
    <s v="https://drive.google.com/open?id=1ilH70CiET6SMoGDVSXBci_61VdACIOVY"/>
    <s v="https://drive.google.com/open?id=1tiEcvrhnM0jmwJF3Pw8GIRJW6Lien3VF"/>
  </r>
  <r>
    <s v="210000027383-0000"/>
    <s v="CGE000752"/>
    <s v="MONITOR"/>
    <m/>
    <m/>
    <x v="1098"/>
    <s v=""/>
    <s v=""/>
    <s v=""/>
    <s v="HP"/>
    <s v="LE1711"/>
    <x v="44"/>
    <n v="1"/>
    <s v="LOS VILOS"/>
    <s v="COQUIMBO"/>
    <s v="LOS VILOS"/>
    <s v="ATENCIÓN A CLIENTES"/>
    <s v="N/A"/>
    <s v="KAREN CORONADO AQUEVEQUE"/>
    <s v="INTERNO"/>
    <m/>
    <m/>
    <s v="https://drive.google.com/open?id=1g9lIHmivJ_SIwT0ShPtYjhY8oQHVTo7A"/>
    <s v="https://drive.google.com/open?id=1fEhIfPu9hxKKSLrfVD0DDM2RpicMe1um"/>
  </r>
  <r>
    <s v="210000063704-0000"/>
    <s v="CGE005218"/>
    <s v="NOTEBOOK"/>
    <m/>
    <s v="NO"/>
    <x v="1099"/>
    <s v="AVELOSOS"/>
    <s v="9M8B9W3"/>
    <s v="9M8B9W3"/>
    <s v="DELL"/>
    <s v="DELL LATITUDE 5420 "/>
    <x v="45"/>
    <n v="1"/>
    <s v="ATACAMA"/>
    <s v="ATACAMA"/>
    <s v="CHAÑARAL"/>
    <s v="OPERACIONES "/>
    <s v="NO"/>
    <s v="ANDRES SEBASTIAN VELOSO SOLA"/>
    <s v="INTERNO"/>
    <m/>
    <m/>
    <s v="https://drive.google.com/open?id=140RSv7NRyq3j3hutD9MR9Nf0kRY7P7iQ"/>
    <s v="https://drive.google.com/open?id=1O9t02cOXWjedRcYJ_T_xxLqpsji9Bhn3"/>
  </r>
  <r>
    <s v="210000060335-0000"/>
    <s v="CGE001783"/>
    <s v="NOTEBOOK"/>
    <m/>
    <s v="SI"/>
    <x v="1100"/>
    <s v="JETOLEDOL"/>
    <s v="5CD116Q45Z"/>
    <s v="NB5CD116Q45Z"/>
    <s v="HP"/>
    <s v="450 G7"/>
    <x v="45"/>
    <n v="1"/>
    <s v="ATACAMA"/>
    <s v="ATACAMA"/>
    <s v="CHAÑARAL "/>
    <s v="ADMINISTRACIÓN "/>
    <s v="NO"/>
    <s v="JUAN ENRRIQUE TOLEDO LUNA"/>
    <s v="INTERNO"/>
    <m/>
    <m/>
    <s v="https://drive.google.com/open?id=1kOZsfzLeW5-4NMI7kQFyj3v6CArAlWgH"/>
    <s v="https://drive.google.com/open?id=1fimF8S8APlkHZ56iSPytigGD5HdRC-bh"/>
  </r>
  <r>
    <s v="210000066484-0000"/>
    <s v="CGE010560"/>
    <s v="MONITOR"/>
    <m/>
    <m/>
    <x v="1101"/>
    <s v="EJECUTIVOMMC"/>
    <s v="MP2GDM1R"/>
    <s v="MP2GDM1R"/>
    <s v="LENOVO"/>
    <s v="IDEACENTRE AIO 3"/>
    <x v="45"/>
    <n v="1"/>
    <s v="ATACAMA"/>
    <s v="ATACAMA"/>
    <s v="CHAÑARAL "/>
    <s v="ATENCIÓN A CLIENTES "/>
    <s v="N/A"/>
    <s v="MARIELA YANET MUÑOZ CORTES "/>
    <s v="INTERNO"/>
    <m/>
    <m/>
    <s v="https://drive.google.com/open?id=1gY7otMUuNEc0NTCyD_IkzfGfvFJe_DTP"/>
    <s v="https://drive.google.com/open?id=1W-En53nQdcLqo58_kv0vIKGudqUZUhyO"/>
  </r>
  <r>
    <s v="210000060827-0000"/>
    <s v="CGE001782"/>
    <s v="NOTEBOOK"/>
    <m/>
    <s v="NO"/>
    <x v="1102"/>
    <s v="RSALAZART"/>
    <s v="PW0009S3L"/>
    <s v="NBPW009SEL"/>
    <m/>
    <s v="TRINKPAD"/>
    <x v="45"/>
    <n v="1"/>
    <s v="ATACAMA"/>
    <s v="ATACAMA"/>
    <s v="CHAÑARAL "/>
    <s v="MANTENIMIENTO "/>
    <s v="NO"/>
    <s v="RAFAEL ESTEBAN SALAZAR TABILO"/>
    <s v="INTERNO"/>
    <m/>
    <m/>
    <s v="https://drive.google.com/open?id=1FTNBr8v9S6ExNRWKFlFi2Hoq4_CzNhq-"/>
    <s v="https://drive.google.com/open?id=1VcTD5Dd7b4UVnJePeRrnKhXVRDOFd2eK"/>
  </r>
  <r>
    <s v="210000030110-0000"/>
    <s v="CGE002912"/>
    <s v="NOTEBOOK"/>
    <m/>
    <s v="NO"/>
    <x v="1103"/>
    <s v="AVILLAGRAG"/>
    <s v="MP1NZP27"/>
    <s v="NBMP1NZP27"/>
    <s v="LENOVO"/>
    <s v="S340"/>
    <x v="46"/>
    <n v="2"/>
    <s v="CURICÓ "/>
    <s v="MAULE"/>
    <s v="CURICÓ "/>
    <s v="DELEGACION "/>
    <s v="NO"/>
    <s v="ALFONSO VILLAGRA"/>
    <s v="INTERNO"/>
    <m/>
    <m/>
    <s v="https://drive.google.com/open?id=1ANS_oZEzPYlJeH2S8G0kj5h1K8sI99k0"/>
    <s v="https://drive.google.com/open?id=1WRGaN7PlEoygBrvVWf0Z4rdY3VyZvot1"/>
  </r>
  <r>
    <s v="210000062868-0000"/>
    <s v="CGE004095"/>
    <s v="MONITOR"/>
    <m/>
    <m/>
    <x v="1103"/>
    <s v="NO APLICA"/>
    <s v="4X3ZH4TW205998J"/>
    <s v="NO APLICA "/>
    <s v="SAMSUNG"/>
    <s v="THINKVISION "/>
    <x v="46"/>
    <n v="2"/>
    <s v="CURICÓ "/>
    <s v="MAULE"/>
    <s v="CURICÓ "/>
    <s v="DELEGACION "/>
    <s v="N/A"/>
    <s v="ALFONSO VILLAGRA"/>
    <s v="INTERNO"/>
    <m/>
    <m/>
    <s v="https://drive.google.com/open?id=1IbevSuxt8DxGQpH4r-NwL0eu7CTGLT9C"/>
    <s v="https://drive.google.com/open?id=1cIN2SsipVYwA-RthWq9HweAv-FS_yNZ6"/>
  </r>
  <r>
    <s v="510000005244-0000"/>
    <s v="CGE006842"/>
    <s v="TELEFONO IP"/>
    <m/>
    <s v="SI"/>
    <x v="1103"/>
    <s v="NO APLICA"/>
    <s v="FCH1242B3TW"/>
    <s v="NO APLICA "/>
    <s v="Cisco "/>
    <s v="CP 7961G"/>
    <x v="46"/>
    <n v="2"/>
    <s v="CURICÓ "/>
    <s v="MAULE"/>
    <s v="CURICÓ "/>
    <s v="DELEGACION "/>
    <s v="N/A"/>
    <s v="ALFONSO VILLAGRA"/>
    <s v="INTERNO"/>
    <m/>
    <m/>
    <s v="https://drive.google.com/open?id=1Wcjqd_O4gDa7vz6f4S5lJXVS2wFv0ci_"/>
    <s v="https://drive.google.com/open?id=1yKFH1KnJC1MHbPs29bZVzrvNXUIt8_zB"/>
  </r>
  <r>
    <s v="210000027562-0000"/>
    <s v="CGE002918"/>
    <s v="DESKTOP"/>
    <m/>
    <s v="NO"/>
    <x v="1104"/>
    <s v="AVILLAGRA"/>
    <s v="MXL13612TC"/>
    <s v="DTMXL13612TC"/>
    <s v="HP"/>
    <s v="8200 ELITE SMALL"/>
    <x v="46"/>
    <n v="2"/>
    <s v="CURICÓ "/>
    <s v="MAULE"/>
    <s v="CURICÓ "/>
    <s v="DELEGACION "/>
    <s v="N/A"/>
    <s v="ALFONSO VILLAGRA "/>
    <s v="INTERNO"/>
    <m/>
    <m/>
    <s v="https://drive.google.com/open?id=19lTRyk0H81zJhWz9JJXQHzsdFGnRMY0j"/>
    <s v="https://drive.google.com/open?id=1i9H3sbHkO49HTX9ScN2FKkOLYGD96TAs"/>
  </r>
  <r>
    <s v="210000061583-0000"/>
    <s v="CGE006402"/>
    <s v="NOTEBOOK"/>
    <m/>
    <s v="NO"/>
    <x v="1105"/>
    <s v="CPARDOL"/>
    <s v="5CD207HDPP"/>
    <s v="5CD207HDPP"/>
    <s v="HP"/>
    <s v="440 I5"/>
    <x v="46"/>
    <n v="2"/>
    <s v="CURICÓ "/>
    <s v="MAULE"/>
    <s v="CURICÓ "/>
    <s v="COMERCIAL"/>
    <s v="NO"/>
    <s v="CARMEN PARDO"/>
    <s v="INTERNO"/>
    <m/>
    <m/>
    <s v="https://drive.google.com/open?id=1ByKkFoMbSXVVkA61fdM-PP63PvlUBNE1"/>
    <s v="https://drive.google.com/open?id=1wkHmHPTrnXwA9HU0sTC1gSQFi52FHdDI"/>
  </r>
  <r>
    <s v="2100000028181-0000"/>
    <s v="CGE006404"/>
    <s v="MONITOR"/>
    <m/>
    <m/>
    <x v="1106"/>
    <s v="NO APLICA "/>
    <s v="NO VISIBLE"/>
    <s v="NO APLICA"/>
    <s v="HP"/>
    <s v="LE1711"/>
    <x v="46"/>
    <n v="2"/>
    <s v="CURICÓ "/>
    <s v="MAULE"/>
    <s v="CURICÓ "/>
    <s v="COMERCIAL "/>
    <s v="NO"/>
    <s v="CARMEN PARDO "/>
    <s v="INTERNO"/>
    <m/>
    <m/>
    <m/>
    <s v="https://drive.google.com/open?id=1bMtANefmwpz5YTrJGzxfFQap72jLPimE"/>
  </r>
  <r>
    <s v="S/AF"/>
    <s v="CGE006403"/>
    <s v="DOCKING"/>
    <m/>
    <s v="NO"/>
    <x v="1107"/>
    <s v="NO APLICA"/>
    <s v="NO APLICA"/>
    <s v="NO APLICA"/>
    <s v="STARTECH"/>
    <s v="HUB USB"/>
    <x v="46"/>
    <n v="2"/>
    <s v="CURICÓ "/>
    <s v="MAULE"/>
    <s v="CURICÓ "/>
    <s v="COMERCIAL"/>
    <s v="N/A"/>
    <s v="CARMEN PARDO LOPEZ"/>
    <s v="INTERNO"/>
    <m/>
    <m/>
    <s v="https://drive.google.com/open?id=161kq96YWlVnFgguu-qpqEu1Qtj6ovA6R"/>
    <s v="https://drive.google.com/open?id=1sh_UjX8F8DE0GUvufu-fgvTUlNcZw6DD"/>
  </r>
  <r>
    <s v="S/AF"/>
    <s v="CGE033911"/>
    <s v="DESKTOP"/>
    <m/>
    <s v="NO"/>
    <x v="1108"/>
    <s v="CDIAZ"/>
    <s v="4CE7392J1S"/>
    <s v="DT4CE7392J1S"/>
    <s v="HP"/>
    <s v="NO VISIBLE "/>
    <x v="46"/>
    <n v="2"/>
    <s v="CURICÓ "/>
    <s v="MAULE"/>
    <s v="CURICÓ "/>
    <s v="COMERCIAL "/>
    <s v="NO"/>
    <s v="CLAUDIA DIAZ "/>
    <s v="INTERNO"/>
    <m/>
    <m/>
    <m/>
    <s v="https://drive.google.com/open?id=18VMkca0dqiRJa6vmEhYdh7cYZqSwigq4"/>
  </r>
  <r>
    <s v="S/AF"/>
    <s v="CGE006845"/>
    <s v="MONITOR"/>
    <m/>
    <m/>
    <x v="1109"/>
    <s v="NO APLICA"/>
    <s v="NO VISIBLE"/>
    <s v="NO APLICA "/>
    <s v="HP"/>
    <s v="HP COMPACT LE 1711"/>
    <x v="46"/>
    <n v="2"/>
    <s v="CURICÓ "/>
    <s v="MAULE"/>
    <s v="CURICÓ "/>
    <s v="COMERCIAL "/>
    <s v="NO"/>
    <s v="CLAUDIA DIAZ MUÑOZ"/>
    <s v="INTERNO"/>
    <m/>
    <m/>
    <s v="https://drive.google.com/open?id=12iJ6W5f8AFSj69H6_GmDkImyaPbXYM0G"/>
    <s v="https://drive.google.com/open?id=1_IfldrJ5zdCNC6mZj76ZSq4IEpjw_Vjk"/>
  </r>
  <r>
    <s v="210000622754-0000"/>
    <s v="CGE002916"/>
    <s v="MONITOR"/>
    <m/>
    <m/>
    <x v="1110"/>
    <s v="NO APLICA"/>
    <s v="4X3ZH4TW204620N"/>
    <s v="NO APLICA "/>
    <s v="SAMSUNG"/>
    <s v="THINKVISION "/>
    <x v="46"/>
    <n v="2"/>
    <s v="CURICÓ "/>
    <s v="MAULE"/>
    <s v="CURICÓ "/>
    <s v="DELEGACION "/>
    <s v="NO"/>
    <s v="CRISTIAN PAREDES"/>
    <s v="INTERNO"/>
    <m/>
    <m/>
    <s v="https://drive.google.com/open?id=13MQ-vZ8OVCzmh-vrBG_g8v0nZO89HqAm"/>
    <s v="https://drive.google.com/open?id=11f7AgmdBUIficjBhTVPnjBpom86lkDJv"/>
  </r>
  <r>
    <s v="21000002817-0000"/>
    <s v="CGE006840"/>
    <s v="DESKTOP"/>
    <m/>
    <s v="NO"/>
    <x v="1110"/>
    <s v="CPAREDES"/>
    <s v="MXL1341P30"/>
    <s v="DTMXL1341P30"/>
    <s v="HP"/>
    <s v="8200 ELITE SMALL "/>
    <x v="46"/>
    <n v="2"/>
    <s v="CURICÓ "/>
    <s v="MAULE"/>
    <s v="CURICÓ "/>
    <s v="DELEGACION "/>
    <s v="NO"/>
    <s v="CRISTIAN PAREDES"/>
    <s v="INTERNO"/>
    <m/>
    <m/>
    <s v="https://drive.google.com/open?id=15kKmXGh7vDMKnUHIGY_LRSZk3XZKH43Q"/>
    <s v="https://drive.google.com/open?id=1MeWjI9leaUph9eB7_Sq0Fsg9rUJmE9Yn"/>
  </r>
  <r>
    <s v="510000006036-0000"/>
    <s v="CGE006844"/>
    <s v="TELEFONO IP"/>
    <m/>
    <s v="SI"/>
    <x v="1110"/>
    <s v="NO APLICA "/>
    <s v="FCH12468FVS"/>
    <s v="NO APLICA "/>
    <s v="Cisco "/>
    <s v="CP7941G"/>
    <x v="46"/>
    <n v="2"/>
    <s v="CURICÓ "/>
    <s v="MAULE"/>
    <s v="CURICÓ "/>
    <s v="DELEGACION "/>
    <s v="N/A"/>
    <s v="CRISTIAN PAREDES"/>
    <s v="INTERNO"/>
    <m/>
    <m/>
    <s v="https://drive.google.com/open?id=1N3vLWKnKKJ0Uew8cqKOrx7hAabrf-YG4"/>
    <s v="https://drive.google.com/open?id=1umpJvUvIuXW6Dum0o9tFX7gEZjsLcUPw"/>
  </r>
  <r>
    <s v="210000066994-0000"/>
    <s v="CGE011410"/>
    <s v="DESKTOP"/>
    <m/>
    <s v="NO"/>
    <x v="1111"/>
    <s v="CPAREDES"/>
    <s v="NO VISIBLE"/>
    <s v="USUARIO NO SE ENCUENTRA EN LA SUCURSAL PARA ACCEDER"/>
    <s v="LENOVO"/>
    <s v="TINKCENTRE NEO50"/>
    <x v="46"/>
    <n v="2"/>
    <s v="CURICÓ "/>
    <s v="MAULE"/>
    <s v="CURICÓ "/>
    <s v="DELEGACION "/>
    <s v="NO"/>
    <s v="CRISTIAN PAREDES "/>
    <s v="INTERNO"/>
    <m/>
    <m/>
    <s v="https://drive.google.com/open?id=1oj1IsgJSH2wGTynFyw6PupmQcUKW4R55"/>
    <s v="https://drive.google.com/open?id=1PBg4p0PtKGTjxTUHCfmezuudFRcuUI0f"/>
  </r>
  <r>
    <s v="210000066072-0000"/>
    <s v="CGE010076"/>
    <s v="NOTEBOOK"/>
    <m/>
    <s v="NO"/>
    <x v="1112"/>
    <s v="CVALENZUELA"/>
    <s v="7MZ7SW3"/>
    <s v="NB7MZ7SW3"/>
    <s v="DELL"/>
    <s v="LATITUDE 5450"/>
    <x v="46"/>
    <n v="2"/>
    <s v="CURICÓ "/>
    <s v="MAULE"/>
    <s v="CURICÓ "/>
    <s v=""/>
    <s v="NO"/>
    <s v="CRISTIAN VALENZUELA"/>
    <s v="INTERNO"/>
    <m/>
    <m/>
    <s v="https://drive.google.com/open?id=1HS5YOWHRc46o-xIdwSSYJ2QVsHgLQKpV"/>
    <s v="https://drive.google.com/open?id=1q2ifCKitk3K76ANYb6cmIQR0pPTYkcIz"/>
  </r>
  <r>
    <s v="S/AF"/>
    <s v="CGE006833"/>
    <s v="MONITOR"/>
    <m/>
    <m/>
    <x v="1113"/>
    <s v="NO APLICA"/>
    <s v="NO VISIBLE"/>
    <s v="NO APLICA"/>
    <s v="HP"/>
    <s v=" COMPACT LE1711"/>
    <x v="46"/>
    <n v="2"/>
    <s v="CURICÓ "/>
    <s v="MAULE"/>
    <s v="CURICÓ "/>
    <s v="COMERCIAL"/>
    <s v="NO"/>
    <s v="CRISTIAN VALENZUELA "/>
    <s v="INTERNO"/>
    <m/>
    <m/>
    <s v="https://drive.google.com/open?id=1hHwx-9WBQX9K72U_zyuljFuwIM9uRXSK"/>
    <s v="https://drive.google.com/open?id=1Ve5F4_mUodotdmMLcoITjgas0Y1mQoFx"/>
  </r>
  <r>
    <s v="210000066985-0000"/>
    <s v="CGE011426"/>
    <s v="DESKTOP"/>
    <m/>
    <s v="NO"/>
    <x v="1114"/>
    <s v="AUN NO TIENE"/>
    <s v="7983958900064"/>
    <s v="USUARIO AUN NO INGRESA"/>
    <s v="LENOVO"/>
    <s v="TINKCENTRE NEO 50"/>
    <x v="46"/>
    <n v="2"/>
    <s v="CURICÓ "/>
    <s v="MAULE"/>
    <s v="CURICÓ "/>
    <s v="DELEGACION "/>
    <s v="NO"/>
    <s v="DIEGO VALVERDE"/>
    <s v="INTERNO"/>
    <m/>
    <m/>
    <s v="https://drive.google.com/open?id=1STOf2v8BaQyklox6Kif5caghSLNpeETa"/>
    <s v="https://drive.google.com/open?id=1NtfVuldzjFpVsjgm9SPmkNzNICmsm2jH"/>
  </r>
  <r>
    <s v="210000062436-0000"/>
    <s v="CGE000154"/>
    <s v="MONITOR"/>
    <m/>
    <m/>
    <x v="1115"/>
    <s v="NO APLICA "/>
    <s v="NO VISIBLE"/>
    <s v="NO APLICA "/>
    <s v="LG"/>
    <s v="THINKVISION "/>
    <x v="46"/>
    <n v="2"/>
    <s v="CURICÓ "/>
    <s v="MAULE"/>
    <s v="CURICÓ "/>
    <s v="DELEGACION "/>
    <s v="SI"/>
    <s v="ESTEBAN MUÑOZ "/>
    <s v="INTERNO"/>
    <m/>
    <m/>
    <s v="https://drive.google.com/open?id=1hxqkuX751fanJru2P361W52KTcPrMHg4"/>
    <s v="https://drive.google.com/open?id=1LedBhMqbeRcP4d1mmosKhp7zQ2QbBK7z"/>
  </r>
  <r>
    <s v="210000066452-0000"/>
    <s v="CGE089986"/>
    <s v="DESKTOP"/>
    <m/>
    <s v="NO"/>
    <x v="1116"/>
    <s v="EMUNOZP"/>
    <s v="MP2GC90"/>
    <s v="MP2GC90"/>
    <s v="LENOVO"/>
    <s v="ALL IN ONE"/>
    <x v="46"/>
    <n v="2"/>
    <s v="CURICÓ "/>
    <s v="MAULE"/>
    <s v="CURICÓ "/>
    <s v="DELEGACION "/>
    <s v="NO"/>
    <s v="ESTEBAN MUÑOZ PARRA"/>
    <s v="INTERNO"/>
    <m/>
    <m/>
    <s v="https://drive.google.com/open?id=1sONqvDIQYm-TDG4riv1t3vrngm3N2hvg"/>
    <s v="https://drive.google.com/open?id=1_QK211d-GJHdwYT5mvEkeCEcBvqJVc7u"/>
  </r>
  <r>
    <s v="51000005243-0000"/>
    <s v="CGE006843"/>
    <s v="TELEFONO IP"/>
    <m/>
    <s v="SI"/>
    <x v="1116"/>
    <s v="NO APLICA"/>
    <s v="FCH12490SS"/>
    <s v="NO APLICA "/>
    <s v="CISCO"/>
    <s v="CP7961G"/>
    <x v="46"/>
    <n v="2"/>
    <s v="CURICÓ "/>
    <s v="MAULE"/>
    <s v="CURICÓ "/>
    <s v="DELEGACION "/>
    <s v="N/A"/>
    <s v="ESTEBAN MUÑOZ PARRA"/>
    <s v="INTERNO"/>
    <m/>
    <m/>
    <s v="https://drive.google.com/open?id=1l5mEQqUpi1YRUVNk4eSnxZOm-zZaQUzY"/>
    <s v="https://drive.google.com/open?id=1ukp4a5rKx-B93jeV0CRgnCFVIHi3icWd"/>
  </r>
  <r>
    <s v="210000026614-0000"/>
    <s v="CGE008275"/>
    <s v="MONITOR"/>
    <n v="1"/>
    <m/>
    <x v="1117"/>
    <s v="EJECUTIVOFRV"/>
    <s v="CNC118QRKK"/>
    <s v="NO APLICA"/>
    <s v="HP"/>
    <s v="LE1711"/>
    <x v="46"/>
    <n v="1"/>
    <s v="CURICÓ "/>
    <s v="MAULE"/>
    <s v="CURICÓ "/>
    <s v="ÁREA COMERCIAL"/>
    <s v="N/A"/>
    <s v="FELIPE ANTONIO ROJAS VERGARA"/>
    <s v="INTERNO"/>
    <m/>
    <m/>
    <s v="https://drive.google.com/open?id=1FnjHNmLnzTm8kviXqxCYS60NblzXJ4zz"/>
    <s v="https://drive.google.com/open?id=1zpFUx_WRD_gVWbED66iHjviocX4TQzXc"/>
  </r>
  <r>
    <s v="210000062148-0000"/>
    <s v="CGE000083"/>
    <s v="DESKTOP"/>
    <n v="1"/>
    <s v="NO"/>
    <x v="1117"/>
    <s v="EJECUTIVOFRV"/>
    <s v="4CE237DH9S"/>
    <s v="DT4CE237DH9S"/>
    <s v="HP"/>
    <s v="PRO DESK 400"/>
    <x v="46"/>
    <n v="1"/>
    <s v="CURICÓ "/>
    <s v="MAULE"/>
    <s v="CURICÓ "/>
    <s v="ÁREA COMERCIAL"/>
    <s v="NO"/>
    <s v="FELIPE ANTONIO ROJAS VERGARA"/>
    <s v="INTERNO"/>
    <m/>
    <m/>
    <s v="https://drive.google.com/open?id=1ZwBptMsK3FoVx1iIP_KnH5Xn-LnXYIPm"/>
    <s v="https://drive.google.com/open?id=1djHqqrf07xZcI9chTC1mxir0LpktCTMx"/>
  </r>
  <r>
    <s v="210000066948-0000"/>
    <s v="CGE011429"/>
    <s v="DESKTOP"/>
    <m/>
    <s v="NO"/>
    <x v="1118"/>
    <s v="GAGIAZJ"/>
    <s v="MP2Z8RJV"/>
    <s v="MP2Z8RJV"/>
    <s v="LENOVO"/>
    <s v="TINKCENTRE NEO 50"/>
    <x v="46"/>
    <n v="2"/>
    <s v="CURICÓ "/>
    <s v="MAULE"/>
    <s v="CURICÓ "/>
    <s v="DELEGACION "/>
    <s v="NO"/>
    <s v="GUILLERMO DIAZ"/>
    <s v="INTERNO"/>
    <m/>
    <m/>
    <s v="https://drive.google.com/open?id=1mIfelR6yWxDzZgP2rUwKWF6dUaSqkj02"/>
    <s v="https://drive.google.com/open?id=1GwvX00i-00JsLgcBwDQztZHVwUGsEOiE"/>
  </r>
  <r>
    <s v="210000062864-0000"/>
    <s v="CGE004091"/>
    <s v="MONITOR"/>
    <m/>
    <m/>
    <x v="1119"/>
    <s v="NO APLICA "/>
    <s v="4X3ZH4TW205508E"/>
    <s v="NO APLICA "/>
    <s v="SAMSUNG"/>
    <s v="THINKVISION"/>
    <x v="46"/>
    <n v="2"/>
    <s v="CURICÓ "/>
    <s v="MAULE"/>
    <s v="CURICÓ "/>
    <s v="DELEGACION "/>
    <s v="NO"/>
    <s v="ISRAEL PARDO"/>
    <s v="INTERNO"/>
    <m/>
    <m/>
    <s v="https://drive.google.com/open?id=1X5v57wCsRhFR4BzQpCC5Lfk8We3nk7Q8"/>
    <s v="https://drive.google.com/open?id=19-Fy3t2iYdhm-4wpbq1vZKMptKZTMF4g"/>
  </r>
  <r>
    <s v="S/AF"/>
    <s v="CGE007331"/>
    <s v="NOTEBOOK"/>
    <m/>
    <s v="NO"/>
    <x v="1119"/>
    <s v="IPARDO"/>
    <s v="R9136YPQ"/>
    <s v="NBR9136YPQ"/>
    <s v="LENOVO"/>
    <s v="L13 YOGA"/>
    <x v="46"/>
    <n v="2"/>
    <s v="CURICÓ "/>
    <s v="MAULE"/>
    <s v="CURICÓ "/>
    <s v="DELEGACION "/>
    <s v="SI"/>
    <s v="ISRAEL PARDO"/>
    <s v="INTERNO"/>
    <m/>
    <m/>
    <s v="https://drive.google.com/open?id=13jQISwnZaiBAS4qdxy_kIG1Na3iKS36R"/>
    <s v="https://drive.google.com/open?id=1AtelFqHbxAjmNTh9LevfCb1QIH-INuCG"/>
  </r>
  <r>
    <s v="210000062481-0000"/>
    <s v="CGE002121"/>
    <s v="NOTEBOOK"/>
    <m/>
    <s v="NO"/>
    <x v="1120"/>
    <s v="JCARO"/>
    <s v="5CD236FGCV"/>
    <s v="NB_5CD236FGCV"/>
    <s v="HP"/>
    <s v="440 I5"/>
    <x v="46"/>
    <n v="2"/>
    <s v="CURICÓ "/>
    <s v="MAULE"/>
    <s v="CURICÓ "/>
    <s v="DELEGACION "/>
    <s v="SI"/>
    <s v="JAIME CARO"/>
    <s v="INTERNO"/>
    <m/>
    <m/>
    <s v="https://drive.google.com/open?id=1B7o49vaQADiWkt7Kl-zo-HYaQ-s8gr5n"/>
    <s v="https://drive.google.com/open?id=10djkMeEu0g2UkaWT-_ZfvlMhVRBspld8"/>
  </r>
  <r>
    <s v="210000062855-0000"/>
    <s v="CGE004072"/>
    <s v="MONITOR"/>
    <m/>
    <m/>
    <x v="1120"/>
    <s v="NO APLICA "/>
    <s v="4X3ZH4TW205553J"/>
    <s v="NO APLICA "/>
    <s v="SAMSUNG"/>
    <s v="THINKVISION"/>
    <x v="46"/>
    <n v="2"/>
    <s v="CURICÓ "/>
    <s v="MAULE"/>
    <s v="CURICÓ "/>
    <s v="DELEGACION "/>
    <s v="N/A"/>
    <s v="JAIME CARO"/>
    <s v="INTERNO"/>
    <m/>
    <m/>
    <s v="https://drive.google.com/open?id=1D04-sGwDOgicZbKCPyjtpsonUKeBQqsO"/>
    <s v="https://drive.google.com/open?id=1ZSpgqf65oZa1wkhdDFchi-3kWqUZdl-j"/>
  </r>
  <r>
    <s v="210000024797-0000"/>
    <s v="CGE007315"/>
    <s v="MONITOR"/>
    <m/>
    <m/>
    <x v="1120"/>
    <s v="NO APLICA "/>
    <s v="CNC114QCGR"/>
    <s v="NO APLICA "/>
    <s v="HP"/>
    <s v="LE1711"/>
    <x v="46"/>
    <n v="2"/>
    <s v="CURICÓ "/>
    <s v="MAULE"/>
    <s v="CURICÓ "/>
    <s v="DELEGACIÓN "/>
    <s v="NO"/>
    <s v="JAIME CARO"/>
    <s v="INTERNO"/>
    <m/>
    <m/>
    <s v="https://drive.google.com/open?id=1Jw1ZqbuTa70QYlmLZ7t3hu-mnJpxNnlr"/>
    <s v="https://drive.google.com/open?id=1fs4Ni26ccMe_WKErB3mkx2NEBynw9y1f"/>
  </r>
  <r>
    <s v="510000006039-0000"/>
    <s v="CGE006839"/>
    <s v="TELEFONO IP"/>
    <m/>
    <s v="SI"/>
    <x v="1120"/>
    <s v="NO APLICA"/>
    <s v="FCH12468ALA"/>
    <s v="NO APLICA "/>
    <s v="Cisco "/>
    <s v="CP 7941G"/>
    <x v="46"/>
    <n v="2"/>
    <s v="CURICÓ "/>
    <s v="MAULE"/>
    <s v="CURICÓ "/>
    <s v="DELEGACIÓN "/>
    <m/>
    <s v="JAIME CARO"/>
    <s v="INTERNO"/>
    <m/>
    <m/>
    <s v="https://drive.google.com/open?id=1ZWF4srpwO71FY6gkEUdJmx0yabPwbb8A"/>
    <s v="https://drive.google.com/open?id=1opRK7g0Yth67OjmyYUc0J0DWkrWKwjcu"/>
  </r>
  <r>
    <s v="210000028190-0000"/>
    <s v="CGE002900"/>
    <s v="MONITOR"/>
    <m/>
    <m/>
    <x v="1121"/>
    <s v="NO APLICA"/>
    <s v="NO VISIBLE"/>
    <s v="NO APLICA"/>
    <s v="HP"/>
    <s v="COMPAQ LE1711"/>
    <x v="46"/>
    <n v="2"/>
    <s v="CURICÓ "/>
    <s v="MAULE"/>
    <s v="CURICÓ "/>
    <s v="COMERCIAL"/>
    <s v="NO"/>
    <s v="JOSE AVELLAIRA"/>
    <s v="INTERNO"/>
    <m/>
    <m/>
    <s v="https://drive.google.com/open?id=1A23BaLmzU1Q6_Bfo3yvqtuhtX9UvhkUJ"/>
    <s v="https://drive.google.com/open?id=1vsBjmgmKN-4makrchepT1OpxoynriiTn"/>
  </r>
  <r>
    <s v="S/AF"/>
    <s v="CGE000862"/>
    <s v="DOCKING"/>
    <m/>
    <s v="NO"/>
    <x v="1122"/>
    <s v="NO APLICA "/>
    <s v="NO VISIBLE"/>
    <s v="NO APLICA "/>
    <s v="LENOVO"/>
    <s v="HUB THINKPAD"/>
    <x v="46"/>
    <n v="2"/>
    <s v="CURICÓ "/>
    <s v="MAULE"/>
    <s v="CURICÓ "/>
    <s v="COMERCIAL"/>
    <s v="NO"/>
    <s v="JOSÉ ENRIQUEZ"/>
    <s v="INTERNO"/>
    <m/>
    <m/>
    <s v="https://drive.google.com/open?id=1NN3sibd1GOrVXRR9xSIbkHl8i18tpEFA"/>
    <s v="https://drive.google.com/open?id=1iX2al8aRgI7BrfwLoJB3Wt7CaoqUHiJg"/>
  </r>
  <r>
    <s v="210000063720-0000"/>
    <s v="GE0005514"/>
    <s v="NOTEBOOK"/>
    <m/>
    <s v="NO"/>
    <x v="1123"/>
    <s v="JPLORCAD"/>
    <s v="D7HB9W3"/>
    <s v="NBD7HB9W3"/>
    <s v="DELL"/>
    <s v="LATITUDE 5440"/>
    <x v="46"/>
    <n v="2"/>
    <s v="CURICÓ "/>
    <s v="MAULE"/>
    <s v="CURICÓ "/>
    <s v="DELEGACION "/>
    <s v="NO"/>
    <s v="JUAN LORCA"/>
    <s v="INTERNO"/>
    <m/>
    <m/>
    <s v="https://drive.google.com/open?id=1_iPlCGLdwACoCDsSF9T-haixzL1pR6c9"/>
    <s v="https://drive.google.com/open?id=1bPcpGAKhpaUnkpdempO3zaEteKhtmSFd"/>
  </r>
  <r>
    <s v="210000063720-0000"/>
    <s v="CGE005514"/>
    <s v="NOTEBOOK"/>
    <m/>
    <s v="NO"/>
    <x v="1123"/>
    <s v="JLORCA"/>
    <s v="D7HB9W3"/>
    <s v="NBD7HB9W3"/>
    <s v="DELL"/>
    <s v="LATITUDE 5440"/>
    <x v="46"/>
    <n v="2"/>
    <s v="CURICÓ "/>
    <s v="MAULE"/>
    <s v="CURICÓ "/>
    <s v="COMERCIAL "/>
    <m/>
    <s v="JUAN LORCA"/>
    <s v="INTERNO"/>
    <m/>
    <m/>
    <s v="https://drive.google.com/open?id=1eyVD4BwGUnVi_khxZNMNGJkMeRxODirn"/>
    <s v="https://drive.google.com/open?id=1D2jgJFEU2RXJUDeO51_tc8aGaAQn2y-g"/>
  </r>
  <r>
    <s v="210000026485-0000"/>
    <s v="CGE007316"/>
    <s v="MONITOR"/>
    <m/>
    <m/>
    <x v="1123"/>
    <s v="JPLORCAD"/>
    <s v="CNC118QRKR"/>
    <s v="NO APLICA "/>
    <s v="HP"/>
    <s v="L1711"/>
    <x v="46"/>
    <n v="2"/>
    <s v="CURICÓ "/>
    <s v="MAULE"/>
    <s v="CURICÓ "/>
    <s v="DELEGACIÓN "/>
    <s v="NO"/>
    <s v="JUAN LORCA"/>
    <s v="INTERNO"/>
    <m/>
    <m/>
    <s v="https://drive.google.com/open?id=1JPKyhdNx29BfMGCeaga8xlIPL0AnNLeB"/>
    <s v="https://drive.google.com/open?id=1kRaPHyFHkW8jYblSiMwYkp4zePmDrUVQ"/>
  </r>
  <r>
    <s v="210000018315-0000"/>
    <s v="CGE002884"/>
    <s v="MONITOR"/>
    <n v="1"/>
    <m/>
    <x v="1124"/>
    <s v="EJECUTIVOMCAR"/>
    <s v="CN-0X706H-72872-9C1-2JJL"/>
    <s v="NO APLICA"/>
    <s v="DELL"/>
    <s v="E1709W"/>
    <x v="46"/>
    <n v="1"/>
    <s v="CURICÓ "/>
    <s v="MAULE"/>
    <s v="CURICÓ "/>
    <s v="ÁREA COMERCIAL"/>
    <s v="NO"/>
    <s v="MICHELL CONSTANZA ARAVENA RETAMAL"/>
    <s v="INTERNO"/>
    <m/>
    <m/>
    <s v="https://drive.google.com/open?id=1CuvQJ9OkbJ6tQvbZ7_dv1apQwuu04xy0"/>
    <s v="https://drive.google.com/open?id=143Th7jA-VA1vmDJqoXDwSyPn7tmHtgkq"/>
  </r>
  <r>
    <s v="210000062175-0000"/>
    <s v="CGE000099"/>
    <s v="DESKTOP"/>
    <n v="1"/>
    <s v="NO"/>
    <x v="1124"/>
    <s v="EJECUTIVOMCAR"/>
    <s v="4CE237DH82"/>
    <s v="DT4CE237DH82"/>
    <s v="HP"/>
    <s v="PRODESK 400"/>
    <x v="46"/>
    <n v="1"/>
    <s v="CURICÓ "/>
    <s v="MAULE"/>
    <s v="CURICÓ "/>
    <s v="ÁREA COMERCIAL"/>
    <s v="NO"/>
    <s v="MICHELL CONSTANZA ARAVENA RETAMAL"/>
    <s v="INTERNO"/>
    <m/>
    <m/>
    <s v="https://drive.google.com/open?id=1Re5798e1YfjE4halWKnm4nl3vJlbtAaU"/>
    <s v="https://drive.google.com/open?id=1CYf3YTK1I73s-NyTA20CiYhe_gQOf5Sq"/>
  </r>
  <r>
    <s v="210000018322-0000"/>
    <s v="CGE000282"/>
    <s v="MONITOR"/>
    <n v="1"/>
    <m/>
    <x v="1125"/>
    <s v="NAPOBLETEE"/>
    <s v="CN-ON300H-64180-02S- 13RL"/>
    <s v="NO APLICA"/>
    <s v="DELL"/>
    <s v="E1709W"/>
    <x v="46"/>
    <n v="1"/>
    <s v="CURICÓ "/>
    <s v="MAULE"/>
    <s v="CURICÓ "/>
    <s v="ÁREA COMERCIAL"/>
    <s v="NO"/>
    <s v="NICOL ALEJANDRA POBLETE ESPINOZA"/>
    <s v="EXTERNO"/>
    <m/>
    <m/>
    <s v="https://drive.google.com/open?id=1Qk4XOlGHkAONYHLI8LnkQrDXI9VszDD_"/>
    <s v="https://drive.google.com/open?id=1oQVv7TAAHTKDArfRAmWuzhvlWhQrFnbw"/>
  </r>
  <r>
    <s v="210000063750-0000"/>
    <s v="CGE005438"/>
    <s v="DESKTOP"/>
    <n v="1"/>
    <s v="NO"/>
    <x v="1125"/>
    <s v="NAPOBLETEE"/>
    <s v="DTG3NZ704"/>
    <s v="DTG3NZ704"/>
    <s v="DELL"/>
    <s v="OPTIPLEX 7010"/>
    <x v="46"/>
    <n v="1"/>
    <s v="CURICÓ "/>
    <s v="MAULE"/>
    <s v="CURICÓ "/>
    <s v="ÁREA COMERCIAL"/>
    <s v="NO"/>
    <s v="NICOL ALEJANDRA POBLETE ESPINOZA"/>
    <s v="EXTERNO"/>
    <m/>
    <m/>
    <s v="https://drive.google.com/open?id=1-ytQ-TH-5Vkx4JjZ8WpjmgEddyiMHxI4"/>
    <s v="https://drive.google.com/open?id=1vFpwZvAku6cP37k_cz3H80_7vevBERVz"/>
  </r>
  <r>
    <s v="210000063697-0000"/>
    <s v="CGE005641"/>
    <s v="NOTEBOOK"/>
    <m/>
    <s v="NO"/>
    <x v="1126"/>
    <s v="PAFUENZALIDAP"/>
    <s v="8JY99W3"/>
    <s v="8JY99W3"/>
    <s v="DELL"/>
    <s v="LATITUDE 5440"/>
    <x v="46"/>
    <n v="2"/>
    <s v="CURICÓ "/>
    <s v="MAULE"/>
    <s v="CURICÓ "/>
    <s v="COMERCIAL"/>
    <s v="NO"/>
    <s v="PABLO FUENZALIDA "/>
    <s v="INTERNO"/>
    <m/>
    <m/>
    <s v="https://drive.google.com/open?id=1CwKTf390KIctyjh_6kXN0_fchQaITQWQ"/>
    <s v="https://drive.google.com/open?id=1fjON-Rpu8_4NmM5s3sblYv4Fsk2760bQ"/>
  </r>
  <r>
    <s v="210000064018-0000"/>
    <s v="CGE005137"/>
    <s v="MONITOR"/>
    <m/>
    <m/>
    <x v="1127"/>
    <s v="NO APLICA"/>
    <s v="CN0101CF"/>
    <s v="NO APLICA "/>
    <s v="DELL"/>
    <s v="NO VISIBLE"/>
    <x v="46"/>
    <n v="2"/>
    <s v="CURICÓ "/>
    <s v="MAULE"/>
    <s v="CURICÓ "/>
    <s v="DELEGACION "/>
    <s v="NO"/>
    <s v="PATRICK HERNANDEZ "/>
    <s v="INTERNO"/>
    <m/>
    <m/>
    <s v="https://drive.google.com/open?id=1VbLRAwnIPG2fLW4pyHYQ3_LGVfLeJN9y"/>
    <s v="https://drive.google.com/open?id=1aS05OshkSXSOEpq2qVy2iL53j7LsXL-w"/>
  </r>
  <r>
    <s v="S/AF"/>
    <s v="CGE007313"/>
    <s v="MONITOR"/>
    <m/>
    <m/>
    <x v="1128"/>
    <s v="NO APLICA"/>
    <s v="NO VISIBLE "/>
    <s v="NO APLICA"/>
    <s v="DELL"/>
    <s v="E170SC"/>
    <x v="46"/>
    <n v="2"/>
    <s v="CURICÓ "/>
    <s v="MAULE"/>
    <s v="CURICÓ "/>
    <s v="COMERCIAL"/>
    <s v="NO"/>
    <s v="PEDRO MARTINEZ"/>
    <s v="INTERNO"/>
    <m/>
    <m/>
    <m/>
    <s v="https://drive.google.com/open?id=1Wi729usDF30wGpE1AK4irH2REARjyDBA"/>
  </r>
  <r>
    <s v="S/AF"/>
    <s v="CGE002910"/>
    <s v="DOCKING"/>
    <m/>
    <s v="NO"/>
    <x v="1129"/>
    <s v="NO APLICA "/>
    <s v="NO VISIBLE"/>
    <s v="NO APLICA "/>
    <s v="HP"/>
    <s v="HUB ULTRA SLIM"/>
    <x v="46"/>
    <n v="2"/>
    <s v="CURICÓ "/>
    <s v="MAULE"/>
    <s v="CURICÓ "/>
    <s v="COMERCIAL"/>
    <s v="NO"/>
    <s v="PEDRO MORALES"/>
    <s v="INTERNO"/>
    <m/>
    <m/>
    <s v="https://drive.google.com/open?id=12cZRcONDP8ID-qZOOqlIWKUC-IWuZj0B"/>
    <s v="https://drive.google.com/open?id=1cZ8C2QbZUmkozDnWX-nw-MLWMaja5Uaj"/>
  </r>
  <r>
    <s v="210000045916-0000"/>
    <s v="CGE002909"/>
    <s v="NOTEBOOK"/>
    <m/>
    <s v="NO"/>
    <x v="1129"/>
    <s v="PAMORALESA"/>
    <s v="5CG6402GW0"/>
    <s v="5CG6402GW0"/>
    <s v="HP"/>
    <s v="ELITEBOOK 840"/>
    <x v="46"/>
    <n v="2"/>
    <s v="CURICÓ "/>
    <s v="MAULE"/>
    <s v="CURICÓ "/>
    <s v="COMERCIAL "/>
    <s v="SI"/>
    <s v="PEDRO MORALES"/>
    <s v="INTERNO"/>
    <m/>
    <m/>
    <s v="https://drive.google.com/open?id=1vBTmXvYZMvdG29uhtYVXxLje5q7XihR7"/>
    <s v="https://drive.google.com/open?id=16HhppsQ2YFO1R5HnutYNTWAYBG6LinoH"/>
  </r>
  <r>
    <s v="210000016774-0000"/>
    <s v="CGE002911"/>
    <s v="MONITOR"/>
    <m/>
    <m/>
    <x v="1129"/>
    <s v="NONAPLICA"/>
    <s v="NO VISIBLE"/>
    <s v="NO APLICA"/>
    <s v="DELL"/>
    <s v="E170SC"/>
    <x v="46"/>
    <n v="2"/>
    <s v="CURICÓ "/>
    <s v="MAULE"/>
    <s v="CURICÓ "/>
    <s v="COMERCIAL"/>
    <m/>
    <s v="PEDRO MORALES"/>
    <s v="INTERNO"/>
    <m/>
    <m/>
    <s v="https://drive.google.com/open?id=1KPsJXSwbuw5TcK9QU0bQSF2EmBWMU5ic"/>
    <s v="https://drive.google.com/open?id=1ShkoPibXRQcl7dfHgJdW9VuyjcNpOjAW"/>
  </r>
  <r>
    <s v="S/AF"/>
    <s v="CGE006835"/>
    <s v="TELEFONO IP"/>
    <m/>
    <s v="SI"/>
    <x v="1129"/>
    <s v="NO APLICA "/>
    <s v="NO VISIBLE "/>
    <s v="NO APLICA"/>
    <s v="CISCO"/>
    <s v="IP PHONE 7941"/>
    <x v="46"/>
    <n v="2"/>
    <s v="CURICÓ "/>
    <s v="MAULE"/>
    <s v="CURICÓ "/>
    <s v="COMERCIAL"/>
    <s v="NO"/>
    <s v="PEDRO MORALES"/>
    <s v="INTERNO"/>
    <m/>
    <m/>
    <s v="https://drive.google.com/open?id=1fKYummVC5s3tlCU8Udm0Qqao1yTsYiFV"/>
    <s v="https://drive.google.com/open?id=1OTwbXE63jArge86ExAxX9hJZf5wfNo79"/>
  </r>
  <r>
    <s v="210000019244-0000"/>
    <s v="CGE002883"/>
    <s v="MONITOR"/>
    <n v="1"/>
    <m/>
    <x v="1130"/>
    <s v="EJECUTIVOSUA"/>
    <s v="CN-ON300H-64180-02S- 13EL"/>
    <s v="NO APLICA"/>
    <s v="DELL"/>
    <s v="NO VISIBLE"/>
    <x v="46"/>
    <n v="1"/>
    <s v="CURICÓ "/>
    <s v="MAULE"/>
    <s v="CURICÓ "/>
    <s v="ÁREA COMERCIAL"/>
    <s v="N/A"/>
    <s v="SANTIAGO URIBE ABUCHAR"/>
    <s v="INTERNO"/>
    <m/>
    <m/>
    <s v="https://drive.google.com/open?id=1NzmlWwbqjSgCiRzlA2tm0I3RJ0jKpEI2"/>
    <s v="https://drive.google.com/open?id=14yUPQdBmrAkcaOqOx2Dzj-vOWxTYa4bD"/>
  </r>
  <r>
    <s v="210000063746-0000"/>
    <s v="CGE005420"/>
    <s v="DESKTOP"/>
    <n v="1"/>
    <s v="NO"/>
    <x v="1130"/>
    <s v="EJECUTIVOSUA"/>
    <s v="DTD4NZ704"/>
    <s v="DTD4NZ704"/>
    <s v="DELL"/>
    <s v="D17S"/>
    <x v="46"/>
    <n v="1"/>
    <s v="CURICÓ "/>
    <s v="MAULE"/>
    <s v="CURICÓ "/>
    <s v="ÁREA COMERCIAL"/>
    <s v="NO"/>
    <s v="SANTIAGO URIBE ABUCHAR"/>
    <s v="INTERNO"/>
    <m/>
    <m/>
    <s v="https://drive.google.com/open?id=1zRBh7UKyNkmeZVEVl5-cRrJcH9aU0UfW"/>
    <s v="https://drive.google.com/open?id=1--p1P-ZuKW5rM-0Qge8ztLtJdyQDGckR"/>
  </r>
  <r>
    <s v="210000066411-0000"/>
    <s v="CGE010625"/>
    <s v="DESKTOP"/>
    <n v="1"/>
    <s v="NO"/>
    <x v="320"/>
    <s v="EJECUTIVOSMM"/>
    <s v="NO VISIBLE"/>
    <s v="NO VISIBLE"/>
    <s v="LENOVO"/>
    <s v="LENOVO ALL IN ONE I7"/>
    <x v="46"/>
    <n v="1"/>
    <s v="CURICÓ "/>
    <s v="MAULE"/>
    <s v="CURICÓ "/>
    <s v="ÁREA COMERCIAL"/>
    <s v="NO"/>
    <s v="STEFANNY MUÑOZ MUÑOZ"/>
    <s v="EXTERNO"/>
    <m/>
    <m/>
    <s v="https://drive.google.com/open?id=1S3xXm9yTx68Cq9Mtlpu-CTsonueq10OR"/>
    <s v="https://drive.google.com/open?id=1iuSxuV79ZTYbOrvTGdwKCBfSFwOOa3VY"/>
  </r>
  <r>
    <s v="NO TIENE"/>
    <s v="CGE005898"/>
    <s v="DESKTOP"/>
    <n v="1"/>
    <s v="NO"/>
    <x v="320"/>
    <s v="EJECUTIVOSMM"/>
    <s v="MJ0EJZ22"/>
    <s v="MJ0EJZ22"/>
    <s v="LENOVO"/>
    <s v="NEO 50A 24 GEN 4"/>
    <x v="46"/>
    <n v="1"/>
    <s v="CURICÓ "/>
    <s v="MAULE"/>
    <s v="CURICÓ "/>
    <s v="ÁREA COMERCIAL"/>
    <s v="NO"/>
    <s v="STEFANNY MUÑOZ MUÑOZ"/>
    <s v="EXTERNO"/>
    <m/>
    <m/>
    <m/>
    <s v="https://drive.google.com/open?id=1DNUefSJQuWMWUm-yHorU5a71hFlp6SOu"/>
  </r>
  <r>
    <s v="210000018313-0000"/>
    <s v="CGE002830"/>
    <s v="MONITOR"/>
    <n v="1"/>
    <m/>
    <x v="320"/>
    <s v="EJECUTIVOSMM"/>
    <s v="CN-ON300H-64180-02S- 13PL"/>
    <s v="NO APLICA "/>
    <s v="DELL"/>
    <s v="NO VISIBLE"/>
    <x v="46"/>
    <n v="1"/>
    <s v="CURICÓ "/>
    <s v="MAULE"/>
    <s v="CURICÓ "/>
    <s v="ÁREA COMERCIAL"/>
    <s v="NO"/>
    <s v="STEFANNY MUÑOZ MUÑOZ"/>
    <s v="EXTERNO"/>
    <m/>
    <m/>
    <s v="https://drive.google.com/open?id=1v2touivLfIKR_26vOUKXGnNBUIjo4cLU"/>
    <s v="https://drive.google.com/open?id=1fPAc1Eq8825nA1OXHJ-JT-w8A_71OW6z"/>
  </r>
  <r>
    <s v="S/AF"/>
    <s v="CGE001044"/>
    <s v="MONITOR"/>
    <m/>
    <m/>
    <x v="1131"/>
    <s v="NO APLICA"/>
    <s v="NO VISIBLE"/>
    <s v="NO APLICA"/>
    <s v="HP"/>
    <s v="P24VG4"/>
    <x v="46"/>
    <n v="2"/>
    <s v="CURICÓ "/>
    <s v="MAULE"/>
    <s v="CURICÓ "/>
    <s v="COMERCIAL"/>
    <s v="NO"/>
    <s v="VICTOR MEDINA"/>
    <s v="INTERNO"/>
    <m/>
    <m/>
    <s v="https://drive.google.com/open?id=1Hb30SZgrypIwiGj64EhU_VC3V4ROX9ff"/>
    <s v="https://drive.google.com/open?id=1_16LsZ4cse1IzIpK3wbrdypY9doRAoZb"/>
  </r>
  <r>
    <s v="210000029648-0000"/>
    <s v="CGE002904"/>
    <s v="NOTEBOOK"/>
    <m/>
    <s v="NO"/>
    <x v="1131"/>
    <s v="VMEDINA"/>
    <s v="R9 0WZG44 19"/>
    <s v="NBR90WZG44"/>
    <s v="LENOVO"/>
    <s v="TINKPAD L390 YOGA"/>
    <x v="46"/>
    <n v="2"/>
    <s v="CURICÓ "/>
    <s v="MAULE"/>
    <s v="CURICÓ "/>
    <s v="COMERCIAL "/>
    <s v="SI"/>
    <s v="VICTOR MEDINA"/>
    <s v="INTERNO"/>
    <m/>
    <m/>
    <s v="https://drive.google.com/open?id=18-cnxkCwD33arpz5gDnaIO9MYO1jKFBb"/>
    <s v="https://drive.google.com/open?id=1tlrVGxCg5ibkfhzcO7rIxjaYfOLEwtbM"/>
  </r>
  <r>
    <s v="S/AF"/>
    <s v="CGE006874"/>
    <s v="TELEFONO IP"/>
    <m/>
    <s v="SI"/>
    <x v="1131"/>
    <s v="NO APLICA"/>
    <s v="NO VISIBLE"/>
    <s v="NO APLICA"/>
    <s v="CISCO"/>
    <s v="IP PHONE 7963"/>
    <x v="46"/>
    <n v="2"/>
    <s v="CURICÓ "/>
    <s v="MAULE"/>
    <s v="CURICÓ "/>
    <s v="COMERCIAL"/>
    <s v="NO"/>
    <s v="VICTOR MEDINA"/>
    <s v="INTERNO"/>
    <m/>
    <m/>
    <s v="https://drive.google.com/open?id=1FYQFBzn03waVb8PZbAy8T_efO3SuNrpH"/>
    <s v="https://drive.google.com/open?id=1KQdcyrOBMSvF6h7XX7kU-Tt4EQqrhFUK"/>
  </r>
  <r>
    <s v="210000059029-0000"/>
    <s v="CGE002886"/>
    <s v="NOTEBOOK"/>
    <m/>
    <s v="NO"/>
    <x v="1132"/>
    <s v="VNAVARROA"/>
    <s v="PF2CYDHK"/>
    <s v="NB_PF2CYDHK"/>
    <s v="LENOVO"/>
    <s v="L490"/>
    <x v="46"/>
    <n v="2"/>
    <s v="CURICÓ "/>
    <s v="MAULE"/>
    <s v="CURICÓ "/>
    <s v="DELEGACION"/>
    <s v="SI"/>
    <s v="VICTOR NAVARRO"/>
    <s v="INTERNO"/>
    <m/>
    <m/>
    <s v="https://drive.google.com/open?id=1zU4UhE-ykehxSFhtW15QgBWCFCmNkWom"/>
    <s v="https://drive.google.com/open?id=1ArXXrg1ZRR9cVnC6cB6DjgtJVc1QrhPI"/>
  </r>
  <r>
    <s v="S/AF"/>
    <s v="CGE006834"/>
    <s v="TELEFONO IP"/>
    <m/>
    <s v="SI"/>
    <x v="1132"/>
    <s v="NO APLICA"/>
    <s v="NO VISIBLE"/>
    <s v="NO APLICA"/>
    <s v="CISCO"/>
    <s v="IP PHONE 7961"/>
    <x v="46"/>
    <n v="2"/>
    <s v="CURICÓ "/>
    <s v="MAULE"/>
    <s v="CURICÓ "/>
    <s v="COMERCIAL"/>
    <s v="NO"/>
    <s v="VICTOR NAVARRO"/>
    <s v="INTERNO"/>
    <m/>
    <m/>
    <m/>
    <s v="https://drive.google.com/open?id=16GaFnDGHeWb8a2lb529Sc7mybb0NrTkI"/>
  </r>
  <r>
    <s v="210000016731-0000"/>
    <s v="CGE000629"/>
    <s v="MONITOR"/>
    <n v="1"/>
    <m/>
    <x v="1133"/>
    <s v="EJECUTIVOAT_JVC"/>
    <s v="CN-0X706H-72872-9BL-2PVL"/>
    <m/>
    <s v="DELL"/>
    <s v="E1709WF"/>
    <x v="47"/>
    <n v="1"/>
    <s v="TAL-TAL"/>
    <s v="ANTOFAGASTA"/>
    <s v="TALTAL"/>
    <s v="SERVICIO AL CLIENTE"/>
    <m/>
    <s v="CATHERINE DEL CARMEN SUAZO DIAZ"/>
    <s v="EXTERNO"/>
    <m/>
    <m/>
    <n v="0"/>
    <m/>
  </r>
  <r>
    <s v="NO TIENE"/>
    <s v="CGE007971"/>
    <s v="DESKTOP"/>
    <n v="1"/>
    <s v="SI"/>
    <x v="1133"/>
    <s v="EJECUTIVOAT_JVC"/>
    <s v="MXL44609KY"/>
    <s v="DTMXL44609KY"/>
    <s v="HP"/>
    <s v="ELITEDESK 800 G1"/>
    <x v="47"/>
    <n v="1"/>
    <s v="TAL-TAL"/>
    <s v="ANTOFAGASTA"/>
    <s v="TALTAL"/>
    <s v="SERVICIO AL CLIENTE"/>
    <m/>
    <s v="CATHERINE DEL CARMEN SUAZO DIAZ"/>
    <s v="EXTERNO"/>
    <m/>
    <m/>
    <n v="0"/>
    <m/>
  </r>
  <r>
    <s v="210000060040-0000"/>
    <s v="CGE007970"/>
    <s v="DESKTOP"/>
    <n v="1"/>
    <s v="SI"/>
    <x v="1134"/>
    <s v="EJECUTIVOAT_JVC"/>
    <s v="MJ0EJZ25"/>
    <s v="DTM0EJZ25"/>
    <s v="LENOVO"/>
    <s v="M70S"/>
    <x v="47"/>
    <n v="1"/>
    <s v="TAL-TAL"/>
    <s v="ANTOFAGASTA"/>
    <s v="TALTAL"/>
    <s v="SERVICIO AL CLIENTE"/>
    <m/>
    <s v="JUAN CARLOS VALENZUELA CASTILLO "/>
    <s v="EXTERNO"/>
    <m/>
    <m/>
    <n v="0"/>
    <m/>
  </r>
  <r>
    <s v="210000035004-0000"/>
    <s v="CGE011579"/>
    <s v="MONITOR"/>
    <n v="1"/>
    <m/>
    <x v="1135"/>
    <s v="JIGODOYM"/>
    <s v="803NDWECE873"/>
    <s v="DT4CE7392J1B1"/>
    <s v="HP"/>
    <s v="LE1711"/>
    <x v="47"/>
    <n v="1"/>
    <s v="TAL-TAL"/>
    <s v="ANTOFAGASTA"/>
    <s v="TALTAL"/>
    <s v="SERVICIO AL CLIENTE"/>
    <m/>
    <s v="JUAN IGNACIO GODOY MILLAGUIR"/>
    <s v="EXTERNO"/>
    <m/>
    <m/>
    <n v="0"/>
    <m/>
  </r>
  <r>
    <s v="210000063577-0000"/>
    <s v="CGE005222"/>
    <s v="NOTEBOOK"/>
    <n v="1"/>
    <s v="SI"/>
    <x v="1136"/>
    <s v="OAPAREDESV"/>
    <s v="D24B9W3"/>
    <s v="NBD24B9W3"/>
    <s v="DELL"/>
    <s v="LATITUDE 5440"/>
    <x v="47"/>
    <n v="1"/>
    <s v="TAL-TAL"/>
    <s v="ANTOFAGASTA"/>
    <s v="TALTAL"/>
    <s v="SERVICIO AL CLIENTE"/>
    <m/>
    <s v="OSCAR ARTEMIO PAREDES VEGA"/>
    <s v="EXTERNO"/>
    <m/>
    <m/>
    <n v="0"/>
    <m/>
  </r>
  <r>
    <s v="210000061140-0000"/>
    <s v="CGE000633"/>
    <s v="NOTEBOOK"/>
    <n v="1"/>
    <s v="SI"/>
    <x v="1137"/>
    <s v="RBREBEDON"/>
    <s v="5CD207HDCK"/>
    <s v="NB5CD207HDCK"/>
    <s v="HP"/>
    <s v="PROBOOK 440 G8"/>
    <x v="47"/>
    <n v="1"/>
    <s v="TAL-TAL"/>
    <s v="ANTOFAGASTA"/>
    <s v="TALTAL"/>
    <s v="SERVICIO AL CLIENTE"/>
    <m/>
    <s v="ROBERTO BRUNO REVELO MOSQUERA"/>
    <s v="EXTERNO"/>
    <m/>
    <m/>
    <n v="0"/>
    <m/>
  </r>
  <r>
    <s v="210000016211-0000"/>
    <s v="CGE007973"/>
    <s v="MONITOR"/>
    <n v="1"/>
    <m/>
    <x v="1137"/>
    <s v="RBREVELOM"/>
    <s v="CN0300H"/>
    <m/>
    <m/>
    <m/>
    <x v="47"/>
    <m/>
    <s v="TAL-TAL"/>
    <s v="ANTOFAGASTA"/>
    <s v="TALTAL"/>
    <s v="SERVICIO AL CLIENTE"/>
    <m/>
    <s v="ROBERTO BRUNO REVELO MOSQUERA"/>
    <s v="EXTERNO"/>
    <m/>
    <m/>
    <n v="0"/>
    <m/>
  </r>
  <r>
    <s v="S/AF"/>
    <s v="CGE007974"/>
    <s v="MONITOR"/>
    <n v="1"/>
    <m/>
    <x v="1137"/>
    <s v="RBREVELOM"/>
    <s v="CN-0706H-72872-9BL-069L"/>
    <m/>
    <s v="DELL"/>
    <s v="E1709WF"/>
    <x v="47"/>
    <n v="1"/>
    <s v="TAL-TAL"/>
    <s v="ANTOFAGASTA"/>
    <s v="TALTAL"/>
    <s v="SERVICIO AL CLIENTE"/>
    <m/>
    <s v="ROBERTO BRUNO REVELO MOSQUERA"/>
    <s v="EXTERNO"/>
    <m/>
    <m/>
    <n v="0"/>
    <m/>
  </r>
  <r>
    <s v="210000035023-0000"/>
    <s v="CGE000225"/>
    <s v="MONITOR"/>
    <n v="1"/>
    <s v="SI"/>
    <x v="1138"/>
    <s v="EJECUTIVORMVO"/>
    <s v="MJ0EJYZR"/>
    <s v="DTMJ0EJYZR"/>
    <s v="HP"/>
    <s v="LE-1711"/>
    <x v="48"/>
    <n v="1"/>
    <s v="ARICA"/>
    <s v="ARICA Y PARINACOTA"/>
    <s v="ARICA"/>
    <s v="ATENCIÓN COMERCIAL"/>
    <m/>
    <s v="RUTH MARINA VALDEBENITO OLIVARES"/>
    <s v="EXTERNO"/>
    <m/>
    <m/>
    <n v="0"/>
    <m/>
  </r>
  <r>
    <s v="210000035037-0000"/>
    <s v="CGE000223"/>
    <s v="MONITOR"/>
    <n v="1"/>
    <s v="SI"/>
    <x v="1139"/>
    <s v="EJECUTIVOTIBG"/>
    <m/>
    <s v="-"/>
    <s v="HP"/>
    <s v="LE-1711"/>
    <x v="48"/>
    <n v="1"/>
    <s v="ARICA"/>
    <s v="ARICA Y PARINACOTA"/>
    <s v="ARICA"/>
    <s v="ATENCIÓN COMERCIAL"/>
    <s v="NO"/>
    <s v="TEREZA IDA BOHORQUEZ GALVEZ"/>
    <s v="INTERNO"/>
    <m/>
    <m/>
    <n v="0"/>
    <m/>
  </r>
  <r>
    <s v="210000066538-0000"/>
    <s v="CGE010482"/>
    <s v="AIO"/>
    <n v="1"/>
    <s v="SI"/>
    <x v="1140"/>
    <s v="EJECUTIVOCET"/>
    <s v="MP2GDJ19"/>
    <s v="AIOMP2GDJ19"/>
    <s v="LENOVO"/>
    <s v="NEO 50A 24 G4"/>
    <x v="49"/>
    <n v="1"/>
    <s v="PUCON"/>
    <s v="ARAUCANIA"/>
    <s v="PUCON"/>
    <s v="ATENCIÓN COMERCIAL"/>
    <m/>
    <m/>
    <s v="INTERNO"/>
    <m/>
    <m/>
    <m/>
    <m/>
  </r>
  <r>
    <s v="210000059931-0000"/>
    <s v="CGE007009"/>
    <s v="DESKTOP"/>
    <n v="1"/>
    <s v="SI"/>
    <x v="1141"/>
    <s v="EJECUTIVOTFMR"/>
    <s v="MJ0EJZ12"/>
    <s v="DTMJ0EJZ12"/>
    <s v="LENOVO"/>
    <s v="M70S"/>
    <x v="49"/>
    <n v="1"/>
    <s v="PUCON"/>
    <s v="ARAUCANIA"/>
    <s v="PUCON"/>
    <s v="ATENCIÓN COMERCIAL"/>
    <m/>
    <m/>
    <s v="INTERNO"/>
    <m/>
    <m/>
    <m/>
    <m/>
  </r>
  <r>
    <s v="210000026630-0000"/>
    <s v="CGE007010"/>
    <s v="MONITOR"/>
    <n v="1"/>
    <s v="SI"/>
    <x v="1141"/>
    <s v="NO APLICA"/>
    <s v="CNC115PQRL"/>
    <s v="NO APLICA "/>
    <s v="HP"/>
    <s v="LE1711"/>
    <x v="49"/>
    <n v="1"/>
    <s v="PUCON"/>
    <s v="ARAUCANIA"/>
    <s v="PUCON"/>
    <s v="ATENCIÓN COMERCIAL"/>
    <m/>
    <m/>
    <s v="INTERNO"/>
    <m/>
    <m/>
    <m/>
    <m/>
  </r>
  <r>
    <s v="NO TIENE"/>
    <s v="CGE011896"/>
    <s v="NOTEBOOK"/>
    <n v="1"/>
    <s v="NO"/>
    <x v="1142"/>
    <s v="GESTORDAYB"/>
    <s v="5CD4519PDT"/>
    <s v="NB5CD4519PDT"/>
    <s v="HP"/>
    <s v="PROBOOK 450"/>
    <x v="50"/>
    <n v="1"/>
    <s v="SAN VICENTE DE TAGUA TAGUA"/>
    <s v="O'HIGGINS "/>
    <s v="SAN VICENTE DE TAGUA TAGUA"/>
    <s v="DELEGACIÓN"/>
    <s v="NO"/>
    <s v="CAROL OLMEDOS PALOMINOS"/>
    <s v="INTERNO"/>
    <m/>
    <m/>
    <n v="0"/>
    <m/>
  </r>
  <r>
    <s v="210000063690-0000"/>
    <s v="CGE005633"/>
    <s v="MONITOR"/>
    <n v="1"/>
    <m/>
    <x v="1143"/>
    <s v="CDMIRASS"/>
    <s v="59HB9W3"/>
    <s v="NB59HB9W3"/>
    <s v="DELL"/>
    <s v="LATITUDE 5440"/>
    <x v="50"/>
    <n v="1"/>
    <s v="SAN VICENTE DE TAGUA TAGUA"/>
    <s v="O'HIGGINS "/>
    <s v="SAN VICENTE DE TAGUA TAGUA"/>
    <s v="DELEGACIÓN"/>
    <s v="NO"/>
    <s v="CESAR DAVID MIRA SAEZ"/>
    <s v="INTERNO"/>
    <m/>
    <m/>
    <n v="0"/>
    <m/>
  </r>
  <r>
    <s v="210000063664-0000"/>
    <s v="CGE005227"/>
    <s v="NOTEBOOK"/>
    <n v="1"/>
    <s v="NO"/>
    <x v="1144"/>
    <s v="CORTIZS"/>
    <s v="FPY99W3"/>
    <s v="NBFPY99W3"/>
    <s v="DELL"/>
    <s v="LATITUDE 5440"/>
    <x v="50"/>
    <n v="1"/>
    <s v="SAN VICENTE DE TAGUA TAGUA"/>
    <s v="O'HIGGINS "/>
    <s v="SAN VICENTE DE TAGUA TAGUA"/>
    <s v="DELEGACIÓN "/>
    <s v="NO"/>
    <s v="CLAUDIO FELIPE ORTIZ SUAREZ"/>
    <s v="INTERNO"/>
    <m/>
    <m/>
    <n v="0"/>
    <m/>
  </r>
  <r>
    <s v="210000063794-0000"/>
    <s v="CGE006945"/>
    <s v="MONITOR"/>
    <n v="1"/>
    <m/>
    <x v="1144"/>
    <s v="CORTIZS"/>
    <s v="31KGTZ3"/>
    <s v="NBFPY99W3"/>
    <s v="DELL"/>
    <s v="P2422H"/>
    <x v="50"/>
    <n v="1"/>
    <s v="SAN VICENTE DE TAGUA TAGUA"/>
    <s v="O'HIGGINS "/>
    <s v="SAN VICENTE DE TAGUA TAGUA"/>
    <s v="DELEGACIÓN "/>
    <s v="NO"/>
    <s v="CLAUDIO FELIPE ORTIZ SUAREZ"/>
    <s v="INTERNO"/>
    <m/>
    <m/>
    <n v="0"/>
    <m/>
  </r>
  <r>
    <s v="210000060147-0000"/>
    <s v="CGE002927"/>
    <s v="NOTEBOOK"/>
    <n v="1"/>
    <s v="NO"/>
    <x v="1145"/>
    <s v="DLEIVAC"/>
    <s v="R9136YX8"/>
    <s v="R9136YX8"/>
    <s v="LENOVO"/>
    <s v="L13 YOGA"/>
    <x v="50"/>
    <n v="1"/>
    <s v="SAN VICENTE DE TAGUA TAGUA"/>
    <s v="O'HIGGINS "/>
    <s v="SAN VICENTE DE TAGUA TAGUA"/>
    <s v="DELEGACIÓN "/>
    <s v="NO"/>
    <s v="DIEGO MISAEL LEIVA CORDERO"/>
    <s v="INTERNO"/>
    <m/>
    <m/>
    <n v="0"/>
    <m/>
  </r>
  <r>
    <s v="210000063921-0000"/>
    <s v="CGE005619"/>
    <s v="MONITOR"/>
    <n v="1"/>
    <m/>
    <x v="1145"/>
    <s v="DLEIVAC"/>
    <s v="R9136YX8"/>
    <s v="76BKTZ3"/>
    <s v="DELL"/>
    <s v="P2422H"/>
    <x v="50"/>
    <n v="1"/>
    <s v="SAN VICENTE DE TAGUA TAGUA"/>
    <s v="O'HIGGINS "/>
    <s v="SAN VICENTE DE TAGUA TAGUA"/>
    <s v="DELEGACIÓN "/>
    <s v="NO"/>
    <s v="DIEGO MISAEL LEIVA CORDERO"/>
    <s v="INTERNO"/>
    <m/>
    <m/>
    <n v="0"/>
    <m/>
  </r>
  <r>
    <s v="210000062996-0000"/>
    <s v="CGE004116"/>
    <s v="NOTEBOOK"/>
    <n v="1"/>
    <s v="NO"/>
    <x v="1146"/>
    <s v="FRAMIREZO"/>
    <s v="5CD30855MC"/>
    <s v="NB5CD30855MC"/>
    <s v="HP"/>
    <s v="PROBOOK 440"/>
    <x v="50"/>
    <n v="1"/>
    <s v="SAN VICENTE DE TAGUA TAGUA"/>
    <s v="O'HIGGINS "/>
    <s v="SAN VICENTE DE TAGUA TAGUA"/>
    <s v="DELEGACIÓN "/>
    <s v="NO"/>
    <s v="FELIPE ALEXANDER RAMIREZ ORTIZ"/>
    <s v="INTERNO"/>
    <m/>
    <m/>
    <n v="0"/>
    <m/>
  </r>
  <r>
    <s v="210000063888-0000"/>
    <s v="CGE005422"/>
    <s v="MONITOR"/>
    <n v="1"/>
    <m/>
    <x v="1146"/>
    <s v="FRAMIREZO"/>
    <s v="6HHGTZ3"/>
    <s v="NB5CD30855MC"/>
    <s v="DELL"/>
    <s v="P2422H"/>
    <x v="50"/>
    <n v="1"/>
    <s v="SAN VICENTE DE TAGUA TAGUA"/>
    <s v="O'HIGGINS "/>
    <s v="SAN VICENTE DE TAGUA TAGUA"/>
    <s v="DELEGACIÓN "/>
    <s v="NO"/>
    <s v="FELIPE ALEXANDER RAMIREZ ORTIZ"/>
    <s v="INTERNO"/>
    <m/>
    <m/>
    <n v="0"/>
    <m/>
  </r>
  <r>
    <s v="210000065956-0000"/>
    <s v="CGE009075"/>
    <s v="AIO"/>
    <n v="1"/>
    <s v="NO"/>
    <x v="1147"/>
    <s v="GCACERESA"/>
    <s v="CN3500B49"/>
    <s v="AIO8CN3500B49"/>
    <s v="HP"/>
    <s v="AIO"/>
    <x v="50"/>
    <n v="1"/>
    <s v="SAN VICENTE DE TAGUA TAGUA"/>
    <s v="O'HIGGINS "/>
    <s v="SAN VICENTE DE TAGUA TAGUA"/>
    <s v="DELEGACIÓN "/>
    <s v="NO"/>
    <s v="CLAUDIO FELIPE ORTIZ SUAREZ"/>
    <s v="INTERNO"/>
    <m/>
    <m/>
    <n v="0"/>
    <m/>
  </r>
  <r>
    <s v="210000059831-0000"/>
    <s v="CGE002116"/>
    <s v="NOTEBOOK"/>
    <n v="1"/>
    <s v="NO"/>
    <x v="1148"/>
    <s v="HMENARES"/>
    <s v="NBR9117543"/>
    <s v="R9117543"/>
    <s v="LENOVO"/>
    <s v="L13 YOGA"/>
    <x v="50"/>
    <n v="1"/>
    <s v="SAN VICENTE DE TAGUA TAGUA"/>
    <s v="O'HIGGINS "/>
    <s v="SAN VICENTE DE TAGUA TAGUA"/>
    <s v="DELEGACIÓN "/>
    <s v="NO"/>
    <s v="HECTOR HENRIQUEZ MENARES ESPINOZA"/>
    <s v="INTERNO"/>
    <m/>
    <m/>
    <n v="0"/>
    <m/>
  </r>
  <r>
    <s v="210000063916-0000"/>
    <s v="CGE005381"/>
    <s v="MONITOR"/>
    <n v="1"/>
    <m/>
    <x v="1148"/>
    <s v="HMENARES"/>
    <s v="6LSFTZ3"/>
    <s v="R9117543"/>
    <s v="DELL"/>
    <s v="P2422H"/>
    <x v="50"/>
    <n v="1"/>
    <s v="SAN VICENTE DE TAGUA TAGUA"/>
    <s v="O'HIGGINS "/>
    <s v="SAN VICENTE DE TAGUA TAGUA"/>
    <s v="DELEGACIÓN "/>
    <s v="NO"/>
    <s v="HECTOR HENRIQUEZ MENARES ESPINOZA"/>
    <s v="INTERNO"/>
    <m/>
    <m/>
    <n v="0"/>
    <m/>
  </r>
  <r>
    <s v="210000060828-0000"/>
    <s v="CGE002114"/>
    <s v="NOTEBOOK"/>
    <n v="1"/>
    <s v="NO"/>
    <x v="1149"/>
    <s v="MGALVEZM"/>
    <s v="PW009SFA"/>
    <s v="NBPW009SFA"/>
    <s v="LENOVO"/>
    <s v="L13 YOGA"/>
    <x v="50"/>
    <n v="1"/>
    <s v="SAN VICENTE DE TAGUA TAGUA"/>
    <s v="O'HIGGINS "/>
    <s v="SAN VICENTE DE TAGUA TAGUA"/>
    <s v="DELEGACIÓN "/>
    <s v="NO"/>
    <s v="MANUEL ALEJANDRO GALVEZ MUÑOZ"/>
    <s v="INTERNO"/>
    <m/>
    <m/>
    <n v="0"/>
    <m/>
  </r>
  <r>
    <s v="S/AF"/>
    <s v="CGE002514"/>
    <s v="NOTEBOOK"/>
    <n v="1"/>
    <s v="NO"/>
    <x v="1150"/>
    <s v="APOYOMZF"/>
    <s v="R9117569"/>
    <s v="R9117569"/>
    <s v="LENOVO"/>
    <s v="L13 YOGA"/>
    <x v="50"/>
    <n v="1"/>
    <s v="SAN VICENTE DE TAGUA TAGUA"/>
    <s v="O'HIGGINS "/>
    <s v="SAN VICENTE DE TAGUA TAGUA"/>
    <s v="DELEGACIÓN "/>
    <s v="NO"/>
    <s v="MARIAIGNACIA ZAMORA FONCK"/>
    <s v="EXTERNO"/>
    <m/>
    <m/>
    <n v="0"/>
    <m/>
  </r>
  <r>
    <s v="210000036436-0000"/>
    <s v="CGE002926"/>
    <s v="MONITOR"/>
    <n v="1"/>
    <m/>
    <x v="1150"/>
    <s v="APOYOMZF"/>
    <s v="CNC145P2XR"/>
    <s v="R9117569"/>
    <s v="HP"/>
    <s v="LE1711"/>
    <x v="50"/>
    <n v="1"/>
    <s v="SAN VICENTE DE TAGUA TAGUA"/>
    <s v="O'HIGGINS "/>
    <s v="SAN VICENTE DE TAGUA TAGUA"/>
    <s v="DELEGACIÓN "/>
    <s v="NO"/>
    <s v="MARIAIGNACIA ZAMORA FONCK"/>
    <s v="EXTERNO"/>
    <m/>
    <m/>
    <n v="0"/>
    <m/>
  </r>
  <r>
    <s v="210000061628-0000"/>
    <s v="CGE002129"/>
    <s v="NOTEBOOK"/>
    <n v="1"/>
    <s v="NO"/>
    <x v="815"/>
    <s v="SARETAMALESH"/>
    <s v="5CD207HFMG"/>
    <s v="5CD207HFMG"/>
    <s v="HP"/>
    <s v="440 G8"/>
    <x v="50"/>
    <n v="1"/>
    <s v="SAN VICENTE DE TAGUA TAGUA"/>
    <s v="O'HIGGINS "/>
    <s v="SAN VICENTE DE TAGUA TAGUA"/>
    <s v="DELEGACIÓN "/>
    <s v="NO"/>
    <s v="SEBASTIAN ANDRES RETAMALES HERRERA"/>
    <s v="INTERNO"/>
    <m/>
    <m/>
    <n v="0"/>
    <m/>
  </r>
  <r>
    <s v="210000066595-0000"/>
    <s v="CGE010468"/>
    <s v="MONITOR"/>
    <n v="1"/>
    <m/>
    <x v="815"/>
    <s v="SARETAMALESH"/>
    <s v="W1D2451G0920"/>
    <s v="5CD207HFMG"/>
    <s v="VIEWSONIC"/>
    <s v="VG2456"/>
    <x v="50"/>
    <n v="1"/>
    <s v="SAN VICENTE DE TAGUA TAGUA"/>
    <s v="O'HIGGINS "/>
    <s v="SAN VICENTE DE TAGUA TAGUA"/>
    <s v="DELEGACIÓN "/>
    <s v="NO"/>
    <s v="SEBASTIAN ANDRES RETAMALES HERRERA"/>
    <s v="INTERNO"/>
    <m/>
    <m/>
    <n v="0"/>
    <m/>
  </r>
  <r>
    <s v="210000060813-0000"/>
    <s v="CGE001806"/>
    <s v="NOTEBOOK"/>
    <m/>
    <s v="SI"/>
    <x v="1151"/>
    <s v="PCUADRAC"/>
    <s v="PW009SFJ"/>
    <s v="NBPW009SFJ"/>
    <s v="LENOVO"/>
    <s v="THINKPAD"/>
    <x v="51"/>
    <n v="1"/>
    <s v="ATACAMA"/>
    <s v="ATACAMA"/>
    <s v="HUASCO"/>
    <s v="AREA TECNICA "/>
    <s v="NO"/>
    <s v="PABLO SEBASTIAN CUADRA CAMPILLAY"/>
    <s v="INTERNO"/>
    <m/>
    <m/>
    <s v="https://drive.google.com/open?id=1l4zLZMHmDT4G-hKXv35MGB6ZyH2PMjh9"/>
    <s v="https://drive.google.com/open?id=1PO4P4KEPacriX9Xs1PzY_Yo30V9wEDE9"/>
  </r>
  <r>
    <s v="NO TIENE"/>
    <s v="NO TIENE"/>
    <s v="NOTEBOOK"/>
    <n v="1"/>
    <s v="NO"/>
    <x v="1152"/>
    <s v="CPFUENTESL"/>
    <s v="5CD5033GL1"/>
    <s v="NB-5CD5033GL1"/>
    <s v="HP"/>
    <s v="PROBOOK 440 G8"/>
    <x v="52"/>
    <n v="1"/>
    <s v="SAN CLEMENTE"/>
    <s v="MAULE"/>
    <s v="SAN CLEMENTE"/>
    <s v="ATENCIÓN COMERCIAL"/>
    <s v="NO"/>
    <s v="CINTIA PAOLA FUENTES LOPEZ"/>
    <s v="INTERNO"/>
    <m/>
    <m/>
    <s v="https://drive.google.com/open?id=1M7lrLiLbEqsMfkFVtShBrxh7k3dDoNeG"/>
    <m/>
  </r>
  <r>
    <s v="210000062145-0000"/>
    <s v="CGE000053"/>
    <s v="DESKTOP"/>
    <n v="1"/>
    <s v="NO"/>
    <x v="1153"/>
    <s v="HRJARAG"/>
    <s v="1CZ20701B9"/>
    <s v="DT-1CZ20701B9"/>
    <s v="HP"/>
    <s v="PRO SSF 400 G9"/>
    <x v="52"/>
    <n v="1"/>
    <s v="SAN CLEMENTE"/>
    <s v="MAULE"/>
    <s v="SAN CLEMENTE"/>
    <s v="ATENCIÓN COMERCIAL"/>
    <s v="NO"/>
    <s v="HECTOR RODRIGO JARA GÓMEZ"/>
    <s v="INTERNO"/>
    <m/>
    <s v="https://drive.google.com/open?id=1ditLtR3fR-BYVgTcvhNf6erz9-RSyTgP"/>
    <s v="https://drive.google.com/open?id=1eoVJyYmWHW97y1wU8N3ysp9I8xECbcEV"/>
    <m/>
  </r>
  <r>
    <s v="NO TIENE"/>
    <s v="CGE007472"/>
    <s v="MONITOR"/>
    <n v="1"/>
    <m/>
    <x v="1153"/>
    <s v="HRJARAG"/>
    <s v="CN-0N300H-64180-02J-0KHL"/>
    <s v="n/a"/>
    <s v="DELL"/>
    <s v="E1709WC"/>
    <x v="52"/>
    <n v="1"/>
    <s v="SAN CLEMENTE"/>
    <s v="MAULE"/>
    <s v="SAN CLEMENTE"/>
    <s v="ATENCIÓN COMERCIAL"/>
    <s v="N/A"/>
    <s v="HECTOR RODRIGO JARA GÓMEZ"/>
    <s v="INTERNO"/>
    <m/>
    <m/>
    <s v="https://drive.google.com/open?id=1G0PkYy2rO5juZci_I1yoP0SWwTyXUPgY"/>
    <m/>
  </r>
  <r>
    <s v="510000005876-0000"/>
    <s v="NO TIENE"/>
    <s v="TELEFONO IP"/>
    <n v="1"/>
    <s v="SI"/>
    <x v="1153"/>
    <s v="HRJARAG"/>
    <s v="FCH12449WWH"/>
    <s v="n/a"/>
    <s v="CISCO"/>
    <s v="MODELO CP 7911G"/>
    <x v="52"/>
    <n v="1"/>
    <s v="SAN CLEMENTE"/>
    <s v="MAULE"/>
    <s v="SAN CLEMENTE"/>
    <s v="ATENCIÓN COMERCIAL"/>
    <s v="N/A"/>
    <s v="HECTOR RODRIGO JARA GÓMEZ"/>
    <s v="INTERNO"/>
    <m/>
    <s v="https://drive.google.com/open?id=1xcodBMubDh25I-J8ieG3E7LgW5S1Jwvq"/>
    <s v="https://drive.google.com/open?id=1ARMJD0sTQUsyS4Y7DiW5hwfaMxCkl8xg"/>
    <m/>
  </r>
  <r>
    <s v="210000062165-0000"/>
    <s v="CGE000109"/>
    <s v="DESKTOP"/>
    <n v="1"/>
    <s v="NO"/>
    <x v="1154"/>
    <s v="MVGONZALEZB"/>
    <s v="4CE238B2BM"/>
    <s v="DT-4CE238B2BM"/>
    <s v="HP"/>
    <s v="PRO SSF 400 G9"/>
    <x v="52"/>
    <n v="1"/>
    <s v="SAN CLEMENTE"/>
    <s v="MAULE"/>
    <s v="SAN CLEMENTE"/>
    <s v="ATENCIÓN COMERCIAL"/>
    <s v="NO"/>
    <s v="MARÍA VERÓNICA GONZÁLEZ BERRIOS"/>
    <s v="INTERNO"/>
    <m/>
    <s v="https://drive.google.com/open?id=1HLFiwm-oLZTjLEu4sXVI_ff-LIQTtcYW"/>
    <s v="https://drive.google.com/open?id=1iBWK7gHXRM9rDIQU5bhMyqazsZVzWXv8"/>
    <m/>
  </r>
  <r>
    <s v="210000035118-0000"/>
    <s v="CGE007471"/>
    <s v="MONITOR"/>
    <n v="1"/>
    <m/>
    <x v="1154"/>
    <s v="MVGONZALEZB"/>
    <s v="3CQ132BB0V"/>
    <s v="n/a"/>
    <s v="HP"/>
    <s v="LE1711"/>
    <x v="52"/>
    <n v="1"/>
    <s v="SAN CLEMENTE"/>
    <s v="MAULE"/>
    <s v="SAN CLEMENTE"/>
    <s v="ATENCIÓN COMERCIAL"/>
    <s v="N/A"/>
    <s v="MARÍA VERÓNICA GONZÁLEZ BERRIOS"/>
    <s v="INTERNO"/>
    <m/>
    <s v="https://drive.google.com/open?id=1WSBzu4O_ow3MKEuKJ3KgNNYBukYWYydH"/>
    <s v="https://drive.google.com/open?id=19mn9MBxHFEvqS2y9-PnJAd0uZXxsaewa"/>
    <m/>
  </r>
  <r>
    <s v="510000006538-0000"/>
    <s v="NO TIENE"/>
    <s v="TELEFONO IP"/>
    <n v="1"/>
    <s v="NO"/>
    <x v="1154"/>
    <s v="MVGONZALEZB"/>
    <s v="FCH12468G0A"/>
    <s v="n/a"/>
    <s v="CISCO"/>
    <s v="IP Phone 7900 series"/>
    <x v="52"/>
    <n v="1"/>
    <s v="SAN CLEMENTE"/>
    <s v="MAULE"/>
    <s v="SAN CLEMENTE"/>
    <s v="ATENCIÓN COMERCIAL"/>
    <s v="N/A"/>
    <s v="MARÍA VERÓNICA GONZÁLEZ BERRIOS"/>
    <s v="INTERNO"/>
    <m/>
    <s v="https://drive.google.com/open?id=1lgYMyFJSyPXeqyXVFg9mBobNa5uncseR"/>
    <s v="https://drive.google.com/open?id=1_x_fTWMczSwmUGhLcXFh6si2RWbV0PvC"/>
    <m/>
  </r>
  <r>
    <s v="210000066544-0000"/>
    <s v="CGE010469"/>
    <s v="DESKTOP"/>
    <m/>
    <s v="NO"/>
    <x v="1155"/>
    <s v="AHFUENZALIDAM"/>
    <s v="MP2GDFRZ"/>
    <s v="MP2GDFRZ"/>
    <s v="LENOVO"/>
    <s v="THINKCENTRE ALL IN ONE I7 13700H 16GB 1TB "/>
    <x v="53"/>
    <n v="1"/>
    <s v="PARRAL"/>
    <s v="MAULE"/>
    <s v="PARRAL"/>
    <s v="TRANSMISIÓN "/>
    <s v="N/A"/>
    <s v="ALFREDO HUMBERTO FUENZALIDA MATURANA"/>
    <s v="INTERNO"/>
    <m/>
    <m/>
    <s v="https://drive.google.com/open?id=1vth6tHPam_dNWAhOh7Zq-A7_2GrhLbzQ"/>
    <s v="https://drive.google.com/open?id=1gApylvRFdSQYaEMN--yp3cKp1L7lUeBl"/>
  </r>
  <r>
    <s v="510000007547-0000"/>
    <s v="CGE006848"/>
    <s v="TELEFONO IP"/>
    <m/>
    <s v="SI"/>
    <x v="1156"/>
    <s v="N/A"/>
    <s v="FCH1428B0DE"/>
    <s v="N/A"/>
    <s v="CISCO"/>
    <s v="7911G"/>
    <x v="53"/>
    <n v="1"/>
    <s v="PARRAL"/>
    <s v="MAULE"/>
    <s v="PARRAL"/>
    <s v="TRANSMISIÓN "/>
    <s v="NO"/>
    <s v="ALFREDO HUMBERTO FUENZALIDA MATURANA "/>
    <s v="INTERNO"/>
    <m/>
    <m/>
    <s v="https://drive.google.com/open?id=1SNGIXy0hsag9lrapUlJOrEwiRSeQTVUb"/>
    <s v="https://drive.google.com/open?id=12bW0un_Z5043vkl6ydHDP0ZnhT71h5wv"/>
  </r>
  <r>
    <s v="210000061572-0000"/>
    <s v="CGE004460"/>
    <s v="NOTEBOOK"/>
    <m/>
    <s v="NO"/>
    <x v="1157"/>
    <s v="ANGATICAU"/>
    <s v="5CD207HFN2"/>
    <s v="NB-5CD207HFN2"/>
    <s v="HP"/>
    <s v="PROBOOK 440 G8"/>
    <x v="53"/>
    <n v="1"/>
    <s v="PARRAL"/>
    <s v="MAULE"/>
    <s v="PARRAL"/>
    <s v="COMERCIAL "/>
    <s v="NO"/>
    <s v="ARTURO NOLBERTO GATICA URBINA"/>
    <s v="INTERNO"/>
    <m/>
    <m/>
    <s v="https://drive.google.com/open?id=1brHV1KbxIv8At0Cy64_MLS7pZtXYXHNj"/>
    <s v="https://drive.google.com/open?id=1qGktpDRBTje8jbRhFAsotpeAmOlAzgIX"/>
  </r>
  <r>
    <s v="210000027025-0000"/>
    <s v="CGE004473"/>
    <s v="DESKTOP"/>
    <m/>
    <s v="NO"/>
    <x v="1158"/>
    <s v="PERSONA NO SE ENCUENTRA EN LA SUCURSAL "/>
    <s v="MXL1341PK0"/>
    <s v="DT-MXL1341PK0"/>
    <s v="HP"/>
    <s v="ELITE SMALL FARM FACTOR "/>
    <x v="53"/>
    <n v="1"/>
    <s v="PARRAL"/>
    <s v="MAULE"/>
    <s v="PARRAL"/>
    <s v="TRANSMISIONES "/>
    <s v="NO"/>
    <s v="GABRIEL OJEDA"/>
    <s v="INTERNO"/>
    <m/>
    <m/>
    <s v="https://drive.google.com/open?id=1xOxDoWUZMyeqRqX9AswiCynN2UV6syPY"/>
    <s v="https://drive.google.com/open?id=1Oysg6RM3vPeqk3WYSXG1efotylqcMWcO"/>
  </r>
  <r>
    <s v="210000026380-0000"/>
    <s v="CGE004474"/>
    <s v="MONITOR"/>
    <m/>
    <m/>
    <x v="1158"/>
    <s v="N/A"/>
    <s v="CNC118QSG7"/>
    <s v="N/A"/>
    <s v="HP"/>
    <s v="COMPAQ LE1711"/>
    <x v="53"/>
    <n v="1"/>
    <s v="PARRAL"/>
    <s v="MAULE"/>
    <s v="PARRAL"/>
    <s v="TRANSMISIÓN "/>
    <s v="N/A"/>
    <s v="GABRIEL OJEDA"/>
    <s v="INTERNO"/>
    <m/>
    <m/>
    <s v="https://drive.google.com/open?id=1omlwRbHa8g86xDBA7nW_jwMfnCco7WIU"/>
    <s v="https://drive.google.com/open?id=14TFo8fRAaHRFNCDOjLDTnnMdpou-FM5r"/>
  </r>
  <r>
    <s v="S/AF"/>
    <s v="CGE007783"/>
    <s v="MONITOR"/>
    <m/>
    <m/>
    <x v="1158"/>
    <s v="N/A"/>
    <s v="CNC118QSC4"/>
    <s v="N/A"/>
    <s v="HP"/>
    <s v="COMPAQ LE1711"/>
    <x v="53"/>
    <n v="1"/>
    <s v="PARRAL"/>
    <s v="MAULE"/>
    <s v="PARRAL"/>
    <s v="TRANSMISIÓN "/>
    <s v="N/A"/>
    <s v="GABRIEL OJEDA"/>
    <s v="INTERNO"/>
    <m/>
    <m/>
    <m/>
    <s v="https://drive.google.com/open?id=1ZAuegBwxyLXD6YJlUt8hNNgH-snjbCHc"/>
  </r>
  <r>
    <s v="210000027293-0000"/>
    <s v="CGE004492"/>
    <s v="MONITOR"/>
    <m/>
    <m/>
    <x v="1159"/>
    <s v="N/A"/>
    <s v="CNC115T2F5"/>
    <s v="N/A"/>
    <s v="HP"/>
    <s v="COMPAQ LE1711"/>
    <x v="53"/>
    <n v="1"/>
    <s v="PARRAL"/>
    <s v="MAULE"/>
    <s v="PARRAL"/>
    <s v="SERVICIO GENERAL "/>
    <s v="N/A"/>
    <s v="GONZALO ANDRÉS CISTERNAS PACHECO"/>
    <s v="INTERNO"/>
    <m/>
    <m/>
    <s v="https://drive.google.com/open?id=1fsIBsiZcCi_RbZNuJ-oZpxf1tTgfaWtl"/>
    <s v="https://drive.google.com/open?id=1oLnZfFfqhc0wNdc0xxCkm5p08lPfu3G6"/>
  </r>
  <r>
    <s v="210000066040-0000"/>
    <s v="CGE010864"/>
    <s v="DESKTOP"/>
    <m/>
    <s v="NO"/>
    <x v="1159"/>
    <s v="GACISTERNASP"/>
    <s v="NO VISIBLE"/>
    <s v="PERSONA NO SE ENCUENTRA EN LA SUCURSAL"/>
    <s v="DELL"/>
    <s v="ALL IN ONE OPTIPLEX"/>
    <x v="53"/>
    <n v="1"/>
    <s v="PARRAL"/>
    <s v="MAULE"/>
    <s v="PARRAL"/>
    <s v="SERVICIO GENERAL "/>
    <s v="NO"/>
    <s v="GONZALO ANDRÉS CISTERNAS PACHECO"/>
    <s v="INTERNO"/>
    <m/>
    <m/>
    <s v="https://drive.google.com/open?id=1IwYrHZZ4alKsij-sR3ztARelAeSc5oSv"/>
    <s v="https://drive.google.com/open?id=1dU5mZKOWu76TmaW1s8g4LHYWq83fTjG5"/>
  </r>
  <r>
    <s v="210000028762-0000"/>
    <s v="CGE004491"/>
    <s v="MONITOR"/>
    <m/>
    <m/>
    <x v="1160"/>
    <s v="N/A"/>
    <s v="CNC122NVHH"/>
    <s v="N/A"/>
    <s v="HP"/>
    <s v="COMPAQ LE1711"/>
    <x v="53"/>
    <n v="1"/>
    <s v="PARRAL"/>
    <s v="MAULE"/>
    <s v="PARRAL"/>
    <s v="SERVICIO GENERAL "/>
    <s v="N/A"/>
    <s v="GONZALO ANDRÉS CISTERNAS PACHECO "/>
    <s v="INTERNO"/>
    <m/>
    <m/>
    <s v="https://drive.google.com/open?id=1paQmBsKAJeUljNlUJuLz_aAQvRysEQRV"/>
    <s v="https://drive.google.com/open?id=1ye9F7UaD7yvFX9AH0cjCbXmRv1zOXG78"/>
  </r>
  <r>
    <s v="210000066447-0000"/>
    <s v="CGE006846"/>
    <s v="DESKTOP"/>
    <m/>
    <s v="NO"/>
    <x v="1161"/>
    <s v="HAACUNAV"/>
    <s v="MP2GDM1L"/>
    <s v="AIO-MP2GDM1L"/>
    <s v="LENOVO"/>
    <s v="ALL IN ONE 13700H 16GB 1TB"/>
    <x v="53"/>
    <n v="1"/>
    <s v="PARRAL"/>
    <s v="MAULE"/>
    <s v="PARRAL"/>
    <s v="SERVICIO GENERAL"/>
    <s v="N/A"/>
    <s v="HECTOR ALEJANDRO ACUNA VARGAS"/>
    <s v="INTERNO"/>
    <m/>
    <m/>
    <s v="https://drive.google.com/open?id=1uS9wr3V6wQ7ZgljBLOEcvy1Dwk9JrF5Z"/>
    <s v="https://drive.google.com/open?id=16otS7wczewqAFwBXleEx9tNItN0eJ11R"/>
  </r>
  <r>
    <s v="S/AF"/>
    <s v="CGE000139"/>
    <s v="MONITOR"/>
    <m/>
    <m/>
    <x v="1162"/>
    <s v="N/A"/>
    <s v="212NTQD10980"/>
    <s v="N/A"/>
    <s v="LG"/>
    <s v="24MK430H"/>
    <x v="53"/>
    <n v="1"/>
    <s v="PARRAL"/>
    <s v="MAULE"/>
    <s v="PARRAL"/>
    <s v="SERVICIO GENERAL "/>
    <s v="N/A"/>
    <s v="HÉCTOR ALEJANDRO ACUNA VARGAS "/>
    <s v="INTERNO"/>
    <m/>
    <m/>
    <m/>
    <s v="https://drive.google.com/open?id=1IGTYv7ThDAfVl0iClFonqJmOVjmTlIJh"/>
  </r>
  <r>
    <s v="210000052303-0000"/>
    <s v="CGE004464"/>
    <s v="MONITOR"/>
    <m/>
    <m/>
    <x v="1163"/>
    <s v="N/A"/>
    <s v="ZZPCH4ZK800186L"/>
    <s v="N/A"/>
    <s v="SAMSUNG"/>
    <s v="LED 24 IN"/>
    <x v="53"/>
    <n v="1"/>
    <s v="PARRAL"/>
    <s v="MAULE"/>
    <s v="PARRAL"/>
    <s v="TÉCNICA "/>
    <s v="NO"/>
    <s v="HUMBERTO SAUL CERDA PARRA"/>
    <s v="INTERNO"/>
    <m/>
    <m/>
    <s v="https://drive.google.com/open?id=1mEsDqpoHbY_XgSm4ZI6b0Kr1q8pIMdtc"/>
    <s v="https://drive.google.com/open?id=1UxGgflyLITYsHfvtXm67WDBfi1ghhKQq"/>
  </r>
  <r>
    <s v="S/AF"/>
    <s v="CGE004465"/>
    <s v="NOTEBOOK"/>
    <m/>
    <s v="NO"/>
    <x v="1163"/>
    <s v="HSCERDAP"/>
    <s v="R9136YVN"/>
    <s v="NB-R9136YVN"/>
    <s v="LENOVO"/>
    <s v="THINKPAD L13 YOGA "/>
    <x v="53"/>
    <n v="1"/>
    <s v="PARRAL"/>
    <s v="MAULE"/>
    <s v="PARRAL"/>
    <s v="TÉCNICA "/>
    <s v="NO"/>
    <s v="HUMBERTO SAUL CERDA PARRA"/>
    <s v="INTERNO"/>
    <m/>
    <m/>
    <m/>
    <s v="https://drive.google.com/open?id=1L4IRM7KtR4c2F3GkCyEZPydZjvrBbkjc"/>
  </r>
  <r>
    <s v="210000060238-0000"/>
    <s v="CGE000847"/>
    <s v="NOTEBOOK"/>
    <m/>
    <s v="NO"/>
    <x v="1164"/>
    <s v="ICACERESP"/>
    <s v="R9136YVE"/>
    <s v="NB-R9136YVE"/>
    <s v="LENOVO"/>
    <s v="THINKPAD L13 YOGA "/>
    <x v="53"/>
    <n v="1"/>
    <s v="PARRAL"/>
    <s v="MAULE"/>
    <s v="PARRAL"/>
    <s v="TRANSMISIÓN "/>
    <s v="NO"/>
    <s v="IGNACIO CÁCERES PÉREZ"/>
    <s v="INTERNO"/>
    <m/>
    <m/>
    <s v="https://drive.google.com/open?id=185b6ulV01sftCfF__VIT39tkSFxyvsy4"/>
    <s v="https://drive.google.com/open?id=1j2r4Waxd6OI_shLpDQOf3YMGTLFX05DA"/>
  </r>
  <r>
    <s v="210000059819-0000"/>
    <s v="CGE004469"/>
    <s v="NOTEBOOK"/>
    <m/>
    <s v="NO"/>
    <x v="1165"/>
    <s v="JOFESPINOZAR"/>
    <s v="R911756E"/>
    <s v="R911756E"/>
    <s v="LENOVO"/>
    <s v="THINKPAD L13 YOGA "/>
    <x v="53"/>
    <n v="1"/>
    <s v="PARRAL"/>
    <s v="MAULE"/>
    <s v="PARRAL"/>
    <s v="TRANSMISIÓN "/>
    <s v="NO"/>
    <s v="JOSE FELIPE ESPINOZA RUIZ"/>
    <s v="INTERNO"/>
    <m/>
    <m/>
    <s v="https://drive.google.com/open?id=1jhO8LmO37yILCdI4ZXutie-8Zlhp_YDb"/>
    <s v="https://drive.google.com/open?id=1QnC8wuUeaiI1KaZNIkRi0b-6W9f2bLbC"/>
  </r>
  <r>
    <s v="510000008517-0000"/>
    <s v="CGE006849"/>
    <s v="TELEFONO IP"/>
    <m/>
    <s v="SI"/>
    <x v="1165"/>
    <s v="N/A"/>
    <s v="NO VISIBLE "/>
    <s v="N/A"/>
    <s v="CISCO"/>
    <s v="CP7942G"/>
    <x v="53"/>
    <n v="1"/>
    <s v="PARRAL"/>
    <s v="MAULE"/>
    <s v="PARRAL"/>
    <s v="TRANSMISIÓN "/>
    <s v="N/A"/>
    <s v="JOSE FELIPE ESPINOZA RUIZ"/>
    <s v="INTERNO"/>
    <m/>
    <m/>
    <s v="https://drive.google.com/open?id=1QgyaAgp-cHrv_GcuNSzsGfUD7EvQktt6"/>
    <s v="https://drive.google.com/open?id=1hofptThF_YJFNeaBqJiwZ7Z2yDizaIGe"/>
  </r>
  <r>
    <s v="S/AF"/>
    <s v="CGE004470"/>
    <s v="NOTEBOOK"/>
    <m/>
    <s v="NO"/>
    <x v="1166"/>
    <s v="JBECERRAH"/>
    <s v="PW009SG0"/>
    <s v="PW009SG0"/>
    <s v="LENOVO"/>
    <s v="THINKPAD L13 YOGA "/>
    <x v="53"/>
    <n v="1"/>
    <s v="PARRAL"/>
    <s v="MAULE"/>
    <s v="PARRAL"/>
    <s v="COMERCIAL "/>
    <s v="NO"/>
    <s v="JUAN CALEB BECERRA HENRIQUEZ"/>
    <s v="INTERNO"/>
    <m/>
    <m/>
    <m/>
    <s v="https://drive.google.com/open?id=1WP69PlhSWZvIgB0r5j3Y--JXt6OAcNkd"/>
  </r>
  <r>
    <s v="S/AF"/>
    <s v="CGE007455"/>
    <s v="MONITOR"/>
    <m/>
    <m/>
    <x v="1166"/>
    <s v="N/A"/>
    <s v="CNC118QSD6"/>
    <s v="N/A"/>
    <s v="HP"/>
    <s v="COMPAQ LE1711"/>
    <x v="53"/>
    <n v="1"/>
    <s v="PARRAL"/>
    <s v="MAULE"/>
    <s v="PARRAL"/>
    <s v="ACTIVO FIJO"/>
    <s v="N/A"/>
    <s v="JUAN CALEB BECERRA HENRIQUEZ"/>
    <s v="INTERNO"/>
    <m/>
    <m/>
    <m/>
    <s v="https://drive.google.com/open?id=1if1O6ClDzCMMuEP1lcRPCtQohRSpBxR7"/>
  </r>
  <r>
    <s v="210000028415-0000"/>
    <s v="CGE007456"/>
    <s v="MONITOR"/>
    <m/>
    <m/>
    <x v="1166"/>
    <s v="N/A"/>
    <s v="3CQ137CTGD"/>
    <s v="N/A"/>
    <s v="HP"/>
    <s v="COMPAQ LE1711"/>
    <x v="53"/>
    <n v="1"/>
    <s v="PARRAL"/>
    <s v="MAULE"/>
    <s v="PARRAL"/>
    <s v="COMERCIAL "/>
    <s v="NO"/>
    <s v="JUAN CALEB BECERRA HENRIQUEZ"/>
    <s v="INTERNO"/>
    <m/>
    <m/>
    <s v="https://drive.google.com/open?id=1vEYiDlmTatbkM2UbbWv3NmSyPpzwk8dm"/>
    <s v="https://drive.google.com/open?id=1scrrHseNeXFicxLU1MpUTrLzo5Y1jaRt"/>
  </r>
  <r>
    <s v="210000025898-0000"/>
    <s v="CGE004481"/>
    <s v="DESKTOP"/>
    <m/>
    <s v="NO"/>
    <x v="1167"/>
    <s v="JELOPEZCL"/>
    <s v="MXL1341QX5"/>
    <s v="MXL1341QX5"/>
    <s v="HP"/>
    <s v="COMPAQ 8200 ELITE SMALL FARM FACTOR "/>
    <x v="53"/>
    <n v="1"/>
    <s v="PARRAL"/>
    <s v="MAULE"/>
    <s v="PARRAL"/>
    <s v="TRANSMISIONES"/>
    <s v="NO"/>
    <s v="JUAN EDUARDO LÓPEZ CASTILLO"/>
    <s v="INTERNO"/>
    <m/>
    <m/>
    <s v="https://drive.google.com/open?id=1z1G85KWanB4tRBx0jJQ12fx9w6G-dz-W"/>
    <s v="https://drive.google.com/open?id=1EwD99eZhoJthkaz6Ai1ZA-SxGwEEhu2W"/>
  </r>
  <r>
    <s v="210000026346-0000"/>
    <s v="CGE004482"/>
    <s v="MONITOR"/>
    <m/>
    <m/>
    <x v="1167"/>
    <s v="N/A"/>
    <s v="CNC118QRVX"/>
    <s v="N/A"/>
    <s v="HP"/>
    <s v="COMPAQ LE1711"/>
    <x v="53"/>
    <n v="1"/>
    <s v="PARRAL"/>
    <s v="MAULE"/>
    <s v="PARRAL"/>
    <s v="TRANSMISIÓN"/>
    <s v="N/A"/>
    <s v="JUAN EDUARDO LÓPEZ CASTILLO"/>
    <s v="INTERNO"/>
    <m/>
    <m/>
    <s v="https://drive.google.com/open?id=1Hvw-84IXMPazcIVd2g8EaG8nCBp8_uyZ"/>
    <s v="https://drive.google.com/open?id=1nJC3B0ygOBxDTYWGQQbGp_xdgbcIooIR"/>
  </r>
  <r>
    <s v="210000062729-0000"/>
    <s v="CGE006847"/>
    <s v="NOTEBOOK"/>
    <m/>
    <s v="NO"/>
    <x v="1167"/>
    <s v="JELOPEZC"/>
    <s v="5CD3040V18"/>
    <s v="NB-5CD3040V18"/>
    <s v="HP"/>
    <s v="PROBOOK 440 G9"/>
    <x v="53"/>
    <n v="1"/>
    <s v="PARRAL"/>
    <s v="MAULE"/>
    <s v="PARRAL"/>
    <s v="TRANSMISIÓN "/>
    <s v="NO"/>
    <s v="JUAN EDUARDO LÓPEZ CASTILLO"/>
    <s v="INTERNO"/>
    <m/>
    <m/>
    <s v="https://drive.google.com/open?id=1OgV9cp86WaOQBAi1GZ2on-JVSxGNM1-m"/>
    <s v="https://drive.google.com/open?id=100KMMYv8HeQkfC6nxgarObl_5-noNmaF"/>
  </r>
  <r>
    <s v="210000030089-0000"/>
    <s v="CGE004472"/>
    <s v="NOTEBOOK"/>
    <m/>
    <s v="NO"/>
    <x v="1168"/>
    <s v="MIGUTIERREZQ"/>
    <s v="MP1NTDGB"/>
    <s v="NB-MP1NTDGB"/>
    <s v="LENOVO"/>
    <s v="THINKPAD L13 YOGA "/>
    <x v="53"/>
    <n v="1"/>
    <s v="PARRAL"/>
    <s v="MAULE"/>
    <s v="PARRAL"/>
    <s v="DELEGACION PARRAL "/>
    <s v="NO"/>
    <s v="MARCELO IVAN GUTIERREZ QUEZADA"/>
    <s v="INTERNO"/>
    <m/>
    <m/>
    <s v="https://drive.google.com/open?id=1lxrkKV1SIgj7Hrn8ED9MSCouDBeIMAZY"/>
    <s v="https://drive.google.com/open?id=1chhlruZAlq0bQkQuEQgwKqd4eMEfpgH5"/>
  </r>
  <r>
    <s v="210000062141-0000"/>
    <s v="CGE000050"/>
    <s v="DESKTOP"/>
    <m/>
    <s v="NO"/>
    <x v="1169"/>
    <s v="PESEGURAF"/>
    <s v="1CZ20701MC"/>
    <s v="DT-1CZ20701MC"/>
    <s v="HP"/>
    <s v="PRODESK400 G7 SMALL FROM FACTOR PC"/>
    <x v="53"/>
    <n v="1"/>
    <s v="PARRAL"/>
    <s v="MAULE"/>
    <s v="PARRAL"/>
    <s v="COMERCIAL "/>
    <s v="NO"/>
    <s v="PATRICIA ELIZABETH SEGURA FLORES"/>
    <s v="INTERNO"/>
    <m/>
    <m/>
    <s v="https://drive.google.com/open?id=1wLyfaElhG41HEPz57mbu6pkNlOKvwVsk"/>
    <s v="https://drive.google.com/open?id=15UIfPDsOJu3xaF9i331yzTAcsKpqT5bt"/>
  </r>
  <r>
    <s v="210000023056-0000"/>
    <s v="CGE006850"/>
    <s v="MONITOR"/>
    <m/>
    <m/>
    <x v="1169"/>
    <s v="N/A"/>
    <s v="CN-0X706H-72872-0BS-E89L"/>
    <s v="N/A"/>
    <s v="DELL"/>
    <s v="NO VISIBLE "/>
    <x v="53"/>
    <n v="1"/>
    <s v="PARRAL"/>
    <s v="MAULE"/>
    <s v="PARRAL"/>
    <s v="COMERCIAL "/>
    <s v="N/A"/>
    <s v="PATRICIA ELIZABETH SEGURA FLORES"/>
    <s v="INTERNO"/>
    <m/>
    <m/>
    <s v="https://drive.google.com/open?id=1CZmf6gD-dRM4njK3RP_aJ8fWYAiGp2I0"/>
    <s v="https://drive.google.com/open?id=1GwhCJX8FGy_kV9f4quD4JtqdQsQNUJvb"/>
  </r>
  <r>
    <s v="210000016404-0000"/>
    <s v="CGE004485"/>
    <s v="MONITOR"/>
    <m/>
    <m/>
    <x v="122"/>
    <s v="N/A"/>
    <s v="CN-0N300H-64180-9C8-2AZL"/>
    <s v="N/A"/>
    <s v="DELL"/>
    <s v="E170SC"/>
    <x v="53"/>
    <n v="1"/>
    <s v="PARRAL"/>
    <s v="MAULE"/>
    <s v="PARRAL"/>
    <s v="COMERCIAL "/>
    <s v="NO"/>
    <s v="ROTATIVO"/>
    <s v="INTERNO"/>
    <m/>
    <m/>
    <s v="https://drive.google.com/open?id=1C5xk-nRG7G2ufuJ4MD8BeMgUFKAQXfGf"/>
    <s v="https://drive.google.com/open?id=1UwvEU-vmK0gmD3AhK1cQsc5IPYdMMXH3"/>
  </r>
  <r>
    <s v="210000063808-0000"/>
    <s v="CGE006934"/>
    <s v="DESKTOP"/>
    <m/>
    <s v="NO"/>
    <x v="122"/>
    <s v="PERSONA NO SE ENCUENTRA EN LA SUCURSAL "/>
    <s v="CN-0101CF-TV200-3AB-B18B-A01"/>
    <s v="PERSONA NO SE ENCUENTRA EN LA SUCURSAL "/>
    <s v="DELL"/>
    <s v="24 PULGADAS DELL ALL IN ONE"/>
    <x v="53"/>
    <n v="1"/>
    <s v="PARRAL"/>
    <s v="MAULE"/>
    <s v="PARRAL"/>
    <s v="COMERCIAL "/>
    <s v="N/A"/>
    <s v="ROTATIVO"/>
    <s v="INTERNO"/>
    <m/>
    <m/>
    <s v="https://drive.google.com/open?id=1x2sZjI2gAZc8wGfHkmwp7jAxwSLN0BrS"/>
    <s v="https://drive.google.com/open?id=1XF6cbclvT_yVhWClrQgLspf55RYhk6Vh"/>
  </r>
  <r>
    <s v="210000026656-0000"/>
    <s v="CGE007447"/>
    <s v="MONITOR"/>
    <m/>
    <m/>
    <x v="122"/>
    <s v="N/A"/>
    <s v="CNC115PQPJ"/>
    <s v="N/A"/>
    <s v="HP"/>
    <s v="COMPAQ LE1711"/>
    <x v="53"/>
    <n v="1"/>
    <s v="PARRAL"/>
    <s v="MAULE"/>
    <s v="PARRAL"/>
    <s v="DELEGACION PARRAL"/>
    <s v="N/A"/>
    <s v="ROTATIVO"/>
    <s v="INTERNO"/>
    <m/>
    <m/>
    <s v="https://drive.google.com/open?id=1B6zrF3a0egWJo1CXjPWuoOgjCqdBx-Ma"/>
    <s v="https://drive.google.com/open?id=1i2cJGCJQ-OCLsyexY8-DdyOHaSNgQ7W5"/>
  </r>
  <r>
    <s v="210000023061-0000"/>
    <s v="CGE007449"/>
    <s v="MONITOR"/>
    <m/>
    <m/>
    <x v="122"/>
    <s v="N/A"/>
    <s v="CN-0N300H-64180-0CF-0F0L"/>
    <s v="N/A"/>
    <s v="DELL"/>
    <s v="E1709W"/>
    <x v="53"/>
    <n v="1"/>
    <s v="PARRAL"/>
    <s v="MAULE"/>
    <s v="PARRAL"/>
    <s v="DELEGACION PARRAL"/>
    <s v="N/A"/>
    <s v="ROTATIVO"/>
    <s v="INTERNO"/>
    <m/>
    <m/>
    <s v="https://drive.google.com/open?id=1RzcKcv45OOQpOXrFLOP9fXfmiF7iTxBV"/>
    <s v="https://drive.google.com/open?id=1xdYGnPbJzm_MGMGWczEwsuahvyUeihAq"/>
  </r>
  <r>
    <s v="210000025324-0000"/>
    <s v="CGE200347"/>
    <s v="DESKTOP"/>
    <m/>
    <s v="NO"/>
    <x v="122"/>
    <s v="EJECUTIVOJCB"/>
    <s v="MXL1241S74"/>
    <s v="DT-MXL1241S74"/>
    <s v="HP"/>
    <s v="COMPAQ 8200 ÉLITE SMALL FARM FACTOR "/>
    <x v="53"/>
    <n v="1"/>
    <s v="PARRAL"/>
    <s v="MAULE"/>
    <s v="PARRAL"/>
    <s v="COMERCIAL "/>
    <s v="NO"/>
    <s v="ROTATIVO"/>
    <s v="INTERNO"/>
    <m/>
    <m/>
    <s v="https://drive.google.com/open?id=1NHQdoOuLbhozTAUsCMtQdkPgYDpZya4T"/>
    <s v="https://drive.google.com/open?id=1ZRWuCAgndD67ULhjQHl66SH3RxnUxJn3"/>
  </r>
  <r>
    <s v="S/AF"/>
    <s v="CGE007445"/>
    <s v="MONITOR"/>
    <m/>
    <m/>
    <x v="1170"/>
    <s v="N/A"/>
    <s v="702NTCZ7T731"/>
    <s v="N/A"/>
    <s v="LG"/>
    <s v="20MP48A"/>
    <x v="53"/>
    <n v="1"/>
    <s v="PARRAL"/>
    <s v="MAULE"/>
    <s v="PARRAL"/>
    <s v="TRANSMISIÓN "/>
    <s v="N/A"/>
    <s v="SEBASTIÁN ANDRÉS ARAVENA VASQUEZ"/>
    <s v="INTERNO"/>
    <m/>
    <m/>
    <m/>
    <s v="https://drive.google.com/open?id=1xWtblcCdRHmYhq6TCBNORvoZXi0P18vh"/>
  </r>
  <r>
    <s v="210000052278-0000"/>
    <s v="CGE004479"/>
    <s v="DESKTOP"/>
    <m/>
    <s v="NO"/>
    <x v="1171"/>
    <s v="SAARAVENAV"/>
    <s v="NO VISIBLE"/>
    <s v="PERSONA NO SE ENCUENTRA EN LA SUCURSAL"/>
    <s v="HP"/>
    <s v="PRODESK400"/>
    <x v="53"/>
    <n v="1"/>
    <s v="PARRAL"/>
    <s v="MAULE"/>
    <s v="PARRAL"/>
    <s v="TRANSMISIÓN "/>
    <s v="NO"/>
    <s v="SEBASTIÁN ANDRÉS ARAVENA VASQUEZ "/>
    <s v="INTERNO"/>
    <m/>
    <m/>
    <s v="https://drive.google.com/open?id=1Erjbt789_jD99H_WSViiKhy_bX1WI4It"/>
    <s v="https://drive.google.com/open?id=1BrJiCQfHbjywkWnp3ii6_mW8FUpRjFIu"/>
  </r>
  <r>
    <s v="210000062509-0000"/>
    <s v="CGE004476"/>
    <s v="NOTEBOOK"/>
    <m/>
    <s v="NO"/>
    <x v="1172"/>
    <s v="WFRANCOM"/>
    <s v="5CD236FGDW"/>
    <s v="NB-5CD236FGDW"/>
    <s v="HP"/>
    <s v="PROBOOK 440 G8"/>
    <x v="53"/>
    <n v="1"/>
    <s v="PARRAL"/>
    <s v="MAULE"/>
    <s v="PARRAL"/>
    <s v="TRANSMISIÓN "/>
    <s v="NO"/>
    <s v="WILLIAMS FRANCO MEDINA"/>
    <s v="INTERNO"/>
    <m/>
    <m/>
    <s v="https://drive.google.com/open?id=1hZ9vr9bo9y5e7ZwcEEcccfNdDotWZXYq"/>
    <s v="https://drive.google.com/open?id=1HHbCgeSBcjVOFj1Bqy5UKIWJI_jwZhut"/>
  </r>
  <r>
    <s v="210000063817-0000"/>
    <s v="CGE006936"/>
    <s v="MONITOR"/>
    <n v="1"/>
    <m/>
    <x v="1173"/>
    <s v="AESCOBARP"/>
    <s v="92CFTZ3"/>
    <s v="NB35HB9W3"/>
    <s v="DELL"/>
    <s v="P2422H"/>
    <x v="54"/>
    <n v="2"/>
    <s v="PICHILEMU "/>
    <s v="O'HIGGINS "/>
    <s v="PICHILEMU"/>
    <s v="DELEGACIÓN"/>
    <s v="SI"/>
    <s v="CHRISTOPHER ACEVEDO SEPÚLVEDA "/>
    <s v="INTERNO"/>
    <m/>
    <m/>
    <m/>
    <m/>
  </r>
  <r>
    <s v="210000063465-0000"/>
    <s v="CGE005088"/>
    <s v="NOTEBOOK"/>
    <n v="1"/>
    <s v="SI"/>
    <x v="1174"/>
    <s v="AESCOBARP "/>
    <s v="35HB9W3"/>
    <s v="NB35HB9W3 "/>
    <s v="DELL"/>
    <s v="LATITUDE 5440"/>
    <x v="54"/>
    <n v="2"/>
    <s v="PICHILEMU "/>
    <s v="O'HIGGINS "/>
    <s v="PICHILEMU"/>
    <s v="DELEGACIÓN"/>
    <s v="SI"/>
    <s v="SAMUEL PINO CORDOVA"/>
    <s v="INTERNO"/>
    <m/>
    <m/>
    <m/>
    <m/>
  </r>
  <r>
    <s v="210000017416-0000"/>
    <s v="CGE003696"/>
    <s v="MONITOR"/>
    <n v="1"/>
    <m/>
    <x v="1175"/>
    <s v="ANUNEZG"/>
    <s v="CN0N300H"/>
    <s v="EQUIPO EN TERRENO"/>
    <s v="DELL"/>
    <s v="E1700WC"/>
    <x v="54"/>
    <n v="2"/>
    <s v="PICHILEMU "/>
    <s v="O'HIGGINS "/>
    <s v="PICHILEMU"/>
    <s v="DELEGACIÓN"/>
    <s v="NO"/>
    <s v="PAULINA HUANCHO"/>
    <s v="INTERNO"/>
    <m/>
    <m/>
    <m/>
    <m/>
  </r>
  <r>
    <s v="210000063778-0000"/>
    <s v="CGE006947"/>
    <s v="MONITOR"/>
    <n v="1"/>
    <m/>
    <x v="1175"/>
    <s v="ANUNEZG "/>
    <s v="JMSFTZ3"/>
    <s v="EN TERRENO "/>
    <s v="DELL"/>
    <s v="P2422H"/>
    <x v="54"/>
    <n v="2"/>
    <s v="PICHILEMU "/>
    <s v="O'HIGGINS "/>
    <s v="PICHILEMU"/>
    <s v="DELEGACIÓN"/>
    <s v="NO"/>
    <s v="GÉNESIS POBLETE"/>
    <s v="INTERNO"/>
    <m/>
    <m/>
    <m/>
    <m/>
  </r>
  <r>
    <s v="210000026634-0000"/>
    <s v="NO TIENE"/>
    <s v="MONITOR"/>
    <n v="1"/>
    <m/>
    <x v="1175"/>
    <s v="ANUNEZG "/>
    <s v="CNC115PR2X"/>
    <s v="EN TERRENO"/>
    <s v="HP"/>
    <s v="LE1711"/>
    <x v="54"/>
    <n v="2"/>
    <s v="PICHILEMU "/>
    <s v="O'HIGGINS "/>
    <s v="PICHILEMU"/>
    <s v="DELEGACIÓN"/>
    <s v="NO"/>
    <s v="ALVARO MALDONADO"/>
    <s v="INTERNO"/>
    <m/>
    <m/>
    <m/>
    <m/>
  </r>
  <r>
    <s v="210000062971-0000"/>
    <s v="CGE002930"/>
    <s v="NOTEBOOK"/>
    <n v="1"/>
    <s v="NO"/>
    <x v="1176"/>
    <s v="CACEVEDOS"/>
    <s v="5CD30855L2"/>
    <s v="5CD30855L2"/>
    <s v="HP"/>
    <s v="440 14"/>
    <x v="54"/>
    <n v="2"/>
    <s v="PICHILEMU "/>
    <s v="O'HIGGINS "/>
    <s v="PICHILEMU"/>
    <s v="DELEGACIÓN"/>
    <s v="NO"/>
    <s v="FELIPE EDUARDO ALVIAL HEIN"/>
    <s v="INTERNO"/>
    <m/>
    <m/>
    <m/>
    <m/>
  </r>
  <r>
    <s v="S/AF"/>
    <s v="CGE009244"/>
    <s v="MONITOR"/>
    <n v="1"/>
    <m/>
    <x v="1176"/>
    <s v="CACEVEDOS"/>
    <s v="3CQ137CRK8"/>
    <s v="5CD30855L2"/>
    <s v="HP"/>
    <s v="LE1711"/>
    <x v="54"/>
    <n v="2"/>
    <s v="PICHILEMU "/>
    <s v="O'HIGGINS "/>
    <s v="PICHILEMU"/>
    <s v="DELEGACIÓN"/>
    <s v="SI"/>
    <s v="SAMUEL ALEXIS URRA CASTILLO"/>
    <s v="INTERNO"/>
    <m/>
    <m/>
    <m/>
    <m/>
  </r>
  <r>
    <s v="210000062164-0000"/>
    <s v="CGE000106"/>
    <s v="DESKTOP"/>
    <n v="1"/>
    <s v="SI"/>
    <x v="1177"/>
    <s v="EAGONZALEZO"/>
    <s v="4CE238B2CB"/>
    <s v="DC4CE238B2CB"/>
    <s v="HP"/>
    <s v="400 G9"/>
    <x v="54"/>
    <n v="2"/>
    <s v="PICHILEMU "/>
    <s v="O'HIGGINS "/>
    <s v="PICHILEMU"/>
    <s v="DELEGACIÓN "/>
    <s v="NO"/>
    <s v="NINGUNA PEROSNA"/>
    <s v="INTERNO"/>
    <m/>
    <m/>
    <m/>
    <m/>
  </r>
  <r>
    <s v="210000063908-0000"/>
    <s v="CGE005624"/>
    <s v="MONITOR"/>
    <n v="1"/>
    <m/>
    <x v="1178"/>
    <s v="HSILVAA"/>
    <s v="C96KTZ3"/>
    <s v="NB5CD30855LB"/>
    <s v="DELL"/>
    <s v="P2422H"/>
    <x v="54"/>
    <n v="2"/>
    <s v="PICHILEMU "/>
    <s v="O'HIGGINS "/>
    <s v="PICHILEMU"/>
    <s v="DELEGACIÓN "/>
    <s v="NO"/>
    <s v="HERNAN SILVA ACEBEDO"/>
    <s v="INTERNO"/>
    <m/>
    <m/>
    <m/>
    <m/>
  </r>
  <r>
    <s v="210000063063-0000"/>
    <s v="CGE004207"/>
    <s v="NOTEBOOK"/>
    <n v="1"/>
    <s v="SI"/>
    <x v="1179"/>
    <s v="HSILVAA"/>
    <s v="5CD3O855LB"/>
    <s v="NB5CD3O855LB"/>
    <s v="HP"/>
    <s v="HP PROBBOK 440 14 INCH G9"/>
    <x v="54"/>
    <n v="2"/>
    <s v="PICHILEMU "/>
    <s v="O'HIGGINS "/>
    <s v="PICHILEMU"/>
    <s v="DELEGACIÓN "/>
    <s v="NO"/>
    <s v="HERNAN SILVA ACEBEDO "/>
    <s v="INTERNO"/>
    <m/>
    <m/>
    <m/>
    <m/>
  </r>
  <r>
    <s v="210000066592-0000"/>
    <s v="CGE010563"/>
    <s v="AIO"/>
    <n v="1"/>
    <s v="NO"/>
    <x v="1180"/>
    <s v="MAGUTIERREZH "/>
    <s v="MP2A553A"/>
    <s v="AIOMP2A553A"/>
    <s v="LENOVO"/>
    <s v="NEO 50A 24 G4"/>
    <x v="54"/>
    <n v="2"/>
    <s v="PICHILEMU "/>
    <s v="O'HIGGINS "/>
    <s v="PICHILEMU"/>
    <s v="DELEGACIÓN "/>
    <s v="NO"/>
    <s v="MONSERRAT GUTIERREZ HURTADO"/>
    <s v="INTERNO"/>
    <m/>
    <m/>
    <m/>
    <m/>
  </r>
  <r>
    <s v="S/AF"/>
    <s v="CGE010225"/>
    <s v="MONITOR"/>
    <n v="1"/>
    <m/>
    <x v="1180"/>
    <s v="MAGUTIERREZH"/>
    <s v="W1D2451G0970"/>
    <s v="MP2A553A"/>
    <s v="LENOVO"/>
    <s v="NEO 50A 24 G4"/>
    <x v="54"/>
    <n v="2"/>
    <s v="PICHILEMU "/>
    <s v="O'HIGGINS "/>
    <s v="PICHILEMU"/>
    <s v="DELEGACIÓN "/>
    <s v="NO"/>
    <s v="MONSERRAT GUTIERREZ HURTADO"/>
    <s v="INTERNO"/>
    <m/>
    <m/>
    <m/>
    <m/>
  </r>
  <r>
    <s v="210000022040-0000"/>
    <s v="NO TIENE"/>
    <s v="MONITOR"/>
    <n v="1"/>
    <m/>
    <x v="1181"/>
    <s v="SEPINOC"/>
    <s v="CN0N300H"/>
    <s v="EN TERRENO "/>
    <s v="DELL"/>
    <s v="E1709WC"/>
    <x v="54"/>
    <n v="2"/>
    <s v="PICHILEMU "/>
    <s v="O'HIGGINS "/>
    <s v="PICHILEMU"/>
    <s v="DELEGACIÓN "/>
    <s v="NO"/>
    <s v="SAMUEL PINO CORDOVA"/>
    <s v="INTERNO"/>
    <m/>
    <m/>
    <m/>
    <m/>
  </r>
  <r>
    <s v="210000028604-0000"/>
    <s v="NO TIENE"/>
    <s v="MONITOR"/>
    <n v="1"/>
    <m/>
    <x v="1182"/>
    <s v="CDGONZALEZB"/>
    <s v="CNC145P35G"/>
    <s v="DTMJ0H996Y"/>
    <s v="HP"/>
    <s v="LE1711"/>
    <x v="55"/>
    <n v="2"/>
    <s v="LOS ÁNGELES"/>
    <s v="BIO BIO "/>
    <s v="LOS ÁNGELES"/>
    <s v="DELEGACIÓN"/>
    <s v="SI"/>
    <m/>
    <s v="INTERNO"/>
    <m/>
    <m/>
    <s v="https://drive.google.com/open?id=1w9tY_CMftkBVNyUe-MQcHlZ5yiTOkFMx"/>
    <m/>
  </r>
  <r>
    <s v="210000066624-0000"/>
    <s v="CGE010246"/>
    <s v="MONITOR"/>
    <n v="1"/>
    <m/>
    <x v="1182"/>
    <s v="CDGONZALEZB"/>
    <s v="W1D2451G0985"/>
    <s v="DTMJ0H996Y"/>
    <s v="VIEWSONIC"/>
    <s v="VG2456"/>
    <x v="55"/>
    <n v="2"/>
    <s v="LOS ÁNGELES"/>
    <s v="BIO BIO "/>
    <s v="LOS ÁNGELES"/>
    <s v="DELEGACIÓN"/>
    <s v="NO"/>
    <m/>
    <s v="INTERNO"/>
    <m/>
    <m/>
    <s v="https://drive.google.com/open?id=1-U12vBIEq0AgpuD5DbOEYs78iAVAwfjt"/>
    <m/>
  </r>
  <r>
    <s v="210000062470-0000"/>
    <s v="CGE002952"/>
    <s v="NOTEBOOK"/>
    <n v="1"/>
    <s v="SI"/>
    <x v="1183"/>
    <s v="CVERGARAR"/>
    <s v="5CD236FGF7"/>
    <s v="NB5CD236FGF7"/>
    <s v="HP"/>
    <s v="PROBOOK 440 14 INCH G9"/>
    <x v="55"/>
    <n v="2"/>
    <s v="LOS ÁNGELES"/>
    <s v="BIO BIO "/>
    <s v="LOS ÁNGELES"/>
    <s v="DELEGACIÓN LOS ÁNGELES"/>
    <s v="SI"/>
    <s v="CESAR ANTONIO VERGARA RÍOS"/>
    <s v="INTERNO"/>
    <m/>
    <s v="https://drive.google.com/open?id=1Zv-n6evCVcWjr3FGUNS-s0IYeagFkD-k"/>
    <s v="https://drive.google.com/open?id=1S35TyQXnSPKr7c3AP6YCM0iN4ZtzyS7V"/>
    <m/>
  </r>
  <r>
    <s v="210000028639-0000"/>
    <s v="CGE002946"/>
    <s v="MONITOR"/>
    <n v="1"/>
    <m/>
    <x v="1183"/>
    <s v="CVERGARAR"/>
    <s v="CNC112QC5Z"/>
    <s v="NB5CD236FGF7"/>
    <s v="HP"/>
    <s v="LE1711"/>
    <x v="55"/>
    <n v="2"/>
    <s v="LOS ÁNGELES"/>
    <s v="BIO BIO "/>
    <s v="LOS ÁNGELES"/>
    <s v="DELEGACIÓN LOS ÁNGELES"/>
    <s v="SI"/>
    <s v="CESAR ANTONIO VERGARA RÍOS"/>
    <s v="INTERNO"/>
    <m/>
    <s v="https://drive.google.com/open?id=1L_iUUjRKMMSHKno_gHUqd6LlWnj7vCHT"/>
    <s v="https://drive.google.com/open?id=1rLIP3TenN4zwMhvD-bZSG05SxDPLuIco"/>
    <m/>
  </r>
  <r>
    <s v="210000028203-0000"/>
    <s v="CGE009284"/>
    <s v="MONITOR"/>
    <n v="1"/>
    <s v="SI"/>
    <x v="1184"/>
    <s v="EJECUTIVOFATR"/>
    <s v="CNC112QCXW"/>
    <s v="DTMXL1341PDV"/>
    <s v="HP"/>
    <s v="LE1711"/>
    <x v="55"/>
    <n v="1"/>
    <s v="LOS ÁNGELES"/>
    <s v="BIO BIO "/>
    <s v="LOS ÁNGELES"/>
    <s v="ATENCIÓN COMERCIAL"/>
    <m/>
    <m/>
    <s v="INTERNO"/>
    <m/>
    <m/>
    <s v="https://drive.google.com/open?id=1BQ9xMyoGVaxs4NGPg5YB7gjgeGiIDJ1k"/>
    <m/>
  </r>
  <r>
    <s v="210000030228-0000"/>
    <s v="CGE002932"/>
    <s v="DESKTOP"/>
    <n v="1"/>
    <s v="SI"/>
    <x v="1184"/>
    <s v="EJECUTIVOFATR"/>
    <s v="MXL1240JTP"/>
    <s v="DTMXL1240JTP1"/>
    <s v="HP"/>
    <s v="8200"/>
    <x v="55"/>
    <n v="1"/>
    <s v="LOS ÁNGELES"/>
    <s v="BIO BIO "/>
    <s v="LOS ÁNGELES"/>
    <s v="ATENCIÓN COMERCIAL"/>
    <m/>
    <m/>
    <s v="INTERNO"/>
    <m/>
    <m/>
    <s v="https://drive.google.com/open?id=1fiX29CHM1UG3uOUGb_Jejj4TxI_F4sgg"/>
    <m/>
  </r>
  <r>
    <s v="210000043924-0000"/>
    <s v="CGE002948"/>
    <s v="NOTEBOOK"/>
    <n v="1"/>
    <s v="SI"/>
    <x v="1185"/>
    <s v="GESANCHEZF"/>
    <s v="5CG622412C"/>
    <s v="NB5CG622412C"/>
    <s v="HP"/>
    <s v="ELITEBOOK 440"/>
    <x v="55"/>
    <n v="2"/>
    <s v="LOS ÁNGELES"/>
    <s v="BIO BIO "/>
    <s v="LOS ÁNGELES"/>
    <s v="DELEGACIÓN "/>
    <s v="SI"/>
    <m/>
    <s v="INTERNO"/>
    <m/>
    <m/>
    <s v="https://drive.google.com/open?id=1rJLwXtg1ta6dXDXvGU-Q1qpvuhtm1LFz"/>
    <m/>
  </r>
  <r>
    <s v="210000062930-0000"/>
    <s v="CGE004423"/>
    <s v="MONITOR"/>
    <m/>
    <m/>
    <x v="1186"/>
    <s v="JLARAP"/>
    <s v="4X3ZH4TW205551Z"/>
    <m/>
    <s v="SAMSUNG"/>
    <s v="S24A336NHL"/>
    <x v="55"/>
    <n v="2"/>
    <s v="LOS ÁNGELES"/>
    <s v="BIO BIO "/>
    <s v="LOS ÁNGELES"/>
    <s v="GERENTE ASUNTOS ADMINISTRATIVOS"/>
    <m/>
    <s v="JAVIERA IGNACIA LARA PAREJAS"/>
    <s v="INTERNO"/>
    <m/>
    <s v="https://drive.google.com/open?id=1_Pj189ye-gJg5rQ0DDsxgRW839m7Z18d"/>
    <s v="https://drive.google.com/open?id=1yLXKhesGZjpsBO9yDnfN1hWl-iPAmft8"/>
    <m/>
  </r>
  <r>
    <s v="210000045862-0000"/>
    <s v="CGE002742"/>
    <s v="NOTEBOOK"/>
    <n v="1"/>
    <s v="SI"/>
    <x v="1187"/>
    <s v="LADIAZG"/>
    <s v="SCG6411YSN"/>
    <s v="NBSCG6411YSN"/>
    <s v="HP"/>
    <s v="ELITEBOOK 440"/>
    <x v="55"/>
    <n v="2"/>
    <s v="LOS ÁNGELES"/>
    <s v="BIO BIO "/>
    <s v="LOS ÁNGELES"/>
    <s v="DELEGACIÓN "/>
    <s v="SI"/>
    <s v="LUIS ANDRÉS DÍAZ GALLARDO"/>
    <s v="INTERNO"/>
    <m/>
    <m/>
    <s v="https://drive.google.com/open?id=1_SNbk_mqbPMaIinwqiAE43Mq4nqfXR8L"/>
    <m/>
  </r>
  <r>
    <s v="210000066635-0000"/>
    <s v="CGE010254"/>
    <s v="MONITOR"/>
    <n v="1"/>
    <m/>
    <x v="1187"/>
    <s v="LADIAZG"/>
    <s v="W1D2451G0930"/>
    <s v="NB5CG6411YSN"/>
    <s v="VIEWSONIC"/>
    <s v="VG2456"/>
    <x v="55"/>
    <n v="2"/>
    <s v="LOS ÁNGELES"/>
    <s v="BIO BIO "/>
    <s v="LOS ÁNGELES"/>
    <s v="DELEGACIÓN "/>
    <m/>
    <s v="LUIS ANDRÉS DÍAZ GALLARDO"/>
    <s v="INTERNO"/>
    <m/>
    <m/>
    <s v="https://drive.google.com/open?id=14tuRWGTX6WuvbH25ocdm6-Vi3erdd7CZ"/>
    <m/>
  </r>
  <r>
    <s v="210000066492-0000"/>
    <s v="CGE010504"/>
    <s v="DESKTOP"/>
    <n v="1"/>
    <s v="SI"/>
    <x v="1188"/>
    <s v="MESTRADAM"/>
    <s v="MP2GDFSQ"/>
    <s v="AIOMP2GDFSQ"/>
    <s v="LENOVO"/>
    <s v="NEO 50A 24 G4"/>
    <x v="55"/>
    <n v="1"/>
    <s v="LOS ÁNGELES"/>
    <s v="BIO BIO "/>
    <s v="LOS ÁNGELES"/>
    <s v="ATENCIÓN COMERCIAL"/>
    <s v="NO"/>
    <m/>
    <s v="INTERNO"/>
    <m/>
    <m/>
    <s v="https://drive.google.com/open?id=1IiIAuyhaumkUCiu6EWEZtUGJe5mSxnNA"/>
    <m/>
  </r>
  <r>
    <s v="210000028713-0000"/>
    <s v="CGE002935"/>
    <s v="MONITOR"/>
    <n v="1"/>
    <m/>
    <x v="1189"/>
    <s v="EJECUTIVOAT_MHF"/>
    <s v="CNC112QF1C"/>
    <s v="DT4CE7392HR3"/>
    <s v="HP"/>
    <s v="LE1711"/>
    <x v="55"/>
    <n v="1"/>
    <s v="LOS ÁNGELES"/>
    <s v="BIO BIO "/>
    <s v="LOS ÁNGELES"/>
    <s v="ATENCIÓN COMERCIAL"/>
    <s v="NO"/>
    <s v="MARCELA ISABEL HIGUERAS FERREIRA"/>
    <s v="INTERNO"/>
    <m/>
    <s v="https://drive.google.com/open?id=1keYKgVFZI68B-xRNd3UHyKFx8KWXKZFW"/>
    <s v="https://drive.google.com/open?id=1eW6yYFjF5kgDf1OMxs9EgcC7IiSTuRH1"/>
    <m/>
  </r>
  <r>
    <s v="210000049529-0000"/>
    <s v="CGE002950"/>
    <s v="DESKTOP"/>
    <n v="1"/>
    <s v="NO"/>
    <x v="1189"/>
    <s v="EJECUTIVOAT_MHF"/>
    <s v="4CE7392HR3"/>
    <s v="DT4CE7392HR3"/>
    <s v="HP"/>
    <s v="280 G2"/>
    <x v="55"/>
    <n v="1"/>
    <s v="LOS ÁNGELES"/>
    <s v="BIO BIO "/>
    <s v="LOS ÁNGELES"/>
    <s v="ATENCIÓN COMERCIAL"/>
    <s v="NO"/>
    <s v="MARCELA ISABEL HIGUERAS FERREIRA"/>
    <s v="INTERNO"/>
    <m/>
    <s v="https://drive.google.com/open?id=1oIJKEVa4RQJik-sPSdU_-cDoTgwCVWhZ"/>
    <s v="https://drive.google.com/open?id=1Jnx8lB_nfIOo4dcBkl6YEogD0wKAdQsz"/>
    <m/>
  </r>
  <r>
    <s v="210000026638-0000"/>
    <s v="CGE002933"/>
    <s v="MONITOR"/>
    <n v="1"/>
    <s v="SI"/>
    <x v="1190"/>
    <s v="EJECUTIVO_MHF"/>
    <s v="CNC115PR0S"/>
    <s v="DTMJ0EJYZY"/>
    <s v="HP"/>
    <s v="LE1711"/>
    <x v="55"/>
    <n v="1"/>
    <s v="LOS ÁNGELES"/>
    <s v="BIO BIO "/>
    <s v="LOS ÁNGELES"/>
    <s v="ATENCIÓN COMERCIAL"/>
    <s v="NO"/>
    <m/>
    <s v="INTERNO"/>
    <m/>
    <m/>
    <s v="https://drive.google.com/open?id=1DSWaVf-98cX2N944Ue9KqGYHPRALJfls"/>
    <m/>
  </r>
  <r>
    <s v="210000059966-0000"/>
    <s v="CGE002934"/>
    <s v="DESKTOP"/>
    <n v="1"/>
    <s v="SI"/>
    <x v="1190"/>
    <s v="EJECUTIVOAT_MHF"/>
    <s v="MJ0EJYZY"/>
    <s v="DTMJ0EJYZY"/>
    <s v="LENOVO"/>
    <s v="THINKCENTRE M70S"/>
    <x v="55"/>
    <n v="1"/>
    <s v="LOS ÁNGELES"/>
    <s v="BIO BIO "/>
    <s v="LOS ÁNGELES"/>
    <s v="ATENCIÓN COMERCIAL"/>
    <s v="NO"/>
    <m/>
    <s v="INTERNO"/>
    <m/>
    <m/>
    <s v="https://drive.google.com/open?id=1ERWVKiXvtq08a3-ncSJ91wuNPBzT_3I8"/>
    <m/>
  </r>
  <r>
    <s v="210000045901-0000"/>
    <s v="CGE002744"/>
    <s v="NOTEBOOK"/>
    <n v="1"/>
    <s v="SI"/>
    <x v="1191"/>
    <s v="MPULGAR"/>
    <s v="5CG6411YC5"/>
    <s v="NB5CG6411YC5"/>
    <s v="HP"/>
    <s v="ELITEBOOK 840 G3"/>
    <x v="55"/>
    <n v="2"/>
    <s v="LOS ÁNGELES"/>
    <s v="BIO BIO "/>
    <s v="LOS ÁNGELES"/>
    <s v="CENTRO ESPACIO CONTRATISTA"/>
    <s v="SI"/>
    <m/>
    <s v="INTERNO"/>
    <m/>
    <m/>
    <s v="https://drive.google.com/open?id=1xKb9qh5jGcpX5MG5UrA6vCZL-GG9UOVB"/>
    <m/>
  </r>
  <r>
    <s v="210000025520-0000"/>
    <s v="CGE002743"/>
    <s v="MONITOR"/>
    <n v="1"/>
    <s v="SI"/>
    <x v="1191"/>
    <s v="MPULGAR"/>
    <s v="CNC115PRQ6"/>
    <s v="NB5CG6411YC5"/>
    <s v="HP"/>
    <s v="LE1711"/>
    <x v="55"/>
    <n v="2"/>
    <s v="LOS ÁNGELES"/>
    <s v="BIO BIO "/>
    <s v="LOS ÁNGELES"/>
    <s v="CENTRO ESPACIO CONTRATISTA"/>
    <s v="SI"/>
    <m/>
    <s v="INTERNO"/>
    <m/>
    <m/>
    <s v="https://drive.google.com/open?id=1Dg3GB0wCNuGddkz3d217yQk_0d_DGhBN"/>
    <m/>
  </r>
  <r>
    <s v="210000063608-0000"/>
    <s v="CGE005590"/>
    <s v="NOTEBOOK"/>
    <m/>
    <s v="SI"/>
    <x v="1192"/>
    <s v="MSAAVEDRAC"/>
    <s v="B8HB9W3"/>
    <s v="NBB8HB9W3"/>
    <s v="DELL"/>
    <s v="LATITUDE 5440"/>
    <x v="55"/>
    <n v="2"/>
    <s v="LOS ÁNGELES"/>
    <s v="BIO BIO "/>
    <s v="LOS ÁNGELES"/>
    <s v="ÁREA TÉCNICA"/>
    <s v="SI"/>
    <m/>
    <s v="INTERNO"/>
    <m/>
    <m/>
    <m/>
    <m/>
  </r>
  <r>
    <s v="210000059965-0000"/>
    <s v="CGE002936"/>
    <s v="DESKTOP"/>
    <m/>
    <s v="SI"/>
    <x v="1193"/>
    <s v="EJECUTIVOAT_MTT"/>
    <s v="MJ0EJYZH"/>
    <s v="DTMJ0EJYZH"/>
    <s v="LENOVO"/>
    <s v="M70S"/>
    <x v="55"/>
    <n v="1"/>
    <s v="LOS ÁNGELES"/>
    <s v="BIO BIO "/>
    <s v="LOS ÁNGELES"/>
    <s v="ATENCIÓN COMERCIAL"/>
    <m/>
    <m/>
    <s v="INTERNO"/>
    <m/>
    <m/>
    <s v="https://drive.google.com/open?id=12Fhzly1iH-kFScFTvlaXbbNJycaBJOba"/>
    <m/>
  </r>
  <r>
    <s v="210000028680-0000"/>
    <s v="CGE002937"/>
    <s v="MONITOR"/>
    <n v="1"/>
    <s v="SI"/>
    <x v="1193"/>
    <s v="EJECUTIVOAT_MTT"/>
    <s v="CNC117Q19H"/>
    <s v="DTMJ0EJYZH"/>
    <s v="HP"/>
    <s v="LE1711"/>
    <x v="55"/>
    <n v="1"/>
    <s v="LOS ÁNGELES"/>
    <s v="BIO BIO "/>
    <s v="LOS ÁNGELES"/>
    <s v="ATENCIÓN COMERCIAL"/>
    <m/>
    <m/>
    <s v="INTERNO"/>
    <m/>
    <m/>
    <s v="https://drive.google.com/open?id=1Jl_RZRHh0516sdX-gQ_QluVb0IFenpS7"/>
    <m/>
  </r>
  <r>
    <s v="210000026615-0000"/>
    <s v="CGE002931"/>
    <s v="MONITOR"/>
    <n v="1"/>
    <s v="SI"/>
    <x v="1194"/>
    <s v="VSCIFUENTESL"/>
    <s v="CNC115PRSL"/>
    <s v="DTMXL1240JTP1"/>
    <s v="HP"/>
    <s v="LE1711"/>
    <x v="55"/>
    <n v="1"/>
    <s v="LOS ÁNGELES"/>
    <s v="BIO BIO "/>
    <s v="LOS ÁNGELES"/>
    <s v="ATENCIÓN COMERCIAL"/>
    <m/>
    <m/>
    <s v="INTERNO"/>
    <m/>
    <m/>
    <s v="https://drive.google.com/open?id=1S5OKSAJJpH39pF7-SVarO4H1JtbJKbI8"/>
    <m/>
  </r>
  <r>
    <s v="210000030228-0000"/>
    <s v="CGE002932"/>
    <s v="DESKTOP"/>
    <n v="1"/>
    <s v="SI"/>
    <x v="1194"/>
    <s v="VSCIFUENTESL"/>
    <s v="MXL1240JTP"/>
    <s v="DTMXL1240JTP1"/>
    <s v="HP"/>
    <s v="8200"/>
    <x v="55"/>
    <n v="1"/>
    <s v="LOS ÁNGELES"/>
    <s v="BIO BIO "/>
    <s v="LOS ÁNGELES"/>
    <s v="ATENCIÓN COMERCIAL"/>
    <m/>
    <m/>
    <s v="INTERNO"/>
    <m/>
    <m/>
    <s v="https://drive.google.com/open?id=1ow51naAPoxYHW-nN5toKlR4HAOcx5xfj"/>
    <m/>
  </r>
  <r>
    <s v="210000030226-0000"/>
    <s v="CGE002955"/>
    <s v="NOTEBOOK"/>
    <n v="1"/>
    <s v="SI"/>
    <x v="1195"/>
    <s v="WURRUTIA"/>
    <s v="MP1J790E"/>
    <s v="NBMP1J790E"/>
    <s v="LENOVO"/>
    <s v="S340-14IWL"/>
    <x v="55"/>
    <n v="2"/>
    <s v="LOS ÁNGELES"/>
    <s v="BIO BIO "/>
    <s v="LOS ÁNGELES"/>
    <s v="ÁREA TÉCNICA"/>
    <m/>
    <s v="WINSOR GUSTAVO URRUTIA MARTINEZ"/>
    <s v="INTERNO"/>
    <m/>
    <s v="https://drive.google.com/open?id=1j3zxuujhVJ91y_WC1ZhnlPEv5czGrgbN"/>
    <s v="https://drive.google.com/open?id=1LSRTPcaCQdoBko3-VnD-_32cDhsFeoF-"/>
    <m/>
  </r>
  <r>
    <s v="210000026455-0000"/>
    <s v="CGE002953"/>
    <s v="MONITOR"/>
    <n v="1"/>
    <m/>
    <x v="1196"/>
    <s v="WURRUTIA"/>
    <s v="CNC115T03Q"/>
    <s v="NBMP1J790E"/>
    <s v="HP"/>
    <s v="LE1711"/>
    <x v="55"/>
    <n v="2"/>
    <s v="LOS ÁNGELES"/>
    <s v="BIO BIO "/>
    <s v="LOS ÁNGELES"/>
    <s v="ÁREA TÉCNICA"/>
    <m/>
    <s v="WINSOR GUSTAVO URRUTIA MARTÍNEZ"/>
    <s v="INTERNO"/>
    <m/>
    <s v="https://drive.google.com/open?id=1YWXKPGwLzMi9Eri7_lVfav_uyQwEc3S8"/>
    <s v="https://drive.google.com/open?id=1wpYHxKGfmWPco7_3MD_Qo7lGZHWf2I1r"/>
    <m/>
  </r>
  <r>
    <s v="210000060169-0000"/>
    <s v="CGE000854"/>
    <s v="NOTEBOOK"/>
    <n v="1"/>
    <m/>
    <x v="1197"/>
    <s v="SAGUIRREF"/>
    <s v="R9136YPY"/>
    <s v="NBR9136YPY"/>
    <s v="LENOVO"/>
    <s v="L390"/>
    <x v="56"/>
    <n v="1"/>
    <s v="COQUIMBO"/>
    <s v="COQUIMBO"/>
    <s v="COQUIMBO"/>
    <s v="TRANSMISIÓN"/>
    <s v="NO"/>
    <s v="ALFONSO AYALA MOLINA"/>
    <s v="INTERNO"/>
    <m/>
    <s v="Notebook Adicional"/>
    <n v="0"/>
    <m/>
  </r>
  <r>
    <s v="210000063850-0000"/>
    <s v="CGE005446"/>
    <s v="MONITOR"/>
    <n v="1"/>
    <m/>
    <x v="1198"/>
    <s v="CFARAYAA"/>
    <s v="CN0101CF"/>
    <s v="-"/>
    <s v="DELL"/>
    <s v="P2422H"/>
    <x v="56"/>
    <n v="1"/>
    <s v="COQUIMBO"/>
    <s v="COQUIMBO"/>
    <s v="COQUIMBO"/>
    <s v="TRANSMISIÓN"/>
    <s v="NO"/>
    <s v="CLAUDIO FLAVIO ARAYA ARCOS"/>
    <s v="INTERNO"/>
    <m/>
    <m/>
    <n v="0"/>
    <m/>
  </r>
  <r>
    <s v="210000060209-0000"/>
    <s v="CGE009127"/>
    <s v="NOTEBOOK"/>
    <n v="1"/>
    <m/>
    <x v="1198"/>
    <s v="CFARAYAA"/>
    <s v="R9136YPP"/>
    <s v="NBR9136YPP"/>
    <s v="LENOVO"/>
    <s v="20R6S32J05"/>
    <x v="56"/>
    <n v="1"/>
    <s v="COQUIMBO"/>
    <s v="COQUIMBO"/>
    <s v="COQUIMBO"/>
    <s v="TRANSMISIÓN"/>
    <s v="NO"/>
    <s v="CLAUDIO FLAVIO ARAYA ARCOS"/>
    <s v="INTERNO"/>
    <m/>
    <m/>
    <n v="0"/>
    <m/>
  </r>
  <r>
    <s v="210000066736-0000"/>
    <s v="CGE010206"/>
    <s v="NOTEBOOK"/>
    <n v="1"/>
    <m/>
    <x v="1199"/>
    <s v="GAROJASA"/>
    <s v="PF5F89RM"/>
    <s v="NBPF5F89RM"/>
    <s v="LENOVO"/>
    <s v="21JL002HCL"/>
    <x v="56"/>
    <n v="1"/>
    <s v="COQUIMBO"/>
    <s v="COQUIMBO"/>
    <s v="COQUIMBO"/>
    <s v="SUBDIRECTOR"/>
    <s v="NO"/>
    <s v="GUILLERMO ROJAS ALVAREZ "/>
    <s v="INTERNO"/>
    <m/>
    <m/>
    <n v="0"/>
    <m/>
  </r>
  <r>
    <s v="210000026564-0000"/>
    <s v="CGE011933"/>
    <s v="MONITOR"/>
    <n v="1"/>
    <m/>
    <x v="1200"/>
    <s v="-"/>
    <s v="CNC115PQPX"/>
    <s v="-"/>
    <s v="HP"/>
    <s v="LE1711"/>
    <x v="56"/>
    <n v="1"/>
    <s v="COQUIMBO"/>
    <s v="COQUIMBO"/>
    <s v="COQUIMBO"/>
    <s v="TRANSMISIÓN"/>
    <s v="NO"/>
    <s v="JAIME EDUARDO JORQUERA ALANIZ"/>
    <s v="INTERNO"/>
    <s v="SE COLOCA ETIQUETA ENTEL"/>
    <m/>
    <n v="0"/>
    <m/>
  </r>
  <r>
    <s v="210000061575-0000"/>
    <s v="CGE011934"/>
    <s v="NOTEBOOK"/>
    <n v="1"/>
    <m/>
    <x v="1200"/>
    <s v="JORQUERAA"/>
    <s v="5CD207HFNB"/>
    <s v="NB5CD207HFNB"/>
    <s v="HP"/>
    <s v="PROBOOK 440 G8"/>
    <x v="56"/>
    <n v="1"/>
    <s v="COQUIMBO"/>
    <s v="COQUIMBO"/>
    <s v="COQUIMBO"/>
    <s v="TRANSMISIÓN"/>
    <s v="NO"/>
    <s v="JAIME EDUARDO JORQUERA ALANIZ"/>
    <s v="INTERNO"/>
    <m/>
    <m/>
    <n v="0"/>
    <m/>
  </r>
  <r>
    <s v="210000062488-0000"/>
    <s v="CGE010416"/>
    <s v="NOTEBOOK"/>
    <n v="1"/>
    <s v="SI"/>
    <x v="1201"/>
    <s v="AAARCET"/>
    <s v="5CD236FFTF"/>
    <s v="NB5CD236FFTF"/>
    <s v="HP"/>
    <s v="PROBOOK 440 14 INCH G9 "/>
    <x v="57"/>
    <n v="2"/>
    <s v="ALTO HOSPICIO"/>
    <s v="TARAPACA"/>
    <s v="IQUIQUE"/>
    <s v="DELEGACIÓN ALTO HOSPICIO"/>
    <m/>
    <s v="ANTONIO ANUAR ARCE TAPIA"/>
    <s v="INTERNO"/>
    <m/>
    <m/>
    <s v="https://drive.google.com/open?id=1jteTrCl7RsSI_NqbzzcJ_KA51yDPWjCo"/>
    <s v="https://drive.google.com/open?id=14agkBPKOZSEJVWhZVurXrSKBxDl8dOru"/>
  </r>
  <r>
    <s v="210000016292-0000"/>
    <s v="CGE008277"/>
    <s v="MONITOR"/>
    <n v="1"/>
    <m/>
    <x v="1201"/>
    <s v="AAARCET"/>
    <s v="CN-0X706H-72872-9BL-04AL"/>
    <s v="N/A"/>
    <s v="DELL"/>
    <s v="E1709WF"/>
    <x v="57"/>
    <n v="2"/>
    <s v="ALTO HOSPICIO"/>
    <s v="TARAPACA"/>
    <s v="IQUIQUE"/>
    <s v="DELEGACION"/>
    <m/>
    <s v="ANTONIO ANUAR ARCE TAPIA"/>
    <s v="INTERNO"/>
    <m/>
    <s v="No cuenta con código de entel"/>
    <s v="https://drive.google.com/open?id=13ia44bYY6Id14CI3aGV6zzfB4-0ipwyy"/>
    <s v="https://drive.google.com/open?id=1s1JBgnKIC1tubgX-qmOp1Xg9t_millxT"/>
  </r>
  <r>
    <s v="210000046160-0000"/>
    <s v="CGE008276"/>
    <s v="DESKTOP"/>
    <n v="1"/>
    <m/>
    <x v="1201"/>
    <s v="AAARCET"/>
    <s v="MXL6371M0H"/>
    <s v="NBMXL6371M0H"/>
    <s v="HP"/>
    <s v="HP PRODESK 400 G3 SFF"/>
    <x v="57"/>
    <n v="2"/>
    <s v="ALTO HOSPICIO"/>
    <s v="TARAPACA"/>
    <s v="IQUIQUE"/>
    <s v="DELEGACION"/>
    <m/>
    <s v="ANTONIO ANUAR ARCE TAPIA"/>
    <s v="INTERNO"/>
    <m/>
    <s v="NO SE ENCUENTRA CON RÓTULO ENTEL"/>
    <s v="https://drive.google.com/open?id=1dKIRRxE4XAn3-_SUd2xjyHMOePegTj1X"/>
    <s v="https://drive.google.com/open?id=1Sx5DKTMEehb_taPBz9RTspjwdmQT0--g"/>
  </r>
  <r>
    <s v="210000083854-0000"/>
    <s v="CGE005555"/>
    <s v="NOTEBOOK"/>
    <n v="1"/>
    <s v="SI"/>
    <x v="1202"/>
    <s v="BFIASCUNARIF"/>
    <s v="C0T79W3"/>
    <s v="NBC0T79W3"/>
    <s v="DELL"/>
    <s v="LATITUDE 5440"/>
    <x v="57"/>
    <n v="2"/>
    <s v="ALTO HOSPICIO"/>
    <s v="TARAPACA"/>
    <s v="ALTO HOSPICIO"/>
    <s v="DELEGACION"/>
    <m/>
    <s v="BRYAN FREDDY FIASCUNARI FLORES"/>
    <s v="INTERNO"/>
    <m/>
    <s v="No pude encontrar el s/n"/>
    <s v="https://drive.google.com/open?id=1HYVUoEg_O7SA_PAizm-WZQBoLER0eCG2"/>
    <s v="https://drive.google.com/open?id=1t-p8BFa1GWyGAKt_BtP-VlGY1TiEXI9m"/>
  </r>
  <r>
    <s v="210000016232-0000"/>
    <s v="CGE00289"/>
    <s v="MONITOR"/>
    <n v="1"/>
    <m/>
    <x v="1203"/>
    <s v="CDMERCADOI"/>
    <s v="CN-0N300H-64180-9C8-1C0L"/>
    <s v="N/A"/>
    <s v="DELL"/>
    <s v="E1709WC"/>
    <x v="57"/>
    <n v="2"/>
    <s v="ALTO HOSPICIO"/>
    <s v="TARAPACA"/>
    <s v="IQUIQUE"/>
    <s v="DELEGACION"/>
    <m/>
    <s v="CLAUDIO DAVID MERCADO IDIARTE"/>
    <s v="INTERNO"/>
    <m/>
    <m/>
    <s v="https://drive.google.com/open?id=1s-bHOfuArI-MsnbGm7DKDb5XAJPTcSXu"/>
    <s v="https://drive.google.com/open?id=1CasNUrXjsOGx-3jfUDcyZnb-OtsK1E5J"/>
  </r>
  <r>
    <s v="210000061072-0000"/>
    <s v="CGE000462"/>
    <s v="NOTEBOOK"/>
    <n v="1"/>
    <s v="SI"/>
    <x v="1204"/>
    <s v="CDMERCADOI"/>
    <s v="5CD2O7HFFZ"/>
    <s v="5CD207HFFZ"/>
    <s v="HP"/>
    <s v="PROBOOK 440 G8"/>
    <x v="57"/>
    <n v="2"/>
    <s v="ALTO HOSPICIO"/>
    <s v="TARAPACA"/>
    <s v="IQUIQUE"/>
    <s v="DELEGACION"/>
    <m/>
    <s v="CLAUDIO DAVID MERCADO IRIARTE"/>
    <s v="INTERNO"/>
    <m/>
    <m/>
    <s v="https://drive.google.com/open?id=18kglMoYeyZZdMhFdI761qipA4-DVDEZc"/>
    <s v="https://drive.google.com/open?id=1X2yLdIt9kwN_dCJkr1b0woFZ3-oFuvg4"/>
  </r>
  <r>
    <s v="210000049524-0000"/>
    <s v="CGE008282"/>
    <s v="DESKTOP"/>
    <n v="1"/>
    <m/>
    <x v="1204"/>
    <s v="CDMERCADOI"/>
    <s v="4CE7392J01"/>
    <s v="DT4CE7392J01"/>
    <s v="HP"/>
    <s v="HP 280 G2 SFF BUSINESS PC"/>
    <x v="57"/>
    <n v="2"/>
    <s v="ALTO HOSPICIO"/>
    <s v="TARAPACA"/>
    <s v="IQUIQUE"/>
    <s v="DELEGACION"/>
    <m/>
    <s v="CLAUDIO DAVID MERCADO IRIARTE"/>
    <s v="INTERNO"/>
    <m/>
    <s v="Pc fuera de servicio, solicitan el retiro de este"/>
    <s v="https://drive.google.com/open?id=135ZM23rWbxO070gSBnDKFsoFAFaNj-8O"/>
    <s v="https://drive.google.com/open?id=1ord3rhVhxiTxp4yOI0oJPwN76fDZ7Q2N"/>
  </r>
  <r>
    <s v="210000026409-0000"/>
    <s v="CGE003747"/>
    <s v="MONITOR"/>
    <n v="1"/>
    <m/>
    <x v="1205"/>
    <s v="GAGALVANS"/>
    <s v="1LB89W3"/>
    <s v="NB1LB89W3"/>
    <s v="DELL"/>
    <s v="LATITUDE 5440"/>
    <x v="57"/>
    <n v="2"/>
    <s v="ALTO HOSPICIO"/>
    <s v="TARAPACA"/>
    <s v="IQUIQUE"/>
    <s v="DELEGACION"/>
    <m/>
    <s v="GIOVANNY ANGELO GALVÁN SOTO"/>
    <s v="INTERNO"/>
    <m/>
    <s v="No se pudo encontrar el s/n"/>
    <s v="https://drive.google.com/open?id=1S9vzBdIkI_X4h9TB0nihiGLWDjfHkmEd"/>
    <s v="https://drive.google.com/open?id=1lqxSrEGh4nSWaJeChU2dYnR39DhSjAkL"/>
  </r>
  <r>
    <s v="210000016281-0000"/>
    <s v="CGE008283"/>
    <s v="MONITOR"/>
    <n v="1"/>
    <m/>
    <x v="1205"/>
    <s v="GAGALVANS"/>
    <s v="CN-0X706H-72872-9BL-04LL"/>
    <s v="N/A"/>
    <s v="DELL"/>
    <s v="E1709WF"/>
    <x v="57"/>
    <n v="2"/>
    <s v="ALTO HOSPICIO"/>
    <s v="TARAPACA"/>
    <s v="IQUIQUE"/>
    <s v="DELEGACION"/>
    <m/>
    <s v="GIOVANNY ANGELO GALVÁN SOTO"/>
    <s v="INTERNO"/>
    <m/>
    <m/>
    <s v="https://drive.google.com/open?id=1im4b0hmyLVzrvegLXgmywPPO2BAiTDcU"/>
    <s v="https://drive.google.com/open?id=1o-Kk_4B3MYfiTLpH5-EojR_SLFW6HUm_"/>
  </r>
  <r>
    <s v="S/AF"/>
    <s v="CGE005312"/>
    <s v="NOTEBOOK"/>
    <m/>
    <s v="SI"/>
    <x v="1206"/>
    <s v="JBGONZALEZS"/>
    <s v="NO SE ENCONTRO"/>
    <s v="NB9MPC9W3"/>
    <s v="DELL"/>
    <s v="LATITUDE 7440"/>
    <x v="57"/>
    <s v="2do piso"/>
    <s v="ALTO HOSPICIO"/>
    <s v="TARAPACA"/>
    <s v="IQUIQUE"/>
    <s v="DELEGACION"/>
    <m/>
    <s v="JAIME BENJAMIN  GONZÁLEZ SALAZAR"/>
    <s v="INTERNO"/>
    <m/>
    <m/>
    <s v="https://drive.google.com/open?id=1lGJzMsAczE3tD-bdMTi_rYCcGRNcA33A"/>
    <s v="https://drive.google.com/open?id=1ZlC9fhzGtd1rQgal65HGmvKJLDyGf6G0"/>
  </r>
  <r>
    <s v="210000061598-0000"/>
    <s v="CGE002234"/>
    <s v="NOTEBOOK"/>
    <n v="1"/>
    <s v="SI"/>
    <x v="1207"/>
    <s v="JABUSTAMANTEN"/>
    <s v="5CD207HCPW"/>
    <s v="NB5CD207HCPW"/>
    <s v="HP"/>
    <s v="PROBOOK 440 G8"/>
    <x v="57"/>
    <n v="2"/>
    <s v="ALTO HOSPICIO"/>
    <s v="TARAPACA"/>
    <s v="IQUIQUE"/>
    <s v="DELEGACION"/>
    <m/>
    <s v="JOSÉ ALEJANDRO BUSTAMANTE NAVARRO"/>
    <s v="INTERNO"/>
    <m/>
    <m/>
    <s v="https://drive.google.com/open?id=1jtnIWYaw4S10bjrWGjhlcsJDpvPU9yAy"/>
    <s v="https://drive.google.com/open?id=170QD3FtV_GDBDfsL22AaS8NPbyR7t7KE"/>
  </r>
  <r>
    <s v="NO TIENE"/>
    <s v="CGE008746"/>
    <s v="MONITOR"/>
    <n v="1"/>
    <m/>
    <x v="1207"/>
    <s v="JABUSTAMANTEN"/>
    <s v="CN-0N445N-74261-01N-2FYU"/>
    <s v="N/A"/>
    <s v="DELL"/>
    <s v="E170SB"/>
    <x v="57"/>
    <n v="2"/>
    <s v="ALTO HOSPICIO"/>
    <s v="TARAPACA"/>
    <s v="IQUIQUE"/>
    <s v="DELEGACION"/>
    <m/>
    <s v="JOSÉ ALEJANDRO BUSTAMANTE NAVARRO"/>
    <s v="INTERNO"/>
    <m/>
    <m/>
    <s v="https://drive.google.com/open?id=1lGtwS_9WCkw6PdqdyRF3g8JduBIHDs8e"/>
    <s v="https://drive.google.com/open?id=1SwrGvdLwwr9XJ0Ga6_p-bL8WiTvNz846"/>
  </r>
  <r>
    <s v="210000026829-0000"/>
    <s v="CGE008280"/>
    <s v="MONITOR"/>
    <n v="1"/>
    <m/>
    <x v="1207"/>
    <s v="JABUSTAMANTEN"/>
    <s v="CNC118QRL1"/>
    <s v="N/A"/>
    <s v="HP"/>
    <s v="HP COMPAQ LE1711"/>
    <x v="57"/>
    <n v="2"/>
    <s v="ALTO HOSPICIO"/>
    <s v="TARAPACA"/>
    <s v="ALTO HOSPICIO "/>
    <s v="DELEGACION"/>
    <m/>
    <s v="JOSÉ ALEJANDRO BUSTAMANTE NAVARRO"/>
    <s v="INTERNO"/>
    <m/>
    <s v="No se pudo tener visión del rótulo de entel"/>
    <s v="https://drive.google.com/open?id=1y_acoGwbKgUVsdsrn2JdcE9kr6wbN_PA"/>
    <s v="https://drive.google.com/open?id=1gtBhcdKw5n38n-CNpNB835aqURS7ku8M"/>
  </r>
  <r>
    <s v="210000030024-0000"/>
    <s v="CGE000286"/>
    <s v="NOTEBOOK"/>
    <m/>
    <s v="SI"/>
    <x v="1208"/>
    <s v="REVERDEJOG"/>
    <s v="PC-18MZJE"/>
    <s v="NBPC18MZJE"/>
    <s v="LENOVO"/>
    <s v="20Q1S53400"/>
    <x v="57"/>
    <s v="2do piso"/>
    <s v="ALTO HOSPICIO"/>
    <s v="TARAPACA"/>
    <s v="IQUIQUE"/>
    <s v="DELEGACION"/>
    <m/>
    <s v="ROBERTO EDUARDO VERDEJO GONZÁLEZ "/>
    <s v="INTERNO"/>
    <m/>
    <m/>
    <s v="https://drive.google.com/open?id=1ZURuUd24nNIIe8kooSdyfEJDwFOYaOfL"/>
    <s v="https://drive.google.com/open?id=1DvnbHuAdbcRnpsf6hmJ0rbUMMsBkX6t1"/>
  </r>
  <r>
    <s v="210000063494-0000"/>
    <s v="CGE005082"/>
    <s v="NOTEBOOK"/>
    <n v="1"/>
    <s v="SI"/>
    <x v="1209"/>
    <s v="TMAMANIC"/>
    <s v="17T79W3"/>
    <s v="NB17T79W3"/>
    <s v="DELL"/>
    <s v="LATITUDE 5440"/>
    <x v="57"/>
    <n v="2"/>
    <s v="ALTO HOSPICIO"/>
    <s v="TARAPACA"/>
    <s v="IQUIQUE"/>
    <s v="DELEGACION"/>
    <m/>
    <s v="THAMYKI JOSÉ MAMANI CHALLAPA"/>
    <s v="EXTERNO"/>
    <m/>
    <s v="No se pudo encontrar el s/n"/>
    <s v="https://drive.google.com/open?id=14OPMiESkJ81RxMXYRLiaR_y2UQW3Pp4F"/>
    <s v="https://drive.google.com/open?id=1piWzhEmDeVQslaVuPqQ9Ktip4LFmg-5D"/>
  </r>
  <r>
    <s v="210000028442-0000"/>
    <s v="CGE008335"/>
    <s v="MONITOR"/>
    <n v="1"/>
    <m/>
    <x v="1209"/>
    <s v="TMAMANIC"/>
    <s v="CNC114QF03"/>
    <s v="NB17T79W3"/>
    <s v="HP"/>
    <s v="HP COMPAQ LE1711"/>
    <x v="57"/>
    <n v="2"/>
    <s v="ALTO HOSPICIO"/>
    <s v="TARAPACA"/>
    <s v="IQUIQUE"/>
    <s v="DELEGACION"/>
    <m/>
    <s v="THAMYKI JOSÉ MAMANI CHALLAPA"/>
    <s v="EXTERNO"/>
    <m/>
    <m/>
    <s v="https://drive.google.com/open?id=1heSL_-yeLXMqz3azI8vP7W4wj9w1oziP"/>
    <s v="https://drive.google.com/open?id=149yiUnniktdPQB4QRkCNtuwJn661RCKv"/>
  </r>
  <r>
    <s v="210000027377-0000"/>
    <s v="CGE000379"/>
    <s v="MONITOR"/>
    <n v="1"/>
    <s v="SI"/>
    <x v="1210"/>
    <s v="EJECUTIVODFC"/>
    <s v="CNC118QSB7"/>
    <m/>
    <s v="HP"/>
    <s v="LE1711"/>
    <x v="58"/>
    <n v="1"/>
    <s v="ANTOFAGASTA"/>
    <s v="ANTOFAGASTA"/>
    <s v="ANTOFAGASTA"/>
    <s v="ATENCIÓN COMERCIAL"/>
    <m/>
    <s v="DAYANA RAQUEL FUENTES CASTILLO"/>
    <s v="EXTERNO"/>
    <m/>
    <m/>
    <n v="0"/>
    <m/>
  </r>
  <r>
    <s v="210000030058-0000"/>
    <s v="CGE005053"/>
    <s v="NOTEBOOK"/>
    <n v="1"/>
    <s v="NO"/>
    <x v="1211"/>
    <s v="DRFUENTESC"/>
    <s v="PC18MZLP"/>
    <s v="NBPC18MZLP"/>
    <s v="LENOVO"/>
    <s v="X390"/>
    <x v="58"/>
    <n v="1"/>
    <s v="ANTOFAGASTA"/>
    <s v="ANTOFAGASTA"/>
    <s v="ANTOFAGASTA"/>
    <s v="ATENCIÓN COMERCIAL"/>
    <s v="SI"/>
    <s v="DAYANA RAQUEL FUENTES CASTILLO"/>
    <s v="EXTERNO"/>
    <m/>
    <m/>
    <n v="0"/>
    <m/>
  </r>
  <r>
    <s v="210000061184-0000"/>
    <s v="CGE000383"/>
    <s v="NOTEBOOK"/>
    <n v="1"/>
    <s v="NO"/>
    <x v="1212"/>
    <s v="EJECUTIVOAT_YMH"/>
    <s v="5CD207HF5K"/>
    <s v="NB5CD207HF5K-1"/>
    <s v="HP"/>
    <s v="PROBOOK 440 G8"/>
    <x v="58"/>
    <n v="1"/>
    <s v="ANTOFAGASTA"/>
    <s v="ANTOFAGASTA"/>
    <s v="ANTOFAGASTA"/>
    <s v="ATENCIÓN COMERCIAL"/>
    <s v="SI"/>
    <s v="YANALET XIMENA MORALES HIDALGO"/>
    <s v="EXTERNO"/>
    <m/>
    <m/>
    <n v="0"/>
    <m/>
  </r>
  <r>
    <s v="210000016466-0000"/>
    <s v="CGE000385"/>
    <s v="MONITOR"/>
    <n v="1"/>
    <m/>
    <x v="1213"/>
    <m/>
    <s v="CNDX706H728729BL2JNL"/>
    <m/>
    <s v="DELL"/>
    <s v="E1709WF"/>
    <x v="58"/>
    <n v="1"/>
    <s v="ANTOFAGASTA"/>
    <s v="ANTOFAGASTA"/>
    <s v="ANTOFAGASTA"/>
    <s v="ATENCIÓN COMERCIAL"/>
    <m/>
    <s v="JOHANA DEL CARMEN PIZARRO ACUÑA"/>
    <s v="EXTERNO"/>
    <m/>
    <m/>
    <n v="0"/>
    <m/>
  </r>
  <r>
    <s v="210000016476-0000"/>
    <s v="CGE007957"/>
    <s v="MONITOR"/>
    <n v="1"/>
    <m/>
    <x v="1214"/>
    <s v="MDHUERTAD"/>
    <s v="CN0N300H641809C81JEL"/>
    <m/>
    <s v="DELL"/>
    <s v="E1709WF"/>
    <x v="58"/>
    <n v="1"/>
    <s v="ANTOFAGASTA"/>
    <s v="ANTOFAGASTA"/>
    <s v="ANTOFAGASTA"/>
    <s v="ATENCIÓN COMERCIAL"/>
    <m/>
    <s v="MARIA DINORA HUERTA DIAZ"/>
    <s v="EXTERNO"/>
    <m/>
    <m/>
    <n v="0"/>
    <m/>
  </r>
  <r>
    <s v="210000052334-0000"/>
    <s v="CGE000382"/>
    <s v="DESKTOP"/>
    <n v="1"/>
    <s v="SI"/>
    <x v="1214"/>
    <s v="EJECUTIVOMDHD"/>
    <s v="4CE7392J0P"/>
    <s v="DT4CE7392J0P"/>
    <s v="HP"/>
    <s v="280 G2"/>
    <x v="58"/>
    <n v="1"/>
    <s v="ANTOFAGASTA"/>
    <s v="ANTOFAGASTA"/>
    <s v="ANTOFAGASTA"/>
    <s v="ATENCIÓN COMERCIAL"/>
    <m/>
    <s v="MARIA DINORA HUERTA DIAZ"/>
    <s v="EXTERNO"/>
    <m/>
    <m/>
    <n v="0"/>
    <m/>
  </r>
  <r>
    <s v="210000066517-0000"/>
    <s v="CGE010529"/>
    <s v="AIO"/>
    <n v="1"/>
    <s v="NO"/>
    <x v="1215"/>
    <s v="EJECUTIVOPADO"/>
    <s v="MP2A5370"/>
    <s v="AIOMP2A5370"/>
    <s v="LENOVO"/>
    <s v="12K9"/>
    <x v="58"/>
    <n v="1"/>
    <s v="ANTOFAGASTA"/>
    <s v="ANTOFAGASTA"/>
    <s v="ANTOFAGASTA"/>
    <s v="ATENCIÓN COMERCIAL"/>
    <m/>
    <s v="PRISCILA ANDREA DIAZ ORMEÑO"/>
    <s v="EXTERNO"/>
    <m/>
    <m/>
    <n v="0"/>
    <m/>
  </r>
  <r>
    <s v="210000027811-0000"/>
    <s v="CGE002251"/>
    <s v="DESKTOP"/>
    <n v="1"/>
    <s v="NO"/>
    <x v="1216"/>
    <s v="VATAPIAR"/>
    <s v="MXL1312JN2"/>
    <s v="DTMXL1312JN2"/>
    <s v="HP"/>
    <s v="COMPAQ 8200 ELITE SMALL"/>
    <x v="58"/>
    <n v="1"/>
    <s v="ANTOFAGASTA"/>
    <s v="ANTOFAGASTA"/>
    <s v="ANTOFAGASTA"/>
    <s v="ATENCIÓN COMERCIAL"/>
    <m/>
    <s v="VALERIA AISSY TAPIA RIOS"/>
    <s v="EXTERNO"/>
    <m/>
    <m/>
    <n v="0"/>
    <m/>
  </r>
  <r>
    <s v="210000006967-0000"/>
    <s v="CGE002248"/>
    <s v="MONITOR"/>
    <n v="1"/>
    <s v="SI"/>
    <x v="1216"/>
    <m/>
    <s v="CN0X706H72B729C11YTL"/>
    <m/>
    <s v="DELL"/>
    <s v="E1709WF"/>
    <x v="58"/>
    <n v="1"/>
    <s v="ANTOFAGASTA"/>
    <s v="ANTOFAGASTA"/>
    <s v="ANTOFAGASTA"/>
    <s v="ATENCIÓN COMERCIAL"/>
    <m/>
    <s v="VALERIA AISSY TAPIA RIOS"/>
    <s v="EXTERNO"/>
    <m/>
    <m/>
    <n v="0"/>
    <m/>
  </r>
  <r>
    <s v="210000016518-0000"/>
    <s v="CGE011596"/>
    <s v="MONITOR"/>
    <n v="1"/>
    <s v="SI"/>
    <x v="1217"/>
    <s v="EJECUTIVAZSMM"/>
    <s v="CN0X706H72B729BL2ROL"/>
    <m/>
    <s v="DELL"/>
    <s v="E1709WF"/>
    <x v="58"/>
    <n v="1"/>
    <s v="ANTOFAGASTA"/>
    <s v="ANTOFAGASTA"/>
    <s v="ANTOFAGASTA"/>
    <s v="ATENCIÓN COMERCIAL"/>
    <m/>
    <s v="ZULY SHIOMARA MIRANDA MAMANI"/>
    <s v="EXTERNO"/>
    <m/>
    <m/>
    <n v="0"/>
    <m/>
  </r>
  <r>
    <s v="210000052336-0000"/>
    <s v="CGE011595"/>
    <s v="DESKTOP"/>
    <n v="1"/>
    <s v="NO"/>
    <x v="1217"/>
    <s v="ZSMMM"/>
    <s v="4CE7392HS8"/>
    <s v="DT4CE7392HS8"/>
    <s v="HP"/>
    <s v="280 G2"/>
    <x v="58"/>
    <n v="1"/>
    <s v="ANTOFAGASTA"/>
    <s v="ANTOFAGASTA"/>
    <s v="ANTOFAGASTA"/>
    <s v="ATENCIÓN COMERCIAL"/>
    <m/>
    <s v="ZULY SHIOMARA MIRANDA MAMANI"/>
    <s v="EXTERNO"/>
    <m/>
    <m/>
    <n v="0"/>
    <m/>
  </r>
  <r>
    <s v="210000062455-0000"/>
    <s v="CGE000166"/>
    <s v="MONITOR"/>
    <n v="1"/>
    <m/>
    <x v="1218"/>
    <s v="APORTEGAF"/>
    <s v="212NTTQ11129"/>
    <s v="R911756G"/>
    <s v="LG"/>
    <s v="24MK430H"/>
    <x v="59"/>
    <n v="2"/>
    <s v="RANCAGUA"/>
    <s v="O'HIGGINS "/>
    <s v="RANCAGUA"/>
    <s v="DELEGACIÓN"/>
    <s v="NO"/>
    <s v="APORTEGAF"/>
    <s v="INTERNO"/>
    <m/>
    <m/>
    <n v="0"/>
    <m/>
  </r>
  <r>
    <s v="2100000030343-0000"/>
    <s v="CGE003310"/>
    <s v="DOCKING"/>
    <n v="1"/>
    <s v="SI"/>
    <x v="1218"/>
    <s v="APORTEGAF"/>
    <s v="M2H13FKX"/>
    <s v="R911756G"/>
    <s v="LENOVO"/>
    <s v="THINKPAD ULTRA DOCKING STATION"/>
    <x v="59"/>
    <n v="2"/>
    <s v="RANCAGUA"/>
    <s v="O'HIGGINS "/>
    <s v="RANCAGUA"/>
    <s v="DELEGACIÓN"/>
    <s v="NO"/>
    <s v="APORTEGAF"/>
    <s v="INTERNO"/>
    <m/>
    <m/>
    <n v="0"/>
    <m/>
  </r>
  <r>
    <s v="2100000059836-0000"/>
    <s v="CGE003309"/>
    <s v="NOTEBOOK"/>
    <n v="1"/>
    <s v="SI"/>
    <x v="1218"/>
    <s v="APORTEGAF"/>
    <s v="R911756G"/>
    <s v="R911756G"/>
    <s v="LENOVO"/>
    <s v="L13 YOGA"/>
    <x v="59"/>
    <n v="2"/>
    <s v="RANCAGUA"/>
    <s v="O'HIGGINS "/>
    <s v="RANCAGUA"/>
    <s v="DELEGACIÓN"/>
    <s v="NO"/>
    <s v="APORTEGAF"/>
    <s v="INTERNO"/>
    <m/>
    <m/>
    <n v="0"/>
    <m/>
  </r>
  <r>
    <s v="210000061580-0000"/>
    <s v="CGE002068"/>
    <s v="NOTEBOOK"/>
    <n v="1"/>
    <s v="NO"/>
    <x v="1219"/>
    <s v="ABBARRIGAO"/>
    <s v="5CD207HD7Q"/>
    <s v="NB5CD207HD7Q"/>
    <s v="HP"/>
    <s v="PROBOOK 440 G8"/>
    <x v="59"/>
    <n v="2"/>
    <s v="RANCAGUA"/>
    <s v="O'HIGGINS "/>
    <s v="RANCAGUA"/>
    <s v="LINEA ENERGIZADAS"/>
    <s v="NO"/>
    <s v="ALEX BASTIÁN BARRIGA OLGUÍN"/>
    <s v="INTERNO"/>
    <m/>
    <s v="TERRENO"/>
    <n v="0"/>
    <m/>
  </r>
  <r>
    <s v="NO TIENE"/>
    <s v="CGE011902"/>
    <s v="DESKTOP"/>
    <n v="1"/>
    <s v="NO"/>
    <x v="859"/>
    <s v="EJECUTIVOCAMM"/>
    <s v="4CE7392HL1"/>
    <s v="DT4CE7392HL1"/>
    <s v="HP"/>
    <s v="PC HP 280 G2 "/>
    <x v="59"/>
    <n v="1"/>
    <s v="RANCAGUA"/>
    <s v="O'HIGGINS "/>
    <s v="RANCAGUA"/>
    <s v="SERVICIO AL CLIENTE"/>
    <s v="NO"/>
    <s v="ALEXIS SERGIO CARRASCO MORENO"/>
    <s v="INTERNO"/>
    <m/>
    <m/>
    <n v="0"/>
    <m/>
  </r>
  <r>
    <s v="210000062818-0000"/>
    <s v="CGE004035"/>
    <s v="MONITOR"/>
    <n v="1"/>
    <m/>
    <x v="859"/>
    <s v="EJECUTIVOCAMM"/>
    <s v="4X3ZH4TW203966T"/>
    <s v="DT4CE7392HL1"/>
    <s v="SAMSUNG"/>
    <s v="S24A336NHL"/>
    <x v="59"/>
    <n v="1"/>
    <s v="RANCAGUA"/>
    <s v="O'HIGGINS "/>
    <s v="RANCAGUA"/>
    <s v="SERVICIO AL CLIENTE"/>
    <s v="NO"/>
    <s v="ALEXIS SERGIO CARRASCO MORENO"/>
    <s v="INTERNO"/>
    <m/>
    <m/>
    <n v="0"/>
    <m/>
  </r>
  <r>
    <s v="NO TIENE"/>
    <s v="CGE011906"/>
    <s v="DOCKING"/>
    <n v="1"/>
    <s v="SI"/>
    <x v="1220"/>
    <s v="AAGUASPO"/>
    <s v="M2H13FDA"/>
    <s v="NBPW009SEM4"/>
    <s v="LENOVO"/>
    <s v="THINKPAD ULTRA DOCKING STATION"/>
    <x v="59"/>
    <n v="2"/>
    <s v="RANCAGUA"/>
    <s v="O'HIGGINS "/>
    <s v="RANCAGUA"/>
    <s v="CENTRO DE DESPACHO DE CONTRATISTAS"/>
    <s v="NO"/>
    <s v="AAGUASPO"/>
    <s v="INTERNO"/>
    <m/>
    <m/>
    <n v="0"/>
    <m/>
  </r>
  <r>
    <s v="210000060791-0000"/>
    <s v="CGE003294"/>
    <s v="NOTEBOOK"/>
    <n v="1"/>
    <s v="SI"/>
    <x v="1220"/>
    <s v="AAGUASPO"/>
    <s v="PW009SEM"/>
    <s v="NBPW009SEM4"/>
    <s v="LENOVO"/>
    <s v="L13 YOGA"/>
    <x v="59"/>
    <n v="2"/>
    <s v="RANCAGUA"/>
    <s v="O'HIGGINS "/>
    <s v="RANCAGUA"/>
    <s v="CENTRO DE DESPACHO DE CONTRATISTAS"/>
    <s v="NO"/>
    <s v="AAGUASPO"/>
    <s v="INTERNO"/>
    <m/>
    <m/>
    <n v="0"/>
    <m/>
  </r>
  <r>
    <s v="210000066695-0000"/>
    <s v="CGE010600"/>
    <s v="NOTEBOOK"/>
    <n v="1"/>
    <s v="NO"/>
    <x v="1221"/>
    <s v="AAZUAP"/>
    <s v="PF56VAJZ"/>
    <s v="NBPF56VAJZ"/>
    <s v="LENOVO"/>
    <s v="THINKPAD E14"/>
    <x v="59"/>
    <n v="2"/>
    <s v="RANCAGUA"/>
    <s v="O'HIGGINS "/>
    <s v="RANCAGUA"/>
    <s v="LINEA ENERGIZADAS"/>
    <s v="NO"/>
    <s v="ANDRES GUSTAVO AZUA PICHUN"/>
    <s v="INTERNO"/>
    <m/>
    <s v="TERRENO"/>
    <n v="0"/>
    <m/>
  </r>
  <r>
    <s v="NO TIENE"/>
    <s v="CGE005323"/>
    <s v="MONITOR"/>
    <n v="1"/>
    <m/>
    <x v="1222"/>
    <s v="BHENRIQUEZC"/>
    <s v="CN0101CF"/>
    <s v="NBDDJ89W3"/>
    <s v="DELL"/>
    <s v="P2422H"/>
    <x v="59"/>
    <n v="3"/>
    <s v="RANCAGUA"/>
    <s v="O'HIGGINS "/>
    <s v="RANCAGUA"/>
    <s v="DELEGACIÓN"/>
    <s v="NO"/>
    <s v="BHENRIQUEZC"/>
    <s v="INTERNO"/>
    <m/>
    <m/>
    <n v="0"/>
    <m/>
  </r>
  <r>
    <s v="NO TIENE"/>
    <s v="CGE005536"/>
    <s v="NOTEBOOK"/>
    <n v="1"/>
    <s v="NO"/>
    <x v="1222"/>
    <s v="BHENRIQUEZC"/>
    <s v="DDJ89W3"/>
    <s v="NBDDJ89W3"/>
    <s v="DELL"/>
    <s v="LATITUDE 5440"/>
    <x v="59"/>
    <n v="3"/>
    <s v="RANCAGUA"/>
    <s v="O'HIGGINS "/>
    <s v="RANCAGUA"/>
    <s v="DELEGACIÓN"/>
    <s v="SI"/>
    <s v="BHENRIQUEZC"/>
    <s v="INTERNO"/>
    <m/>
    <s v="REQUIERE ALZADOR"/>
    <n v="0"/>
    <m/>
  </r>
  <r>
    <s v="210000052323-0000"/>
    <s v="CGE007227"/>
    <s v="DESKTOP"/>
    <n v="1"/>
    <s v="NO"/>
    <x v="1223"/>
    <s v="EJECUTIVOCFGI"/>
    <s v="4CE7392J16"/>
    <s v="DT4CE7392J16"/>
    <s v="HP"/>
    <s v="PC HP 280 G2 "/>
    <x v="59"/>
    <n v="1"/>
    <s v="RANCAGUA"/>
    <s v="O'HIGGINS "/>
    <s v="RANCAGUA"/>
    <s v="SERVICIO AL CLIENTE"/>
    <s v="NO"/>
    <s v="CAMILA GALVEZ"/>
    <s v="INTERNO"/>
    <m/>
    <m/>
    <n v="0"/>
    <m/>
  </r>
  <r>
    <s v="210000017918-0000"/>
    <s v="CGE003330"/>
    <s v="MONITOR"/>
    <n v="1"/>
    <m/>
    <x v="1223"/>
    <s v="EJECUTIVOCFGI"/>
    <s v="CN0N300H641809C80WAL"/>
    <s v="DT4CE7392J16"/>
    <s v="DELL"/>
    <s v="E1709WC"/>
    <x v="59"/>
    <n v="1"/>
    <s v="RANCAGUA"/>
    <s v="O'HIGGINS "/>
    <s v="RANCAGUA"/>
    <s v="SERVICIO AL CLIENTE"/>
    <s v="NO"/>
    <s v="CAMILA GALVEZ"/>
    <s v="INTERNO"/>
    <m/>
    <m/>
    <n v="0"/>
    <m/>
  </r>
  <r>
    <s v="210000026435-0000"/>
    <s v="CGE003334"/>
    <s v="MONITOR"/>
    <n v="1"/>
    <m/>
    <x v="1224"/>
    <s v="EJECUTIVOCCM"/>
    <s v="CNC118QQKJ"/>
    <s v="DT-MXL1341P1C"/>
    <s v="HP"/>
    <s v="LE1711"/>
    <x v="59"/>
    <n v="1"/>
    <s v="RANCAGUA"/>
    <s v="O'HIGGINS "/>
    <s v="RANCAGUA"/>
    <s v="SERVICIO AL CLIENTE"/>
    <s v="NO"/>
    <s v="CARLOS ENRIQUE CACERES MUÑOZ EXT"/>
    <s v="INTERNO"/>
    <m/>
    <m/>
    <n v="0"/>
    <m/>
  </r>
  <r>
    <s v="210000026092-0000"/>
    <s v="CGE011900"/>
    <s v="DESKTOP"/>
    <n v="1"/>
    <s v="NO"/>
    <x v="1224"/>
    <s v="EJECUTIVOCCM"/>
    <s v="MXL1341P1C"/>
    <s v="DT-MXL1341P1C"/>
    <s v="HP"/>
    <s v="COMPAQ 8200"/>
    <x v="59"/>
    <n v="1"/>
    <s v="RANCAGUA"/>
    <s v="O'HIGGINS "/>
    <s v="RANCAGUA"/>
    <s v="SERVICIO AL CLIENTE"/>
    <s v="NO"/>
    <s v="CARLOS ENRIQUE CACERES MUÑOZ EXT"/>
    <s v="INTERNO"/>
    <m/>
    <m/>
    <n v="0"/>
    <m/>
  </r>
  <r>
    <s v="210000030006-0000"/>
    <s v="CGE011903"/>
    <s v="NOTEBOOK"/>
    <n v="1"/>
    <s v="NO"/>
    <x v="1225"/>
    <s v="APOLLOCSR"/>
    <s v="PF2BHFYB"/>
    <s v="NBPF1BHFTBT"/>
    <s v="LENOVO"/>
    <s v="THINKPAD L490"/>
    <x v="59"/>
    <n v="1"/>
    <s v="RANCAGUA"/>
    <s v="O'HIGGINS "/>
    <s v="RANCAGUA"/>
    <s v="DELEGACIÓN"/>
    <s v="SI"/>
    <s v="CAROLINA SEPULVEDA"/>
    <s v="INTERNO"/>
    <m/>
    <s v="REQUIERE ALZADOR"/>
    <n v="0"/>
    <m/>
  </r>
  <r>
    <s v="210000066446-0000"/>
    <s v="CGE011913"/>
    <s v="AIO"/>
    <n v="1"/>
    <s v="SI"/>
    <x v="1226"/>
    <s v="CMATURANA"/>
    <s v="MP2GDM1V"/>
    <s v="AIOMP2GDM1V"/>
    <s v="LENOVO"/>
    <s v="NEO 50A 24 G4"/>
    <x v="59"/>
    <n v="2"/>
    <s v="RANCAGUA"/>
    <s v="O'HIGGINS "/>
    <s v="RANCAGUA"/>
    <s v="FACTURACION"/>
    <s v="NO"/>
    <s v="CLAUDIO MATURANA"/>
    <s v="INTERNO"/>
    <m/>
    <m/>
    <n v="0"/>
    <m/>
  </r>
  <r>
    <s v="210000052229-0000"/>
    <s v="CGE003343"/>
    <s v="DESKTOP"/>
    <n v="1"/>
    <s v="NO"/>
    <x v="1227"/>
    <s v="CMACHCA"/>
    <s v="4CE7392HVB"/>
    <s v="NV5CD207HDRD"/>
    <s v="HP"/>
    <s v="PC HP 280 G2 "/>
    <x v="59"/>
    <n v="3"/>
    <s v="RANCAGUA"/>
    <s v="O'HIGGINS "/>
    <s v="RANCAGUA"/>
    <s v="CONSUMOS NO REGISTRADOS"/>
    <s v="NO"/>
    <s v="CMACHCA"/>
    <s v="INTERNO"/>
    <m/>
    <s v="EQUIPO EN DESUSO"/>
    <n v="0"/>
    <m/>
  </r>
  <r>
    <s v="210000061589-0000"/>
    <s v="CGE003342"/>
    <s v="NOTEBOOK"/>
    <n v="1"/>
    <s v="NO"/>
    <x v="1227"/>
    <s v="CMACHCA"/>
    <s v="5CD207HDRD"/>
    <s v="NV5CD207HDRD"/>
    <s v="HP"/>
    <s v="HP PROBBOK 440 14 INCH G9"/>
    <x v="59"/>
    <n v="3"/>
    <s v="RANCAGUA"/>
    <s v="O'HIGGINS "/>
    <s v="RANCAGUA"/>
    <s v="CONSUMOS NO REGISTRADOS"/>
    <s v="NO"/>
    <s v="CMACHCA"/>
    <s v="INTERNO"/>
    <m/>
    <m/>
    <n v="0"/>
    <m/>
  </r>
  <r>
    <s v="210000026623-0000"/>
    <s v="CGE003344"/>
    <s v="MONITOR"/>
    <n v="1"/>
    <s v="SI"/>
    <x v="1227"/>
    <s v="CMACHCA"/>
    <s v="CNC115PRS7"/>
    <s v="NV5CD207HDRD"/>
    <s v="HP"/>
    <s v="LE1711"/>
    <x v="59"/>
    <n v="3"/>
    <s v="RANCAGUA"/>
    <s v="O'HIGGINS "/>
    <s v="RANCAGUA"/>
    <s v="CONSUMOS NO REGISTRADOS"/>
    <s v="NO"/>
    <s v="CMACHCA"/>
    <s v="INTERNO"/>
    <m/>
    <m/>
    <n v="0"/>
    <m/>
  </r>
  <r>
    <s v="210000033061-0000"/>
    <s v="CGE011915"/>
    <s v="DESKTOP"/>
    <n v="1"/>
    <s v="NO"/>
    <x v="1227"/>
    <s v="CMACHCA"/>
    <s v="MXL1240JSM"/>
    <s v="NV5CD207HDRD"/>
    <s v="HP"/>
    <s v="8200 ELITE"/>
    <x v="59"/>
    <n v="3"/>
    <s v="RANCAGUA"/>
    <s v="O'HIGGINS "/>
    <s v="RANCAGUA"/>
    <s v="CONSUMOS NO REGISTRADOS"/>
    <s v="NO"/>
    <s v="CMACHCA"/>
    <s v="INTERNO"/>
    <m/>
    <s v="EQUIPO EN DESUSO"/>
    <n v="0"/>
    <m/>
  </r>
  <r>
    <s v="210000036500-0000"/>
    <s v="CGE011915"/>
    <s v="DESKTOP"/>
    <n v="1"/>
    <s v="NO"/>
    <x v="1227"/>
    <s v="CMACHCA"/>
    <s v="MXL1341P1X"/>
    <s v="NV5CD207HDRD"/>
    <s v="HP"/>
    <s v="8200 ELITE"/>
    <x v="59"/>
    <n v="3"/>
    <s v="RANCAGUA"/>
    <s v="O'HIGGINS "/>
    <s v="RANCAGUA"/>
    <s v="CONSUMOS NO REGISTRADOS"/>
    <s v="NO"/>
    <s v="CMACHCA"/>
    <s v="INTERNO"/>
    <m/>
    <s v="EQUIPO EN DESUSO"/>
    <n v="0"/>
    <m/>
  </r>
  <r>
    <s v="210000061131-0000"/>
    <s v="CGE003339"/>
    <s v="NOTEBOOK"/>
    <n v="1"/>
    <s v="SI"/>
    <x v="1227"/>
    <s v="CMACHCA"/>
    <s v="5CD207HF34"/>
    <s v="NB5CD207H34"/>
    <s v="HP"/>
    <s v="PROBOOK 440 G8"/>
    <x v="59"/>
    <n v="1"/>
    <s v="RANCAGUA"/>
    <s v="O'HIGGINS "/>
    <s v="RANCAGUA"/>
    <s v="DELEGACIÓN "/>
    <s v="SI"/>
    <s v="HECTOR MONDACA"/>
    <s v="INTERNO"/>
    <m/>
    <s v="REUIERE ALZADOR"/>
    <n v="0"/>
    <m/>
  </r>
  <r>
    <s v="210000063819-0000"/>
    <s v="CGE006941"/>
    <s v="MONITOR"/>
    <n v="1"/>
    <m/>
    <x v="1228"/>
    <s v="DYANEZC"/>
    <s v="8FSFTZ3"/>
    <s v="NBFJZ79W3"/>
    <s v="DELL"/>
    <s v="P2422H"/>
    <x v="59"/>
    <n v="2"/>
    <s v="RANCAGUA"/>
    <s v="O'HIGGINS "/>
    <s v="RANCAGUA"/>
    <s v="LINEA ENERGIZADAS"/>
    <s v="NO"/>
    <s v="DIEGO ANDRES YAÑEZ CORDOVA"/>
    <s v="INTERNO"/>
    <m/>
    <m/>
    <n v="0"/>
    <m/>
  </r>
  <r>
    <s v="S/AF"/>
    <s v="CGE005209"/>
    <s v="NOTEBOOK"/>
    <n v="1"/>
    <s v="SI"/>
    <x v="1228"/>
    <s v="DYANEZC"/>
    <s v="FJZ79W3"/>
    <s v="NBFJZ79W3"/>
    <s v="DELL"/>
    <s v="LATITUDE 5440"/>
    <x v="59"/>
    <n v="2"/>
    <s v="RANCAGUA"/>
    <s v="O'HIGGINS "/>
    <s v="RANCAGUA"/>
    <s v="LINEA ENERGIZADAS"/>
    <s v="NO"/>
    <s v="DIEGO ANDRES YAÑEZ CORDOVA"/>
    <s v="INTERNO"/>
    <m/>
    <m/>
    <n v="0"/>
    <m/>
  </r>
  <r>
    <s v="210000062527-0000"/>
    <s v="CGE007224"/>
    <s v="NOTEBOOK"/>
    <n v="1"/>
    <s v="SI"/>
    <x v="1229"/>
    <s v="DAAHMADAV"/>
    <s v="5CD236FGC1"/>
    <s v="NB5CD236FGC1"/>
    <s v="HP"/>
    <s v="HP PROBBOK 440 14 INCH G9"/>
    <x v="59"/>
    <n v="2"/>
    <s v="RANCAGUA"/>
    <s v="O'HIGGINS "/>
    <s v="RANCAGUA"/>
    <s v="ATENCIÓN COMERCIAL"/>
    <s v="NO"/>
    <s v="DAAHMADAV"/>
    <s v="INTERNO"/>
    <m/>
    <m/>
    <n v="0"/>
    <m/>
  </r>
  <r>
    <s v="210000026551-0000"/>
    <s v="CGE011905"/>
    <s v="MONITOR"/>
    <n v="1"/>
    <s v="SI"/>
    <x v="1229"/>
    <s v="DAAHMADAV"/>
    <s v="CNC115PQS2"/>
    <s v="NB5CD236FGC1"/>
    <s v="HP"/>
    <s v="LE1711"/>
    <x v="59"/>
    <n v="2"/>
    <s v="RANCAGUA"/>
    <s v="O'HIGGINS "/>
    <s v="RANCAGUA"/>
    <s v="ATENCIÓN COMERCIAL"/>
    <s v="NO"/>
    <s v="DAAHMADAV"/>
    <s v="INTERNO"/>
    <m/>
    <m/>
    <n v="0"/>
    <m/>
  </r>
  <r>
    <s v="210000062923-0000"/>
    <s v="CGE004416"/>
    <s v="MONITOR"/>
    <n v="1"/>
    <s v="SI"/>
    <x v="1229"/>
    <s v="DAAHMADAV"/>
    <s v="4X3ZH4TW206129H"/>
    <s v="NB5CD236FGC1"/>
    <s v="SAMSUNG"/>
    <s v="S24A336NHL"/>
    <x v="59"/>
    <n v="2"/>
    <s v="RANCAGUA"/>
    <s v="O'HIGGINS "/>
    <s v="RANCAGUA"/>
    <s v="ATENCIÓN COMERCIAL"/>
    <s v="NO"/>
    <s v="DAAHMADAV"/>
    <s v="INTERNO"/>
    <m/>
    <m/>
    <n v="0"/>
    <m/>
  </r>
  <r>
    <s v="S/AF"/>
    <s v="CGE007237"/>
    <s v="NOTEBOOK"/>
    <n v="1"/>
    <s v="NO"/>
    <x v="1230"/>
    <s v="EMOYAM"/>
    <s v="5CD30855H0"/>
    <s v="NB5CD30855H0"/>
    <s v="HP"/>
    <s v="HP PROBBOK 440 14 INCH G9"/>
    <x v="59"/>
    <n v="3"/>
    <s v="RANCAGUA"/>
    <s v="O'HIGGINS "/>
    <s v="RANCAGUA"/>
    <s v="OPERACIONES ZONAL"/>
    <s v="SI"/>
    <s v="EDSON MOYA MUÑOZ"/>
    <s v="INTERNO"/>
    <m/>
    <s v="REQUIERE ALZADOR"/>
    <n v="0"/>
    <m/>
  </r>
  <r>
    <s v="210000062857-0000"/>
    <s v="CGE004074"/>
    <s v="MONITOR"/>
    <n v="1"/>
    <m/>
    <x v="1230"/>
    <s v="EMOYAM"/>
    <s v="4X3ZH4TW203969D"/>
    <s v="NB5CD30855H0"/>
    <s v="SAMSUNG"/>
    <s v="S24A336NHL"/>
    <x v="59"/>
    <n v="3"/>
    <s v="RANCAGUA"/>
    <s v="O'HIGGINS "/>
    <s v="RANCAGUA"/>
    <s v="OPERACIONES ZONAL"/>
    <s v="SI"/>
    <s v="EDSON MOYA MUÑOZ"/>
    <s v="INTERNO"/>
    <m/>
    <s v="REQUIERE ALZADOR"/>
    <n v="0"/>
    <m/>
  </r>
  <r>
    <s v="210000061632-0000"/>
    <s v="CGE003257"/>
    <s v="NOTEBOOK"/>
    <n v="1"/>
    <s v="SI"/>
    <x v="1231"/>
    <s v="ECPOZOD"/>
    <s v="5CD207HDMN"/>
    <s v="NB5CD207HDMN"/>
    <s v="HP"/>
    <s v="PROBOOK 440 G8"/>
    <x v="59"/>
    <n v="2"/>
    <s v="RANCAGUA"/>
    <s v="O'HIGGINS "/>
    <s v="RANCAGUA"/>
    <s v="FACTURACION"/>
    <s v="SI"/>
    <s v="ELIZABETH POZO"/>
    <s v="INTERNO"/>
    <m/>
    <s v="REQUIERE ALZADOR"/>
    <n v="0"/>
    <m/>
  </r>
  <r>
    <s v="210000062925-0000"/>
    <s v="CGE004418"/>
    <s v="MONITOR"/>
    <n v="1"/>
    <m/>
    <x v="1231"/>
    <s v="ECPOZOD"/>
    <s v="4X3ZH4TW206099N"/>
    <m/>
    <s v="SAMSUNG"/>
    <s v="S24A336NHL"/>
    <x v="59"/>
    <n v="2"/>
    <s v="RANCAGUA"/>
    <s v="O'HIGGINS "/>
    <s v="RANCAGUA"/>
    <s v="FACTURACION"/>
    <s v="NO"/>
    <s v="ELIZABETH POZO"/>
    <s v="INTERNO"/>
    <m/>
    <m/>
    <n v="0"/>
    <m/>
  </r>
  <r>
    <s v="210000066424-0000"/>
    <s v="CGE010638"/>
    <s v="AIO"/>
    <n v="1"/>
    <s v="SI"/>
    <x v="1232"/>
    <s v="EJECUTIVOEJPB"/>
    <s v="MP2A5ZXJ"/>
    <s v="AIOMP2A5ZXJ"/>
    <s v="LENOVO"/>
    <s v="NEO 50A 24 G4"/>
    <x v="59"/>
    <n v="2"/>
    <s v="RANCAGUA"/>
    <s v="O'HIGGINS "/>
    <s v="RANCAGUA"/>
    <s v="ATENCIÓN COMERCIAL"/>
    <s v="NO"/>
    <s v="S/U"/>
    <s v="INTERNO"/>
    <m/>
    <m/>
    <n v="0"/>
    <m/>
  </r>
  <r>
    <s v="210000051114-0000"/>
    <s v="CGE007228"/>
    <s v="DESKTOP"/>
    <n v="1"/>
    <s v="NO"/>
    <x v="1233"/>
    <s v="EJECUTIVOCFGI"/>
    <s v="4CE7392J1Y"/>
    <s v="DT4CE7392J1Y"/>
    <s v="HP"/>
    <s v="PC HP 280 G2 "/>
    <x v="59"/>
    <n v="1"/>
    <s v="RANCAGUA"/>
    <s v="O'HIGGINS "/>
    <s v="RANCAGUA"/>
    <s v="SERVICIO AL CLIENTE"/>
    <s v="NO"/>
    <s v="EVELYN PALACIOS"/>
    <s v="INTERNO"/>
    <m/>
    <s v="EQUIPO EN DESUSO"/>
    <n v="0"/>
    <m/>
  </r>
  <r>
    <s v="210000036589-0000"/>
    <s v="CGE011898"/>
    <s v="DESKTOP"/>
    <n v="1"/>
    <s v="NO"/>
    <x v="1233"/>
    <s v="EJECUTIVOCFGI"/>
    <s v="MXL13611HY"/>
    <s v="DTMXL13611HY"/>
    <s v="HP"/>
    <s v="COMPAQ 8200"/>
    <x v="59"/>
    <n v="1"/>
    <s v="RANCAGUA"/>
    <s v="O'HIGGINS "/>
    <s v="RANCAGUA"/>
    <s v="SERVICIO AL CLIENTE"/>
    <s v="NO"/>
    <s v="EVELYN PALACIOS"/>
    <s v="INTERNO"/>
    <m/>
    <s v="EQUIPO EN DESUSO"/>
    <n v="0"/>
    <m/>
  </r>
  <r>
    <s v="S/AF"/>
    <s v="CGE011901"/>
    <s v="DESKTOP"/>
    <n v="1"/>
    <s v="NO"/>
    <x v="1233"/>
    <s v="EJECUTIVOEJPB"/>
    <s v="4CE7392HRN"/>
    <s v="DT4CE7392HRN"/>
    <s v="HP"/>
    <s v="PC HP 280 G2 "/>
    <x v="59"/>
    <n v="1"/>
    <s v="RANCAGUA"/>
    <s v="O'HIGGINS "/>
    <s v="RANCAGUA"/>
    <s v="SERVICIO AL CLIENTE"/>
    <s v="NO"/>
    <s v="EVELYN PALACIOS"/>
    <s v="INTERNO"/>
    <m/>
    <m/>
    <n v="0"/>
    <m/>
  </r>
  <r>
    <s v="S/AF"/>
    <s v="CGE003290"/>
    <s v="DESKTOP"/>
    <n v="1"/>
    <s v="NO"/>
    <x v="1233"/>
    <s v="EJECUTIVOEJPB"/>
    <s v="4CE7392HRN"/>
    <s v="DT4CE7392HRN"/>
    <s v="HP"/>
    <s v="PC HP 280 G2 "/>
    <x v="59"/>
    <n v="1"/>
    <s v="RANCAGUA"/>
    <s v="O'HIGGINS "/>
    <s v="RANCAGUA"/>
    <s v="SERVICIO AL CLIENTE"/>
    <s v="NO"/>
    <s v="EVELYN PALACIOS"/>
    <s v="INTERNO"/>
    <m/>
    <m/>
    <n v="0"/>
    <m/>
  </r>
  <r>
    <s v="210000026792-0000"/>
    <s v="CGE003331"/>
    <s v="MONITOR"/>
    <n v="1"/>
    <m/>
    <x v="1233"/>
    <s v="EJECUTIVOEJPB"/>
    <s v="4CE7392HTR"/>
    <s v="4CE7392HTR"/>
    <s v="HP"/>
    <s v="LE1711"/>
    <x v="59"/>
    <n v="1"/>
    <s v="RANCAGUA"/>
    <s v="O'HIGGINS "/>
    <s v="RANCAGUA"/>
    <s v="SERVICIO AL CLIENTE"/>
    <s v="NO"/>
    <s v="EVELYN PALACIOS"/>
    <s v="INTERNO"/>
    <m/>
    <m/>
    <n v="0"/>
    <m/>
  </r>
  <r>
    <s v="210000026344-0000"/>
    <s v="CGE003322"/>
    <s v="MONITOR"/>
    <n v="1"/>
    <m/>
    <x v="1233"/>
    <s v="EJECUTIVOEJPB"/>
    <s v="CNC118QSCP"/>
    <s v="CNC118QSCP"/>
    <s v="HP"/>
    <s v="LE1711"/>
    <x v="59"/>
    <n v="1"/>
    <s v="RANCAGUA"/>
    <s v="O'HIGGINS "/>
    <s v="RANCAGUA"/>
    <s v="SERVICIO AL CLIENTE"/>
    <s v="NO"/>
    <s v="EVELYN PALACIOS"/>
    <s v="INTERNO"/>
    <m/>
    <m/>
    <n v="0"/>
    <m/>
  </r>
  <r>
    <s v="210000062328-0000"/>
    <s v="CGE003169"/>
    <s v="MONITOR"/>
    <n v="1"/>
    <m/>
    <x v="1234"/>
    <s v="FECANCINOQ"/>
    <s v="212NTCZ10979"/>
    <m/>
    <s v="LG"/>
    <s v="24MK430H"/>
    <x v="59"/>
    <n v="3"/>
    <s v="RANCAGUA"/>
    <s v="O'HIGGINS "/>
    <s v="RANCAGUA"/>
    <s v="OPERACIONES ZONAL"/>
    <s v="SI"/>
    <s v="FELIPE CANCINO"/>
    <s v="INTERNO"/>
    <m/>
    <m/>
    <n v="0"/>
    <m/>
  </r>
  <r>
    <s v="S/AF"/>
    <s v="CGE005534"/>
    <s v="NOTEBOOK"/>
    <n v="1"/>
    <s v="NO"/>
    <x v="1235"/>
    <s v="FECANCINOQ"/>
    <s v="78589W3"/>
    <s v="NB78589W3"/>
    <s v="DELL"/>
    <s v="LATITUDE 5440"/>
    <x v="59"/>
    <n v="3"/>
    <s v="RANCAGUA"/>
    <s v="O'HIGGINS "/>
    <s v="RANCAGUA"/>
    <s v="OPERACIONES ZONAL"/>
    <s v="SI"/>
    <s v="FELIPE ESTEBAN CANCINO QUIRINO"/>
    <s v="INTERNO"/>
    <m/>
    <s v="REQUIERE ALZADOR"/>
    <n v="0"/>
    <m/>
  </r>
  <r>
    <s v="210000016395-0000"/>
    <s v="CGE003295"/>
    <s v="MONITOR"/>
    <n v="1"/>
    <s v="SI"/>
    <x v="1236"/>
    <s v="FRAMIREZZ"/>
    <s v="5CG7411GWK"/>
    <m/>
    <s v="DELL"/>
    <s v="E10709WC"/>
    <x v="59"/>
    <n v="2"/>
    <s v="RANCAGUA"/>
    <s v="O'HIGGINS "/>
    <s v="RANCAGUA"/>
    <s v="ATENCIÓN COMERCIAL"/>
    <s v="NO"/>
    <s v="FRAMIREZZ"/>
    <s v="INTERNO"/>
    <m/>
    <m/>
    <n v="0"/>
    <m/>
  </r>
  <r>
    <s v="210000049151-0000"/>
    <s v="CGE001017"/>
    <s v="NOTEBOOK"/>
    <n v="1"/>
    <s v="SI"/>
    <x v="1236"/>
    <s v="FRAMIREZZ"/>
    <s v="5CG7411GWK"/>
    <s v="NB5CG7411GWK"/>
    <s v="HP"/>
    <s v="HP ELITEBOOK 840 G3"/>
    <x v="59"/>
    <n v="2"/>
    <s v="RANCAGUA"/>
    <s v="O'HIGGINS "/>
    <s v="RANCAGUA"/>
    <s v="ATENCIÓN COMERCIAL"/>
    <s v="NO"/>
    <s v="FRAMIREZZ"/>
    <s v="INTERNO"/>
    <m/>
    <m/>
    <n v="0"/>
    <m/>
  </r>
  <r>
    <s v="210000066712-0000"/>
    <s v="CGE010642"/>
    <s v="NOTEBOOK"/>
    <n v="1"/>
    <s v="NO"/>
    <x v="1237"/>
    <s v="FSARANTIB"/>
    <s v="PF56VAKE"/>
    <s v="NBPF56VAKE"/>
    <s v="LENOVO"/>
    <s v="THINKPAD E14"/>
    <x v="59"/>
    <n v="2"/>
    <s v="RANCAGUA"/>
    <s v="O'HIGGINS "/>
    <s v="RANCAGUA"/>
    <s v="LINEA ENERGIZADAS"/>
    <s v="NO"/>
    <s v="FRANCISCO SARANITI BERRIOS"/>
    <s v="INTERNO"/>
    <m/>
    <s v="TERRENO"/>
    <n v="0"/>
    <m/>
  </r>
  <r>
    <s v="S/AF"/>
    <s v="CGE005578"/>
    <s v="NOTEBOOK"/>
    <n v="1"/>
    <s v="SI"/>
    <x v="1238"/>
    <s v="GPEREZC"/>
    <s v="8LL99W3"/>
    <s v="NB8LL99W3"/>
    <s v="DELL"/>
    <s v="LATITUDE 5440"/>
    <x v="59"/>
    <n v="3"/>
    <s v="RANCAGUA"/>
    <s v="O'HIGGINS "/>
    <s v="RANCAGUA"/>
    <s v="DELEGACIÓN "/>
    <s v="NO"/>
    <s v="GPEREZC"/>
    <s v="INTERNO"/>
    <m/>
    <m/>
    <n v="0"/>
    <m/>
  </r>
  <r>
    <s v="210000063849-0000"/>
    <s v="CGE005454"/>
    <s v="MONITOR"/>
    <n v="1"/>
    <m/>
    <x v="1238"/>
    <s v="GPEREZC"/>
    <s v="HZHGTZ3"/>
    <s v="NB8LL99W3"/>
    <s v="DELL"/>
    <s v="P2422H"/>
    <x v="59"/>
    <n v="3"/>
    <s v="RANCAGUA"/>
    <s v="O'HIGGINS "/>
    <s v="RANCAGUA"/>
    <s v="DELEGACIÓN "/>
    <s v="NO"/>
    <s v="GPEREZC"/>
    <s v="INTERNO"/>
    <m/>
    <m/>
    <n v="0"/>
    <m/>
  </r>
  <r>
    <s v="210000062339-0000"/>
    <s v="CGE000130"/>
    <s v="MONITOR"/>
    <n v="1"/>
    <m/>
    <x v="1239"/>
    <s v="HEMONDACAS"/>
    <s v="212NTBK10757"/>
    <m/>
    <s v="LG"/>
    <s v="24MK430H"/>
    <x v="59"/>
    <n v="1"/>
    <s v="RANCAGUA"/>
    <s v="O'HIGGINS "/>
    <s v="RANCAGUA"/>
    <s v="DELEGACIÓN "/>
    <s v="NO"/>
    <s v="HECTOR MONDACA"/>
    <s v="INTERNO"/>
    <m/>
    <m/>
    <n v="0"/>
    <m/>
  </r>
  <r>
    <s v="210000016811-0000"/>
    <s v="CGE003274"/>
    <s v="MONITOR"/>
    <n v="1"/>
    <m/>
    <x v="1240"/>
    <s v="HASEPULVEDAM"/>
    <s v="CN0N300H6418002J02WL"/>
    <s v="NB5CD207HCSZ"/>
    <s v="DELL"/>
    <s v="E1709WC"/>
    <x v="59"/>
    <n v="3"/>
    <s v="RANCAGUA"/>
    <s v="O'HIGGINS "/>
    <s v="RANCAGUA"/>
    <s v="JEFE COMERCIAL"/>
    <s v="NO"/>
    <s v="HUGO SEPULVEDA"/>
    <s v="INTERNO"/>
    <m/>
    <m/>
    <n v="0"/>
    <m/>
  </r>
  <r>
    <s v="S/AF"/>
    <s v="CGE003270"/>
    <s v="NOTEBOOK"/>
    <n v="1"/>
    <s v="SI"/>
    <x v="1240"/>
    <s v="HASEPULVEDAM"/>
    <s v="5CD207HCSZ"/>
    <s v="NB5CD207HCSZ"/>
    <s v="HP"/>
    <s v="PROBOOK 440 G8"/>
    <x v="59"/>
    <n v="3"/>
    <s v="RANCAGUA"/>
    <s v="O'HIGGINS "/>
    <s v="RANCAGUA"/>
    <s v="JEFE COMERCIAL"/>
    <s v="NO"/>
    <s v="HUGO SEPULVEDA"/>
    <s v="INTERNO"/>
    <m/>
    <m/>
    <n v="0"/>
    <m/>
  </r>
  <r>
    <s v="210000026499-0000"/>
    <s v="CGE001645"/>
    <s v="MONITOR"/>
    <n v="1"/>
    <s v="SI"/>
    <x v="1241"/>
    <s v="IBRAVOB"/>
    <s v="CNC118QRNL"/>
    <s v="NBJ8J89W3"/>
    <s v="HP"/>
    <s v="LE1711"/>
    <x v="59"/>
    <n v="3"/>
    <s v="RANCAGUA"/>
    <s v="O'HIGGINS "/>
    <s v="RANCAGUA"/>
    <s v="CONTROL DE PERDIDA"/>
    <s v="NO"/>
    <s v="IBRAVOB"/>
    <s v="INTERNO"/>
    <m/>
    <m/>
    <n v="0"/>
    <m/>
  </r>
  <r>
    <s v="210000063922-0000"/>
    <s v="CGE005351"/>
    <s v="MONITOR"/>
    <n v="1"/>
    <s v="SI"/>
    <x v="1241"/>
    <s v="IBRAVOB"/>
    <s v="16ZFTZ3"/>
    <s v="NBJ8J89W3"/>
    <s v="DELL"/>
    <s v="P2422H"/>
    <x v="59"/>
    <n v="3"/>
    <s v="RANCAGUA"/>
    <s v="O'HIGGINS "/>
    <s v="RANCAGUA"/>
    <s v="CONTROL DE PERDIDA"/>
    <s v="NO"/>
    <s v="IBRAVOB"/>
    <s v="INTERNO"/>
    <m/>
    <m/>
    <n v="0"/>
    <m/>
  </r>
  <r>
    <s v="S/AF"/>
    <s v="CGE005519"/>
    <s v="NOTEBOOK"/>
    <n v="1"/>
    <s v="NO"/>
    <x v="1241"/>
    <s v="IBRAVOB"/>
    <s v="J8J89W3"/>
    <s v="NBJ8J89W3"/>
    <s v="DELL"/>
    <s v="LATITUDE 5440"/>
    <x v="59"/>
    <n v="3"/>
    <s v="RANCAGUA"/>
    <s v="O'HIGGINS "/>
    <s v="RANCAGUA"/>
    <s v="CONTROL DE PERDIDA"/>
    <s v="NO"/>
    <s v="IBRAVOB"/>
    <s v="INTERNO"/>
    <m/>
    <m/>
    <n v="0"/>
    <m/>
  </r>
  <r>
    <s v="S/AF"/>
    <s v="CGE007241"/>
    <s v="NOTEBOOK"/>
    <n v="1"/>
    <s v="SI"/>
    <x v="1242"/>
    <s v="JYANEZR"/>
    <s v="5CD1463LLJ"/>
    <s v="NB5CD1463LLJ"/>
    <s v="HP"/>
    <s v="1165 G7"/>
    <x v="59"/>
    <n v="3"/>
    <s v="RANCAGUA"/>
    <s v="O'HIGGINS "/>
    <s v="RANCAGUA"/>
    <s v="SERVICIOS GENERALES Y PERSONAS"/>
    <s v="SI"/>
    <s v="JAIRO YAÑEZ ROJAS"/>
    <s v="INTERNO"/>
    <m/>
    <s v="REQUIERE ALZADOR"/>
    <n v="0"/>
    <m/>
  </r>
  <r>
    <s v="210000045976-0000"/>
    <s v="CGE007234"/>
    <s v="NOTEBOOK"/>
    <n v="1"/>
    <s v="SI"/>
    <x v="1243"/>
    <s v="JVCIDC"/>
    <s v="5CG6415NMY"/>
    <s v="NB5CG6415MNY"/>
    <s v="HP"/>
    <s v="ELITEBOOK 820 G3"/>
    <x v="59"/>
    <n v="2"/>
    <s v="RANCAGUA"/>
    <s v="O'HIGGINS "/>
    <s v="RANCAGUA"/>
    <s v="CENTRO DE DESPACHO DE CONTRATISTAS"/>
    <s v="SI"/>
    <s v="JVCIDC"/>
    <s v="INTERNO"/>
    <m/>
    <m/>
    <n v="0"/>
    <m/>
  </r>
  <r>
    <s v="210000024819-0000"/>
    <s v="CGE002074"/>
    <s v="MONITOR"/>
    <n v="1"/>
    <s v="SI"/>
    <x v="1243"/>
    <s v="JVCIDC"/>
    <s v="CNC114QCHV"/>
    <s v="NB5CG6415MNY"/>
    <s v="HP"/>
    <s v="LE1711"/>
    <x v="59"/>
    <n v="2"/>
    <s v="RANCAGUA"/>
    <s v="O'HIGGINS "/>
    <s v="RANCAGUA"/>
    <s v="CENTRO DE DESPACHO DE CONTRATISTAS"/>
    <s v="SI"/>
    <s v="JVCIDC"/>
    <s v="INTERNO"/>
    <m/>
    <m/>
    <n v="0"/>
    <m/>
  </r>
  <r>
    <s v="210000063853-0000"/>
    <s v="CGE005505"/>
    <s v="MONITOR"/>
    <n v="1"/>
    <m/>
    <x v="1244"/>
    <s v="JPRIETOC"/>
    <s v="2THGTZ3"/>
    <s v="NBR9117555-1"/>
    <s v="DELL"/>
    <s v="P2422H"/>
    <x v="59"/>
    <n v="2"/>
    <s v="RANCAGUA"/>
    <s v="O'HIGGINS "/>
    <s v="RANCAGUA"/>
    <s v="FACTURACION"/>
    <s v="NO"/>
    <s v="JESSICA ANTONELLA PRIETO CARRERA"/>
    <s v="INTERNO"/>
    <m/>
    <m/>
    <n v="0"/>
    <m/>
  </r>
  <r>
    <s v="S/AF"/>
    <s v="CGE003265"/>
    <s v="NOTEBOOK"/>
    <n v="1"/>
    <s v="SI"/>
    <x v="1244"/>
    <s v="JPRIETOC"/>
    <s v="R911755S"/>
    <s v="NBR9117555-1"/>
    <s v="LENOVO"/>
    <s v="L13 YOGA"/>
    <x v="59"/>
    <n v="2"/>
    <s v="RANCAGUA"/>
    <s v="O'HIGGINS "/>
    <s v="RANCAGUA"/>
    <s v="FACTURACION"/>
    <s v="SI"/>
    <s v="JESSICA ANTONELLA PRIETO CARRERA"/>
    <s v="INTERNO"/>
    <m/>
    <s v="REQUIERE ALZADOR"/>
    <n v="0"/>
    <m/>
  </r>
  <r>
    <s v="210000036470-0000"/>
    <s v="CGE003303"/>
    <s v="MONITOR"/>
    <n v="1"/>
    <m/>
    <x v="1245"/>
    <s v="JFMORENOP"/>
    <s v="4CE7392HQG"/>
    <m/>
    <s v="HP"/>
    <s v="LE1711"/>
    <x v="59"/>
    <n v="1"/>
    <s v="RANCAGUA"/>
    <s v="O'HIGGINS "/>
    <s v="RANCAGUA"/>
    <s v="SERVICIO AL CLIENTE"/>
    <s v="NO"/>
    <s v="JHONNY FABIAN MORENO PINTO"/>
    <s v="INTERNO"/>
    <m/>
    <m/>
    <n v="0"/>
    <m/>
  </r>
  <r>
    <s v="210000052263-0000"/>
    <s v="CGE007229"/>
    <s v="DESKTOP"/>
    <n v="1"/>
    <s v="NO"/>
    <x v="1245"/>
    <s v="JFMORENOP"/>
    <s v="4CE7392HQG"/>
    <s v="DT4CE7392HQG"/>
    <s v="HP"/>
    <s v="PC HP 280 G2 "/>
    <x v="59"/>
    <n v="1"/>
    <s v="RANCAGUA"/>
    <s v="O'HIGGINS "/>
    <s v="RANCAGUA"/>
    <s v="SERVICIO AL CLIENTE"/>
    <s v="NO"/>
    <s v="JHONNY FABIAN MORENO PINTO"/>
    <s v="INTERNO"/>
    <m/>
    <m/>
    <n v="0"/>
    <m/>
  </r>
  <r>
    <s v="210000066495-0000"/>
    <s v="CGE010551"/>
    <s v="AIO"/>
    <n v="1"/>
    <s v="NO"/>
    <x v="1246"/>
    <s v="JMAROSF"/>
    <s v="MP2GC909"/>
    <s v="AIOMP2GC909"/>
    <s v="LENOVO"/>
    <s v="NEO 50A 24 G4"/>
    <x v="59"/>
    <n v="1"/>
    <s v="RANCAGUA"/>
    <s v="O'HIGGINS "/>
    <s v="RANCAGUA"/>
    <s v="DELEGACIÓN "/>
    <s v="NO"/>
    <s v="JOAQUIN AROS"/>
    <s v="INTERNO"/>
    <m/>
    <m/>
    <n v="0"/>
    <m/>
  </r>
  <r>
    <s v="210000061671-0000"/>
    <s v="CGE003358"/>
    <s v="NOTEBOOK"/>
    <n v="1"/>
    <s v="SI"/>
    <x v="1247"/>
    <s v="YDROGUETTEP"/>
    <s v="5CD207HFRN"/>
    <m/>
    <s v="HP"/>
    <s v="PROBOOK 440 G8"/>
    <x v="59"/>
    <n v="2"/>
    <s v="RANCAGUA"/>
    <s v="O'HIGGINS "/>
    <s v="RANCAGUA"/>
    <s v="LECTURA Y REPARTO"/>
    <s v="SI"/>
    <s v="JOHANA DROGETTE"/>
    <s v="INTERNO"/>
    <m/>
    <s v="REQUIERE ALZADOR"/>
    <n v="0"/>
    <m/>
  </r>
  <r>
    <s v="210000064000-0000"/>
    <s v="CGE005147"/>
    <s v="MONITOR"/>
    <n v="1"/>
    <m/>
    <x v="1247"/>
    <s v="YDROGUETTEP"/>
    <s v="5CD207HFRN"/>
    <m/>
    <s v="DELL"/>
    <s v="P2422H"/>
    <x v="59"/>
    <n v="2"/>
    <s v="RANCAGUA"/>
    <s v="O'HIGGINS "/>
    <s v="RANCAGUA"/>
    <s v="LECTURA Y REPARTO"/>
    <s v="NO"/>
    <s v="JOHANA DROGETTE"/>
    <s v="INTERNO"/>
    <m/>
    <m/>
    <n v="0"/>
    <m/>
  </r>
  <r>
    <s v="210000017815-0000"/>
    <s v="CGE011910"/>
    <s v="DESKTOP"/>
    <n v="1"/>
    <s v="NO"/>
    <x v="1248"/>
    <s v="JGATICA"/>
    <s v="5VD4RL1"/>
    <s v="NB5CG74962X0"/>
    <s v="DELL"/>
    <s v="DCNE1F"/>
    <x v="59"/>
    <n v="2"/>
    <s v="RANCAGUA"/>
    <s v="O'HIGGINS "/>
    <s v="RANCAGUA"/>
    <s v="CONSUMOS NO REGISTRADOS"/>
    <s v="NO"/>
    <s v="JGATICA"/>
    <s v="INTERNO"/>
    <m/>
    <m/>
    <n v="0"/>
    <m/>
  </r>
  <r>
    <s v="210000033293-0000"/>
    <s v="CGE011911"/>
    <s v="DESKTOP"/>
    <n v="1"/>
    <s v="NO"/>
    <x v="1248"/>
    <s v="JGATICA"/>
    <s v="MXL13613ZB"/>
    <s v="NB5CG74962X0"/>
    <s v="HP"/>
    <s v="COMPAQ 8200"/>
    <x v="59"/>
    <n v="2"/>
    <s v="RANCAGUA"/>
    <s v="O'HIGGINS "/>
    <s v="RANCAGUA"/>
    <s v="CONSUMOS NO REGISTRADOS"/>
    <s v="NO"/>
    <s v="JGATICA"/>
    <s v="INTERNO"/>
    <m/>
    <m/>
    <n v="0"/>
    <m/>
  </r>
  <r>
    <s v="S/AF"/>
    <s v="CGE003341"/>
    <s v="NOTEBOOK"/>
    <n v="1"/>
    <s v="SI"/>
    <x v="1248"/>
    <s v="JGATICA"/>
    <s v="5CG74962X0"/>
    <s v="NB5CG74962X0"/>
    <s v="HP"/>
    <s v="ELITEBOOK 820 G3"/>
    <x v="59"/>
    <n v="3"/>
    <s v="RANCAGUA"/>
    <s v="O'HIGGINS "/>
    <s v="RANCAGUA"/>
    <s v="SERVICIOS GENERALES Y PERSONAS"/>
    <s v="NO"/>
    <s v="JOSE GATICA LIZANA"/>
    <s v="INTERNO"/>
    <m/>
    <m/>
    <n v="0"/>
    <m/>
  </r>
  <r>
    <s v="S/AF"/>
    <s v="CGE005180"/>
    <s v="MONITOR"/>
    <n v="1"/>
    <m/>
    <x v="1248"/>
    <s v="JGATICA"/>
    <s v="F96KTZ3"/>
    <s v="NB5CG74962X0"/>
    <s v="DELL"/>
    <s v="P2422H"/>
    <x v="59"/>
    <n v="3"/>
    <s v="RANCAGUA"/>
    <s v="O'HIGGINS "/>
    <s v="RANCAGUA"/>
    <s v="SERVICIOS GENERALES Y PERSONAS"/>
    <s v="NO"/>
    <s v="JOSE GATICA LIZANA"/>
    <s v="INTERNO"/>
    <m/>
    <m/>
    <n v="0"/>
    <m/>
  </r>
  <r>
    <s v="210000062434-0000"/>
    <s v="CGE000160"/>
    <s v="MONITOR"/>
    <n v="1"/>
    <m/>
    <x v="1249"/>
    <s v="JGTORRESG"/>
    <s v="212NTHM11169"/>
    <s v="NB5CD207HCDS"/>
    <s v="LG"/>
    <s v="24MK430H"/>
    <x v="59"/>
    <n v="2"/>
    <s v="RANCAGUA"/>
    <s v="O'HIGGINS "/>
    <s v="RANCAGUA"/>
    <s v="LINEA ENERGIZADAS"/>
    <s v="NO"/>
    <s v="JUAN GABRIEL TORRES GÓMEZ"/>
    <s v="INTERNO"/>
    <m/>
    <m/>
    <n v="0"/>
    <m/>
  </r>
  <r>
    <s v="210000061677-0000"/>
    <s v="CGE003284"/>
    <s v="NOTEBOOK"/>
    <n v="1"/>
    <s v="NO"/>
    <x v="1249"/>
    <s v="JGTORRESG"/>
    <s v="5CD207HCDS"/>
    <s v="NB5CD207HCDS"/>
    <s v="HP"/>
    <s v="PROBOOK 440 G8"/>
    <x v="59"/>
    <n v="2"/>
    <s v="RANCAGUA"/>
    <s v="O'HIGGINS "/>
    <s v="RANCAGUA"/>
    <s v="LINEA ENERGIZADAS"/>
    <s v="NO"/>
    <s v="JUAN GABRIEL TORRES GÓMEZ"/>
    <s v="INTERNO"/>
    <m/>
    <m/>
    <n v="0"/>
    <m/>
  </r>
  <r>
    <s v="210000026548-0000"/>
    <s v="CGE003285"/>
    <s v="MONITOR"/>
    <n v="1"/>
    <m/>
    <x v="1249"/>
    <s v="JGTORRESG"/>
    <s v="CNC115PRTV"/>
    <s v="NB5CD207HCDS"/>
    <s v="HP"/>
    <s v="LE1711"/>
    <x v="59"/>
    <n v="2"/>
    <s v="RANCAGUA"/>
    <s v="O'HIGGINS "/>
    <s v="RANCAGUA"/>
    <s v="LINEA ENERGIZADAS"/>
    <s v="NO"/>
    <s v="JUAN GABRIEL TORRES GÓMEZ"/>
    <s v="INTERNO"/>
    <m/>
    <m/>
    <n v="0"/>
    <m/>
  </r>
  <r>
    <s v="S/AF"/>
    <s v="CGE005192"/>
    <s v="NOTEBOOK"/>
    <n v="1"/>
    <s v="NO"/>
    <x v="1250"/>
    <s v="KMADRIDN"/>
    <s v="65HB325"/>
    <s v="NB65HB9W3"/>
    <s v="DELL"/>
    <s v="LATITUDE 5440"/>
    <x v="59"/>
    <n v="1"/>
    <s v="RANCAGUA"/>
    <s v="O'HIGGINS "/>
    <s v="RANCAGUA"/>
    <s v="DELEGACIÓN "/>
    <s v="SI"/>
    <s v="KEVIN MANUEL MADRID NUÑEZ"/>
    <s v="INTERNO"/>
    <m/>
    <s v="REQUIERE ALZADOR"/>
    <n v="0"/>
    <m/>
  </r>
  <r>
    <s v="210000045535-0000"/>
    <s v="CGE011907"/>
    <s v="DOCKING"/>
    <n v="1"/>
    <s v="SI"/>
    <x v="1251"/>
    <s v="LDONOSOD"/>
    <s v="5CG629XBQ4"/>
    <s v="NB5CG7493XYZ"/>
    <s v="HP"/>
    <s v="2013 ULTRASLIM DOCKINGSTATION"/>
    <x v="59"/>
    <n v="2"/>
    <s v="RANCAGUA"/>
    <s v="O'HIGGINS "/>
    <s v="RANCAGUA"/>
    <s v="CENTRO DE DESPACHO DE CONTRATISTAS"/>
    <s v="NO"/>
    <s v="LDONOSOD"/>
    <s v="INTERNO"/>
    <m/>
    <m/>
    <n v="0"/>
    <m/>
  </r>
  <r>
    <s v="210000049937-0000"/>
    <s v="CGE011908"/>
    <s v="NOTEBOOK"/>
    <n v="1"/>
    <s v="SI"/>
    <x v="1251"/>
    <s v="LDONOSOD"/>
    <s v="5CG7493XYZ"/>
    <s v="NB5CG7493XYZ"/>
    <s v="HP"/>
    <s v="HP ELITEBOOK 840 G3"/>
    <x v="59"/>
    <n v="2"/>
    <s v="RANCAGUA"/>
    <s v="O'HIGGINS "/>
    <s v="RANCAGUA"/>
    <s v="CENTRO DE DESPACHO DE CONTRATISTAS"/>
    <s v="NO"/>
    <s v="LDONOSOD"/>
    <s v="INTERNO"/>
    <m/>
    <m/>
    <n v="0"/>
    <m/>
  </r>
  <r>
    <s v="210000066455-0000"/>
    <s v="CGE010409"/>
    <s v="AIO"/>
    <n v="1"/>
    <s v="NO"/>
    <x v="1252"/>
    <s v="LLEUNOA"/>
    <s v="MP2CG091S"/>
    <s v="AIOMP2CG091S"/>
    <s v="LENOVO"/>
    <s v="NEO 50A 24 G4"/>
    <x v="59"/>
    <n v="2"/>
    <s v="RANCAGUA"/>
    <s v="O'HIGGINS "/>
    <s v="RANCAGUA"/>
    <s v="LINEA ENERGIZADAS"/>
    <s v="NO"/>
    <s v="LUIS RODRIGO LEUNO AYANCAN"/>
    <s v="INTERNO"/>
    <m/>
    <s v="TERRENO"/>
    <n v="0"/>
    <m/>
  </r>
  <r>
    <s v="210000061630-0000"/>
    <s v="CGE003318"/>
    <s v="NOTEBOOK"/>
    <n v="1"/>
    <s v="SI"/>
    <x v="1253"/>
    <s v="MEVALDESS"/>
    <s v="5CD207DVC0"/>
    <s v="NB5CD207DVC0"/>
    <s v="HP"/>
    <s v="HP PROBBOK 440 14 INCH G9"/>
    <x v="59"/>
    <n v="3"/>
    <s v="RANCAGUA"/>
    <s v="O'HIGGINS "/>
    <s v="RANCAGUA"/>
    <s v="CONTROL DE PERDIDA"/>
    <s v="SI"/>
    <s v="MEVALDESS"/>
    <s v="INTERNO"/>
    <m/>
    <s v="REQUIERE ALZADOR"/>
    <n v="0"/>
    <m/>
  </r>
  <r>
    <s v="210000033212-0000"/>
    <s v="CGE003319"/>
    <s v="MONITOR"/>
    <n v="1"/>
    <m/>
    <x v="1253"/>
    <s v="MEVALDESS"/>
    <s v="CNC145P3WH"/>
    <s v="NB5CD207DVC0"/>
    <s v="HP"/>
    <s v="LE1711"/>
    <x v="59"/>
    <n v="3"/>
    <s v="RANCAGUA"/>
    <s v="O'HIGGINS "/>
    <s v="RANCAGUA"/>
    <s v="CONTROL DE PERDIDA"/>
    <s v="NO"/>
    <s v="MEVALDESS"/>
    <s v="INTERNO"/>
    <m/>
    <m/>
    <n v="0"/>
    <m/>
  </r>
  <r>
    <s v="210000062789-0000"/>
    <s v="CGE004006"/>
    <s v="MONITOR"/>
    <n v="1"/>
    <m/>
    <x v="1253"/>
    <s v="MEVALDESS"/>
    <s v="4X3ZH4TW205212E"/>
    <s v="NB5CD207DVC0"/>
    <s v="SAMSUNG"/>
    <s v="S24A336NHL"/>
    <x v="59"/>
    <n v="3"/>
    <s v="RANCAGUA"/>
    <s v="O'HIGGINS "/>
    <s v="RANCAGUA"/>
    <s v="CONTROL DE PERDIDA"/>
    <s v="NO"/>
    <s v="MEVALDESS"/>
    <s v="INTERNO"/>
    <m/>
    <m/>
    <n v="0"/>
    <m/>
  </r>
  <r>
    <s v="210000023751-0000"/>
    <s v="CGE003359"/>
    <s v="MONITOR"/>
    <n v="1"/>
    <s v="SI"/>
    <x v="1254"/>
    <s v="MCTRUJILLOH"/>
    <s v="CN0N300H6418013G17LL"/>
    <s v="NB5CD207HDND-1"/>
    <s v="DELL"/>
    <s v="E1709WC"/>
    <x v="59"/>
    <n v="2"/>
    <s v="RANCAGUA"/>
    <s v="O'HIGGINS "/>
    <s v="RANCAGUA"/>
    <s v="CONSUMOS NO REGISTRADOS"/>
    <s v="NO"/>
    <s v="MCTRUJILLOH"/>
    <s v="INTERNO"/>
    <m/>
    <m/>
    <n v="0"/>
    <m/>
  </r>
  <r>
    <s v="210000061602-0000"/>
    <s v="CGE001415"/>
    <s v="NOTEBOOK"/>
    <n v="1"/>
    <s v="SI"/>
    <x v="1254"/>
    <s v="MCTRUJILLOH"/>
    <s v="5CD207HDND"/>
    <s v="NB5CD207HDND-1"/>
    <s v="HP"/>
    <s v="PROBOOK 440 G8"/>
    <x v="59"/>
    <n v="2"/>
    <s v="RANCAGUA"/>
    <s v="O'HIGGINS "/>
    <s v="RANCAGUA"/>
    <s v="CONSUMOS NO REGISTRADOS"/>
    <s v="NO"/>
    <s v="MCTRUJILLOH"/>
    <s v="INTERNO"/>
    <m/>
    <m/>
    <n v="0"/>
    <m/>
  </r>
  <r>
    <s v="210000003021-0000"/>
    <s v="CGE003297"/>
    <s v="NOTEBOOK"/>
    <n v="1"/>
    <s v="NO"/>
    <x v="1255"/>
    <s v="MCORREA"/>
    <s v="MP1NTDKK"/>
    <s v="1NBMP1NTDKK"/>
    <s v="LENOVO"/>
    <s v="IDEAPAD S340"/>
    <x v="59"/>
    <n v="1"/>
    <s v="RANCAGUA"/>
    <s v="O'HIGGINS "/>
    <s v="RANCAGUA"/>
    <s v="DELEGACIÓN "/>
    <s v="NO"/>
    <s v="MARCO ANTONIO CORREA FLORESN"/>
    <s v="INTERNO"/>
    <m/>
    <s v="USUARIO EN TERRENO"/>
    <n v="0"/>
    <m/>
  </r>
  <r>
    <s v="210000063664-0000"/>
    <s v="CGE005229"/>
    <s v="NOTEBOOK"/>
    <n v="1"/>
    <s v="NO"/>
    <x v="1256"/>
    <s v="MPEREZM"/>
    <s v="J4589W3"/>
    <s v="NB-J4589W3"/>
    <s v="DELL"/>
    <s v="LATITUDE 5440"/>
    <x v="59"/>
    <n v="1"/>
    <s v="RANCAGUA"/>
    <s v="O'HIGGINS "/>
    <s v="RANCAGUA"/>
    <s v="DELEGACIÓN "/>
    <s v="NO"/>
    <s v="MATIAS FRANCISCO PEREZ MORENO"/>
    <s v="INTERNO"/>
    <m/>
    <s v="USUARIO EN TERRENO"/>
    <n v="0"/>
    <m/>
  </r>
  <r>
    <s v="210000064141-0000"/>
    <s v="CGE006017"/>
    <s v="NOTEBOOK"/>
    <n v="1"/>
    <s v="SI"/>
    <x v="1257"/>
    <s v="MRMELLADOO"/>
    <s v="DX7CL24"/>
    <s v="NBDX7CL24"/>
    <s v="DELL"/>
    <s v="LATITUDE 5440"/>
    <x v="59"/>
    <n v="2"/>
    <s v="RANCAGUA"/>
    <s v="O'HIGGINS "/>
    <s v="RANCAGUA"/>
    <s v="CENTRO DE DESPACHO DE CONTRATISTAS"/>
    <s v="NO"/>
    <s v="MRMELLADOO"/>
    <s v="INTERNO"/>
    <m/>
    <m/>
    <n v="0"/>
    <m/>
  </r>
  <r>
    <s v="S/AF"/>
    <s v="CGE007221"/>
    <s v="DOCKING"/>
    <n v="1"/>
    <s v="SI"/>
    <x v="1257"/>
    <s v="MRMELLADOO"/>
    <s v="N/A"/>
    <s v="NBDX7CL24"/>
    <s v="DELL"/>
    <s v="DA310U"/>
    <x v="59"/>
    <n v="2"/>
    <s v="RANCAGUA"/>
    <s v="O'HIGGINS "/>
    <s v="RANCAGUA"/>
    <s v="CENTRO DE DESPACHO DE CONTRATISTAS"/>
    <s v="NO"/>
    <s v="MRMELLADOO"/>
    <s v="INTERNO"/>
    <m/>
    <m/>
    <n v="0"/>
    <m/>
  </r>
  <r>
    <s v="210000064007-0000"/>
    <s v="CGE005160"/>
    <s v="MONITOR"/>
    <n v="1"/>
    <m/>
    <x v="1258"/>
    <s v="NPAVEZC"/>
    <s v="52NGTZ3"/>
    <s v="NBR9117565"/>
    <s v="DELL"/>
    <s v="P2422H"/>
    <x v="59"/>
    <n v="2"/>
    <s v="RANCAGUA"/>
    <s v="O'HIGGINS "/>
    <s v="RANCAGUA"/>
    <s v="GESTION TECNICA"/>
    <s v="NO"/>
    <s v="NICOLE PAVEZ"/>
    <s v="INTERNO"/>
    <m/>
    <m/>
    <n v="0"/>
    <m/>
  </r>
  <r>
    <s v="210000059794-0000"/>
    <s v="CGE001508"/>
    <s v="NOTEBOOK"/>
    <n v="1"/>
    <s v="NO"/>
    <x v="1258"/>
    <s v="NPAVEZC"/>
    <s v="R9117565"/>
    <s v="NBR9117565"/>
    <s v="LENOVO"/>
    <s v="L13 YOGA"/>
    <x v="59"/>
    <n v="2"/>
    <s v="RANCAGUA"/>
    <s v="O'HIGGINS "/>
    <s v="RANCAGUA"/>
    <s v="GESTION TECNICA"/>
    <s v="NO"/>
    <s v="NICOLE PAVEZ"/>
    <s v="INTERNO"/>
    <m/>
    <m/>
    <n v="0"/>
    <m/>
  </r>
  <r>
    <s v="S/AF"/>
    <s v="CGE003314"/>
    <s v="NOTEBOOK"/>
    <n v="1"/>
    <s v="SI"/>
    <x v="1090"/>
    <s v="JGATICA"/>
    <s v="PF220G1D"/>
    <s v="NBPF220G1D"/>
    <s v="LENOVO"/>
    <s v="THINKPAD L490"/>
    <x v="59"/>
    <n v="3"/>
    <s v="RANCAGUA"/>
    <s v="O'HIGGINS "/>
    <s v="RANCAGUA"/>
    <s v="SERVICIOS EXTERNOS DE ESTAFETERIAS"/>
    <s v="NO"/>
    <s v="OPERADORES-COT"/>
    <s v="EXTERNO"/>
    <m/>
    <m/>
    <n v="0"/>
    <m/>
  </r>
  <r>
    <s v="S/AF"/>
    <s v="CGE011919"/>
    <s v="MONITOR"/>
    <n v="1"/>
    <m/>
    <x v="1259"/>
    <s v="PALBEALY"/>
    <s v="CN0N300H6418002J01UL"/>
    <s v="NB5CD30855PC"/>
    <s v="DELL"/>
    <s v="E1709WC"/>
    <x v="59"/>
    <n v="3"/>
    <s v="RANCAGUA"/>
    <s v="O'HIGGINS "/>
    <s v="RANCAGUA"/>
    <s v="DELEGACIÓN "/>
    <s v="NO"/>
    <s v="PABLO ALVEAL YÁÑEZ"/>
    <s v="INTERNO"/>
    <m/>
    <m/>
    <n v="0"/>
    <m/>
  </r>
  <r>
    <m/>
    <s v="CGE011918"/>
    <s v="NOTEBOOK"/>
    <n v="1"/>
    <s v="NO"/>
    <x v="1259"/>
    <s v="PALBEALY"/>
    <s v="5CD30855PC"/>
    <s v="NB5CD30855PC"/>
    <s v="HP"/>
    <s v="HP PROBBOK 440 14 INCH G9"/>
    <x v="59"/>
    <n v="3"/>
    <s v="RANCAGUA"/>
    <s v="O'HIGGINS "/>
    <s v="RANCAGUA"/>
    <s v="DELEGACIÓN "/>
    <s v="SI"/>
    <s v="PABLO ALVEAL YÁÑEZ"/>
    <s v="INTERNO"/>
    <m/>
    <s v="REQUIERE ALZADOR"/>
    <n v="0"/>
    <m/>
  </r>
  <r>
    <s v="S/AF"/>
    <s v="CGE005146"/>
    <s v="MONITOR"/>
    <n v="1"/>
    <m/>
    <x v="1259"/>
    <s v="PALBEALY"/>
    <s v="D5HKTZ3"/>
    <s v="NB5CD30855PC"/>
    <s v="DELL"/>
    <s v="P2422H"/>
    <x v="59"/>
    <n v="3"/>
    <s v="RANCAGUA"/>
    <s v="O'HIGGINS "/>
    <s v="RANCAGUA"/>
    <s v="DELEGACIÓN "/>
    <s v="NO"/>
    <s v="PABLO ALVEAL YÁÑEZ"/>
    <s v="INTERNO"/>
    <m/>
    <m/>
    <n v="0"/>
    <m/>
  </r>
  <r>
    <s v="210000030323-0000"/>
    <s v="CGE003327"/>
    <s v="MONITOR"/>
    <n v="1"/>
    <s v="SI"/>
    <x v="1260"/>
    <s v="PYANEZ"/>
    <s v="M2H14275"/>
    <s v="NBR9117581"/>
    <s v="LENOVO"/>
    <s v="40AJ"/>
    <x v="59"/>
    <n v="2"/>
    <s v="RANCAGUA"/>
    <s v="O'HIGGINS "/>
    <s v="RANCAGUA"/>
    <s v="ATENCIÓN COMERCIAL"/>
    <s v="NO"/>
    <s v="PYANEZ"/>
    <s v="INTERNO"/>
    <m/>
    <m/>
    <n v="0"/>
    <m/>
  </r>
  <r>
    <s v="210000016947-0000"/>
    <s v="CGE003328"/>
    <s v="MONITOR"/>
    <n v="1"/>
    <s v="SI"/>
    <x v="1260"/>
    <s v="PYANEZ"/>
    <s v="CN0N445N742619BP9WJB"/>
    <s v="NBR9117581"/>
    <s v="DELL"/>
    <s v="E170SB"/>
    <x v="59"/>
    <n v="2"/>
    <s v="RANCAGUA"/>
    <s v="O'HIGGINS "/>
    <s v="RANCAGUA"/>
    <s v="ATENCIÓN COMERCIAL"/>
    <s v="NO"/>
    <s v="PYANEZ"/>
    <s v="INTERNO"/>
    <m/>
    <m/>
    <n v="0"/>
    <m/>
  </r>
  <r>
    <s v="210000063942-0000"/>
    <s v="CGE005402"/>
    <s v="MONITOR"/>
    <n v="1"/>
    <s v="SI"/>
    <x v="1260"/>
    <s v="PYANEZ"/>
    <s v="GQCGTZ3"/>
    <s v="NBR9117581"/>
    <m/>
    <s v="P2422H"/>
    <x v="59"/>
    <n v="2"/>
    <s v="RANCAGUA"/>
    <s v="O'HIGGINS "/>
    <s v="RANCAGUA"/>
    <s v="ATENCIÓN COMERCIAL"/>
    <s v="NO"/>
    <s v="PYANEZ"/>
    <s v="INTERNO"/>
    <m/>
    <m/>
    <n v="0"/>
    <m/>
  </r>
  <r>
    <s v="210000025416-0000"/>
    <s v="CGE011904"/>
    <s v="DESKTOP"/>
    <n v="1"/>
    <s v="SI"/>
    <x v="1260"/>
    <s v="PYANEZ"/>
    <s v="MXL1241S66"/>
    <s v="NBR9117581"/>
    <s v="HP"/>
    <s v="COMPAQ 8200"/>
    <x v="59"/>
    <n v="2"/>
    <s v="RANCAGUA"/>
    <s v="O'HIGGINS "/>
    <s v="RANCAGUA"/>
    <s v="ATENCIÓN COMERCIAL"/>
    <s v="NO"/>
    <s v="PYANEZ"/>
    <s v="INTERNO"/>
    <m/>
    <m/>
    <n v="0"/>
    <m/>
  </r>
  <r>
    <s v="210000059739-0000"/>
    <s v="CGE003326"/>
    <s v="NOTEBOOK"/>
    <n v="1"/>
    <s v="SI"/>
    <x v="1260"/>
    <s v="PYANEZ"/>
    <s v="R9117581"/>
    <s v="NBR9117581"/>
    <s v="LENOVO"/>
    <s v="L13 YOGA"/>
    <x v="59"/>
    <n v="2"/>
    <s v="RANCAGUA"/>
    <s v="O'HIGGINS "/>
    <s v="RANCAGUA"/>
    <s v="ATENCIÓN COMERCIAL"/>
    <s v="NO"/>
    <s v="PYANEZ"/>
    <s v="INTERNO"/>
    <m/>
    <m/>
    <n v="0"/>
    <m/>
  </r>
  <r>
    <s v="210000062984-0000"/>
    <s v="CGE004103"/>
    <s v="NOTEBOOK"/>
    <n v="1"/>
    <s v="NO"/>
    <x v="1261"/>
    <s v="PPEREZO"/>
    <s v="5CD30855N8"/>
    <s v="NB5CD30855N8"/>
    <s v="HP"/>
    <s v="HP PROBBOK 440 14 INCH G9"/>
    <x v="59"/>
    <n v="3"/>
    <s v="RANCAGUA"/>
    <s v="O'HIGGINS "/>
    <s v="RANCAGUA"/>
    <s v="CONTROL DE PERDIDA"/>
    <s v="NO"/>
    <s v="PPEREZO"/>
    <s v="INTERNO"/>
    <m/>
    <m/>
    <n v="0"/>
    <m/>
  </r>
  <r>
    <s v="S/AF"/>
    <s v="CGE011916"/>
    <s v="MONITOR"/>
    <n v="1"/>
    <m/>
    <x v="1261"/>
    <s v="PPEREZO"/>
    <s v="4X3ZH4TW206133F"/>
    <s v="NB5CD30855N8"/>
    <s v="SAMSUNG"/>
    <s v="S24A336NHL"/>
    <x v="59"/>
    <n v="3"/>
    <s v="RANCAGUA"/>
    <s v="O'HIGGINS "/>
    <s v="RANCAGUA"/>
    <s v="CONTROL DE PERDIDA"/>
    <s v="NO"/>
    <s v="PPEREZO"/>
    <s v="INTERNO"/>
    <m/>
    <m/>
    <n v="0"/>
    <m/>
  </r>
  <r>
    <s v="S/AF"/>
    <s v="CGE004165"/>
    <s v="NOTEBOOK"/>
    <n v="1"/>
    <s v="SI"/>
    <x v="1262"/>
    <s v="RAGARCIAN"/>
    <s v="5CD30855FB"/>
    <s v="NB5CD30855FB"/>
    <s v="HP"/>
    <s v="HP PROBBOK 440 14 INCH G9"/>
    <x v="59"/>
    <n v="3"/>
    <s v="RANCAGUA"/>
    <s v="O'HIGGINS "/>
    <s v="RANCAGUA"/>
    <s v="CONSUMOS NO REGISTRADOS"/>
    <s v="NO"/>
    <s v="RAGARCIAN"/>
    <s v="INTERNO"/>
    <m/>
    <m/>
    <n v="0"/>
    <m/>
  </r>
  <r>
    <s v="210000026668-0000"/>
    <s v="CGE003353"/>
    <s v="MONITOR"/>
    <n v="1"/>
    <s v="SI"/>
    <x v="1262"/>
    <s v="RAGARCIAN"/>
    <s v="CNC115PR5P"/>
    <s v="NB5CD30855FB"/>
    <s v="HP"/>
    <s v="LE1711"/>
    <x v="59"/>
    <n v="3"/>
    <s v="RANCAGUA"/>
    <s v="O'HIGGINS "/>
    <s v="RANCAGUA"/>
    <s v="CONSUMOS NO REGISTRADOS"/>
    <s v="NO"/>
    <s v="RAGARCIAN"/>
    <s v="INTERNO"/>
    <m/>
    <m/>
    <n v="0"/>
    <m/>
  </r>
  <r>
    <s v="210000026002-0000"/>
    <s v="CGE003352"/>
    <s v="DESKTOP"/>
    <n v="1"/>
    <s v="SI"/>
    <x v="1262"/>
    <s v="RAGARCIAN"/>
    <s v="MXL1240JMK"/>
    <s v="NB5CD30855FB"/>
    <s v="HP"/>
    <s v="COMPAQ 8200"/>
    <x v="59"/>
    <n v="3"/>
    <s v="RANCAGUA"/>
    <s v="O'HIGGINS "/>
    <s v="RANCAGUA"/>
    <s v="CONSUMOS NO REGISTRADOS"/>
    <s v="NO"/>
    <s v="RAGARCIAN"/>
    <s v="INTERNO"/>
    <m/>
    <s v="EQUIPO EN DESUSO"/>
    <n v="0"/>
    <m/>
  </r>
  <r>
    <s v="210000062386-0000"/>
    <s v="CGE003267"/>
    <s v="MONITOR"/>
    <n v="1"/>
    <m/>
    <x v="1263"/>
    <s v="RIPULGARA"/>
    <s v="5CD207HFBW"/>
    <s v="5CD207HFBW"/>
    <s v="LG"/>
    <s v="24MK430H"/>
    <x v="59"/>
    <n v="1"/>
    <s v="RANCAGUA"/>
    <s v="O'HIGGINS "/>
    <s v="RANCAGUA"/>
    <s v="DELEGACIÓN "/>
    <s v="NO"/>
    <s v="RICARDO IGNACIO PULGAR ALARCON"/>
    <s v="INTERNO"/>
    <m/>
    <m/>
    <n v="0"/>
    <m/>
  </r>
  <r>
    <s v="210000061056-0000"/>
    <s v="CGE003268"/>
    <s v="NOTEBOOK"/>
    <n v="1"/>
    <s v="NO"/>
    <x v="1263"/>
    <s v="RIPULGARA"/>
    <s v="5CD207HFBW"/>
    <s v="5CD207HFBW"/>
    <s v="HP"/>
    <s v="PROBOOK 440 G8"/>
    <x v="59"/>
    <n v="1"/>
    <s v="RANCAGUA"/>
    <s v="O'HIGGINS "/>
    <s v="RANCAGUA"/>
    <s v="DELEGACIÓN "/>
    <s v="SI"/>
    <s v="RICARDO IGNACIO PULGAR ALARCON"/>
    <s v="INTERNO"/>
    <m/>
    <s v="REUIERE ALZADOR"/>
    <n v="0"/>
    <m/>
  </r>
  <r>
    <s v="210000061214-0000"/>
    <s v="CGE003266"/>
    <s v="DOCKING"/>
    <n v="1"/>
    <s v="NO"/>
    <x v="1263"/>
    <s v="RIPULGARA"/>
    <s v="5CD207HFBW"/>
    <s v="5CD207HFBW"/>
    <s v="ILEGIBLE"/>
    <s v="ILEGIBLE"/>
    <x v="59"/>
    <n v="1"/>
    <s v="RANCAGUA"/>
    <s v="O'HIGGINS "/>
    <s v="RANCAGUA"/>
    <s v="DELEGACIÓN "/>
    <s v="SI"/>
    <s v="RICARDO IGNACIO PULGAR ALARCON"/>
    <s v="INTERNO"/>
    <s v="TAPADO POR ROTULO"/>
    <m/>
    <n v="0"/>
    <m/>
  </r>
  <r>
    <s v="210000062156-0000"/>
    <s v="CGE000090"/>
    <s v="DESKTOP"/>
    <n v="1"/>
    <s v="NO"/>
    <x v="1264"/>
    <s v="PPOBLETEA"/>
    <s v="4CE237DHB8"/>
    <s v="DT4CE237DHB8"/>
    <s v="HP"/>
    <s v="HP PRO SMALL FORM FACTOR 400 G9"/>
    <x v="59"/>
    <n v="2"/>
    <s v="RANCAGUA"/>
    <s v="O'HIGGINS "/>
    <s v="RANCAGUA"/>
    <s v="LINEA ENERGIZADAS"/>
    <s v="NO"/>
    <s v="ROBIN FRANCISCO POBLETE AHUMADA"/>
    <s v="INTERNO"/>
    <m/>
    <s v="TERRENO"/>
    <n v="0"/>
    <m/>
  </r>
  <r>
    <s v="210000063611-0000"/>
    <s v="CGE005589"/>
    <s v="NOTEBOOK"/>
    <n v="1"/>
    <s v="NO"/>
    <x v="1265"/>
    <s v="RZAMORANOZ"/>
    <s v="9JL99W3"/>
    <s v="NB9JL99W3"/>
    <s v="DELL"/>
    <s v="LATITUDE 5440"/>
    <x v="59"/>
    <n v="1"/>
    <s v="RANCAGUA"/>
    <s v="O'HIGGINS "/>
    <s v="RANCAGUA"/>
    <s v="DELEGACIÓN "/>
    <s v="SI"/>
    <s v="RODRIGO IVAN ZAMORANO ZUÑIGA"/>
    <s v="INTERNO"/>
    <m/>
    <s v="REQUIERE ALZADOR"/>
    <n v="0"/>
    <m/>
  </r>
  <r>
    <s v="210000026397-0000"/>
    <s v="CGE003296"/>
    <s v="MONITOR"/>
    <n v="1"/>
    <m/>
    <x v="1265"/>
    <s v="RZAMORANOZ"/>
    <s v="CNC118QSGB"/>
    <s v="NB9JL99W3"/>
    <s v="HP"/>
    <s v="LE1711"/>
    <x v="59"/>
    <n v="1"/>
    <s v="RANCAGUA"/>
    <s v="O'HIGGINS "/>
    <s v="RANCAGUA"/>
    <s v="DELEGACIÓN "/>
    <s v="NO"/>
    <s v="RODRIGO IVAN ZAMORANO ZUÑIGA"/>
    <s v="INTERNO"/>
    <m/>
    <m/>
    <n v="0"/>
    <m/>
  </r>
  <r>
    <s v="210000063863-0000"/>
    <s v="CGE005477"/>
    <s v="MONITOR"/>
    <n v="1"/>
    <m/>
    <x v="1265"/>
    <s v="RZAMORANOZ"/>
    <s v="4NSFTZE"/>
    <s v="NB9JL99W3"/>
    <s v="DELL"/>
    <s v="P2422H"/>
    <x v="59"/>
    <n v="1"/>
    <s v="RANCAGUA"/>
    <s v="O'HIGGINS "/>
    <s v="RANCAGUA"/>
    <s v="DELEGACIÓN "/>
    <s v="NO"/>
    <s v="RODRIGO IVAN ZAMORANO ZUÑIGA"/>
    <s v="INTERNO"/>
    <m/>
    <m/>
    <n v="0"/>
    <m/>
  </r>
  <r>
    <s v="210000061533-0000"/>
    <s v="CGE002070"/>
    <s v="NOTEBOOK"/>
    <n v="1"/>
    <s v="NO"/>
    <x v="1266"/>
    <s v="RREYESG"/>
    <s v="5CD2O7HDSQ"/>
    <s v="NB5CD2O7HDSQ"/>
    <s v="HP"/>
    <s v="PROBOOK 440 G8"/>
    <x v="59"/>
    <n v="2"/>
    <s v="RANCAGUA"/>
    <s v="O'HIGGINS "/>
    <s v="RANCAGUA"/>
    <s v="LINEA ENERGIZADAS"/>
    <s v="NO"/>
    <s v="RODRIGO REYES GONZALES"/>
    <s v="INTERNO"/>
    <m/>
    <s v="TERRENO"/>
    <n v="0"/>
    <m/>
  </r>
  <r>
    <s v="210000019376-0000"/>
    <s v="CGE011912"/>
    <s v="MONITOR"/>
    <n v="1"/>
    <m/>
    <x v="1267"/>
    <s v="RPMANRIQUEZN"/>
    <s v="CN0X706H728729C1087L"/>
    <s v="NB5CD30855DN"/>
    <s v="DELL"/>
    <s v="DEC 2009"/>
    <x v="59"/>
    <n v="2"/>
    <s v="RANCAGUA"/>
    <s v="O'HIGGINS "/>
    <s v="RANCAGUA"/>
    <s v="FACTURACION"/>
    <s v="NO"/>
    <s v="ROSA PRISCILLA MANRÍQUEZ NEIRA"/>
    <s v="INTERNO"/>
    <m/>
    <m/>
    <n v="0"/>
    <m/>
  </r>
  <r>
    <s v="210000062917-0000"/>
    <s v="CGE004410"/>
    <s v="DESKTOP"/>
    <n v="1"/>
    <s v="SI"/>
    <x v="1267"/>
    <s v="RPMANRIQUEZN"/>
    <s v="5CD30855DN"/>
    <s v="NB5CD30855DN"/>
    <s v="HP"/>
    <s v="HP PROBBOK 440 14 INCH G9"/>
    <x v="59"/>
    <n v="2"/>
    <s v="RANCAGUA"/>
    <s v="O'HIGGINS "/>
    <s v="RANCAGUA"/>
    <s v="FACTURACION"/>
    <s v="NO"/>
    <s v="ROSA PRISCILLA MANRÍQUEZ NEIRA"/>
    <s v="INTERNO"/>
    <m/>
    <m/>
    <n v="0"/>
    <m/>
  </r>
  <r>
    <s v="210000030014-0000"/>
    <s v="CGE001344"/>
    <s v="MONITOR"/>
    <n v="1"/>
    <s v="SI"/>
    <x v="1268"/>
    <s v="S/N"/>
    <s v="3CQ137CRK4"/>
    <s v="S/N"/>
    <s v="HP"/>
    <s v="LE1711"/>
    <x v="59"/>
    <n v="2"/>
    <s v="RANCAGUA"/>
    <s v="O'HIGGINS "/>
    <s v="RANCAGUA"/>
    <s v="CENTRO DE DESPACHO DE CONTRATISTAS"/>
    <s v="NO"/>
    <s v="S/N"/>
    <s v="INTERNO"/>
    <m/>
    <s v="TERRENO"/>
    <n v="0"/>
    <m/>
  </r>
  <r>
    <s v="210000063775-0000"/>
    <s v="CGE005612"/>
    <s v="MONITOR"/>
    <n v="1"/>
    <s v="SI"/>
    <x v="1268"/>
    <s v="S/N"/>
    <s v="H2CFTZ3"/>
    <s v="S/N"/>
    <s v="DELL"/>
    <s v="P2422H"/>
    <x v="59"/>
    <n v="2"/>
    <s v="RANCAGUA"/>
    <s v="O'HIGGINS "/>
    <s v="RANCAGUA"/>
    <s v="CENTRO DE DESPACHO DE CONTRATISTAS"/>
    <s v="NO"/>
    <s v="S/N"/>
    <s v="INTERNO"/>
    <m/>
    <s v="TERRENO"/>
    <n v="0"/>
    <m/>
  </r>
  <r>
    <s v="210000062372-0000"/>
    <s v="CGE007210"/>
    <s v="MONITOR"/>
    <n v="1"/>
    <m/>
    <x v="1268"/>
    <s v="S/N"/>
    <s v="212NTLE10696"/>
    <s v="S/N"/>
    <s v="LG"/>
    <s v="24MK430H"/>
    <x v="59"/>
    <n v="2"/>
    <s v="RANCAGUA"/>
    <s v="O'HIGGINS "/>
    <s v="RANCAGUA"/>
    <s v="LINEA ENERGIZADAS"/>
    <s v="NO"/>
    <s v="S/N"/>
    <s v="INTERNO"/>
    <m/>
    <s v="TERRENO"/>
    <n v="0"/>
    <m/>
  </r>
  <r>
    <s v="210000062373-0000"/>
    <s v="CGE007207"/>
    <s v="MONITOR"/>
    <n v="1"/>
    <m/>
    <x v="1268"/>
    <s v="S/N"/>
    <s v="212NTZN11173"/>
    <s v="S/N"/>
    <s v="LG"/>
    <s v="24MK430H"/>
    <x v="59"/>
    <n v="2"/>
    <s v="RANCAGUA"/>
    <s v="O'HIGGINS "/>
    <s v="RANCAGUA"/>
    <s v="LINEA ENERGIZADAS"/>
    <s v="NO"/>
    <s v="S/N"/>
    <s v="INTERNO"/>
    <m/>
    <s v="TERRENO"/>
    <n v="0"/>
    <m/>
  </r>
  <r>
    <s v="210000016166-0000"/>
    <s v="CGE007209"/>
    <s v="MONITOR"/>
    <n v="1"/>
    <m/>
    <x v="1268"/>
    <s v="S/N"/>
    <s v="CN0N300H641809BQ20UL"/>
    <s v="S/N"/>
    <s v="DELL"/>
    <s v="E1709WC"/>
    <x v="59"/>
    <n v="2"/>
    <s v="RANCAGUA"/>
    <s v="O'HIGGINS "/>
    <s v="RANCAGUA"/>
    <s v="LINEA ENERGIZADAS"/>
    <s v="NO"/>
    <s v="S/N"/>
    <s v="INTERNO"/>
    <m/>
    <s v="TERRENO"/>
    <n v="0"/>
    <m/>
  </r>
  <r>
    <s v="210000024587-0000"/>
    <s v="CGE007208"/>
    <s v="MONITOR"/>
    <n v="1"/>
    <m/>
    <x v="1268"/>
    <s v="S/N"/>
    <s v="CNC114QDJV"/>
    <s v="S/N"/>
    <s v="HP"/>
    <s v="LE1711"/>
    <x v="59"/>
    <n v="2"/>
    <s v="RANCAGUA"/>
    <s v="O'HIGGINS "/>
    <s v="RANCAGUA"/>
    <s v="LINEA ENERGIZADAS"/>
    <s v="NO"/>
    <s v="S/N"/>
    <s v="INTERNO"/>
    <m/>
    <s v="TERRENO"/>
    <n v="0"/>
    <m/>
  </r>
  <r>
    <s v="210000025592-0000"/>
    <s v="CGE003194"/>
    <s v="MONITOR"/>
    <n v="1"/>
    <m/>
    <x v="1268"/>
    <s v="S/N"/>
    <s v="CNC117PY52"/>
    <s v="S/N"/>
    <s v="HP"/>
    <s v="LE1711"/>
    <x v="59"/>
    <n v="2"/>
    <s v="RANCAGUA"/>
    <s v="O'HIGGINS "/>
    <s v="RANCAGUA"/>
    <s v="LINEA ENERGIZADAS"/>
    <s v="NO"/>
    <s v="S/N"/>
    <s v="INTERNO"/>
    <m/>
    <s v="TERRENO"/>
    <n v="0"/>
    <m/>
  </r>
  <r>
    <s v="210000019447-0000"/>
    <s v="CGE011917"/>
    <s v="MONITOR"/>
    <n v="1"/>
    <m/>
    <x v="1269"/>
    <s v="SINOSTROZAM"/>
    <s v="CN0N300H6418002S0XWL"/>
    <s v="NB5CD304381W"/>
    <s v="DELL"/>
    <s v="E17009WC"/>
    <x v="59"/>
    <n v="3"/>
    <s v="RANCAGUA"/>
    <s v="O'HIGGINS "/>
    <s v="RANCAGUA"/>
    <s v="DELEGACIÓN "/>
    <s v="NO"/>
    <s v="SEBASTIÁN INOSTROZA MICHAEL"/>
    <s v="INTERNO"/>
    <m/>
    <m/>
    <n v="0"/>
    <m/>
  </r>
  <r>
    <s v="210000062936-0000"/>
    <s v="CGE003324"/>
    <s v="NOTEBOOK"/>
    <n v="1"/>
    <s v="NO"/>
    <x v="1269"/>
    <s v="SINOSTROZAM"/>
    <s v="5CD304381W"/>
    <s v="NB5CD304381W"/>
    <s v="HP"/>
    <s v="HP PROBBOK 440 14 INCH G9"/>
    <x v="59"/>
    <n v="3"/>
    <s v="RANCAGUA"/>
    <s v="O'HIGGINS "/>
    <s v="RANCAGUA"/>
    <s v="DELEGACIÓN "/>
    <s v="NO"/>
    <s v="SEBASTIÁN INOSTROZA MICHAEL"/>
    <s v="INTERNO"/>
    <m/>
    <m/>
    <n v="0"/>
    <m/>
  </r>
  <r>
    <s v="210000062859-0000"/>
    <s v="CGE004076"/>
    <s v="MONITOR"/>
    <n v="1"/>
    <m/>
    <x v="1269"/>
    <s v="SINOSTROZAM"/>
    <s v="4X3ZH4TW205735P"/>
    <s v="NB5CD304381W"/>
    <s v="SAMSUNG"/>
    <s v="S24A336NHL"/>
    <x v="59"/>
    <n v="3"/>
    <s v="RANCAGUA"/>
    <s v="O'HIGGINS "/>
    <s v="RANCAGUA"/>
    <s v="DELEGACIÓN "/>
    <s v="NO"/>
    <s v="SEBASTIÁN INOSTROZA MICHAEL"/>
    <s v="INTERNO"/>
    <m/>
    <m/>
    <n v="0"/>
    <m/>
  </r>
  <r>
    <s v="S/AF"/>
    <s v="CGE010535"/>
    <s v="AIO"/>
    <n v="1"/>
    <s v="NO"/>
    <x v="1270"/>
    <s v="TAFUENTESO"/>
    <s v="MP2GC90D"/>
    <s v="AIOMP2GC90D"/>
    <s v="LENOVO"/>
    <s v="NEO 50A 24 G4"/>
    <x v="59"/>
    <n v="3"/>
    <s v="RANCAGUA"/>
    <s v="O'HIGGINS "/>
    <s v="RANCAGUA"/>
    <s v="DELEGACIÓN "/>
    <s v="NO"/>
    <s v="TOMAS FUENTES"/>
    <s v="INTERNO"/>
    <m/>
    <m/>
    <n v="0"/>
    <m/>
  </r>
  <r>
    <s v="210000034582-0000"/>
    <s v="CGE003299"/>
    <s v="MONITOR"/>
    <n v="1"/>
    <s v="SI"/>
    <x v="1271"/>
    <s v="UVSILVAB"/>
    <s v="CNC112QD39"/>
    <s v="NBM1NTBCR"/>
    <s v="HP"/>
    <s v="LE1711"/>
    <x v="59"/>
    <n v="2"/>
    <s v="RANCAGUA"/>
    <s v="O'HIGGINS "/>
    <s v="RANCAGUA"/>
    <s v="CENTRO DE DESPACHO DE CONTRATISTAS"/>
    <s v="NO"/>
    <s v="UVSILVAB"/>
    <s v="INTERNO"/>
    <m/>
    <m/>
    <n v="0"/>
    <m/>
  </r>
  <r>
    <s v="2100000301187-0000"/>
    <s v="CGE003300"/>
    <s v="NOTEBOOK"/>
    <n v="1"/>
    <s v="SI"/>
    <x v="1271"/>
    <s v="UVSILVAB"/>
    <s v="MP1NTBCR"/>
    <s v="NBM1NTBCR"/>
    <s v="LENOVO"/>
    <s v="S340"/>
    <x v="59"/>
    <n v="2"/>
    <s v="RANCAGUA"/>
    <s v="O'HIGGINS "/>
    <s v="RANCAGUA"/>
    <s v="CENTRO DE DESPACHO DE CONTRATISTAS"/>
    <s v="NO"/>
    <s v="UVSILVAB"/>
    <s v="INTERNO"/>
    <m/>
    <m/>
    <n v="0"/>
    <m/>
  </r>
  <r>
    <s v="210000061818-0000"/>
    <s v="CGE003298"/>
    <s v="DOCKING"/>
    <n v="1"/>
    <s v="SI"/>
    <x v="1271"/>
    <s v="UVSILVAB"/>
    <s v="NO TIENE"/>
    <s v="NBM1NTBCR"/>
    <s v="STARTECH"/>
    <s v="DKT30CSDHPD3"/>
    <x v="59"/>
    <n v="2"/>
    <s v="RANCAGUA"/>
    <s v="O'HIGGINS "/>
    <s v="RANCAGUA"/>
    <s v="CENTRO DE DESPACHO DE CONTRATISTAS"/>
    <s v="NO"/>
    <s v="UVSILVAB"/>
    <s v="INTERNO"/>
    <m/>
    <m/>
    <n v="0"/>
    <m/>
  </r>
  <r>
    <s v="210000030073-0000"/>
    <s v="CGE003648"/>
    <s v="NOTEBOOK"/>
    <n v="1"/>
    <s v="SI"/>
    <x v="1272"/>
    <s v="BCARRENO"/>
    <s v="PC18MZKG"/>
    <s v="NBPC18MZKG"/>
    <s v="LENOVO"/>
    <s v="X390"/>
    <x v="60"/>
    <n v="1"/>
    <s v="VIÑA DEL MAR"/>
    <s v="VALPARAISO"/>
    <s v="VIÑA DEL MAR"/>
    <s v="ATENCIÓN COMERCIAL"/>
    <s v="NO"/>
    <s v="BERTA CAAMAÑO BERNAL"/>
    <s v="INTERNO"/>
    <m/>
    <m/>
    <n v="0"/>
    <m/>
  </r>
  <r>
    <s v="NO TIENE"/>
    <s v="CGE003649"/>
    <s v="MONITOR"/>
    <n v="1"/>
    <s v="SI"/>
    <x v="1273"/>
    <s v="BCARRENO"/>
    <s v="3CQ2412D9H"/>
    <s v="NO TIENE"/>
    <s v="DELL"/>
    <s v="E1709W"/>
    <x v="60"/>
    <n v="1"/>
    <s v="VIÑA DEL MAR"/>
    <s v="VALPARAISO"/>
    <s v="VIÑA DEL MAR"/>
    <s v="ATENCIÓN COMERCIAL"/>
    <s v="NO"/>
    <s v="BERTA CAAMAÑO BERNAL"/>
    <s v="INTERNO"/>
    <m/>
    <s v="NO TIENE ROTULO ACTIVO FIJO"/>
    <n v="0"/>
    <m/>
  </r>
  <r>
    <s v="210000061154-0000"/>
    <s v="CGE008578"/>
    <s v="NOTEBOOK"/>
    <n v="1"/>
    <s v="SI"/>
    <x v="1274"/>
    <s v="CLACEVEDOR"/>
    <s v="5CD207HF5W"/>
    <s v="NB_5D207HF5W"/>
    <s v="HP"/>
    <s v="PROBOOK 440 G8"/>
    <x v="60"/>
    <n v="1"/>
    <s v="VIÑA DEL MAR"/>
    <s v="VALPARAISO"/>
    <s v="VIÑA DEL MAR"/>
    <s v="ATENCIÓN COMERCIAL"/>
    <s v="NO"/>
    <s v="CAROLINA ACEVEDO ROMANO"/>
    <s v="INTERNO"/>
    <m/>
    <m/>
    <n v="0"/>
    <m/>
  </r>
  <r>
    <s v="210000036040-0000"/>
    <s v="CGE008569"/>
    <s v="NOTEBOOK"/>
    <n v="1"/>
    <s v="SI"/>
    <x v="1275"/>
    <s v="CACONTRERAS A"/>
    <s v="PF1W69NZ"/>
    <s v="NBPF1W69NZ"/>
    <s v="LENOVO"/>
    <s v="THINKPAD L490"/>
    <x v="60"/>
    <n v="1"/>
    <s v="VIÑA DEL MAR"/>
    <s v="VALPARAISO"/>
    <s v="VIÑA DEL MAR"/>
    <s v="SOPORTE MANTENIMIENTO Y CONSTRUCCION"/>
    <s v="NO"/>
    <s v="CAROLINA ANDREA CONTRERAS AGUILERA"/>
    <s v="INTERNO"/>
    <m/>
    <m/>
    <n v="0"/>
    <m/>
  </r>
  <r>
    <s v="210000027351-0000"/>
    <s v="CGE008570"/>
    <s v="MONITOR"/>
    <n v="1"/>
    <m/>
    <x v="1276"/>
    <s v="CACONTRERAS A"/>
    <s v="CNC118QRP0"/>
    <s v="NO TIENE"/>
    <s v="HP"/>
    <s v="LE1711"/>
    <x v="60"/>
    <n v="1"/>
    <s v="VIÑA DEL MAR"/>
    <s v="VALPARAISO"/>
    <s v="VIÑA DEL MAR"/>
    <s v="SOPORTE MANTENIMIENTO"/>
    <s v="NO"/>
    <s v="CAROLINA CONTRERAS AGUILERA"/>
    <s v="INTERNO"/>
    <m/>
    <m/>
    <n v="0"/>
    <m/>
  </r>
  <r>
    <s v="210000060760-0000"/>
    <s v="CGE008583"/>
    <s v="NOTEBOOK"/>
    <n v="1"/>
    <s v="SI"/>
    <x v="1277"/>
    <s v="CEHINOJOSA"/>
    <s v="5CD1463LND"/>
    <s v="NB_5CD1463LND"/>
    <s v="HP"/>
    <s v="PROBOOK 440 G8"/>
    <x v="60"/>
    <n v="1"/>
    <s v="VIÑA DEL MAR"/>
    <s v="VALPARAISO"/>
    <s v="VIÑA DEL MAR"/>
    <s v="ATENCIÓN COMERCIAL"/>
    <s v="NO"/>
    <s v="CLAUDIA HINOJOSA BERNAL"/>
    <s v="INTERNO"/>
    <m/>
    <m/>
    <n v="0"/>
    <m/>
  </r>
  <r>
    <s v="210000061822-0000"/>
    <s v="CGE008584"/>
    <s v="DOCKING"/>
    <n v="1"/>
    <s v="NO"/>
    <x v="1278"/>
    <s v="CEHINOJOSA"/>
    <n v="5021020283"/>
    <s v="NO TIENE"/>
    <s v="STARTECH"/>
    <s v="DKT30CSDHPD3"/>
    <x v="60"/>
    <n v="1"/>
    <s v="VIÑA DEL MAR"/>
    <s v="VALPARAISO"/>
    <s v="VIÑA DEL MAR"/>
    <s v="ATENCIÓN COMERCIAL"/>
    <s v="NO"/>
    <s v="CLAUDIA HINOJOSA BERNAL"/>
    <s v="INTERNO"/>
    <m/>
    <m/>
    <n v="0"/>
    <m/>
  </r>
  <r>
    <s v="210000023191-0000"/>
    <s v="CGE008585"/>
    <s v="MONITOR"/>
    <n v="1"/>
    <s v="SI"/>
    <x v="1278"/>
    <s v="CEHINOJOSA"/>
    <s v="NO TIENE"/>
    <s v="NO TIENE"/>
    <s v="DELL"/>
    <s v="E1709"/>
    <x v="60"/>
    <n v="1"/>
    <s v="VIÑA DEL MAR"/>
    <s v="VALPARAISO"/>
    <s v="VIÑA DEL MAR"/>
    <s v="ATENCIÓN COMERCIAL"/>
    <s v="NO"/>
    <s v="CLAUDIA HINOJOSA BERNAL"/>
    <s v="INTERNO"/>
    <m/>
    <s v="NO TIENE LEGIBLE NUMERO DE SERIE"/>
    <n v="0"/>
    <m/>
  </r>
  <r>
    <s v="210000045130-0000"/>
    <s v="CGE003684"/>
    <s v="DOCKING"/>
    <n v="1"/>
    <s v="NO"/>
    <x v="1279"/>
    <s v="DHERRERA"/>
    <s v="5CG620XQ3Q"/>
    <s v="NO TIENE"/>
    <s v="HP"/>
    <s v="2013 ULTRASLIM DOCKINGSTATION"/>
    <x v="60"/>
    <n v="1"/>
    <s v="VIÑA DEL MAR"/>
    <s v="VALPARAISO"/>
    <s v="VIÑA DEL MAR"/>
    <s v="DELEGACIÓN "/>
    <s v="NO"/>
    <s v="DANIEL HERRERA PLAZA"/>
    <s v="INTERNO"/>
    <m/>
    <m/>
    <n v="0"/>
    <m/>
  </r>
  <r>
    <s v="210000045851-0000"/>
    <s v="CGE003683"/>
    <s v="NOTEBOOK"/>
    <n v="1"/>
    <s v="SI"/>
    <x v="1279"/>
    <s v="DHERRERA"/>
    <s v="5CG6411Z6L"/>
    <s v="NB5CG6411Z6L"/>
    <s v="HP"/>
    <s v="HP ELITEBOOK 840 G3"/>
    <x v="60"/>
    <n v="1"/>
    <s v="VIÑA DEL MAR"/>
    <s v="VALPARAISO"/>
    <s v="VIÑA DEL MAR"/>
    <s v="DELEGACIÓN "/>
    <s v="NO"/>
    <s v="DANIEL HERRERA PLAZA"/>
    <s v="INTERNO"/>
    <m/>
    <m/>
    <n v="0"/>
    <m/>
  </r>
  <r>
    <s v="210000027379-0000"/>
    <s v="CGE003685"/>
    <s v="MONITOR"/>
    <n v="1"/>
    <m/>
    <x v="1279"/>
    <s v="DHERRERA"/>
    <s v="CNC118QSJ6"/>
    <s v="NO TIENE"/>
    <s v="HP"/>
    <s v="LE711"/>
    <x v="60"/>
    <n v="1"/>
    <s v="VIÑA DEL MAR"/>
    <s v="VALPARAISO"/>
    <s v="VIÑA DEL MAR"/>
    <s v="DELEGACIÓN "/>
    <s v="NO"/>
    <s v="DANIEL HERRERA PLAZA"/>
    <s v="INTERNO"/>
    <m/>
    <m/>
    <n v="0"/>
    <m/>
  </r>
  <r>
    <s v="210000045096-0000"/>
    <s v="CGE008581"/>
    <s v="DOCKING"/>
    <n v="1"/>
    <s v="NO"/>
    <x v="1280"/>
    <s v="DNUNEZ"/>
    <s v="5CG620XKH6"/>
    <s v="NO TIENE"/>
    <s v="HP"/>
    <s v="2013 ULTRASLIM DOCKINGSTATION"/>
    <x v="60"/>
    <n v="1"/>
    <s v="VIÑA DEL MAR"/>
    <s v="VALPARAISO"/>
    <s v="VIÑA DEL MAR"/>
    <s v="ATENCIÓN COMERCIAL"/>
    <s v="NO"/>
    <s v="DAVID NUÑEZ LEPPE"/>
    <s v="INTERNO"/>
    <m/>
    <m/>
    <n v="0"/>
    <m/>
  </r>
  <r>
    <s v="210000045796-0000"/>
    <s v="CGE008580"/>
    <s v="NOTEBOOK"/>
    <n v="1"/>
    <s v="SI"/>
    <x v="1280"/>
    <s v="DNUNEZ"/>
    <s v="5CG640ZH1V"/>
    <s v="NB5CG640ZH1V"/>
    <s v="HP"/>
    <s v="HP ELITEBOOK 840 G3"/>
    <x v="60"/>
    <n v="1"/>
    <s v="VIÑA DEL MAR"/>
    <s v="VALPARAISO"/>
    <s v="VIÑA DEL MAR"/>
    <s v="ATENCIÓN COMERCIAL"/>
    <s v="NO"/>
    <s v="DAVID NUÑEZ LEPPE"/>
    <s v="INTERNO"/>
    <m/>
    <m/>
    <n v="0"/>
    <m/>
  </r>
  <r>
    <s v="210000026791-0000"/>
    <s v="CGE008582"/>
    <s v="MONITOR"/>
    <n v="1"/>
    <s v="SI"/>
    <x v="1280"/>
    <s v="DNUNEZ"/>
    <s v="CNC115T03L"/>
    <s v="NO TIENE"/>
    <s v="HP"/>
    <s v="LE1711"/>
    <x v="60"/>
    <n v="1"/>
    <s v="VIÑA DEL MAR"/>
    <s v="VALPARAISO"/>
    <s v="VIÑA DEL MAR"/>
    <s v="ATENCIÓN COMERCIAL"/>
    <s v="NO"/>
    <s v="DAVID NUÑEZ LEPPE"/>
    <s v="INTERNO"/>
    <m/>
    <m/>
    <n v="0"/>
    <m/>
  </r>
  <r>
    <s v="210000066399-0000"/>
    <s v="CGE010773"/>
    <s v="AIO"/>
    <n v="1"/>
    <s v="SI"/>
    <x v="1281"/>
    <s v="DSOTO"/>
    <s v="MPGDJ4F"/>
    <s v="AIOMP26DJ4F"/>
    <s v="LENOVO"/>
    <s v="ALL IN ONE"/>
    <x v="60"/>
    <n v="1"/>
    <s v="VIÑA DEL MAR"/>
    <s v="VALPARAISO"/>
    <s v="VIÑA DEL MAR"/>
    <s v="CIERRE DE OBRAS"/>
    <s v="NO"/>
    <s v="DOMINGO SOTO AHUMADA"/>
    <s v="INTERNO"/>
    <m/>
    <m/>
    <n v="0"/>
    <m/>
  </r>
  <r>
    <s v="210000036429-0000"/>
    <s v="CGE008517"/>
    <s v="MONITOR"/>
    <n v="1"/>
    <m/>
    <x v="1282"/>
    <s v="EJECUTIVOETM"/>
    <s v="CNC145P31V"/>
    <s v="NO TIENE"/>
    <s v="HP"/>
    <s v="LE1711"/>
    <x v="60"/>
    <n v="1"/>
    <s v="VIÑA DEL MAR"/>
    <s v="VALPARAISO"/>
    <s v="VIÑA DEL MAR"/>
    <s v="OBRA Y SERVICIOS 3°"/>
    <s v="NO"/>
    <s v="EUGENIO TORRES MARIN"/>
    <s v="INTERNO"/>
    <m/>
    <m/>
    <n v="0"/>
    <m/>
  </r>
  <r>
    <s v="210000058853-0000"/>
    <s v="CGE003967"/>
    <s v="NOTEBOOK"/>
    <n v="1"/>
    <s v="SI"/>
    <x v="1282"/>
    <s v="EJECUTIVOETM"/>
    <s v="R90YBTL2"/>
    <s v="NBR90YBTL2"/>
    <s v="LENOVO"/>
    <s v="X390"/>
    <x v="60"/>
    <n v="1"/>
    <s v="VIÑA DEL MAR"/>
    <s v="VALPARAISO"/>
    <s v="VIÑA DEL MAR"/>
    <s v="OBRA Y SERVICIOS 3°"/>
    <s v="NO"/>
    <s v="EUGENIO TORRES MARIN"/>
    <s v="INTERNO"/>
    <m/>
    <m/>
    <n v="0"/>
    <m/>
  </r>
  <r>
    <s v="210000064168-0000"/>
    <s v="CGE006487"/>
    <s v="NOTEBOOK"/>
    <n v="1"/>
    <s v="SI"/>
    <x v="1283"/>
    <s v="FINUNEZC"/>
    <s v="5CD4038PNR"/>
    <s v="NB5CD4038PNR"/>
    <s v="HP"/>
    <s v="PROBOOK 440 G8"/>
    <x v="60"/>
    <n v="1"/>
    <s v="VIÑA DEL MAR"/>
    <s v="VALPARAISO"/>
    <s v="VIÑA DEL MAR"/>
    <s v="DELEGACIÓN "/>
    <s v="NO"/>
    <s v="FELIPE NUÑEZ CASANUEVA"/>
    <s v="INTERNO"/>
    <m/>
    <m/>
    <n v="0"/>
    <m/>
  </r>
  <r>
    <s v="210000026798-0000"/>
    <s v="CGE011818"/>
    <s v="MONITOR"/>
    <n v="1"/>
    <m/>
    <x v="1284"/>
    <s v="FINUNEZC"/>
    <s v="CNC115T22Y"/>
    <s v="NO TIENE"/>
    <s v="HP"/>
    <s v="LE711"/>
    <x v="60"/>
    <n v="1"/>
    <s v="VIÑA DEL MAR"/>
    <s v="VALPARAISO"/>
    <s v="VIÑA DEL MAR"/>
    <s v="DELEGACIÓN "/>
    <s v="NO"/>
    <s v="FELIPE NUÑEZ CASANUEVA"/>
    <s v="INTERNO"/>
    <s v="SE COLOCA ETIQUETA ENTEL"/>
    <m/>
    <n v="0"/>
    <m/>
  </r>
  <r>
    <s v="S/AF"/>
    <s v="CGE005273"/>
    <s v="NOTEBOOK"/>
    <n v="1"/>
    <s v="SI"/>
    <x v="1285"/>
    <s v="FINUNEZM"/>
    <s v="B0589W3"/>
    <s v="NBB0589W3"/>
    <s v="DELL"/>
    <s v="LATITUDE 5440"/>
    <x v="60"/>
    <n v="1"/>
    <s v="VIÑA DEL MAR"/>
    <s v="VALPARAISO"/>
    <s v="VIÑA DEL MAR"/>
    <s v="OBRA Y SERVICIOS 3°"/>
    <s v="NO"/>
    <s v="FRANCISCO IGNACIO NUÑEZ MORALES"/>
    <s v="INTERNO"/>
    <m/>
    <s v="NO APARECE DIRECCIÓN IP DE NINGUNA FORMA"/>
    <n v="0"/>
    <m/>
  </r>
  <r>
    <s v="210000034567-0000"/>
    <s v="CGE003651"/>
    <s v="MONITOR"/>
    <n v="1"/>
    <m/>
    <x v="1286"/>
    <s v="FINUNEZM"/>
    <s v="CNC112QCLB"/>
    <s v="NO TIENE"/>
    <s v="HP"/>
    <s v="LE1711"/>
    <x v="60"/>
    <n v="1"/>
    <s v="VIÑA DEL MAR"/>
    <s v="VALPARAISO"/>
    <s v="VIÑA DEL MAR"/>
    <s v="OBRA Y SERVICIOS 3°"/>
    <s v="NO"/>
    <s v="FRANCISCO NUÑEZ MORALES"/>
    <s v="INTERNO"/>
    <m/>
    <m/>
    <n v="0"/>
    <m/>
  </r>
  <r>
    <s v="S/AF"/>
    <s v="CGE008513"/>
    <s v="NOTEBOOK"/>
    <n v="1"/>
    <s v="SI"/>
    <x v="1287"/>
    <s v="HMURUAC"/>
    <s v="R90WZEJK"/>
    <s v="NBR90W2EJK"/>
    <s v="LENOVO"/>
    <s v="L390"/>
    <x v="60"/>
    <n v="1"/>
    <s v="VIÑA DEL MAR"/>
    <s v="VALPARAISO"/>
    <s v="VIÑA DEL MAR"/>
    <s v="CENTRAL DE PROYECTO"/>
    <s v="NO"/>
    <s v="HERNAN MURUA CORTES"/>
    <s v="INTERNO"/>
    <m/>
    <m/>
    <n v="0"/>
    <m/>
  </r>
  <r>
    <s v="210000024542-0000"/>
    <s v="CGE003639"/>
    <s v="MONITOR"/>
    <n v="1"/>
    <s v="SI"/>
    <x v="1288"/>
    <s v="JFALFAROC"/>
    <s v="CNC109NY26"/>
    <s v="NO TIENE"/>
    <s v="DELL"/>
    <s v="E1709"/>
    <x v="60"/>
    <n v="1"/>
    <s v="VIÑA DEL MAR"/>
    <s v="VALPARAISO"/>
    <s v="VIÑA DEL MAR"/>
    <s v="CONTRATOS GLOBALES"/>
    <s v="NO"/>
    <s v="JUAN ALFARO CORDER"/>
    <s v="INTERNO"/>
    <m/>
    <m/>
    <n v="0"/>
    <m/>
  </r>
  <r>
    <s v="210000029804-0000"/>
    <s v="CGE003640"/>
    <s v="MONITOR"/>
    <n v="1"/>
    <s v="SI"/>
    <x v="1288"/>
    <s v="JFALFAROC"/>
    <s v="CNC145P3RC"/>
    <s v="NO TIENE"/>
    <s v="DELL"/>
    <s v="E1709"/>
    <x v="60"/>
    <n v="1"/>
    <s v="VIÑA DEL MAR"/>
    <s v="VALPARAISO"/>
    <s v="VIÑA DEL MAR"/>
    <s v="CONTRATOS GLOBALES"/>
    <s v="NO"/>
    <s v="JUAN ALFARO CORDER"/>
    <s v="INTERNO"/>
    <m/>
    <m/>
    <n v="0"/>
    <m/>
  </r>
  <r>
    <s v="210000061721-0000"/>
    <s v="CGE008559"/>
    <s v="DOCKING"/>
    <n v="1"/>
    <s v="NO"/>
    <x v="1288"/>
    <s v="JFALFAROC"/>
    <s v="NO TIENE"/>
    <s v="NO TIENE"/>
    <s v="STARTECH"/>
    <s v="DKT30CSDHPD3"/>
    <x v="60"/>
    <n v="1"/>
    <s v="VIÑA DEL MAR"/>
    <s v="VALPARAISO"/>
    <s v="VIÑA DEL MAR"/>
    <s v="CONTRATOS GLOBALES"/>
    <s v="NO"/>
    <s v="JUAN ALFARO CORDER"/>
    <s v="INTERNO"/>
    <m/>
    <m/>
    <n v="0"/>
    <m/>
  </r>
  <r>
    <s v="210000061763-0000"/>
    <s v="CGE008565"/>
    <s v="DOCKING"/>
    <n v="1"/>
    <s v="NO"/>
    <x v="1289"/>
    <s v="LALFAROG"/>
    <n v="5021020283"/>
    <s v="NO TIENE"/>
    <s v="STARTECH"/>
    <s v="DKT30CSDHPD3"/>
    <x v="60"/>
    <n v="1"/>
    <s v="VIÑA DEL MAR"/>
    <s v="VALPARAISO"/>
    <s v="VIÑA DEL MAR"/>
    <s v="INSTITUCION Y COMUNIDADES"/>
    <s v="NO"/>
    <s v="LORENA ALFARO GUTIERREZ"/>
    <s v="INTERNO"/>
    <m/>
    <m/>
    <n v="0"/>
    <m/>
  </r>
  <r>
    <s v="210000061548-0000"/>
    <s v="CGE003654"/>
    <s v="NOTEBOOK"/>
    <n v="1"/>
    <s v="SI"/>
    <x v="1289"/>
    <s v="LALFAROG"/>
    <s v="5CD207H43"/>
    <s v="NB5CD207H43"/>
    <s v="HP"/>
    <s v="PROBOOK 440 G8"/>
    <x v="60"/>
    <n v="1"/>
    <s v="VIÑA DEL MAR"/>
    <s v="VALPARAISO"/>
    <s v="VIÑA DEL MAR"/>
    <s v="INSTITUCION Y COMUNIDADES"/>
    <s v="NO"/>
    <s v="LORENA ALFARO GUTIERREZ"/>
    <s v="INTERNO"/>
    <m/>
    <m/>
    <n v="0"/>
    <m/>
  </r>
  <r>
    <s v="210000061639-0000"/>
    <s v="CGE003638"/>
    <s v="NOTEBOOK"/>
    <n v="1"/>
    <s v="SI"/>
    <x v="1290"/>
    <s v="JFALFAROC"/>
    <s v="5CD207HFNX"/>
    <s v="NB-5CD207HFNX"/>
    <s v="HP"/>
    <s v="PROBOOK 440 G8"/>
    <x v="60"/>
    <n v="1"/>
    <s v="VIÑA DEL MAR"/>
    <s v="VALPARAISO"/>
    <s v="VIÑA DEL MAR"/>
    <s v="CONTRATOS GLOBALES"/>
    <s v="NO"/>
    <s v="JUAN ALFARO CORDER"/>
    <s v="INTERNO"/>
    <m/>
    <m/>
    <n v="0"/>
    <m/>
  </r>
  <r>
    <s v="210000021070-0000"/>
    <s v="CGE003653"/>
    <s v="MONITOR"/>
    <n v="1"/>
    <m/>
    <x v="1290"/>
    <s v="LCONSTANZO"/>
    <s v="CNOX706H72872"/>
    <s v="NO TIENE"/>
    <s v="DELL"/>
    <s v="E1709WF"/>
    <x v="60"/>
    <n v="1"/>
    <s v="VIÑA DEL MAR"/>
    <s v="VALPARAISO"/>
    <s v="VIÑA DEL MAR"/>
    <s v="PERSONAS"/>
    <s v="NO"/>
    <s v="LUIS CONSTANZO VEGA"/>
    <s v="INTERNO"/>
    <m/>
    <m/>
    <n v="0"/>
    <m/>
  </r>
  <r>
    <s v="210000065939-0000"/>
    <s v="CGE011817"/>
    <s v="AIO"/>
    <n v="1"/>
    <s v="SI"/>
    <x v="1290"/>
    <s v="LCONSTANZO"/>
    <s v="8CN3500B8J"/>
    <s v="AIO8CN3500B8J"/>
    <s v="HP"/>
    <s v="ALL IN ONE"/>
    <x v="60"/>
    <n v="1"/>
    <s v="VIÑA DEL MAR"/>
    <s v="VALPARAISO"/>
    <s v="VIÑA DEL MAR"/>
    <s v="PERSONAS"/>
    <s v="NO"/>
    <s v="LUIS CONSTANZO VEGA"/>
    <s v="INTERNO"/>
    <s v="SE COLOCA ETIQUETA ENTEL"/>
    <m/>
    <n v="0"/>
    <m/>
  </r>
  <r>
    <s v="210000024610-0000"/>
    <s v="CGE008561"/>
    <s v="MONITOR"/>
    <n v="1"/>
    <m/>
    <x v="1291"/>
    <s v="LUMARTINEZL"/>
    <s v="CNC114QD56"/>
    <s v="NO TIENE"/>
    <s v="DELL"/>
    <s v="E1709"/>
    <x v="60"/>
    <n v="1"/>
    <s v="VIÑA DEL MAR"/>
    <s v="VALPARAISO"/>
    <s v="VIÑA DEL MAR"/>
    <s v="SERVICIO GENERALES"/>
    <s v="NO"/>
    <s v="LUIS MARTINEZ LOPEZ"/>
    <s v="INTERNO"/>
    <m/>
    <m/>
    <n v="0"/>
    <m/>
  </r>
  <r>
    <s v="210000024612-0000"/>
    <s v="CGE008560"/>
    <s v="MONITOR"/>
    <n v="1"/>
    <m/>
    <x v="1291"/>
    <s v="LUMARTINEZL"/>
    <s v="CNC11QD9R"/>
    <s v="NO TIENE"/>
    <s v="DELL"/>
    <s v="E1709W"/>
    <x v="60"/>
    <n v="1"/>
    <s v="VIÑA DEL MAR"/>
    <s v="VALPARAISO"/>
    <s v="VIÑA DEL MAR"/>
    <s v="SERVICIO GENERALES"/>
    <s v="NO"/>
    <s v="LUIS MARTINEZ LOPEZ"/>
    <s v="INTERNO"/>
    <m/>
    <m/>
    <n v="0"/>
    <m/>
  </r>
  <r>
    <s v="210000045532-0000"/>
    <s v="CGE008562"/>
    <s v="DOCKING"/>
    <n v="1"/>
    <s v="NO"/>
    <x v="1291"/>
    <s v="LUMARTINEZL"/>
    <s v="5CG625X57Q"/>
    <s v="NO TIENE"/>
    <s v="HP"/>
    <s v="2013 ULTRASLIM DOCKINGSTATION"/>
    <x v="60"/>
    <n v="1"/>
    <s v="VIÑA DEL MAR"/>
    <s v="VALPARAISO"/>
    <s v="VIÑA DEL MAR"/>
    <s v="SERVICIO GENERALES"/>
    <s v="NO"/>
    <s v="LUIS MARTINEZ LOPEZ"/>
    <s v="INTERNO"/>
    <m/>
    <m/>
    <n v="0"/>
    <m/>
  </r>
  <r>
    <s v="210000049946-0000"/>
    <s v="CGE008554"/>
    <s v="NOTEBOOK"/>
    <n v="1"/>
    <s v="SI"/>
    <x v="1291"/>
    <s v="LUMARTINEZL"/>
    <s v="5CG7493"/>
    <s v="BN5CG7493YNYY"/>
    <s v="HP"/>
    <s v="ELITEBOOK 820 G3"/>
    <x v="60"/>
    <n v="1"/>
    <s v="VIÑA DEL MAR"/>
    <s v="VALPARAISO"/>
    <s v="VIÑA DEL MAR"/>
    <s v="SERVICIO GENERALES"/>
    <s v="NO"/>
    <s v="LUIS MARTINEZ LOPEZ"/>
    <s v="INTERNO"/>
    <m/>
    <m/>
    <n v="0"/>
    <m/>
  </r>
  <r>
    <s v="210000045075-0000"/>
    <s v="CGE008567"/>
    <s v="DOCKING"/>
    <n v="1"/>
    <s v="NO"/>
    <x v="1292"/>
    <s v="LGROJASP"/>
    <s v="5CG625X8YJ"/>
    <s v="NO TIENE"/>
    <s v="HP"/>
    <s v="2013 ULTRASLIM DOCKINGSTATION"/>
    <x v="60"/>
    <n v="1"/>
    <s v="VIÑA DEL MAR"/>
    <s v="VALPARAISO"/>
    <s v="VIÑA DEL MAR"/>
    <s v="SOPORTE MANTENIMIENTO"/>
    <s v="NO"/>
    <s v="LUZ GLORIA ROJAS PEÑA"/>
    <s v="INTERNO"/>
    <m/>
    <m/>
    <n v="0"/>
    <m/>
  </r>
  <r>
    <s v="210000026357-0000"/>
    <s v="CGE008568"/>
    <s v="MONITOR"/>
    <n v="1"/>
    <m/>
    <x v="1292"/>
    <s v="LGROJASP"/>
    <s v="CNC11QSDX"/>
    <s v="NO TIENE"/>
    <s v="HP"/>
    <s v="LE1711"/>
    <x v="60"/>
    <n v="1"/>
    <s v="VIÑA DEL MAR"/>
    <s v="VALPARAISO"/>
    <s v="VIÑA DEL MAR"/>
    <s v="SOPORTE MANTENIMIENTO"/>
    <s v="NO"/>
    <s v="LUZ GLORIA ROJAS PEÑA"/>
    <s v="INTERNO"/>
    <m/>
    <m/>
    <n v="0"/>
    <m/>
  </r>
  <r>
    <s v="210000007137-0000"/>
    <s v="CGE008566"/>
    <s v="NOTEBOOK"/>
    <n v="1"/>
    <s v="SI"/>
    <x v="682"/>
    <s v="LGROJASP"/>
    <s v="5CG6411YB7"/>
    <s v="NB5CG6411YB7"/>
    <s v="HP"/>
    <s v="ELITEBOOK 820 G3"/>
    <x v="60"/>
    <n v="1"/>
    <s v="VIÑA DEL MAR"/>
    <s v="VALPARAISO"/>
    <s v="VIÑA DEL MAR"/>
    <s v="SOPORTE MANTENIMIENTO"/>
    <s v="NO"/>
    <s v="MANUEL ALEJANDRO MACHUCA ALARCÓN"/>
    <s v="INTERNO"/>
    <m/>
    <m/>
    <n v="0"/>
    <m/>
  </r>
  <r>
    <s v="210000043821-0000"/>
    <s v="CGE008558"/>
    <s v="NOTEBOOK"/>
    <n v="1"/>
    <s v="SI"/>
    <x v="1293"/>
    <s v="MTVILLANEAC"/>
    <s v="56G8402H41"/>
    <s v="NB5CG6402H41-2"/>
    <s v="HP"/>
    <s v="ELITEBOOK 820 G3"/>
    <x v="60"/>
    <n v="1"/>
    <s v="VIÑA DEL MAR"/>
    <s v="VALPARAISO"/>
    <s v="VIÑA DEL MAR"/>
    <s v="SERVICIO GENERALES"/>
    <s v="NO"/>
    <s v="MARIA TERESA VILLANEA CABRERA"/>
    <s v="INTERNO"/>
    <m/>
    <m/>
    <n v="0"/>
    <m/>
  </r>
  <r>
    <s v="210000043821-0000"/>
    <s v="CGE011819"/>
    <s v="DOCKING"/>
    <n v="1"/>
    <s v="NO"/>
    <x v="1293"/>
    <s v="MTVILLANEAC"/>
    <s v="5CG552ZQH8"/>
    <s v="NO TIENE"/>
    <s v="HP"/>
    <s v="2013 ULTRASLIM DOCKINGSTATION"/>
    <x v="60"/>
    <n v="1"/>
    <s v="VIÑA DEL MAR"/>
    <s v="VALPARAISO"/>
    <s v="VIÑA DEL MAR"/>
    <s v="SERVICIO GENERALES"/>
    <s v="NO"/>
    <s v="MARIA TERESA VILLANEA CABRERA"/>
    <s v="INTERNO"/>
    <s v="SE COLOCA ETIQUETA ENTEL"/>
    <m/>
    <n v="0"/>
    <m/>
  </r>
  <r>
    <s v="210000061149-0000"/>
    <s v="CGE008590"/>
    <s v="NOTEBOOK"/>
    <n v="1"/>
    <s v="SI"/>
    <x v="1294"/>
    <s v="OHERRERA"/>
    <s v="5CD207HCX0"/>
    <s v="NB5CD207HCX0"/>
    <s v="HP"/>
    <s v="PROBOOK 440 G8"/>
    <x v="60"/>
    <n v="1"/>
    <s v="VIÑA DEL MAR"/>
    <s v="VALPARAISO"/>
    <s v="VIÑA DEL MAR"/>
    <s v="ATENCIÓN COMERCIAL"/>
    <s v="NO"/>
    <s v="OSCAR HERRRERA ESTAY"/>
    <s v="INTERNO"/>
    <m/>
    <m/>
    <n v="0"/>
    <m/>
  </r>
  <r>
    <s v="210000024630-0000"/>
    <s v="CGE008592"/>
    <s v="MONITOR"/>
    <n v="1"/>
    <s v="SI"/>
    <x v="1294"/>
    <s v="OHERRERA"/>
    <s v="CNC110NVV44"/>
    <s v="NO TIENE"/>
    <s v="HP"/>
    <s v="LE711"/>
    <x v="60"/>
    <n v="1"/>
    <s v="VIÑA DEL MAR"/>
    <s v="VALPARAISO"/>
    <s v="VIÑA DEL MAR"/>
    <s v="ATENCIÓN COMERCIAL"/>
    <s v="NO"/>
    <s v="OSCAR HERRRERA ESTAY"/>
    <s v="INTERNO"/>
    <m/>
    <m/>
    <n v="0"/>
    <m/>
  </r>
  <r>
    <s v="210000061823-0000"/>
    <s v="CGE008591"/>
    <s v="DOCKING"/>
    <n v="1"/>
    <s v="NO"/>
    <x v="1294"/>
    <s v="OHERRERA"/>
    <s v="NO TIENE"/>
    <s v="NO TIENE"/>
    <s v="STARTECH"/>
    <s v="DKT30CSDHPD3"/>
    <x v="60"/>
    <n v="1"/>
    <s v="VIÑA DEL MAR"/>
    <s v="VALPARAISO"/>
    <s v="VIÑA DEL MAR"/>
    <s v="ATENCIÓN COMERCIAL"/>
    <s v="NO"/>
    <s v="OSCAR HERRRERA ESTAY"/>
    <s v="INTERNO"/>
    <m/>
    <m/>
    <n v="0"/>
    <m/>
  </r>
  <r>
    <s v="S/AF"/>
    <s v="CGE005304"/>
    <s v="NOTEBOOK"/>
    <n v="1"/>
    <s v="SI"/>
    <x v="1295"/>
    <s v="RMORENO"/>
    <s v="CD2B9W3"/>
    <s v="NBC2BW3"/>
    <s v="DELL"/>
    <s v="LATITUDE 7440"/>
    <x v="60"/>
    <n v="1"/>
    <s v="VIÑA DEL MAR"/>
    <s v="VALPARAISO"/>
    <s v="VIÑA DEL MAR"/>
    <s v="DELEGACIÓN "/>
    <s v="NO"/>
    <s v="RODRIGO MORENO PACHECO"/>
    <s v="INTERNO"/>
    <m/>
    <s v="NO TIENE LEGIBLE EL ACTIVO FIJO"/>
    <n v="0"/>
    <m/>
  </r>
  <r>
    <s v="210000027268-0000"/>
    <s v="CGE008516"/>
    <s v="MONITOR"/>
    <n v="1"/>
    <m/>
    <x v="1295"/>
    <s v="RMORENO"/>
    <s v="CNC118QRK0"/>
    <s v="NO TIENE"/>
    <s v="HP"/>
    <s v="LE711"/>
    <x v="60"/>
    <n v="1"/>
    <s v="VIÑA DEL MAR"/>
    <s v="VALPARAISO"/>
    <s v="VIÑA DEL MAR"/>
    <s v="DELEGACIÓN "/>
    <s v="NO"/>
    <s v="RODRIGO MORENO PACHECO"/>
    <s v="INTERNO"/>
    <m/>
    <m/>
    <n v="0"/>
    <m/>
  </r>
  <r>
    <s v="S/AF"/>
    <s v="CGE003644"/>
    <s v="MONITOR"/>
    <n v="1"/>
    <m/>
    <x v="312"/>
    <s v="SIN USUARIO"/>
    <s v="CNON300H64180"/>
    <s v="NO TIENE"/>
    <s v="HP"/>
    <s v="COMPAQ LE1711"/>
    <x v="60"/>
    <n v="1"/>
    <s v="VIÑA DEL MAR"/>
    <s v="VALPARAISO"/>
    <s v="VIÑA DEL MAR"/>
    <s v="NO TIENE USUARIO"/>
    <s v="NO"/>
    <s v="SIN USUARIO"/>
    <s v="INTERNO"/>
    <m/>
    <m/>
    <n v="0"/>
    <m/>
  </r>
  <r>
    <s v="210000065964-0000"/>
    <s v="CGE009085"/>
    <s v="DESKTOP"/>
    <n v="1"/>
    <s v="SI"/>
    <x v="312"/>
    <s v="SIN USUARIO"/>
    <s v="8CN35008RS"/>
    <s v="NO TIENE"/>
    <s v="HP"/>
    <s v="HP PROBBOK 440 14 INCH G9"/>
    <x v="60"/>
    <n v="1"/>
    <s v="VIÑA DEL MAR"/>
    <s v="VALPARAISO"/>
    <s v="VIÑA DEL MAR"/>
    <s v="NO TIENE USUARIO"/>
    <s v="NO"/>
    <s v="SIN USUARIO"/>
    <s v="INTERNO"/>
    <m/>
    <m/>
    <n v="0"/>
    <m/>
  </r>
  <r>
    <s v="210000061593-0000"/>
    <s v="CGE003681"/>
    <s v="NOTEBOOK"/>
    <n v="1"/>
    <s v="SI"/>
    <x v="1296"/>
    <s v="WBAALIQ"/>
    <s v="5CD207HDNB"/>
    <s v="NB5CD207HDNB"/>
    <s v="HP"/>
    <s v="PROBOOK 440 G8"/>
    <x v="60"/>
    <n v="1"/>
    <s v="VIÑA DEL MAR"/>
    <s v="VALPARAISO"/>
    <s v="VIÑA DEL MAR"/>
    <s v="DELEGACIÓN "/>
    <s v="NO"/>
    <s v="WALTER BAALI QUEZADA"/>
    <s v="INTERNO"/>
    <m/>
    <m/>
    <n v="0"/>
    <m/>
  </r>
  <r>
    <s v="210000024597-0000"/>
    <s v="CGE003682"/>
    <s v="MONITOR"/>
    <n v="1"/>
    <m/>
    <x v="1296"/>
    <s v="WBAALIQ"/>
    <s v="CNC114QO5Z"/>
    <s v="NO TIENE"/>
    <s v="HP"/>
    <s v="LE711"/>
    <x v="60"/>
    <n v="1"/>
    <s v="VIÑA DEL MAR"/>
    <s v="VALPARAISO"/>
    <s v="VIÑA DEL MAR"/>
    <s v="DELEGACIÓN "/>
    <s v="NO"/>
    <s v="WALTER BAALI QUEZADA"/>
    <s v="INTERNO"/>
    <m/>
    <m/>
    <n v="0"/>
    <m/>
  </r>
  <r>
    <s v="210000061824-0000"/>
    <s v="CGE008577"/>
    <s v="DOCKING"/>
    <n v="1"/>
    <s v="NO"/>
    <x v="1296"/>
    <s v="WBAALIQ"/>
    <s v="NO TIENE"/>
    <s v="NO TIENE"/>
    <s v="STARTECH"/>
    <s v="DKT30CSDHPD3"/>
    <x v="60"/>
    <n v="1"/>
    <s v="VIÑA DEL MAR"/>
    <s v="VALPARAISO"/>
    <s v="VIÑA DEL MAR"/>
    <s v="DELEGACIÓN "/>
    <s v="NO"/>
    <s v="WALTER BAALI QUEZADA"/>
    <s v="INTERNO"/>
    <m/>
    <m/>
    <n v="0"/>
    <m/>
  </r>
  <r>
    <s v="210000030254-0000"/>
    <s v="CGE003645"/>
    <s v="NOTEBOOK"/>
    <n v="1"/>
    <s v="SI"/>
    <x v="1297"/>
    <s v="JMATAMALA"/>
    <s v="PF1W60N1"/>
    <s v="NBPF1W60N1"/>
    <s v="LENOVO"/>
    <s v="THINKPAD L490"/>
    <x v="61"/>
    <n v="1"/>
    <s v="VIÑA DEL MAR"/>
    <s v="VALPARAISO"/>
    <s v="VIÑA DEL MAR"/>
    <s v="SUCURSALES"/>
    <s v="NO"/>
    <s v="JAIME CRISTIAN MATAMALA DIAZ"/>
    <s v="INTERNO"/>
    <m/>
    <m/>
    <n v="0"/>
    <m/>
  </r>
  <r>
    <s v="210000028182-0000"/>
    <s v="CGE003647"/>
    <s v="MONITOR"/>
    <n v="1"/>
    <m/>
    <x v="1297"/>
    <s v="JMATAMALA"/>
    <s v="CNC122NV30"/>
    <s v="NO TIENE"/>
    <s v="HP"/>
    <s v="COMPAQ LE1711"/>
    <x v="61"/>
    <n v="1"/>
    <s v="VIÑA DEL MAR"/>
    <s v="VALPARAISO"/>
    <s v="VIÑA DEL MAR"/>
    <s v="SUCURSALES"/>
    <s v="NO"/>
    <s v="JAIME CRISTIAN MATAMALA DIAZ"/>
    <s v="INTERNO"/>
    <m/>
    <m/>
    <n v="0"/>
    <m/>
  </r>
  <r>
    <s v="210000058877-0000"/>
    <s v="CGE003646"/>
    <s v="DOCKING"/>
    <n v="1"/>
    <s v="NO"/>
    <x v="1297"/>
    <s v="JMATAMALA"/>
    <s v="M2H13FC1"/>
    <s v="NO TIENE"/>
    <s v="LENOVO"/>
    <s v="THINKPAD ULTRA DOCKING STATION"/>
    <x v="61"/>
    <n v="1"/>
    <s v="VIÑA DEL MAR"/>
    <s v="VALPARAISO"/>
    <s v="VIÑA DEL MAR"/>
    <s v="SUCURSALES"/>
    <s v="NO"/>
    <s v="JAIME CRISTIAN MATAMALA DIAZ"/>
    <s v="INTERNO"/>
    <m/>
    <m/>
    <n v="0"/>
    <m/>
  </r>
  <r>
    <s v="210000030026-0000"/>
    <s v="CGE003656"/>
    <s v="NOTEBOOK"/>
    <n v="1"/>
    <s v="NO"/>
    <x v="1298"/>
    <s v="VMGATICAL"/>
    <s v="PC18MZKA"/>
    <s v="NBPC18MZKA"/>
    <s v="LENOVO"/>
    <s v="THINKPAD"/>
    <x v="61"/>
    <n v="1"/>
    <s v="VIÑA DEL MAR"/>
    <s v="VALPARAISO"/>
    <s v="VIÑA DEL MAR"/>
    <s v="SUCURSALES"/>
    <s v="NO"/>
    <s v="VICTOR MANUEL GATICA LEIVA"/>
    <s v="INTERNO"/>
    <m/>
    <m/>
    <n v="0"/>
    <m/>
  </r>
  <r>
    <s v="210000037785-0000"/>
    <s v="CGE000566"/>
    <s v="DOCKING"/>
    <n v="1"/>
    <m/>
    <x v="1299"/>
    <s v="ARIVASP"/>
    <s v="CNU449Z7DS"/>
    <s v="-"/>
    <s v="HP"/>
    <s v="2013 ULTRASLIM DOCKINGSTATION"/>
    <x v="62"/>
    <n v="1"/>
    <s v="COQUIMBO"/>
    <s v="COQUIMBO"/>
    <s v="COQUIMBO"/>
    <s v="PLANIFICACIÓN INTEGRAL"/>
    <s v="NO"/>
    <s v="ADRIAN ALFREDO RIVAS PACHECO"/>
    <s v="INTERNO"/>
    <m/>
    <m/>
    <n v="0"/>
    <m/>
  </r>
  <r>
    <s v="210000045776-0000"/>
    <s v="CGE008464"/>
    <s v="NOTEBOOK"/>
    <n v="1"/>
    <m/>
    <x v="1299"/>
    <s v="ARIVASP"/>
    <s v="5CG6411Z9TW11"/>
    <s v="NB5CG6411Z9TW11"/>
    <s v="HP"/>
    <s v="HP ELITEBOOK 840 G3"/>
    <x v="62"/>
    <n v="1"/>
    <s v="COQUIMBO"/>
    <s v="COQUIMBO"/>
    <s v="COQUIMBO"/>
    <s v="PLANIFICACIÓN INTEGRAL"/>
    <s v="NO"/>
    <s v="ADRIAN ALFREDO RIVAS PACHECO"/>
    <s v="INTERNO"/>
    <m/>
    <m/>
    <n v="0"/>
    <m/>
  </r>
  <r>
    <s v="210000066566-0000"/>
    <s v="CGE010668"/>
    <s v="MONITOR"/>
    <n v="2"/>
    <m/>
    <x v="1299"/>
    <s v="ARIVASP"/>
    <s v="W1D2451G0836"/>
    <s v="-"/>
    <s v="VIEWSONIC"/>
    <s v="VG2456"/>
    <x v="62"/>
    <n v="1"/>
    <s v="COQUIMBO"/>
    <s v="COQUIMBO"/>
    <s v="COQUIMBO"/>
    <s v="PLANIFICACIÓN INTEGRAL"/>
    <s v="NO"/>
    <s v="ADRIAN ALFREDO RIVAS PACHECO"/>
    <s v="INTERNO"/>
    <m/>
    <s v="Monitor Adicional"/>
    <n v="0"/>
    <m/>
  </r>
  <r>
    <s v="NO TIENE"/>
    <s v="CGE011947"/>
    <s v="MONITOR"/>
    <n v="2"/>
    <m/>
    <x v="1299"/>
    <s v="ARIVASP"/>
    <s v="4X3ZH9DX401126R"/>
    <s v="-"/>
    <s v="SAMSUNG"/>
    <s v="LS24A336NHLXZS"/>
    <x v="62"/>
    <n v="1"/>
    <s v="COQUIMBO"/>
    <s v="COQUIMBO"/>
    <s v="COQUIMBO"/>
    <s v="PLANIFICACIÓN INTEGRAL"/>
    <s v="NO"/>
    <s v="ADRIAN ALFREDO RIVAS PACHECO"/>
    <s v="INTERNO"/>
    <s v="SE COLOCA ETIQUETA ENTEL"/>
    <s v="Monitor Adicional"/>
    <n v="0"/>
    <m/>
  </r>
  <r>
    <s v="210000027210-0000"/>
    <s v="CGE000517"/>
    <s v="MONITOR"/>
    <n v="2"/>
    <m/>
    <x v="1300"/>
    <s v="ATAPIAV"/>
    <s v="CNC118QSH3"/>
    <s v="-"/>
    <s v="HP"/>
    <s v="LE1711"/>
    <x v="62"/>
    <n v="1"/>
    <s v="COQUIMBO"/>
    <s v="COQUIMBO"/>
    <s v="COQUIMBO"/>
    <s v="CENTRO DE COMANDO"/>
    <s v="NO"/>
    <s v="ALAN JOEL TAPIA VINET"/>
    <s v="INTERNO"/>
    <m/>
    <m/>
    <n v="0"/>
    <m/>
  </r>
  <r>
    <s v="210000063499-0000"/>
    <s v="CGE005117"/>
    <s v="NOTEBOOK"/>
    <n v="1"/>
    <m/>
    <x v="1300"/>
    <s v="ATAPIAV"/>
    <s v="H7S99W3"/>
    <s v="NBH7S99W3"/>
    <s v="DELL"/>
    <s v="LATITUDE 5440"/>
    <x v="62"/>
    <n v="1"/>
    <s v="COQUIMBO"/>
    <s v="COQUIMBO"/>
    <s v="COQUIMBO"/>
    <s v="CENTRO DE COMANDO"/>
    <s v="NO"/>
    <s v="ALAN JOEL TAPIA VINET"/>
    <s v="INTERNO"/>
    <m/>
    <m/>
    <n v="0"/>
    <m/>
  </r>
  <r>
    <s v="210000028751-0000"/>
    <s v="CGE011953"/>
    <s v="MONITOR"/>
    <n v="2"/>
    <m/>
    <x v="1300"/>
    <s v="ATAPIAV"/>
    <s v="CNC117Q1MJ"/>
    <s v="-"/>
    <s v="HP"/>
    <s v="LE1711"/>
    <x v="62"/>
    <n v="1"/>
    <s v="COQUIMBO"/>
    <s v="COQUIMBO"/>
    <s v="COQUIMBO"/>
    <s v="CENTRO DE COMANDO"/>
    <s v="NO"/>
    <s v="ALAN JOEL TAPIA VINET"/>
    <s v="INTERNO"/>
    <s v="SE COLOCA ETIQUETA ENTEL"/>
    <m/>
    <n v="0"/>
    <m/>
  </r>
  <r>
    <s v="NO TIENE"/>
    <s v="CGE011954"/>
    <s v="DOCKING"/>
    <n v="1"/>
    <m/>
    <x v="1300"/>
    <s v="ATAPIAV"/>
    <s v="108286289D4D"/>
    <s v="DA310u"/>
    <s v="DELL"/>
    <s v="7-IN1 MULTIPORT ADAPTER"/>
    <x v="62"/>
    <n v="1"/>
    <s v="COQUIMBO"/>
    <s v="COQUIMBO"/>
    <s v="COQUIMBO"/>
    <s v="CENTRO DE COMANDO"/>
    <s v="NO"/>
    <s v="ALAN JOEL TAPIA VINET"/>
    <s v="INTERNO"/>
    <s v="SE COLOCA ETIQUETA ENTEL"/>
    <m/>
    <n v="0"/>
    <m/>
  </r>
  <r>
    <s v="210000027186-0000"/>
    <s v="CGE000559"/>
    <s v="MONITOR"/>
    <n v="1"/>
    <m/>
    <x v="1301"/>
    <s v="ATAPIAV"/>
    <s v="CNC118QSG5"/>
    <s v="-"/>
    <s v="HP"/>
    <s v="LE1711"/>
    <x v="62"/>
    <n v="1"/>
    <s v="COQUIMBO"/>
    <s v="COQUIMBO"/>
    <s v="COQUIMBO"/>
    <s v="GESTION DE MANTENIMIENTO"/>
    <s v="NO"/>
    <s v="ALBERT ZACARIAS VALLEJOS ARIAS"/>
    <s v="INTERNO"/>
    <m/>
    <m/>
    <n v="0"/>
    <m/>
  </r>
  <r>
    <s v="NO TIENE"/>
    <s v="CGE011943"/>
    <s v="DESKTOP"/>
    <n v="1"/>
    <m/>
    <x v="1301"/>
    <s v="AZVALLEJOSA"/>
    <s v="MJ0HALCB"/>
    <s v="DTMJ0HALCB"/>
    <s v="LENOVO"/>
    <s v="M70s Desktop"/>
    <x v="62"/>
    <n v="1"/>
    <s v="COQUIMBO"/>
    <s v="COQUIMBO"/>
    <s v="COQUIMBO"/>
    <s v="GESTION DE MANTENIMIENTO"/>
    <s v="NO"/>
    <s v="ALBERT ZACARIAS VALLEJOS ARIAS"/>
    <s v="INTERNO"/>
    <s v="SE COLOCA ETIQUETA ENTEL"/>
    <m/>
    <n v="0"/>
    <m/>
  </r>
  <r>
    <s v="210000024740-0000"/>
    <s v="CGE000544"/>
    <s v="MONITOR"/>
    <n v="1"/>
    <m/>
    <x v="1302"/>
    <s v="AVARASM"/>
    <s v="CNC114QCJP"/>
    <s v="-"/>
    <s v="HP"/>
    <s v="LE1711"/>
    <x v="62"/>
    <n v="1"/>
    <s v="COQUIMBO"/>
    <s v="COQUIMBO"/>
    <s v="COQUIMBO"/>
    <s v="ADMINISTRACIÓN"/>
    <s v="NO"/>
    <s v="ALEJANDRA ANDREA VARAS MOYANO"/>
    <s v="INTERNO"/>
    <m/>
    <m/>
    <n v="0"/>
    <m/>
  </r>
  <r>
    <s v="210000060208-0000"/>
    <s v="CGE000545"/>
    <s v="NOTEBOOK"/>
    <n v="1"/>
    <m/>
    <x v="1302"/>
    <s v="AVARASM"/>
    <s v="R9136YWRW11"/>
    <s v="NBR9136YWRW11"/>
    <s v="LENOVO"/>
    <s v="20R6S32J05"/>
    <x v="62"/>
    <n v="1"/>
    <s v="COQUIMBO"/>
    <s v="COQUIMBO"/>
    <s v="COQUIMBO"/>
    <s v="ADMINISTRACIÓN"/>
    <s v="NO"/>
    <s v="ALEJANDRA ANDREA VARAS MOYANO"/>
    <s v="INTERNO"/>
    <m/>
    <m/>
    <n v="0"/>
    <m/>
  </r>
  <r>
    <s v="210000049443-0000"/>
    <s v="CGE000599"/>
    <s v="MONITOR"/>
    <n v="1"/>
    <m/>
    <x v="1303"/>
    <s v="DESPACHADORMDL"/>
    <s v="706NTNH4B927"/>
    <s v="-"/>
    <s v="LG"/>
    <s v="24MP48HQ-P"/>
    <x v="62"/>
    <n v="1"/>
    <s v="COQUIMBO"/>
    <s v="COQUIMBO"/>
    <s v="COQUIMBO"/>
    <s v="DESPACHO"/>
    <s v="NO"/>
    <s v="ALEJANDRO ANDRES PLAZA ROJAS"/>
    <s v="INTERNO"/>
    <m/>
    <m/>
    <n v="0"/>
    <m/>
  </r>
  <r>
    <s v="210000029823-0000"/>
    <s v="CGE000604"/>
    <s v="MONITOR"/>
    <n v="1"/>
    <m/>
    <x v="1303"/>
    <s v="DESPACHADORMDL"/>
    <s v="CNC145P3CN"/>
    <s v="-"/>
    <s v="HP"/>
    <s v="LE1711"/>
    <x v="62"/>
    <n v="1"/>
    <s v="COQUIMBO"/>
    <s v="COQUIMBO"/>
    <s v="COQUIMBO"/>
    <s v="DESPACHO"/>
    <s v="NO"/>
    <s v="ALEJANDRO ANDRES PLAZA ROJAS"/>
    <s v="INTERNO"/>
    <m/>
    <m/>
    <n v="0"/>
    <m/>
  </r>
  <r>
    <s v="210000024711-0000"/>
    <s v="CGE011962"/>
    <s v="MONITOR"/>
    <n v="1"/>
    <m/>
    <x v="1303"/>
    <s v="DESPACHADORMDL"/>
    <s v="CNC114QD52"/>
    <s v="-"/>
    <s v="HP"/>
    <s v="LE1711"/>
    <x v="62"/>
    <n v="1"/>
    <s v="COQUIMBO"/>
    <s v="COQUIMBO"/>
    <s v="COQUIMBO"/>
    <s v="DESPACHO"/>
    <s v="NO"/>
    <s v="ALEJANDRO ANDRES PLAZA ROJAS"/>
    <s v="INTERNO"/>
    <m/>
    <m/>
    <n v="0"/>
    <m/>
  </r>
  <r>
    <s v="NO TIENE"/>
    <s v="CGE011963"/>
    <s v="DESKTOP"/>
    <n v="1"/>
    <m/>
    <x v="1303"/>
    <s v="DESPACHADORMDL"/>
    <s v="4C37392HLX"/>
    <s v="DT4C37392HLX"/>
    <s v="HP"/>
    <s v="280 G2"/>
    <x v="62"/>
    <n v="1"/>
    <s v="COQUIMBO"/>
    <s v="COQUIMBO"/>
    <s v="COQUIMBO"/>
    <s v="DESPACHO"/>
    <s v="NO"/>
    <s v="ALEJANDRO ANDRES PLAZA ROJAS"/>
    <s v="INTERNO"/>
    <s v="SE COLOCA ETIQUETA ENTEL"/>
    <m/>
    <n v="0"/>
    <m/>
  </r>
  <r>
    <s v="NO TIENE"/>
    <s v="CGE000540"/>
    <s v="NOTEBOOK"/>
    <n v="1"/>
    <m/>
    <x v="1304"/>
    <s v="AAGUILERAS"/>
    <s v="5CD1463LW1"/>
    <s v="NB5CD1463LW1"/>
    <s v="HP"/>
    <s v="PROBOOK 440 G8"/>
    <x v="62"/>
    <n v="1"/>
    <s v="COQUIMBO"/>
    <s v="COQUIMBO"/>
    <s v="COQUIMBO"/>
    <s v="GESTION TECNICA"/>
    <s v="NO"/>
    <s v="ALEJANDRO JOSE AGUILERA SAEZ"/>
    <s v="INTERNO"/>
    <m/>
    <s v="No se ve el Activo Fijo"/>
    <n v="0"/>
    <m/>
  </r>
  <r>
    <s v="NO TIENE"/>
    <s v="CGE000539"/>
    <s v="MONITOR"/>
    <n v="1"/>
    <m/>
    <x v="1304"/>
    <s v="AAGUILERAS"/>
    <s v="040GHCLJ100513B"/>
    <s v="-"/>
    <s v="SAMSUNG"/>
    <s v="T24E310LB"/>
    <x v="62"/>
    <n v="1"/>
    <s v="COQUIMBO"/>
    <s v="COQUIMBO"/>
    <s v="COQUIMBO"/>
    <s v="GESTION TECNICA"/>
    <s v="NO"/>
    <s v="ALEJANDRO JOSE AGUILERA SAEZ"/>
    <s v="INTERNO"/>
    <m/>
    <s v="No tiene el Activo Fijo"/>
    <n v="0"/>
    <m/>
  </r>
  <r>
    <s v="210000061300-0000"/>
    <s v="CGE011948"/>
    <s v="DOCKING"/>
    <n v="1"/>
    <m/>
    <x v="1304"/>
    <s v="AAGUILERAS"/>
    <s v="DKT30CHVAUSP"/>
    <s v="-"/>
    <s v="STARTECH"/>
    <s v="DKT30CSDHPD3"/>
    <x v="62"/>
    <n v="1"/>
    <s v="COQUIMBO"/>
    <s v="COQUIMBO"/>
    <s v="COQUIMBO"/>
    <s v="GESTION TECNICA"/>
    <s v="NO"/>
    <s v="ALEJANDRO JOSE AGUILERA SAEZ"/>
    <s v="INTERNO"/>
    <s v="SE COLOCA ETIQUETA ENTEL"/>
    <m/>
    <n v="0"/>
    <m/>
  </r>
  <r>
    <s v="210000063440-0000"/>
    <s v="CGE005128"/>
    <s v="NOTEBOOK"/>
    <n v="1"/>
    <m/>
    <x v="1305"/>
    <s v="ANAVARROC"/>
    <s v="JP6C9W3"/>
    <s v="NBJP6C9W3"/>
    <s v="DELL"/>
    <s v="LATITUDE 7440"/>
    <x v="62"/>
    <n v="1"/>
    <s v="COQUIMBO"/>
    <s v="COQUIMBO"/>
    <s v="COQUIMBO"/>
    <s v="SERVICIOS ADMINISTRATIVOS"/>
    <s v="NO"/>
    <s v="ALEX PATRICIO NAVARRO CORTES"/>
    <s v="INTERNO"/>
    <m/>
    <m/>
    <n v="0"/>
    <m/>
  </r>
  <r>
    <s v="210000063878-0000"/>
    <s v="CGE005343"/>
    <s v="MONITOR"/>
    <n v="1"/>
    <m/>
    <x v="1305"/>
    <s v="ANAVARROC"/>
    <s v="CN0101CF tv2003abauhb"/>
    <s v="-"/>
    <s v="DELL"/>
    <s v="P2422H"/>
    <x v="62"/>
    <n v="1"/>
    <s v="COQUIMBO"/>
    <s v="COQUIMBO"/>
    <s v="COQUIMBO"/>
    <s v="SERVICIOS ADMINISTRATIVOS"/>
    <s v="NO"/>
    <s v="ALEX PATRICIO NAVARRO CORTES"/>
    <s v="INTERNO"/>
    <m/>
    <m/>
    <n v="0"/>
    <m/>
  </r>
  <r>
    <s v="NO TIENE"/>
    <s v="CGE005203"/>
    <s v="NOTEBOOK"/>
    <n v="1"/>
    <m/>
    <x v="1306"/>
    <s v="ARBARRERAA"/>
    <s v="L7HJ2MJJPN"/>
    <s v="USER-L7HJ2MJJPN"/>
    <s v="DELL"/>
    <s v="LATITUDE 5440"/>
    <x v="62"/>
    <n v="1"/>
    <s v="COQUIMBO"/>
    <s v="COQUIMBO"/>
    <s v="COQUIMBO"/>
    <s v="ANALISIS ZONAL"/>
    <s v="NO"/>
    <s v="ALEX RODRIGO BARRERA ANGEL"/>
    <s v="INTERNO"/>
    <m/>
    <m/>
    <n v="0"/>
    <m/>
  </r>
  <r>
    <s v="NO TIENE"/>
    <s v="CGE011927"/>
    <s v="MONITOR"/>
    <n v="1"/>
    <m/>
    <x v="1306"/>
    <s v="ARBARRERAA"/>
    <s v="4X3ZH9DX401106K"/>
    <m/>
    <s v="SAMSUNG"/>
    <s v="S24A336NHL"/>
    <x v="62"/>
    <n v="1"/>
    <s v="COQUIMBO"/>
    <s v="COQUIMBO"/>
    <s v="COQUIMBO"/>
    <s v="ANALISIS ZONAL"/>
    <s v="NO"/>
    <s v="ALEX RODRIGO BARRERA ANGEL"/>
    <s v="INTERNO"/>
    <m/>
    <m/>
    <n v="0"/>
    <m/>
  </r>
  <r>
    <s v="210000066381-0000"/>
    <s v="CGE010791"/>
    <s v="DESKTOP"/>
    <n v="1"/>
    <m/>
    <x v="1307"/>
    <s v="SEGURIDADCOQUIMBO"/>
    <s v="AIOMP2GC8YR"/>
    <s v="MP2GC8YR"/>
    <s v="LENOVO"/>
    <s v="12K9005LCS"/>
    <x v="62"/>
    <n v="1"/>
    <s v="COQUIMBO"/>
    <s v="COQUIMBO"/>
    <s v="COQUIMBO"/>
    <s v="GUARDIA DE SEGURIDAD"/>
    <s v="NO"/>
    <s v="ANDRES JORQUERA"/>
    <s v="INTERNO"/>
    <m/>
    <m/>
    <n v="0"/>
    <m/>
  </r>
  <r>
    <s v="210000063854-0000"/>
    <s v="CGE005442"/>
    <s v="MONITOR"/>
    <n v="1"/>
    <m/>
    <x v="1308"/>
    <s v="AMMORIE"/>
    <s v="CN0101CF TV2003AB0ELB"/>
    <s v="-"/>
    <s v="DELL"/>
    <s v="P2422H"/>
    <x v="62"/>
    <n v="1"/>
    <s v="COQUIMBO"/>
    <s v="COQUIMBO"/>
    <s v="COQUIMBO"/>
    <s v="LECTURA, REPARTO Y COBRANZA"/>
    <s v="NO"/>
    <s v="ARIEL MATIAS MORI ELGUETA"/>
    <s v="INTERNO"/>
    <m/>
    <m/>
    <n v="0"/>
    <m/>
  </r>
  <r>
    <s v="210000060167-0000"/>
    <s v="CGE007231"/>
    <s v="NOTEBOOK"/>
    <n v="1"/>
    <m/>
    <x v="1309"/>
    <s v="AMMORIE"/>
    <s v="R9136YWZ"/>
    <s v="NBR9136YWZ"/>
    <s v="LENOVO"/>
    <s v="20R6S32J05"/>
    <x v="62"/>
    <n v="1"/>
    <s v="COQUIMBO"/>
    <s v="COQUIMBO"/>
    <s v="COQUIMBO"/>
    <s v="LECTURA, REPARTO Y COBRANZA"/>
    <s v="NO"/>
    <s v="ARIEL MATÍAS MORI ELGUETA"/>
    <s v="INTERNO"/>
    <m/>
    <m/>
    <n v="0"/>
    <m/>
  </r>
  <r>
    <s v="210000028550-0000"/>
    <s v="CGE000557"/>
    <s v="MONITOR"/>
    <n v="1"/>
    <m/>
    <x v="1310"/>
    <s v="BPESPEJOT"/>
    <s v="CNC112qdz0"/>
    <s v="-"/>
    <s v="HP"/>
    <s v="LE1711"/>
    <x v="62"/>
    <n v="1"/>
    <s v="COQUIMBO"/>
    <s v="COQUIMBO"/>
    <s v="COQUIMBO"/>
    <s v="GERENCIA"/>
    <s v="NO"/>
    <s v="BARBARA PATRICIA ESPEJO TAPIA"/>
    <s v="INTERNO"/>
    <m/>
    <m/>
    <n v="0"/>
    <m/>
  </r>
  <r>
    <s v="NO TIENE"/>
    <s v="CGE001437"/>
    <s v="NOTEBOOK"/>
    <n v="1"/>
    <m/>
    <x v="1310"/>
    <s v="BPESPEJOT"/>
    <s v="R910T3PH"/>
    <s v="NBR910T3PH"/>
    <s v="LENOVO"/>
    <s v="20R6S32J05"/>
    <x v="62"/>
    <n v="1"/>
    <s v="COQUIMBO"/>
    <s v="COQUIMBO"/>
    <s v="COQUIMBO"/>
    <s v="GERENCIA"/>
    <s v="NO"/>
    <s v="BARBARA PATRICIA ESPEJO TAPIA"/>
    <s v="INTERNO"/>
    <m/>
    <s v="No se puede leer el Activo Fijo"/>
    <n v="0"/>
    <m/>
  </r>
  <r>
    <s v="210000066062-0000"/>
    <s v="CGE010882"/>
    <s v="AIO"/>
    <n v="1"/>
    <m/>
    <x v="1311"/>
    <s v="BMMATRINEZC"/>
    <s v="50W6Q54"/>
    <s v="AIO50W6Q54"/>
    <s v="DELL"/>
    <s v="OPTIPLEX AIO 7420"/>
    <x v="62"/>
    <n v="1"/>
    <s v="COQUIMBO"/>
    <s v="COQUIMBO"/>
    <s v="COQUIMBO"/>
    <s v="SERVICIO AL CLIENTE"/>
    <s v="NO"/>
    <s v="BENJAMÍN MATÍAS MARTÍNEZ CORTES"/>
    <s v="INTERNO"/>
    <m/>
    <m/>
    <n v="0"/>
    <m/>
  </r>
  <r>
    <s v="210000065947-0000"/>
    <s v="CGE009068"/>
    <s v="AIO"/>
    <n v="1"/>
    <m/>
    <x v="1312"/>
    <s v="BPJOFREM"/>
    <s v="CN35008J5"/>
    <s v="AIOCN35008J5"/>
    <s v="HP"/>
    <s v="PRO ONE 440"/>
    <x v="62"/>
    <n v="1"/>
    <s v="COQUIMBO"/>
    <s v="COQUIMBO"/>
    <s v="COQUIMBO"/>
    <s v="CENTRO DE COMANDO"/>
    <s v="NO"/>
    <s v="BRYAN PATRICIO JOFRE MENA"/>
    <s v="INTERNO"/>
    <m/>
    <m/>
    <n v="0"/>
    <m/>
  </r>
  <r>
    <s v="210000066064-0000"/>
    <s v="CGE010880"/>
    <s v="AIO"/>
    <n v="1"/>
    <m/>
    <x v="1313"/>
    <s v="CFMESESC"/>
    <s v="2KV6Q54"/>
    <s v="AIO2KV6Q54"/>
    <s v="DELL"/>
    <s v="OPTIPLEX AIO 7420"/>
    <x v="62"/>
    <n v="1"/>
    <s v="COQUIMBO"/>
    <s v="COQUIMBO"/>
    <s v="COQUIMBO"/>
    <s v="LECTURA, REPARTO Y COBRANZA"/>
    <s v="NO"/>
    <s v="CAMILA FERNANDA MENESES CAVIEDES"/>
    <s v="INTERNO"/>
    <m/>
    <m/>
    <n v="0"/>
    <m/>
  </r>
  <r>
    <s v="210000061542-0000"/>
    <s v="CGE002490"/>
    <s v="NOTEBOOK"/>
    <m/>
    <m/>
    <x v="432"/>
    <s v="NECASTILLOP"/>
    <s v="5CD207HDNM"/>
    <s v="NB5CD207HDNM"/>
    <s v="HP"/>
    <s v="HP PROBOOK 440"/>
    <x v="62"/>
    <n v="1"/>
    <s v="COQUIMBO"/>
    <s v="COQUIMBO"/>
    <s v="COQUIMBO"/>
    <s v="SERVICIO AL CLIENTE"/>
    <s v="NO"/>
    <s v="CAROLINA GONZALEZ LEON"/>
    <s v="INTERNO"/>
    <m/>
    <m/>
    <n v="0"/>
    <m/>
  </r>
  <r>
    <s v="210000061053-0000"/>
    <s v="CGE005956"/>
    <s v="NOTEBOOK"/>
    <n v="1"/>
    <m/>
    <x v="1314"/>
    <s v="HRIVERAF"/>
    <s v="5CD207HCRJ"/>
    <s v="NB5CD207HCRJ"/>
    <s v="HP"/>
    <s v="HP PROBOOK 440"/>
    <x v="62"/>
    <n v="1"/>
    <s v="COQUIMBO"/>
    <s v="COQUIMBO"/>
    <s v="COQUIMBO"/>
    <s v="DELEGACIÓN"/>
    <s v="NO"/>
    <s v="HUGO RIVERA FLORES"/>
    <s v="INTERNO"/>
    <m/>
    <m/>
    <n v="0"/>
    <m/>
  </r>
  <r>
    <s v="NO TIENE"/>
    <s v="CGE005456"/>
    <s v="NOTEBOOK"/>
    <n v="1"/>
    <m/>
    <x v="1314"/>
    <s v="CALAGOSB"/>
    <s v="G4589W3"/>
    <s v="NBG4589W3"/>
    <s v="DELL"/>
    <s v="LATITUDE 5440"/>
    <x v="62"/>
    <n v="1"/>
    <s v="COQUIMBO"/>
    <s v="COQUIMBO"/>
    <s v="COQUIMBO"/>
    <s v="SERVICIO AL CLIENTE"/>
    <s v="NO"/>
    <s v="CAROLINA LAGOS BOBADILLA"/>
    <s v="INTERNO"/>
    <m/>
    <s v="Tiene el activo fijo borroso"/>
    <n v="0"/>
    <m/>
  </r>
  <r>
    <s v="210000063836-0000"/>
    <s v="CGE005626"/>
    <s v="MONITOR"/>
    <n v="1"/>
    <m/>
    <x v="1314"/>
    <s v="CALAGOSB"/>
    <s v="CN0101CF"/>
    <s v="-"/>
    <s v="DELL"/>
    <s v="P2422H"/>
    <x v="62"/>
    <n v="1"/>
    <s v="COQUIMBO"/>
    <s v="COQUIMBO"/>
    <s v="COQUIMBO"/>
    <s v="SERVICIO AL CLIENTE"/>
    <s v="NO"/>
    <s v="CAROLINA LAGOS BOBADILLA"/>
    <s v="INTERNO"/>
    <m/>
    <m/>
    <n v="0"/>
    <m/>
  </r>
  <r>
    <s v="210000019293-0000"/>
    <s v="CGE011939"/>
    <s v="MONITOR"/>
    <n v="1"/>
    <m/>
    <x v="1314"/>
    <s v="CALAGOSB"/>
    <s v="CN0N300H641802S149L"/>
    <s v="-"/>
    <s v="DELL"/>
    <s v="E1709WS"/>
    <x v="62"/>
    <n v="1"/>
    <s v="COQUIMBO"/>
    <s v="COQUIMBO"/>
    <s v="COQUIMBO"/>
    <s v="SERVICIO AL CLIENTE"/>
    <s v="NO"/>
    <s v="CAROLINA LAGOS BOBADILLA"/>
    <s v="INTERNO"/>
    <s v="SE COLOCA ETIQUETA ENTEL"/>
    <m/>
    <n v="0"/>
    <m/>
  </r>
  <r>
    <s v="210000063876-0000"/>
    <s v="CGE005344"/>
    <s v="MONITOR"/>
    <n v="1"/>
    <m/>
    <x v="1315"/>
    <s v="CANGULO"/>
    <s v="CN0101CF"/>
    <s v="-"/>
    <s v="DELL"/>
    <s v="P2422H"/>
    <x v="62"/>
    <n v="1"/>
    <s v="COQUIMBO"/>
    <s v="COQUIMBO"/>
    <s v="COQUIMBO"/>
    <s v="ATENCIÓN COMERCIAL"/>
    <s v="NO"/>
    <s v="CAROLINE NICOLE ANGULO PINO"/>
    <s v="INTERNO"/>
    <m/>
    <m/>
    <n v="0"/>
    <m/>
  </r>
  <r>
    <s v="NO TIENE"/>
    <s v="CGE005580"/>
    <s v="NOTEBOOK"/>
    <n v="1"/>
    <m/>
    <x v="1315"/>
    <s v="CANGULO"/>
    <s v="4NL99W3"/>
    <s v="NB4NL99W3"/>
    <s v="DELL"/>
    <s v="LATITUDE 5440"/>
    <x v="62"/>
    <n v="1"/>
    <s v="COQUIMBO"/>
    <s v="COQUIMBO"/>
    <s v="COQUIMBO"/>
    <s v="ATENCIÓN COMERCIAL"/>
    <s v="NO"/>
    <s v="CAROLINE NICOLE ANGULO PINO"/>
    <s v="INTERNO"/>
    <m/>
    <s v="Activo Fijo Borroso"/>
    <n v="0"/>
    <m/>
  </r>
  <r>
    <s v="210000024670-0000"/>
    <s v="CGE000531"/>
    <s v="MONITOR"/>
    <n v="1"/>
    <m/>
    <x v="1316"/>
    <s v="CTAPIAA"/>
    <s v="CNC114QCTB"/>
    <s v="-"/>
    <s v="HP"/>
    <s v="HP COMPAQ LE1711"/>
    <x v="62"/>
    <n v="1"/>
    <s v="COQUIMBO"/>
    <s v="COQUIMBO"/>
    <s v="COQUIMBO"/>
    <s v="ANALISIS ZONAL"/>
    <s v="NO"/>
    <s v="CATHERINE LISSET TAPIA AGUIRRE"/>
    <s v="INTERNO"/>
    <m/>
    <m/>
    <n v="0"/>
    <m/>
  </r>
  <r>
    <s v="NO TIENE"/>
    <s v="CGE011926"/>
    <s v="NOTEBOOK"/>
    <n v="1"/>
    <m/>
    <x v="1316"/>
    <s v="CTAPIAA"/>
    <s v="5CD30855CG1"/>
    <s v="NB5CD30855CG1"/>
    <s v="HP"/>
    <s v="HP PROBOOK 440"/>
    <x v="62"/>
    <n v="1"/>
    <s v="COQUIMBO"/>
    <s v="COQUIMBO"/>
    <s v="COQUIMBO"/>
    <s v="ANALISIS ZONAL"/>
    <s v="NO"/>
    <s v="CATHERINE LISSET TAPIA AGUIRRE"/>
    <s v="INTERNO"/>
    <s v="SE COLOCA ETIQUETA ENTEL"/>
    <m/>
    <n v="0"/>
    <m/>
  </r>
  <r>
    <s v="210000058888-0000"/>
    <s v="CGE000374"/>
    <s v="DOCKING"/>
    <n v="1"/>
    <m/>
    <x v="1317"/>
    <s v="CGSAAVEDRAP"/>
    <s v="M2H13FGF"/>
    <s v="-"/>
    <s v="LENOVO"/>
    <s v="THINKPAD ULTRA DOCKING STATION"/>
    <x v="62"/>
    <n v="1"/>
    <s v="COQUIMBO"/>
    <s v="COQUIMBO"/>
    <s v="COQUIMBO"/>
    <s v="CENTRO DE COMANDO"/>
    <s v="NO"/>
    <s v="CELSO SAAVEDRA PALMA"/>
    <s v="INTERNO"/>
    <m/>
    <s v="Sin ocupar"/>
    <n v="0"/>
    <m/>
  </r>
  <r>
    <s v="210000066783-0000"/>
    <s v="CGE010208"/>
    <s v="NOTEBOOK"/>
    <n v="1"/>
    <m/>
    <x v="1317"/>
    <s v="CGSAAVEDRAP"/>
    <s v="PF57A2Q"/>
    <s v="NBPF57A2Q"/>
    <s v="LENOVO"/>
    <s v="21JL002HCL"/>
    <x v="62"/>
    <n v="1"/>
    <s v="COQUIMBO"/>
    <s v="COQUIMBO"/>
    <s v="COQUIMBO"/>
    <s v="CENTRO DE COMANDO"/>
    <s v="NO"/>
    <s v="CELSO SAAVEDRA PALMA"/>
    <s v="INTERNO"/>
    <m/>
    <m/>
    <n v="0"/>
    <m/>
  </r>
  <r>
    <s v="S/AF"/>
    <s v="CGE011952"/>
    <s v="DOCKING"/>
    <n v="1"/>
    <m/>
    <x v="1317"/>
    <s v="CGSAAVEDRAP"/>
    <s v="D43A6518F303"/>
    <s v="-"/>
    <s v="LENOVO"/>
    <s v="THINKPAD ULTRA DOCKING STATION"/>
    <x v="62"/>
    <n v="1"/>
    <s v="COQUIMBO"/>
    <s v="COQUIMBO"/>
    <s v="COQUIMBO"/>
    <s v="CENTRO DE COMANDO"/>
    <s v="NO"/>
    <s v="CELSO SAAVEDRA PALMA"/>
    <s v="INTERNO"/>
    <s v="SE COLOCA ETIQUETA ENTEL"/>
    <m/>
    <n v="0"/>
    <m/>
  </r>
  <r>
    <s v="210000066035-0000"/>
    <s v="CGE010857"/>
    <s v="AIO"/>
    <n v="1"/>
    <m/>
    <x v="1318"/>
    <s v="CGODOYR"/>
    <s v="924PQ54"/>
    <s v="AIO924PQ54"/>
    <s v="DELL"/>
    <s v="OPTIPLEX AIO 7420"/>
    <x v="62"/>
    <n v="1"/>
    <s v="COQUIMBO"/>
    <s v="COQUIMBO"/>
    <s v="COQUIMBO"/>
    <s v="SERVICIO AL CLIENTE"/>
    <s v="NO"/>
    <s v="CHARLOT ESTEFANIA GODOY ROMERO"/>
    <s v="INTERNO"/>
    <m/>
    <m/>
    <n v="0"/>
    <m/>
  </r>
  <r>
    <s v="210000022051-0000"/>
    <s v="CGE000510"/>
    <s v="MONITOR"/>
    <n v="1"/>
    <m/>
    <x v="1319"/>
    <s v="CHOJASN"/>
    <s v="CN0N300H"/>
    <s v="-"/>
    <s v="DELL"/>
    <s v="LCD MONITOR"/>
    <x v="62"/>
    <n v="1"/>
    <s v="COQUIMBO"/>
    <s v="COQUIMBO"/>
    <s v="COQUIMBO"/>
    <s v="COORDINADOR DE CONTRATISTAS"/>
    <s v="NO"/>
    <s v="CHRISTIAN ALFREDO ROJAS NUÑEZ"/>
    <s v="INTERNO"/>
    <m/>
    <m/>
    <n v="0"/>
    <m/>
  </r>
  <r>
    <s v="210000063017-0000"/>
    <s v="CGE004184"/>
    <s v="NOTEBOOK"/>
    <n v="1"/>
    <m/>
    <x v="1319"/>
    <s v="CHOJASN"/>
    <s v="5CD30855P2"/>
    <s v="NB5CD30855P2"/>
    <s v="HP"/>
    <s v="HP PROBOOK 440"/>
    <x v="62"/>
    <n v="1"/>
    <s v="COQUIMBO"/>
    <s v="COQUIMBO"/>
    <s v="COQUIMBO"/>
    <s v="COORDINADOR DE CONTRATISTAS"/>
    <s v="NO"/>
    <s v="CHRISTIAN ALFREDO ROJAS NUÑEZ"/>
    <s v="INTERNO"/>
    <m/>
    <m/>
    <n v="0"/>
    <m/>
  </r>
  <r>
    <s v="S/AF"/>
    <s v="CGE011924"/>
    <s v="MONITOR"/>
    <n v="1"/>
    <m/>
    <x v="1320"/>
    <s v="CCAVIEDESF"/>
    <m/>
    <m/>
    <s v="PACKARD BELL"/>
    <s v="VISEO 220WS"/>
    <x v="62"/>
    <n v="1"/>
    <s v="COQUIMBO"/>
    <s v="COQUIMBO"/>
    <s v="COQUIMBO"/>
    <s v="COORDINADOR DE CONTRATISTAS"/>
    <s v="NO"/>
    <s v="CLAUDIA CAVIEDES FARÍAS"/>
    <s v="INTERNO"/>
    <s v="SE COLOCA ETIQUETA ENTEL"/>
    <m/>
    <n v="0"/>
    <m/>
  </r>
  <r>
    <s v="210000066066-0000"/>
    <s v="CGE010885"/>
    <s v="DESKTOP"/>
    <n v="1"/>
    <m/>
    <x v="1320"/>
    <s v="CCAVIEDESF"/>
    <s v="R90WZG4EW11"/>
    <s v="NBR90WZG4EW11"/>
    <s v="LENOVO"/>
    <s v="R10ET48W"/>
    <x v="62"/>
    <n v="1"/>
    <s v="COQUIMBO"/>
    <s v="COQUIMBO"/>
    <s v="COQUIMBO"/>
    <s v="COORDINADOR DE CONTRATISTAS"/>
    <s v="NO"/>
    <s v="CLAUDIA CAVIEDES FARÍAS"/>
    <s v="INTERNO"/>
    <m/>
    <m/>
    <n v="0"/>
    <m/>
  </r>
  <r>
    <s v="S/AF"/>
    <s v="CGE005544"/>
    <s v="NOTEBOOK"/>
    <n v="1"/>
    <m/>
    <x v="1321"/>
    <s v="CCFUENZALIDAR"/>
    <s v="DMZ79W3"/>
    <s v="NBDMZ79W3"/>
    <s v="DELL"/>
    <s v="LATITUDE 5440"/>
    <x v="62"/>
    <n v="1"/>
    <s v="COQUIMBO"/>
    <s v="COQUIMBO"/>
    <s v="COQUIMBO"/>
    <s v="DELEGACIÓN "/>
    <s v="NO"/>
    <s v="CLAUDIO FUENZALIDA"/>
    <s v="INTERNO"/>
    <m/>
    <s v="Se encuentra en Terreno."/>
    <n v="0"/>
    <m/>
  </r>
  <r>
    <s v="S/AF"/>
    <s v="CGE009104"/>
    <s v="MONITOR"/>
    <n v="1"/>
    <m/>
    <x v="1321"/>
    <s v="CFFUENZALIDAR"/>
    <s v="CNN721345Y"/>
    <s v="-"/>
    <s v="HP"/>
    <s v="PX849A"/>
    <x v="62"/>
    <n v="1"/>
    <s v="COQUIMBO"/>
    <s v="COQUIMBO"/>
    <s v="COQUIMBO"/>
    <s v="DELEGACIÓN "/>
    <s v="NO"/>
    <s v="CLAUDIO FUENZALIDA"/>
    <s v="INTERNO"/>
    <m/>
    <m/>
    <n v="0"/>
    <m/>
  </r>
  <r>
    <s v="210000066111-0000"/>
    <s v="CGE010097"/>
    <s v="MONITOR"/>
    <n v="1"/>
    <m/>
    <x v="1321"/>
    <s v="CFFUENZALIDAR"/>
    <s v="CN04XK6NQDC0046Q1JXBA02"/>
    <s v="-"/>
    <s v="DELL"/>
    <s v="P2425HE"/>
    <x v="62"/>
    <n v="1"/>
    <s v="COQUIMBO"/>
    <s v="COQUIMBO"/>
    <s v="COQUIMBO"/>
    <s v="DELEGACIÓN "/>
    <s v="NO"/>
    <s v="CLAUDIO FUENZALIDA"/>
    <s v="INTERNO"/>
    <m/>
    <m/>
    <n v="0"/>
    <m/>
  </r>
  <r>
    <s v="S/AF"/>
    <s v="CGE005529"/>
    <s v="NOTEBOOK"/>
    <n v="1"/>
    <m/>
    <x v="1321"/>
    <s v="WDUBO"/>
    <s v="9FHB9W3"/>
    <s v="NB9FHB9W3"/>
    <s v="DELL"/>
    <s v="LATITUDE 5440"/>
    <x v="62"/>
    <n v="1"/>
    <s v="COQUIMBO"/>
    <s v="COQUIMBO"/>
    <s v="COQUIMBO"/>
    <s v="DELEGACIÓN "/>
    <s v="NO"/>
    <s v="WILLIAMS EDWARDS DUBÓ LABARCA"/>
    <s v="INTERNO"/>
    <m/>
    <m/>
    <n v="0"/>
    <m/>
  </r>
  <r>
    <s v="S/AF"/>
    <s v="CGE011976"/>
    <s v="DESKTOP"/>
    <n v="1"/>
    <m/>
    <x v="1322"/>
    <s v="DAMIRANDAV"/>
    <s v="MJ0HALCC"/>
    <s v="DTMJ0HALCC"/>
    <s v="LENOVO"/>
    <s v="THINKCENTRE M70S"/>
    <x v="62"/>
    <n v="1"/>
    <s v="COQUIMBO"/>
    <s v="COQUIMBO"/>
    <s v="COQUIMBO"/>
    <s v="SERVICIO ESPECIALIZADOS"/>
    <s v="NO"/>
    <s v="DANIEL ALEXIS MIRANDA VIGORENA"/>
    <s v="INTERNO"/>
    <s v="SE COLOCA ETIQUETA ENTEL"/>
    <s v="El usuario esta en salida a terrerno."/>
    <n v="0"/>
    <m/>
  </r>
  <r>
    <s v="210000016940-0000"/>
    <s v="CGE011977"/>
    <s v="MONITOR"/>
    <n v="1"/>
    <m/>
    <x v="1322"/>
    <s v="DAMIRANDAV"/>
    <s v="CN0N445N742619BQ0HLB"/>
    <s v="-"/>
    <s v="DELL"/>
    <s v="REV A01"/>
    <x v="62"/>
    <n v="1"/>
    <s v="COQUIMBO"/>
    <s v="COQUIMBO"/>
    <s v="COQUIMBO"/>
    <s v="SERVICIO ESPECIALIZADOS"/>
    <s v="NO"/>
    <s v="DANIEL ALEXIS MIRANDA VIGORENA"/>
    <s v="INTERNO"/>
    <s v="SE COLOCA ETIQUETA ENTEL"/>
    <s v="El usuario esta en salida a terrerno."/>
    <n v="0"/>
    <m/>
  </r>
  <r>
    <s v="210000063474-0000"/>
    <s v="CGE005095"/>
    <s v="NOTEBOOK"/>
    <n v="1"/>
    <m/>
    <x v="1323"/>
    <s v="DYANEZS"/>
    <s v="JML99W3"/>
    <s v="NBJML99W3"/>
    <s v="DELL"/>
    <s v="LATITUDE 5440"/>
    <x v="62"/>
    <n v="1"/>
    <s v="COQUIMBO"/>
    <s v="COQUIMBO"/>
    <s v="COQUIMBO"/>
    <s v="LECTURA, REPARTO Y COBRANZA"/>
    <s v="NO"/>
    <s v="DANIELA MARISOL YAÑEZ SEPULVEDA"/>
    <s v="INTERNO"/>
    <m/>
    <m/>
    <n v="0"/>
    <m/>
  </r>
  <r>
    <s v="210000063902-0000"/>
    <s v="CGE005412"/>
    <s v="MONITOR"/>
    <n v="1"/>
    <m/>
    <x v="1323"/>
    <s v="DYANEZS"/>
    <s v="CN0101CF"/>
    <s v="-"/>
    <s v="DELL"/>
    <s v="P2422H"/>
    <x v="62"/>
    <n v="1"/>
    <s v="COQUIMBO"/>
    <s v="COQUIMBO"/>
    <s v="COQUIMBO"/>
    <s v="LECTURA, REPARTO Y COBRANZA"/>
    <s v="NO"/>
    <s v="DANIELA MARISOL YAÑEZ SEPULVEDA"/>
    <s v="INTERNO"/>
    <m/>
    <m/>
    <n v="0"/>
    <m/>
  </r>
  <r>
    <s v="210000065876-0000"/>
    <s v="CGE010070"/>
    <s v="AIO"/>
    <n v="1"/>
    <m/>
    <x v="1324"/>
    <s v="DASANMARTINC"/>
    <s v="MP2ASYDL"/>
    <s v="AIOMP2ASYDL"/>
    <s v="LENOVO"/>
    <s v="12K9003XLS"/>
    <x v="62"/>
    <n v="1"/>
    <s v="COQUIMBO"/>
    <s v="COQUIMBO"/>
    <s v="COQUIMBO"/>
    <s v="PLANIFICACIÓN INTEGRAL"/>
    <s v="NO"/>
    <s v="DAVID ALFREDO SAN MARTIN CASTILLO"/>
    <s v="INTERNO"/>
    <m/>
    <m/>
    <n v="0"/>
    <m/>
  </r>
  <r>
    <s v="210000024707-0000"/>
    <s v="CGE011945"/>
    <s v="MONITOR"/>
    <n v="1"/>
    <m/>
    <x v="1324"/>
    <s v="DASANMARTINC"/>
    <s v="CNC114QD41"/>
    <s v="-"/>
    <s v="HP"/>
    <s v="EM886A"/>
    <x v="62"/>
    <n v="1"/>
    <s v="COQUIMBO"/>
    <s v="COQUIMBO"/>
    <s v="COQUIMBO"/>
    <s v="PLANIFICACIÓN INTEGRAL"/>
    <s v="NO"/>
    <s v="DAVID ALFREDO SAN MARTIN CASTILLO"/>
    <s v="INTERNO"/>
    <m/>
    <m/>
    <n v="0"/>
    <m/>
  </r>
  <r>
    <s v="S/AF"/>
    <s v="CGE002459"/>
    <s v="NOTEBOOK"/>
    <n v="1"/>
    <m/>
    <x v="1325"/>
    <s v="-"/>
    <m/>
    <s v="-"/>
    <s v="LENOVO"/>
    <s v="L13 YOGA"/>
    <x v="62"/>
    <n v="1"/>
    <s v="COQUIMBO"/>
    <s v="COQUIMBO"/>
    <s v="COQUIMBO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30337-0000"/>
    <s v="CGE002460"/>
    <s v="DOCKING"/>
    <n v="1"/>
    <m/>
    <x v="1325"/>
    <s v="-"/>
    <s v="SN: M2H1429F"/>
    <s v="-"/>
    <s v="LENOVO"/>
    <s v="THINKPAD ULTRA DOCKING STATION"/>
    <x v="62"/>
    <n v="1"/>
    <s v="COQUIMBO"/>
    <s v="COQUIMBO"/>
    <s v="COQUIMBO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21747-0000"/>
    <s v="CGE002461"/>
    <s v="MONITOR"/>
    <n v="1"/>
    <m/>
    <x v="1325"/>
    <s v="-"/>
    <s v="CN014K0N74445084AZ9U"/>
    <s v="-"/>
    <s v="DELL"/>
    <s v="MONITOR PLANO PANEL"/>
    <x v="62"/>
    <n v="1"/>
    <s v="COQUIMBO"/>
    <s v="COQUIMBO"/>
    <s v="COQUIMBO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36406-0000"/>
    <s v="CGE003116"/>
    <s v="MONITOR"/>
    <n v="1"/>
    <m/>
    <x v="1325"/>
    <s v="-"/>
    <s v="3CQ132B9W9"/>
    <s v="EM886A"/>
    <s v="HP"/>
    <s v="HP COMPAQ LE1711 MONITOR"/>
    <x v="62"/>
    <n v="1"/>
    <s v="COQUIMBO"/>
    <s v="COQUIMBO"/>
    <s v="COQUIMBO"/>
    <s v="COZ CENTRO DE OPERACIONES ZONAL"/>
    <s v="NO"/>
    <s v="DESPACHO 1 (ROTACIÓN)"/>
    <s v="INTERNO"/>
    <m/>
    <s v="Son Turnos rotativos las perosnas ocupan el mismo Notebook/PC/Monitores (Despacho)"/>
    <n v="0"/>
    <m/>
  </r>
  <r>
    <s v="210000065944-0000"/>
    <s v="CGE009065"/>
    <s v="DESKTOP"/>
    <n v="1"/>
    <m/>
    <x v="1326"/>
    <s v="DATELLOO"/>
    <m/>
    <s v="-"/>
    <s v="-"/>
    <s v="-"/>
    <x v="62"/>
    <n v="1"/>
    <s v="COQUIMBO"/>
    <s v="COQUIMBO"/>
    <s v="COQUIMBO"/>
    <s v="GESTION DE MANTENIMIENTO"/>
    <s v="NO"/>
    <s v="DIEGO ALEJANDRO TELLO OROSCO"/>
    <s v="INTERNO"/>
    <m/>
    <s v="AUSENTE"/>
    <n v="0"/>
    <m/>
  </r>
  <r>
    <s v="210000066046-0000"/>
    <s v="CGE010865"/>
    <s v="AIO"/>
    <n v="1"/>
    <m/>
    <x v="1327"/>
    <s v="ESOLARH"/>
    <s v="751PQ54"/>
    <s v="AIO751PQ54"/>
    <s v="DELL"/>
    <s v="OPTIPLEX AIO 7420 65W"/>
    <x v="62"/>
    <n v="1"/>
    <s v="COQUIMBO"/>
    <s v="COQUIMBO"/>
    <s v="COQUIMBO"/>
    <s v="PROGRAMACION DE LA OPERACIÓN"/>
    <s v="NO"/>
    <s v="ELIZABETH TATIANA SOLAR HERRERA"/>
    <s v="INTERNO"/>
    <m/>
    <m/>
    <n v="0"/>
    <m/>
  </r>
  <r>
    <s v="210000026675-0000"/>
    <s v="CGE000504"/>
    <s v="MONITOR"/>
    <n v="1"/>
    <m/>
    <x v="1327"/>
    <s v="ESOLARH"/>
    <s v="CNC115PR45"/>
    <s v="-"/>
    <s v="HP"/>
    <s v="LE1711"/>
    <x v="62"/>
    <n v="1"/>
    <s v="COQUIMBO"/>
    <s v="COQUIMBO"/>
    <s v="COQUIMBO"/>
    <s v="PROGRAMACION DE LA OPERACIÓN"/>
    <s v="NO"/>
    <s v="ELIZABETH TATIANA SOLAR HERRERA"/>
    <s v="INTERNO"/>
    <m/>
    <m/>
    <n v="0"/>
    <m/>
  </r>
  <r>
    <s v="210000034559-0000"/>
    <s v="CGE000600"/>
    <s v="MONITOR"/>
    <n v="1"/>
    <m/>
    <x v="1328"/>
    <s v="EMMIRANDA"/>
    <s v="CNC112CXV"/>
    <s v="-"/>
    <s v="HP"/>
    <s v="HP COMPAQ LE1711"/>
    <x v="62"/>
    <n v="1"/>
    <s v="COQUIMBO"/>
    <s v="COQUIMBO"/>
    <s v="COQUIMBO"/>
    <s v="ATENCIÓN COMERCIAL"/>
    <s v="NO"/>
    <s v="EVELYN MIRANDA A"/>
    <s v="INTERNO"/>
    <m/>
    <m/>
    <n v="0"/>
    <m/>
  </r>
  <r>
    <s v="S/AF"/>
    <s v="CGE004143"/>
    <s v="NOTEBOOK"/>
    <n v="1"/>
    <m/>
    <x v="1328"/>
    <s v="EMMIRANDA"/>
    <s v="5CD30855KX"/>
    <s v="NB5CD30855KX"/>
    <s v="HP"/>
    <s v="HP PROBBOK 440 14 INCH G9"/>
    <x v="62"/>
    <n v="1"/>
    <s v="COQUIMBO"/>
    <s v="COQUIMBO"/>
    <s v="COQUIMBO"/>
    <s v="ATENCIÓN COMERCIAL"/>
    <s v="NO"/>
    <s v="EVELYN MIRANDA A"/>
    <s v="INTERNO"/>
    <m/>
    <s v="El Notebook es traido desde Arica / Activo Fijo Borroso"/>
    <n v="0"/>
    <m/>
  </r>
  <r>
    <s v="210000028257-0000"/>
    <s v="CGE000588"/>
    <s v="MONITOR"/>
    <n v="1"/>
    <m/>
    <x v="1329"/>
    <s v="FMGRADOC"/>
    <s v="3CQ137CSS3"/>
    <s v="-"/>
    <s v="HP"/>
    <s v="EM886A"/>
    <x v="62"/>
    <n v="1"/>
    <s v="COQUIMBO"/>
    <s v="COQUIMBO"/>
    <s v="COQUIMBO"/>
    <s v="COZ CENTRO DE OPERACIONES ZONAL"/>
    <s v="NO"/>
    <s v="FABIAN GRADO CORTES"/>
    <s v="INTERNO"/>
    <m/>
    <m/>
    <n v="0"/>
    <m/>
  </r>
  <r>
    <s v="S/AF"/>
    <s v="CGE006975"/>
    <s v="DOCKING"/>
    <n v="1"/>
    <m/>
    <x v="1329"/>
    <s v="FMGRADOC"/>
    <s v="DKT30CSFHPD3"/>
    <s v="-"/>
    <s v="STARTECH"/>
    <s v="DKT30CSDHPD3"/>
    <x v="62"/>
    <n v="1"/>
    <s v="COQUIMBO"/>
    <s v="COQUIMBO"/>
    <s v="COQUIMBO"/>
    <s v="COZ CENTRO DE OPERACIONES ZONAL"/>
    <s v="NO"/>
    <s v="FABIAN GRADO CORTES"/>
    <s v="INTERNO"/>
    <m/>
    <m/>
    <n v="0"/>
    <m/>
  </r>
  <r>
    <s v="S/AF"/>
    <s v="CGE005591"/>
    <s v="NOTEBOOK"/>
    <n v="1"/>
    <m/>
    <x v="1329"/>
    <s v="FMGRADOC"/>
    <s v="3ML99W3"/>
    <s v="NB3ML99W3"/>
    <s v="DELL"/>
    <s v="LATITUDE 5440"/>
    <x v="62"/>
    <n v="1"/>
    <s v="COQUIMBO"/>
    <s v="COQUIMBO"/>
    <s v="COQUIMBO"/>
    <s v="COZ CENTRO DE OPERACIONES ZONAL"/>
    <s v="NO"/>
    <s v="FABIAN GRADO CORTES"/>
    <s v="INTERNO"/>
    <m/>
    <m/>
    <n v="0"/>
    <m/>
  </r>
  <r>
    <s v="210000066350-0000"/>
    <s v="CGE010822"/>
    <s v="AIO"/>
    <n v="1"/>
    <m/>
    <x v="1330"/>
    <s v="JLOPEZH"/>
    <s v="MP2A61VE"/>
    <s v="AIOMP2A61VE"/>
    <s v="LENOVO"/>
    <s v="O5XKT22A"/>
    <x v="62"/>
    <n v="1"/>
    <s v="COQUIMBO"/>
    <s v="COQUIMBO"/>
    <s v="COQUIMBO"/>
    <s v="COZ CENTRO DE OPERACIONES ZONAL"/>
    <s v="NO"/>
    <s v="JUAN GODOY"/>
    <s v="INTERNO"/>
    <m/>
    <s v="Son Turnos rotativos las perosnas ocupan el mismo Notebook/PC/Monitores (Despacho)"/>
    <n v="0"/>
    <m/>
  </r>
  <r>
    <s v="210000026697-0000"/>
    <s v="CGE000487"/>
    <s v="MONITOR"/>
    <n v="1"/>
    <m/>
    <x v="1331"/>
    <s v="FBRITOV"/>
    <s v="CNC1711"/>
    <s v="-"/>
    <s v="HP"/>
    <s v="LE1711"/>
    <x v="62"/>
    <n v="1"/>
    <s v="COQUIMBO"/>
    <s v="COQUIMBO"/>
    <s v="COQUIMBO"/>
    <s v="SERVICIO AL CLIENTE"/>
    <s v="NO"/>
    <s v="FELIPE BRITO VILLALOBOS"/>
    <s v="INTERNO"/>
    <m/>
    <m/>
    <n v="0"/>
    <m/>
  </r>
  <r>
    <s v="210000066037-0000"/>
    <s v="CGE010855"/>
    <s v="AIO"/>
    <n v="1"/>
    <m/>
    <x v="1331"/>
    <s v="FBRITOV"/>
    <s v="82W6Q54"/>
    <s v="AIO82W6Q54"/>
    <s v="DELL"/>
    <s v="OPTIPLEX AIO"/>
    <x v="62"/>
    <n v="1"/>
    <s v="COQUIMBO"/>
    <s v="COQUIMBO"/>
    <s v="COQUIMBO"/>
    <s v="SERVICIO AL CLIENTE"/>
    <s v="NO"/>
    <s v="FELIPE BRITO VILLALOBOS"/>
    <s v="INTERNO"/>
    <m/>
    <m/>
    <n v="0"/>
    <m/>
  </r>
  <r>
    <s v="210000063857-0000"/>
    <s v="CGE005485"/>
    <s v="MONITOR"/>
    <n v="1"/>
    <m/>
    <x v="1332"/>
    <s v="FENUNEZG"/>
    <s v="CN0101CF TV2003AB44YB"/>
    <s v="-"/>
    <s v="DELL"/>
    <s v="P2422H"/>
    <x v="62"/>
    <n v="1"/>
    <s v="COQUIMBO"/>
    <s v="COQUIMBO"/>
    <s v="COQUIMBO"/>
    <s v="MEDICIÓN DE MANTENIMIENTO Y ANÁLISIS DE PÉRDIDAS"/>
    <s v="NO"/>
    <s v="FELIPE ESTEBAN NUÑEZ GONZALES"/>
    <s v="INTERNO"/>
    <m/>
    <m/>
    <n v="0"/>
    <m/>
  </r>
  <r>
    <s v="S/AF"/>
    <s v="CGE004188"/>
    <s v="NOTEBOOK"/>
    <n v="1"/>
    <m/>
    <x v="1333"/>
    <s v="FENUNEZG"/>
    <s v="5CD30855MK"/>
    <s v="NB5CD30855MK"/>
    <s v="HP"/>
    <s v="HP PROBOOK 440"/>
    <x v="62"/>
    <n v="1"/>
    <s v="COQUIMBO"/>
    <s v="COQUIMBO"/>
    <s v="COQUIMBO"/>
    <s v="MEDICIÓN DE MANTENIMIENTO Y ANÁLISIS DE PÉRDIDAS"/>
    <s v="NO"/>
    <s v="FELIPE ESTEBAN NUÑEZ GONZALEZ"/>
    <s v="INTERNO"/>
    <m/>
    <m/>
    <n v="0"/>
    <m/>
  </r>
  <r>
    <s v="210000044928-0000"/>
    <s v="CGE002609"/>
    <s v="NOTEBOOK"/>
    <n v="1"/>
    <m/>
    <x v="1334"/>
    <s v="FMALARCON"/>
    <s v="5CG631460L"/>
    <s v="NB5CG631460L"/>
    <s v="HP"/>
    <s v="HP ELITEBOK 840 G3"/>
    <x v="62"/>
    <n v="1"/>
    <s v="COQUIMBO"/>
    <s v="COQUIMBO"/>
    <s v="COQUIMBO"/>
    <s v="ADMINISTRACIÓN"/>
    <s v="NO"/>
    <s v="FERNANDA MARGARITA ALARCÓN JALIFE"/>
    <s v="INTERNO"/>
    <m/>
    <m/>
    <n v="0"/>
    <m/>
  </r>
  <r>
    <s v="210000019450-0000"/>
    <s v="CGE000500"/>
    <s v="MONITOR"/>
    <n v="1"/>
    <m/>
    <x v="1335"/>
    <s v="FFUENTESD"/>
    <s v="CN0N300H6418002S10NL"/>
    <s v="-"/>
    <s v="DELL"/>
    <s v="-"/>
    <x v="62"/>
    <n v="1"/>
    <s v="COQUIMBO"/>
    <s v="COQUIMBO"/>
    <s v="COQUIMBO"/>
    <s v="COORDINADOR DE CONTRATISTAS"/>
    <s v="NO"/>
    <s v="FERNANDO FUENTES DIAS"/>
    <s v="INTERNO"/>
    <m/>
    <m/>
    <n v="0"/>
    <m/>
  </r>
  <r>
    <s v="210000059845-0000"/>
    <s v="CGE002523"/>
    <s v="NOTEBOOK"/>
    <n v="1"/>
    <m/>
    <x v="1335"/>
    <s v="FFUENTESD"/>
    <s v="R911757JW11"/>
    <s v="NBR911757JW11"/>
    <s v="LENOVO"/>
    <s v="20R6S32J05"/>
    <x v="62"/>
    <n v="1"/>
    <s v="COQUIMBO"/>
    <s v="COQUIMBO"/>
    <s v="COQUIMBO"/>
    <s v="COORDINADOR DE CONTRATISTAS"/>
    <s v="NO"/>
    <s v="FERNANDO FUENTES DIAZ"/>
    <s v="INTERNO"/>
    <m/>
    <m/>
    <n v="0"/>
    <m/>
  </r>
  <r>
    <s v="210000066723-0000"/>
    <s v="CGE010655"/>
    <s v="NOTEBOOK"/>
    <n v="1"/>
    <m/>
    <x v="1335"/>
    <s v="FACASTILLOD"/>
    <s v="PF56VALG"/>
    <s v="NBPF56VALG"/>
    <s v="LENOVO"/>
    <s v="21M8S23J00"/>
    <x v="62"/>
    <n v="1"/>
    <s v="COQUIMBO"/>
    <s v="COQUIMBO"/>
    <s v="COQUIMBO"/>
    <s v="DELEGACIÓN "/>
    <s v="NO"/>
    <s v="FERNANDO CASTILLO DÍAZ"/>
    <s v="INTERNO"/>
    <m/>
    <m/>
    <n v="0"/>
    <m/>
  </r>
  <r>
    <s v="S/AF"/>
    <s v="CGE000577"/>
    <s v="MONITOR"/>
    <n v="1"/>
    <m/>
    <x v="1335"/>
    <s v="FACASTILLOD"/>
    <s v="CN0KHONGQDC008240N6LA05"/>
    <s v="-"/>
    <s v="DELL"/>
    <s v="-"/>
    <x v="62"/>
    <n v="1"/>
    <s v="COQUIMBO"/>
    <s v="COQUIMBO"/>
    <s v="COQUIMBO"/>
    <s v="DELEGACIÓN "/>
    <s v="NO"/>
    <s v="FERNANDO CASTILLO DÍAZ"/>
    <s v="INTERNO"/>
    <m/>
    <m/>
    <n v="0"/>
    <m/>
  </r>
  <r>
    <s v="210000018277-0000"/>
    <s v="CGE008455"/>
    <s v="MONITOR"/>
    <n v="1"/>
    <m/>
    <x v="1335"/>
    <s v="FACASTILLOD"/>
    <s v="CN0N445N7426101I13LU"/>
    <s v="-"/>
    <s v="DELL"/>
    <s v="-"/>
    <x v="62"/>
    <n v="1"/>
    <s v="COQUIMBO"/>
    <s v="COQUIMBO"/>
    <s v="COQUIMBO"/>
    <s v="DELEGACIÓN "/>
    <s v="NO"/>
    <s v="FERNANDO CASTILLO DÍAZ"/>
    <s v="INTERNO"/>
    <m/>
    <m/>
    <n v="0"/>
    <m/>
  </r>
  <r>
    <s v="S/AF"/>
    <s v="CGE011972"/>
    <s v="DOCKING"/>
    <n v="1"/>
    <m/>
    <x v="1335"/>
    <s v="FACASTILLOD"/>
    <m/>
    <s v="-"/>
    <s v="ILEGIBLE"/>
    <s v="ILEGIBLE"/>
    <x v="62"/>
    <n v="1"/>
    <s v="COQUIMBO"/>
    <s v="COQUIMBO"/>
    <s v="COQUIMBO"/>
    <s v="DELEGACIÓN "/>
    <s v="NO"/>
    <s v="FERNANDO CASTILLO DÍAZ"/>
    <s v="INTERNO"/>
    <s v="SE COLOCA ETIQUETA ENTEL"/>
    <m/>
    <n v="0"/>
    <m/>
  </r>
  <r>
    <s v="S/AF"/>
    <s v="CGE000564"/>
    <s v="DESKTOP"/>
    <n v="1"/>
    <m/>
    <x v="1336"/>
    <s v="FBRAVOA"/>
    <s v="CNN72134KX"/>
    <s v="DTCNN72134KX"/>
    <s v="HP"/>
    <s v="HP L1706"/>
    <x v="62"/>
    <n v="1"/>
    <s v="COQUIMBO"/>
    <s v="COQUIMBO"/>
    <s v="COQUIMBO"/>
    <s v="ANALISIS ZONAL"/>
    <s v="NO"/>
    <s v="FERNANDO EDUARDO BRAVO AGUAYO"/>
    <s v="INTERNO"/>
    <m/>
    <m/>
    <n v="0"/>
    <m/>
  </r>
  <r>
    <s v="210000069781-0000"/>
    <s v="CGE000563"/>
    <s v="NOTEBOOK"/>
    <n v="1"/>
    <m/>
    <x v="1336"/>
    <s v="FBRAVOA"/>
    <s v="R911755W"/>
    <s v="NBR911755W"/>
    <s v="LENOVO"/>
    <s v="20R6S32J05"/>
    <x v="62"/>
    <n v="1"/>
    <s v="COQUIMBO"/>
    <s v="COQUIMBO"/>
    <s v="COQUIMBO"/>
    <s v="ANALISIS ZONAL"/>
    <s v="NO"/>
    <s v="FERNANDO EDUARDO BRAVO AGUAYO"/>
    <s v="INTERNO"/>
    <m/>
    <m/>
    <n v="0"/>
    <m/>
  </r>
  <r>
    <s v="210000024584-0000"/>
    <s v="CGE000594"/>
    <s v="MONITOR"/>
    <n v="1"/>
    <m/>
    <x v="1337"/>
    <s v="FPIZARROP"/>
    <s v="CNC114QDVW"/>
    <s v="-"/>
    <s v="HP"/>
    <s v="LE1711"/>
    <x v="62"/>
    <n v="1"/>
    <s v="COQUIMBO"/>
    <s v="COQUIMBO"/>
    <s v="COQUIMBO"/>
    <s v="ATENCIÓN COMERCIAL"/>
    <s v="NO"/>
    <s v="FRANCISCA PIZARRO PACHECO"/>
    <s v="INTERNO"/>
    <m/>
    <m/>
    <n v="0"/>
    <m/>
  </r>
  <r>
    <s v="210000066070-0000"/>
    <s v="CGE011978"/>
    <s v="NOTEBOOK"/>
    <n v="1"/>
    <m/>
    <x v="1338"/>
    <s v="DCASTANEDAC"/>
    <s v="F1GGSW3"/>
    <s v="NBF1GGSW3"/>
    <s v="DELL"/>
    <s v="LATITUDE 5440"/>
    <x v="62"/>
    <n v="1"/>
    <s v="COQUIMBO"/>
    <s v="COQUIMBO"/>
    <s v="COQUIMBO"/>
    <s v="DELEGACIÓN "/>
    <s v="NO"/>
    <s v="DARIO CATAÑEDA CORTES"/>
    <s v="INTERNO"/>
    <s v="SE COLOCA ETIQUETA ENTEL"/>
    <m/>
    <n v="0"/>
    <m/>
  </r>
  <r>
    <s v="210000065932-0000"/>
    <s v="CGE010112"/>
    <s v="AIO"/>
    <n v="1"/>
    <m/>
    <x v="1338"/>
    <s v="FAGONZALEZC"/>
    <s v="8CN35008P8"/>
    <s v="AIO8CN35008P8"/>
    <s v="HP"/>
    <s v="PRO ONE 440"/>
    <x v="62"/>
    <n v="1"/>
    <s v="COQUIMBO"/>
    <s v="COQUIMBO"/>
    <s v="COQUIMBO"/>
    <s v="GESTIÓN DE LA CONTRUCCIÓN"/>
    <s v="NO"/>
    <s v="FRANCISCO ANDRÉS GONZÁLEZ CORTÉS"/>
    <s v="INTERNO"/>
    <m/>
    <m/>
    <n v="0"/>
    <m/>
  </r>
  <r>
    <s v="S/AF"/>
    <s v="CGE004145"/>
    <s v="NOTEBOOK"/>
    <n v="1"/>
    <m/>
    <x v="1339"/>
    <s v="FCORTESI"/>
    <s v="5CD80855MW"/>
    <s v="NB5CD80855MW"/>
    <s v="HP"/>
    <s v="HP PROBOOK 440"/>
    <x v="62"/>
    <n v="1"/>
    <s v="COQUIMBO"/>
    <s v="COQUIMBO"/>
    <s v="COQUIMBO"/>
    <s v="MEDICIÓN DE MANTENIMIENTO Y ANÁLISIS DE PÉRDIDAS"/>
    <s v="NO"/>
    <s v="FRANCISCO CORTES IBACACHE"/>
    <s v="INTERNO"/>
    <m/>
    <s v="Tiene el activo fijo borroso"/>
    <n v="0"/>
    <m/>
  </r>
  <r>
    <s v="210000063824-0000"/>
    <s v="CGE005501"/>
    <s v="MONITOR"/>
    <n v="1"/>
    <m/>
    <x v="1340"/>
    <s v="-"/>
    <s v="CN0101CF TV2003AH046U"/>
    <s v="-"/>
    <s v="DELL"/>
    <s v="P2422H"/>
    <x v="62"/>
    <n v="1"/>
    <s v="COQUIMBO"/>
    <s v="COQUIMBO"/>
    <s v="COQUIMBO"/>
    <s v="MEDICIÓN DE MANTENIMIENTO Y ANÁLISIS DE PÉRDIDAS"/>
    <s v="NO"/>
    <s v="FRANCISCO RAUL CORTÉS IBACACHE"/>
    <s v="INTERNO"/>
    <m/>
    <m/>
    <n v="0"/>
    <m/>
  </r>
  <r>
    <s v="210000059736-0000"/>
    <s v="CGE003721"/>
    <s v="NOTEBOOK"/>
    <n v="1"/>
    <m/>
    <x v="1341"/>
    <s v="FEBELTRANO"/>
    <s v="R911754X"/>
    <s v="NBR911754X"/>
    <s v="LENOVO"/>
    <s v="20R6S32J05"/>
    <x v="62"/>
    <n v="1"/>
    <s v="COQUIMBO"/>
    <s v="COQUIMBO"/>
    <s v="COQUIMBO"/>
    <s v="LECTURA, REPARTO Y COBRANZA"/>
    <s v="NO"/>
    <s v="FREDDY ENRIQUE BELTRAN ORELLANA"/>
    <s v="INTERNO"/>
    <m/>
    <m/>
    <n v="0"/>
    <m/>
  </r>
  <r>
    <s v="210000062876-0000"/>
    <s v="CGE004369"/>
    <s v="MONITOR"/>
    <n v="1"/>
    <m/>
    <x v="1341"/>
    <s v="FEBELTRANO"/>
    <s v="4X3ZH4TW205279W"/>
    <s v="-"/>
    <s v="SAMSUNG"/>
    <s v="LS24A336NHLXZS"/>
    <x v="62"/>
    <n v="1"/>
    <s v="COQUIMBO"/>
    <s v="COQUIMBO"/>
    <s v="COQUIMBO"/>
    <s v="LECTURA, REPARTO Y COBRANZA"/>
    <s v="NO"/>
    <s v="FREDDY ENRIQUE BELTRAN ORELLANA"/>
    <s v="INTERNO"/>
    <m/>
    <m/>
    <n v="0"/>
    <m/>
  </r>
  <r>
    <s v="210000029717-0000"/>
    <s v="CGE000538"/>
    <s v="MONITOR"/>
    <n v="1"/>
    <m/>
    <x v="1342"/>
    <s v="GFBARRAZAA"/>
    <s v="5BCD308C156W11"/>
    <s v="NB5BCD308C156W11"/>
    <s v="HP"/>
    <s v="HP ELITEBOOK 640"/>
    <x v="62"/>
    <n v="1"/>
    <s v="COQUIMBO"/>
    <s v="COQUIMBO"/>
    <s v="COQUIMBO"/>
    <s v="REGIONAL DISTRIBUCIÓN NORTE (DIRECTOR)"/>
    <s v="NO"/>
    <s v="GABRIEL BARRAZA"/>
    <s v="INTERNO"/>
    <s v="SE COLOCA ETIQUETA ENTEL"/>
    <m/>
    <n v="0"/>
    <m/>
  </r>
  <r>
    <s v="210000063094-0000"/>
    <s v="CGE011971"/>
    <s v="NOTEBOOK"/>
    <n v="1"/>
    <m/>
    <x v="1342"/>
    <s v="GFBARRAZAA"/>
    <s v="V905732E"/>
    <s v="-"/>
    <s v="LENOVO"/>
    <s v="THINKVISION T24V-10"/>
    <x v="62"/>
    <n v="1"/>
    <s v="COQUIMBO"/>
    <s v="COQUIMBO"/>
    <s v="COQUIMBO"/>
    <s v="REGIONAL DISTRIBUCIÓN NORTE (DIRECTOR)"/>
    <s v="NO"/>
    <s v="GABRIEL BARRAZA"/>
    <s v="INTERNO"/>
    <m/>
    <m/>
    <n v="0"/>
    <m/>
  </r>
  <r>
    <s v="S/AF"/>
    <s v="CGE005221"/>
    <s v="NOTEBOOK"/>
    <n v="1"/>
    <m/>
    <x v="1343"/>
    <s v="GJAGUILERAM"/>
    <s v="7Q8B9W3W11"/>
    <s v="NB7Q8B9W3W11"/>
    <s v="DELL"/>
    <s v="LATITUDE 5440"/>
    <x v="62"/>
    <n v="1"/>
    <s v="COQUIMBO"/>
    <s v="COQUIMBO"/>
    <s v="COQUIMBO"/>
    <s v="ADMINISTRACIÓN"/>
    <s v="NO"/>
    <s v="GENESIS JOSEFINA TERESA AGUILERA MORALES"/>
    <s v="INTERNO"/>
    <m/>
    <m/>
    <n v="0"/>
    <m/>
  </r>
  <r>
    <s v="S/AF"/>
    <s v="CGE005325"/>
    <s v="MONITOR"/>
    <n v="1"/>
    <m/>
    <x v="1343"/>
    <s v="GJAGUILERAM"/>
    <s v="CN0101CF"/>
    <s v="-"/>
    <s v="DELL"/>
    <s v="LCD MONITOR"/>
    <x v="62"/>
    <n v="1"/>
    <s v="COQUIMBO"/>
    <s v="COQUIMBO"/>
    <s v="COQUIMBO"/>
    <s v="ADMINISTRACIÓN"/>
    <s v="NO"/>
    <s v="GENESIS JOSEFINA TERESA AGUILERA MORALES"/>
    <s v="INTERNO"/>
    <m/>
    <m/>
    <n v="0"/>
    <m/>
  </r>
  <r>
    <s v="S/AF"/>
    <s v="CGE005972"/>
    <s v="DESKTOP"/>
    <n v="1"/>
    <m/>
    <x v="1344"/>
    <s v="DESPACHADORGFLS"/>
    <s v="MXL6311THR"/>
    <s v="DTMXL6311THR"/>
    <s v="HP"/>
    <s v="HP PRODESK 400 G3 SFF BUSINESS PC"/>
    <x v="62"/>
    <n v="1"/>
    <s v="COQUIMBO"/>
    <s v="COQUIMBO"/>
    <s v="COQUIMBO"/>
    <s v="PROCESO DE PAGO Y CONSTRUCCIÓN"/>
    <s v="NO"/>
    <s v="GONZALO FELIPE LAGOS SEPULVEDA"/>
    <s v="INTERNO"/>
    <m/>
    <s v="Lo tiene en su area pero no se ocupa"/>
    <n v="0"/>
    <m/>
  </r>
  <r>
    <s v="210000017945-0000"/>
    <s v="CGE011964"/>
    <s v="MONITOR"/>
    <n v="1"/>
    <m/>
    <x v="1344"/>
    <s v="DESPACHADORGFLS"/>
    <s v="CN0N300H641809BF1VPL"/>
    <s v="-"/>
    <s v="DELL"/>
    <s v="-"/>
    <x v="62"/>
    <n v="1"/>
    <s v="COQUIMBO"/>
    <s v="COQUIMBO"/>
    <s v="COQUIMBO"/>
    <s v="PROCESO DE PAGO Y CONSTRUCCIÓN"/>
    <s v="NO"/>
    <s v="GONZALO FELIPE LAGOS SEPULVEDA"/>
    <s v="INTERNO"/>
    <m/>
    <m/>
    <n v="0"/>
    <m/>
  </r>
  <r>
    <s v="210000066060-0000"/>
    <s v="CGE010884"/>
    <s v="AIO"/>
    <n v="1"/>
    <m/>
    <x v="1345"/>
    <s v="GARIVERAT"/>
    <s v="4JV654"/>
    <s v="AIO4JV654"/>
    <s v="DELL"/>
    <s v="OPTIPLEX AIO 7420 65W"/>
    <x v="62"/>
    <n v="1"/>
    <s v="COQUIMBO"/>
    <s v="COQUIMBO"/>
    <s v="COQUIMBO"/>
    <s v="ANALISIS ZONAL"/>
    <s v="NO"/>
    <s v="GUILIANO ALEXANDER RIVERA TOLEDO"/>
    <s v="INTERNO"/>
    <m/>
    <m/>
    <n v="0"/>
    <m/>
  </r>
  <r>
    <s v="210000066084-0000"/>
    <s v="CGE010083"/>
    <s v="NOTEBOOK"/>
    <n v="1"/>
    <m/>
    <x v="1346"/>
    <s v="GCALDERONN"/>
    <s v="2208SW3"/>
    <s v="NB2208SW3"/>
    <s v="DELL"/>
    <s v="LATITUDE 5450"/>
    <x v="62"/>
    <n v="1"/>
    <s v="COQUIMBO"/>
    <s v="COQUIMBO"/>
    <s v="COQUIMBO"/>
    <s v="DELEGACIÓN "/>
    <s v="NO"/>
    <s v="GUILLERMO CALDERON"/>
    <s v="INTERNO"/>
    <m/>
    <m/>
    <n v="0"/>
    <m/>
  </r>
  <r>
    <s v="S/AF"/>
    <s v="CGE000529"/>
    <s v="MONITOR"/>
    <n v="1"/>
    <m/>
    <x v="1346"/>
    <s v="-"/>
    <s v="CNC809SNSC"/>
    <s v="-"/>
    <s v="HP"/>
    <s v="HP L1710"/>
    <x v="62"/>
    <n v="1"/>
    <s v="COQUIMBO"/>
    <s v="COQUIMBO"/>
    <s v="COQUIMBO"/>
    <s v="DELEGACIÓN "/>
    <s v="NO"/>
    <s v="GUILLERMO CALDERON"/>
    <s v="INTERNO"/>
    <m/>
    <m/>
    <n v="0"/>
    <m/>
  </r>
  <r>
    <s v="210000062377-0000"/>
    <s v="CGE000151"/>
    <s v="MONITOR"/>
    <n v="1"/>
    <m/>
    <x v="1347"/>
    <s v="-"/>
    <s v="21MK430HB"/>
    <s v="-"/>
    <s v="LG"/>
    <s v="24MK430H"/>
    <x v="62"/>
    <n v="1"/>
    <s v="COQUIMBO"/>
    <s v="COQUIMBO"/>
    <s v="COQUIMBO"/>
    <s v="SUBDIRECTOR"/>
    <s v="NO"/>
    <s v="GUILLERMO ANTONIO ROJAS ALBARES"/>
    <s v="INTERNO"/>
    <m/>
    <m/>
    <n v="0"/>
    <m/>
  </r>
  <r>
    <s v="S/AF"/>
    <s v="CGE005973"/>
    <s v="DESKTOP"/>
    <n v="1"/>
    <m/>
    <x v="1348"/>
    <s v="ASISTENTERLB"/>
    <s v="4CE7392HYB"/>
    <s v="DT4CE7392HYB"/>
    <s v="HP"/>
    <s v="280 G2"/>
    <x v="62"/>
    <n v="1"/>
    <s v="COQUIMBO"/>
    <s v="COQUIMBO"/>
    <s v="COQUIMBO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66028-0000"/>
    <s v="CGE010848"/>
    <s v="AIO"/>
    <n v="1"/>
    <m/>
    <x v="1349"/>
    <s v="GAORTEGAA"/>
    <s v="1Y2054"/>
    <s v="AIO1Y2054"/>
    <s v="DELL"/>
    <s v="OPTIPLEX AIO"/>
    <x v="62"/>
    <n v="1"/>
    <s v="COQUIMBO"/>
    <s v="COQUIMBO"/>
    <s v="COQUIMBO"/>
    <s v="CENTRO DE OPERACIONES LOGISTICAS NORTE"/>
    <s v="NO"/>
    <s v="GUISSELLE ANGÉLICA ORTEGA ARAYA"/>
    <s v="INTERNO"/>
    <m/>
    <m/>
    <n v="0"/>
    <m/>
  </r>
  <r>
    <s v="210000033207-0000"/>
    <s v="CGE011920"/>
    <s v="MONITOR"/>
    <n v="1"/>
    <m/>
    <x v="1349"/>
    <s v="GAORTEGAA"/>
    <s v="CNC145P3DQ"/>
    <s v="-"/>
    <s v="HP"/>
    <s v="HP COMPAQ LE1711"/>
    <x v="62"/>
    <n v="1"/>
    <s v="COQUIMBO"/>
    <s v="COQUIMBO"/>
    <s v="COQUIMBO"/>
    <s v="CENTRO DE OPERACIONES LOGISTICAS NORTE"/>
    <s v="NO"/>
    <s v="GUISSELLE ANGÉLICA ORTEGA ARAYA"/>
    <s v="INTERNO"/>
    <s v="SE COLOCA ETIQUETA ENTEL"/>
    <m/>
    <n v="0"/>
    <m/>
  </r>
  <r>
    <s v="210000066103-0000"/>
    <s v="CGE010887"/>
    <s v="MONITOR"/>
    <n v="1"/>
    <m/>
    <x v="1350"/>
    <s v="HCACERESO"/>
    <s v="CN04XK6NQDC0046Q1J9BA02"/>
    <s v="-"/>
    <s v="DELL"/>
    <s v="P2425HE"/>
    <x v="62"/>
    <n v="1"/>
    <s v="COQUIMBO"/>
    <s v="COQUIMBO"/>
    <s v="COQUIMBO"/>
    <s v="PROGRAMACION DE LA OPERACIÓN"/>
    <s v="NO"/>
    <s v="HARDY ANDRE CACERES OJEDA"/>
    <s v="INTERNO"/>
    <m/>
    <m/>
    <n v="0"/>
    <m/>
  </r>
  <r>
    <s v="210000064183-0000"/>
    <s v="CGE006476"/>
    <s v="NOTEBOOK"/>
    <n v="1"/>
    <m/>
    <x v="1350"/>
    <s v="HCACERESO"/>
    <s v="G37SK24"/>
    <s v="NBG37SK24"/>
    <s v="DELL"/>
    <s v="LATITUDE 5440"/>
    <x v="62"/>
    <n v="1"/>
    <s v="COQUIMBO"/>
    <s v="COQUIMBO"/>
    <s v="COQUIMBO"/>
    <s v="PROGRAMACION DE LA OPERACIÓN"/>
    <s v="NO"/>
    <s v="HARDY ANDRE CACERES OJEDA"/>
    <s v="INTERNO"/>
    <m/>
    <m/>
    <n v="0"/>
    <m/>
  </r>
  <r>
    <s v="210000065958-0000"/>
    <s v="CGE009078"/>
    <s v="AIO"/>
    <n v="1"/>
    <m/>
    <x v="1351"/>
    <s v="HCANALES"/>
    <s v="8CN3500B2R"/>
    <s v="AIO8CN3500B2R"/>
    <s v="HP"/>
    <s v="PRO ONE 440"/>
    <x v="62"/>
    <n v="1"/>
    <s v="COQUIMBO"/>
    <s v="COQUIMBO"/>
    <s v="COQUIMBO"/>
    <s v="ADMINISTRACIÓN"/>
    <s v="NO"/>
    <s v="HECTOR CANALES ACUÑA"/>
    <s v="INTERNO"/>
    <m/>
    <m/>
    <n v="0"/>
    <m/>
  </r>
  <r>
    <s v="210000066076-0000"/>
    <s v="CGE010087"/>
    <s v="NOTEBOOK"/>
    <n v="1"/>
    <m/>
    <x v="1351"/>
    <s v="EAGONZALEZR"/>
    <s v="HPZ7SW3"/>
    <s v="NBHPZ7SW3"/>
    <s v="DELL"/>
    <s v="LATITUDE 5450"/>
    <x v="62"/>
    <n v="1"/>
    <s v="COQUIMBO"/>
    <s v="COQUIMBO"/>
    <s v="COQUIMBO"/>
    <s v="DELEGACIÓN "/>
    <s v="SI"/>
    <s v="EUCLIDES GONZALEZ RIOS"/>
    <s v="INTERNO"/>
    <m/>
    <m/>
    <n v="0"/>
    <m/>
  </r>
  <r>
    <s v="210000019300-0000"/>
    <s v="CGE000483"/>
    <s v="MONITOR"/>
    <n v="1"/>
    <m/>
    <x v="1352"/>
    <s v="HRIVERAF"/>
    <s v="CN0N300H6418002S0XML"/>
    <s v="-"/>
    <s v="DELL"/>
    <s v="-"/>
    <x v="62"/>
    <n v="1"/>
    <s v="COQUIMBO"/>
    <s v="COQUIMBO"/>
    <s v="COQUIMBO"/>
    <s v="DELEGACIÓN "/>
    <s v="NO"/>
    <s v="HUGO RIVERA FLORES"/>
    <s v="INTERNO"/>
    <m/>
    <m/>
    <n v="0"/>
    <m/>
  </r>
  <r>
    <s v="210000024327-0000"/>
    <s v="CGE000562"/>
    <s v="DESKTOP"/>
    <n v="1"/>
    <m/>
    <x v="1352"/>
    <s v="HRIVERAF"/>
    <s v="MXL1060HRH"/>
    <s v="DTMXL1060HRH"/>
    <s v="HP"/>
    <s v="HP COMPAQ 8100"/>
    <x v="62"/>
    <n v="1"/>
    <s v="COQUIMBO"/>
    <s v="COQUIMBO"/>
    <s v="COQUIMBO"/>
    <s v="DELEGACIÓN "/>
    <s v="NO"/>
    <s v="HUGO RIVERA FLORES"/>
    <s v="INTERNO"/>
    <m/>
    <s v="No lo ocupa"/>
    <n v="0"/>
    <m/>
  </r>
  <r>
    <s v="210000062949-0000"/>
    <s v="CGE009126"/>
    <s v="NOTEBOOK"/>
    <n v="1"/>
    <m/>
    <x v="1353"/>
    <s v="IGALLARDOH"/>
    <s v="5CD30855JN"/>
    <s v="NB5CD30855JN"/>
    <s v="HP"/>
    <s v="HP PROBOOK 440"/>
    <x v="62"/>
    <n v="1"/>
    <s v="COQUIMBO"/>
    <s v="COQUIMBO"/>
    <s v="COQUIMBO"/>
    <s v="INGENIERIA"/>
    <s v="NO"/>
    <s v="IAN DANIEL GALLARDO HECKERSDORF"/>
    <s v="INTERNO"/>
    <m/>
    <m/>
    <n v="0"/>
    <m/>
  </r>
  <r>
    <s v="210000062858-0000"/>
    <s v="CGE004075"/>
    <s v="MONITOR"/>
    <n v="1"/>
    <m/>
    <x v="1353"/>
    <s v="IGALLARDOH"/>
    <s v="4X3ZH4TW205518Z"/>
    <s v="-"/>
    <s v="SAMSUNG"/>
    <s v="S24A336NHL"/>
    <x v="62"/>
    <n v="1"/>
    <s v="COQUIMBO"/>
    <s v="COQUIMBO"/>
    <s v="COQUIMBO"/>
    <s v="INGENIERIA"/>
    <s v="NO"/>
    <s v="IAN DANIEL GALLARDO HECKERSDORF"/>
    <s v="INTERNO"/>
    <m/>
    <m/>
    <n v="0"/>
    <m/>
  </r>
  <r>
    <s v="210000034627-0000"/>
    <s v="CGE011975"/>
    <s v="MONITOR"/>
    <n v="1"/>
    <m/>
    <x v="1354"/>
    <s v="IAROJASR"/>
    <s v="CNC112QCLF"/>
    <s v="-"/>
    <s v="HP"/>
    <s v="LE1711"/>
    <x v="62"/>
    <n v="1"/>
    <s v="COQUIMBO"/>
    <s v="COQUIMBO"/>
    <s v="COQUIMBO"/>
    <s v="SERVICIO ESPECIALIZADOS"/>
    <s v="NO"/>
    <s v="IGNACIO ANDRÉS ROJAS ROJAS"/>
    <s v="INTERNO"/>
    <m/>
    <s v="El usuario esta en salida a terrerno."/>
    <n v="0"/>
    <m/>
  </r>
  <r>
    <s v="210000020210-0000"/>
    <s v="CGE000556"/>
    <s v="MONITOR"/>
    <n v="2"/>
    <m/>
    <x v="1355"/>
    <s v="ICONTRERAST"/>
    <s v="CN0X706H7287204S1MNL"/>
    <s v="-"/>
    <s v="DELL"/>
    <s v="-"/>
    <x v="62"/>
    <n v="1"/>
    <s v="COQUIMBO"/>
    <s v="COQUIMBO"/>
    <s v="COQUIMBO"/>
    <s v="GESTIÓN DE LA CONTRUCCIÓN"/>
    <s v="NO"/>
    <s v="IGNACIO LUIS CONTRERAS TRUJILLO"/>
    <s v="INTERNO"/>
    <m/>
    <s v="Monitor Adicional"/>
    <n v="0"/>
    <m/>
  </r>
  <r>
    <s v="210000063495-0000"/>
    <s v="CGE005110"/>
    <s v="NOTEBOOK"/>
    <n v="1"/>
    <m/>
    <x v="1355"/>
    <s v="ICONTRERAST"/>
    <s v="H8589W3"/>
    <s v="NBH8589W3"/>
    <s v="DELL"/>
    <s v="LATITUDE 5440"/>
    <x v="62"/>
    <n v="1"/>
    <s v="COQUIMBO"/>
    <s v="COQUIMBO"/>
    <s v="COQUIMBO"/>
    <s v="GESTIÓN DE LA CONTRUCCIÓN"/>
    <s v="NO"/>
    <s v="IGNACIO LUIS CONTRERAS TRUJILLO"/>
    <s v="INTERNO"/>
    <m/>
    <m/>
    <n v="0"/>
    <m/>
  </r>
  <r>
    <s v="210000063946-0000"/>
    <s v="CGE005393"/>
    <s v="MONITOR"/>
    <n v="2"/>
    <m/>
    <x v="1355"/>
    <s v="ICONTRERAST"/>
    <s v="CN0101CF TV 2003AB3XQB"/>
    <s v="-"/>
    <s v="DELL"/>
    <s v="P2422H"/>
    <x v="62"/>
    <n v="1"/>
    <s v="COQUIMBO"/>
    <s v="COQUIMBO"/>
    <s v="COQUIMBO"/>
    <s v="GESTIÓN DE LA CONTRUCCIÓN"/>
    <s v="NO"/>
    <s v="IGNACIO LUIS CONTRERAS TRUJILLO"/>
    <s v="INTERNO"/>
    <m/>
    <s v="Monitor Adicional"/>
    <n v="0"/>
    <m/>
  </r>
  <r>
    <s v="210000066065-0000"/>
    <s v="CGE010867"/>
    <s v="AIO"/>
    <n v="1"/>
    <m/>
    <x v="1356"/>
    <s v="JATABILOA"/>
    <s v="G51PQ54"/>
    <s v="AIOG51PQ54"/>
    <s v="DELL"/>
    <s v="OPTIPLEX AIO 7420"/>
    <x v="62"/>
    <n v="1"/>
    <s v="COQUIMBO"/>
    <s v="COQUIMBO"/>
    <s v="COQUIMBO"/>
    <s v="PLANIFICACIÓN INTEGRAL"/>
    <s v="NO"/>
    <s v="JAIME ANDRES TABILO ÁLVAREZ"/>
    <s v="INTERNO"/>
    <m/>
    <m/>
    <n v="0"/>
    <m/>
  </r>
  <r>
    <s v="210000061173-0000"/>
    <s v="CGE003253"/>
    <s v="NOTEBOOK"/>
    <n v="1"/>
    <m/>
    <x v="1357"/>
    <s v="JANAVASU"/>
    <s v="5CD207HF4L"/>
    <s v="NB-5CD207HF4L"/>
    <s v="HP"/>
    <s v="HP PROBOOK 440"/>
    <x v="62"/>
    <n v="1"/>
    <s v="COQUIMBO"/>
    <s v="COQUIMBO"/>
    <s v="COQUIMBO"/>
    <s v="LECTURA, REPARTO Y COBRANZA"/>
    <s v="NO"/>
    <s v="JAVIER ALFONSO NAVAS URREA"/>
    <s v="INTERNO"/>
    <m/>
    <m/>
    <n v="0"/>
    <m/>
  </r>
  <r>
    <s v="210000066052-0000"/>
    <s v="CGE010872"/>
    <s v="AIO"/>
    <n v="1"/>
    <m/>
    <x v="1358"/>
    <s v="JIMENAG"/>
    <s v="H0W6Q54"/>
    <s v="AIOH0W6Q54"/>
    <s v="DELL"/>
    <s v="OPTIPLEX AIO 7420"/>
    <x v="62"/>
    <n v="1"/>
    <s v="COQUIMBO"/>
    <s v="COQUIMBO"/>
    <s v="COQUIMBO"/>
    <s v="LECTURA, REPARTO Y COBRANZA"/>
    <s v="NO"/>
    <s v="JAVIER IGNACIO MENA GAJARDO"/>
    <s v="INTERNO"/>
    <m/>
    <m/>
    <n v="0"/>
    <m/>
  </r>
  <r>
    <s v="210000026687-0000"/>
    <s v="CGE000514"/>
    <s v="MONITOR"/>
    <n v="1"/>
    <m/>
    <x v="1359"/>
    <s v="JBARRERAB"/>
    <s v="CNC115PR45"/>
    <s v="-"/>
    <s v="HP"/>
    <s v="HP COMPAQ LE1711"/>
    <x v="62"/>
    <n v="1"/>
    <s v="COQUIMBO"/>
    <s v="COQUIMBO"/>
    <s v="COQUIMBO"/>
    <s v="DELEGACIÓN "/>
    <s v="NO"/>
    <s v="JEFREY NICOLAS BARRERA BARRERA"/>
    <s v="INTERNO"/>
    <m/>
    <m/>
    <n v="0"/>
    <m/>
  </r>
  <r>
    <s v="210000021009-0000"/>
    <s v="CGE000561"/>
    <s v="MONITOR"/>
    <n v="1"/>
    <m/>
    <x v="1359"/>
    <s v="JBARRERAB"/>
    <s v="CN0x7067287205d1vgl"/>
    <s v="-"/>
    <s v="DELL"/>
    <s v="-"/>
    <x v="62"/>
    <n v="1"/>
    <s v="COQUIMBO"/>
    <s v="COQUIMBO"/>
    <s v="COQUIMBO"/>
    <s v="DELEGACIÓN "/>
    <s v="NO"/>
    <s v="JEFREY NICOLAS BARRERA BARRERA"/>
    <s v="INTERNO"/>
    <m/>
    <m/>
    <n v="0"/>
    <m/>
  </r>
  <r>
    <s v="S/AF"/>
    <s v="CGE011970"/>
    <s v="DOCKING"/>
    <n v="1"/>
    <m/>
    <x v="1359"/>
    <s v="JBARRERAB"/>
    <s v="108286289BF5"/>
    <s v="-"/>
    <s v="DELL"/>
    <s v="7-IN1 MULTIPORT ADAPTER"/>
    <x v="62"/>
    <n v="1"/>
    <s v="COQUIMBO"/>
    <s v="COQUIMBO"/>
    <s v="COQUIMBO"/>
    <s v="DELEGACIÓN "/>
    <s v="NO"/>
    <s v="JEFREY NICOLAS BARRERA BARRERA"/>
    <s v="INTERNO"/>
    <s v="SE COLOCA ETIQUETA ENTEL"/>
    <m/>
    <n v="0"/>
    <m/>
  </r>
  <r>
    <s v="S/AF"/>
    <s v="CGE005596"/>
    <s v="NOTEBOOK"/>
    <n v="1"/>
    <m/>
    <x v="1359"/>
    <s v="JBARRERAB"/>
    <s v="7GL99W3"/>
    <s v="NB7GL99W3"/>
    <s v="DELL"/>
    <s v="LATITUDE 5440"/>
    <x v="62"/>
    <n v="1"/>
    <s v="COQUIMBO"/>
    <s v="COQUIMBO"/>
    <s v="COQUIMBO"/>
    <s v="DELEGACIÓN "/>
    <s v="NO"/>
    <s v="JEFREY NICOLAS BARRERA BARRERA"/>
    <s v="INTERNO"/>
    <m/>
    <m/>
    <n v="0"/>
    <m/>
  </r>
  <r>
    <s v="210000066033-0000"/>
    <s v="CGE010847"/>
    <s v="AIO"/>
    <n v="1"/>
    <m/>
    <x v="1360"/>
    <s v="JRODRIGUEZS"/>
    <s v="2JV6Q54"/>
    <s v="AIO2JV6Q54"/>
    <s v="DELL"/>
    <s v="OPTIPLEX AIO 7420"/>
    <x v="62"/>
    <n v="1"/>
    <s v="COQUIMBO"/>
    <s v="COQUIMBO"/>
    <s v="COQUIMBO"/>
    <s v="SERVICIO AL CLIENTE"/>
    <s v="NO"/>
    <s v="JENNIFER KATHERINE RODRIGUEZ SALCEDO"/>
    <s v="INTERNO"/>
    <m/>
    <m/>
    <n v="0"/>
    <m/>
  </r>
  <r>
    <s v="210000066767-0000"/>
    <s v="CGE010923"/>
    <s v="NOTEBOOK"/>
    <n v="1"/>
    <m/>
    <x v="1361"/>
    <s v="JCANELOA"/>
    <s v="PF5EZC3V"/>
    <s v="NBPF5EZC3V"/>
    <s v="LENOVO"/>
    <s v="21JL002HCL"/>
    <x v="62"/>
    <n v="1"/>
    <s v="COQUIMBO"/>
    <s v="COQUIMBO"/>
    <s v="COQUIMBO"/>
    <s v="SERVICIOS ADMINISTRATIVOS"/>
    <s v="NO"/>
    <s v="JESSICA CANELO AGUIRRE CX"/>
    <s v="INTERNO"/>
    <m/>
    <m/>
    <n v="0"/>
    <m/>
  </r>
  <r>
    <s v="210000034593-0000"/>
    <s v="CGE011956"/>
    <s v="MONITOR"/>
    <n v="1"/>
    <m/>
    <x v="1362"/>
    <s v="-"/>
    <s v="CNC112QDCZ"/>
    <s v="-"/>
    <s v="HP"/>
    <s v="LE1711"/>
    <x v="62"/>
    <n v="1"/>
    <s v="COQUIMBO"/>
    <s v="COQUIMBO"/>
    <s v="COQUIMBO"/>
    <s v="PROGRAMACION DE LA OPERACIÓN"/>
    <s v="NO"/>
    <s v="JOAQUIN EDUARDO SEPULVEDA ROJAS"/>
    <s v="INTERNO"/>
    <s v="SE COLOCA ETIQUETA ENTEL"/>
    <m/>
    <n v="0"/>
    <m/>
  </r>
  <r>
    <s v="210000065855-0000"/>
    <s v="CGE010049"/>
    <s v="AIO"/>
    <n v="1"/>
    <m/>
    <x v="1363"/>
    <s v="JSEPULVEDAR"/>
    <s v="MP2AT0KDW11"/>
    <s v="AIOMP2AT0KDW11"/>
    <s v="LENOVO"/>
    <s v="12K9003XLS"/>
    <x v="62"/>
    <n v="1"/>
    <s v="COQUIMBO"/>
    <s v="COQUIMBO"/>
    <s v="COQUIMBO"/>
    <s v="PROGRAMACION DE LA OPERACIÓN"/>
    <s v="NO"/>
    <s v="JOAQUÍN SEPÚLVEDA ROJAS"/>
    <s v="INTERNO"/>
    <m/>
    <m/>
    <n v="0"/>
    <m/>
  </r>
  <r>
    <s v="210000065946-0000"/>
    <s v="CGE009067"/>
    <s v="AIO"/>
    <n v="1"/>
    <m/>
    <x v="1364"/>
    <s v="JAGOMEZC"/>
    <s v="8CN3500B44"/>
    <s v="AIO8CN3500B44"/>
    <s v="HP"/>
    <s v="PRO ONE 440"/>
    <x v="62"/>
    <n v="1"/>
    <s v="COQUIMBO"/>
    <s v="COQUIMBO"/>
    <s v="COQUIMBO"/>
    <s v="GESTIÓN DE LA CONTRUCCIÓN"/>
    <s v="NO"/>
    <s v="JONATHAN ALEJANDRO GÓMEZ CAMPUSANO"/>
    <s v="INTERNO"/>
    <m/>
    <m/>
    <n v="0"/>
    <m/>
  </r>
  <r>
    <s v="210000026561-0000"/>
    <s v="CGE000568"/>
    <s v="MONITOR"/>
    <n v="1"/>
    <m/>
    <x v="1365"/>
    <s v="-"/>
    <s v="CNC115PQQ5"/>
    <s v="-"/>
    <s v="HP"/>
    <s v="LE1711"/>
    <x v="62"/>
    <n v="1"/>
    <s v="COQUIMBO"/>
    <s v="COQUIMBO"/>
    <s v="COQUIMBO"/>
    <s v="DELEGACIÓN "/>
    <s v="NO"/>
    <s v="JONATHAN ESCARATE OLEA"/>
    <s v="INTERNO"/>
    <m/>
    <m/>
    <n v="0"/>
    <m/>
  </r>
  <r>
    <s v="210000060188-0000"/>
    <s v="CGE009107"/>
    <s v="NOTEBOOK"/>
    <n v="1"/>
    <m/>
    <x v="1365"/>
    <s v="JESCARATEO"/>
    <s v="R9136YVBW11"/>
    <s v="NBR9136YVBW11"/>
    <s v="LENOVO"/>
    <s v="20R6S32J05"/>
    <x v="62"/>
    <n v="1"/>
    <s v="COQUIMBO"/>
    <s v="COQUIMBO"/>
    <s v="COQUIMBO"/>
    <s v="DELEGACIÓN "/>
    <s v="SI"/>
    <s v="JONATHAN ESCARATE OLEA"/>
    <s v="INTERNO"/>
    <m/>
    <s v="Pantalla notebook no prende."/>
    <n v="0"/>
    <m/>
  </r>
  <r>
    <s v="210000063656-0000"/>
    <s v="CGE005540"/>
    <s v="NOTEBOOK"/>
    <n v="1"/>
    <m/>
    <x v="1366"/>
    <s v="JTHOMPSONP"/>
    <s v="NB8P8B9W3"/>
    <s v="NB8P8B9W3"/>
    <s v="DELL"/>
    <s v="LATITUDE 5440"/>
    <x v="62"/>
    <n v="1"/>
    <s v="COQUIMBO"/>
    <s v="COQUIMBO"/>
    <s v="COQUIMBO"/>
    <s v="DELEGACIÓN "/>
    <s v="NO"/>
    <s v="JONATHAN SEGUNDO THOMPSON PANIAGUA"/>
    <s v="INTERNO"/>
    <m/>
    <s v="En Vacaciones"/>
    <n v="0"/>
    <m/>
  </r>
  <r>
    <s v="210000033265-0000"/>
    <s v="CGE009102"/>
    <s v="MONITOR"/>
    <n v="1"/>
    <m/>
    <x v="1366"/>
    <s v="-"/>
    <s v="CNC145P3FK"/>
    <s v="-"/>
    <s v="HP"/>
    <s v="LE1711"/>
    <x v="62"/>
    <n v="1"/>
    <s v="COQUIMBO"/>
    <s v="COQUIMBO"/>
    <s v="COQUIMBO"/>
    <s v="DELEGACIÓN "/>
    <s v="NO"/>
    <s v="JONATHAN SEGUNDO THOMPSON PANIAGUA"/>
    <s v="INTERNO"/>
    <m/>
    <m/>
    <n v="0"/>
    <m/>
  </r>
  <r>
    <s v="S/AF"/>
    <s v="CGE005653"/>
    <s v="NOTEBOOK"/>
    <n v="1"/>
    <m/>
    <x v="1367"/>
    <s v="JMURIBET"/>
    <s v="3RPC9W3"/>
    <s v="NB3RPC9W3"/>
    <s v="DELL"/>
    <s v="LATITUDE 5440"/>
    <x v="62"/>
    <n v="1"/>
    <s v="COQUIMBO"/>
    <s v="COQUIMBO"/>
    <s v="COQUIMBO"/>
    <s v="MEDICIÓN DE MANTENIMIENTO Y ANÁLISIS DE PÉRDIDAS"/>
    <s v="NO"/>
    <s v="JOSE MIGUEL URIBE TABILO"/>
    <s v="INTERNO"/>
    <m/>
    <s v="Tiene el activo fijo borroso"/>
    <n v="0"/>
    <m/>
  </r>
  <r>
    <s v="210000052275-0000"/>
    <s v="CGE011967"/>
    <s v="DESKTOP"/>
    <n v="1"/>
    <m/>
    <x v="1135"/>
    <s v="JIGODOYM"/>
    <s v="4CE7392J1B1"/>
    <s v="DT4CE7392J1B1"/>
    <s v="HP"/>
    <s v="280 G2"/>
    <x v="62"/>
    <n v="1"/>
    <s v="COQUIMBO"/>
    <s v="COQUIMBO"/>
    <s v="COQUIMBO"/>
    <s v="COZ CENTRO DE OPERACIONES ZONAL"/>
    <s v="NO"/>
    <s v="SEBASTIAN IGANACIO ANGEL GOPIA"/>
    <s v="INTERNO"/>
    <s v="SE COLOCA ETIQUETA ENTEL"/>
    <s v="Son Turnos rotativos las perosnas ocupan el mismo Notebook/PC/Monitores (Despacho)"/>
    <n v="0"/>
    <m/>
  </r>
  <r>
    <s v="210000066344-0000"/>
    <s v="CGE010828"/>
    <s v="AIO"/>
    <n v="1"/>
    <m/>
    <x v="1135"/>
    <s v="DESPACHADORGFLS"/>
    <s v="MP2A5ZYY"/>
    <s v="AIOMP2A5ZYY"/>
    <s v="LENOVO"/>
    <s v="12K9005LCS"/>
    <x v="62"/>
    <n v="1"/>
    <s v="COQUIMBO"/>
    <s v="COQUIMBO"/>
    <s v="COQUIMBO"/>
    <s v="PROCESO DE PAGO Y CONSTRUCCIÓN"/>
    <s v="NO"/>
    <s v="JUAN IGNACIO GODOY MILLAGUIR"/>
    <s v="INTERNO"/>
    <m/>
    <m/>
    <n v="0"/>
    <m/>
  </r>
  <r>
    <s v="S/AF"/>
    <s v="CGE011932"/>
    <s v="NOTEBOOK"/>
    <n v="1"/>
    <m/>
    <x v="1368"/>
    <s v="JVALDES"/>
    <s v="PW009SEJ"/>
    <s v="NBPW009SEJW11"/>
    <s v="LENOVO"/>
    <s v="L13 YOGA"/>
    <x v="62"/>
    <n v="1"/>
    <s v="COQUIMBO"/>
    <s v="COQUIMBO"/>
    <s v="COQUIMBO"/>
    <s v="TRANSMISIÓN"/>
    <s v="NO"/>
    <s v="JUAN VALDES CARO"/>
    <s v="INTERNO"/>
    <s v="SE COLOCA ETIQUETA ENTEL"/>
    <m/>
    <n v="0"/>
    <m/>
  </r>
  <r>
    <s v="210000065948-0000"/>
    <s v="CGE009069"/>
    <s v="AIO"/>
    <n v="1"/>
    <m/>
    <x v="1369"/>
    <s v="BAPINTOC"/>
    <s v="8CN3500B27"/>
    <s v="AIO8CN3500B27"/>
    <s v="HP"/>
    <s v="PRO ONE 440"/>
    <x v="62"/>
    <n v="1"/>
    <s v="COQUIMBO"/>
    <s v="COQUIMBO"/>
    <s v="COQUIMBO"/>
    <s v="CENTRO DE COMANDO"/>
    <s v="NO"/>
    <s v="BRAHYAN ALEXANDER PINTO CISTERNAS"/>
    <s v="INTERNO"/>
    <m/>
    <m/>
    <n v="0"/>
    <m/>
  </r>
  <r>
    <s v="210000066047-0000"/>
    <s v="CGE010866"/>
    <s v="AIO"/>
    <n v="1"/>
    <m/>
    <x v="1370"/>
    <s v="KANOEMIM"/>
    <s v="DKV6Q54"/>
    <s v="AIODKV6Q54"/>
    <s v="DELL"/>
    <s v="OPTIPLEX AIO 7420"/>
    <x v="62"/>
    <n v="1"/>
    <s v="COQUIMBO"/>
    <s v="COQUIMBO"/>
    <s v="COQUIMBO"/>
    <s v="SERVICIOS ADMINISTRATIVOS"/>
    <s v="NO"/>
    <s v="KARIME ANDREA NOEMÍ MUÑOZ"/>
    <s v="INTERNO"/>
    <m/>
    <m/>
    <n v="0"/>
    <m/>
  </r>
  <r>
    <s v="S/AF"/>
    <s v="CGE011922"/>
    <s v="MONITOR"/>
    <n v="1"/>
    <m/>
    <x v="1371"/>
    <s v="-"/>
    <s v="4X3ZH9DX401115M"/>
    <s v="-"/>
    <s v="SAMSUNG"/>
    <s v="LCD MONITOR"/>
    <x v="62"/>
    <n v="1"/>
    <s v="COQUIMBO"/>
    <s v="COQUIMBO"/>
    <s v="COQUIMBO"/>
    <s v="COORDINADOR DE CONTRATISTAS"/>
    <s v="NO"/>
    <s v="KATHERINE PIAROSCA MUÑOZ TRUJILLO"/>
    <s v="INTERNO"/>
    <s v="SE COLOCA ETIQUETA ENTEL"/>
    <m/>
    <n v="0"/>
    <m/>
  </r>
  <r>
    <s v="210000066458-0000"/>
    <s v="CGE011921"/>
    <s v="DESKTOP"/>
    <n v="1"/>
    <m/>
    <x v="1371"/>
    <s v="KPMUNOZT"/>
    <s v="MP2GC8XS"/>
    <s v="DTMP2GC8XS"/>
    <s v="LENOVO"/>
    <s v="12K9005LCS"/>
    <x v="62"/>
    <n v="1"/>
    <s v="COQUIMBO"/>
    <s v="COQUIMBO"/>
    <s v="COQUIMBO"/>
    <s v="COORDINADOR DE CONTRATISTAS"/>
    <s v="NO"/>
    <s v="KATHERINE PIAROSCA MUÑOZ TRUJILLO"/>
    <s v="INTERNO"/>
    <s v="SE COLOCA ETIQUETA ENTEL"/>
    <m/>
    <n v="0"/>
    <m/>
  </r>
  <r>
    <s v="210000026635-0000"/>
    <s v="CGE000489"/>
    <s v="MONITOR"/>
    <n v="1"/>
    <m/>
    <x v="1372"/>
    <s v="-"/>
    <s v="CNC115PR3B"/>
    <s v="-"/>
    <s v="HP"/>
    <s v="HP COMPAQ LE1711"/>
    <x v="62"/>
    <n v="1"/>
    <s v="COQUIMBO"/>
    <s v="COQUIMBO"/>
    <s v="COQUIMBO"/>
    <s v="DELEGACIÓN "/>
    <s v="NO"/>
    <s v="KEVIN JAEL BLANCO JULIO"/>
    <s v="INTERNO"/>
    <m/>
    <m/>
    <n v="0"/>
    <m/>
  </r>
  <r>
    <s v="S/AF"/>
    <s v="CGE011968"/>
    <s v="DOCKING"/>
    <n v="1"/>
    <m/>
    <x v="1372"/>
    <s v="-"/>
    <s v="10828628289BF7"/>
    <s v="-"/>
    <s v="DELL"/>
    <s v="7-IN1 MULTIPORT ADAPTER"/>
    <x v="62"/>
    <n v="1"/>
    <s v="COQUIMBO"/>
    <s v="COQUIMBO"/>
    <s v="COQUIMBO"/>
    <s v="DELEGACIÓN "/>
    <s v="NO"/>
    <s v="KEVIN JAEL BLANCO JULIO"/>
    <s v="INTERNO"/>
    <s v="SE COLOCA ETIQUETA ENTEL"/>
    <m/>
    <n v="0"/>
    <m/>
  </r>
  <r>
    <s v="S/AF"/>
    <s v="CGE005225"/>
    <s v="NOTEBOOK"/>
    <n v="1"/>
    <m/>
    <x v="1372"/>
    <s v="KBLANCOS"/>
    <s v="36T79W3"/>
    <s v="NB36T79W3"/>
    <s v="DELL"/>
    <s v="LATITUDE 5440"/>
    <x v="62"/>
    <n v="1"/>
    <s v="COQUIMBO"/>
    <s v="COQUIMBO"/>
    <s v="COQUIMBO"/>
    <s v="DELEGACIÓN "/>
    <s v="NO"/>
    <s v="KEVIN JAEL BLANCO JULIO"/>
    <s v="INTERNO"/>
    <m/>
    <m/>
    <n v="0"/>
    <m/>
  </r>
  <r>
    <s v="210000063869-0000"/>
    <s v="CGE005486"/>
    <s v="MONITOR"/>
    <n v="1"/>
    <m/>
    <x v="1373"/>
    <s v="KLRIVERAD"/>
    <s v="CN0101CF TV2003AH1L1U"/>
    <s v="-"/>
    <s v="DELL"/>
    <s v="P2422H"/>
    <x v="62"/>
    <n v="1"/>
    <s v="COQUIMBO"/>
    <s v="COQUIMBO"/>
    <s v="COQUIMBO"/>
    <s v="COZ CENTRO DE OPERACIONES ZONAL"/>
    <s v="NO"/>
    <s v="KEVIN RIVERA DÍAZ"/>
    <s v="INTERNO"/>
    <m/>
    <s v="Son Turnos rotativos las perosnas ocupan el mismo Notebook/PC/Monitores (Despacho)"/>
    <n v="0"/>
    <m/>
  </r>
  <r>
    <s v="210000063809-0000"/>
    <s v="CGE005664"/>
    <s v="MONITOR"/>
    <n v="1"/>
    <m/>
    <x v="1373"/>
    <s v="KLRIVERAD"/>
    <s v="CN0101CF TV2003AB4CCB"/>
    <s v="-"/>
    <s v="DELL"/>
    <s v="P2422H"/>
    <x v="62"/>
    <n v="1"/>
    <s v="COQUIMBO"/>
    <s v="COQUIMBO"/>
    <s v="COQUIMBO"/>
    <s v="COZ CENTRO DE OPERACIONES ZONAL"/>
    <s v="NO"/>
    <s v="KEVIN RIVERA DÍAZ"/>
    <s v="INTERNO"/>
    <m/>
    <s v="Son Turnos rotativos las perosnas ocupan el mismo Notebook/PC/Monitores (Despacho)"/>
    <n v="0"/>
    <m/>
  </r>
  <r>
    <s v="210000063801-0000"/>
    <s v="CGE006942"/>
    <s v="MONITOR"/>
    <n v="1"/>
    <m/>
    <x v="1373"/>
    <s v="KLRIVERAD"/>
    <s v="CN0101CF TV2003AB4D7B"/>
    <s v="-"/>
    <s v="DELL"/>
    <s v="P2422H"/>
    <x v="62"/>
    <n v="1"/>
    <s v="COQUIMBO"/>
    <s v="COQUIMBO"/>
    <s v="COQUIMBO"/>
    <s v="COZ CENTRO DE OPERACIONES ZONAL"/>
    <s v="NO"/>
    <s v="KEVIN RIVERA DÍAZ"/>
    <s v="INTERNO"/>
    <m/>
    <s v="Son Turnos rotativos las perosnas ocupan el mismo Notebook/PC/Monitores (Despacho)"/>
    <n v="0"/>
    <m/>
  </r>
  <r>
    <s v="210000063785-0000"/>
    <s v="CGE006944"/>
    <s v="MONITOR"/>
    <n v="1"/>
    <m/>
    <x v="1373"/>
    <s v="KLRIVERAD"/>
    <s v="CN0101CF TV2003AB3DRB"/>
    <s v="-"/>
    <s v="DELL"/>
    <s v="P2422H"/>
    <x v="62"/>
    <n v="1"/>
    <s v="COQUIMBO"/>
    <s v="COQUIMBO"/>
    <s v="COQUIMBO"/>
    <s v="COZ CENTRO DE OPERACIONES ZONAL"/>
    <s v="NO"/>
    <s v="KEVIN RIVERA DÍAZ"/>
    <s v="INTERNO"/>
    <m/>
    <s v="Son Turnos rotativos las perosnas ocupan el mismo Notebook/PC/Monitores (Despacho)"/>
    <n v="0"/>
    <m/>
  </r>
  <r>
    <s v="210000063748-0000"/>
    <s v="CGE005419"/>
    <s v="DESKTOP"/>
    <n v="1"/>
    <m/>
    <x v="1374"/>
    <s v="KLRIVERAD"/>
    <s v="84NZ704"/>
    <s v="PC84NZ704"/>
    <s v="DELL"/>
    <s v="OPTIPLEX SFF 7010"/>
    <x v="62"/>
    <n v="1"/>
    <s v="COQUIMBO"/>
    <s v="COQUIMBO"/>
    <s v="COQUIMBO"/>
    <s v="COZ CENTRO DE OPERACIONES ZONAL"/>
    <s v="NO"/>
    <s v="KEVIN RIVERA DÍAZ"/>
    <s v="INTERNO"/>
    <m/>
    <s v="Son Turnos rotativos las perosnas ocupan el mismo Notebook/PC/Monitores (Despacho)"/>
    <n v="0"/>
    <m/>
  </r>
  <r>
    <s v="210000065957-0000"/>
    <s v="CGE009077"/>
    <s v="AIO"/>
    <n v="1"/>
    <m/>
    <x v="1375"/>
    <s v="LHILAJAR"/>
    <s v="8CN35008HS"/>
    <s v="AIO8CN35008HS"/>
    <s v="HP"/>
    <s v="PRO ONE 440"/>
    <x v="62"/>
    <n v="1"/>
    <s v="COQUIMBO"/>
    <s v="COQUIMBO"/>
    <s v="COQUIMBO"/>
    <s v="ANALISIS ZONAL"/>
    <s v="NO"/>
    <s v="LLAMIL HILAJA"/>
    <s v="INTERNO"/>
    <m/>
    <m/>
    <n v="0"/>
    <m/>
  </r>
  <r>
    <s v="210000063886-0000"/>
    <s v="CGE005620"/>
    <s v="MONITOR"/>
    <n v="1"/>
    <m/>
    <x v="1376"/>
    <s v="LFBRIZUELAD"/>
    <s v="CNC118QS65"/>
    <s v="-"/>
    <s v="HP"/>
    <s v="HP L1706"/>
    <x v="62"/>
    <n v="1"/>
    <s v="COQUIMBO"/>
    <s v="COQUIMBO"/>
    <s v="COQUIMBO"/>
    <s v="COORDINADOR DE CONTRATISTAS"/>
    <s v="NO"/>
    <s v="LUIS FABIÁN BRIZUELA DIAZ"/>
    <s v="INTERNO"/>
    <m/>
    <m/>
    <n v="0"/>
    <m/>
  </r>
  <r>
    <s v="S/AF"/>
    <s v="CGE009110"/>
    <s v="DOCKING"/>
    <n v="1"/>
    <m/>
    <x v="1376"/>
    <s v="LFBRIZUELAD"/>
    <s v="1082862FD401"/>
    <s v="-"/>
    <s v="DELL"/>
    <s v="7-IN1 MULTIPORT ADAPTER"/>
    <x v="62"/>
    <n v="1"/>
    <s v="COQUIMBO"/>
    <s v="COQUIMBO"/>
    <s v="COQUIMBO"/>
    <s v="DELEGACIÓN "/>
    <s v="NO"/>
    <s v="LUIS FABIÁN BRIZUELA DIAZ"/>
    <s v="INTERNO"/>
    <m/>
    <m/>
    <n v="0"/>
    <m/>
  </r>
  <r>
    <s v="210000019451-0000"/>
    <s v="CGE009111"/>
    <s v="MONITOR"/>
    <n v="1"/>
    <m/>
    <x v="1376"/>
    <s v="LFBRIZUELAD"/>
    <s v="CN0N300H6418002502S106L"/>
    <s v="-"/>
    <s v="DELL"/>
    <s v="-"/>
    <x v="62"/>
    <n v="1"/>
    <s v="COQUIMBO"/>
    <s v="COQUIMBO"/>
    <s v="COQUIMBO"/>
    <s v="DELEGACIÓN "/>
    <s v="NO"/>
    <s v="LUIS FABIÁN BRIZUELA DIAZ"/>
    <s v="INTERNO"/>
    <m/>
    <m/>
    <n v="0"/>
    <m/>
  </r>
  <r>
    <s v="210000029995-0000"/>
    <s v="CGE002473"/>
    <s v="NOTEBOOK"/>
    <n v="1"/>
    <m/>
    <x v="1377"/>
    <s v="LFRIVERAI"/>
    <s v="PF1BF8SS"/>
    <s v="NBPF1BF8SS"/>
    <s v="LENOVO"/>
    <s v="L490"/>
    <x v="62"/>
    <n v="1"/>
    <s v="COQUIMBO"/>
    <s v="COQUIMBO"/>
    <s v="COQUIMBO"/>
    <s v="COZ CENTRO DE OPERACIONES ZONAL"/>
    <s v="NO"/>
    <s v="LUIS FRANCISCO RIVERA ILLESCA "/>
    <s v="INTERNO"/>
    <m/>
    <s v="Notebook que lo tienen en casa en caso de emergencia."/>
    <n v="0"/>
    <m/>
  </r>
  <r>
    <s v="210000029683-0000"/>
    <s v="CGE002458"/>
    <s v="DOCKING"/>
    <n v="1"/>
    <m/>
    <x v="1377"/>
    <s v="LFRIVERAI"/>
    <s v="M2H13FCN"/>
    <s v="-"/>
    <s v="LENOVO"/>
    <s v="THINKPAD ULTRA DOCKING STATION"/>
    <x v="62"/>
    <n v="1"/>
    <s v="COQUIMBO"/>
    <s v="COQUIMBO"/>
    <s v="COQUIMBO"/>
    <s v="COZ CENTRO DE OPERACIONES ZONAL"/>
    <s v="NO"/>
    <s v="LUIS RIVERA"/>
    <s v="INTERNO"/>
    <m/>
    <s v="Son Turnos rotativos las perosnas ocupan el mismo Notebook/PC/Monitores (Despacho)"/>
    <n v="0"/>
    <m/>
  </r>
  <r>
    <s v="21000062836-0000"/>
    <s v="CGE004053"/>
    <s v="MONITOR"/>
    <n v="1"/>
    <m/>
    <x v="1377"/>
    <s v="LFRIVERAI"/>
    <s v="4X3ZH4TW2060072H"/>
    <s v="-"/>
    <s v="SAMSUNG"/>
    <s v="S24A336NHLXZS"/>
    <x v="62"/>
    <n v="1"/>
    <s v="COQUIMBO"/>
    <s v="COQUIMBO"/>
    <s v="COQUIMBO"/>
    <s v="COZ CENTRO DE OPERACIONES ZONAL"/>
    <s v="NO"/>
    <s v="LUIS RIVERA"/>
    <s v="INTERNO"/>
    <m/>
    <s v="Son Turnos rotativos las perosnas ocupan el mismo Notebook/PC/Monitores (Despacho)"/>
    <n v="0"/>
    <m/>
  </r>
  <r>
    <s v="210000062844-0000"/>
    <s v="CGE004061"/>
    <s v="MONITOR"/>
    <n v="1"/>
    <m/>
    <x v="1377"/>
    <s v="LFRIVERAI"/>
    <s v="4X3ZH4TW203958L"/>
    <s v="-"/>
    <s v="SAMSUNG"/>
    <s v="S24A336NHLXZS"/>
    <x v="62"/>
    <n v="1"/>
    <s v="COQUIMBO"/>
    <s v="COQUIMBO"/>
    <s v="COQUIMBO"/>
    <s v="COZ CENTRO DE OPERACIONES ZONAL"/>
    <s v="NO"/>
    <s v="LUIS RIVERA"/>
    <s v="INTERNO"/>
    <m/>
    <s v="Son Turnos rotativos las perosnas ocupan el mismo Notebook/PC/Monitores (Despacho)"/>
    <n v="0"/>
    <m/>
  </r>
  <r>
    <s v="210000060151-0000"/>
    <s v="CGE002457"/>
    <s v="NOTEBOOK"/>
    <n v="1"/>
    <m/>
    <x v="1377"/>
    <s v="LFRIVERAI"/>
    <m/>
    <s v="R9136YET-II"/>
    <s v="LENOVO"/>
    <s v="20R6S32J05"/>
    <x v="62"/>
    <n v="1"/>
    <s v="COQUIMBO"/>
    <s v="COQUIMBO"/>
    <s v="COQUIMBO"/>
    <s v="COZ CENTRO DE OPERACIONES ZONAL"/>
    <s v="NO"/>
    <s v="LUIS RIVERA"/>
    <s v="INTERNO"/>
    <m/>
    <s v="Son Turnos rotativos las perosnas ocupan el mismo Notebook/PC/Monitores (Despacho)"/>
    <n v="0"/>
    <m/>
  </r>
  <r>
    <s v="210000066468-0000"/>
    <s v="CGE010534"/>
    <s v="DESKTOP"/>
    <n v="1"/>
    <m/>
    <x v="1377"/>
    <s v="LFRIVERAI"/>
    <s v="DTMP2GC91P"/>
    <s v="DTMP2GC91P"/>
    <s v="LENOVO"/>
    <s v="12K9005LCS"/>
    <x v="62"/>
    <n v="1"/>
    <s v="COQUIMBO"/>
    <s v="COQUIMBO"/>
    <s v="COQUIMBO"/>
    <s v="COZ CENTRO DE OPERACIONES ZONAL"/>
    <s v="NO"/>
    <s v="LUIS RIVERA"/>
    <s v="INTERNO"/>
    <m/>
    <s v="Son Turnos rotativos las perosnas ocupan el mismo Notebook/PC/Monitores (Despacho), Usuario dio a conocer que tiene poca capacidad de agregar pantallas extra."/>
    <n v="0"/>
    <m/>
  </r>
  <r>
    <s v="S/AF"/>
    <s v="CGE006653"/>
    <s v="NOTEBOOK"/>
    <n v="1"/>
    <m/>
    <x v="1378"/>
    <s v="LROBLEDO"/>
    <s v="5CD4038PSF"/>
    <s v="NB5CD4038PSF"/>
    <s v="HP"/>
    <s v="HP PROBOOK 440"/>
    <x v="62"/>
    <n v="1"/>
    <s v="COQUIMBO"/>
    <s v="COQUIMBO"/>
    <s v="COQUIMBO"/>
    <s v="PROGRAMACION DE LA OPERACIÓN"/>
    <s v="NO"/>
    <s v="LUIS GERARDO ROBLEDO SANTIBANEZ"/>
    <s v="INTERNO"/>
    <m/>
    <m/>
    <n v="0"/>
    <m/>
  </r>
  <r>
    <s v="S/AF"/>
    <s v="CGE000590"/>
    <s v="MONITOR"/>
    <n v="1"/>
    <m/>
    <x v="1379"/>
    <s v="-"/>
    <s v="CN0R9F1P742615CG531S"/>
    <s v="-"/>
    <s v="DELL"/>
    <s v="-"/>
    <x v="62"/>
    <n v="1"/>
    <s v="COQUIMBO"/>
    <s v="COQUIMBO"/>
    <s v="COQUIMBO"/>
    <s v="PROGRAMACION DE LA OPERACIÓN"/>
    <s v="NO"/>
    <s v="LUIS ROBLEDO SANTIVAÑEZ"/>
    <s v="INTERNO"/>
    <m/>
    <m/>
    <n v="0"/>
    <m/>
  </r>
  <r>
    <s v="210000065950-0000"/>
    <s v="CGE009071"/>
    <s v="AIO"/>
    <n v="1"/>
    <m/>
    <x v="1380"/>
    <s v="MCASTILLOO"/>
    <s v="8CN3500B72"/>
    <s v="AIO8CN3500B72"/>
    <s v="HP"/>
    <s v="PRO ONE 440"/>
    <x v="62"/>
    <n v="1"/>
    <s v="COQUIMBO"/>
    <s v="COQUIMBO"/>
    <s v="COQUIMBO"/>
    <s v="CLIENTE ESENCIALES"/>
    <s v="NO"/>
    <s v="MACARENA PAZ CATILLO ORTIZ"/>
    <s v="INTERNO"/>
    <m/>
    <m/>
    <n v="0"/>
    <m/>
  </r>
  <r>
    <s v="S/AF"/>
    <s v="CGE011961"/>
    <s v="MONITOR"/>
    <n v="1"/>
    <m/>
    <x v="1381"/>
    <s v="-"/>
    <s v="005NTFA4Y251"/>
    <s v="-"/>
    <s v="LG"/>
    <s v="20MK400H"/>
    <x v="62"/>
    <n v="1"/>
    <s v="COQUIMBO"/>
    <s v="COQUIMBO"/>
    <s v="COQUIMBO"/>
    <s v="CLIENTE ESENCIALES"/>
    <s v="NO"/>
    <s v="MACARENA PAZ CATILLO ORTIZ"/>
    <s v="INTERNO"/>
    <s v="SE COLOCA ETIQUETA ENTEL"/>
    <m/>
    <n v="0"/>
    <m/>
  </r>
  <r>
    <s v="210000029630-0000"/>
    <s v="CGE000501"/>
    <s v="NOTEBOOK"/>
    <n v="1"/>
    <m/>
    <x v="1382"/>
    <s v="MTRIGOP"/>
    <s v="R90WZG4E"/>
    <s v="NBR90WZG4EW11"/>
    <s v="LENOVO"/>
    <s v="L390"/>
    <x v="62"/>
    <n v="1"/>
    <s v="COQUIMBO"/>
    <s v="COQUIMBO"/>
    <s v="COQUIMBO"/>
    <s v="ADMINISTRACIÓN"/>
    <s v="NO"/>
    <s v="MAGALI FABIOLA TRIGO PEREZ"/>
    <s v="INTERNO"/>
    <m/>
    <m/>
    <n v="0"/>
    <m/>
  </r>
  <r>
    <s v="S/AF"/>
    <s v="CGE011923"/>
    <s v="NOTEBOOK"/>
    <n v="1"/>
    <m/>
    <x v="1382"/>
    <s v="MTRIGOP"/>
    <s v="R90WZG4E"/>
    <s v="NBR90WZG4EW11"/>
    <s v="LENOVO"/>
    <s v="L390"/>
    <x v="62"/>
    <n v="1"/>
    <s v="COQUIMBO"/>
    <s v="COQUIMBO"/>
    <s v="COQUIMBO"/>
    <s v="COORDINADOR DE CONTRATISTAS"/>
    <s v="NO"/>
    <s v="MAGALI FABIOLA TRIGO PEREZ"/>
    <s v="INTERNO"/>
    <s v="SE COLOCA ETIQUETA ENTEL"/>
    <m/>
    <n v="0"/>
    <m/>
  </r>
  <r>
    <s v="210000026704-0000"/>
    <s v="CGE000526"/>
    <s v="MONITOR"/>
    <n v="1"/>
    <m/>
    <x v="1383"/>
    <s v="-"/>
    <m/>
    <s v="-"/>
    <s v="HP"/>
    <s v="HP COMPAQ LE1711"/>
    <x v="62"/>
    <n v="1"/>
    <s v="COQUIMBO"/>
    <s v="COQUIMBO"/>
    <s v="COQUIMBO"/>
    <s v="COORDINADOR DE CONTRATISTAS"/>
    <s v="NO"/>
    <s v="MAIRA VALERIA CASTILLO NAVEA"/>
    <s v="INTERNO"/>
    <m/>
    <m/>
    <n v="0"/>
    <m/>
  </r>
  <r>
    <s v="210000061119-0000"/>
    <s v="CGE008462"/>
    <s v="NOTEBOOK"/>
    <n v="1"/>
    <m/>
    <x v="1383"/>
    <s v="MVCASTILLON"/>
    <s v="5CD207HD5H"/>
    <s v="NB5CD207HD5H"/>
    <s v="HP"/>
    <s v="HP PROBOOK 440"/>
    <x v="62"/>
    <n v="1"/>
    <s v="COQUIMBO"/>
    <s v="COQUIMBO"/>
    <s v="COQUIMBO"/>
    <s v="COORDINADOR DE CONTRATISTAS"/>
    <s v="NO"/>
    <s v="MAIRA VALERIA CASTILLO NAVEA"/>
    <s v="INTERNO"/>
    <m/>
    <m/>
    <n v="0"/>
    <m/>
  </r>
  <r>
    <s v="210000066331-0000"/>
    <s v="CGE010841"/>
    <s v="AIO"/>
    <n v="1"/>
    <m/>
    <x v="1384"/>
    <s v="MACALDERONJ"/>
    <s v="JJFATK8W11"/>
    <s v="AIOJJFATK8W11"/>
    <s v="LENOVO"/>
    <s v="12K9005LCS"/>
    <x v="62"/>
    <n v="1"/>
    <s v="COQUIMBO"/>
    <s v="COQUIMBO"/>
    <s v="COQUIMBO"/>
    <s v="GESTION DE MANTENIMIENTO"/>
    <s v="NO"/>
    <s v="MAKARENA ANDREA CALDERÓN JERALDO"/>
    <s v="INTERNO"/>
    <m/>
    <m/>
    <n v="0"/>
    <m/>
  </r>
  <r>
    <s v="210000063893-0000"/>
    <s v="CGE005411"/>
    <s v="MONITOR"/>
    <n v="2"/>
    <m/>
    <x v="1385"/>
    <s v="MAVERGARAD"/>
    <s v="CN0101CF TV2003AB4CDB"/>
    <s v="-"/>
    <s v="DELL"/>
    <s v="P2422H"/>
    <x v="62"/>
    <n v="1"/>
    <s v="COQUIMBO"/>
    <s v="COQUIMBO"/>
    <s v="COQUIMBO"/>
    <s v="EQUIPOS Y GESTIÓN TÉCNICA"/>
    <s v="NO"/>
    <s v="MANUEL ALEJANDRO VERGARA DELGADO"/>
    <s v="INTERNO"/>
    <m/>
    <m/>
    <n v="0"/>
    <m/>
  </r>
  <r>
    <s v="S/AF"/>
    <s v="CGE009116"/>
    <s v="DOCKING"/>
    <n v="1"/>
    <m/>
    <x v="1385"/>
    <s v="MAVERGARAD"/>
    <s v="SN 1CP050274V"/>
    <s v="-"/>
    <s v="HP"/>
    <s v="2013 ULTRASLIM DOCKINGSTATION"/>
    <x v="62"/>
    <n v="1"/>
    <s v="COQUIMBO"/>
    <s v="COQUIMBO"/>
    <s v="COQUIMBO"/>
    <s v="EQUIPOS Y GESTIÓN TÉCNICA"/>
    <s v="NO"/>
    <s v="MANUEL ALEJANDRO VERGARA DELGADO"/>
    <s v="INTERNO"/>
    <m/>
    <m/>
    <n v="0"/>
    <m/>
  </r>
  <r>
    <s v="210000018054-0000"/>
    <s v="CGE011944"/>
    <s v="MONITOR"/>
    <n v="2"/>
    <m/>
    <x v="1385"/>
    <s v="MAVERGARAD"/>
    <s v="CN0n445n7426101i1l4U"/>
    <s v="-"/>
    <s v="DELL"/>
    <s v="-"/>
    <x v="62"/>
    <n v="1"/>
    <s v="COQUIMBO"/>
    <s v="COQUIMBO"/>
    <s v="COQUIMBO"/>
    <s v="EQUIPOS Y GESTIÓN TÉCNICA"/>
    <s v="NO"/>
    <s v="MANUEL ALEJANDRO VERGARA DELGADO"/>
    <s v="INTERNO"/>
    <s v="SE COLOCA ETIQUETA ENTEL"/>
    <m/>
    <n v="0"/>
    <m/>
  </r>
  <r>
    <s v="210000061610-0000"/>
    <s v="CGE009115"/>
    <s v="NOTEBOOK"/>
    <n v="1"/>
    <m/>
    <x v="1385"/>
    <s v="MVERGARAD"/>
    <s v="5CD207HDRF"/>
    <s v="NB5CD207HDRF"/>
    <s v="HP"/>
    <s v="HP PROBOOK 440"/>
    <x v="62"/>
    <n v="1"/>
    <s v="COQUIMBO"/>
    <s v="COQUIMBO"/>
    <s v="COQUIMBO"/>
    <s v="EQUIPOS Y GESTIÓN TÉCNICA"/>
    <s v="NO"/>
    <s v="MANUEL ALEJANDRO VERGARA DELGADO"/>
    <s v="INTERNO"/>
    <m/>
    <m/>
    <n v="0"/>
    <m/>
  </r>
  <r>
    <s v="210000066330-0000"/>
    <s v="CGE010842"/>
    <s v="AIO"/>
    <n v="1"/>
    <m/>
    <x v="1386"/>
    <s v="MIVALERAR"/>
    <s v="MP2A61T2"/>
    <s v="AIOMP2A61T2"/>
    <s v="LENOVO"/>
    <s v="12K9005LCS"/>
    <x v="62"/>
    <n v="1"/>
    <s v="COQUIMBO"/>
    <s v="COQUIMBO"/>
    <s v="COQUIMBO"/>
    <s v="SERVICIOS ADMINISTRATIVOS"/>
    <s v="NO"/>
    <s v="MANUEL IGNACIO VALERA ROJAS"/>
    <s v="INTERNO"/>
    <m/>
    <m/>
    <n v="0"/>
    <m/>
  </r>
  <r>
    <s v="S/AF"/>
    <s v="CGE011929"/>
    <s v="MONITOR"/>
    <n v="1"/>
    <m/>
    <x v="1387"/>
    <s v="-"/>
    <s v="4X3ZH9DX401232W"/>
    <s v="-"/>
    <s v="SAMSUNG"/>
    <s v="S24A336NHLXZS"/>
    <x v="62"/>
    <n v="1"/>
    <s v="COQUIMBO"/>
    <s v="COQUIMBO"/>
    <s v="COQUIMBO"/>
    <s v="ATENCIÓN COMERCIAL"/>
    <s v="NO"/>
    <s v="MARCELA LORETO GODOY PENAILILLO"/>
    <s v="INTERNO"/>
    <m/>
    <m/>
    <n v="0"/>
    <m/>
  </r>
  <r>
    <s v="210000064176-0000"/>
    <s v="CGE006459"/>
    <s v="NOTEBOOK"/>
    <n v="1"/>
    <m/>
    <x v="1387"/>
    <s v="MLGODOYP"/>
    <s v="1TRBL24"/>
    <s v="NB-1TRBL24"/>
    <s v="DELL"/>
    <s v="LATITUDE 5440"/>
    <x v="62"/>
    <n v="1"/>
    <s v="COQUIMBO"/>
    <s v="COQUIMBO"/>
    <s v="COQUIMBO"/>
    <s v="ATENCIÓN COMERCIAL"/>
    <s v="NO"/>
    <s v="MARCELA LORETO GODOY PENAILILLO"/>
    <s v="INTERNO"/>
    <m/>
    <m/>
    <n v="0"/>
    <m/>
  </r>
  <r>
    <s v="210000064127-0000"/>
    <s v="CGE005001"/>
    <s v="NOTEBOOK"/>
    <n v="1"/>
    <m/>
    <x v="1388"/>
    <s v="MMONTTIG"/>
    <s v="PF221C4D"/>
    <s v="NBPF221C4D"/>
    <s v="LENOVO"/>
    <s v="L490"/>
    <x v="62"/>
    <n v="1"/>
    <s v="COQUIMBO"/>
    <s v="COQUIMBO"/>
    <s v="COQUIMBO"/>
    <s v="COZ CENTRO DE OPERACIONES ZONAL"/>
    <s v="NO"/>
    <s v="MARCELO HUMBERTO MONTTI GAVIÑO"/>
    <s v="INTERNO"/>
    <m/>
    <s v="Notebook que lo tienen en casa en caso de emergencia."/>
    <n v="0"/>
    <m/>
  </r>
  <r>
    <s v="210000026672-0000"/>
    <s v="CGE000496"/>
    <s v="MONITOR"/>
    <n v="1"/>
    <m/>
    <x v="1389"/>
    <s v="-"/>
    <s v="CNC155PR4B"/>
    <s v="-"/>
    <s v="HP"/>
    <s v="LCD MONITOR"/>
    <x v="62"/>
    <n v="1"/>
    <s v="COQUIMBO"/>
    <s v="COQUIMBO"/>
    <s v="COQUIMBO"/>
    <s v="ADMINISTRACIÓN"/>
    <s v="NO"/>
    <s v="MARIELA EUGENIA ALVARADO CASTILLO"/>
    <s v="INTERNO"/>
    <m/>
    <m/>
    <n v="0"/>
    <m/>
  </r>
  <r>
    <s v="210000030039-0000"/>
    <s v="CGE000497"/>
    <s v="NOTEBOOK"/>
    <n v="1"/>
    <m/>
    <x v="1389"/>
    <s v="MEALVARADOC"/>
    <s v="PC18MZL4"/>
    <s v="NBPC18MZL4"/>
    <s v="LENOVO"/>
    <s v="X390"/>
    <x v="62"/>
    <n v="1"/>
    <s v="COQUIMBO"/>
    <s v="COQUIMBO"/>
    <s v="COQUIMBO"/>
    <s v="ADMINISTRACIÓN"/>
    <s v="NO"/>
    <s v="MARIELA EUGENIA ALVARADO CASTILLO"/>
    <s v="INTERNO"/>
    <m/>
    <m/>
    <n v="0"/>
    <m/>
  </r>
  <r>
    <s v="S/AF"/>
    <s v="CGE004208"/>
    <s v="NOTEBOOK"/>
    <n v="1"/>
    <m/>
    <x v="1390"/>
    <s v="MACOLLAOI"/>
    <s v="5CD30855N4"/>
    <s v="NB5CD30855N4"/>
    <s v="HP"/>
    <s v="HP PROBOOK 440"/>
    <x v="62"/>
    <n v="1"/>
    <s v="COQUIMBO"/>
    <s v="COQUIMBO"/>
    <s v="COQUIMBO"/>
    <s v="DELEGACIÓN "/>
    <s v="SI"/>
    <s v="MARIO ANDRÉS COLLAO IMAÑA"/>
    <s v="INTERNO"/>
    <m/>
    <s v="Telefono desconectado."/>
    <n v="0"/>
    <m/>
  </r>
  <r>
    <s v="210000024528-0000"/>
    <s v="CGE000565"/>
    <s v="MONITOR"/>
    <n v="2"/>
    <m/>
    <x v="1391"/>
    <s v="-"/>
    <s v="CNC109NY5P"/>
    <s v="-"/>
    <s v="HP"/>
    <s v="HP COMPAQ LE1711"/>
    <x v="62"/>
    <n v="1"/>
    <s v="COQUIMBO"/>
    <s v="COQUIMBO"/>
    <s v="COQUIMBO"/>
    <s v="ANALISIS ZONAL"/>
    <s v="NO"/>
    <s v="MARIO ANTONIO LOPEZ ARAYA"/>
    <s v="INTERNO"/>
    <m/>
    <m/>
    <n v="0"/>
    <m/>
  </r>
  <r>
    <s v="210000027354-0000"/>
    <s v="CGE000567"/>
    <s v="MONITOR"/>
    <n v="2"/>
    <m/>
    <x v="1391"/>
    <s v="-"/>
    <s v="CNC118QRKL"/>
    <s v="-"/>
    <s v="HP"/>
    <s v="HP COMPAQ LE1711"/>
    <x v="62"/>
    <n v="1"/>
    <s v="COQUIMBO"/>
    <s v="COQUIMBO"/>
    <s v="COQUIMBO"/>
    <s v="ANALISIS ZONAL"/>
    <s v="NO"/>
    <s v="MARIO ANTONIO LOPEZ ARAYA"/>
    <s v="INTERNO"/>
    <m/>
    <m/>
    <n v="0"/>
    <m/>
  </r>
  <r>
    <s v="S/AF"/>
    <s v="CGE005565"/>
    <s v="NOTEBOOK"/>
    <n v="1"/>
    <m/>
    <x v="1391"/>
    <s v="MLOPEZA"/>
    <s v="CGL99W3"/>
    <s v="NBCGL99W3"/>
    <s v="DELL"/>
    <s v="LATITUDE 5440"/>
    <x v="62"/>
    <n v="1"/>
    <s v="COQUIMBO"/>
    <s v="COQUIMBO"/>
    <s v="COQUIMBO"/>
    <s v="ANALISIS ZONAL"/>
    <s v="NO"/>
    <s v="MARIO ANTONIO LOPEZ ARAYA"/>
    <s v="INTERNO"/>
    <m/>
    <m/>
    <n v="0"/>
    <m/>
  </r>
  <r>
    <s v="210000027305-0000"/>
    <s v="CGE000490"/>
    <s v="MONITOR"/>
    <n v="1"/>
    <m/>
    <x v="1392"/>
    <s v="-"/>
    <s v="CNC118QSBR"/>
    <s v="-"/>
    <s v="HP"/>
    <s v="LE1711"/>
    <x v="62"/>
    <n v="1"/>
    <s v="COQUIMBO"/>
    <s v="COQUIMBO"/>
    <s v="COQUIMBO"/>
    <s v="DELEGACIÓN "/>
    <s v="NO"/>
    <s v="MATIAS FERNANDEZ"/>
    <s v="INTERNO"/>
    <m/>
    <m/>
    <n v="0"/>
    <m/>
  </r>
  <r>
    <s v="210000062467-0000"/>
    <s v="CGE011925"/>
    <s v="NOTEBOOK"/>
    <n v="1"/>
    <m/>
    <x v="1393"/>
    <s v="MOBRAVOA"/>
    <s v="5CD236FFXP"/>
    <s v="NB5CD236FFXP"/>
    <s v="HP"/>
    <s v="HP PROBOOK 440"/>
    <x v="62"/>
    <n v="1"/>
    <s v="COQUIMBO"/>
    <s v="COQUIMBO"/>
    <s v="COQUIMBO"/>
    <s v="ANALISIS ZONAL"/>
    <s v="NO"/>
    <s v="MAURICIO BRAVO ARRIAGADA"/>
    <s v="INTERNO"/>
    <s v="SE COLOCA ETIQUETA ENTEL"/>
    <m/>
    <n v="0"/>
    <m/>
  </r>
  <r>
    <s v="210000017955-0000"/>
    <s v="CGE000477"/>
    <s v="MONITOR"/>
    <n v="1"/>
    <m/>
    <x v="1394"/>
    <s v="-"/>
    <m/>
    <s v="-"/>
    <s v="-"/>
    <s v="-"/>
    <x v="62"/>
    <n v="1"/>
    <s v="COQUIMBO"/>
    <s v="COQUIMBO"/>
    <s v="COQUIMBO"/>
    <s v="DELEGACIÓN "/>
    <s v="NO"/>
    <s v="MAURICIO GARCIA"/>
    <s v="INTERNO"/>
    <m/>
    <s v="Se encuentra en Terreno."/>
    <n v="0"/>
    <m/>
  </r>
  <r>
    <s v="S/AF"/>
    <s v="CGE009112"/>
    <s v="DOCKING"/>
    <n v="1"/>
    <m/>
    <x v="1394"/>
    <s v="-"/>
    <s v="1082862FD328"/>
    <s v="-"/>
    <s v="DELL"/>
    <s v="7-IN1 MULTIPORT ADAPTER"/>
    <x v="62"/>
    <n v="1"/>
    <s v="COQUIMBO"/>
    <s v="COQUIMBO"/>
    <s v="COQUIMBO"/>
    <s v="DELEGACIÓN "/>
    <s v="NO"/>
    <s v="MAURICIO GARCIA"/>
    <s v="INTERNO"/>
    <m/>
    <m/>
    <n v="0"/>
    <m/>
  </r>
  <r>
    <s v="210000064128-0000"/>
    <s v="CGE005002"/>
    <s v="NOTEBOOK"/>
    <n v="1"/>
    <m/>
    <x v="1394"/>
    <s v="MAGARCIAG"/>
    <s v="NB2G2SK24"/>
    <s v="2G2SK24"/>
    <s v="DELL"/>
    <s v="LATITUDE 5450"/>
    <x v="62"/>
    <n v="1"/>
    <s v="COQUIMBO"/>
    <s v="COQUIMBO"/>
    <s v="COQUIMBO"/>
    <s v="DELEGACIÓN "/>
    <s v="NO"/>
    <s v="MAURICIO GARCIA"/>
    <s v="INTERNO"/>
    <m/>
    <m/>
    <n v="0"/>
    <m/>
  </r>
  <r>
    <s v="210000066054-0000"/>
    <s v="CGE010874"/>
    <s v="AIO"/>
    <n v="1"/>
    <m/>
    <x v="337"/>
    <s v="MGUTIERREZF"/>
    <s v="74YNQ54"/>
    <s v="AIO74YNQ54"/>
    <s v="DELL"/>
    <s v="OPTIPLEX AIO 7420"/>
    <x v="62"/>
    <n v="1"/>
    <s v="COQUIMBO"/>
    <s v="COQUIMBO"/>
    <s v="COQUIMBO"/>
    <s v="PLANIFICACIÓN INTEGRAL"/>
    <s v="NO"/>
    <s v="MELISSA GUTIÉRREZ FLORES"/>
    <s v="INTERNO"/>
    <m/>
    <m/>
    <n v="0"/>
    <m/>
  </r>
  <r>
    <s v="210000063800-0000"/>
    <s v="CGE005480"/>
    <s v="MONITOR"/>
    <n v="1"/>
    <m/>
    <x v="1395"/>
    <s v="-"/>
    <s v="CN0101CF TV2003AH1L9U"/>
    <s v="-"/>
    <s v="DELL"/>
    <s v="P2422H"/>
    <x v="62"/>
    <n v="1"/>
    <s v="COQUIMBO"/>
    <s v="COQUIMBO"/>
    <s v="COQUIMBO"/>
    <s v="DELEGACIÓN "/>
    <s v="NO"/>
    <s v="MIGUEL MORGAN"/>
    <s v="INTERNO"/>
    <m/>
    <m/>
    <n v="0"/>
    <m/>
  </r>
  <r>
    <s v="210000066042-0000"/>
    <s v="CGE010862"/>
    <s v="AIO"/>
    <n v="1"/>
    <m/>
    <x v="1396"/>
    <s v="MJULIETAD"/>
    <s v="C3YNQ54"/>
    <s v="AIOC3YNQ54"/>
    <s v="DELL"/>
    <s v="OPTIPLEX AIO 7420"/>
    <x v="62"/>
    <n v="1"/>
    <s v="COQUIMBO"/>
    <s v="COQUIMBO"/>
    <s v="COQUIMBO"/>
    <s v="LECTURA, REPARTO Y COBRANZA"/>
    <s v="NO"/>
    <s v="MILAGROS JULIETA DIAZ"/>
    <s v="INTERNO"/>
    <m/>
    <m/>
    <n v="0"/>
    <m/>
  </r>
  <r>
    <s v="210000065969-0000"/>
    <s v="CGE009079"/>
    <s v="AIO"/>
    <n v="1"/>
    <m/>
    <x v="1397"/>
    <s v="NPINTO"/>
    <s v="8C35008HW"/>
    <s v="AIO8C35008HW"/>
    <s v="HP"/>
    <s v="PRO ONE 440"/>
    <x v="62"/>
    <n v="1"/>
    <s v="COQUIMBO"/>
    <s v="COQUIMBO"/>
    <s v="COQUIMBO"/>
    <s v="ANALISIS ZONAL"/>
    <s v="NO"/>
    <s v="NASNIA POLET PINTO AHUMADA"/>
    <s v="INTERNO"/>
    <m/>
    <m/>
    <n v="0"/>
    <m/>
  </r>
  <r>
    <s v="210000066050-0000"/>
    <s v="CGE010870"/>
    <s v="DESKTOP"/>
    <n v="1"/>
    <m/>
    <x v="1398"/>
    <s v="NSALAZARM"/>
    <s v="3W6Q54"/>
    <s v="AIOJ3W6Q54"/>
    <s v="DELL"/>
    <s v="OPTIPLEX AIO 740 65W"/>
    <x v="62"/>
    <n v="1"/>
    <s v="COQUIMBO"/>
    <s v="COQUIMBO"/>
    <s v="COQUIMBO"/>
    <s v="ATENCIÓN COMERCIAL"/>
    <s v="NO"/>
    <s v="NATALIA SALAZAR MORALES"/>
    <s v="INTERNO"/>
    <m/>
    <m/>
    <n v="0"/>
    <m/>
  </r>
  <r>
    <s v="210000066061-0000"/>
    <s v="CGE010883"/>
    <s v="AIO"/>
    <n v="1"/>
    <m/>
    <x v="1399"/>
    <s v="NADONOSOL"/>
    <s v="6JV6Q54"/>
    <s v="AIO6JV6Q54"/>
    <s v="DELL"/>
    <s v="OPTIPLEX AIO 7420"/>
    <x v="62"/>
    <n v="1"/>
    <s v="COQUIMBO"/>
    <s v="COQUIMBO"/>
    <s v="COQUIMBO"/>
    <s v="MEDICIÓN DE MANTENIMIENTO Y ANÁLISIS DE PÉRDIDAS"/>
    <s v="NO"/>
    <s v="NIBALDO ANDRÉS DONOSO LÓPEZ"/>
    <s v="INTERNO"/>
    <m/>
    <m/>
    <n v="0"/>
    <m/>
  </r>
  <r>
    <s v="210000066075-0000"/>
    <s v="CGE010088"/>
    <s v="NOTEBOOK"/>
    <n v="1"/>
    <m/>
    <x v="1400"/>
    <s v="SACORTESG"/>
    <s v="6WY6SW3"/>
    <s v="NB6WY6SW3"/>
    <s v="DELL"/>
    <s v="LATITUDE 5450"/>
    <x v="62"/>
    <n v="1"/>
    <s v="COQUIMBO"/>
    <s v="COQUIMBO"/>
    <s v="COQUIMBO"/>
    <s v="DELEGACIÓN "/>
    <s v="SI"/>
    <s v="NICOLE LÓPEZ JOFRÉ"/>
    <s v="INTERNO"/>
    <m/>
    <m/>
    <n v="0"/>
    <m/>
  </r>
  <r>
    <s v="210000066055-0000"/>
    <s v="CGE010875"/>
    <s v="AIO"/>
    <n v="1"/>
    <m/>
    <x v="1400"/>
    <s v="NLOPEZ"/>
    <s v="25YNQ54"/>
    <s v="AIO25YNQ54"/>
    <s v="DELL"/>
    <s v="OPTIPLEX AIO 7420"/>
    <x v="62"/>
    <n v="1"/>
    <s v="COQUIMBO"/>
    <s v="COQUIMBO"/>
    <s v="COQUIMBO"/>
    <s v="PLANIFICACIÓN INTEGRAL"/>
    <s v="NO"/>
    <s v="NICOLE LÓPEZ JOFRÉ"/>
    <s v="INTERNO"/>
    <m/>
    <m/>
    <n v="0"/>
    <m/>
  </r>
  <r>
    <s v="S/AF"/>
    <s v="CGE004230"/>
    <s v="NOTEBOOK"/>
    <n v="1"/>
    <m/>
    <x v="1401"/>
    <s v="NMALARCONT"/>
    <s v="5CD308C15Z"/>
    <s v="NB5CD308C15Z"/>
    <s v="HP"/>
    <s v="HP ELITEBOOK 640"/>
    <x v="62"/>
    <n v="1"/>
    <s v="COQUIMBO"/>
    <s v="COQUIMBO"/>
    <s v="COQUIMBO"/>
    <s v="CENTRO DE COMANDO DE PROCESAMIENTO"/>
    <s v="NO"/>
    <s v="NIKAS MARIVEL ALARCON TAPIA"/>
    <s v="INTERNO"/>
    <m/>
    <s v="Activo Fijo Borroso"/>
    <n v="0"/>
    <m/>
  </r>
  <r>
    <s v="210000035681-0000"/>
    <s v="CGE000532"/>
    <s v="MONITOR"/>
    <n v="1"/>
    <m/>
    <x v="1401"/>
    <s v="-"/>
    <s v="3CQ132B9VT"/>
    <s v="EM886A"/>
    <s v="HP"/>
    <s v="HP COMPAQ LE1711 MONITOR"/>
    <x v="62"/>
    <n v="1"/>
    <s v="COQUIMBO"/>
    <s v="COQUIMBO"/>
    <s v="COQUIMBO"/>
    <s v="CENTRO DE COMANDO DE PROCESAMIENTO"/>
    <s v="NO"/>
    <s v="NIKAS MARIVEL ALARCON TAPIA"/>
    <s v="INTERNO"/>
    <m/>
    <m/>
    <n v="0"/>
    <m/>
  </r>
  <r>
    <s v="210000024742-0000"/>
    <s v="CGE000506"/>
    <s v="MONITOR"/>
    <n v="1"/>
    <m/>
    <x v="1402"/>
    <s v="-"/>
    <s v="CNC114QDV2"/>
    <s v="-"/>
    <s v="HP"/>
    <s v="LE1711"/>
    <x v="62"/>
    <n v="1"/>
    <s v="COQUIMBO"/>
    <s v="COQUIMBO"/>
    <s v="COQUIMBO"/>
    <s v="SERVICIO AL CLIENTE"/>
    <s v="NO"/>
    <s v="NIVALDO ERNESTO CASTILLO POVEDA"/>
    <s v="INTERNO"/>
    <m/>
    <m/>
    <n v="0"/>
    <m/>
  </r>
  <r>
    <s v="210000029944-0000"/>
    <s v="CGE000609"/>
    <s v="NOTEBOOK"/>
    <n v="1"/>
    <m/>
    <x v="1403"/>
    <s v="DESPACHADORCMMC"/>
    <s v="PF1BHF36"/>
    <s v="NBPF1BHF36"/>
    <s v="LENOVO"/>
    <s v="THINKPAD L490"/>
    <x v="62"/>
    <n v="1"/>
    <s v="COQUIMBO"/>
    <s v="COQUIMBO"/>
    <s v="COQUIMBO"/>
    <s v="PROCESO DE PAGO Y CONSTRUCCIÓN"/>
    <s v="NO"/>
    <s v="NYNOSHKA LEYTON FUENTES"/>
    <s v="INTERNO"/>
    <m/>
    <m/>
    <n v="0"/>
    <m/>
  </r>
  <r>
    <s v="210000063950-0000"/>
    <s v="CGE005389"/>
    <s v="MONITOR"/>
    <n v="1"/>
    <m/>
    <x v="1404"/>
    <s v="-"/>
    <s v="CN0101CF TV2003AB40UB"/>
    <s v="-"/>
    <s v="DELL"/>
    <s v="P2422H"/>
    <x v="62"/>
    <n v="1"/>
    <s v="COQUIMBO"/>
    <s v="COQUIMBO"/>
    <s v="COQUIMBO"/>
    <s v="PROGRAMACION DE LA OPERACIÓN"/>
    <s v="NO"/>
    <s v="ORIEL ALEJANDRO JIMENEZ CASTRO"/>
    <s v="INTERNO"/>
    <m/>
    <m/>
    <n v="0"/>
    <m/>
  </r>
  <r>
    <s v="210000061620-0000"/>
    <s v="CGE000558"/>
    <s v="NOTEBOOK"/>
    <n v="1"/>
    <m/>
    <x v="1404"/>
    <s v="OAJIMENEZC"/>
    <s v="5CD207HDMD"/>
    <s v="NB5CD207HDMD"/>
    <s v="HP"/>
    <s v="HP PROBOOK 440"/>
    <x v="62"/>
    <n v="1"/>
    <s v="COQUIMBO"/>
    <s v="COQUIMBO"/>
    <s v="COQUIMBO"/>
    <s v="PROGRAMACION DE LA OPERACIÓN"/>
    <s v="NO"/>
    <s v="ORIEL ALEJANDRO JIMENEZ CASTRO"/>
    <s v="INTERNO"/>
    <m/>
    <m/>
    <n v="0"/>
    <m/>
  </r>
  <r>
    <s v="210000062194-0000"/>
    <s v="CGE000031"/>
    <s v="MONITOR"/>
    <n v="1"/>
    <m/>
    <x v="1405"/>
    <s v="-"/>
    <s v="LC24F390FHLXZS"/>
    <s v="-"/>
    <s v="SAMSUNG"/>
    <s v="C24F390FHL"/>
    <x v="62"/>
    <n v="1"/>
    <s v="COQUIMBO"/>
    <s v="COQUIMBO"/>
    <s v="COQUIMBO"/>
    <s v="COQUIMBO"/>
    <s v="NO"/>
    <s v="OSCAR ISRAEL JEREZ LIRA"/>
    <s v="INTERNO"/>
    <m/>
    <m/>
    <n v="0"/>
    <m/>
  </r>
  <r>
    <s v="210000060348-0000"/>
    <s v="CGE000578"/>
    <s v="NOTEBOOK"/>
    <n v="1"/>
    <m/>
    <x v="1405"/>
    <s v="OJEREZL"/>
    <s v="5CD118Q450W11"/>
    <s v="NB5CD118Q450W11"/>
    <s v="HP"/>
    <s v="HP PROBOOK 440 G7"/>
    <x v="62"/>
    <n v="1"/>
    <s v="COQUIMBO"/>
    <s v="COQUIMBO"/>
    <s v="COQUIMBO"/>
    <s v="COQUIMBO"/>
    <s v="NO"/>
    <s v="OSCAR ISRAEL JEREZ LIRA"/>
    <s v="INTERNO"/>
    <m/>
    <m/>
    <n v="0"/>
    <m/>
  </r>
  <r>
    <s v="210000047026-0000"/>
    <s v="CGE005978"/>
    <s v="DESKTOP"/>
    <n v="1"/>
    <m/>
    <x v="1406"/>
    <s v="SUPERVISORPETP"/>
    <s v="MXL6311TK5"/>
    <s v="DTMXL6311TK5"/>
    <s v="HP"/>
    <s v="HP PRODESK 400 G3 SFF BUSINESS PC"/>
    <x v="62"/>
    <n v="1"/>
    <s v="COQUIMBO"/>
    <s v="COQUIMBO"/>
    <s v="COQUIMBO"/>
    <s v="RECONSTRUCCIÓN"/>
    <s v="NO"/>
    <s v="PABLA TRIGO PEREZ"/>
    <s v="EXTERNO"/>
    <m/>
    <s v="Ausente, PC desconosimiento si se ocupa"/>
    <n v="0"/>
    <m/>
  </r>
  <r>
    <s v="210000063804-0000"/>
    <s v="CGE005666"/>
    <s v="MONITOR"/>
    <n v="1"/>
    <m/>
    <x v="1407"/>
    <s v="-"/>
    <s v="CN0101CF TV2003AH1H2U"/>
    <s v="-"/>
    <s v="DELL"/>
    <s v="P2422H"/>
    <x v="62"/>
    <n v="1"/>
    <s v="COQUIMBO"/>
    <s v="COQUIMBO"/>
    <s v="COQUIMBO"/>
    <s v="PLANIFICACIÓN INTEGRAL"/>
    <s v="NO"/>
    <s v="PABLO MANUEL GONZALEZ BALCAZAR"/>
    <s v="INTERNO"/>
    <m/>
    <m/>
    <n v="0"/>
    <m/>
  </r>
  <r>
    <s v="S/AF"/>
    <s v="CGE005638"/>
    <s v="NOTEBOOK"/>
    <n v="1"/>
    <m/>
    <x v="1407"/>
    <s v="PMGONZALEZB"/>
    <s v="J5HB9W3"/>
    <s v="NBJ5HB9W3"/>
    <s v="DELL"/>
    <s v="LATITUDE 5440"/>
    <x v="62"/>
    <n v="1"/>
    <s v="COQUIMBO"/>
    <s v="COQUIMBO"/>
    <s v="COQUIMBO"/>
    <s v="PLANIFICACIÓN INTEGRAL"/>
    <s v="NO"/>
    <s v="PABLO MANUEL GONZALEZ BALCAZAR"/>
    <s v="INTERNO"/>
    <m/>
    <m/>
    <n v="0"/>
    <m/>
  </r>
  <r>
    <s v="210000026662-0000"/>
    <s v="CGE000553"/>
    <s v="MONITOR"/>
    <n v="1"/>
    <m/>
    <x v="1408"/>
    <s v="-"/>
    <s v="CNC11 PR5B"/>
    <s v="-"/>
    <s v="HP"/>
    <s v="LE1711"/>
    <x v="62"/>
    <n v="1"/>
    <s v="COQUIMBO"/>
    <s v="COQUIMBO"/>
    <s v="COQUIMBO"/>
    <s v="ATENCIÓN COMERCIAL"/>
    <s v="NO"/>
    <s v="PABLO SUÁREZ PÉREZ"/>
    <s v="INTERNO"/>
    <m/>
    <m/>
    <n v="0"/>
    <m/>
  </r>
  <r>
    <s v="210000066036-0000"/>
    <s v="CGE010856"/>
    <s v="AIO"/>
    <n v="1"/>
    <m/>
    <x v="1408"/>
    <s v="PSUAREZP"/>
    <s v="15YNQ54"/>
    <s v="AIO15YNQ54"/>
    <s v="DELL"/>
    <s v="OPTIPLEX AIO 7420 65W"/>
    <x v="62"/>
    <n v="1"/>
    <s v="COQUIMBO"/>
    <s v="COQUIMBO"/>
    <s v="COQUIMBO"/>
    <s v="ATENCIÓN COMERCIAL"/>
    <s v="NO"/>
    <s v="PABLO SUÁREZ PÉREZ"/>
    <s v="INTERNO"/>
    <m/>
    <m/>
    <n v="0"/>
    <m/>
  </r>
  <r>
    <s v="210000062208-0000"/>
    <s v="CGE000024"/>
    <s v="MONITOR"/>
    <n v="1"/>
    <m/>
    <x v="1409"/>
    <s v="-"/>
    <s v="LC24F390FHLXZS"/>
    <s v="-"/>
    <s v="SAMSUNG"/>
    <s v="C24F390FHL"/>
    <x v="62"/>
    <n v="1"/>
    <s v="COQUIMBO"/>
    <s v="COQUIMBO"/>
    <s v="COQUIMBO"/>
    <s v="ASUNTOS ADMINISTRATIVOS"/>
    <s v="NO"/>
    <s v="PATRICIA ALEJANDRA SAN FRANCISCO VERGARA"/>
    <s v="INTERNO"/>
    <m/>
    <m/>
    <n v="0"/>
    <m/>
  </r>
  <r>
    <s v="210000066603-0000"/>
    <s v="CGE010467"/>
    <s v="MONITOR"/>
    <n v="1"/>
    <m/>
    <x v="1410"/>
    <s v="-"/>
    <s v="W1D2451G01G0902"/>
    <s v="-"/>
    <s v="VIEWSONIC"/>
    <s v="VG2456"/>
    <x v="62"/>
    <n v="1"/>
    <s v="COQUIMBO"/>
    <s v="COQUIMBO"/>
    <s v="COQUIMBO"/>
    <s v="GERENCIA"/>
    <s v="NO"/>
    <s v="PATRICIA CATALAN VALENZUELA"/>
    <s v="INTERNO"/>
    <m/>
    <m/>
    <n v="0"/>
    <m/>
  </r>
  <r>
    <s v="S/AF"/>
    <s v="CGE005554"/>
    <s v="NOTEBOOK"/>
    <n v="1"/>
    <m/>
    <x v="1410"/>
    <s v="PCATALANV"/>
    <s v="8RZ79W3"/>
    <s v="NB-8RZ79W3"/>
    <s v="DELL"/>
    <s v="LATITUDE 5440"/>
    <x v="62"/>
    <n v="1"/>
    <s v="COQUIMBO"/>
    <s v="COQUIMBO"/>
    <s v="COQUIMBO"/>
    <s v="GERENCIA"/>
    <s v="NO"/>
    <s v="PATRICIA CATALAN VALENZUELA"/>
    <s v="INTERNO"/>
    <m/>
    <m/>
    <n v="0"/>
    <m/>
  </r>
  <r>
    <s v="S/AF"/>
    <s v="CGE005647"/>
    <s v="NOTEBOOK"/>
    <n v="1"/>
    <m/>
    <x v="1411"/>
    <s v="PSANFRANCISCO"/>
    <s v="BTBC9W3"/>
    <s v="NBBTBC9W3"/>
    <s v="DELL"/>
    <s v="LATITUDE 5440"/>
    <x v="62"/>
    <n v="1"/>
    <s v="COQUIMBO"/>
    <s v="COQUIMBO"/>
    <s v="COQUIMBO"/>
    <s v="ASUNTOS ADMINISTRATIVOS"/>
    <s v="NO"/>
    <s v="PATRICIA ALEJANDRA SAN FRANCISCO VERGARA"/>
    <s v="INTERNO"/>
    <m/>
    <m/>
    <n v="0"/>
    <m/>
  </r>
  <r>
    <s v="210000023449-0000"/>
    <s v="CGE000474"/>
    <s v="MONITOR"/>
    <n v="1"/>
    <m/>
    <x v="1412"/>
    <s v="-"/>
    <s v="CNON300H64180114OFHL"/>
    <s v="-"/>
    <s v="DELL"/>
    <s v="-"/>
    <x v="62"/>
    <n v="1"/>
    <s v="COQUIMBO"/>
    <s v="COQUIMBO"/>
    <s v="COQUIMBO"/>
    <s v="DELEGACIÓN "/>
    <s v="NO"/>
    <s v="PATRICIO GLAVEZ"/>
    <s v="INTERNO"/>
    <m/>
    <m/>
    <n v="0"/>
    <m/>
  </r>
  <r>
    <s v="S/AF"/>
    <s v="CGE004169"/>
    <s v="NOTEBOOK"/>
    <n v="1"/>
    <m/>
    <x v="1412"/>
    <s v="PGALVEZA"/>
    <s v="5CD30855GX"/>
    <s v="NB5CD30855GX"/>
    <s v="HP"/>
    <s v="HP PROBBOK 440 14 INCH G9"/>
    <x v="62"/>
    <n v="1"/>
    <s v="COQUIMBO"/>
    <s v="COQUIMBO"/>
    <s v="COQUIMBO"/>
    <s v="DELEGACIÓN "/>
    <s v="NO"/>
    <s v="PATRICIO GLAVEZ"/>
    <s v="INTERNO"/>
    <m/>
    <s v="Se encuentra en Terreno."/>
    <n v="0"/>
    <m/>
  </r>
  <r>
    <s v="210000060258-0000"/>
    <s v="CGE001216"/>
    <s v="NOTEBOOK"/>
    <n v="1"/>
    <m/>
    <x v="1413"/>
    <s v="PISAIDP"/>
    <s v="R9136YVP"/>
    <s v="NBR9136YVP"/>
    <s v="LENOVO"/>
    <s v="20R6S32J05"/>
    <x v="62"/>
    <n v="1"/>
    <s v="COQUIMBO"/>
    <s v="COQUIMBO"/>
    <s v="COQUIMBO"/>
    <s v="PROGRAMACION DE LA OPERACIÓN"/>
    <s v="NO"/>
    <s v="PATRICIO IGNACIO SAIT PERALTA"/>
    <s v="INTERNO"/>
    <m/>
    <m/>
    <n v="0"/>
    <m/>
  </r>
  <r>
    <s v="210000029922-0000"/>
    <s v="CGE000618"/>
    <s v="MONITOR"/>
    <n v="2"/>
    <m/>
    <x v="1414"/>
    <s v="-"/>
    <s v="CNC111R598"/>
    <s v="-"/>
    <s v="HP"/>
    <s v="LE1711"/>
    <x v="62"/>
    <n v="1"/>
    <s v="COQUIMBO"/>
    <s v="COQUIMBO"/>
    <s v="COQUIMBO"/>
    <s v="GESTION DE MANTENIMIENTO"/>
    <s v="NO"/>
    <s v="PATRICIO JAVIER ARANEDA CULLEN"/>
    <s v="INTERNO"/>
    <m/>
    <m/>
    <n v="0"/>
    <m/>
  </r>
  <r>
    <s v="210000062806-0000"/>
    <s v="CGE004023"/>
    <s v="MONITOR"/>
    <n v="2"/>
    <m/>
    <x v="1414"/>
    <s v="-"/>
    <s v="4X3ZH4TW203950R"/>
    <s v="S24A336NHL"/>
    <s v="SAMSUNG"/>
    <s v="S24A336NHLXZS"/>
    <x v="62"/>
    <n v="1"/>
    <s v="COQUIMBO"/>
    <s v="COQUIMBO"/>
    <s v="COQUIMBO"/>
    <s v="GESTION DE MANTENIMIENTO"/>
    <s v="NO"/>
    <s v="PATRICIO JAVIER ARANEDA CULLEN"/>
    <s v="INTERNO"/>
    <m/>
    <m/>
    <n v="0"/>
    <m/>
  </r>
  <r>
    <s v="S/AF"/>
    <s v="CGE011951"/>
    <s v="DOCKING"/>
    <n v="1"/>
    <m/>
    <x v="1414"/>
    <s v="-"/>
    <m/>
    <s v="-"/>
    <s v="ILEGIBLE"/>
    <s v="ILEGIBLE"/>
    <x v="62"/>
    <n v="1"/>
    <s v="COQUIMBO"/>
    <s v="COQUIMBO"/>
    <s v="COQUIMBO"/>
    <s v="GESTION DE MANTENIMIENTO"/>
    <s v="NO"/>
    <s v="PATRICIO JAVIER ARANEDA CULLEN"/>
    <s v="INTERNO"/>
    <s v="SE COLOCA ETIQUETA ENTEL"/>
    <m/>
    <n v="0"/>
    <m/>
  </r>
  <r>
    <s v="210000062543-0000"/>
    <s v="CGE000320"/>
    <s v="NOTEBOOK"/>
    <n v="1"/>
    <m/>
    <x v="1414"/>
    <s v="PJARANEDAC"/>
    <s v="5CD236FGBL"/>
    <s v="NB5CD236FGBL"/>
    <s v="HP"/>
    <s v="PROBOOK 440 G8"/>
    <x v="62"/>
    <n v="1"/>
    <s v="COQUIMBO"/>
    <s v="COQUIMBO"/>
    <s v="COQUIMBO"/>
    <s v="GESTION DE MANTENIMIENTO"/>
    <s v="NO"/>
    <s v="PATRICIO JAVIER ARANEDA CULLEN"/>
    <s v="INTERNO"/>
    <m/>
    <s v="Pantalla Samsung emperoro y se lo van a cambiar"/>
    <n v="0"/>
    <m/>
  </r>
  <r>
    <s v="210000027380-0000"/>
    <s v="CGE011937"/>
    <s v="MONITOR"/>
    <n v="1"/>
    <m/>
    <x v="1415"/>
    <s v="-"/>
    <s v="CNC11QSJW"/>
    <s v="-"/>
    <s v="HP"/>
    <s v="LE1711"/>
    <x v="62"/>
    <n v="1"/>
    <s v="COQUIMBO"/>
    <s v="COQUIMBO"/>
    <s v="COQUIMBO"/>
    <s v="SERVICIO AL CLIENTE"/>
    <s v="NO"/>
    <s v="PATRICK MÉNDEZ HUERTA"/>
    <s v="INTERNO"/>
    <m/>
    <m/>
    <n v="0"/>
    <m/>
  </r>
  <r>
    <s v="210000065863-0000"/>
    <s v="CGE010057"/>
    <s v="AIO"/>
    <n v="1"/>
    <m/>
    <x v="1415"/>
    <s v="PMENDEZH"/>
    <s v="MP2ASYG1"/>
    <s v="AIOMP2ASYG1"/>
    <s v="LENOVO"/>
    <s v="12K9003XLS"/>
    <x v="62"/>
    <n v="1"/>
    <s v="COQUIMBO"/>
    <s v="COQUIMBO"/>
    <s v="COQUIMBO"/>
    <s v="SERVICIO AL CLIENTE"/>
    <s v="NO"/>
    <s v="PATRICK MÉNDEZ HUERTA"/>
    <s v="INTERNO"/>
    <m/>
    <m/>
    <n v="0"/>
    <m/>
  </r>
  <r>
    <s v="S/AF"/>
    <s v="CGE011969"/>
    <s v="NOTEBOOK"/>
    <n v="1"/>
    <m/>
    <x v="1416"/>
    <s v="MFERNANDEZU"/>
    <s v="2NT7SW3"/>
    <s v="NB2NT7SW3"/>
    <s v="DELL"/>
    <s v="LATITUDE 5450"/>
    <x v="62"/>
    <n v="1"/>
    <s v="COQUIMBO"/>
    <s v="COQUIMBO"/>
    <s v="COQUIMBO"/>
    <s v="DELEGACIÓN "/>
    <s v="NO"/>
    <s v="PAUL ROMERO ARANEDA"/>
    <s v="INTERNO"/>
    <s v="SE COLOCA ETIQUETA ENTEL"/>
    <m/>
    <n v="0"/>
    <m/>
  </r>
  <r>
    <s v="210000033377-0000"/>
    <s v="CGE000485"/>
    <s v="MONITOR"/>
    <n v="1"/>
    <m/>
    <x v="1417"/>
    <s v="-"/>
    <s v="CNC145P3G1"/>
    <s v="-"/>
    <s v="HP"/>
    <s v="HP COMPAQ LE1711"/>
    <x v="62"/>
    <n v="1"/>
    <s v="COQUIMBO"/>
    <s v="COQUIMBO"/>
    <s v="COQUIMBO"/>
    <s v="COORDINADOR DE CONTRATISTAS"/>
    <s v="NO"/>
    <s v="PAUL ROMERO ARAYA"/>
    <s v="INTERNO"/>
    <m/>
    <m/>
    <n v="0"/>
    <m/>
  </r>
  <r>
    <s v="210000065952-0000"/>
    <s v="CGE009072"/>
    <s v="AIO"/>
    <n v="1"/>
    <m/>
    <x v="1417"/>
    <s v="PROMEROA"/>
    <s v="8CN3500B4Z"/>
    <s v="AIOCN3500B4Z"/>
    <s v="HP"/>
    <s v="PRO ONE 440"/>
    <x v="62"/>
    <n v="1"/>
    <s v="COQUIMBO"/>
    <s v="COQUIMBO"/>
    <s v="COQUIMBO"/>
    <s v="COORDINADOR DE CONTRATISTAS"/>
    <s v="NO"/>
    <s v="PAUL ROMERO ARAYA"/>
    <s v="INTERNO"/>
    <m/>
    <m/>
    <n v="0"/>
    <m/>
  </r>
  <r>
    <s v="210000029814-0000"/>
    <s v="CGE011959"/>
    <s v="MONITOR"/>
    <n v="1"/>
    <m/>
    <x v="1418"/>
    <s v="-"/>
    <s v="3CQ132B98W"/>
    <s v="-"/>
    <s v="HP"/>
    <s v="HP COMPAQ LE1711 MONITOR"/>
    <x v="62"/>
    <n v="1"/>
    <s v="COQUIMBO"/>
    <s v="COQUIMBO"/>
    <s v="COQUIMBO"/>
    <s v="RECONSTRUCCIÓN"/>
    <s v="NO"/>
    <s v="PAULA TRIGO"/>
    <s v="EXTERNO"/>
    <s v="SE COLOCA ETIQUETA ENTEL"/>
    <m/>
    <n v="0"/>
    <m/>
  </r>
  <r>
    <s v="210000022372-0000"/>
    <s v="CGE011960"/>
    <s v="MONITOR"/>
    <n v="1"/>
    <m/>
    <x v="1418"/>
    <s v="-"/>
    <s v="N0N445N7426109R1GUS"/>
    <s v="-"/>
    <s v="DELL"/>
    <s v="E170SB"/>
    <x v="62"/>
    <n v="1"/>
    <s v="COQUIMBO"/>
    <s v="COQUIMBO"/>
    <s v="COQUIMBO"/>
    <s v="RECONSTRUCCIÓN"/>
    <s v="NO"/>
    <s v="PAULA TRIGO"/>
    <s v="EXTERNO"/>
    <s v="SE COLOCA ETIQUETA ENTEL"/>
    <m/>
    <n v="0"/>
    <m/>
  </r>
  <r>
    <s v="210000024697-0000"/>
    <s v="CGE000605"/>
    <s v="MONITOR"/>
    <n v="1"/>
    <m/>
    <x v="1419"/>
    <s v="PAEDOP"/>
    <s v="CNC115T15Y"/>
    <s v="-"/>
    <s v="HP"/>
    <s v="LE1711"/>
    <x v="62"/>
    <n v="1"/>
    <s v="COQUIMBO"/>
    <s v="COQUIMBO"/>
    <s v="COQUIMBO"/>
    <s v="CENTRO DE COMANDO"/>
    <s v="NO"/>
    <s v="PEDRO TOMAS PEREIRA SALINAS"/>
    <s v="INTERNO"/>
    <m/>
    <m/>
    <n v="0"/>
    <m/>
  </r>
  <r>
    <s v="210000027324-0000"/>
    <s v="CGE000781"/>
    <s v="MONITOR"/>
    <n v="1"/>
    <m/>
    <x v="1419"/>
    <s v="PAEDOP"/>
    <s v="CNC114QDC1"/>
    <s v="-"/>
    <s v="HP"/>
    <s v="LE1711"/>
    <x v="62"/>
    <n v="1"/>
    <s v="COQUIMBO"/>
    <s v="COQUIMBO"/>
    <s v="COQUIMBO"/>
    <s v="CENTRO DE COMANDO"/>
    <s v="NO"/>
    <s v="PEDRO TOMAS PEREIRA SALINAS"/>
    <s v="INTERNO"/>
    <m/>
    <m/>
    <n v="0"/>
    <m/>
  </r>
  <r>
    <s v="S/AF"/>
    <s v="CGE011955"/>
    <s v="DESKTOP"/>
    <n v="1"/>
    <m/>
    <x v="1419"/>
    <s v="DESPACHADORMDL"/>
    <s v="4CE732HNC"/>
    <s v="DT4CE732HNC"/>
    <s v="HP"/>
    <s v="280 G2"/>
    <x v="62"/>
    <n v="1"/>
    <s v="COQUIMBO"/>
    <s v="COQUIMBO"/>
    <s v="COQUIMBO"/>
    <s v="CENTRO DE COMANDO"/>
    <s v="NO"/>
    <s v="PEDRO TOMAS PEREIRA SALINAS"/>
    <s v="INTERNO"/>
    <s v="SE COLOCA ETIQUETA ENTEL"/>
    <m/>
    <n v="0"/>
    <m/>
  </r>
  <r>
    <s v="210000062198-0000"/>
    <s v="CGE000034"/>
    <s v="MONITOR"/>
    <n v="1"/>
    <m/>
    <x v="1420"/>
    <s v="PETORRESA"/>
    <s v="C24F390FH"/>
    <s v="-"/>
    <s v="SAMSUNG"/>
    <s v="LC24F390FHLXZS"/>
    <x v="62"/>
    <n v="1"/>
    <s v="COQUIMBO"/>
    <s v="COQUIMBO"/>
    <s v="COQUIMBO"/>
    <s v="COORDINADOR DE CONTRATISTAS"/>
    <s v="NO"/>
    <s v="PERCY EDUARDO TORRES ALVAREZ"/>
    <s v="INTERNO"/>
    <m/>
    <m/>
    <n v="0"/>
    <m/>
  </r>
  <r>
    <s v="210000059769-0000"/>
    <s v="CGE001795"/>
    <s v="NOTEBOOK"/>
    <n v="1"/>
    <m/>
    <x v="1421"/>
    <s v="PETORRESA"/>
    <s v="R911757C"/>
    <s v="NBR911757C"/>
    <s v="LENOVO"/>
    <s v="20R6S32J05"/>
    <x v="62"/>
    <n v="1"/>
    <s v="COQUIMBO"/>
    <s v="COQUIMBO"/>
    <s v="COQUIMBO"/>
    <s v="COORDINADOR DE CONTRATISTAS"/>
    <s v="NO"/>
    <s v="PERCY EDUARDO TORRES ALVAREZ"/>
    <s v="INTERNO"/>
    <m/>
    <m/>
    <n v="0"/>
    <m/>
  </r>
  <r>
    <s v="210000083583-0000"/>
    <s v="CGE005234"/>
    <s v="NOTEBOOK"/>
    <n v="1"/>
    <m/>
    <x v="1422"/>
    <s v="RAVENDANO"/>
    <s v="JKB89W3"/>
    <s v="NB-JKB89W3"/>
    <s v="DELL"/>
    <s v="LATITUDE 5440"/>
    <x v="62"/>
    <n v="1"/>
    <s v="COQUIMBO"/>
    <s v="COQUIMBO"/>
    <s v="COQUIMBO"/>
    <s v="TRANSMISIÓN"/>
    <s v="NO"/>
    <s v="RAMIRO AVENDAÑO ARRIAGADA"/>
    <s v="INTERNO"/>
    <m/>
    <s v="Lo despidieron recientemente"/>
    <n v="0"/>
    <m/>
  </r>
  <r>
    <s v="210000030038-0000"/>
    <s v="CGE000491"/>
    <s v="NOTEBOOK"/>
    <n v="1"/>
    <m/>
    <x v="1423"/>
    <s v="RLABARCAS"/>
    <s v="PC18MZKR"/>
    <s v="NBPC18MZKR-1"/>
    <s v="LENOVO"/>
    <s v="X390"/>
    <x v="62"/>
    <n v="1"/>
    <s v="COQUIMBO"/>
    <s v="COQUIMBO"/>
    <s v="COQUIMBO"/>
    <s v="ADMINISTRACIÓN"/>
    <s v="NO"/>
    <s v="ROBINSON MAURICIO LABARCA SALINAS"/>
    <s v="INTERNO"/>
    <m/>
    <m/>
    <n v="0"/>
    <m/>
  </r>
  <r>
    <s v="210000063901-0000"/>
    <s v="CGE005341"/>
    <s v="MONITOR"/>
    <n v="1"/>
    <m/>
    <x v="1423"/>
    <s v="RLABARCAS"/>
    <s v="CN0101CF"/>
    <s v="-"/>
    <s v="HP"/>
    <s v="LCD MONITOR"/>
    <x v="62"/>
    <n v="1"/>
    <s v="COQUIMBO"/>
    <s v="COQUIMBO"/>
    <s v="COQUIMBO"/>
    <s v="ADMINISTRACIÓN"/>
    <s v="NO"/>
    <s v="ROBINSON MAURICIO LABARCA SALINAS"/>
    <s v="INTERNO"/>
    <m/>
    <m/>
    <n v="0"/>
    <m/>
  </r>
  <r>
    <s v="S/AF"/>
    <s v="CGE000472"/>
    <s v="MONITOR"/>
    <n v="1"/>
    <m/>
    <x v="1424"/>
    <s v=""/>
    <s v="CNC809SNY1"/>
    <s v="-"/>
    <s v="HP"/>
    <s v="HP MODEL L1710"/>
    <x v="62"/>
    <n v="1"/>
    <s v="COQUIMBO"/>
    <s v="COQUIMBO"/>
    <s v="COQUIMBO"/>
    <s v="EQUIPOS Y GESTIÓN TÉCNICA"/>
    <s v="NO"/>
    <s v="RODRIGO IGNACIO CORTES BURGOS"/>
    <s v="INTERNO"/>
    <m/>
    <s v="Sin Ocupar"/>
    <n v="0"/>
    <m/>
  </r>
  <r>
    <s v="210000065973-0000"/>
    <s v="CGE009094"/>
    <s v="AIO"/>
    <n v="1"/>
    <m/>
    <x v="1424"/>
    <s v="RICORTESB"/>
    <s v="8CN3500B4T"/>
    <s v="AIO8CN3500B4T"/>
    <s v="HP"/>
    <s v="PRO ONE 440"/>
    <x v="62"/>
    <n v="1"/>
    <s v="COQUIMBO"/>
    <s v="COQUIMBO"/>
    <s v="COQUIMBO"/>
    <s v="EQUIPOS Y GESTIÓN TÉCNICA"/>
    <s v="NO"/>
    <s v="RODRIGO IGNACIO CORTES BURGOS"/>
    <s v="INTERNO"/>
    <m/>
    <m/>
    <n v="0"/>
    <m/>
  </r>
  <r>
    <s v="210000024750-0000"/>
    <s v="CGE000585"/>
    <s v="MONITOR"/>
    <n v="1"/>
    <m/>
    <x v="1425"/>
    <s v="-"/>
    <s v="CNC114QDS0"/>
    <s v="-"/>
    <s v="HP"/>
    <s v="LE1711"/>
    <x v="62"/>
    <n v="1"/>
    <s v="COQUIMBO"/>
    <s v="COQUIMBO"/>
    <s v="COQUIMBO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29834-0000"/>
    <s v="CGE000587"/>
    <s v="MONITOR"/>
    <n v="1"/>
    <m/>
    <x v="1425"/>
    <s v="-"/>
    <s v="3CQ132BB03"/>
    <s v="-"/>
    <s v="HP"/>
    <s v="HP COMPAQ LE1711 MONITOR"/>
    <x v="62"/>
    <n v="1"/>
    <s v="COQUIMBO"/>
    <s v="COQUIMBO"/>
    <s v="COQUIMBO"/>
    <s v="COZ CENTRO DE OPERACIONES ZONAL"/>
    <s v="NO"/>
    <s v="RODRIGO NICOLAS LEIVA BARRAAZA"/>
    <s v="INTERNO"/>
    <m/>
    <s v="Son Turnos rotativos las perosnas ocupan el mismo Notebook/PC/Monitores (Despacho)"/>
    <n v="0"/>
    <m/>
  </r>
  <r>
    <s v="210000044131-0000"/>
    <s v="CGE009129"/>
    <s v="NOTEBOOK"/>
    <n v="1"/>
    <m/>
    <x v="1426"/>
    <s v="RVILLAR"/>
    <s v="G62PGG3"/>
    <s v="NBG62PGG3"/>
    <s v="HP"/>
    <s v="HP ELITEBOOK 840 G3"/>
    <x v="62"/>
    <n v="1"/>
    <s v="COQUIMBO"/>
    <s v="COQUIMBO"/>
    <s v="COQUIMBO"/>
    <s v="TRANSMISIÓN"/>
    <s v="NO"/>
    <s v="RODRIGO VILLAR MARDONES"/>
    <s v="INTERNO"/>
    <m/>
    <m/>
    <n v="0"/>
    <m/>
  </r>
  <r>
    <s v="210000027405-0000"/>
    <s v="CGE009130"/>
    <s v="MONITOR"/>
    <n v="1"/>
    <m/>
    <x v="1426"/>
    <s v="RVILLAR"/>
    <s v="CNC118QRQT"/>
    <s v="-"/>
    <s v="HP"/>
    <s v="LE1711"/>
    <x v="62"/>
    <n v="1"/>
    <s v="COQUIMBO"/>
    <s v="COQUIMBO"/>
    <s v="COQUIMBO"/>
    <s v="TRANSMISIÓN"/>
    <s v="NO"/>
    <s v="RODRIGO VILLAR MARDONES"/>
    <s v="INTERNO"/>
    <m/>
    <m/>
    <n v="0"/>
    <m/>
  </r>
  <r>
    <s v="210000027689-0000"/>
    <s v="CGE011935"/>
    <s v="DESKTOP"/>
    <n v="1"/>
    <m/>
    <x v="1426"/>
    <s v="RVILLAR"/>
    <m/>
    <s v="-"/>
    <s v="HP"/>
    <s v="-"/>
    <x v="62"/>
    <n v="1"/>
    <s v="COQUIMBO"/>
    <s v="COQUIMBO"/>
    <s v="COQUIMBO"/>
    <s v="TRANSMISIÓN"/>
    <s v="NO"/>
    <s v="RODRIGO VILLAR MARDONES"/>
    <s v="INTERNO"/>
    <s v="SE COLOCA ETIQUETA ENTEL"/>
    <m/>
    <n v="0"/>
    <m/>
  </r>
  <r>
    <s v="210000061725-0000"/>
    <s v="CGE011936"/>
    <s v="DOCKING"/>
    <n v="1"/>
    <m/>
    <x v="1426"/>
    <s v="RVILLAR"/>
    <m/>
    <s v="-"/>
    <s v="STARTECH"/>
    <s v="DKT30CSDHPD3"/>
    <x v="62"/>
    <n v="1"/>
    <s v="COQUIMBO"/>
    <s v="COQUIMBO"/>
    <s v="COQUIMBO"/>
    <s v="TRANSMISIÓN"/>
    <s v="NO"/>
    <s v="RODRIGO VILLAR MARDONES"/>
    <s v="INTERNO"/>
    <s v="SE COLOCA ETIQUETA ENTEL"/>
    <m/>
    <n v="0"/>
    <m/>
  </r>
  <r>
    <s v="210000023470-0000"/>
    <s v="CGE000574"/>
    <s v="MONITOR"/>
    <n v="1"/>
    <m/>
    <x v="1427"/>
    <s v="RJPAREDESS"/>
    <s v="CNON300H64180114069L"/>
    <s v="-"/>
    <s v="DELL"/>
    <s v="E1709WS"/>
    <x v="62"/>
    <n v="1"/>
    <s v="COQUIMBO"/>
    <s v="COQUIMBO"/>
    <s v="COQUIMBO"/>
    <s v="ADMINISTRACIÓN"/>
    <s v="NO"/>
    <s v="ROLANDO JOSE PAREDES SANTOS"/>
    <s v="INTERNO"/>
    <m/>
    <m/>
    <n v="0"/>
    <m/>
  </r>
  <r>
    <s v="S/AF"/>
    <s v="CGE005577"/>
    <s v="NOTEBOOK"/>
    <n v="1"/>
    <m/>
    <x v="1427"/>
    <s v="RJPAREDESS"/>
    <s v="1LL99W3"/>
    <s v="NB1LL99W3"/>
    <s v="DELL"/>
    <s v="LATITUDE 5440"/>
    <x v="62"/>
    <n v="1"/>
    <s v="COQUIMBO"/>
    <s v="COQUIMBO"/>
    <s v="COQUIMBO"/>
    <s v="ADMINISTRACIÓN"/>
    <s v="NO"/>
    <s v="ROLANDO JOSE PAREDES SANTOS"/>
    <s v="INTERNO"/>
    <m/>
    <s v="No se puede leer el Activo Fijo"/>
    <n v="0"/>
    <m/>
  </r>
  <r>
    <s v="S/AF"/>
    <s v="CGE011930"/>
    <s v="MONITOR"/>
    <n v="1"/>
    <m/>
    <x v="1428"/>
    <s v="RESCOBARC"/>
    <s v="4X3ZH9DX401078W"/>
    <s v="-"/>
    <s v="SAMSUNG"/>
    <s v="S24A336NHL"/>
    <x v="62"/>
    <n v="1"/>
    <s v="COQUIMBO"/>
    <s v="COQUIMBO"/>
    <s v="COQUIMBO"/>
    <s v="ATENCIÓN COMERCIAL"/>
    <s v="NO"/>
    <s v="ROSA ESCOBAR CASTILLO"/>
    <s v="INTERNO"/>
    <m/>
    <m/>
    <n v="0"/>
    <m/>
  </r>
  <r>
    <s v="210000030178-0000"/>
    <s v="CGE000507"/>
    <s v="NOTEBOOK"/>
    <n v="1"/>
    <m/>
    <x v="1428"/>
    <s v="RESCOBARC"/>
    <s v="MP1NT4XY"/>
    <s v="NB-MP1NT4XY"/>
    <s v="LENOVO"/>
    <s v="81N7"/>
    <x v="62"/>
    <n v="1"/>
    <s v="COQUIMBO"/>
    <s v="COQUIMBO"/>
    <s v="COQUIMBO"/>
    <s v="ATENCIÓN COMERCIAL"/>
    <s v="NO"/>
    <s v="ROSA ESCOBAR CASTILLO"/>
    <s v="INTERNO"/>
    <m/>
    <m/>
    <n v="0"/>
    <m/>
  </r>
  <r>
    <s v="210000024708-0000"/>
    <s v="CGE000572"/>
    <s v="MONITOR"/>
    <n v="2"/>
    <m/>
    <x v="1429"/>
    <s v="RSVERGARAT"/>
    <s v="CNC114QD4Z"/>
    <s v="-"/>
    <s v="HP"/>
    <s v="-"/>
    <x v="62"/>
    <n v="1"/>
    <s v="COQUIMBO"/>
    <s v="COQUIMBO"/>
    <s v="COQUIMBO"/>
    <s v="ATENCIÓN COMERCIAL"/>
    <s v="NO"/>
    <s v="ROSSANA SOLEDAD VERGARA TORRES"/>
    <s v="INTERNO"/>
    <m/>
    <m/>
    <n v="0"/>
    <m/>
  </r>
  <r>
    <s v="210000063945-0000"/>
    <s v="CGE005403"/>
    <s v="MONITOR"/>
    <n v="2"/>
    <m/>
    <x v="1429"/>
    <s v="RSVERGARAT"/>
    <s v="CN0101CF"/>
    <s v="-"/>
    <s v="DELL"/>
    <s v="P2422H"/>
    <x v="62"/>
    <n v="1"/>
    <s v="COQUIMBO"/>
    <s v="COQUIMBO"/>
    <s v="COQUIMBO"/>
    <s v="ATENCIÓN COMERCIAL"/>
    <s v="NO"/>
    <s v="ROSSANA SOLEDAD VERGARA TORRES"/>
    <s v="INTERNO"/>
    <m/>
    <s v="Monitor Adicional"/>
    <n v="0"/>
    <m/>
  </r>
  <r>
    <s v="210000066048-0000"/>
    <s v="CGE010868"/>
    <s v="AIO"/>
    <n v="1"/>
    <m/>
    <x v="1429"/>
    <s v="RSVERGARAT"/>
    <s v="D61PQ54"/>
    <s v="AIOD61PQ54"/>
    <s v="DELL"/>
    <s v="OPTIPLEX AIO 7420 65W"/>
    <x v="62"/>
    <n v="1"/>
    <s v="COQUIMBO"/>
    <s v="COQUIMBO"/>
    <s v="COQUIMBO"/>
    <s v="ATENCIÓN COMERCIAL"/>
    <s v="NO"/>
    <s v="FRANCISCA PIZARRO PACHECO"/>
    <s v="INTERNO"/>
    <m/>
    <m/>
    <n v="0"/>
    <m/>
  </r>
  <r>
    <s v="210000066744-0000"/>
    <s v="CGE010011"/>
    <s v="NOTEBOOK"/>
    <n v="1"/>
    <m/>
    <x v="1429"/>
    <s v="RSVERGARAT"/>
    <s v="PF5F7A3R"/>
    <s v="NBPF5F7A3R"/>
    <s v="LENOVO"/>
    <s v="21JL002HCL"/>
    <x v="62"/>
    <n v="1"/>
    <s v="COQUIMBO"/>
    <s v="COQUIMBO"/>
    <s v="COQUIMBO"/>
    <s v="ATENCIÓN COMERCIAL"/>
    <s v="NO"/>
    <s v="ROSSANA SOLEDAD VERGARA TORRES"/>
    <s v="INTERNO"/>
    <m/>
    <m/>
    <n v="0"/>
    <m/>
  </r>
  <r>
    <s v="210000063831-0000"/>
    <s v="CGE005495"/>
    <s v="MONITOR"/>
    <n v="1"/>
    <m/>
    <x v="190"/>
    <s v="RAGONZALEZF"/>
    <s v="CN0101CF"/>
    <s v="-"/>
    <s v="DELL"/>
    <s v="P2422H"/>
    <x v="62"/>
    <n v="1"/>
    <s v="COQUIMBO"/>
    <s v="COQUIMBO"/>
    <s v="COQUIMBO"/>
    <s v="COQUIMBO"/>
    <s v="NO"/>
    <s v="RUBEN ANTONIO GONZALEZ FICA"/>
    <s v="INTERNO"/>
    <m/>
    <m/>
    <n v="0"/>
    <m/>
  </r>
  <r>
    <s v="S/AF"/>
    <s v="CGE004209"/>
    <s v="NOTEBOOK"/>
    <n v="1"/>
    <m/>
    <x v="190"/>
    <s v="RAGONZALEZF"/>
    <s v="5CD30855JW11"/>
    <s v="NB5CD30855JW11"/>
    <s v="HP"/>
    <s v="HP PROBOOK 440"/>
    <x v="62"/>
    <n v="1"/>
    <s v="COQUIMBO"/>
    <s v="COQUIMBO"/>
    <s v="COQUIMBO"/>
    <s v="COQUIMBO"/>
    <s v="NO"/>
    <s v="RUBEN ANTONIO GONZALEZ FICA"/>
    <s v="INTERNO"/>
    <m/>
    <m/>
    <n v="0"/>
    <m/>
  </r>
  <r>
    <s v="S/AF"/>
    <s v="CGE004212"/>
    <s v="NOTEBOOK"/>
    <n v="1"/>
    <m/>
    <x v="190"/>
    <s v="MAMORGADOC"/>
    <s v="5CD30855J7W11"/>
    <s v="NB5CD30855J7W11"/>
    <s v="HP"/>
    <s v="HP PROBOOK 440"/>
    <x v="62"/>
    <n v="1"/>
    <s v="COQUIMBO"/>
    <s v="COQUIMBO"/>
    <s v="COQUIMBO"/>
    <s v="DELEGACIÓN "/>
    <s v="NO"/>
    <s v="RUBEN ANTONIO GONZALEZ FICA"/>
    <s v="INTERNO"/>
    <m/>
    <s v="Se encuentra en Terreno."/>
    <n v="0"/>
    <m/>
  </r>
  <r>
    <s v="210000016737-0000"/>
    <s v="CGE000523"/>
    <s v="MONITOR"/>
    <n v="1"/>
    <m/>
    <x v="1430"/>
    <s v="RERIVERAO"/>
    <s v="CN0X706H728729B223VL"/>
    <s v="-"/>
    <s v="DELL"/>
    <s v="-"/>
    <x v="62"/>
    <n v="1"/>
    <s v="COQUIMBO"/>
    <s v="COQUIMBO"/>
    <s v="COQUIMBO"/>
    <s v="GESTION DE MANTENIMIENTO"/>
    <s v="NO"/>
    <s v="RUFO EDRAS RIVERA OLIVARES"/>
    <s v="INTERNO"/>
    <m/>
    <m/>
    <n v="0"/>
    <m/>
  </r>
  <r>
    <s v="S/AF"/>
    <s v="CGE009114"/>
    <s v="DOCKING"/>
    <n v="1"/>
    <m/>
    <x v="1430"/>
    <s v="RERIVERAO"/>
    <s v="VN0FCMN4LXV003190BCTA02"/>
    <s v="10828622B962E"/>
    <s v="DELL"/>
    <s v="7-IN1 MULTIPORT ADAPTER"/>
    <x v="62"/>
    <n v="1"/>
    <s v="COQUIMBO"/>
    <s v="COQUIMBO"/>
    <s v="COQUIMBO"/>
    <s v="GESTION DE MANTENIMIENTO"/>
    <s v="NO"/>
    <s v="RUFO EDRAS RIVERA OLIVARES"/>
    <s v="INTERNO"/>
    <m/>
    <m/>
    <n v="0"/>
    <m/>
  </r>
  <r>
    <s v="210000064188-0000"/>
    <s v="CGE006649"/>
    <s v="NOTEBOOK"/>
    <n v="1"/>
    <m/>
    <x v="1430"/>
    <s v="RERIVERAO"/>
    <s v="5CD4038PVM"/>
    <s v="NB5CD4038PVM"/>
    <s v="HP"/>
    <s v="HP PROBOOK 440"/>
    <x v="62"/>
    <n v="1"/>
    <s v="COQUIMBO"/>
    <s v="COQUIMBO"/>
    <s v="COQUIMBO"/>
    <s v="GESTION DE MANTENIMIENTO"/>
    <s v="NO"/>
    <s v="RUFO EDRAS RIVERA OLIVARES"/>
    <s v="INTERNO"/>
    <m/>
    <m/>
    <n v="0"/>
    <m/>
  </r>
  <r>
    <s v="S/AF"/>
    <s v="CGE005537"/>
    <s v="NOTEBOOK"/>
    <n v="1"/>
    <m/>
    <x v="1431"/>
    <s v="SMOYAT"/>
    <s v="3PZ79W3"/>
    <s v="NB3PZ79W3"/>
    <s v="DELL"/>
    <s v="LATITUDE 5440"/>
    <x v="62"/>
    <n v="1"/>
    <s v="COQUIMBO"/>
    <s v="COQUIMBO"/>
    <s v="COQUIMBO"/>
    <s v="DELEGACIÓN "/>
    <s v="NO"/>
    <s v="SEBASTIAN EDUARDO MOYA TRIGO"/>
    <s v="INTERNO"/>
    <m/>
    <s v="Se encuentra en Terreno."/>
    <n v="0"/>
    <m/>
  </r>
  <r>
    <s v="210000063871-0000"/>
    <s v="CGE005500"/>
    <s v="MONITOR"/>
    <n v="1"/>
    <m/>
    <x v="1432"/>
    <s v="SIANGELJ"/>
    <s v="CN0101CF TV2003AH045U"/>
    <s v="-"/>
    <s v="DELL"/>
    <s v="P2422H"/>
    <x v="62"/>
    <n v="1"/>
    <s v="COQUIMBO"/>
    <s v="COQUIMBO"/>
    <s v="COQUIMBO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33-0000"/>
    <s v="CGE005506"/>
    <s v="MONITOR"/>
    <n v="1"/>
    <m/>
    <x v="1432"/>
    <s v="SIANGELJ"/>
    <s v="CN0101CF TV2003AB453B"/>
    <s v="-"/>
    <s v="DELL"/>
    <s v="P2422H"/>
    <x v="62"/>
    <n v="1"/>
    <s v="COQUIMBO"/>
    <s v="COQUIMBO"/>
    <s v="COQUIMBO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46-0000"/>
    <s v="CGE005508"/>
    <s v="MONITOR"/>
    <n v="1"/>
    <m/>
    <x v="1432"/>
    <s v="SIANGELJ"/>
    <s v="CN0101CF TV2003AH1L4U"/>
    <s v="-"/>
    <s v="DELL"/>
    <s v="P2422H"/>
    <x v="62"/>
    <n v="1"/>
    <s v="COQUIMBO"/>
    <s v="COQUIMBO"/>
    <s v="COQUIMBO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3845-0000"/>
    <s v="CGE005509"/>
    <s v="MONITOR"/>
    <n v="1"/>
    <m/>
    <x v="1432"/>
    <s v="SIANGELJ"/>
    <s v="CN0101CF TV2003AB42CB"/>
    <s v="-"/>
    <s v="DELL"/>
    <s v="P2422H"/>
    <x v="62"/>
    <n v="1"/>
    <s v="COQUIMBO"/>
    <s v="COQUIMBO"/>
    <s v="COQUIMBO"/>
    <s v="COZ CENTRO DE OPERACIONES ZONAL"/>
    <s v="NO"/>
    <s v="SEBASTIAN IGANACIO ANGEL GOPIA"/>
    <s v="INTERNO"/>
    <m/>
    <s v="Son Turnos rotativos las perosnas ocupan el mismo Notebook/PC/Monitores (Despacho)"/>
    <n v="0"/>
    <m/>
  </r>
  <r>
    <s v="210000064133-0000"/>
    <s v="CGE005007"/>
    <s v="NOTEBOOK"/>
    <n v="1"/>
    <m/>
    <x v="1433"/>
    <s v="SPMIXTON"/>
    <s v="B6DRK24"/>
    <s v="NBB6DRK24"/>
    <s v="DELL"/>
    <s v="LATITUDE 5440"/>
    <x v="62"/>
    <n v="1"/>
    <s v="COQUIMBO"/>
    <s v="COQUIMBO"/>
    <s v="COQUIMBO"/>
    <s v="COZ CENTRO DE OPERACIONES ZONAL"/>
    <s v="NO"/>
    <s v="SEBASTIAN PATRICIO MIXTO NARANJO"/>
    <s v="INTERNO"/>
    <m/>
    <s v="Notebook que lo tienen en casa en caso de emergencia."/>
    <n v="0"/>
    <m/>
  </r>
  <r>
    <s v="210000025489-0000"/>
    <s v="CGE009120"/>
    <s v="MONITOR"/>
    <n v="1"/>
    <m/>
    <x v="1434"/>
    <s v="SAGUIRREF"/>
    <s v="CNC117PXNV"/>
    <s v="-"/>
    <s v="HP"/>
    <s v="LE1711"/>
    <x v="62"/>
    <n v="1"/>
    <s v="COQUIMBO"/>
    <s v="COQUIMBO"/>
    <s v="COQUIMBO"/>
    <s v="TRANSMISIÓN"/>
    <s v="NO"/>
    <s v="SERGIO AGUIRRE FREZ"/>
    <s v="INTERNO"/>
    <m/>
    <m/>
    <n v="0"/>
    <m/>
  </r>
  <r>
    <s v="S/AF"/>
    <s v="CGE009125"/>
    <s v="NOTEBOOK"/>
    <n v="1"/>
    <m/>
    <x v="1434"/>
    <s v="SAGUIRREF"/>
    <m/>
    <s v="-"/>
    <s v="DELL"/>
    <s v="P148G"/>
    <x v="62"/>
    <n v="1"/>
    <s v="COQUIMBO"/>
    <s v="COQUIMBO"/>
    <s v="COQUIMBO"/>
    <s v="TRANSMISIÓN"/>
    <s v="NO"/>
    <s v="SERGIO AGUIRRE FREZ"/>
    <s v="INTERNO"/>
    <m/>
    <s v="El usuario no recuerda la contraseña / Notebook Adicional"/>
    <n v="0"/>
    <m/>
  </r>
  <r>
    <s v="210000058834-0000"/>
    <s v="CGE011931"/>
    <s v="NOTEBOOK"/>
    <n v="1"/>
    <m/>
    <x v="1434"/>
    <s v="SAGUIRREF"/>
    <s v="R90YBTKK"/>
    <s v="NBR90YBTKK"/>
    <s v="LENOVO"/>
    <s v="L390"/>
    <x v="62"/>
    <n v="1"/>
    <s v="COQUIMBO"/>
    <s v="COQUIMBO"/>
    <s v="COQUIMBO"/>
    <s v="TRANSMISIÓN"/>
    <s v="NO"/>
    <s v="SERGIO AGUIRRE FREZ"/>
    <s v="INTERNO"/>
    <s v="SE COLOCA ETIQUETA ENTEL"/>
    <m/>
    <n v="0"/>
    <m/>
  </r>
  <r>
    <s v="210000016030-0000"/>
    <s v="CGE011949"/>
    <s v="MONITOR"/>
    <n v="1"/>
    <m/>
    <x v="1435"/>
    <s v="SAPERALTAG"/>
    <s v="CN0N300H641809C817VL"/>
    <s v="-"/>
    <s v="DELL"/>
    <s v="-"/>
    <x v="62"/>
    <n v="1"/>
    <s v="COQUIMBO"/>
    <s v="COQUIMBO"/>
    <s v="COQUIMBO"/>
    <s v="GESTION DE MANTENIMIENTO"/>
    <s v="NO"/>
    <s v="SERGIO ANTONIO PERALTA GONZALEZ"/>
    <s v="INTERNO"/>
    <s v="SE COLOCA ETIQUETA ENTEL"/>
    <m/>
    <n v="0"/>
    <m/>
  </r>
  <r>
    <s v="S/AF"/>
    <s v="CGE011950"/>
    <s v="DOCKING"/>
    <n v="1"/>
    <m/>
    <x v="1435"/>
    <s v="SAPERALTAG"/>
    <s v="1CP0522B32"/>
    <s v="-"/>
    <s v="HP"/>
    <s v="2013 ULTRASLIM DOCKINGSTATION"/>
    <x v="62"/>
    <n v="1"/>
    <s v="COQUIMBO"/>
    <s v="COQUIMBO"/>
    <s v="COQUIMBO"/>
    <s v="GESTION DE MANTENIMIENTO"/>
    <s v="NO"/>
    <s v="SERGIO ANTONIO PERALTA GONZALEZ"/>
    <s v="INTERNO"/>
    <s v="SE COLOCA ETIQUETA ENTEL"/>
    <m/>
    <n v="0"/>
    <m/>
  </r>
  <r>
    <s v="210000060162-0000"/>
    <s v="CGE000339"/>
    <s v="NOTEBOOK"/>
    <n v="1"/>
    <m/>
    <x v="1435"/>
    <s v="SAPERALTAG"/>
    <s v="R9136YQ0W11"/>
    <s v="NBR9136YQ0W11"/>
    <s v="LENOVO"/>
    <s v="20R6S32J05"/>
    <x v="62"/>
    <n v="1"/>
    <s v="COQUIMBO"/>
    <s v="COQUIMBO"/>
    <s v="COQUIMBO"/>
    <s v="GESTION DE MANTENIMIENTO"/>
    <s v="NO"/>
    <s v="SERGIO ANTONIO PERALTA GONZALEZ"/>
    <s v="INTERNO"/>
    <m/>
    <s v="No se encuentra y se llevo el Notebook"/>
    <n v="0"/>
    <m/>
  </r>
  <r>
    <s v="210000063881-0000"/>
    <s v="CGE005339"/>
    <s v="MONITOR"/>
    <n v="1"/>
    <m/>
    <x v="1436"/>
    <s v="SEFERRADAS"/>
    <s v="CN0101CF TV2003ABAW9B"/>
    <s v="-"/>
    <s v="DELL"/>
    <s v="P2422H"/>
    <x v="62"/>
    <n v="1"/>
    <s v="COQUIMBO"/>
    <s v="COQUIMBO"/>
    <s v="COQUIMBO"/>
    <s v="SERVICIO ESPECIALIZADOS"/>
    <s v="NO"/>
    <s v="SERGIO ENRIQUE FERRADA SEGOVIA"/>
    <s v="INTERNO"/>
    <m/>
    <s v="El usuario esta en salida a terrerno."/>
    <n v="0"/>
    <m/>
  </r>
  <r>
    <s v="210000025579-0000"/>
    <s v="CGE011974"/>
    <s v="MONITOR"/>
    <n v="1"/>
    <m/>
    <x v="1436"/>
    <s v="SEFERRADAS"/>
    <s v="CNC115PS2J"/>
    <s v="-"/>
    <s v="HP"/>
    <s v="LE1711"/>
    <x v="62"/>
    <n v="1"/>
    <s v="COQUIMBO"/>
    <s v="COQUIMBO"/>
    <s v="COQUIMBO"/>
    <s v="SERVICIO ESPECIALIZADOS"/>
    <s v="NO"/>
    <s v="SERGIO ENRIQUE FERRADA SEGOVIA"/>
    <s v="INTERNO"/>
    <s v="SE COLOCA ETIQUETA ENTEL"/>
    <s v="El usuario esta en salida a terrerno."/>
    <n v="0"/>
    <m/>
  </r>
  <r>
    <s v="210000050555-0000"/>
    <s v="CGE002623"/>
    <s v="NOTEBOOK"/>
    <n v="1"/>
    <m/>
    <x v="1437"/>
    <s v="SVICENCIOA"/>
    <m/>
    <m/>
    <s v="-"/>
    <s v=""/>
    <x v="62"/>
    <n v="1"/>
    <s v="COQUIMBO"/>
    <s v="COQUIMBO"/>
    <s v="COQUIMBO"/>
    <s v="COZ CENTRO DE OPERACIONES ZONAL"/>
    <s v="NO"/>
    <s v="SERGIO VICENCIO"/>
    <s v="INTERNO"/>
    <m/>
    <s v="Notebook que lo tienen en casa en caso de emergencia."/>
    <n v="0"/>
    <m/>
  </r>
  <r>
    <s v="210000026583-0000"/>
    <s v="CGE003113"/>
    <s v="MONITOR"/>
    <n v="1"/>
    <m/>
    <x v="1438"/>
    <s v="SJOFRES"/>
    <s v="CNC115T0KN"/>
    <s v="-"/>
    <s v="HP"/>
    <s v="LE1711"/>
    <x v="62"/>
    <n v="1"/>
    <s v="COQUIMBO"/>
    <s v="COQUIMBO"/>
    <s v="COQUIMBO"/>
    <s v="ANALISIS ZONAL"/>
    <s v="NO"/>
    <s v="SIMON JOFRE SPENCER"/>
    <s v="INTERNO"/>
    <m/>
    <m/>
    <n v="0"/>
    <m/>
  </r>
  <r>
    <s v="210000066335-0000"/>
    <s v="CGE010837"/>
    <s v="AIO"/>
    <n v="1"/>
    <m/>
    <x v="1438"/>
    <s v="SJOFRES"/>
    <s v="MP2GDFS1"/>
    <s v="AIOMP2GDFS1"/>
    <s v="LENOVO"/>
    <s v="12K9005LCS"/>
    <x v="62"/>
    <n v="1"/>
    <s v="COQUIMBO"/>
    <s v="COQUIMBO"/>
    <s v="COQUIMBO"/>
    <s v="ANALISIS ZONAL"/>
    <s v="NO"/>
    <s v="SIMON JOFRE SPENCER"/>
    <s v="INTERNO"/>
    <m/>
    <m/>
    <n v="0"/>
    <m/>
  </r>
  <r>
    <s v="210000023089-0000"/>
    <s v="CGE011928"/>
    <s v="MONITOR"/>
    <n v="1"/>
    <m/>
    <x v="312"/>
    <s v="-"/>
    <s v="CN0X706H728720BSCUEL"/>
    <s v="-"/>
    <s v="DELL"/>
    <s v="-"/>
    <x v="62"/>
    <n v="1"/>
    <s v="COQUIMBO"/>
    <s v="COQUIMBO"/>
    <s v="COQUIMBO"/>
    <s v="-"/>
    <s v="NO"/>
    <s v="SIN USUARIO"/>
    <s v="INTERNO"/>
    <s v="SE COLOCA ETIQUETA ENTEL"/>
    <m/>
    <n v="0"/>
    <m/>
  </r>
  <r>
    <s v="210000023104-0000"/>
    <s v="CGE009132"/>
    <s v="MONITOR"/>
    <n v="1"/>
    <m/>
    <x v="312"/>
    <s v="-"/>
    <s v="CN0X706H728720BSCU8L"/>
    <s v="-"/>
    <s v="DELL"/>
    <s v="-"/>
    <x v="62"/>
    <n v="1"/>
    <s v="COQUIMBO"/>
    <s v="COQUIMBO"/>
    <s v="COQUIMBO"/>
    <s v="GERENCIA"/>
    <s v="NO"/>
    <s v="SIN USUARIO"/>
    <s v="INTERNO"/>
    <m/>
    <m/>
    <n v="0"/>
    <m/>
  </r>
  <r>
    <s v="S/AF"/>
    <s v="CGE000479"/>
    <s v="MONITOR"/>
    <n v="1"/>
    <m/>
    <x v="30"/>
    <s v="-"/>
    <s v="CNN721340D"/>
    <s v="-"/>
    <s v="HP"/>
    <s v="17-INCH LCD COLOR MONITOR"/>
    <x v="62"/>
    <n v="1"/>
    <s v="COQUIMBO"/>
    <s v="COQUIMBO"/>
    <s v="COQUIMBO"/>
    <s v="-"/>
    <s v="NO"/>
    <s v="SOPORTENI"/>
    <s v="INTERNO"/>
    <m/>
    <s v="Pantallas Malas sin ocupar"/>
    <n v="0"/>
    <m/>
  </r>
  <r>
    <s v="210000026421-0000"/>
    <s v="CGE011957"/>
    <s v="MONITOR"/>
    <n v="1"/>
    <m/>
    <x v="30"/>
    <s v="-"/>
    <s v="CNC118QSMW"/>
    <s v="-"/>
    <s v="HP"/>
    <s v="LE1711"/>
    <x v="62"/>
    <n v="1"/>
    <s v="COQUIMBO"/>
    <s v="COQUIMBO"/>
    <s v="COQUIMBO"/>
    <s v="-"/>
    <s v="NO"/>
    <s v="SOPORTENI"/>
    <s v="INTERNO"/>
    <m/>
    <m/>
    <n v="0"/>
    <m/>
  </r>
  <r>
    <s v="210000024676-0000"/>
    <s v="CGE011965"/>
    <s v="MONITOR"/>
    <n v="1"/>
    <m/>
    <x v="30"/>
    <s v="-"/>
    <s v="CNC114QDK2"/>
    <s v="-"/>
    <s v="HP"/>
    <s v="T79AMEEQ1KHPNNE"/>
    <x v="62"/>
    <n v="1"/>
    <s v="COQUIMBO"/>
    <s v="COQUIMBO"/>
    <s v="COQUIMBO"/>
    <s v="-"/>
    <s v="NO"/>
    <s v="SOPORTENI"/>
    <s v="INTERNO"/>
    <s v="SE COLOCA ETIQUETA ENTEL"/>
    <s v="Pantallas Malas sin ocupar"/>
    <n v="0"/>
    <m/>
  </r>
  <r>
    <s v="210000029800-0000"/>
    <s v="CGE000518"/>
    <s v="MONITOR"/>
    <n v="1"/>
    <m/>
    <x v="30"/>
    <s v="-"/>
    <s v="3CQ132B97K"/>
    <s v="-"/>
    <s v="HP"/>
    <s v="HP COMPAQ LE1711 MONITOR"/>
    <x v="62"/>
    <n v="1"/>
    <s v="COQUIMBO"/>
    <s v="COQUIMBO"/>
    <s v="COQUIMBO"/>
    <s v="DELEGACIÓN "/>
    <s v="NO"/>
    <s v="SOPORTE NI"/>
    <s v="INTERNO"/>
    <m/>
    <m/>
    <n v="0"/>
    <m/>
  </r>
  <r>
    <s v="210000026664-0000"/>
    <s v="CGE000547"/>
    <s v="MONITOR"/>
    <n v="1"/>
    <m/>
    <x v="30"/>
    <s v="-"/>
    <s v="CNC115PR5Q"/>
    <s v="-"/>
    <s v="HP"/>
    <s v="LE1711"/>
    <x v="62"/>
    <n v="1"/>
    <s v="COQUIMBO"/>
    <s v="COQUIMBO"/>
    <s v="COQUIMBO"/>
    <s v="SERVICIO ESPECIALIZADOS"/>
    <s v="NO"/>
    <s v="SOPORTE NI"/>
    <s v="INTERNO"/>
    <m/>
    <s v="El usuario esta en salida a terrerno."/>
    <n v="0"/>
    <m/>
  </r>
  <r>
    <s v="210000029825-0000"/>
    <s v="CGE000603"/>
    <s v="MONITOR"/>
    <n v="1"/>
    <m/>
    <x v="30"/>
    <s v="-"/>
    <s v="CNC145P3MF"/>
    <s v="-"/>
    <s v="HP"/>
    <s v="LE1711"/>
    <x v="62"/>
    <n v="1"/>
    <s v="COQUIMBO"/>
    <s v="COQUIMBO"/>
    <s v="COQUIMBO"/>
    <s v="SERVICIO ESPECIALIZADOS"/>
    <s v="NO"/>
    <s v="SOPORTE NI"/>
    <s v="INTERNO"/>
    <m/>
    <s v="El usuario esta en salida a terrerno."/>
    <n v="0"/>
    <m/>
  </r>
  <r>
    <s v="210000027219-0000"/>
    <s v="CGE000508"/>
    <s v="MONITOR"/>
    <n v="1"/>
    <m/>
    <x v="1439"/>
    <s v="-"/>
    <s v="CNC118QSPP"/>
    <s v="-"/>
    <s v="HP"/>
    <s v="LE1711"/>
    <x v="62"/>
    <n v="1"/>
    <s v="COQUIMBO"/>
    <s v="COQUIMBO"/>
    <s v="COQUIMBO"/>
    <s v="SERVICIO ESPECIALIZADOS"/>
    <s v="NO"/>
    <s v="SOPORTENI (USO COMPARTIDO)"/>
    <s v="INTERNO"/>
    <m/>
    <s v="El usuario esta en salida a terrerno."/>
    <n v="0"/>
    <m/>
  </r>
  <r>
    <s v="S/AF"/>
    <s v="CGE011973"/>
    <s v="DESKTOP"/>
    <n v="1"/>
    <m/>
    <x v="1439"/>
    <s v="-"/>
    <s v="1CZ20701G5"/>
    <s v="DT1CZ20701G5"/>
    <s v="HP"/>
    <s v="-"/>
    <x v="62"/>
    <n v="1"/>
    <s v="COQUIMBO"/>
    <s v="COQUIMBO"/>
    <s v="COQUIMBO"/>
    <s v="SERVICIO ESPECIALIZADOS"/>
    <s v="NO"/>
    <s v="SOPORTENI (USO COMPARTIDO)"/>
    <s v="INTERNO"/>
    <s v="SE COLOCA ETIQUETA ENTEL"/>
    <s v="El usuario esta en salida a terrerno."/>
    <n v="0"/>
    <m/>
  </r>
  <r>
    <s v="210000063790-0000"/>
    <s v="CGE006930"/>
    <s v="MONITOR"/>
    <n v="1"/>
    <m/>
    <x v="1440"/>
    <s v="TPIZARROR"/>
    <s v="CN0101CF"/>
    <s v="-"/>
    <s v="DELL"/>
    <s v="P2422H"/>
    <x v="62"/>
    <n v="1"/>
    <s v="COQUIMBO"/>
    <s v="COQUIMBO"/>
    <s v="COQUIMBO"/>
    <s v="LECTURA, REPARTO Y COBRANZA"/>
    <s v="NO"/>
    <s v="TAMARA ANDREA PIZARRO ROJAS"/>
    <s v="INTERNO"/>
    <m/>
    <m/>
    <n v="0"/>
    <m/>
  </r>
  <r>
    <s v="210000063476-0000"/>
    <s v="CGE005092"/>
    <s v="NOTEBOOK"/>
    <n v="1"/>
    <m/>
    <x v="1440"/>
    <s v="TPIZARROR"/>
    <s v="964B9W3"/>
    <s v="NB964B9W3"/>
    <s v="DELL"/>
    <s v="LATITUDE 5440"/>
    <x v="62"/>
    <n v="1"/>
    <s v="COQUIMBO"/>
    <s v="COQUIMBO"/>
    <s v="COQUIMBO"/>
    <s v="LECTURA, REPARTO Y COBRANZA"/>
    <s v="NO"/>
    <s v="TAMARA ANDREA PIZARRO ROJAS"/>
    <s v="INTERNO"/>
    <m/>
    <m/>
    <n v="0"/>
    <m/>
  </r>
  <r>
    <s v="210000066735-0000"/>
    <s v="CGE011941"/>
    <s v="NOTEBOOK"/>
    <n v="1"/>
    <m/>
    <x v="1441"/>
    <s v="VAKLUGM"/>
    <s v="PF5F7A2E"/>
    <s v="NBPF5F7A2E"/>
    <s v="LENOVO"/>
    <s v="21JL002HCL"/>
    <x v="62"/>
    <n v="1"/>
    <s v="COQUIMBO"/>
    <s v="COQUIMBO"/>
    <s v="COQUIMBO"/>
    <s v="ATENCIÓN COMERCIAL"/>
    <s v="NO"/>
    <s v="VALENTINA ANDREA KLUG MATURANA"/>
    <s v="INTERNO"/>
    <s v="SE COLOCA ETIQUETA ENTEL"/>
    <m/>
    <n v="0"/>
    <m/>
  </r>
  <r>
    <s v="210000066041-0000"/>
    <s v="CGE010863"/>
    <s v="AIO"/>
    <n v="1"/>
    <m/>
    <x v="1442"/>
    <s v="VMALATESTA"/>
    <s v="CJV6Q54"/>
    <s v="AIOCJV6Q54"/>
    <s v="DELL"/>
    <s v="OPTIPLEX AIO 7420"/>
    <x v="62"/>
    <n v="1"/>
    <s v="COQUIMBO"/>
    <s v="COQUIMBO"/>
    <s v="COQUIMBO"/>
    <s v="SERVICIO AL CLIENTE"/>
    <s v="NO"/>
    <s v="VALENTINA MALATESTA RAIO"/>
    <s v="INTERNO"/>
    <m/>
    <s v="Telefono fijo por consistencia."/>
    <n v="0"/>
    <m/>
  </r>
  <r>
    <s v="S/AF"/>
    <s v="CGE005599"/>
    <s v="NOTEBOOK"/>
    <n v="1"/>
    <m/>
    <x v="1443"/>
    <s v="VABASCUNANP"/>
    <s v="BML99W3"/>
    <s v="NBBML99W3"/>
    <s v="DELL"/>
    <s v="LATITUDE 5440"/>
    <x v="62"/>
    <n v="1"/>
    <s v="COQUIMBO"/>
    <s v="COQUIMBO"/>
    <s v="COQUIMBO"/>
    <s v="PLANIFICACIÓN INTEGRAL"/>
    <s v="NO"/>
    <s v="VANESSA ANDREA BASCUÑAN PENNA"/>
    <s v="INTERNO"/>
    <m/>
    <m/>
    <n v="0"/>
    <m/>
  </r>
  <r>
    <s v="S/AF"/>
    <s v="CGE011946"/>
    <s v="MONITOR"/>
    <n v="1"/>
    <m/>
    <x v="1443"/>
    <s v="VABASCUNANP"/>
    <s v="4X3ZH9DX4D1259X"/>
    <s v="-"/>
    <s v="SAMSUNG"/>
    <s v="S24A336NHL"/>
    <x v="62"/>
    <n v="1"/>
    <s v="COQUIMBO"/>
    <s v="COQUIMBO"/>
    <s v="COQUIMBO"/>
    <s v="PLANIFICACIÓN INTEGRAL"/>
    <s v="NO"/>
    <s v="VANESSA ANDREA BASCUÑAN PENNA"/>
    <s v="INTERNO"/>
    <s v="SE COLOCA ETIQUETA ENTEL"/>
    <m/>
    <n v="0"/>
    <m/>
  </r>
  <r>
    <s v="210000029878-0000"/>
    <s v="CGE000584"/>
    <s v="MONITOR"/>
    <n v="1"/>
    <m/>
    <x v="1444"/>
    <s v="-"/>
    <s v="CNC145P3RG"/>
    <s v="-"/>
    <s v="HP"/>
    <s v="LE1711"/>
    <x v="62"/>
    <n v="1"/>
    <s v="COQUIMBO"/>
    <s v="COQUIMBO"/>
    <s v="COQUIMBO"/>
    <s v="COZ CENTRO DE OPERACIONES ZONAL"/>
    <s v="NO"/>
    <s v="VANESSA ARANCIBIA"/>
    <s v="INTERNO"/>
    <m/>
    <s v="Son Turnos rotativos las perosnas ocupan el mismo Notebook/PC/Monitores (Despacho)"/>
    <n v="0"/>
    <m/>
  </r>
  <r>
    <s v="S/AF"/>
    <s v="CGE011966"/>
    <s v="MONITOR"/>
    <n v="1"/>
    <m/>
    <x v="1444"/>
    <s v="-"/>
    <s v="ZTN6H4LCC11969H"/>
    <s v="-"/>
    <s v="SAMSUNG"/>
    <s v="S19A100N"/>
    <x v="62"/>
    <n v="1"/>
    <s v="COQUIMBO"/>
    <s v="COQUIMBO"/>
    <s v="COQUIMBO"/>
    <s v="COZ CENTRO DE OPERACIONES ZONAL"/>
    <s v="NO"/>
    <s v="VANESSA ARANCIBIA"/>
    <s v="INTERNO"/>
    <s v="SE COLOCA ETIQUETA ENTEL"/>
    <s v="Son Turnos rotativos las perosnas ocupan el mismo Notebook/PC/Monitores (Despacho)"/>
    <n v="0"/>
    <m/>
  </r>
  <r>
    <s v="210000059774-0000"/>
    <s v="CGE000589"/>
    <s v="NOTEBOOK"/>
    <n v="1"/>
    <m/>
    <x v="1444"/>
    <s v="DESPACHADORVAH"/>
    <s v="R911756S"/>
    <s v="NB-R911756S"/>
    <s v="LENOVO"/>
    <s v="20R6S32J05"/>
    <x v="62"/>
    <n v="1"/>
    <s v="COQUIMBO"/>
    <s v="COQUIMBO"/>
    <s v="COQUIMBO"/>
    <s v="COZ CENTRO DE OPERACIONES ZONAL"/>
    <s v="NO"/>
    <s v="VANESSA ARANCIBIA"/>
    <s v="INTERNO"/>
    <m/>
    <s v="Son Turnos rotativos las perosnas ocupan el mismo Notebook/PC/Monitores (Despacho)"/>
    <n v="0"/>
    <m/>
  </r>
  <r>
    <s v="210000066634-0000"/>
    <s v="CGE010220"/>
    <s v="MONITOR"/>
    <n v="1"/>
    <m/>
    <x v="1445"/>
    <s v="VAZAPATAV"/>
    <s v="W1D2451G0788"/>
    <s v="-"/>
    <s v="VIEWSONIC"/>
    <s v="VG2456"/>
    <x v="62"/>
    <n v="1"/>
    <s v="COQUIMBO"/>
    <s v="COQUIMBO"/>
    <s v="COQUIMBO"/>
    <s v="MEDICIÓN DE MANTENIMIENTO Y ANÁLISIS DE PÉRDIDAS"/>
    <s v="NO"/>
    <s v="VICTOR ANDRES ZAPATA VENEGAS"/>
    <s v="INTERNO"/>
    <m/>
    <m/>
    <n v="0"/>
    <m/>
  </r>
  <r>
    <s v="210000050345-0000"/>
    <s v="CGE011940"/>
    <s v="DOCKING"/>
    <n v="1"/>
    <m/>
    <x v="1445"/>
    <s v="VAZAPATAV"/>
    <s v="5CG747XJFZ"/>
    <s v="-"/>
    <s v="HP"/>
    <s v="2013 ULTRASLIM DOCKINGSTATION"/>
    <x v="62"/>
    <n v="1"/>
    <s v="COQUIMBO"/>
    <s v="COQUIMBO"/>
    <s v="COQUIMBO"/>
    <s v="MEDICIÓN DE MANTENIMIENTO Y ANÁLISIS DE PÉRDIDAS"/>
    <s v="NO"/>
    <s v="VICTOR ANDRES ZAPATA VENEGAS"/>
    <s v="INTERNO"/>
    <m/>
    <m/>
    <n v="0"/>
    <m/>
  </r>
  <r>
    <s v="210000049727-0000"/>
    <s v="CGE005829"/>
    <s v="NOTEBOOK"/>
    <n v="1"/>
    <m/>
    <x v="1445"/>
    <s v="VAZAPATAV"/>
    <s v="Y7C54LT"/>
    <s v="NBY7C54LT"/>
    <s v="HP"/>
    <s v="HP ELITEBOOK 840 G3"/>
    <x v="62"/>
    <n v="1"/>
    <s v="COQUIMBO"/>
    <s v="COQUIMBO"/>
    <s v="COQUIMBO"/>
    <s v="MEDICIÓN DE MANTENIMIENTO Y ANÁLISIS DE PÉRDIDAS"/>
    <s v="NO"/>
    <s v="VICTOR ANDRES ZAPATA VENEGAS"/>
    <s v="INTERNO"/>
    <m/>
    <m/>
    <n v="0"/>
    <m/>
  </r>
  <r>
    <s v="210000066059-0000"/>
    <s v="CGE001879"/>
    <s v="DESKTOP"/>
    <n v="1"/>
    <m/>
    <x v="1446"/>
    <s v="VZUNIGAA"/>
    <m/>
    <s v="-"/>
    <s v="-"/>
    <s v="-"/>
    <x v="62"/>
    <n v="1"/>
    <s v="COQUIMBO"/>
    <s v="COQUIMBO"/>
    <s v="COQUIMBO"/>
    <s v="COZ CENTRO DE OPERACIONES ZONAL"/>
    <s v="NO"/>
    <s v="VÍCTOR ZUÑIGA"/>
    <s v="INTERNO"/>
    <m/>
    <s v="Notebook que lo tienen en casa en caso de emergencia."/>
    <n v="0"/>
    <m/>
  </r>
  <r>
    <s v="210000066059-0000"/>
    <s v="CGE010879"/>
    <s v="AIO"/>
    <n v="1"/>
    <m/>
    <x v="1446"/>
    <s v="VZUNIGAA"/>
    <s v="G4W6Q54"/>
    <s v="AIOG4W6Q54"/>
    <s v="DELL"/>
    <s v="OPTIPLEX AIO 7420 65W"/>
    <x v="62"/>
    <n v="1"/>
    <s v="COQUIMBO"/>
    <s v="COQUIMBO"/>
    <s v="COQUIMBO"/>
    <s v="COZ CENTRO DE OPERACIONES ZONAL"/>
    <s v="NO"/>
    <s v="VICTOR ZUÑIGA ARANCIBIA"/>
    <s v="INTERNO"/>
    <m/>
    <s v="Son Turnos rotativos las perosnas ocupan el mismo Notebook/PC/Monitores (Despacho)"/>
    <n v="0"/>
    <m/>
  </r>
  <r>
    <s v="S/AF"/>
    <s v="CGE011942"/>
    <s v="MONITOR"/>
    <n v="1"/>
    <m/>
    <x v="1447"/>
    <s v="VTGONZALEZR"/>
    <s v="4X3ZH9DX401117L"/>
    <s v="-"/>
    <s v="SAMSUNG"/>
    <s v="S24A336NHLXZS"/>
    <x v="62"/>
    <n v="1"/>
    <s v="COQUIMBO"/>
    <s v="COQUIMBO"/>
    <s v="COQUIMBO"/>
    <s v="PERSONAS"/>
    <s v="NO"/>
    <s v="VIVIAN TAMARA GONZALEZ RIVERA"/>
    <s v="INTERNO"/>
    <s v="SE COLOCA ETIQUETA ENTEL"/>
    <m/>
    <n v="0"/>
    <m/>
  </r>
  <r>
    <s v="210000041915-0000"/>
    <s v="CGE005686"/>
    <s v="NOTEBOOK"/>
    <n v="1"/>
    <m/>
    <x v="1447"/>
    <s v="VTGONZALEZR"/>
    <s v="5CG6011VPT"/>
    <s v="NB5CG6011VPT"/>
    <s v="HP"/>
    <s v="HP ELITEBOOK 840 G3"/>
    <x v="62"/>
    <n v="1"/>
    <s v="COQUIMBO"/>
    <s v="COQUIMBO"/>
    <s v="COQUIMBO"/>
    <s v="PERSONAS"/>
    <s v="NO"/>
    <s v="VIVIAN TAMARA GONZALEZ RIVERA"/>
    <s v="INTERNO"/>
    <m/>
    <m/>
    <n v="0"/>
    <m/>
  </r>
  <r>
    <s v="210000028532-0000"/>
    <s v="CGE000471"/>
    <s v="MONITOR"/>
    <n v="1"/>
    <m/>
    <x v="1448"/>
    <s v="FBRIZUELAD"/>
    <s v="CNC118QS65"/>
    <s v="-"/>
    <s v="HP"/>
    <s v="HP L1706"/>
    <x v="62"/>
    <n v="1"/>
    <s v="COQUIMBO"/>
    <s v="COQUIMBO"/>
    <s v="COQUIMBO"/>
    <s v="COORDINADOR DE CONTRATISTAS"/>
    <s v="NO"/>
    <s v="VLADIMIR ALEJANDRO REINOSO ACOSTA"/>
    <s v="INTERNO"/>
    <m/>
    <m/>
    <n v="0"/>
    <m/>
  </r>
  <r>
    <s v="210000029538-0000"/>
    <s v="CGE002603"/>
    <s v="NOTEBOOK"/>
    <n v="1"/>
    <m/>
    <x v="1448"/>
    <s v="FBRIZUELAD"/>
    <s v="5CG6402H1N"/>
    <s v="NB5CG6402H1N"/>
    <s v="HP"/>
    <s v="HP ELITEBOOK 840 G3"/>
    <x v="62"/>
    <n v="1"/>
    <s v="COQUIMBO"/>
    <s v="COQUIMBO"/>
    <s v="COQUIMBO"/>
    <s v="COORDINADOR DE CONTRATISTAS"/>
    <s v="NO"/>
    <s v="LUIS FABIÁN BRIZUELA DIAZ"/>
    <s v="INTERNO"/>
    <m/>
    <m/>
    <n v="0"/>
    <m/>
  </r>
  <r>
    <s v="210000045717-0000"/>
    <s v="CGE011938"/>
    <s v="NOTEBOOK"/>
    <n v="1"/>
    <m/>
    <x v="1448"/>
    <s v="VAREINOSOA"/>
    <s v="5CG6402H1N"/>
    <s v="NB5CG6402H1N"/>
    <s v="HP"/>
    <s v="HP ELITEBOOK 840 G3"/>
    <x v="62"/>
    <n v="1"/>
    <s v="COQUIMBO"/>
    <s v="COQUIMBO"/>
    <s v="COQUIMBO"/>
    <s v="COORDINADOR DE CONTRATISTAS"/>
    <s v="NO"/>
    <s v="VLADIMIR ALEJANDRO REINOSO ACOSTA"/>
    <s v="INTERNO"/>
    <s v="SE COLOCA ETIQUETA ENTEL"/>
    <m/>
    <n v="0"/>
    <m/>
  </r>
  <r>
    <s v="210000061080-0000"/>
    <s v="CGE000617"/>
    <s v="NOTEBOOK"/>
    <n v="1"/>
    <m/>
    <x v="1449"/>
    <s v="WAVILLARROELC"/>
    <s v="5CD207HCJV1"/>
    <s v="NB5CD207HCJV1"/>
    <s v="HP"/>
    <s v="HP PROBOOK 440"/>
    <x v="62"/>
    <n v="1"/>
    <s v="COQUIMBO"/>
    <s v="COQUIMBO"/>
    <s v="COQUIMBO"/>
    <s v="SERVICIOS ADMINISTRATIVOS"/>
    <s v="NO"/>
    <s v="WALDO ADRIÁN VILLARROEL CASTILLO"/>
    <s v="INTERNO"/>
    <m/>
    <m/>
    <n v="0"/>
    <m/>
  </r>
  <r>
    <s v="210000066567-0000"/>
    <s v="CGE010669"/>
    <s v="MONITOR"/>
    <n v="1"/>
    <m/>
    <x v="1449"/>
    <s v="WAVILLARROELC"/>
    <s v="W1D2451G0965"/>
    <s v="-"/>
    <s v="VIEWSONIC"/>
    <s v="VG2456"/>
    <x v="62"/>
    <n v="1"/>
    <s v="COQUIMBO"/>
    <s v="COQUIMBO"/>
    <s v="COQUIMBO"/>
    <s v="SERVICIOS ADMINISTRATIVOS"/>
    <s v="NO"/>
    <s v="WALDO ADRIÁN VILLARROEL CASTILLO"/>
    <s v="INTERNO"/>
    <m/>
    <m/>
    <n v="0"/>
    <m/>
  </r>
  <r>
    <s v="210000026680-0000"/>
    <s v="CGE000780"/>
    <s v="MONITOR"/>
    <n v="1"/>
    <m/>
    <x v="1450"/>
    <s v="WDUBO"/>
    <s v="CNC115PR0N"/>
    <s v="-"/>
    <s v="HP"/>
    <s v="LE1711"/>
    <x v="62"/>
    <n v="1"/>
    <s v="COQUIMBO"/>
    <s v="COQUIMBO"/>
    <s v="COQUIMBO"/>
    <s v="DELEGACIÓN "/>
    <s v="NO"/>
    <s v="WILLIAMS EDWARDS DUBÓ LABARCA"/>
    <s v="INTERNO"/>
    <m/>
    <m/>
    <n v="0"/>
    <m/>
  </r>
  <r>
    <s v="S/AF"/>
    <s v="CGE008454"/>
    <s v="DOCKING"/>
    <n v="1"/>
    <m/>
    <x v="1450"/>
    <s v="WDUBO"/>
    <s v="108286289bf4"/>
    <s v="-"/>
    <s v="DELL"/>
    <s v="7-IN1 MULTIPORT ADAPTER"/>
    <x v="62"/>
    <n v="1"/>
    <s v="COQUIMBO"/>
    <s v="COQUIMBO"/>
    <s v="COQUIMBO"/>
    <s v="DELEGACIÓN "/>
    <s v="NO"/>
    <s v="WILLIAMS EDWARDS DUBÓ LABARCA"/>
    <s v="INTERNO"/>
    <m/>
    <m/>
    <n v="0"/>
    <m/>
  </r>
  <r>
    <s v="210000064135-0000"/>
    <s v="CGE005009"/>
    <s v="NOTEBOOK"/>
    <n v="1"/>
    <m/>
    <x v="1451"/>
    <s v="WTARAYAP"/>
    <s v="4CE7392J1B"/>
    <s v="DT4CE7392J1B1"/>
    <s v="HP"/>
    <s v="HP 280 G2"/>
    <x v="62"/>
    <n v="1"/>
    <s v="COQUIMBO"/>
    <s v="COQUIMBO"/>
    <s v="COQUIMBO"/>
    <s v="COZ CENTRO DE OPERACIONES ZONAL"/>
    <s v="NO"/>
    <s v="WILSON TOMAS ARAYA PASTEN"/>
    <s v="INTERNO"/>
    <m/>
    <s v="Notebook que lo tienen en casa en caso de emergencia."/>
    <n v="0"/>
    <m/>
  </r>
  <r>
    <s v="210000066063-0000"/>
    <s v="CGE010881"/>
    <s v="AIO"/>
    <n v="1"/>
    <m/>
    <x v="1452"/>
    <s v="WACODOCEOV"/>
    <s v="CKV6Q54"/>
    <s v="AIOCKV6Q54"/>
    <s v="DELL"/>
    <s v="OPTIPLEX AIO 7420 65W"/>
    <x v="62"/>
    <n v="1"/>
    <s v="COQUIMBO"/>
    <s v="COQUIMBO"/>
    <s v="COQUIMBO"/>
    <s v="ANALISIS ZONAL"/>
    <s v="NO"/>
    <s v="WLADIMIR ANDRÉS CODOCEO VARGAS"/>
    <s v="INTERNO"/>
    <m/>
    <m/>
    <n v="0"/>
    <m/>
  </r>
  <r>
    <s v="210000063883-0000"/>
    <s v="CGE005424"/>
    <s v="MONITOR"/>
    <n v="1"/>
    <m/>
    <x v="1453"/>
    <s v="-"/>
    <s v="CN0101CF"/>
    <s v="-"/>
    <s v="DELL"/>
    <s v="P2422H"/>
    <x v="62"/>
    <n v="1"/>
    <s v="COQUIMBO"/>
    <s v="COQUIMBO"/>
    <s v="COQUIMBO"/>
    <s v="LECTURA, REPARTO Y COBRANZA"/>
    <s v="NO"/>
    <s v="YEISON FRANSUA GUERRA ARAYA"/>
    <s v="INTERNO"/>
    <m/>
    <m/>
    <n v="0"/>
    <m/>
  </r>
  <r>
    <s v="210000063011-0000"/>
    <s v="CGE004197"/>
    <s v="NOTEBOOK"/>
    <n v="1"/>
    <m/>
    <x v="1454"/>
    <s v="YGUERRAA"/>
    <s v="5CD30855H7"/>
    <s v="NB5CD30855H7"/>
    <s v="HP"/>
    <s v="HP PROBOOK 440"/>
    <x v="62"/>
    <n v="1"/>
    <s v="COQUIMBO"/>
    <s v="COQUIMBO"/>
    <s v="COQUIMBO"/>
    <s v="LECTURA, REPARTO Y COBRANZA"/>
    <s v="NO"/>
    <s v="YEISON GUERRA ARAYA"/>
    <s v="INTERNO"/>
    <m/>
    <m/>
    <n v="0"/>
    <m/>
  </r>
  <r>
    <s v="210000061331-0000"/>
    <s v="CGE002424"/>
    <s v="DOCKING"/>
    <n v="1"/>
    <m/>
    <x v="1455"/>
    <s v="YFBARRAZAT"/>
    <m/>
    <s v="-"/>
    <s v="STARTECH"/>
    <s v="DKT30CSDHPD3"/>
    <x v="62"/>
    <n v="1"/>
    <s v="COQUIMBO"/>
    <s v="COQUIMBO"/>
    <s v="COQUIMBO"/>
    <s v="COZ CENTRO DE OPERACIONES ZONAL"/>
    <s v="NO"/>
    <s v="YERKO BARRAZA TORRES"/>
    <s v="INTERNO"/>
    <m/>
    <s v="Son Turnos rotativos las perosnas ocupan el mismo Notebook/PC/Monitores (Despacho)"/>
    <n v="0"/>
    <m/>
  </r>
  <r>
    <s v="210000061161-0000"/>
    <s v="CGE002423"/>
    <s v="NOTEBOOK"/>
    <n v="1"/>
    <m/>
    <x v="1456"/>
    <s v="YFBARRAZAT"/>
    <s v="5CD207HF35"/>
    <s v="NB-5CD207HF35"/>
    <s v="HP"/>
    <s v="PROBOOK 440 G8"/>
    <x v="62"/>
    <n v="1"/>
    <s v="COQUIMBO"/>
    <s v="COQUIMBO"/>
    <s v="COQUIMBO"/>
    <s v="COZ CENTRO DE OPERACIONES ZONAL"/>
    <s v="NO"/>
    <s v="YERKO BARRAZA TORRES"/>
    <s v="INTERNO"/>
    <m/>
    <s v="Son Turnos rotativos las perosnas ocupan el mismo Notebook/PC/Monitores (Despacho)"/>
    <n v="0"/>
    <m/>
  </r>
  <r>
    <s v="210000062152-0000"/>
    <s v="CGE000080"/>
    <s v="DESKTOP"/>
    <m/>
    <s v="NO"/>
    <x v="1457"/>
    <s v="JSILVAC"/>
    <s v="4XE237DH8N"/>
    <s v="DT4XE237DH8N"/>
    <s v="HP"/>
    <s v="PRODESK400"/>
    <x v="63"/>
    <n v="1"/>
    <s v="MOLINA"/>
    <s v="MAULE"/>
    <s v="MOLINA"/>
    <s v="COMERCIAL"/>
    <m/>
    <s v="JAIME SILVA"/>
    <s v="INTERNO"/>
    <m/>
    <m/>
    <s v="https://drive.google.com/open?id=1XTv5nhLSdPeIMdGgMCbe8X3MYXQUZpyk"/>
    <s v="https://drive.google.com/open?id=18Bn_ZZ11dFDlMvw-_iK5trWZbnXBv4Qj"/>
  </r>
  <r>
    <s v="510000007425-0000"/>
    <s v="CGE006837"/>
    <s v="TELEFONO IP"/>
    <m/>
    <s v="SI"/>
    <x v="1457"/>
    <s v="NO APLICA "/>
    <s v="FCH1428B6J3"/>
    <s v="NO APLICA "/>
    <s v="Cisco "/>
    <s v="CP 7911G"/>
    <x v="63"/>
    <n v="1"/>
    <s v="MOLINA"/>
    <s v="MAULE"/>
    <s v="MOLINA"/>
    <s v="COMERCIAL"/>
    <s v="N/A"/>
    <s v="JAIME SILVA"/>
    <s v="INTERNO"/>
    <m/>
    <m/>
    <s v="https://drive.google.com/open?id=199FE42FYZqXclelqSSJxOzWFTMoVMtf3"/>
    <s v="https://drive.google.com/open?id=1tfEAO7JUu5lEyi4xgoKXgaCl0CEkb4T5"/>
  </r>
  <r>
    <s v="2100000028749-0000"/>
    <s v="CGE007319"/>
    <s v="MONITOR"/>
    <m/>
    <m/>
    <x v="1458"/>
    <s v="POYARSUR"/>
    <s v="CNC117Q1DN"/>
    <s v="NO APLICA"/>
    <s v="HP"/>
    <s v="LE1711"/>
    <x v="63"/>
    <n v="1"/>
    <s v="MOLINA"/>
    <s v="MAULE"/>
    <s v="MOLINA"/>
    <s v="COMERCIAL"/>
    <s v="NO"/>
    <s v="PATRICIO OYARSUR"/>
    <s v="INTERNO"/>
    <m/>
    <m/>
    <s v="https://drive.google.com/open?id=1_a7sHTKp7qkDZahNT54Yx4eQBbyz4bBs"/>
    <s v="https://drive.google.com/open?id=1Vkz5Fpon9nxVBw-vOEKotFwSJfA-_S5V"/>
  </r>
  <r>
    <s v="210000966480-0000"/>
    <s v="CGE095863"/>
    <s v="DESKTOP"/>
    <m/>
    <s v="NO"/>
    <x v="1459"/>
    <s v="POOYARSURC"/>
    <s v="NO VISIBLE"/>
    <s v="MP2GC91K"/>
    <s v="LENOVO"/>
    <s v="TINKCENTRE I7"/>
    <x v="63"/>
    <n v="1"/>
    <s v="MOLINA"/>
    <s v="MAULE"/>
    <s v="MOLINA"/>
    <s v="COMERCIAL"/>
    <s v="NO"/>
    <s v="PATRICIO OYARSUR "/>
    <s v="INTERNO"/>
    <m/>
    <m/>
    <s v="https://drive.google.com/open?id=1zOaVb5fzApiJBL4_b2xkDtBcOAIe2fn4"/>
    <s v="https://drive.google.com/open?id=1krVNpOJzU8tWYwiOZedvgNTJrb93u41H"/>
  </r>
  <r>
    <s v="510000003676-0000"/>
    <s v="CGE006838"/>
    <s v="TELEFONO IP"/>
    <m/>
    <s v="SI"/>
    <x v="1460"/>
    <s v="POOYARSURC"/>
    <s v="FCH124681AZ"/>
    <s v="NO APLICA "/>
    <s v="CISCO"/>
    <s v="CP7941"/>
    <x v="63"/>
    <n v="1"/>
    <s v="MOLINA"/>
    <s v="MAULE"/>
    <s v="MOLINA"/>
    <s v="COMERCIAL"/>
    <m/>
    <s v="PATRICIO OYASUR"/>
    <s v="INTERNO"/>
    <m/>
    <m/>
    <s v="https://drive.google.com/open?id=1nMQ8gtcP8segVNM5RSc9nPacUM4W1_EN"/>
    <s v="https://drive.google.com/open?id=1WyOC5tyPHnwCjJ45pb0UC-ro7Hx0YbQQ"/>
  </r>
  <r>
    <s v="210000066515-0000"/>
    <s v="CGE010561"/>
    <s v="DESKTOP"/>
    <n v="1"/>
    <s v="SI"/>
    <x v="1461"/>
    <s v="EJECUTIVOAMCV"/>
    <s v="DTMP2GDM1Z"/>
    <s v="MP2GDM1Z"/>
    <s v="LENOVO"/>
    <s v="12K9005LCS"/>
    <x v="64"/>
    <n v="1"/>
    <s v="OVALLE"/>
    <s v="COQUIMBO"/>
    <s v="COQUIMBO"/>
    <s v="ATENCIÓN COMERCIAL"/>
    <s v="NO"/>
    <s v="ANGELICA MCARENA CUELLO VEGA"/>
    <s v="INTERNO"/>
    <m/>
    <m/>
    <n v="0"/>
    <m/>
  </r>
  <r>
    <s v="210000019367-0000"/>
    <s v="CGE000782"/>
    <s v="MONITOR"/>
    <n v="1"/>
    <s v="SI"/>
    <x v="1348"/>
    <s v="ASISTENTERLB"/>
    <s v="CN-0X706H-72872-9CT-0J4L"/>
    <s v="DT4CE7392HYB"/>
    <s v="DELL"/>
    <m/>
    <x v="64"/>
    <n v="1"/>
    <s v="OVALLE"/>
    <s v="COQUIMBO"/>
    <s v="COQUIMBO"/>
    <s v="ATENCIÓN COMERCIAL"/>
    <s v="NO"/>
    <s v="IRIS ULLOA SIERRA"/>
    <s v="INTERNO"/>
    <m/>
    <m/>
    <n v="0"/>
    <m/>
  </r>
  <r>
    <s v="210000052350-0000"/>
    <s v="CGE011984"/>
    <s v="DESKTOP"/>
    <n v="1"/>
    <s v="SI"/>
    <x v="1462"/>
    <s v="EJECUTIVOAT_IUS"/>
    <s v="4CE7392HKQ"/>
    <s v="DT4CE7392HKQ"/>
    <s v="HP"/>
    <s v="280 G2"/>
    <x v="64"/>
    <n v="1"/>
    <s v="OVALLE"/>
    <s v="COQUIMBO"/>
    <s v="COQUIMBO"/>
    <s v="ATENCIÓN COMERCIAL"/>
    <s v="NO"/>
    <s v="IRIS ULLOA SIERRA"/>
    <s v="INTERNO"/>
    <s v="SE COLOCA ETIQUETA ENTEL"/>
    <m/>
    <n v="0"/>
    <m/>
  </r>
  <r>
    <s v="210000019295-0000"/>
    <s v="CGE000785"/>
    <s v="MONITOR"/>
    <n v="1"/>
    <s v="SI"/>
    <x v="1463"/>
    <s v=""/>
    <s v="CN-0N300H-64180-02S-111L"/>
    <s v="DT4C37392HLX"/>
    <s v="DELL"/>
    <s v="-"/>
    <x v="64"/>
    <n v="1"/>
    <s v="OVALLE"/>
    <s v="COQUIMBO"/>
    <s v="COQUIMBO"/>
    <s v="ATENCIÓN COMERCIAL"/>
    <s v="NO"/>
    <s v="KAREN CATILLO TAPIA"/>
    <s v="INTERNO"/>
    <m/>
    <m/>
    <n v="0"/>
    <m/>
  </r>
  <r>
    <s v="210000027152-0000"/>
    <s v="CGE000791"/>
    <s v="DESKTOP"/>
    <n v="1"/>
    <s v="SI"/>
    <x v="1463"/>
    <s v="EJECUTIVOKCT"/>
    <s v="DTMXL1341P5T"/>
    <s v="DT4CE732HNC"/>
    <s v="HP"/>
    <s v="HP Compaq 8200 Elite SFF PC"/>
    <x v="64"/>
    <n v="1"/>
    <s v="OVALLE"/>
    <s v="COQUIMBO"/>
    <s v="COQUIMBO"/>
    <s v="ATENCIÓN COMERCIAL"/>
    <s v="NO"/>
    <s v="KAREN CATILLO TAPIA"/>
    <s v="INTERNO"/>
    <m/>
    <m/>
    <n v="0"/>
    <m/>
  </r>
  <r>
    <s v="S/AF"/>
    <s v="CGE011981"/>
    <s v="MONITOR"/>
    <n v="1"/>
    <s v="SI"/>
    <x v="1464"/>
    <s v="-"/>
    <s v="43130/0114/6625"/>
    <s v="-"/>
    <s v="RECCO"/>
    <s v="RLED-19D20"/>
    <x v="64"/>
    <n v="2"/>
    <s v="OVALLE"/>
    <s v="COQUIMBO"/>
    <s v="COQUIMBO"/>
    <s v="ATENCIÓN COMERCIAL"/>
    <s v="SI"/>
    <s v="MARCELA CERDA BOLVARAN"/>
    <s v="INTERNO"/>
    <s v="SE COLOCA ETIQUETA ENTEL"/>
    <m/>
    <n v="0"/>
    <m/>
  </r>
  <r>
    <s v="210000030048-0000"/>
    <s v="CGE000616"/>
    <s v="NOTEBOOK"/>
    <n v="1"/>
    <s v="SI"/>
    <x v="1464"/>
    <s v="MCERDAB"/>
    <s v="PC18MZL5"/>
    <s v="NBPC18MZL5"/>
    <s v="LENOVO"/>
    <s v="X390"/>
    <x v="64"/>
    <n v="2"/>
    <s v="OVALLE"/>
    <s v="COQUIMBO"/>
    <s v="COQUIMBO"/>
    <s v="ATENCIÓN COMERCIAL"/>
    <s v="SI"/>
    <s v="MARCELA CERDA BOLVARAN"/>
    <s v="INTERNO"/>
    <m/>
    <m/>
    <n v="0"/>
    <m/>
  </r>
  <r>
    <s v="210000028398-0000"/>
    <s v="CGE000788"/>
    <s v="MONITOR"/>
    <n v="1"/>
    <s v="SI"/>
    <x v="1465"/>
    <s v="-"/>
    <s v="CMC117Q1GS"/>
    <s v="-"/>
    <s v="HP"/>
    <s v="LE1711"/>
    <x v="64"/>
    <n v="1"/>
    <s v="OVALLE"/>
    <s v="COQUIMBO"/>
    <s v="COQUIMBO"/>
    <s v="ATENCIÓN COMERCIAL"/>
    <s v="NO"/>
    <s v="MARIA TERESA CASTILLO TAPIA"/>
    <s v="EXTERNO"/>
    <m/>
    <m/>
    <n v="0"/>
    <m/>
  </r>
  <r>
    <s v="210000043713-0000"/>
    <s v="CGE008494"/>
    <s v="NOTEBOOK"/>
    <n v="1"/>
    <s v="SI"/>
    <x v="1465"/>
    <s v="-"/>
    <s v="-"/>
    <s v="-"/>
    <s v="HP"/>
    <s v="-"/>
    <x v="64"/>
    <n v="1"/>
    <s v="OVALLE"/>
    <s v="COQUIMBO"/>
    <s v="COQUIMBO"/>
    <s v="ATENCIÓN COMERCIAL"/>
    <s v="NO"/>
    <s v="MARIA TERESA CASTILLO TAPIA"/>
    <s v="EXTERNO"/>
    <m/>
    <s v="Notebook no Prende y se olvido la contraseña"/>
    <n v="0"/>
    <m/>
  </r>
  <r>
    <s v="S/AF"/>
    <s v="CGE011983"/>
    <s v="DESKTOP"/>
    <n v="1"/>
    <s v="SI"/>
    <x v="1465"/>
    <s v="EJECUTIVOAT_MCT"/>
    <s v="MJ0EJYZV"/>
    <s v="DTMJ0EJYZV"/>
    <s v="LENOVO"/>
    <s v="M70s Deskto"/>
    <x v="64"/>
    <n v="1"/>
    <s v="OVALLE"/>
    <s v="COQUIMBO"/>
    <s v="COQUIMBO"/>
    <s v="ATENCIÓN COMERCIAL"/>
    <s v="NO"/>
    <s v="MARIA TERESA CASTILLO TAPIA"/>
    <s v="EXTERNO"/>
    <s v="SE COLOCA ETIQUETA ENTEL"/>
    <m/>
    <n v="0"/>
    <m/>
  </r>
  <r>
    <s v="210000029859-0000"/>
    <s v="CGE000786"/>
    <s v="MONITOR"/>
    <n v="1"/>
    <s v="SI"/>
    <x v="1466"/>
    <s v="-"/>
    <s v="3CQ132B98M"/>
    <s v="-"/>
    <s v="HP"/>
    <s v="LE1711"/>
    <x v="64"/>
    <n v="1"/>
    <s v="OVALLE"/>
    <s v="COQUIMBO"/>
    <s v="COQUIMBO"/>
    <s v="ATENCIÓN COMERCIAL"/>
    <s v="NO"/>
    <s v="MARICELA BUGEÑO DÍAZ"/>
    <s v="INTERNO"/>
    <m/>
    <m/>
    <n v="0"/>
    <m/>
  </r>
  <r>
    <s v="210000052242-0000"/>
    <s v="CGE000784"/>
    <s v="DESKTOP"/>
    <n v="1"/>
    <s v="SI"/>
    <x v="1466"/>
    <s v="EJECUTIVOTPGG"/>
    <s v="4CE7392J10"/>
    <s v="DT4CE7392J10"/>
    <s v="HP"/>
    <s v="280 G2"/>
    <x v="64"/>
    <n v="1"/>
    <s v="OVALLE"/>
    <s v="COQUIMBO"/>
    <s v="COQUIMBO"/>
    <s v="ATENCIÓN COMERCIAL"/>
    <s v="NO"/>
    <s v="MARICELA BUGEÑO DÍAZ"/>
    <s v="INTERNO"/>
    <m/>
    <s v="No prende y se llamo a servicio Tecnico"/>
    <n v="0"/>
    <m/>
  </r>
  <r>
    <s v="210000063753-0000"/>
    <s v="CGE005432"/>
    <s v="MONITOR"/>
    <n v="1"/>
    <s v="SI"/>
    <x v="1467"/>
    <s v="-"/>
    <s v="CN.0N300H-64180-02S-109L"/>
    <s v="-"/>
    <s v="DELL"/>
    <m/>
    <x v="64"/>
    <n v="1"/>
    <s v="OVALLE"/>
    <s v="COQUIMBO"/>
    <s v="COQUIMBO"/>
    <s v="ATENCIÓN COMERCIAL"/>
    <s v="NO"/>
    <s v="PAMELA ANDREA DELGADO ROJAS"/>
    <s v="INTERNO"/>
    <m/>
    <m/>
    <n v="0"/>
    <m/>
  </r>
  <r>
    <s v="210000019317-0000"/>
    <s v="CGE008492"/>
    <s v="DESKTOP"/>
    <n v="1"/>
    <s v="SI"/>
    <x v="1467"/>
    <s v="EJECUTIVOAT_PDR"/>
    <s v="DTF3NZ704"/>
    <s v="F3NZ704"/>
    <s v="DELL"/>
    <s v="OPTIPLEX SFF 7010"/>
    <x v="64"/>
    <n v="1"/>
    <s v="OVALLE"/>
    <s v="COQUIMBO"/>
    <s v="COQUIMBO"/>
    <s v="ATENCIÓN COMERCIAL"/>
    <s v="NO"/>
    <s v="PAMELA ANDREA DELGADO ROJAS"/>
    <s v="INTERNO"/>
    <m/>
    <m/>
    <n v="0"/>
    <m/>
  </r>
  <r>
    <s v="210000024660-0000"/>
    <s v="CGE011982"/>
    <s v="MONITOR"/>
    <n v="1"/>
    <s v="SI"/>
    <x v="1423"/>
    <s v="RLABARCAS"/>
    <s v="CNC114QDMX"/>
    <s v="-"/>
    <s v="HP"/>
    <s v="LE1711"/>
    <x v="64"/>
    <n v="2"/>
    <s v="OVALLE"/>
    <s v="COQUIMBO"/>
    <s v="COQUIMBO"/>
    <s v="ATENCIÓN COMERCIAL"/>
    <s v="NO"/>
    <s v="ROBINSON MAURICIO LABARCA SALINAS"/>
    <s v="INTERNO"/>
    <s v="SE COLOCA ETIQUETA ENTEL"/>
    <m/>
    <n v="0"/>
    <m/>
  </r>
  <r>
    <s v="S/AF"/>
    <s v="CGE000619"/>
    <s v="MONITOR"/>
    <n v="1"/>
    <s v="SI"/>
    <x v="312"/>
    <s v="-"/>
    <s v="CNC805PLPS"/>
    <s v="-"/>
    <s v="HP"/>
    <s v="Hewlett Packard 20555 SH249"/>
    <x v="64"/>
    <n v="2"/>
    <s v="OVALLE"/>
    <s v="COQUIMBO"/>
    <s v="COQUIMBO"/>
    <s v="-"/>
    <s v="NO"/>
    <s v="SIN USUARIO"/>
    <s v="INTERNO"/>
    <m/>
    <m/>
    <n v="0"/>
    <m/>
  </r>
  <r>
    <s v="S/AF"/>
    <s v="CGE004220"/>
    <s v="NOTEBOOK"/>
    <n v="1"/>
    <s v="SI"/>
    <x v="1468"/>
    <s v="WEPLAZAT"/>
    <s v="5CD30855JF"/>
    <s v="NB5CD30855JF"/>
    <s v="HP"/>
    <s v="HP PROBBOK 440 14 INCH G9"/>
    <x v="64"/>
    <n v="2"/>
    <s v="OVALLE"/>
    <s v="COQUIMBO"/>
    <s v="COQUIMBO"/>
    <s v="ATENCIÓN COMERCIAL"/>
    <s v="SI"/>
    <s v="WILLIAMS PLAZA TELLO"/>
    <s v="INTERNO"/>
    <m/>
    <m/>
    <n v="0"/>
    <m/>
  </r>
  <r>
    <s v="210000062931-0000"/>
    <s v="CGE004424"/>
    <s v="MONITOR"/>
    <n v="1"/>
    <s v="SI"/>
    <x v="1468"/>
    <s v="WEPLAZAT"/>
    <s v="4X3ZH4TW206093J"/>
    <s v="-"/>
    <s v="SAMSUNG"/>
    <s v="S24A336NHLXZS"/>
    <x v="64"/>
    <n v="2"/>
    <s v="OVALLE"/>
    <s v="COQUIMBO"/>
    <s v="COQUIMBO"/>
    <s v="ATENCIÓN COMERCIAL"/>
    <s v="SI"/>
    <s v="WILLIAMS PLAZA TELLO"/>
    <s v="INTERNO"/>
    <m/>
    <m/>
    <n v="0"/>
    <m/>
  </r>
  <r>
    <s v="210000064027-0000"/>
    <s v="CGE005135"/>
    <s v="MONITOR"/>
    <n v="1"/>
    <s v="SI"/>
    <x v="1469"/>
    <s v="N/A"/>
    <s v="C5HKTZ3"/>
    <s v="NO APLICA "/>
    <s v="DELL"/>
    <s v="P2422H"/>
    <x v="65"/>
    <n v="2"/>
    <s v="TEMUCO"/>
    <s v="ARAUCANIA"/>
    <s v="TEMUCO"/>
    <s v="ATENCIÓN COMERCIAL"/>
    <s v="NO"/>
    <s v="ALEXIS NUÑEZ GARRIDO"/>
    <s v="INTERNO"/>
    <m/>
    <m/>
    <m/>
    <m/>
  </r>
  <r>
    <s v="210000026405-0000"/>
    <s v="CGE003549"/>
    <s v="MONITOR"/>
    <n v="1"/>
    <s v="SI"/>
    <x v="1470"/>
    <s v="NO APLICA"/>
    <s v=" CNC118QSGJ"/>
    <s v="NO APLICA"/>
    <s v="HP"/>
    <s v="LE1711"/>
    <x v="65"/>
    <n v="2"/>
    <s v="TEMUCO"/>
    <s v="ARAUCANIA"/>
    <s v="TEMUCO"/>
    <s v="COBRANZA"/>
    <s v="NO"/>
    <s v="ALEXIS VERGARA "/>
    <s v="INTERNO"/>
    <m/>
    <m/>
    <m/>
    <m/>
  </r>
  <r>
    <s v="210000051516-0000"/>
    <s v="CGE000533"/>
    <s v="NOTEBOOK"/>
    <n v="1"/>
    <s v="SI"/>
    <x v="1470"/>
    <s v="CVEGAV"/>
    <s v="5CG8114S53"/>
    <s v="NB5CG8114S53"/>
    <s v="HP"/>
    <s v="ELITEBOOK 840 G3"/>
    <x v="65"/>
    <n v="2"/>
    <s v="TEMUCO"/>
    <s v="ARAUCANIA"/>
    <s v="TEMUCO"/>
    <s v="COBRANZA "/>
    <s v="SI"/>
    <s v="VÍCTOR PÉREZ MUNIZAGA "/>
    <s v="INTERNO"/>
    <m/>
    <m/>
    <m/>
    <m/>
  </r>
  <r>
    <s v="NO TIENE"/>
    <s v="CGE000661"/>
    <s v="NOTEBOOK"/>
    <n v="1"/>
    <s v="SI"/>
    <x v="1471"/>
    <s v="CIVENEGAS"/>
    <s v="R9-11756N"/>
    <s v="NB-R911756N"/>
    <s v="LENOVO"/>
    <s v="L13 YOGA"/>
    <x v="65"/>
    <s v="1 TRANSMICION"/>
    <s v="TEMUCO"/>
    <s v="ARAUCANIA"/>
    <s v="TEMUCO"/>
    <s v="TRANSMISIÓN"/>
    <s v="NO"/>
    <s v="CARDENIO ISRAEL VENEGAS VELOSO"/>
    <s v="INTERNO"/>
    <m/>
    <s v="TELEFONO EXTRAVIADO"/>
    <n v="0"/>
    <m/>
  </r>
  <r>
    <s v="210000028745-0000"/>
    <s v="CGE000662"/>
    <s v="MONITOR"/>
    <n v="1"/>
    <m/>
    <x v="1472"/>
    <s v="CIVENEGAS"/>
    <s v="CNC122NW36"/>
    <s v="NO APLICA"/>
    <s v="HP"/>
    <s v="LE1711"/>
    <x v="65"/>
    <s v="1 TRANSMICION"/>
    <s v="TEMUCO"/>
    <s v="ARAUCANIA"/>
    <s v="TEMUCO"/>
    <s v="TRANSMISIÓN"/>
    <s v="NO"/>
    <s v="CARDENIO VENEGAS VOLOSO"/>
    <s v="INTERNO"/>
    <m/>
    <m/>
    <n v="0"/>
    <m/>
  </r>
  <r>
    <s v="210000026375-0000"/>
    <s v="CGE000640"/>
    <s v="MONITOR"/>
    <n v="1"/>
    <m/>
    <x v="1473"/>
    <s v="NO APLICA"/>
    <s v="CNC118QSGH"/>
    <s v="NO APLICA"/>
    <s v="HP"/>
    <s v="LE1711"/>
    <x v="65"/>
    <n v="1"/>
    <s v="TEMUCO"/>
    <s v="ARAUCANIA"/>
    <s v="TEMUCO"/>
    <s v="SERVICIO GENERALES"/>
    <s v="NO"/>
    <s v="CARLOS ESPINOZA "/>
    <s v="INTERNO"/>
    <m/>
    <m/>
    <m/>
    <m/>
  </r>
  <r>
    <s v="210000062535-0000"/>
    <s v="CGE000696"/>
    <s v="NOTEBOOK"/>
    <n v="1"/>
    <s v="SI"/>
    <x v="1474"/>
    <s v="CEESPINOZAV"/>
    <s v="5CD236FG9W"/>
    <s v="NB5CD236FG9W"/>
    <s v="HP"/>
    <s v="HP PROBBOK 440 14 INCH G9"/>
    <x v="65"/>
    <n v="1"/>
    <s v="TEMUCO"/>
    <s v="ARAUCANIA"/>
    <s v="TEMUCO"/>
    <s v="SERVICIO GENERALES"/>
    <s v="NO"/>
    <s v="CARLOS ESPINOZA VASQUEZ "/>
    <s v="INTERNO"/>
    <m/>
    <m/>
    <m/>
    <m/>
  </r>
  <r>
    <s v="210000062496-0000"/>
    <s v="NO TIENE"/>
    <s v="NOTEBOOK"/>
    <n v="1"/>
    <s v="SI"/>
    <x v="1475"/>
    <s v="CCBELTRANH"/>
    <s v="5CD236FFTN"/>
    <s v="NB5CD236FFTN"/>
    <s v="HP"/>
    <s v="HP PROBBOK 440 14 INCH G9"/>
    <x v="65"/>
    <n v="2"/>
    <s v="TEMUCO"/>
    <s v="ARAUCANIA"/>
    <s v="TEMUCO"/>
    <s v="INSTITUCION Y COMUNIDADES"/>
    <s v="SI"/>
    <s v="CECILIA BELTRÁN HERNANADEZ"/>
    <s v="INTERNO"/>
    <m/>
    <m/>
    <m/>
    <m/>
  </r>
  <r>
    <m/>
    <m/>
    <s v="DOCKING"/>
    <n v="1"/>
    <s v="SI"/>
    <x v="1476"/>
    <s v="CCANDIAC"/>
    <m/>
    <s v="NO APLICA"/>
    <s v="DELL"/>
    <s v="7-IN1 MULTIPORT ADAPTER"/>
    <x v="65"/>
    <s v="1 TRANSMICION"/>
    <s v="TEMUCO"/>
    <s v="ARAUCANIA"/>
    <s v="TEMUCO"/>
    <s v="SUBESTACIONES"/>
    <s v="NO"/>
    <s v="CHRISTIAN ALEJANDRO CANDIA CAMPOS"/>
    <s v="INTERNO"/>
    <m/>
    <m/>
    <n v="0"/>
    <m/>
  </r>
  <r>
    <s v="S/AF"/>
    <s v="CGE006657"/>
    <s v="NOTEBOOK"/>
    <n v="1"/>
    <s v="SI"/>
    <x v="1477"/>
    <s v="CCANDIAC"/>
    <s v="5CD4038PWB"/>
    <s v="NB5CD4038PWB"/>
    <s v="HP"/>
    <s v="HP PROBOOK 440 G10"/>
    <x v="65"/>
    <s v="1 TRANSMICION"/>
    <s v="TEMUCO"/>
    <s v="ARAUCANIA"/>
    <s v="TEMUCO"/>
    <s v="SUBESTACIONES"/>
    <s v="NO"/>
    <s v="CHRISTIAN CANDIA CAMPOS"/>
    <s v="INTERNO"/>
    <m/>
    <s v="PEGATINCA ACTIVO FIJO ILEGIBLE"/>
    <n v="0"/>
    <m/>
  </r>
  <r>
    <s v="210000066547-0000"/>
    <s v="CGE010474"/>
    <s v="AIO"/>
    <n v="1"/>
    <s v="SI"/>
    <x v="1478"/>
    <s v="EJECUTIVOAT-CHSU"/>
    <s v="MP2GDJ0Q"/>
    <s v="AOIMP2GDJ0Q"/>
    <s v="LENOVO"/>
    <s v="NEO 50A 24 G4"/>
    <x v="65"/>
    <n v="1"/>
    <s v="TEMUCO"/>
    <s v="ARAUCANIA"/>
    <s v="TEMUCO"/>
    <s v="ATENCIÓN COMERCIAL"/>
    <s v="NO"/>
    <s v="CLAUDIO PEREZ CORTES"/>
    <s v="INTERNO"/>
    <m/>
    <m/>
    <m/>
    <m/>
  </r>
  <r>
    <s v="210000065979-0000"/>
    <s v="CGE009093"/>
    <s v="AIO"/>
    <n v="1"/>
    <s v="SI"/>
    <x v="1479"/>
    <s v="CAULLOAH"/>
    <s v="8CN3500B3B"/>
    <s v="AIO8CN3500B3B"/>
    <s v="HP"/>
    <s v="PRO ONE 440 G9 ALL IN ONE"/>
    <x v="65"/>
    <n v="2"/>
    <s v="TEMUCO"/>
    <s v="ARAUCANIA"/>
    <s v="TEMUCO"/>
    <s v="DELEGACIÓN"/>
    <s v="NO"/>
    <s v="MATÍAS ORMEÑO VIDAL"/>
    <s v="INTERNO"/>
    <m/>
    <m/>
    <m/>
    <m/>
  </r>
  <r>
    <s v="210000060197-0000"/>
    <s v="CGE003687"/>
    <s v="NOTEBOOK"/>
    <n v="1"/>
    <s v="SI"/>
    <x v="1480"/>
    <s v="CACOLLIOC"/>
    <s v="R9-136YTF"/>
    <s v="NBR9136YTF"/>
    <s v="LENOVO"/>
    <s v="L13 YOGA"/>
    <x v="65"/>
    <s v="1 TRANSMICION"/>
    <s v="TEMUCO"/>
    <s v="ARAUCANIA"/>
    <s v="TEMUCO"/>
    <s v="SUBESTACIONES Y LINEAS"/>
    <s v="SI"/>
    <s v="CRISTIAN ALEJANDRO COLLIO COLLINAO"/>
    <s v="INTERNO"/>
    <m/>
    <m/>
    <n v="0"/>
    <m/>
  </r>
  <r>
    <s v="210000022403-0000"/>
    <s v="CGE000667"/>
    <s v="MONITOR"/>
    <n v="1"/>
    <m/>
    <x v="1480"/>
    <s v="CACOLLIOC"/>
    <s v="CN-0U072N-64180-0AU-06AU"/>
    <s v="NO APLICA"/>
    <s v="DELL"/>
    <s v="E170SC"/>
    <x v="65"/>
    <s v="1 TRANSMICION"/>
    <s v="TEMUCO"/>
    <s v="ARAUCANIA"/>
    <s v="TEMUCO"/>
    <s v="SUBESTACIONES Y LINEAS"/>
    <s v="SI"/>
    <s v="CRISTIAN ALEJANDRO COLLIO COLLINAO"/>
    <s v="INTERNO"/>
    <m/>
    <m/>
    <n v="0"/>
    <m/>
  </r>
  <r>
    <s v="210000093438-0000"/>
    <s v="CGE005660"/>
    <s v="NOTEBOOK"/>
    <n v="1"/>
    <s v="SI"/>
    <x v="1481"/>
    <s v="CMROCOV"/>
    <s v="96JC9W3"/>
    <s v="NB-96JC9W3"/>
    <s v="DELL"/>
    <s v="LATITUDE 7440"/>
    <x v="65"/>
    <s v="1 TRANSMICION"/>
    <s v="TEMUCO"/>
    <s v="ARAUCANIA"/>
    <s v="TEMUCO"/>
    <s v="SUBESTACIONES"/>
    <s v="SI"/>
    <s v="CRISTOPHER MATIAS ROCO VALENZUELA"/>
    <s v="INTERNO"/>
    <m/>
    <s v="PEGATINCA ACTIVO FIJO BORROSA"/>
    <n v="0"/>
    <m/>
  </r>
  <r>
    <s v="210000006633-0000"/>
    <s v="CGE010834"/>
    <s v="AIO"/>
    <n v="1"/>
    <s v="SI"/>
    <x v="1482"/>
    <s v="EMBERRIOSM"/>
    <s v="MP2GDFST"/>
    <s v="AIOMP2GDFST"/>
    <s v="LENOVO"/>
    <s v="NEO 50A 24 G4"/>
    <x v="65"/>
    <n v="2"/>
    <s v="TEMUCO"/>
    <s v="ARAUCANIA"/>
    <s v="TEMUCO"/>
    <s v="GERENCIA"/>
    <s v="NO"/>
    <s v="EMMANUEL BERRIOS MATUS"/>
    <s v="INTERNO"/>
    <m/>
    <m/>
    <m/>
    <m/>
  </r>
  <r>
    <s v="210000063598-0000"/>
    <s v="CGE005467"/>
    <s v="NOTEBOOK"/>
    <n v="1"/>
    <s v="SI"/>
    <x v="1483"/>
    <s v="FASPEG"/>
    <s v="3QZ79W3"/>
    <s v="NB3QZ79W3"/>
    <s v="DELL"/>
    <s v="LATITUDE 5440"/>
    <x v="65"/>
    <n v="2"/>
    <s v="TEMUCO"/>
    <s v="ARAUCANIA"/>
    <s v="TEMUCO"/>
    <s v="JEFE COMERCIAL"/>
    <s v="NO"/>
    <s v="FRANCISCO ASPEE"/>
    <s v="INTERNO"/>
    <m/>
    <m/>
    <m/>
    <m/>
  </r>
  <r>
    <s v="210000061648-0000"/>
    <s v="CGE002590"/>
    <s v="NOTEBOOK"/>
    <n v="1"/>
    <s v="SI"/>
    <x v="1484"/>
    <s v="FREYESA"/>
    <s v="5CD207HF3P"/>
    <s v="NT-5CD207HF3P"/>
    <s v="HP"/>
    <s v="PROBOOK 440 G8"/>
    <x v="65"/>
    <s v="1 TRANSMICION"/>
    <s v="TEMUCO"/>
    <s v="ARAUCANIA"/>
    <s v="TEMUCO"/>
    <s v="SUBESTACIONES Y PROTECIONES"/>
    <s v="SI"/>
    <s v="FREDDY REYES ASTUDILLO"/>
    <s v="INTERNO"/>
    <m/>
    <s v="NO ESTA PRESENTE USUARIO"/>
    <n v="0"/>
    <m/>
  </r>
  <r>
    <s v="210000026274-0000"/>
    <s v="NO TIENE"/>
    <s v="DESKTOP"/>
    <n v="1"/>
    <s v="SI"/>
    <x v="1485"/>
    <s v="EJECUTIVOAT_JMG"/>
    <s v="MXL1280W6F"/>
    <s v="MXL1280W6F"/>
    <s v="HP"/>
    <s v="8200 ELITE "/>
    <x v="65"/>
    <n v="1"/>
    <s v="TEMUCO"/>
    <s v="ARAUCANIA"/>
    <s v="TEMUCO"/>
    <s v="ATENCIÓN COMERCIAL"/>
    <s v="NO"/>
    <s v="SAMUEL PINO CORDOVA"/>
    <s v="INTERNO"/>
    <m/>
    <m/>
    <m/>
    <m/>
  </r>
  <r>
    <s v="210000028295-0000"/>
    <s v="CGE003510"/>
    <s v="MONITOR"/>
    <n v="1"/>
    <s v="SI"/>
    <x v="1485"/>
    <s v="NO APLICA"/>
    <s v="3CQ137CSDL"/>
    <s v="NO APLICA"/>
    <s v="HP"/>
    <s v="LE1711"/>
    <x v="65"/>
    <n v="1"/>
    <s v="TEMUCO"/>
    <s v="ARAUCANIA"/>
    <s v="TEMUCO"/>
    <s v="ATENCIÓN COMERCIAL"/>
    <s v="NO"/>
    <s v="ROMAN OTEIZA"/>
    <s v="INTERNO"/>
    <m/>
    <m/>
    <m/>
    <m/>
  </r>
  <r>
    <s v="210000061195-0000"/>
    <s v="CGE008834"/>
    <s v="DESKTOP"/>
    <n v="1"/>
    <s v="NO"/>
    <x v="1486"/>
    <s v="JAAEDOM"/>
    <s v="5CD207HF6P"/>
    <s v="NB5CD207HF6P"/>
    <s v="HP"/>
    <s v="PROBOK 440 G8"/>
    <x v="65"/>
    <n v="2"/>
    <s v="TEMUCO"/>
    <s v="ARAUCANIA"/>
    <s v="TEMUCO"/>
    <s v="SOPORTE PROCESO"/>
    <s v="SI"/>
    <s v="JOCELYN AEDO MANRIQUEZ"/>
    <s v="INTERNO"/>
    <m/>
    <m/>
    <m/>
    <m/>
  </r>
  <r>
    <s v="210000028160-0000"/>
    <s v="NO TIENE"/>
    <s v="MONITOR"/>
    <m/>
    <m/>
    <x v="1486"/>
    <s v="JAAEDOM"/>
    <s v="CNC111R5S3"/>
    <s v="NO APLICA "/>
    <s v="HP"/>
    <s v="LE1711"/>
    <x v="65"/>
    <n v="2"/>
    <s v="TEMUCO"/>
    <s v="ARAUCANIA"/>
    <s v="TEMUCO"/>
    <s v="SOPORTE PROCESO"/>
    <s v="SI"/>
    <s v="JOCELYN AEDO MANRIQUEZ"/>
    <s v="INTERNO"/>
    <m/>
    <m/>
    <m/>
    <m/>
  </r>
  <r>
    <s v="210000065840-0000"/>
    <s v="CGE010034"/>
    <s v="AIO"/>
    <n v="1"/>
    <s v="SI"/>
    <x v="1487"/>
    <s v="RVALLEJOS"/>
    <s v="MP2AT0JF"/>
    <s v="AIOMP2AT0JF"/>
    <s v="LENOVO"/>
    <s v="NEO 50A 24 G4"/>
    <x v="65"/>
    <n v="2"/>
    <s v="TEMUCO"/>
    <s v="ARAUCANIA"/>
    <s v="TEMUCO"/>
    <s v="ZONAR ARAUCANIA  "/>
    <s v="NO"/>
    <s v="JORGE VALLEJOS"/>
    <s v="INTERNO"/>
    <m/>
    <m/>
    <m/>
    <m/>
  </r>
  <r>
    <s v="210000062792-0000"/>
    <s v="CGE004009"/>
    <s v="MONITOR"/>
    <n v="1"/>
    <m/>
    <x v="1488"/>
    <s v="NO APLICA "/>
    <s v="4X3ZH4TW205235Z"/>
    <s v="NO APLICA"/>
    <s v="SAMSUNG"/>
    <s v="S24A336NHLXZS"/>
    <x v="65"/>
    <n v="2"/>
    <s v="TEMUCO"/>
    <s v="ARAUCANIA"/>
    <s v="TEMUCO"/>
    <s v="GERENCIA"/>
    <s v="NO"/>
    <s v="JOSÉ NAHUELPI ALVAREZ"/>
    <s v="INTERNO"/>
    <m/>
    <m/>
    <m/>
    <m/>
  </r>
  <r>
    <s v="210000066733-0000"/>
    <s v="CGE010010"/>
    <s v="NOTEBOOK"/>
    <n v="1"/>
    <s v="SI"/>
    <x v="1488"/>
    <s v="JANAHUELPIA"/>
    <s v="PF5F7A1Y"/>
    <s v="NBPF5F7A1Y"/>
    <s v="LENOVO"/>
    <s v="THINKPAD E14"/>
    <x v="65"/>
    <n v="2"/>
    <s v="TEMUCO"/>
    <s v="ARAUCANIA"/>
    <s v="TEMUCO"/>
    <s v="GERENCIA"/>
    <s v="SI"/>
    <s v="JOSÉ NAHUELPI ALVAREZ"/>
    <s v="INTERNO"/>
    <m/>
    <m/>
    <m/>
    <m/>
  </r>
  <r>
    <s v="210000063538-0000"/>
    <s v="CGE005251"/>
    <s v="NOTEBOOK"/>
    <n v="1"/>
    <s v="SI"/>
    <x v="1489"/>
    <s v="JSEPULVEDAC"/>
    <s v="9Z199W3"/>
    <m/>
    <s v="DELL"/>
    <s v="LATITUDE 5440"/>
    <x v="65"/>
    <s v="1 TRANSMICION"/>
    <s v="TEMUCO"/>
    <s v="ARAUCANIA"/>
    <s v="TEMUCO"/>
    <s v="SUBESTACIONES Y PROTECIONES"/>
    <s v="NO"/>
    <s v="JUAN SEPULVEDA CHAVEZ"/>
    <s v="INTERNO"/>
    <m/>
    <s v="NO ESTA PRESENTE USUARIO"/>
    <n v="0"/>
    <m/>
  </r>
  <r>
    <s v="210000069608-0000"/>
    <s v="CGE005517"/>
    <s v="NOTEBOOK"/>
    <n v="1"/>
    <s v="SI"/>
    <x v="1490"/>
    <s v="LMROMANS"/>
    <s v="4FJ89W3"/>
    <s v="NB-4FJ89W3"/>
    <s v="DELL"/>
    <s v="LATITUDE 5440"/>
    <x v="65"/>
    <n v="2"/>
    <s v="TEMUCO"/>
    <s v="ARAUCANIA"/>
    <s v="TEMUCO"/>
    <s v="ATENCIÓN COMERCIAL"/>
    <s v="NO"/>
    <s v="CARLOS ESPINOZA "/>
    <s v="INTERNO"/>
    <m/>
    <m/>
    <m/>
    <m/>
  </r>
  <r>
    <s v="210000066612-0000"/>
    <s v="CGE010452"/>
    <s v="MONITOR"/>
    <n v="1"/>
    <s v="SI"/>
    <x v="1490"/>
    <s v="LMROMANS"/>
    <s v="W1D2451G0914"/>
    <s v="NO APLICA"/>
    <s v="VIEWSONIC"/>
    <s v="VG2456"/>
    <x v="65"/>
    <n v="2"/>
    <s v="TEMUCO"/>
    <s v="ARAUCANIA"/>
    <s v="TEMUCO"/>
    <s v="ATENCIÓN COMERCIAL"/>
    <s v="NO"/>
    <s v="VALENTINA ESTEFANIA REYES ASTUDILLO "/>
    <s v="INTERNO"/>
    <m/>
    <m/>
    <m/>
    <m/>
  </r>
  <r>
    <s v="210000066913-0000"/>
    <s v="CGE011504"/>
    <s v="AIO"/>
    <n v="1"/>
    <s v="NO"/>
    <x v="1491"/>
    <s v="LCALFIÑIRL"/>
    <s v="MP2Z8RMT"/>
    <s v="AOIMP2Z8RMT"/>
    <s v="HP"/>
    <s v="THINKCENTRE NEO 50A"/>
    <x v="65"/>
    <n v="2"/>
    <s v="TEMUCO"/>
    <s v="ARAUCANIA"/>
    <s v="TEMUCO"/>
    <s v="SOPORTE PROCESO"/>
    <s v="NO"/>
    <s v="LUIS CALFIÑIR LLANCAQUEO"/>
    <s v="INTERNO"/>
    <m/>
    <m/>
    <m/>
    <m/>
  </r>
  <r>
    <s v="210000030066-0000"/>
    <s v="CGE001738"/>
    <s v="NOTEBOOK"/>
    <n v="1"/>
    <s v="NO"/>
    <x v="1492"/>
    <s v="MMARCHANT"/>
    <s v="PC18MZLK"/>
    <s v="NBPC18MZLK"/>
    <s v="LENOVO"/>
    <s v="X390"/>
    <x v="65"/>
    <n v="2"/>
    <s v="TEMUCO"/>
    <s v="ARAUCANIA"/>
    <s v="TEMUCO"/>
    <s v="ATENCIÓN COMERCIAL"/>
    <s v="SI"/>
    <s v="RODRIGO ANDRES CASTRO DIAZ"/>
    <s v="INTERNO"/>
    <m/>
    <m/>
    <m/>
    <m/>
  </r>
  <r>
    <s v="210000030212-0000"/>
    <s v="CGE003500"/>
    <s v="NOTEBOOK"/>
    <n v="1"/>
    <s v="SI"/>
    <x v="1493"/>
    <s v="MALVARADOR"/>
    <s v="MP1NTFGD"/>
    <s v="NB-MP1NTFGD"/>
    <s v="LENOVO"/>
    <s v="IDEAPAD S340"/>
    <x v="65"/>
    <n v="2"/>
    <s v="TEMUCO"/>
    <s v="ARAUCANIA"/>
    <s v="TEMUCO"/>
    <s v="PERSONAS Y SERVICIOS GENERALES "/>
    <s v="SI"/>
    <s v="MARIA ALVARADO REBOLLEDO"/>
    <s v="INTERNO"/>
    <m/>
    <m/>
    <m/>
    <m/>
  </r>
  <r>
    <s v="210000063995-0000"/>
    <s v="CGE005152"/>
    <s v="MONITOR"/>
    <n v="1"/>
    <m/>
    <x v="1494"/>
    <s v="NO APLICA "/>
    <s v="9DHKTZ3"/>
    <s v="NO APLICA"/>
    <s v="DELL"/>
    <s v="P2422H"/>
    <x v="65"/>
    <n v="2"/>
    <s v="TEMUCO"/>
    <s v="ARAUCANIA"/>
    <s v="TEMUCO"/>
    <s v="SOPORTE PROCESO"/>
    <s v="NO"/>
    <s v="MARIA LUISA OLATE LEAL"/>
    <s v="INTERNO"/>
    <m/>
    <m/>
    <m/>
    <m/>
  </r>
  <r>
    <s v="210000060833-0000"/>
    <s v="CGE003495"/>
    <s v="NOTEBOOK"/>
    <n v="1"/>
    <s v="SI"/>
    <x v="1495"/>
    <s v="MLOLATEL"/>
    <s v="PW-009SEK"/>
    <s v="NBPW009SEK"/>
    <s v="LENOVO"/>
    <s v="L13 YOGA"/>
    <x v="65"/>
    <n v="2"/>
    <s v="TEMUCO"/>
    <s v="ARAUCANIA"/>
    <s v="TEMUCO"/>
    <s v="SOPORTE PROCESO"/>
    <s v="SI"/>
    <s v="MARIA OLATE LEAL"/>
    <s v="INTERNO"/>
    <m/>
    <m/>
    <m/>
    <m/>
  </r>
  <r>
    <s v="210000063815-0000"/>
    <s v="CGE005511"/>
    <s v="MONITOR"/>
    <n v="1"/>
    <m/>
    <x v="1495"/>
    <s v="NO APLICA"/>
    <s v="3NMKTZ3"/>
    <s v="NO APLICA "/>
    <s v="DELL"/>
    <s v="P2422H"/>
    <x v="65"/>
    <n v="2"/>
    <s v="TEMUCO"/>
    <s v="ARAUCANIA"/>
    <s v="TEMUCO"/>
    <s v="SOPORTE PROCESO"/>
    <s v="NO"/>
    <s v="MARIA OLATE LEAL"/>
    <s v="INTERNO"/>
    <m/>
    <m/>
    <m/>
    <m/>
  </r>
  <r>
    <s v="210000062593-0000"/>
    <s v="CGE002740"/>
    <s v="NOTEBOOK"/>
    <n v="1"/>
    <s v="SI"/>
    <x v="1496"/>
    <s v="MFLORES"/>
    <s v="5CD236FGC3"/>
    <s v="NB5CD236FGC3"/>
    <s v="HP"/>
    <s v="HP PROBBOK 440 14 INCH G9"/>
    <x v="65"/>
    <n v="2"/>
    <s v="TEMUCO"/>
    <s v="ARAUCANIA"/>
    <s v="TEMUCO"/>
    <s v="ATENCIÓN COMERCIAL"/>
    <s v="SI"/>
    <s v="JESSICA DE LAS MERCEDES ROMAN VRETA"/>
    <s v="INTERNO"/>
    <m/>
    <m/>
    <m/>
    <m/>
  </r>
  <r>
    <s v="210000061626-0000"/>
    <s v="CGE000690"/>
    <s v="NOTEBOOK"/>
    <n v="1"/>
    <s v="NO"/>
    <x v="1497"/>
    <s v="MORMENOV"/>
    <s v="5CD207HDS8"/>
    <s v="NB5CD207HDS8"/>
    <s v="HP"/>
    <s v="PROBOOK 440 G8"/>
    <x v="65"/>
    <n v="2"/>
    <s v="TEMUCO"/>
    <s v="ARAUCANIA"/>
    <s v="TEMUCO"/>
    <s v="PLANIFICACION"/>
    <s v="SI"/>
    <s v="MATÍAS ORMEÑO VIDAL"/>
    <s v="INTERNO"/>
    <m/>
    <m/>
    <m/>
    <m/>
  </r>
  <r>
    <s v="210000062382-0000"/>
    <s v="CGE000692"/>
    <s v="MONITOR"/>
    <n v="1"/>
    <m/>
    <x v="1497"/>
    <s v="MIORMENOV"/>
    <s v="212NTEP10748"/>
    <s v="NO APLICA"/>
    <s v="LG"/>
    <s v="24MK430H-B"/>
    <x v="65"/>
    <n v="2"/>
    <s v="TEMUCO"/>
    <s v="ARAUCANIA"/>
    <s v="TEMUCO"/>
    <s v="PLANIFICACION"/>
    <s v="SI"/>
    <s v="MATÍAS ORMEÑO VIDAL"/>
    <s v="INTERNO"/>
    <m/>
    <m/>
    <m/>
    <m/>
  </r>
  <r>
    <s v="210000063760-0000"/>
    <s v="CGE005491"/>
    <s v="MONITOR"/>
    <n v="1"/>
    <m/>
    <x v="1498"/>
    <s v="NO APLICA "/>
    <s v="56HKTZ3"/>
    <s v="NO APLICA"/>
    <s v="DELL"/>
    <s v="P2422H"/>
    <x v="65"/>
    <n v="2"/>
    <s v="TEMUCO"/>
    <s v="ARAUCANIA"/>
    <s v="TEMUCO"/>
    <s v="JEFE COMERCIAL"/>
    <s v="NO"/>
    <s v="MAURICIO SEGUEL "/>
    <s v="INTERNO"/>
    <m/>
    <m/>
    <m/>
    <m/>
  </r>
  <r>
    <s v="210000063820-0000"/>
    <s v="CGE005488"/>
    <s v="MONITOR"/>
    <n v="1"/>
    <s v="SI"/>
    <x v="1499"/>
    <s v="NO APLICA"/>
    <s v="BZHGTZ3"/>
    <s v="NO APLICA"/>
    <s v="DELL"/>
    <s v="P2422H"/>
    <x v="65"/>
    <n v="2"/>
    <s v="TEMUCO"/>
    <s v="ARAUCANIA"/>
    <s v="TEMUCO"/>
    <s v="ATENCIÓN COMERCIAL"/>
    <s v="SI"/>
    <s v="NATALY MUÑOZ DIAZ"/>
    <s v="INTERNO"/>
    <m/>
    <m/>
    <m/>
    <m/>
  </r>
  <r>
    <s v="210000062767-0000"/>
    <s v="CGE004004"/>
    <s v="MONITOR"/>
    <n v="1"/>
    <m/>
    <x v="1500"/>
    <s v="MLCONTRERASA"/>
    <s v="4X3ZH4TW203975W"/>
    <s v="NO APLICA "/>
    <s v="SAMSUNG"/>
    <s v="S24A336NHL"/>
    <x v="65"/>
    <n v="2"/>
    <s v="TEMUCO"/>
    <s v="ARAUCANIA"/>
    <s v="TEMUCO"/>
    <s v="PLANIFICACION"/>
    <s v="SI"/>
    <s v="MICHEL CONTRERAS ALDANA "/>
    <s v="INTERNO"/>
    <m/>
    <m/>
    <m/>
    <m/>
  </r>
  <r>
    <s v="210000061088-0000"/>
    <s v="CGE000689"/>
    <s v="NOTEBOOK"/>
    <n v="1"/>
    <s v="NO"/>
    <x v="1501"/>
    <s v="MLCONTRERASA"/>
    <s v="5CD107HF61"/>
    <s v="NB5CD207HF61"/>
    <s v="HP"/>
    <s v="PROBOOK 440 G8"/>
    <x v="65"/>
    <n v="2"/>
    <s v="TEMUCO"/>
    <s v="ARAUCANIA"/>
    <s v="TEMUCO"/>
    <s v="PLANIFICACION"/>
    <s v="SI"/>
    <s v="MICHELE CONTRERAS ALDANA"/>
    <s v="INTERNO"/>
    <m/>
    <m/>
    <m/>
    <m/>
  </r>
  <r>
    <s v="210000066527-0000"/>
    <s v="CGE010493"/>
    <s v="AIO"/>
    <n v="1"/>
    <s v="NO"/>
    <x v="1502"/>
    <s v="EJECUTIVONGMD"/>
    <s v="MP2GDFSN"/>
    <s v="AIOMP2GDFSN"/>
    <s v="LENOVO"/>
    <s v="NEO 50A 24 G4"/>
    <x v="65"/>
    <n v="1"/>
    <s v="TEMUCO"/>
    <s v="ARAUCANIA"/>
    <s v="TEMUCO"/>
    <s v="ATENCIÓN COMERCIAL"/>
    <s v="NO"/>
    <s v="FELIPEX RUBILAR CORTES"/>
    <s v="INTERNO"/>
    <m/>
    <m/>
    <m/>
    <m/>
  </r>
  <r>
    <s v="210000066428-0000"/>
    <s v="CGE089984"/>
    <s v="AIO"/>
    <n v="1"/>
    <s v="NO"/>
    <x v="1503"/>
    <s v="EJECUTIVONMHP"/>
    <s v="MP2GDJ01"/>
    <s v="AOIMP2GDJ01"/>
    <s v="LENOVO"/>
    <s v="NEO 50A 24 G4"/>
    <x v="65"/>
    <n v="1"/>
    <s v="TEMUCO"/>
    <s v="ARAUCANIA"/>
    <s v="TEMUCO"/>
    <s v="ATENCIÓN COMERCIAL"/>
    <s v="NO"/>
    <s v="ROMAN OTEIZA"/>
    <s v="INTERNO"/>
    <m/>
    <m/>
    <m/>
    <m/>
  </r>
  <r>
    <s v="210000064035-0000"/>
    <s v="CGE005139"/>
    <s v="MONITOR"/>
    <n v="1"/>
    <s v="SI"/>
    <x v="1504"/>
    <s v="N/A"/>
    <s v="7BZFTZ3"/>
    <s v="NO APLICA "/>
    <s v="DELL"/>
    <s v="P2422H"/>
    <x v="65"/>
    <n v="2"/>
    <s v="TEMUCO"/>
    <s v="ARAUCANIA"/>
    <s v="TEMUCO"/>
    <s v="ATENCIÓN COMERCIAL"/>
    <s v="SI"/>
    <s v="ALEXIS NUÑEZ GARRIDO "/>
    <s v="INTERNO"/>
    <m/>
    <m/>
    <m/>
    <m/>
  </r>
  <r>
    <s v="210000061171-0000"/>
    <s v="CGE006466"/>
    <s v="NOTEBOOK"/>
    <n v="1"/>
    <s v="SI"/>
    <x v="1505"/>
    <s v="PLEIVA"/>
    <s v="28FSK24"/>
    <s v="NB28FSK24"/>
    <s v="DELL"/>
    <s v="LATITUDE5440"/>
    <x v="65"/>
    <n v="2"/>
    <s v="TEMUCO"/>
    <s v="ARAUCANIA"/>
    <s v="TEMUCO"/>
    <s v="ATENCIÓN COMERCIAL"/>
    <s v="SI"/>
    <s v="EDUARDO GONZALES OLGUIN "/>
    <s v="INTERNO"/>
    <m/>
    <m/>
    <m/>
    <m/>
  </r>
  <r>
    <s v="210000065954-0000"/>
    <s v="CGE009073"/>
    <s v="AIO"/>
    <n v="1"/>
    <s v="NO"/>
    <x v="1506"/>
    <s v="EJECUTIVOACPTD"/>
    <s v="8CN35008HT"/>
    <s v="AIO8CN35008HT"/>
    <s v="HP"/>
    <s v="PRO ONE 440 G9 ALL IN ONE"/>
    <x v="65"/>
    <n v="1"/>
    <s v="TEMUCO"/>
    <s v="ARAUCANIA"/>
    <s v="TEMUCO"/>
    <s v="ATENCIÓN COMERCIAL"/>
    <s v="NO"/>
    <s v="CHRISTOPHER ACEVEDO SEPÚLVEDA "/>
    <s v="INTERNO"/>
    <m/>
    <m/>
    <m/>
    <m/>
  </r>
  <r>
    <s v="210000065972-0000"/>
    <s v="CGE009089"/>
    <s v="DESKTOP"/>
    <n v="1"/>
    <s v="NO"/>
    <x v="1507"/>
    <s v="RBASCUNANA"/>
    <s v="CNC115T237"/>
    <s v="NO APLICA"/>
    <s v="HP"/>
    <s v="PRO ONE 440"/>
    <x v="65"/>
    <n v="2"/>
    <s v="TEMUCO"/>
    <s v="ARAUCANIA"/>
    <s v="TEMUCO"/>
    <s v="ATENCIÓN COMERCIAL"/>
    <s v="NO"/>
    <s v="DIEGO ALEXIS VALENZUELA ALTAMIRANO "/>
    <s v="INTERNO"/>
    <m/>
    <m/>
    <m/>
    <m/>
  </r>
  <r>
    <s v="210000016912-0000"/>
    <s v="CGE003552"/>
    <s v="MONITOR"/>
    <n v="1"/>
    <s v="SI"/>
    <x v="1507"/>
    <s v="RBASCUNANA"/>
    <s v="CN0N445N7426101N282U"/>
    <s v="NO APLICA"/>
    <s v="DELL"/>
    <s v="E170SB"/>
    <x v="65"/>
    <n v="2"/>
    <s v="TEMUCO"/>
    <s v="ARAUCANIA"/>
    <s v="TEMUCO"/>
    <s v="ATENCIÓN COMERCIAL"/>
    <s v="NO"/>
    <s v="DIEGO ALEXIS VALENZUELA ALTAMIRANO "/>
    <s v="INTERNO"/>
    <m/>
    <m/>
    <m/>
    <m/>
  </r>
  <r>
    <s v="210000066525-0000"/>
    <s v="CGE010481"/>
    <s v="AIO"/>
    <n v="1"/>
    <s v="NO"/>
    <x v="1508"/>
    <s v="RASALGADOP"/>
    <s v="MP2GC90T"/>
    <s v="AIOMP2GC90T"/>
    <s v="LENOVO"/>
    <s v="NEO 50A 24 G4"/>
    <x v="65"/>
    <n v="1"/>
    <s v="TEMUCO"/>
    <s v="ARAUCANIA"/>
    <s v="TEMUCO"/>
    <s v="ATENCIÓN COMERCIAL"/>
    <s v="NO"/>
    <s v="CLAUDIO PEREZ CORTES"/>
    <s v="INTERNO"/>
    <m/>
    <m/>
    <m/>
    <m/>
  </r>
  <r>
    <s v="S/AF"/>
    <s v="CGE003479"/>
    <s v="DOCKING"/>
    <n v="1"/>
    <s v="NO"/>
    <x v="1509"/>
    <s v="N/A"/>
    <s v="NO TIENE "/>
    <s v="NO APLICA"/>
    <s v="HP"/>
    <s v="2013 ULTRASLIM DOCKINGSTATION"/>
    <x v="65"/>
    <n v="2"/>
    <s v="TEMUCO"/>
    <s v="ARAUCANIA"/>
    <s v="TEMUCO"/>
    <s v="ATENCIÓN COMERCIAL"/>
    <s v="NO"/>
    <s v="PAMELA LEIVA "/>
    <s v="INTERNO"/>
    <m/>
    <m/>
    <m/>
    <m/>
  </r>
  <r>
    <s v="210000060411-0000"/>
    <s v="CGE003494"/>
    <s v="MONITOR"/>
    <n v="1"/>
    <s v="SI"/>
    <x v="1509"/>
    <s v="NO APLICA"/>
    <s v="1CR12102YJ"/>
    <s v="NO APLICA "/>
    <s v="HP"/>
    <s v="P24V G4 FHD"/>
    <x v="65"/>
    <n v="2"/>
    <s v="TEMUCO"/>
    <s v="ARAUCANIA"/>
    <s v="TEMUCO"/>
    <s v="ATENCIÓN COMERCIAL"/>
    <s v="NO"/>
    <s v="PAMELA LEIVA"/>
    <s v="INTERNO"/>
    <m/>
    <m/>
    <m/>
    <m/>
  </r>
  <r>
    <s v="210000306568-0000"/>
    <s v="NO TIENE"/>
    <s v="DESKTOP"/>
    <n v="1"/>
    <s v="NO"/>
    <x v="1510"/>
    <s v="SIN AAIGNAR"/>
    <s v="CNC115T237"/>
    <s v="NO APLICA"/>
    <s v="HP"/>
    <s v="8200 ELITE "/>
    <x v="65"/>
    <n v="1"/>
    <s v="TEMUCO"/>
    <s v="ARAUCANIA"/>
    <s v="TEMUCO"/>
    <s v="PERSONAS Y SERVICIOS"/>
    <s v="NO"/>
    <s v="SIN ASIGNAR"/>
    <s v="INTERNO"/>
    <m/>
    <m/>
    <m/>
    <m/>
  </r>
  <r>
    <s v="210000028723-0000"/>
    <s v="CGE003487"/>
    <s v="MONITOR"/>
    <n v="1"/>
    <m/>
    <x v="1510"/>
    <s v="NO APLICA"/>
    <s v="CNC122NW8G"/>
    <s v="NO APLICA"/>
    <s v="HP"/>
    <s v="LE1711"/>
    <x v="65"/>
    <n v="2"/>
    <s v="TEMUCO"/>
    <s v="ARAUCANIA"/>
    <s v="TEMUCO"/>
    <s v="SIN ASIGNAR"/>
    <s v="NO"/>
    <s v="SIN ASIGNAR"/>
    <s v="INTERNO"/>
    <m/>
    <m/>
    <m/>
    <m/>
  </r>
  <r>
    <s v="210000036919-0000"/>
    <s v="NO TIENE"/>
    <s v="DESKTOP"/>
    <n v="1"/>
    <s v="NO"/>
    <x v="1510"/>
    <s v="NO APLICA"/>
    <s v="CNC115T237"/>
    <s v="NO APLICA"/>
    <s v="HP"/>
    <s v="8200 ELITE "/>
    <x v="65"/>
    <n v="2"/>
    <s v="TEMUCO"/>
    <s v="ARAUCANIA"/>
    <s v="TEMUCO"/>
    <s v="SIN ASIGNAR"/>
    <s v="NO"/>
    <s v="SIN ASIGNAR"/>
    <s v="INTERNO"/>
    <m/>
    <m/>
    <m/>
    <m/>
  </r>
  <r>
    <s v="210000024523-0000"/>
    <s v="CGE000656"/>
    <s v="MONITOR"/>
    <n v="1"/>
    <m/>
    <x v="1510"/>
    <s v="NO APLICA"/>
    <s v="CNC107Q8XK"/>
    <s v="NO APLICA"/>
    <s v="HP"/>
    <s v="LE1711"/>
    <x v="65"/>
    <n v="2"/>
    <s v="TEMUCO"/>
    <s v="ARAUCANIA"/>
    <s v="TEMUCO"/>
    <s v="SIN ASIGNAR"/>
    <s v="NO"/>
    <s v="SIN ASIGNAR"/>
    <s v="INTERNO"/>
    <m/>
    <m/>
    <m/>
    <m/>
  </r>
  <r>
    <s v="210000027800-0000"/>
    <s v="CGE003486"/>
    <s v="DESKTOP"/>
    <n v="1"/>
    <s v="NO"/>
    <x v="1510"/>
    <s v="NO APLICA"/>
    <s v="MXL136174S"/>
    <s v="DTMXL136174S"/>
    <s v="HP"/>
    <s v="8200 ELITE SMALL FORM"/>
    <x v="65"/>
    <n v="2"/>
    <s v="TEMUCO"/>
    <s v="ARAUCANIA"/>
    <s v="TEMUCO"/>
    <s v="SIN ASIGNAR"/>
    <s v="NO"/>
    <s v="SIN ASIGNAR"/>
    <s v="INTERNO"/>
    <m/>
    <m/>
    <m/>
    <m/>
  </r>
  <r>
    <s v="210000026779-0000"/>
    <s v="CGE008935"/>
    <s v="DESKTOP"/>
    <n v="1"/>
    <s v="NO"/>
    <x v="1510"/>
    <s v="NO APLICA"/>
    <s v="CNC115T237"/>
    <s v="NO APLICA"/>
    <s v="HP"/>
    <s v="LE1711"/>
    <x v="65"/>
    <n v="2"/>
    <s v="TEMUCO"/>
    <s v="ARAUCANIA"/>
    <s v="TEMUCO"/>
    <s v="SIN ASIGNAR"/>
    <s v="NO"/>
    <s v="SIN ASIGNAR"/>
    <s v="INTERNO"/>
    <m/>
    <m/>
    <m/>
    <m/>
  </r>
  <r>
    <s v="210000043421-0000"/>
    <s v="CGE002645"/>
    <s v="DESKTOP"/>
    <n v="1"/>
    <s v="NO"/>
    <x v="1511"/>
    <s v="NO APLICA"/>
    <s v="MXL61918CX"/>
    <s v="DTMXL61918CX"/>
    <s v="HP"/>
    <s v="ELITE DESK 800 G2"/>
    <x v="65"/>
    <n v="2"/>
    <s v="TEMUCO"/>
    <s v="ARAUCANIA"/>
    <s v="TEMUCO"/>
    <s v="SIN ASIGNAR"/>
    <s v="NO"/>
    <s v="SIN ASIGNAR "/>
    <s v="INTERNO"/>
    <m/>
    <m/>
    <m/>
    <m/>
  </r>
  <r>
    <s v="210000036466-0000"/>
    <s v="CGE003496"/>
    <s v="MONITOR"/>
    <n v="1"/>
    <m/>
    <x v="1511"/>
    <s v="NO APLICA"/>
    <s v="CNC145P37S"/>
    <s v="NO APLICA "/>
    <s v="HP"/>
    <s v="LE1711"/>
    <x v="65"/>
    <n v="2"/>
    <s v="TEMUCO"/>
    <s v="ARAUCANIA"/>
    <s v="TEMUCO"/>
    <s v="SIN ASIGNAR"/>
    <s v="NO"/>
    <s v="SIN ASIGNAR "/>
    <s v="INTERNO"/>
    <m/>
    <m/>
    <m/>
    <m/>
  </r>
  <r>
    <s v="210000026576-0000"/>
    <s v="CGE003497"/>
    <s v="MONITOR"/>
    <n v="1"/>
    <m/>
    <x v="1511"/>
    <s v="NO APLICA"/>
    <s v="CNC115PQPM"/>
    <s v="NO APLICA"/>
    <s v="HP"/>
    <s v="LE1711"/>
    <x v="65"/>
    <n v="1"/>
    <s v="TEMUCO"/>
    <s v="ARAUCANIA"/>
    <s v="TEMUCO"/>
    <s v="SIN ASIGNAR"/>
    <s v="NO"/>
    <s v="SIN ASIGNAR "/>
    <s v="INTERNO"/>
    <m/>
    <m/>
    <m/>
    <m/>
  </r>
  <r>
    <s v="210000026151-0000"/>
    <s v="CGE008933"/>
    <s v="DESKTOP"/>
    <n v="1"/>
    <s v="NO"/>
    <x v="1511"/>
    <s v="NO APLICA"/>
    <s v="CNC115T237"/>
    <s v="NO APLICA"/>
    <s v="HP"/>
    <s v="8200 ELITE"/>
    <x v="65"/>
    <n v="2"/>
    <s v="TEMUCO"/>
    <s v="ARAUCANIA"/>
    <s v="TEMUCO"/>
    <s v="SIN ASIGNAR"/>
    <s v="NO"/>
    <s v="SIN ASIGNAR "/>
    <s v="INTERNO"/>
    <m/>
    <m/>
    <m/>
    <m/>
  </r>
  <r>
    <s v="210000026823-0000"/>
    <s v="CGE003119"/>
    <s v="MONITOR"/>
    <n v="1"/>
    <m/>
    <x v="1511"/>
    <s v="NO APLICA "/>
    <s v="CNC118QQD4"/>
    <s v="NO APLICA"/>
    <s v="HP"/>
    <s v="LE1711"/>
    <x v="65"/>
    <n v="2"/>
    <s v="TEMUCO"/>
    <s v="ARAUCANIA"/>
    <s v="TEMUCO"/>
    <s v="SIN ASIGNAR"/>
    <s v="NO"/>
    <s v="SIN ASIGNAR "/>
    <s v="INTERNO"/>
    <m/>
    <m/>
    <m/>
    <m/>
  </r>
  <r>
    <s v="210000026620-0000"/>
    <s v="CGE000688"/>
    <s v="MONITOR"/>
    <n v="1"/>
    <m/>
    <x v="312"/>
    <s v="NO APLICA "/>
    <s v="CNC115PQS4"/>
    <s v="NO APLICA"/>
    <s v="HP"/>
    <s v="LE1711"/>
    <x v="65"/>
    <n v="2"/>
    <s v="TEMUCO"/>
    <s v="ARAUCANIA"/>
    <s v="TEMUCO"/>
    <s v="ZONAL "/>
    <s v="NO"/>
    <s v="SIN USUARIO"/>
    <s v="INTERNO"/>
    <m/>
    <m/>
    <m/>
    <m/>
  </r>
  <r>
    <s v="210000016763-0000"/>
    <s v="CGE003505"/>
    <s v="MONITOR"/>
    <n v="1"/>
    <s v="SI"/>
    <x v="1512"/>
    <s v="NO APLICA "/>
    <s v="CN-0X706H-72872-9B2-24WL"/>
    <s v="NO APLICA"/>
    <s v="DELL"/>
    <s v="E1709"/>
    <x v="65"/>
    <n v="1"/>
    <s v="TEMUCO"/>
    <s v="ARAUCANIA"/>
    <s v="TEMUCO"/>
    <s v="ATENCIÓN COMERCIAL"/>
    <s v="NO"/>
    <s v="CHRISTOPHER ACEVEDO SEPÚLVEDA "/>
    <s v="INTERNO"/>
    <m/>
    <m/>
    <m/>
    <m/>
  </r>
  <r>
    <s v="210000060024-0000"/>
    <s v="CGE003513"/>
    <s v="DESKTOP"/>
    <n v="1"/>
    <s v="NO"/>
    <x v="1512"/>
    <s v="EJECUTIVOSVM"/>
    <s v="MJE0EJYZT"/>
    <s v="DTMJ0EJYZT"/>
    <s v="LENOVO"/>
    <s v="M70S"/>
    <x v="65"/>
    <n v="1"/>
    <s v="TEMUCO"/>
    <s v="ARAUCANIA"/>
    <s v="TEMUCO"/>
    <s v="ATENCIÓN COMERCIAL"/>
    <s v="NO"/>
    <s v="ROMAN OTEIZA"/>
    <s v="INTERNO"/>
    <m/>
    <m/>
    <m/>
    <m/>
  </r>
  <r>
    <s v="210000069754-0000"/>
    <s v="CGE003488"/>
    <s v="NOTEBOOK"/>
    <n v="1"/>
    <s v="SI"/>
    <x v="1513"/>
    <s v="VJOLIVERAR"/>
    <s v="R911757R"/>
    <s v="NB-R911757R"/>
    <s v="LENOVO"/>
    <s v="L13 YOGA"/>
    <x v="65"/>
    <n v="2"/>
    <s v="TEMUCO"/>
    <s v="ARAUCANIA"/>
    <s v="TEMUCO"/>
    <s v="SUBGERENCIA ZONAL"/>
    <s v="NO"/>
    <s v="VÍCTOR OLIVERA RODRIGUEZ"/>
    <s v="INTERNO"/>
    <m/>
    <m/>
    <m/>
    <m/>
  </r>
  <r>
    <s v="210000027229-0000"/>
    <s v="CGE003490"/>
    <s v="MONITOR"/>
    <n v="1"/>
    <m/>
    <x v="1513"/>
    <s v="VJOLIVERAR"/>
    <s v="CNC118QRH4"/>
    <s v="NO APLICA"/>
    <s v="HP"/>
    <s v="LE1711"/>
    <x v="65"/>
    <n v="2"/>
    <s v="TEMUCO"/>
    <s v="ARAUCANIA"/>
    <s v="TEMUCO"/>
    <s v="SUBGERENCIA ZONAL"/>
    <s v="NO"/>
    <s v="VÍCTOR OLIVERA RODRIGUEZ"/>
    <s v="INTERNO"/>
    <m/>
    <m/>
    <m/>
    <m/>
  </r>
  <r>
    <s v="210000064028-0000"/>
    <s v="CGE005177"/>
    <s v="MONITOR"/>
    <n v="1"/>
    <m/>
    <x v="1513"/>
    <s v="VJOLIVERAR"/>
    <s v="8BHKTZ3"/>
    <s v="NO APLICA"/>
    <s v="DELL"/>
    <s v="P2422H"/>
    <x v="65"/>
    <n v="2"/>
    <s v="TEMUCO"/>
    <s v="ARAUCANIA"/>
    <s v="TEMUCO"/>
    <s v="SUBGERENCIA ZONAL"/>
    <s v="NO"/>
    <s v="VÍCTOR OLIVERA RODRIGUEZ"/>
    <s v="INTERNO"/>
    <m/>
    <m/>
    <m/>
    <m/>
  </r>
  <r>
    <s v="210000060873-0000"/>
    <s v="CGE008936"/>
    <s v="NOTEBOOK"/>
    <n v="1"/>
    <s v="SI"/>
    <x v="1514"/>
    <s v="PHVPEREZM"/>
    <s v="5CD1463M3D"/>
    <s v="NB5CD1463M3D"/>
    <s v="HP"/>
    <s v="PROBOOK 440 G8"/>
    <x v="65"/>
    <n v="2"/>
    <s v="TEMUCO"/>
    <s v="ARAUCANIA"/>
    <s v="TEMUCO"/>
    <s v="PLANIFICACIÓN Y CONTROL DE GESTIÓN "/>
    <s v="SI"/>
    <s v="VÍCTOR PÉREZ MUNIZAGA "/>
    <s v="INTERNO"/>
    <m/>
    <m/>
    <m/>
    <m/>
  </r>
  <r>
    <s v="210000016850-0000"/>
    <s v="CGE007586"/>
    <s v="MONITOR"/>
    <n v="1"/>
    <s v="SI"/>
    <x v="1515"/>
    <s v="CGSOTOU"/>
    <s v="CN-ON300H-64180-9C8-18DL"/>
    <s v="NBMXL12415BX-2"/>
    <s v="DELL"/>
    <s v="E170SC"/>
    <x v="66"/>
    <n v="1"/>
    <s v="CORONEL"/>
    <s v="BIO BIO "/>
    <s v="CORONEL"/>
    <s v="ATENCIÓN COMERCIAL"/>
    <m/>
    <m/>
    <s v="INTERNO"/>
    <m/>
    <m/>
    <s v="https://drive.google.com/open?id=12yJYfktLyeQWSrkcOohKFIA15fcu3Pv3"/>
    <m/>
  </r>
  <r>
    <s v="210000026007-0000"/>
    <s v="CGE007587"/>
    <s v="DESKTOP"/>
    <n v="1"/>
    <s v="SI"/>
    <x v="1515"/>
    <s v="CGSOTOU"/>
    <s v="MXL12415BX"/>
    <s v="NBMXL12415BX-2"/>
    <s v="HP"/>
    <s v="8200"/>
    <x v="66"/>
    <n v="1"/>
    <s v="CORONEL"/>
    <s v="BIO BIO "/>
    <s v="CORONEL"/>
    <s v="ATENCIÓN COMERCIAL"/>
    <m/>
    <m/>
    <s v="INTERNO"/>
    <m/>
    <m/>
    <s v="https://drive.google.com/open?id=1HHVNivxvSk1BUM7QnUWKSRkb4mmF27qC"/>
    <m/>
  </r>
  <r>
    <s v="210000019424-0000"/>
    <s v="CGE007588"/>
    <s v="MONITOR"/>
    <n v="1"/>
    <s v="SI"/>
    <x v="1516"/>
    <s v="EJECUTIVOAT_EBAC"/>
    <s v="CN-ON300H-64180-02S-0XXL"/>
    <s v="DTMXL1341NZN"/>
    <s v="DELL"/>
    <s v="E1709W"/>
    <x v="66"/>
    <n v="1"/>
    <s v="CORONEL"/>
    <s v="BIO BIO "/>
    <s v="CORONEL"/>
    <s v="ATENCIÓN COMERCIAL"/>
    <m/>
    <m/>
    <s v="INTERNO"/>
    <m/>
    <m/>
    <s v="https://drive.google.com/open?id=1ilZ_PMhVCUNVFYRDJq7bLAkIBKv1M1co"/>
    <m/>
  </r>
  <r>
    <s v="210000036517-0000"/>
    <s v="CGE023884"/>
    <s v="DESKTOP"/>
    <n v="1"/>
    <s v="SI"/>
    <x v="1516"/>
    <s v="EJECUTIVOAT_EBAC"/>
    <s v="MXL1341NZN"/>
    <s v="DTMXL1341NZN"/>
    <s v="HP"/>
    <s v="8200"/>
    <x v="66"/>
    <n v="1"/>
    <s v="CORONEL"/>
    <s v="BIO BIO "/>
    <s v="CORONEL"/>
    <s v="ATENCIÓN COMERCIAL"/>
    <m/>
    <m/>
    <s v="INTERNO"/>
    <m/>
    <m/>
    <s v="https://drive.google.com/open?id=1jv9vo6Fd6WHWrGCjoJNBNFqv53PT1amg"/>
    <m/>
  </r>
  <r>
    <s v="210000034592-0000"/>
    <s v="SIN RÓTULO DE ENTEL"/>
    <s v="MONITOR"/>
    <n v="1"/>
    <s v="SI"/>
    <x v="1517"/>
    <s v="MARGARAYS"/>
    <s v="CNC112QCS9"/>
    <s v="LE1711"/>
    <s v="HP"/>
    <s v="LE1711"/>
    <x v="66"/>
    <n v="1"/>
    <s v="CORONEL"/>
    <s v="BIO BIO "/>
    <s v="CORONEL"/>
    <s v="ATENCIÓN COMERCIAL"/>
    <m/>
    <m/>
    <s v="INTERNO"/>
    <m/>
    <m/>
    <s v="https://drive.google.com/open?id=174JhJertN3wWrVqibWxQknxtK5ZJsu4n"/>
    <m/>
  </r>
  <r>
    <s v="210000027904-0000"/>
    <s v="CGE007591"/>
    <s v="DESKTOP"/>
    <n v="1"/>
    <m/>
    <x v="1517"/>
    <s v="MARGARAYS"/>
    <s v="MXL136174P"/>
    <s v="DTMXL136174P-1"/>
    <s v="HP"/>
    <s v="8200"/>
    <x v="66"/>
    <n v="1"/>
    <s v="CORONEL"/>
    <s v="BIO BIO "/>
    <s v="CORONEL"/>
    <s v="ATENCIÓN COMERCIAL"/>
    <m/>
    <m/>
    <s v="INTERNO"/>
    <m/>
    <m/>
    <s v="https://drive.google.com/open?id=1T9647gyxjEcEVJEJOw8xdqgl1hXKHexD"/>
    <m/>
  </r>
  <r>
    <s v="210000061165-0000"/>
    <s v="CGE008942"/>
    <s v="NOTEBOOK"/>
    <n v="1"/>
    <s v="SI"/>
    <x v="1518"/>
    <s v="ARSEULVEDAA"/>
    <s v="5CD207HCY9"/>
    <s v="NB5CD207HCY9"/>
    <s v="HP"/>
    <s v="PROBOOK 440 G8"/>
    <x v="67"/>
    <s v="2 TRANSMICION"/>
    <s v="TEMUCO"/>
    <s v="ARAUCANIA"/>
    <s v="TEMUCO"/>
    <s v="CGE TRANSMISIÓN"/>
    <s v="SI"/>
    <s v="LEONARDO MORALES BUSTAMANTE"/>
    <s v="INTERNO"/>
    <m/>
    <s v="SOLO CHIP"/>
    <n v="0"/>
    <m/>
  </r>
  <r>
    <s v="210000033169-0000"/>
    <s v="CGE008943"/>
    <s v="MONITOR"/>
    <n v="1"/>
    <s v="SI"/>
    <x v="1519"/>
    <s v="ARSEULVEDAA"/>
    <s v="CNC145P3Y0"/>
    <s v="NO APLICA"/>
    <s v="HP"/>
    <s v="LE1711"/>
    <x v="67"/>
    <s v="2 TRANSMICION"/>
    <s v="TEMUCO"/>
    <s v="ARAUCANIA"/>
    <s v="TEMUCO"/>
    <s v="CGE TRANSMISIÓN"/>
    <s v="SI"/>
    <s v="LEONARDO MORALES BUSTAMANTE"/>
    <s v="INTERNO"/>
    <m/>
    <s v="REALIZO SOLICITUD PARA MONITORES"/>
    <n v="0"/>
    <m/>
  </r>
  <r>
    <s v="210000033132-0000"/>
    <s v="NO TIENE"/>
    <s v="MONITOR"/>
    <n v="1"/>
    <s v="SI"/>
    <x v="1519"/>
    <s v="ARSEULVEDAA"/>
    <s v="CNC145P3FV"/>
    <s v="NO APLICA"/>
    <s v="HP"/>
    <s v="LE1711"/>
    <x v="67"/>
    <s v="2 TRANSMICION"/>
    <s v="TEMUCO"/>
    <s v="ARAUCANIA"/>
    <s v="TEMUCO"/>
    <s v="CGE TRANSMISIÓN"/>
    <s v="SI"/>
    <s v="LEONARDO MORALES BUSTAMANTE"/>
    <s v="INTERNO"/>
    <m/>
    <m/>
    <n v="0"/>
    <m/>
  </r>
  <r>
    <s v="210000063604-0000"/>
    <s v="CGE005588"/>
    <s v="NOTEBOOK"/>
    <n v="1"/>
    <s v="SI"/>
    <x v="1520"/>
    <s v="AGONZALEZS"/>
    <s v="5LL99W3"/>
    <m/>
    <s v="DELL"/>
    <s v="LATITUDE 5440"/>
    <x v="67"/>
    <s v="2 DISTRIBUCION"/>
    <s v="TEMUCO"/>
    <s v="ARAUCANIA"/>
    <s v="TEMUCO"/>
    <s v="ELEVACION PADRE LAS CASAS"/>
    <s v="SI"/>
    <s v="ALVARO GONZALEZ SEPULVEDA"/>
    <s v="INTERNO"/>
    <m/>
    <s v="NO ESTA PRESENTE USUARIO"/>
    <n v="0"/>
    <m/>
  </r>
  <r>
    <s v="210000027233-0000"/>
    <s v="NO TIENE"/>
    <s v="MONITOR"/>
    <n v="1"/>
    <m/>
    <x v="1520"/>
    <s v="AGONZALEZS"/>
    <s v="CNC118QSGL"/>
    <s v="NO APLICA"/>
    <s v="HP"/>
    <s v="LE1711"/>
    <x v="67"/>
    <s v="2 DISTRIBUCION"/>
    <s v="TEMUCO"/>
    <s v="ARAUCANIA"/>
    <s v="TEMUCO"/>
    <s v="ELEVACION PADRE LAS CASAS"/>
    <s v="SI"/>
    <s v="ALVARO GONZALEZ SEPULVEDA"/>
    <s v="INTERNO"/>
    <m/>
    <s v="MONITOR SIN USO"/>
    <n v="0"/>
    <m/>
  </r>
  <r>
    <s v="210000065867'0000"/>
    <s v="CGE010061"/>
    <s v="AIO"/>
    <n v="1"/>
    <s v="SI"/>
    <x v="1521"/>
    <s v="ALCOFREE"/>
    <s v="MP2ASYE8"/>
    <s v="AIOMP2ASYE8"/>
    <s v="LENOVO"/>
    <s v="NEO 50A 24 G4"/>
    <x v="67"/>
    <s v="2 DISTRIBUCION"/>
    <s v="TEMUCO"/>
    <s v="ARAUCANIA"/>
    <s v="TEMUCO"/>
    <s v="DELEGACIÓN"/>
    <s v="NO"/>
    <s v="JOSE NAHUELPI"/>
    <s v="INTERNO"/>
    <m/>
    <m/>
    <m/>
    <m/>
  </r>
  <r>
    <s v="210000065871-0000"/>
    <s v="CGE010065"/>
    <s v="AIO"/>
    <n v="1"/>
    <s v="SI"/>
    <x v="1522"/>
    <s v="DMARDONESP"/>
    <s v="AIO8CN3500B3B"/>
    <s v="AIO8CN3500B3B"/>
    <s v="HP"/>
    <s v="PRO ONE 440 G9 ALL IN ONE"/>
    <x v="67"/>
    <s v="2 DISTRIBUCION"/>
    <s v="TEMUCO"/>
    <s v="ARAUCANIA"/>
    <s v="TEMUCO"/>
    <s v="ELEVACION PADRE LAS CASAS"/>
    <s v="NO"/>
    <s v="CHRISTOPHER ANDRES ULLOA HONORATO"/>
    <s v="INTERNO"/>
    <m/>
    <m/>
    <n v="0"/>
    <m/>
  </r>
  <r>
    <s v="210000028243-0000"/>
    <s v="CGE000769"/>
    <s v="MONITOR"/>
    <n v="1"/>
    <m/>
    <x v="1523"/>
    <s v="DMARDONESP"/>
    <s v="MP2AT0K2"/>
    <s v="NO APLICA"/>
    <s v="HP"/>
    <s v="LE1711"/>
    <x v="67"/>
    <s v="2 DISTRIBUCION"/>
    <s v="TEMUCO"/>
    <s v="ARAUCANIA"/>
    <s v="TEMUCO"/>
    <s v="ELEVACION PADRE LAS CASAS"/>
    <s v="NO"/>
    <s v="DANIEL MARDONES PINARES"/>
    <s v="INTERNO"/>
    <m/>
    <m/>
    <n v="0"/>
    <m/>
  </r>
  <r>
    <s v="210000063673-0000"/>
    <s v="CGE005528"/>
    <s v="NOTEBOOK"/>
    <n v="1"/>
    <s v="SI"/>
    <x v="1524"/>
    <s v="DQUIROZB"/>
    <s v="H4HB9W3"/>
    <s v="H4HB9W3"/>
    <s v="DELL"/>
    <s v="LATUTIDE 5440"/>
    <x v="67"/>
    <s v="2 DISTRIBUCION"/>
    <s v="TEMUCO"/>
    <s v="ARAUCANIA"/>
    <s v="TEMUCO"/>
    <s v="ELEVACION PADRE LAS CASAS"/>
    <s v="SI"/>
    <s v="DIEGO QUIROZ BARRIGA"/>
    <s v="INTERNO"/>
    <m/>
    <s v="SE HABIA SOLICITADO MONITOR"/>
    <n v="0"/>
    <m/>
  </r>
  <r>
    <s v="210000016879-0000"/>
    <s v="CGE000703"/>
    <s v="MONITOR"/>
    <n v="1"/>
    <m/>
    <x v="1524"/>
    <s v="DQUIROZB"/>
    <s v="CN-00N445N-74261-02N-2GYU"/>
    <s v="NO APLICA"/>
    <s v="DELL"/>
    <s v="E170SC"/>
    <x v="67"/>
    <s v="2 DISTRIBUCION"/>
    <s v="TEMUCO"/>
    <s v="ARAUCANIA"/>
    <s v="TEMUCO"/>
    <s v="ELEVACION PADRE LAS CASAS"/>
    <s v="SI"/>
    <s v="DIEGO QUIROZ BARRIGA"/>
    <s v="INTERNO"/>
    <m/>
    <m/>
    <n v="0"/>
    <m/>
  </r>
  <r>
    <s v="210000027275-0000"/>
    <s v="CGE000725"/>
    <s v="MONITOR"/>
    <n v="1"/>
    <m/>
    <x v="1524"/>
    <s v="DQUIROZB"/>
    <s v="CNC118QDSH0"/>
    <s v="NO APLICA"/>
    <s v="HP"/>
    <s v="LE1711"/>
    <x v="67"/>
    <s v="2 DISTRIBUCION"/>
    <s v="TEMUCO"/>
    <s v="ARAUCANIA"/>
    <s v="TEMUCO"/>
    <s v="ELEVACION PADRE LAS CASAS"/>
    <s v="SI"/>
    <s v="DIEGO QUIROZ BARRIGA"/>
    <s v="INTERNO"/>
    <m/>
    <m/>
    <n v="0"/>
    <m/>
  </r>
  <r>
    <s v="210000065841-0000"/>
    <s v="CGE010035"/>
    <s v="AIO"/>
    <n v="1"/>
    <s v="SI"/>
    <x v="1525"/>
    <s v="EVEGAC"/>
    <s v="MP2ASWFR"/>
    <s v="AIOMP2ASWFR"/>
    <s v="LENOVO"/>
    <s v="NEO 50A 24 G4"/>
    <x v="67"/>
    <s v="2 DISTRIBUCION"/>
    <s v="TEMUCO"/>
    <s v="ARAUCANIA"/>
    <s v="TEMUCO"/>
    <s v="ELEVACION PADRE LAS CASAS"/>
    <s v="NO"/>
    <s v="EMANUEL VEGA CASTILLO"/>
    <s v="INTERNO"/>
    <m/>
    <s v="NO ESTA PRESENTE USUARIO"/>
    <n v="0"/>
    <m/>
  </r>
  <r>
    <s v="210000022402-0000"/>
    <s v="CGE000675"/>
    <s v="MONITOR"/>
    <n v="1"/>
    <m/>
    <x v="1525"/>
    <s v="EVEGAC"/>
    <s v="CN-0N445N-74261-O9R-1H2S"/>
    <s v="NO APLICA"/>
    <s v="DELL"/>
    <s v="E170SC"/>
    <x v="67"/>
    <s v="2 DISTRIBUCION"/>
    <s v="TEMUCO"/>
    <s v="ARAUCANIA"/>
    <s v="TEMUCO"/>
    <s v="ELEVACION PADRE LAS CASAS"/>
    <s v="NO"/>
    <s v="EMANUEL VEGA CASTILLO"/>
    <s v="INTERNO"/>
    <m/>
    <s v="NO ESTA PRESENTE USUARIO"/>
    <n v="0"/>
    <m/>
  </r>
  <r>
    <s v="210000028742-0000"/>
    <s v="CGE000774"/>
    <s v="MONITOR"/>
    <n v="1"/>
    <m/>
    <x v="1525"/>
    <s v="EVEGAC"/>
    <s v="CNC1171Q1H8"/>
    <s v="NO APLICA"/>
    <s v="HP"/>
    <s v="LE1711"/>
    <x v="67"/>
    <s v="2 DISTRIBUCION"/>
    <s v="TEMUCO"/>
    <s v="ARAUCANIA"/>
    <s v="TEMUCO"/>
    <s v="ELEVACION PADRE LAS CASAS"/>
    <s v="NO"/>
    <s v="EMANUEL VEGA CASTILLO"/>
    <s v="INTERNO"/>
    <m/>
    <s v="NO ESTA PRESENTE USUARIO"/>
    <n v="0"/>
    <m/>
  </r>
  <r>
    <s v="210000035110-0000"/>
    <s v="CGE000731"/>
    <s v="MONITOR"/>
    <n v="1"/>
    <m/>
    <x v="1526"/>
    <s v="N/A"/>
    <s v="3CQ132B9JW"/>
    <s v="NO APLICA"/>
    <s v="HP"/>
    <s v="LE1711"/>
    <x v="67"/>
    <s v="2 DISTRIBUCION"/>
    <s v="TEMUCO"/>
    <s v="ARAUCANIA"/>
    <s v="TEMUCO"/>
    <s v=""/>
    <s v="NO"/>
    <s v="EMERGENCIA"/>
    <s v="INTERNO"/>
    <m/>
    <m/>
    <m/>
    <m/>
  </r>
  <r>
    <s v="210000026598-0000"/>
    <s v="CGE000776"/>
    <s v="MONITOR"/>
    <n v="1"/>
    <m/>
    <x v="1526"/>
    <s v="N/A"/>
    <s v="CNC118QQW0"/>
    <s v="NO APLICA"/>
    <s v="HP"/>
    <s v="LE1711"/>
    <x v="67"/>
    <s v="2 DISTRIBUCION"/>
    <s v="TEMUCO"/>
    <s v="ARAUCANIA"/>
    <s v="TEMUCO"/>
    <s v=""/>
    <s v="NO"/>
    <s v="EMERGENCIA"/>
    <s v="INTERNO"/>
    <m/>
    <m/>
    <m/>
    <m/>
  </r>
  <r>
    <s v="210000028743-0000"/>
    <s v="NO TIENE"/>
    <s v="MONITOR"/>
    <n v="1"/>
    <m/>
    <x v="1526"/>
    <s v="N/A"/>
    <s v="CNC122NVQ0"/>
    <s v="NO APLICA"/>
    <s v="HP"/>
    <s v="LE1711"/>
    <x v="67"/>
    <s v="2 DISTRIBUCION"/>
    <s v="TEMUCO"/>
    <s v="ARAUCANIA"/>
    <s v="TEMUCO"/>
    <s v=""/>
    <s v="NO"/>
    <s v="EMERGENCIA"/>
    <s v="INTERNO"/>
    <m/>
    <m/>
    <m/>
    <m/>
  </r>
  <r>
    <s v="210000062581-0000"/>
    <s v="CGE000638"/>
    <s v="NOTEBOOK"/>
    <n v="1"/>
    <s v="SI"/>
    <x v="523"/>
    <s v="ICARTES"/>
    <s v="5CD236FGDY"/>
    <s v="NB5CD236FGDY"/>
    <s v="HP"/>
    <s v="HP PROBBOK 440 14 INCH G9"/>
    <x v="67"/>
    <s v="1 TRANSMICION"/>
    <s v="TEMUCO"/>
    <s v="ARAUCANIA"/>
    <s v="TEMUCO"/>
    <s v="SECRETARIA TRANSMICION ARAUCANIA"/>
    <s v="NO"/>
    <s v="ESTEBAN IGNACIO VASQUEZ DONAIRE EXT"/>
    <s v="INTERNO"/>
    <m/>
    <m/>
    <n v="0"/>
    <m/>
  </r>
  <r>
    <s v="210000063470-0000"/>
    <s v="CGE005085"/>
    <s v="NOTEBOOK"/>
    <n v="1"/>
    <s v="SI"/>
    <x v="1527"/>
    <s v="FALFAROL"/>
    <s v="CK589W3"/>
    <s v="NBCK589W3"/>
    <s v="DELL"/>
    <s v="LATITUDE 5440"/>
    <x v="67"/>
    <s v="2 DISTRIBUCION"/>
    <s v="TEMUCO"/>
    <s v="ARAUCANIA"/>
    <s v="TEMUCO"/>
    <s v="DELEGACIÓN "/>
    <s v="NO"/>
    <s v="FRANCISCO ASPEE"/>
    <s v="INTERNO"/>
    <m/>
    <m/>
    <m/>
    <m/>
  </r>
  <r>
    <s v="210000063818-0000"/>
    <s v="CGE005663"/>
    <s v="MONITOR"/>
    <n v="1"/>
    <m/>
    <x v="1527"/>
    <s v="FALFAROL"/>
    <s v="26HKTZ3"/>
    <s v="NO APLICA"/>
    <s v="DELL"/>
    <s v="P2422H"/>
    <x v="67"/>
    <s v="2 DISTRIBUCION"/>
    <s v="TEMUCO"/>
    <s v="ARAUCANIA"/>
    <s v="TEMUCO"/>
    <s v="DELEGACIÓN "/>
    <s v="NO"/>
    <s v="FRANCISCO ASPEE"/>
    <s v="INTERNO"/>
    <m/>
    <m/>
    <m/>
    <m/>
  </r>
  <r>
    <s v="210000030269-0000"/>
    <s v="CGE000668"/>
    <s v="NOTEBOOK"/>
    <n v="1"/>
    <s v="SI"/>
    <x v="252"/>
    <s v="FARODRIGUEZV"/>
    <s v="PF-1W60QK"/>
    <s v="NBPF1W60QK"/>
    <s v="LENOVO"/>
    <s v="THINKPAD L490"/>
    <x v="67"/>
    <s v="1 TRANSMICION"/>
    <s v="TEMUCO"/>
    <s v="ARAUCANIA"/>
    <s v="TEMUCO"/>
    <s v="OPERACIONES"/>
    <s v="SI"/>
    <s v="FELIPE ANDRES RODRIGUEZ VALDEBENITO"/>
    <s v="INTERNO"/>
    <m/>
    <s v="NO ESTA PRESENTE USUARIO"/>
    <n v="0"/>
    <m/>
  </r>
  <r>
    <s v="210000060163-0000"/>
    <s v="CGE000724"/>
    <s v="NOTEBOOK"/>
    <n v="1"/>
    <s v="SI"/>
    <x v="1528"/>
    <s v="FARIQUELMEY"/>
    <s v="R9-136YTL"/>
    <s v="NBR9136YTL"/>
    <s v="LENOVO"/>
    <s v="L13 YOGA"/>
    <x v="67"/>
    <s v="2 DISTRIBUCION"/>
    <s v="TEMUCO"/>
    <s v="ARAUCANIA"/>
    <s v="TEMUCO"/>
    <s v="DELEGACIÓN "/>
    <s v="SI"/>
    <s v="FRANCISCO ASPEE"/>
    <s v="INTERNO"/>
    <m/>
    <m/>
    <m/>
    <m/>
  </r>
  <r>
    <s v="210000037812-0000"/>
    <s v="CGE000767"/>
    <s v="NOTEBOOK"/>
    <n v="1"/>
    <s v="SI"/>
    <x v="1528"/>
    <s v="FARIQUELMEY"/>
    <s v="R9136YTL"/>
    <s v="NBR9136YTL"/>
    <s v="LENOVO"/>
    <s v="L13 YOGA"/>
    <x v="67"/>
    <s v="2 DISTRIBUCION"/>
    <s v="TEMUCO"/>
    <s v="ARAUCANIA"/>
    <s v="TEMUCO"/>
    <s v="DELEGACIÓN "/>
    <s v="NO"/>
    <s v="FRANCISCO ASPEE"/>
    <s v="INTERNO"/>
    <m/>
    <m/>
    <m/>
    <m/>
  </r>
  <r>
    <s v="210000024709-0000"/>
    <s v="NO TIENE"/>
    <s v="MONITOR"/>
    <n v="1"/>
    <m/>
    <x v="1529"/>
    <s v="FHUICHAMANA"/>
    <s v="CNC114QD43"/>
    <s v="NO APLICA"/>
    <s v="HP"/>
    <s v="LE1711"/>
    <x v="67"/>
    <s v="2 DISTRIBUCION"/>
    <s v="TEMUCO"/>
    <s v="ARAUCANIA"/>
    <s v="TEMUCO"/>
    <s v="PLAN AFEC"/>
    <s v="SI"/>
    <s v="FRANCISCO HUICHAMAN ALBORNOZ"/>
    <s v="INTERNO"/>
    <m/>
    <m/>
    <m/>
    <m/>
  </r>
  <r>
    <s v="210000033134-0000"/>
    <s v="NO TIENE"/>
    <s v="NOTEBOOK"/>
    <n v="1"/>
    <s v="SI"/>
    <x v="1529"/>
    <s v="FHUICHAMANA"/>
    <s v="PF220E2D"/>
    <s v="NB-PF220E2D"/>
    <s v="LENOVO"/>
    <s v="L490"/>
    <x v="67"/>
    <s v="2 DISTRIBUCION"/>
    <s v="TEMUCO"/>
    <s v="ARAUCANIA"/>
    <s v="TEMUCO"/>
    <s v="PLAN AFEC"/>
    <s v="SI"/>
    <s v="FRANCISCO HUICHAMAN ALBORNOZ"/>
    <s v="INTERNO"/>
    <m/>
    <m/>
    <m/>
    <m/>
  </r>
  <r>
    <s v="210000028006-0000"/>
    <s v="CGE000717"/>
    <s v="DESKTOP"/>
    <n v="1"/>
    <s v="SI"/>
    <x v="1530"/>
    <s v="HKUNZ"/>
    <s v="MXL2030M2C"/>
    <s v="DTMXL2030M2C"/>
    <s v="HP"/>
    <s v="8200 ELITE SMALL FORM"/>
    <x v="67"/>
    <s v="2 DISTRIBUCION"/>
    <s v="TEMUCO"/>
    <s v="ARAUCANIA"/>
    <s v="TEMUCO"/>
    <s v="DELEGACIÓN "/>
    <s v="NO"/>
    <s v="FRANCISCO ASPEE"/>
    <s v="INTERNO"/>
    <m/>
    <m/>
    <m/>
    <m/>
  </r>
  <r>
    <s v="210000030094-0000"/>
    <s v="CGE000718"/>
    <s v="NOTEBOOK"/>
    <n v="1"/>
    <s v="SI"/>
    <x v="1530"/>
    <s v="HKUNZ"/>
    <s v="MP1NT4HV"/>
    <s v="NB-MP1NT4HV"/>
    <s v="LENOVO"/>
    <s v="S340"/>
    <x v="67"/>
    <s v="2 DISTRIBUCION"/>
    <s v="TEMUCO"/>
    <s v="ARAUCANIA"/>
    <s v="TEMUCO"/>
    <s v="DELEGACIÓN "/>
    <s v="SI"/>
    <s v="FRANCISCO ASPEE"/>
    <s v="INTERNO"/>
    <m/>
    <m/>
    <m/>
    <m/>
  </r>
  <r>
    <s v="210000026739-0000"/>
    <s v="CGE000766"/>
    <s v="MONITOR"/>
    <n v="1"/>
    <m/>
    <x v="1530"/>
    <s v="HKUNZ"/>
    <s v="CNC118QQGY"/>
    <s v="NO APLICA"/>
    <s v="HP"/>
    <s v="LE1711"/>
    <x v="67"/>
    <s v="2 DISTRIBUCION"/>
    <s v="TEMUCO"/>
    <s v="ARAUCANIA"/>
    <s v="TEMUCO"/>
    <s v="DELEGACIÓN "/>
    <s v="NO"/>
    <s v="FRANCISCO ASPEE"/>
    <s v="INTERNO"/>
    <m/>
    <m/>
    <m/>
    <m/>
  </r>
  <r>
    <s v="210000025499-0000"/>
    <s v="CGE000775"/>
    <s v="MONITOR"/>
    <n v="1"/>
    <m/>
    <x v="1530"/>
    <s v="HKUNZ"/>
    <s v="CNC117PX3Z"/>
    <s v="NO APLICA"/>
    <s v="HP"/>
    <s v="LE1711"/>
    <x v="67"/>
    <s v="2 DISTRIBUCION"/>
    <s v="TEMUCO"/>
    <s v="ARAUCANIA"/>
    <s v="TEMUCO"/>
    <s v="DELEGACIÓN "/>
    <s v="NO"/>
    <s v="FRANCISCO ASPEE"/>
    <s v="INTERNO"/>
    <m/>
    <m/>
    <m/>
    <m/>
  </r>
  <r>
    <s v="210000065151-0000"/>
    <s v="CGE008365"/>
    <s v="NOTEBOOK"/>
    <n v="1"/>
    <s v="SI"/>
    <x v="1531"/>
    <s v="HDIAZF"/>
    <s v="5CD421CD6X"/>
    <s v="NB5CD421CD6X"/>
    <s v="HP"/>
    <s v="HP PROBOOK 440 G10"/>
    <x v="67"/>
    <n v="1"/>
    <s v="TEMUCO"/>
    <s v="ARAUCANIA"/>
    <s v="TEMUCO"/>
    <s v="OPERACIONES"/>
    <s v="SI"/>
    <s v="HERNAN MIGUEL DIAZ FONSECA"/>
    <s v="INTERNO"/>
    <m/>
    <m/>
    <n v="0"/>
    <m/>
  </r>
  <r>
    <s v="210000028748-0000"/>
    <s v="CGE000663"/>
    <s v="MONITOR"/>
    <n v="1"/>
    <m/>
    <x v="1531"/>
    <s v="HDIAZF"/>
    <s v="CNC122NVGK"/>
    <s v="NO APLICA"/>
    <s v="HP"/>
    <s v="LE1711"/>
    <x v="67"/>
    <n v="1"/>
    <s v="TEMUCO"/>
    <s v="ARAUCANIA"/>
    <s v="TEMUCO"/>
    <s v="OPERACIONES"/>
    <s v="SI"/>
    <s v="HERNAN MIGUEL DIAZ FONSECA"/>
    <s v="INTERNO"/>
    <m/>
    <m/>
    <n v="0"/>
    <m/>
  </r>
  <r>
    <s v="210000060153-0000"/>
    <s v="CGE008941"/>
    <s v="NOTEBOOK"/>
    <n v="1"/>
    <s v="SI"/>
    <x v="1532"/>
    <s v="JLEONO"/>
    <s v="R9-136YTS"/>
    <s v="NBR9136YTS"/>
    <s v="LENOVO"/>
    <s v="L13 YOGA"/>
    <x v="67"/>
    <s v="1 TRANSMICION"/>
    <s v="TEMUCO"/>
    <s v="ARAUCANIA"/>
    <s v="TEMUCO"/>
    <s v="OPERACIONES TRANSMICION"/>
    <s v="SI"/>
    <s v="JAIME LEON OJEDA"/>
    <s v="INTERNO"/>
    <m/>
    <s v="NO ESTA PRESENTE USUARIO"/>
    <n v="0"/>
    <m/>
  </r>
  <r>
    <s v="210000027915-0000"/>
    <s v="NO TIENE"/>
    <s v="DESKTOP"/>
    <n v="1"/>
    <s v="SI"/>
    <x v="1532"/>
    <s v="JLEONO"/>
    <s v="MXL1341P7D"/>
    <s v="DTMXL1341P7D"/>
    <s v="HP"/>
    <s v="8200 ELITE SMALL FORM"/>
    <x v="67"/>
    <s v="1 TRANSMICION"/>
    <s v="TEMUCO"/>
    <s v="ARAUCANIA"/>
    <s v="TEMUCO"/>
    <s v="OPERACIONES TRANSMICION"/>
    <s v="SI"/>
    <s v="JAIME LEON OJEDA"/>
    <s v="INTERNO"/>
    <m/>
    <s v="SIN USO PENDIENTE DE RETIRO"/>
    <n v="0"/>
    <m/>
  </r>
  <r>
    <s v="210000026785-0000"/>
    <s v="CGE000670"/>
    <s v="MONITOR"/>
    <n v="1"/>
    <m/>
    <x v="1532"/>
    <s v="JLEONO"/>
    <s v="CNC115T22S"/>
    <s v="NO APLICA"/>
    <s v="HP"/>
    <s v="LE1711"/>
    <x v="67"/>
    <s v="1 TRANSMICION"/>
    <s v="TEMUCO"/>
    <s v="ARAUCANIA"/>
    <s v="TEMUCO"/>
    <s v="OPERACIONES TRANSMICION"/>
    <s v="SI"/>
    <s v="JAIME LEON OJEDA"/>
    <s v="INTERNO"/>
    <m/>
    <s v="NO ESTA PRESENTE USUARIO"/>
    <n v="0"/>
    <m/>
  </r>
  <r>
    <s v="210000009040-0000"/>
    <s v="CGE000660"/>
    <s v="MONITOR"/>
    <n v="1"/>
    <m/>
    <x v="1533"/>
    <s v="JRGOMEZV"/>
    <s v="CNN7150KH7"/>
    <s v="NO APLICA"/>
    <s v="HP"/>
    <s v="HSTND-2L08"/>
    <x v="67"/>
    <s v="1 TRANSMICION"/>
    <s v="TEMUCO"/>
    <s v="ARAUCANIA"/>
    <s v="TEMUCO"/>
    <s v="TRANSMISIÓN"/>
    <s v="SI"/>
    <s v="JORGE GOMEZ VILLAGRA"/>
    <s v="INTERNO"/>
    <m/>
    <s v="SIN USO PENDIENTE DE RETIRO"/>
    <n v="0"/>
    <m/>
  </r>
  <r>
    <s v="210000027762-0000"/>
    <s v="NO TIENE"/>
    <s v="DESKTOP"/>
    <n v="1"/>
    <s v="SI"/>
    <x v="1533"/>
    <s v="JRGOMEZV"/>
    <s v="MXL1312JNO"/>
    <s v="DTMXL1312JNO"/>
    <s v="HP"/>
    <s v="8200 ELITE SMALL FORM"/>
    <x v="67"/>
    <s v="1 TRANSMICION"/>
    <s v="TEMUCO"/>
    <s v="ARAUCANIA"/>
    <s v="TEMUCO"/>
    <s v="TRANSMISIÓN"/>
    <s v="SI"/>
    <s v="JORGE GOMEZ VILLAGRA"/>
    <s v="INTERNO"/>
    <m/>
    <s v="SIN USO PENDIENTE DE RETIRO"/>
    <n v="0"/>
    <m/>
  </r>
  <r>
    <s v="210000049416-0000"/>
    <s v="CGE001376"/>
    <s v="NOTEBOOK"/>
    <n v="1"/>
    <s v="SI"/>
    <x v="1534"/>
    <s v="JRGOMEZV"/>
    <s v="5CG73234H0"/>
    <s v="NB5CG73234H0"/>
    <s v="HP"/>
    <s v="ELITEBOOK 840 G3"/>
    <x v="67"/>
    <s v="1 TRANSMICION"/>
    <s v="TEMUCO"/>
    <s v="ARAUCANIA"/>
    <s v="TEMUCO"/>
    <s v="TRANSMISIÓN"/>
    <s v="SI"/>
    <s v="JORGE RODRIGO GOMEZ VILLAGRA"/>
    <s v="INTERNO"/>
    <m/>
    <s v="TELEFONO EXTRAVIADO"/>
    <n v="0"/>
    <m/>
  </r>
  <r>
    <s v="210000028175-0000"/>
    <s v="CGE009077"/>
    <s v="MONITOR"/>
    <n v="1"/>
    <s v="SI"/>
    <x v="1535"/>
    <s v="NO APLICA"/>
    <s v="CNC117Q202"/>
    <s v="NO APLICA"/>
    <s v="HP"/>
    <s v="LE1711"/>
    <x v="67"/>
    <s v="2 TRANSMICION"/>
    <s v="TEMUCO"/>
    <s v="ARAUCANIA"/>
    <s v="TEMUCO"/>
    <s v="CGE"/>
    <s v="SI"/>
    <s v="JUAN RODRIGO MUÑOZ"/>
    <s v="INTERNO"/>
    <m/>
    <m/>
    <n v="0"/>
    <m/>
  </r>
  <r>
    <s v="210000061058-0000"/>
    <s v="NO TIENE"/>
    <s v="NOTEBOOK"/>
    <n v="1"/>
    <s v="SI"/>
    <x v="1535"/>
    <s v="JARAVENA"/>
    <s v="5CD207CHVJ"/>
    <s v="NB5CD207HCVJ"/>
    <s v="HP"/>
    <s v="PROBOOK 440 G8"/>
    <x v="67"/>
    <s v="2 TRANSMICION"/>
    <s v="TEMUCO"/>
    <s v="ARAUCANIA"/>
    <s v="TEMUCO"/>
    <s v="OPERACIONES TRANSMICION"/>
    <s v="SI"/>
    <s v="JOSE ARVENA CHEUQUEFILO"/>
    <s v="INTERNO"/>
    <m/>
    <m/>
    <n v="0"/>
    <m/>
  </r>
  <r>
    <s v="210000061607-0000"/>
    <s v="CGE000760"/>
    <s v="NOTEBOOK"/>
    <n v="1"/>
    <s v="NO"/>
    <x v="1536"/>
    <s v="JIPADILLAM"/>
    <s v="5CD207HDN3"/>
    <s v="NB5CD207HDN3"/>
    <s v="HP"/>
    <s v="PROBOOK 440 G8"/>
    <x v="67"/>
    <s v="2 DISTRIBUCION"/>
    <s v="TEMUCO"/>
    <s v="ARAUCANIA"/>
    <s v="TEMUCO"/>
    <s v="DELEGACIÓN "/>
    <s v="NO"/>
    <s v="JOSE PADILLA MERIÑO"/>
    <s v="INTERNO"/>
    <m/>
    <m/>
    <m/>
    <m/>
  </r>
  <r>
    <s v="210000026743-0000"/>
    <s v="CGE000761"/>
    <s v="MONITOR"/>
    <n v="1"/>
    <m/>
    <x v="1536"/>
    <s v="JIPADILLAM"/>
    <s v="CNC118QQCX"/>
    <s v="NO APLICA"/>
    <s v="HP"/>
    <s v="LE1711"/>
    <x v="67"/>
    <s v="2 DISTRIBUCION"/>
    <s v="TEMUCO"/>
    <s v="ARAUCANIA"/>
    <s v="TEMUCO"/>
    <s v="DELEGACIÓN "/>
    <s v="NO"/>
    <s v="JOSE PADILLA MERIÑO"/>
    <s v="INTERNO"/>
    <m/>
    <m/>
    <m/>
    <m/>
  </r>
  <r>
    <s v="210000066422-0000"/>
    <s v="CGE010636"/>
    <s v="AIO"/>
    <n v="1"/>
    <s v="NO"/>
    <x v="1537"/>
    <s v="MPFERNANDEZS"/>
    <s v="MP2A5ZY1"/>
    <s v="AIOMP2A5ZY1"/>
    <s v="LENOVO"/>
    <s v="NEO 50A 24 G4"/>
    <x v="67"/>
    <s v="2 DISTRIBUCION"/>
    <s v="TEMUCO"/>
    <s v="ARAUCANIA"/>
    <s v="TEMUCO"/>
    <s v="GESTOR ACTIVOS DELEGACION TEMUCO"/>
    <s v="NO"/>
    <s v="MARÍA PAZ FERNÁNDEZ SAMANIEGO"/>
    <s v="INTERNO"/>
    <m/>
    <m/>
    <m/>
    <m/>
  </r>
  <r>
    <s v="210000019470'0000"/>
    <s v="NO TIENE"/>
    <s v="MONITOR"/>
    <n v="1"/>
    <s v="SI"/>
    <x v="1538"/>
    <s v="NEALVAREZF"/>
    <s v="CN-0N300H-65180-025-OYHL"/>
    <s v="NO APLICA"/>
    <s v="DELL"/>
    <s v="E1709W"/>
    <x v="67"/>
    <s v="2 DISTRIBUCION"/>
    <s v="TEMUCO"/>
    <s v="ARAUCANIA"/>
    <s v="TEMUCO"/>
    <s v="CALIDAD DE SERVICIO Y PROCESOS REGULATORIOS"/>
    <s v="SI"/>
    <s v="MAURICIO AVALOS"/>
    <s v="INTERNO"/>
    <m/>
    <m/>
    <n v="0"/>
    <m/>
  </r>
  <r>
    <s v="210000063018-0000"/>
    <s v="CGE004148"/>
    <s v="NOTEBOOK"/>
    <n v="1"/>
    <s v="SI"/>
    <x v="1539"/>
    <s v="NEALVAREZF"/>
    <s v="5CD30855L6"/>
    <s v="NB-5CD30855L6"/>
    <s v="HP"/>
    <s v="HP PROBBOK 440 14 INCH G9"/>
    <x v="67"/>
    <s v="2 DISTRIBUCION"/>
    <s v="TEMUCO"/>
    <s v="ARAUCANIA"/>
    <s v="TEMUCO"/>
    <s v="CALIDAD DE SERVICIO Y PROCESOS REGULATORIOS"/>
    <s v="SI"/>
    <s v="MAURICIO AVALOS"/>
    <s v="INTERNO"/>
    <m/>
    <m/>
    <n v="0"/>
    <m/>
  </r>
  <r>
    <s v="210000028172-0000"/>
    <s v="CGE000637"/>
    <s v="MONITOR"/>
    <n v="1"/>
    <m/>
    <x v="1540"/>
    <s v="ICARTES"/>
    <s v="CNC117Q213"/>
    <s v="NO APLICA"/>
    <s v="HP"/>
    <s v="LE1711"/>
    <x v="67"/>
    <s v="1 TRANSMICION"/>
    <s v="TEMUCO"/>
    <s v="ARAUCANIA"/>
    <s v="TEMUCO"/>
    <s v="SECRETARIA TRANSMICION ARAUCANIA"/>
    <s v="NO"/>
    <s v="ORFELIA IVONNE CARTES ZAVALA"/>
    <s v="INTERNO"/>
    <m/>
    <s v="TIENE DOCKING BASICO"/>
    <n v="0"/>
    <m/>
  </r>
  <r>
    <s v="210000065967-0000"/>
    <s v="CGE009098"/>
    <s v="DESKTOP"/>
    <n v="1"/>
    <s v="SI"/>
    <x v="1541"/>
    <s v="PRACTICANTE"/>
    <s v="BCN35008GM"/>
    <s v="DTBCN35008GM"/>
    <s v="HP"/>
    <s v="HSC-1003-24"/>
    <x v="67"/>
    <s v="1 TRANSMICION"/>
    <s v="TEMUCO"/>
    <s v="ARAUCANIA"/>
    <s v="TEMUCO"/>
    <s v="SECRETARIA TRANSMICION ARAUCANIA"/>
    <s v="NO"/>
    <s v="PRACTICANTE"/>
    <s v="INTERNO"/>
    <m/>
    <s v="EQUIPO DE PRACTICANTE SIN USO ACTUALMENTE"/>
    <n v="0"/>
    <m/>
  </r>
  <r>
    <s v="S/AF"/>
    <s v="CGE001612"/>
    <s v="NOTEBOOK"/>
    <n v="1"/>
    <s v="SI"/>
    <x v="1542"/>
    <s v="RCARRASCOT"/>
    <s v="ILEGIBLE"/>
    <s v="NBPF29WW4H"/>
    <s v="LENOVO"/>
    <s v="THINKPAD E14"/>
    <x v="67"/>
    <s v="2 DISTRIBUCION"/>
    <s v="TEMUCO"/>
    <s v="ARAUCANIA"/>
    <s v="TEMUCO"/>
    <s v="PLAN AFEC"/>
    <s v="SI"/>
    <s v="RAFAEL CARRASCO TRONCOSO"/>
    <s v="INTERNO"/>
    <m/>
    <m/>
    <n v="0"/>
    <m/>
  </r>
  <r>
    <s v="210000028750-0000"/>
    <s v="CGE000645"/>
    <s v="MONITOR"/>
    <n v="1"/>
    <s v="SI"/>
    <x v="1543"/>
    <s v="RMARDONESP"/>
    <s v="CNC117Q21D"/>
    <s v="NO APLICA"/>
    <s v="HP"/>
    <s v="LE1711"/>
    <x v="67"/>
    <s v="2 DISTRIBUCION"/>
    <s v="TEMUCO"/>
    <s v="ARAUCANIA"/>
    <s v="TEMUCO"/>
    <s v="AFEC TEMUCO Y PADRE LAS CASAS"/>
    <s v="SI"/>
    <s v="FRANCISCO ASPEE"/>
    <s v="INTERNO"/>
    <m/>
    <m/>
    <m/>
    <m/>
  </r>
  <r>
    <s v="210000026736-0000"/>
    <s v="CGE000723"/>
    <s v="MONITOR"/>
    <n v="1"/>
    <s v="SI"/>
    <x v="1543"/>
    <s v="RMARDONESP"/>
    <s v="CNC117QQL5"/>
    <s v="NO APLICA"/>
    <s v="HP"/>
    <s v="LE1711"/>
    <x v="67"/>
    <s v="2 DISTRIBUCION"/>
    <s v="TEMUCO"/>
    <s v="ARAUCANIA"/>
    <s v="TEMUCO"/>
    <s v="AFEC TEMUCO Y PADRE LAS CASAS"/>
    <s v="SI"/>
    <s v="FRANCISCO ASPEE"/>
    <s v="INTERNO"/>
    <m/>
    <m/>
    <m/>
    <m/>
  </r>
  <r>
    <s v="210000049918-0000"/>
    <s v="CGE002485"/>
    <s v="NOTEBOOK"/>
    <n v="1"/>
    <s v="SI"/>
    <x v="1543"/>
    <s v="RMARDONESP"/>
    <s v="5CG7493YLG"/>
    <s v="NB5CG7493YLG"/>
    <s v="HP"/>
    <s v="PROBOOK 480 G3"/>
    <x v="67"/>
    <s v="2 DISTRIBUCION"/>
    <s v="TEMUCO"/>
    <s v="ARAUCANIA"/>
    <s v="TEMUCO"/>
    <s v="AFEC TEMUCO Y PADRE LAS CASAS"/>
    <s v="SI"/>
    <s v="FRANCISCO ASPEE"/>
    <s v="INTERNO"/>
    <m/>
    <m/>
    <m/>
    <m/>
  </r>
  <r>
    <s v="210000063874-0000"/>
    <s v="CGE005338"/>
    <s v="MONITOR"/>
    <n v="1"/>
    <s v="SI"/>
    <x v="1544"/>
    <s v="RSGONZALEZE"/>
    <s v="13ZFTZ23"/>
    <s v="NO APLICA"/>
    <s v="DELL"/>
    <s v="P2422H"/>
    <x v="67"/>
    <s v="2 DISTRIBUCION"/>
    <s v="TEMUCO"/>
    <s v="ARAUCANIA"/>
    <s v="TEMUCO"/>
    <s v="CALIDAD DE SERVICIO Y PROCESOS REGULATORIOS"/>
    <s v="SI"/>
    <s v="MAURICIO AVALOS"/>
    <s v="INTERNO"/>
    <m/>
    <m/>
    <m/>
    <m/>
  </r>
  <r>
    <s v="210000033134-0000"/>
    <s v="NO TIENE"/>
    <s v="NOTEBOOK"/>
    <n v="1"/>
    <s v="NO"/>
    <x v="1544"/>
    <s v="RSGONZALEZE"/>
    <s v="5CD30855H6"/>
    <s v="NB5CD30855H6"/>
    <s v="HP"/>
    <s v="HP PROBBOK 440 14 INCH G9"/>
    <x v="67"/>
    <s v="2 DISTRIBUCION"/>
    <s v="TEMUCO"/>
    <s v="ARAUCANIA"/>
    <s v="TEMUCO"/>
    <s v="CALIDAD DE SERVICIO Y PROCESOS REGULATORIOS"/>
    <s v="SI"/>
    <s v="MAURICIO AVALOS"/>
    <s v="INTERNO"/>
    <m/>
    <m/>
    <m/>
    <m/>
  </r>
  <r>
    <s v="210000027226-0000"/>
    <s v="CGE000763"/>
    <s v="MONITOR"/>
    <n v="1"/>
    <m/>
    <x v="1510"/>
    <m/>
    <s v="CNC118QS67"/>
    <s v="NO APLICA"/>
    <s v="HP"/>
    <s v="LE1711"/>
    <x v="67"/>
    <s v="2 DISTRIBUCION"/>
    <s v="TEMUCO"/>
    <s v="ARAUCANIA"/>
    <s v="TEMUCO"/>
    <s v=""/>
    <m/>
    <s v="SIN ASIGNAR"/>
    <s v="INTERNO"/>
    <m/>
    <m/>
    <m/>
    <m/>
  </r>
  <r>
    <s v="210000033134-0000"/>
    <s v="NO TIENE"/>
    <s v="MONITOR"/>
    <n v="1"/>
    <m/>
    <x v="1510"/>
    <m/>
    <s v="CNC145P3DW"/>
    <s v="NO APLICA"/>
    <s v="HP"/>
    <s v="LE1711"/>
    <x v="67"/>
    <s v="2 DISTRIBUCION"/>
    <s v="TEMUCO"/>
    <s v="ARAUCANIA"/>
    <s v="TEMUCO"/>
    <s v=""/>
    <m/>
    <s v="SIN ASIGNAR"/>
    <s v="INTERNO"/>
    <m/>
    <m/>
    <m/>
    <m/>
  </r>
  <r>
    <s v="210000028576-0000"/>
    <s v="CGE000768"/>
    <s v="MONITOR"/>
    <n v="1"/>
    <m/>
    <x v="1545"/>
    <s v="SIN USO"/>
    <s v="CNC117Q06C"/>
    <s v="NO APLICA"/>
    <s v="HP"/>
    <s v="LE1711"/>
    <x v="67"/>
    <s v="2 DISTRIBUCION"/>
    <s v="TEMUCO"/>
    <s v="ARAUCANIA"/>
    <s v="TEMUCO"/>
    <s v="NO APLICA"/>
    <s v="NO APLICA"/>
    <s v="SIN USO"/>
    <s v="INTERNO"/>
    <m/>
    <m/>
    <n v="0"/>
    <m/>
  </r>
  <r>
    <s v="210000064145-0000"/>
    <s v="CGE006021"/>
    <s v="NOTEBOOK"/>
    <n v="1"/>
    <s v="SI"/>
    <x v="1546"/>
    <s v="VFJARAF"/>
    <s v="FFXBL24"/>
    <s v="NBFFXBL24"/>
    <s v="DELL"/>
    <s v="LATITUDE 5440"/>
    <x v="67"/>
    <s v="1 TRANSMICION"/>
    <s v="TEMUCO"/>
    <s v="ARAUCANIA"/>
    <s v="TEMUCO"/>
    <s v="OPERACIONES"/>
    <s v="SI"/>
    <s v="VALENTINA FERNANDA JARA FIGUEROA"/>
    <s v="INTERNO"/>
    <m/>
    <m/>
    <n v="0"/>
    <m/>
  </r>
  <r>
    <m/>
    <m/>
    <s v="DOCKING"/>
    <n v="1"/>
    <s v="SI"/>
    <x v="1546"/>
    <s v="VFJARAF"/>
    <m/>
    <s v="NO APLICA"/>
    <s v="DELL"/>
    <s v="7-IN1 MULTIPORT ADAPTER"/>
    <x v="67"/>
    <s v="1 TRANSMICION"/>
    <s v="TEMUCO"/>
    <s v="ARAUCANIA"/>
    <s v="TEMUCO"/>
    <s v="OPERACIONES"/>
    <s v="SI"/>
    <s v="VALENTINA FERNANDA JARA FIGUEROA"/>
    <s v="INTERNO"/>
    <m/>
    <m/>
    <n v="0"/>
    <m/>
  </r>
  <r>
    <s v="210000050313-0000"/>
    <s v="NO TIENE"/>
    <s v="DESKTOP"/>
    <n v="1"/>
    <s v="NO"/>
    <x v="1547"/>
    <s v="EJECUTIVOAHI"/>
    <s v="DTMXL7492DGF"/>
    <s v="DTMXL7492DGF"/>
    <s v="HP"/>
    <s v="ELITEDESK"/>
    <x v="68"/>
    <n v="1"/>
    <s v="LINARES"/>
    <s v="MAULE"/>
    <s v="LINARES"/>
    <s v="ATENCIÓN COMERCIAL"/>
    <s v="NO"/>
    <m/>
    <s v="INTERNO"/>
    <m/>
    <m/>
    <s v="https://drive.google.com/open?id=1vjWhLElioSBzZ1P3RnAqS76N5NWmqhvb"/>
    <m/>
  </r>
  <r>
    <s v="210000028518-0000"/>
    <s v="CGE001726"/>
    <s v="MONITOR"/>
    <n v="1"/>
    <s v="SI"/>
    <x v="1547"/>
    <s v="EJECUTIVOAHI"/>
    <s v="CNC112QDGH"/>
    <s v="N/A"/>
    <s v="HP"/>
    <s v="COMPAQ LE1711"/>
    <x v="68"/>
    <n v="1"/>
    <s v="LINARES"/>
    <s v="MAULE"/>
    <s v="LINARES"/>
    <s v="ATENCIÓN COMERCIAL"/>
    <s v="N/A"/>
    <m/>
    <s v="INTERNO"/>
    <m/>
    <m/>
    <s v="https://drive.google.com/open?id=1HgBms8z_FO-cTT0l_w1P825fRG3b0KXH"/>
    <m/>
  </r>
  <r>
    <s v="510000007405-0000"/>
    <s v="NO TIENE"/>
    <s v="TELEFONO IP"/>
    <n v="1"/>
    <s v="SI"/>
    <x v="1547"/>
    <s v="EJECUTIVOAHI"/>
    <s v="FCH1428B6GB"/>
    <s v="N/A"/>
    <s v="CISCO"/>
    <s v="CP7911G"/>
    <x v="68"/>
    <n v="1"/>
    <s v="LINARES"/>
    <s v="MAULE"/>
    <s v="LINARES"/>
    <s v="ATENCIÓN COMERCIAL"/>
    <s v="N/A"/>
    <m/>
    <s v="INTERNO"/>
    <m/>
    <m/>
    <s v="https://drive.google.com/open?id=1p-sXguJ-JjKpoUhTdgz75CdRpXxGwKTk"/>
    <m/>
  </r>
  <r>
    <s v="210000066533-0000"/>
    <s v="CGE010483"/>
    <s v="DESKTOP"/>
    <n v="1"/>
    <s v="NO"/>
    <x v="1548"/>
    <s v="EJECUTIVOASG"/>
    <s v="MP2GDJ92"/>
    <s v="MP2GDJ92"/>
    <s v="LENOVO"/>
    <s v="THINKCENTRE"/>
    <x v="68"/>
    <n v="1"/>
    <s v="LINARES"/>
    <s v="MAULE"/>
    <s v="LINARES"/>
    <s v="ATENCIÓN COMERCIAL"/>
    <s v="N/A"/>
    <m/>
    <s v="INTERNO"/>
    <m/>
    <m/>
    <s v="https://drive.google.com/open?id=1JBbTiiAWmNCxdCWJNHbT_s1R3JKhMJLR"/>
    <m/>
  </r>
  <r>
    <s v="NO VISIBLE"/>
    <s v="CGE004195"/>
    <s v="NOTEBOOK"/>
    <n v="1"/>
    <s v="NO"/>
    <x v="1549"/>
    <s v="CADURANC"/>
    <s v="5CD30855FQ"/>
    <s v="NB-5CD30855FQ"/>
    <s v="HP"/>
    <s v="PROBOOK"/>
    <x v="68"/>
    <n v="1"/>
    <s v="LINARES"/>
    <s v="MAULE"/>
    <s v="LINARES"/>
    <s v="CORTE Y REPOSICIÓN/ COBRANZAS"/>
    <s v="NO"/>
    <m/>
    <s v="INTERNO"/>
    <m/>
    <m/>
    <s v="https://drive.google.com/open?id=14lagg4H0mhVGxZxVc0lF4vvos9kbj_SQ"/>
    <m/>
  </r>
  <r>
    <s v="210000024609-0000"/>
    <s v="CGE007464"/>
    <s v="MONITOR"/>
    <n v="1"/>
    <m/>
    <x v="1549"/>
    <s v="CADURANC"/>
    <s v="CNC114QDSK"/>
    <s v="N/A"/>
    <s v="HP"/>
    <s v="COMPAQ LE1711"/>
    <x v="68"/>
    <n v="1"/>
    <s v="LINARES"/>
    <s v="MAULE"/>
    <s v="LINARES"/>
    <s v="CORTE Y REPOSICIÓN/ COBRANZAS"/>
    <s v="N/A"/>
    <m/>
    <s v="INTERNO"/>
    <m/>
    <m/>
    <s v="https://drive.google.com/open?id=1WscmCpsktaBQ9tWNs926L7catDMw5UsQ"/>
    <m/>
  </r>
  <r>
    <s v="210000023121-0000"/>
    <s v="CGE007448"/>
    <s v="MONITOR"/>
    <n v="1"/>
    <m/>
    <x v="1550"/>
    <s v="CGFIGUEROAB"/>
    <s v="CN-0X706H-72872-0BS-CTGL"/>
    <s v="N/A"/>
    <s v="DELL"/>
    <s v="E1709W"/>
    <x v="68"/>
    <n v="1"/>
    <s v="LINARES"/>
    <s v="MAULE"/>
    <s v="LINARES"/>
    <s v="TECNICA"/>
    <s v="N/A"/>
    <s v="CHRISTIAN GONZALO FIGUEROA BUSTOS"/>
    <s v="INTERNO"/>
    <m/>
    <m/>
    <s v="https://drive.google.com/open?id=1lqCYSI-HLnj9kE8JOzpsyWIFeMD37cY9"/>
    <m/>
  </r>
  <r>
    <s v="210000060252-0000"/>
    <s v="NO TIENE"/>
    <s v="NOTEBOOK"/>
    <n v="1"/>
    <m/>
    <x v="1550"/>
    <s v="CGFIGUEROAB"/>
    <s v="R9136YW2"/>
    <s v="NB-R9136YW2"/>
    <s v="LENOVO"/>
    <s v="L13 YOGA"/>
    <x v="68"/>
    <n v="1"/>
    <s v="LINARES"/>
    <s v="MAULE"/>
    <s v="LINARES"/>
    <s v="TECNICA"/>
    <s v="NO"/>
    <s v="CHRISTIAN GONZALO FIGUEROA BUSTOS"/>
    <s v="INTERNO"/>
    <m/>
    <m/>
    <s v="https://drive.google.com/open?id=1BCqlVP75QTwFTk6iJO4E4KVt_LDrN5Ue"/>
    <m/>
  </r>
  <r>
    <s v="210000060346-0000"/>
    <s v="CGE007419"/>
    <s v="NOTEBOOK"/>
    <n v="1"/>
    <s v="NO"/>
    <x v="1551"/>
    <s v="ANALISTACEEV"/>
    <s v="5CD116Q45G"/>
    <s v="5CD116Q45G"/>
    <s v="HP"/>
    <s v="PROBOOK"/>
    <x v="68"/>
    <n v="1"/>
    <s v="LINARES"/>
    <s v="MAULE"/>
    <s v="LINARES"/>
    <s v="PERDIDAS"/>
    <s v="NO"/>
    <s v="CRISTIAN EDUARDO ESPINOZA VALDÉS"/>
    <s v="INTERNO"/>
    <m/>
    <m/>
    <s v="https://drive.google.com/open?id=1mOoT-Hk0q2vmM5qNNhDP9eEsN4edem6r"/>
    <m/>
  </r>
  <r>
    <s v="210000026657-0000"/>
    <s v="CGE007469"/>
    <s v="MONITOR"/>
    <n v="1"/>
    <m/>
    <x v="1551"/>
    <s v="ANALISTACEEV"/>
    <s v="CNC115PR5J"/>
    <s v="N/A"/>
    <s v="HP"/>
    <s v="COMPAQ LE1711"/>
    <x v="68"/>
    <n v="1"/>
    <s v="LINARES"/>
    <s v="MAULE"/>
    <s v="LINARES"/>
    <s v="PERDIDAS"/>
    <s v="N/A"/>
    <s v="CRISTIAN EDUARDO ESPINOZA VALDÉS"/>
    <s v="INTERNO"/>
    <m/>
    <m/>
    <s v="https://drive.google.com/open?id=1l0a8cjt9fqVZaKdYdLPkP4t2JY-Ge5Mh"/>
    <m/>
  </r>
  <r>
    <s v="210000051159-0000"/>
    <s v="CGE007466"/>
    <s v="DOCKING"/>
    <n v="1"/>
    <s v="NO"/>
    <x v="1552"/>
    <s v="N/A"/>
    <s v="5CG747XKBM"/>
    <s v="N/A"/>
    <s v="HP"/>
    <s v="2013 ULTRASLIM DOCKINGSTATION"/>
    <x v="68"/>
    <n v="2"/>
    <s v="LINARES"/>
    <s v="MAULE"/>
    <s v="LINARES"/>
    <s v="PERDIDAS"/>
    <s v="N/A"/>
    <s v="HUGO HERNÁN LASTRA VILLENA"/>
    <s v="INTERNO"/>
    <m/>
    <m/>
    <s v="https://drive.google.com/open?id=1ER7RXYMUgXtLjSa7cyPPq3rholK8B1Sy"/>
    <m/>
  </r>
  <r>
    <s v="210000049930-0000"/>
    <s v="CGE000060"/>
    <s v="NOTEBOOK"/>
    <n v="1"/>
    <s v="NO"/>
    <x v="1552"/>
    <s v="HHLASTRAV"/>
    <s v="5CG7493XXC"/>
    <s v="NB-5CG7493XXC"/>
    <s v="HP"/>
    <s v="PROBOOK 840"/>
    <x v="68"/>
    <n v="2"/>
    <s v="LINARES"/>
    <s v="MAULE"/>
    <s v="LINARES"/>
    <s v="PERDIDAS"/>
    <s v="NO"/>
    <s v="HUGO HERNÁN LASTRA VILLENA"/>
    <s v="INTERNO"/>
    <m/>
    <m/>
    <s v="https://drive.google.com/open?id=1CRtX_7ASx0KChB9sxjq0iPzMapjvblHR"/>
    <m/>
  </r>
  <r>
    <s v="210000061640-0000"/>
    <s v="CGE001715"/>
    <s v="NOTEBOOK"/>
    <n v="1"/>
    <s v="NO"/>
    <x v="1553"/>
    <s v="LFLORESM"/>
    <s v="5CD207DWJ7"/>
    <s v="NB-5CD207DWJ7"/>
    <s v="HP"/>
    <s v="PROBOOK 440 G8"/>
    <x v="68"/>
    <n v="1"/>
    <s v="LINARES"/>
    <s v="MAULE"/>
    <s v="LINARES"/>
    <s v="PERDIDAS"/>
    <s v="NO"/>
    <s v="LUIS FLORES MUÑOZ"/>
    <s v="INTERNO"/>
    <m/>
    <m/>
    <s v="https://drive.google.com/open?id=1pssng7Zv7Q440BY02chUj3qlTDRsLryc"/>
    <m/>
  </r>
  <r>
    <s v="210000026809-0000"/>
    <s v="CGE007463"/>
    <s v="MONITOR"/>
    <n v="1"/>
    <m/>
    <x v="1553"/>
    <s v="N/A"/>
    <s v="CNC118QSSB"/>
    <s v="N/A"/>
    <s v="HP"/>
    <s v="COMPAQ LE1711"/>
    <x v="68"/>
    <n v="1"/>
    <s v="LINARES"/>
    <s v="MAULE"/>
    <s v="LINARES"/>
    <s v="PERDIDAS"/>
    <s v="N/A"/>
    <s v="LUIS FLORES MUÑOZ"/>
    <s v="INTERNO"/>
    <m/>
    <m/>
    <s v="https://drive.google.com/open?id=1l7ZrFndT1-NKOfEQp7qDYADIRTTPKs1k"/>
    <m/>
  </r>
  <r>
    <s v="NO VISIBLE"/>
    <s v="NO TIENE"/>
    <s v="NOTEBOOK"/>
    <n v="1"/>
    <s v="NO"/>
    <x v="1554"/>
    <s v="MEPEREIRAP"/>
    <s v="R9136YPT"/>
    <s v="NB-R9136YPT"/>
    <s v="LENOVO"/>
    <s v="L13 YOGA"/>
    <x v="68"/>
    <n v="1"/>
    <s v="LINARES"/>
    <s v="MAULE"/>
    <s v="LINARES"/>
    <s v="TECNICA"/>
    <s v="NO"/>
    <s v="MARCELO ERIK PEREIRA PEREIRA"/>
    <s v="INTERNO"/>
    <m/>
    <m/>
    <s v="https://drive.google.com/open?id=1Ixwy92cZHkx0dBOllVl0taBIrGUad6Mb"/>
    <m/>
  </r>
  <r>
    <s v="NO VISIBLE"/>
    <s v="CGE001721"/>
    <s v="MONITOR"/>
    <n v="1"/>
    <m/>
    <x v="1554"/>
    <s v="N/A"/>
    <s v="CNG716020C"/>
    <s v="N/A"/>
    <s v="HP"/>
    <s v="LP2065"/>
    <x v="68"/>
    <n v="1"/>
    <s v="LINARES"/>
    <s v="MAULE"/>
    <s v="LINARES"/>
    <s v="TECNICA"/>
    <s v="NO"/>
    <s v="MARCELO ERIK PEREIRA PEREIRA"/>
    <s v="INTERNO"/>
    <m/>
    <m/>
    <m/>
    <m/>
  </r>
  <r>
    <s v="510000005076-0000"/>
    <s v="NO TIENE"/>
    <s v="TELEFONO IP"/>
    <n v="1"/>
    <s v="SI"/>
    <x v="1555"/>
    <s v="N/A"/>
    <s v="FCH124690H9"/>
    <s v="N/A"/>
    <s v="CISCO"/>
    <s v="IP PHONE 7941"/>
    <x v="68"/>
    <n v="1"/>
    <s v="LINARES"/>
    <s v="MAULE"/>
    <s v="LINARES"/>
    <s v="ATENCIÓN COMERCIAL"/>
    <s v="N/A"/>
    <m/>
    <s v="INTERNO"/>
    <m/>
    <m/>
    <s v="https://drive.google.com/open?id=1c_z3bh0yM7Z4gMP0iKwrVUqNy4fwOEcZ"/>
    <m/>
  </r>
  <r>
    <s v="NO VISIBLE"/>
    <s v="CGE001727"/>
    <s v="DESKTOP"/>
    <n v="1"/>
    <s v="NO"/>
    <x v="1555"/>
    <s v="EJECUTIVOMJD"/>
    <s v="MJ0EJYZX"/>
    <s v="DT-MJ0EJYZX"/>
    <s v="LENOVO"/>
    <s v="THINKCENTRE"/>
    <x v="68"/>
    <n v="1"/>
    <s v="LINARES"/>
    <s v="MAULE"/>
    <s v="LINARES"/>
    <s v="ATENCIÓN COMERCIAL"/>
    <s v="N/A"/>
    <m/>
    <s v="INTERNO"/>
    <m/>
    <m/>
    <s v="https://drive.google.com/open?id=10gWhvzKcsS0kRuGNxNCIn-peX1lySIBt"/>
    <m/>
  </r>
  <r>
    <s v="210000016951-0000"/>
    <s v="CGE001728"/>
    <s v="MONITOR"/>
    <n v="1"/>
    <s v="SI"/>
    <x v="1555"/>
    <s v="N/A"/>
    <s v="CN-0N445N-74261-9BP-9WYB"/>
    <s v="N/A"/>
    <s v="DELL"/>
    <s v="E170SC"/>
    <x v="68"/>
    <n v="1"/>
    <s v="LINARES"/>
    <s v="MAULE"/>
    <s v="LINARES"/>
    <s v="ATENCIÓN COMERCIAL"/>
    <s v="N/A"/>
    <m/>
    <s v="INTERNO"/>
    <m/>
    <m/>
    <s v="https://drive.google.com/open?id=1vXiH7mI2K0eo_aiOcItuhjK6zi6HVhA2"/>
    <m/>
  </r>
  <r>
    <s v="210000066444-0000"/>
    <s v="NO TIENE"/>
    <s v="DESKTOP"/>
    <n v="1"/>
    <s v="NO"/>
    <x v="1556"/>
    <s v="EJECUTIVOAT_MRV"/>
    <s v="MP2GDFS8"/>
    <s v="MP2GDFS8"/>
    <s v="LENOVO"/>
    <s v="THINKCENTRE"/>
    <x v="68"/>
    <n v="1"/>
    <s v="LINARES"/>
    <s v="MAULE"/>
    <s v="LINARES"/>
    <s v="ATENCIÓN COMERCIAL"/>
    <s v="N/A"/>
    <m/>
    <s v="INTERNO"/>
    <m/>
    <m/>
    <s v="https://drive.google.com/open?id=1oKDb9hSldyK7CfnzkHiAZ5Xgyi8WK4Jx"/>
    <m/>
  </r>
  <r>
    <s v="510000007099-0000"/>
    <s v="NO TIENE"/>
    <s v="TELEFONO IP"/>
    <n v="1"/>
    <s v="SI"/>
    <x v="1556"/>
    <s v="N/A"/>
    <s v="FCH12439R85"/>
    <s v="N/A"/>
    <s v="CISCO"/>
    <s v="CP7961G"/>
    <x v="68"/>
    <n v="1"/>
    <s v="LINARES"/>
    <s v="MAULE"/>
    <s v="LINARES"/>
    <s v="ATENCIÓN COMERCIAL"/>
    <s v="N/A"/>
    <m/>
    <s v="INTERNO"/>
    <m/>
    <m/>
    <s v="https://drive.google.com/open?id=1We5uEvYn-UyvMP1KD3B-sgNHOzeUZ33M"/>
    <m/>
  </r>
  <r>
    <s v="210000045775-0000"/>
    <s v="NO TIENE"/>
    <s v="NOTEBOOK"/>
    <n v="1"/>
    <s v="NO"/>
    <x v="1557"/>
    <s v="MAJORQUERAM"/>
    <s v="5CG6411ZBP"/>
    <s v="NB-5CG6411ZBP"/>
    <s v="HP"/>
    <s v="PROBOOK"/>
    <x v="68"/>
    <n v="1"/>
    <s v="LINARES"/>
    <s v="MAULE"/>
    <s v="LINARES"/>
    <s v="TECNICA"/>
    <s v="NO"/>
    <s v="MIGUEL ANDRÉS JORQUERA MUÑOZ"/>
    <s v="INTERNO"/>
    <m/>
    <m/>
    <s v="https://drive.google.com/open?id=1AIZCrAIHD8XcrDDGXynYw6hCtaFunFpx"/>
    <m/>
  </r>
  <r>
    <s v="210000028587-0000"/>
    <s v="CGE007470"/>
    <s v="MONITOR"/>
    <n v="1"/>
    <m/>
    <x v="1557"/>
    <s v="N/A"/>
    <s v="CNC112QC3X"/>
    <s v="N/A"/>
    <s v="HP"/>
    <s v="COMPAQ LE1711"/>
    <x v="68"/>
    <n v="1"/>
    <s v="LINARES"/>
    <s v="MAULE"/>
    <s v="LINARES"/>
    <s v="TECNICA"/>
    <s v="NO"/>
    <s v="MIGUEL ANDRÉS JORQUERA MUÑOZ"/>
    <s v="INTERNO"/>
    <m/>
    <m/>
    <s v="https://drive.google.com/open?id=1_S239H7OqnzP8R4aNtzRzwNlaX4s01fE"/>
    <m/>
  </r>
  <r>
    <s v="210000066405-0000"/>
    <s v="CGE010619"/>
    <s v="DESKTOP"/>
    <n v="1"/>
    <s v="NO"/>
    <x v="1558"/>
    <s v="ANFITRIONAVMSG"/>
    <s v="AI0P2GDJ1R"/>
    <s v="NB-AI0P2GDJ1R"/>
    <s v="LENOVO"/>
    <s v="THINKCENTRE"/>
    <x v="68"/>
    <n v="1"/>
    <s v="LINARES"/>
    <s v="MAULE"/>
    <s v="LINARES"/>
    <s v="ANFITRIONA"/>
    <s v="N/A"/>
    <m/>
    <s v="INTERNO"/>
    <m/>
    <m/>
    <m/>
    <m/>
  </r>
  <r>
    <s v="210000035074-0000"/>
    <s v="CGE001717"/>
    <s v="NOTEBOOK"/>
    <n v="1"/>
    <s v="NO"/>
    <x v="1559"/>
    <s v="VMCONCHAM"/>
    <s v="CNC117Q0KS"/>
    <s v="N/A"/>
    <s v="HP"/>
    <s v="COMPAQ LE1711"/>
    <x v="68"/>
    <n v="1"/>
    <s v="LINARES"/>
    <s v="MAULE"/>
    <s v="LINARES"/>
    <s v="TECNICA"/>
    <s v="N/A"/>
    <s v="VICTOR MANUEL CONCHA MOYANO"/>
    <s v="INTERNO"/>
    <m/>
    <m/>
    <s v="https://drive.google.com/open?id=1yZa5hUfP0I-JmlglGGxzbTWEWaPSwmd-"/>
    <m/>
  </r>
  <r>
    <s v="210000061603-0000"/>
    <s v="CGE007465"/>
    <s v="NOTEBOOK"/>
    <n v="1"/>
    <s v="NO"/>
    <x v="1559"/>
    <s v="VMCONCHAM"/>
    <s v="5CD207HFLR"/>
    <s v="NB-5CD207HFLR"/>
    <s v="HP"/>
    <s v="PROBOOK"/>
    <x v="68"/>
    <n v="1"/>
    <s v="LINARES"/>
    <s v="MAULE"/>
    <s v="LINARES"/>
    <s v="TECNICA"/>
    <s v="NO"/>
    <s v="VICTOR MANUEL CONCHA MOYANO"/>
    <s v="INTERNO"/>
    <m/>
    <m/>
    <s v="https://drive.google.com/open?id=1_WDcd1SF70rppZSzq8d_Xk6d3bTWuBoi"/>
    <m/>
  </r>
  <r>
    <s v="210000062476-0000"/>
    <s v="CGE003004"/>
    <s v="NOTEBOOK"/>
    <n v="1"/>
    <s v="NO"/>
    <x v="1560"/>
    <s v="YBZUNIGAA"/>
    <s v="5CD236FFMT"/>
    <s v="NB-5CD236FFMT"/>
    <s v="HP"/>
    <s v="PROBOOK 440 G9"/>
    <x v="68"/>
    <n v="1"/>
    <s v="LINARES"/>
    <s v="MAULE"/>
    <s v="LINARES"/>
    <s v=""/>
    <s v="NO"/>
    <m/>
    <s v="INTERNO"/>
    <m/>
    <m/>
    <m/>
    <m/>
  </r>
  <r>
    <s v="NO TIENE"/>
    <s v="CGE001719"/>
    <s v="MONITOR"/>
    <n v="1"/>
    <m/>
    <x v="1560"/>
    <s v="YBZUNIGAA"/>
    <s v="CNC225QP4W"/>
    <s v="N/A"/>
    <s v="HP"/>
    <s v="COMPAQ LE1711"/>
    <x v="68"/>
    <n v="1"/>
    <s v="LINARES"/>
    <s v="MAULE"/>
    <s v="LINARES"/>
    <s v="PERDIDAS"/>
    <s v="N/A"/>
    <s v="YAREZLLA BANUZA ZUÑIGA ALARCÓN"/>
    <s v="INTERNO"/>
    <m/>
    <m/>
    <m/>
    <m/>
  </r>
  <r>
    <s v="210000066510-0000"/>
    <s v="CGE010555"/>
    <s v="MONITOR"/>
    <m/>
    <m/>
    <x v="1561"/>
    <s v="EJECUTIVOASD"/>
    <s v="MP2GC90V"/>
    <s v="MP2GC90V"/>
    <s v="LENOVO"/>
    <s v="MONITOR THINKCENTRE TINY IN ONE 24 GEN 4"/>
    <x v="69"/>
    <n v="1"/>
    <s v="ATACAMA"/>
    <s v="ATACAMA"/>
    <s v="VALLENAR "/>
    <s v="SERVICIO A CLIENTES "/>
    <s v="N/A"/>
    <s v="ANA MARIA SANDOVAL DIAZ "/>
    <s v="INTERNO"/>
    <m/>
    <m/>
    <s v="https://drive.google.com/open?id=1tjkAEjQrah3UuOGmmrW2lQaX7Rur-jXk"/>
    <s v="https://drive.google.com/open?id=138RSymNO7l_RQmI00zT5xdFF5LHRvSpr"/>
  </r>
  <r>
    <s v="210000062497-0000"/>
    <s v="CGE000291"/>
    <s v="NOTEBOOK"/>
    <m/>
    <s v="SI"/>
    <x v="1562"/>
    <s v="DESEGOVIAS"/>
    <s v="5CD236FGG9"/>
    <s v="NB5CD236FGG9"/>
    <s v="HP"/>
    <s v="PORTÁTIL HP PAVILION"/>
    <x v="69"/>
    <n v="1"/>
    <s v="ATACAMA"/>
    <s v="ATACAMA"/>
    <s v="VALLENAR "/>
    <s v="AREA TECNICA "/>
    <s v="NO"/>
    <s v="DANILO ERNESTO SEGOVIA SEGOVIA "/>
    <s v="INTERNO"/>
    <m/>
    <m/>
    <s v="https://drive.google.com/open?id=1S4sowGaoYouEyoaBg6artJ7ZUWVSfx5z"/>
    <s v="https://drive.google.com/open?id=1Stwx_iF0-lSo-ks_hl5pLrz56aY0ssyg"/>
  </r>
  <r>
    <s v="210000059977-0000"/>
    <s v="CGE001803"/>
    <s v="DESKTOP"/>
    <m/>
    <s v="SI"/>
    <x v="1563"/>
    <s v="EJECUTIVOFABI"/>
    <s v="MJ0EJZ2P"/>
    <s v="DTMJ0EJZ2P"/>
    <s v="LENOVO"/>
    <s v="COMPAQ 6005 "/>
    <x v="69"/>
    <n v="1"/>
    <s v="ATACAMA"/>
    <s v="ATACAMA"/>
    <s v="VALLENAR "/>
    <s v="ATENCIÓN A CLIENTE "/>
    <s v="N/A"/>
    <s v="FRANCESCA ARLETTE BRICEÑO IBARBE"/>
    <s v="INTERNO"/>
    <m/>
    <m/>
    <s v="https://drive.google.com/open?id=19TpqnbGzz_VKPLpmtTklSBJ9OGrNtZEk"/>
    <s v="https://drive.google.com/open?id=1rtXAZvckXiV9wWMNY6hq7hKeEOPSG0Ls"/>
  </r>
  <r>
    <s v="210000065115-0000"/>
    <s v="CGE008361"/>
    <s v="NOTEBOOK"/>
    <m/>
    <s v="SI"/>
    <x v="1564"/>
    <s v="MGRIVERAG"/>
    <s v="NB5CD421CD2L"/>
    <s v="5CD421CD2L"/>
    <s v="HP"/>
    <s v="NOTEBOOK HP 15-FD0063LA INTEL"/>
    <x v="69"/>
    <n v="1"/>
    <s v="ATACAMA"/>
    <s v="ATACAMA"/>
    <s v="VALLENAR "/>
    <s v="AREA TECNICA"/>
    <s v="NO"/>
    <s v="MATIAS GERARDO RIVERA GUAJARSO"/>
    <s v="INTERNO"/>
    <m/>
    <m/>
    <s v="https://drive.google.com/open?id=1b6jluy2d9IoWG0s4boWIUueLL9ULZsUI"/>
    <s v="https://drive.google.com/open?id=1upkBWDX9rOwoRz5rt7nF873o92H8jIda"/>
  </r>
  <r>
    <s v="210000066941-0000"/>
    <s v="CGE011499"/>
    <s v="MONITOR"/>
    <m/>
    <m/>
    <x v="1565"/>
    <s v="EJECUTIVOAT"/>
    <s v="MP2Z8RJ9"/>
    <s v="MP2Z8RJ9"/>
    <s v="LENOVO"/>
    <s v="LENOVO THINKVISION T34W-30. "/>
    <x v="69"/>
    <n v="1"/>
    <s v="ATACAMA"/>
    <s v="ATACAMA"/>
    <s v="VALLENAR"/>
    <s v="SERVICIO A CLIENTES "/>
    <s v="N/A"/>
    <s v="ROSA ELISABETH VARRIOS ALVAREZ "/>
    <s v="INTERNO"/>
    <m/>
    <m/>
    <s v="https://drive.google.com/open?id=1rar-pUdgp8uHb8CwG-s0ZUZrRWbxH17r"/>
    <s v="https://drive.google.com/open?id=1BcSKyP0pjMw21z1ooZmsUTteG6MIJEOp"/>
  </r>
  <r>
    <s v="210000065796-0000"/>
    <s v="CGE009100"/>
    <s v="MONITOR"/>
    <m/>
    <m/>
    <x v="1566"/>
    <s v="SJCASTILLOC"/>
    <s v="8CN35008HY"/>
    <s v="8CN35008HY"/>
    <s v="HP"/>
    <s v="HP PROONE 440 G9. "/>
    <x v="69"/>
    <n v="1"/>
    <s v="ATACAMA"/>
    <s v="ATACAMA"/>
    <s v="VALLENAR "/>
    <s v="SERVICIO TÉCNICO "/>
    <s v="N/A"/>
    <s v="SEBASTIAN JESUS CASTILLO CODOCEO"/>
    <s v="INTERNO"/>
    <m/>
    <m/>
    <s v="https://drive.google.com/open?id=1VRu7dT1oDS0XkY9Ez9yxzKuRrnYXc1Xs"/>
    <s v="https://drive.google.com/open?id=1S7U-2SFoknCJID8vieAeOStJ7babmH_W"/>
  </r>
  <r>
    <s v="210000027654-0000"/>
    <s v="CGE006876"/>
    <s v="DESKTOP"/>
    <m/>
    <s v="SI"/>
    <x v="1567"/>
    <s v="EJECUTIVOYCNI"/>
    <s v="MXL1361825"/>
    <s v="DTMXL1361825"/>
    <s v="DELL"/>
    <s v="COMPAQ 6005 "/>
    <x v="69"/>
    <n v="1"/>
    <s v="ATACAMA"/>
    <s v="ATACAMA"/>
    <s v="VALLENAR "/>
    <s v="ATENCION CLIENTE "/>
    <s v="N/A"/>
    <s v="YASNA DEL CARMEN NUÑEZ IBARBE"/>
    <s v="INTERNO"/>
    <m/>
    <m/>
    <s v="https://drive.google.com/open?id=1L8ONTc8eGRFZy0Hk5AApFRiSqMP4mheg"/>
    <s v="https://drive.google.com/open?id=1OIRcKg9JYAk_iiY1NqFXU1YeSYa9D6Y_"/>
  </r>
  <r>
    <s v="210000035668-0000"/>
    <s v="CGE007613"/>
    <s v="MONITOR"/>
    <n v="1"/>
    <m/>
    <x v="983"/>
    <s v="EJECUTIVOAT_PSC"/>
    <s v="3CQ132BB0G"/>
    <s v="DTMXL1341QWT"/>
    <s v="HP"/>
    <s v="Hp Compaq LE1711"/>
    <x v="70"/>
    <n v="1"/>
    <s v="COBQUECURA"/>
    <s v="ÑUBLE"/>
    <s v="COBQUECURA"/>
    <s v="ATENCION CLIENTE "/>
    <s v="NO"/>
    <s v="PATRICIA MARISOL SANDOVAL CEBALLOS"/>
    <s v="INTERNO"/>
    <m/>
    <m/>
    <m/>
    <m/>
  </r>
  <r>
    <s v="210000027158-000"/>
    <s v="CGE007613"/>
    <s v="DESKTOP"/>
    <n v="1"/>
    <s v="SI"/>
    <x v="983"/>
    <s v="EJECUTIVOAT_PSC"/>
    <s v="MXL1341QWT"/>
    <s v="DTMXL1341QWT"/>
    <s v="HP"/>
    <s v="Hp Compaq 8200 Elite SFF"/>
    <x v="70"/>
    <n v="1"/>
    <s v="COBQUECURA"/>
    <s v="ÑUBLE"/>
    <s v="COBQUECURA"/>
    <s v="ATENCION CLIENTE "/>
    <s v="NO"/>
    <s v="PATRICIA MARISOL SANDOVAL CEBALLOS"/>
    <s v="INTERNO"/>
    <m/>
    <m/>
    <m/>
    <m/>
  </r>
  <r>
    <s v="210000066463-0000"/>
    <s v="CGE010570"/>
    <s v="DESKTOP"/>
    <m/>
    <s v="SI"/>
    <x v="1568"/>
    <s v="EJECUTIVODFJ "/>
    <s v="MP2GDM1J"/>
    <s v="DTMP2GDM1J"/>
    <s v="LENOVO"/>
    <s v="ALL IN ONE "/>
    <x v="71"/>
    <n v="1"/>
    <s v="TOME"/>
    <s v="BIO BIO "/>
    <s v="TOME"/>
    <s v="ATENCIÓN CLIENTE "/>
    <m/>
    <s v="DANIELA ELIZABETH FIEROGA JARA "/>
    <s v="INTERNO"/>
    <m/>
    <m/>
    <s v="https://drive.google.com/open?id=1-jA8-mJi6sQ3gPn_2AZ5QKn-mPEEQVnj"/>
    <s v="https://drive.google.com/open?id=1ScN3mB77O7sQyRf1j086c1FZfgsa0vU0"/>
  </r>
  <r>
    <s v="210000062962-0000"/>
    <s v="CGE003791"/>
    <s v="NOTEBOOK"/>
    <m/>
    <m/>
    <x v="1569"/>
    <s v="JDINAMARCA"/>
    <s v="5CD30855KF"/>
    <s v="NB5CD30855KF"/>
    <s v="HP"/>
    <s v="PROBOOK 440"/>
    <x v="71"/>
    <n v="2"/>
    <s v="TOME"/>
    <s v="BIO BIO "/>
    <s v="TOME"/>
    <s v="DELEGACIÓN TOME "/>
    <s v="SI"/>
    <s v="JUAN FRANCISCO DINAMARCA MUÑOZ"/>
    <s v="INTERNO"/>
    <m/>
    <m/>
    <s v="https://drive.google.com/open?id=1DHxKpYNk4yfoVRR3ougbdl4_rl8_JqbO"/>
    <s v="https://drive.google.com/open?id=1njVMkVcn48FNfPaQ-FgUQsn_msURwOpj"/>
  </r>
  <r>
    <s v="210000062822-0000"/>
    <s v="CGE004039"/>
    <s v="MONITOR"/>
    <m/>
    <m/>
    <x v="1569"/>
    <s v="JDINAMARCA"/>
    <s v="4X3ZH4TW205226P"/>
    <s v="NB5CD30855KF"/>
    <s v="SAMSUNG"/>
    <s v="S24A336NHL"/>
    <x v="71"/>
    <n v="2"/>
    <s v="TOME"/>
    <s v="BIO BIO "/>
    <s v="TOME"/>
    <s v="DELEGACIÓN TOME "/>
    <m/>
    <s v="JUAN FRANCISCO DINAMARCA MUÑOZ"/>
    <s v="INTERNO"/>
    <m/>
    <m/>
    <s v="https://drive.google.com/open?id=1DEGK6nE2SGAq1DaH5fcnAjrgPSQHchER"/>
    <s v="https://drive.google.com/open?id=1W75sVMk80lhqVbb-GdOyEbKdvMvyEQdZ"/>
  </r>
  <r>
    <s v="210000062349-0000"/>
    <s v="CGE002333"/>
    <s v="MONITOR"/>
    <m/>
    <m/>
    <x v="1570"/>
    <s v="LARANGUIZ"/>
    <s v="212NTCZ11171"/>
    <s v="NB5CD236FGCW"/>
    <s v="LG"/>
    <s v="24MK430H"/>
    <x v="71"/>
    <n v="2"/>
    <s v="TOME"/>
    <s v="BIO BIO "/>
    <s v="TOME"/>
    <s v="DELEGACIÓN TOME "/>
    <m/>
    <s v="LIVIO ERNESTO ARANGUIZ ROMERO "/>
    <s v="INTERNO"/>
    <m/>
    <m/>
    <s v="https://drive.google.com/open?id=1qSw0DjqLEDbTepkQda3TXjRo6aw5O7kd"/>
    <s v="https://drive.google.com/open?id=1ENlpVH7ClYGZLmaQaeRTZac7M74FuQw5"/>
  </r>
  <r>
    <s v="210000027781-0000"/>
    <s v="CGE002353"/>
    <s v="DESKTOP"/>
    <m/>
    <s v="SI"/>
    <x v="1571"/>
    <s v="EJECUTIVOMRB"/>
    <s v="MXL1312JNL"/>
    <s v="DTMXL1312JNL"/>
    <s v="HP"/>
    <s v="8200"/>
    <x v="71"/>
    <n v="1"/>
    <s v="TOME"/>
    <s v="BIO BIO "/>
    <s v="TOME"/>
    <s v="ATENCIÓN CLIENTE "/>
    <m/>
    <s v="MANUEL JESÚS ROZAS BOBADILLA "/>
    <s v="INTERNO"/>
    <m/>
    <m/>
    <s v="https://drive.google.com/open?id=1tmAH-8Di68ZUIzmnZVP3pGZd9OX5AhqM"/>
    <s v="https://drive.google.com/open?id=10gj6tEO4G-PP2o-_4g01sGuoxKGSV4fQ"/>
  </r>
  <r>
    <s v="210000016863-0000"/>
    <s v="CGE006875"/>
    <s v="MONITOR"/>
    <m/>
    <m/>
    <x v="1571"/>
    <s v="EJECUTIVOMRB"/>
    <s v="CN-ON300H-64180-9C8-2MRL"/>
    <s v="DTMXL1312JNL"/>
    <s v="DELL"/>
    <s v="E170SC"/>
    <x v="71"/>
    <n v="1"/>
    <s v="TOME"/>
    <s v="BIO BIO "/>
    <s v="TOME"/>
    <s v="ATENCION CLIENTE "/>
    <m/>
    <s v="MANUEL JESÚS ROZAS BOBADILLA "/>
    <s v="INTERNO"/>
    <m/>
    <m/>
    <s v="https://drive.google.com/open?id=1qGBLFNifdbZXYmDbAyN8p6acpYbvKhjk"/>
    <s v="https://drive.google.com/open?id=1pwJwKTlkDfLCnR-QIkWr7Yz4M_WKRrYi"/>
  </r>
  <r>
    <s v="210000062572-0000"/>
    <s v="CGE002348"/>
    <s v="NOTEBOOK"/>
    <m/>
    <m/>
    <x v="1572"/>
    <s v="RMORAN"/>
    <s v="5CD236FGFN"/>
    <s v="NB5CD236FGFN"/>
    <s v="HP"/>
    <s v="PROBOOK 440"/>
    <x v="71"/>
    <n v="2"/>
    <s v="TOME"/>
    <s v="BIO BIO "/>
    <s v="TOME"/>
    <s v="DELEGACIÓN TOME"/>
    <m/>
    <s v="RODRIGO EUSEBIO MORAN RÓSALES"/>
    <s v="INTERNO"/>
    <m/>
    <m/>
    <s v="https://drive.google.com/open?id=1thk9PZSAZoTpp0BrJBQ3ddZNN0TMwF5L"/>
    <s v="https://drive.google.com/open?id=1OcIq-TQLmdQ-FGzFgrcx8x1nE0E6TTzN"/>
  </r>
  <r>
    <s v="210000049154-0000"/>
    <s v="CGE007572"/>
    <s v="NOTEBOOK"/>
    <m/>
    <s v="SI"/>
    <x v="1573"/>
    <s v="EJECUTIVOAT_VFF"/>
    <s v="5CG7411GJJ"/>
    <s v="NB5CG7411GJJ"/>
    <s v="HP"/>
    <s v="ELITEBOOK 840"/>
    <x v="71"/>
    <n v="1"/>
    <s v="TOME"/>
    <s v="BIO BIO "/>
    <s v="TOME"/>
    <s v="ATENCIÓN CLIENTE "/>
    <s v="SI"/>
    <s v="VERÓNICA ALEJANDRA FUENTES FIERRO "/>
    <s v="INTERNO"/>
    <m/>
    <m/>
    <s v="https://drive.google.com/open?id=1fQndo8jJZLfgfCAjLV22QfhX1mVKtodW"/>
    <s v="https://drive.google.com/open?id=1cKxGTHvOqSBb4xLFwEr7w6bRnSjEXCBS"/>
  </r>
  <r>
    <s v="210000051540-0000"/>
    <s v="CGE007592"/>
    <s v="NOTEBOOK"/>
    <m/>
    <s v="SI"/>
    <x v="1574"/>
    <s v="VLAVIN"/>
    <s v="5CG8114SLD"/>
    <s v="NB5CG8114SLD"/>
    <s v="HP"/>
    <s v="ELITEBOOK 840"/>
    <x v="71"/>
    <n v="2"/>
    <s v="TOME"/>
    <s v="BIO BIO "/>
    <s v="TOME"/>
    <s v="DELEGACIÓN TOME "/>
    <m/>
    <s v="VICTOR HERNÁN LAVIN SAAVEDRA"/>
    <s v="INTERNO"/>
    <m/>
    <m/>
    <s v="https://drive.google.com/open?id=1T_6JmI9xieUMyCzap2riF5FPZBYtKLUL"/>
    <s v="https://drive.google.com/open?id=1qegQKT1_ekSK-K4cLP7H2B6uqsms6bPS"/>
  </r>
  <r>
    <s v="210000060038-0000"/>
    <s v="CGE002355"/>
    <s v="DESKTOP"/>
    <m/>
    <s v="SI"/>
    <x v="1575"/>
    <s v="YTOROA"/>
    <s v="MJ0EJZ05"/>
    <s v="DTMJ0EJZ05"/>
    <s v="LENOVO"/>
    <s v="M70S"/>
    <x v="71"/>
    <n v="1"/>
    <s v="TOME"/>
    <s v="BIO BIO "/>
    <s v="TOME"/>
    <s v="ATENCIÓN CLIENTE "/>
    <m/>
    <s v="YAZMIN ELENA TORRES ARRIAGADA"/>
    <s v="INTERNO"/>
    <m/>
    <m/>
    <s v="https://drive.google.com/open?id=1igKHXoTGIpM9OT9VdrTbrYvGIPdCUk-R"/>
    <s v="https://drive.google.com/open?id=1JtMsifBBndloKepIw3PpsC6ws-MIsR7U"/>
  </r>
  <r>
    <s v="210000028347-0000"/>
    <s v="CGE002356"/>
    <s v="MONITOR"/>
    <m/>
    <m/>
    <x v="1575"/>
    <s v="YTOROA"/>
    <s v="CNC111R55D"/>
    <s v="DTMJ0EJZ05"/>
    <s v="HP"/>
    <s v="LE1711"/>
    <x v="71"/>
    <n v="1"/>
    <s v="TOME"/>
    <s v="BIO BIO "/>
    <s v="TOME"/>
    <s v="ATENCIÓN CLIENTE "/>
    <m/>
    <s v="YAZMIN ELENA TORRES ARRIAGADA"/>
    <s v="INTERNO"/>
    <m/>
    <m/>
    <s v="https://drive.google.com/open?id=1Mxt94Mp8JdKbvAiDFCfusBTHFcswu4wX"/>
    <s v="https://drive.google.com/open?id=1ErSyp09xEuaDD-e8jSTAqvwJKQ3FAld8"/>
  </r>
  <r>
    <s v="210000062478-0000"/>
    <s v="CGE001733"/>
    <s v="NOTEBOOK"/>
    <m/>
    <s v="NO"/>
    <x v="1576"/>
    <s v="BPGUTIERREZA"/>
    <s v="5CD236FGBN"/>
    <s v="NB-5CD236FGBN"/>
    <s v="HP"/>
    <s v="PROBOOK 440 G9"/>
    <x v="72"/>
    <n v="2"/>
    <s v="CONSTITUCIÓN "/>
    <s v="MAULE"/>
    <s v="CONSTITUCIÓN "/>
    <s v="DELEGACION CONSTITUCIÓN "/>
    <s v="NO"/>
    <s v="BENJAMIN PATRICIO GUTIÉRREZ ALVEAR"/>
    <s v="INTERNO"/>
    <m/>
    <m/>
    <s v="https://drive.google.com/open?id=1lNCBUN9QP6jQEjlo-ooMixnKNrzC8Amb"/>
    <s v="https://drive.google.com/open?id=1IHSD9IjrQ4bk4Yd-vIorWQujb1XaPkRt"/>
  </r>
  <r>
    <s v="210000016424-0000"/>
    <s v="CGE001737"/>
    <s v="MONITOR"/>
    <m/>
    <m/>
    <x v="1576"/>
    <s v="N/A"/>
    <s v="CN-0N300H-64180-9C8-1DYL"/>
    <s v="N/A"/>
    <s v="DELL"/>
    <s v="E170SC"/>
    <x v="72"/>
    <n v="2"/>
    <s v="CONSTITUCIÓN "/>
    <s v="MAULE"/>
    <s v="CONSTITUCIÓN "/>
    <s v="DELEGACIÓN CONSTITUCIÓN "/>
    <s v="N/A"/>
    <s v="BENJAMIN PATRICIO GUTIÉRREZ ALVEAR"/>
    <s v="INTERNO"/>
    <m/>
    <m/>
    <s v="https://drive.google.com/open?id=1HF61ReYwGfvR9ODyFpCW0Omc7joUNP2r"/>
    <s v="https://drive.google.com/open?id=1-10brKk7irAMbV_JCb_3mnKz_eOss2JH"/>
  </r>
  <r>
    <s v="S/AF"/>
    <s v="CGE006851"/>
    <s v="MONITOR"/>
    <m/>
    <m/>
    <x v="1576"/>
    <s v="N/A"/>
    <s v="6N9RH9TXB00010Y"/>
    <s v="N/A"/>
    <s v="SAMSUNG"/>
    <s v="S24D366GAL"/>
    <x v="72"/>
    <n v="2"/>
    <s v="CONSTITUCIÓN "/>
    <s v="MAULE"/>
    <s v="CONSTITUCIÓN "/>
    <s v="DELEGACION CONSTITUCIÓN "/>
    <s v="N/A"/>
    <s v="BENJAMIN PATRICIO GUTIÉRREZ ALVEAR"/>
    <s v="INTERNO"/>
    <m/>
    <m/>
    <m/>
    <s v="https://drive.google.com/open?id=1iCu-PwyL19xXQFakEh7Xh9u6EBpAqsr9"/>
  </r>
  <r>
    <s v="510000005246-0000"/>
    <s v="CGE006852"/>
    <s v="TELEFONO IP"/>
    <m/>
    <s v="SI"/>
    <x v="1576"/>
    <s v="N/A"/>
    <s v="FCH12439Y13"/>
    <s v="N/A"/>
    <s v="CISCO"/>
    <s v="CISCO IP PHONE 7900"/>
    <x v="72"/>
    <n v="2"/>
    <s v="CONSTITUCIÓN "/>
    <s v="MAULE"/>
    <s v="CONSTITUCIÓN "/>
    <s v="DELEGACION CONSTITUCIÓN "/>
    <s v="N/A"/>
    <s v="BENJAMIN PATRICIO GUTIÉRREZ ALVEAR"/>
    <s v="INTERNO"/>
    <m/>
    <m/>
    <s v="https://drive.google.com/open?id=1dGTbYmD740YsFPLTK_qeUMOZ_pDui-rg"/>
    <s v="https://drive.google.com/open?id=1lMyzr2mKF_YCVDRdVtH-kL3rkG353E_p"/>
  </r>
  <r>
    <s v="210000052230-0000"/>
    <s v="CGE002833"/>
    <s v="DESKTOP"/>
    <m/>
    <s v="NO"/>
    <x v="1577"/>
    <s v="EAMENDEZG"/>
    <s v="4CE7392HWK"/>
    <s v="DT-4CE7392HWK"/>
    <s v="HP"/>
    <s v="NO VISIBLE "/>
    <x v="72"/>
    <n v="1"/>
    <s v="CONSTITUCIÓN "/>
    <s v="MAULE"/>
    <s v="CONSTITUCIÓN "/>
    <s v="COMERCIAL "/>
    <s v="NO"/>
    <s v="ELISA ALEJANDRA MENDEZ GOMEZ"/>
    <s v="INTERNO"/>
    <m/>
    <m/>
    <s v="https://drive.google.com/open?id=1zgaJPqq3XohxDI2pWtHZZGJbr_-KSOAL"/>
    <s v="https://drive.google.com/open?id=1e8vfoWf6gzr9hznsWyr1jkjyiO2JIpvK"/>
  </r>
  <r>
    <s v="210000030005-0000"/>
    <s v="CGE006860"/>
    <s v="MONITOR"/>
    <m/>
    <m/>
    <x v="1577"/>
    <s v="N/A"/>
    <s v="3CQ137CRJQ"/>
    <s v="N/A"/>
    <s v="HP"/>
    <s v="COMPAQ LE1711"/>
    <x v="72"/>
    <n v="1"/>
    <s v="CONSTITUCIÓN "/>
    <s v="MAULE"/>
    <s v="CONSTITUCIÓN "/>
    <s v="COMERCIAL "/>
    <s v="N/A"/>
    <s v="ELISA ALEJANDRA MENDEZ GOMEZ"/>
    <s v="INTERNO"/>
    <m/>
    <m/>
    <s v="https://drive.google.com/open?id=1ihluwo4r4019sGzJcW7Gs01o0o9mQZll"/>
    <s v="https://drive.google.com/open?id=1VtiNU_p27cwKA92S9F9n4nmafaUEbZgw"/>
  </r>
  <r>
    <s v="210000062347-0000"/>
    <s v="CGE000155"/>
    <s v="MONITOR"/>
    <m/>
    <m/>
    <x v="1578"/>
    <s v="N/A"/>
    <s v="NO VISIBLE"/>
    <s v="N/A"/>
    <s v="LG"/>
    <s v="24 PULGADAS THINKVISION "/>
    <x v="72"/>
    <n v="2"/>
    <s v="CONSTITUCIÓN "/>
    <s v="MAULE"/>
    <s v="CONSTITUCIÓN"/>
    <s v="DELEGACION CONSTITUCIÓN "/>
    <s v="N/A"/>
    <s v="ERICK ESTEBAN MOSCOSO GUERRA"/>
    <s v="INTERNO"/>
    <m/>
    <m/>
    <s v="https://drive.google.com/open?id=1-CI5d7rlxrkeg2NwZCv9vYWo_-3Lzjpg"/>
    <s v="https://drive.google.com/open?id=16QpqYhBr0_wy33WAw-Zlh6x1QAEmro2O"/>
  </r>
  <r>
    <s v="210000045537-0000"/>
    <s v="CGE001736"/>
    <s v="DOCKING"/>
    <m/>
    <s v="NO"/>
    <x v="1578"/>
    <s v="N/A"/>
    <s v="5CG629XBQ3"/>
    <s v="N/A"/>
    <s v="HP"/>
    <s v="ULTRASLIM DOCKING STATION "/>
    <x v="72"/>
    <n v="2"/>
    <s v="CONSTITUCIÓN "/>
    <s v="MAULE"/>
    <s v="CONSTITUCIÓN"/>
    <s v="DELEGACION CONSTITUCIÓN "/>
    <s v="N/A"/>
    <s v="ERICK ESTEBAN MOSCOSO GUERRA"/>
    <s v="INTERNO"/>
    <m/>
    <m/>
    <s v="https://drive.google.com/open?id=17az-ATWyxAbvpWWb-D_48aLJ-Cu-YJ1k"/>
    <s v="https://drive.google.com/open?id=1OZfpRmq20heBTu-DnSFNTgKF21whYAhU"/>
  </r>
  <r>
    <s v="2100000047252-0000"/>
    <s v="CGE006575"/>
    <s v="NOTEBOOK"/>
    <m/>
    <s v="NO"/>
    <x v="1578"/>
    <s v="EEMOSCOSOG"/>
    <s v="5CG70141XT"/>
    <s v="NB-5CG70141XT"/>
    <s v="HP"/>
    <s v="ELITEBOOK 840 G3"/>
    <x v="72"/>
    <n v="2"/>
    <s v="CONSTITUCIÓN "/>
    <s v="MAULE"/>
    <s v="CONSTITUCIÓN "/>
    <s v="DELEGACIÓN CONSTITUCIÓN "/>
    <s v="NO"/>
    <s v="ERICK ESTEBAN MOSCOSO GUERRA"/>
    <s v="INTERNO"/>
    <m/>
    <m/>
    <s v="https://drive.google.com/open?id=173WHNNwhAkpQLX7iqXWdQ298W0Q13jNO"/>
    <s v="https://drive.google.com/open?id=12tyq55kDwtJDiGmsBn6UqnNRjxPld33s"/>
  </r>
  <r>
    <s v="510000006506-0000"/>
    <s v="CGE006854"/>
    <s v="TELEFONO IP"/>
    <m/>
    <s v="SI"/>
    <x v="1578"/>
    <s v="N/A"/>
    <s v="FCH12468XXK"/>
    <s v="N/A"/>
    <s v="CISCO"/>
    <s v="IP PHONE CP 7941G"/>
    <x v="72"/>
    <n v="2"/>
    <s v="CONSTITUCIÓN "/>
    <s v="MAULE"/>
    <s v="CONSTITUCIÓN"/>
    <s v="DELEGACIÓN CONSTITUCIÓN "/>
    <s v="N/A"/>
    <s v="ERICK ESTEBAN MOSCOSO GUERRA"/>
    <s v="INTERNO"/>
    <m/>
    <m/>
    <s v="https://drive.google.com/open?id=18hxsm3PCtWp8nYxLB2naObMgWbqIKUDr"/>
    <s v="https://drive.google.com/open?id=1MZuGKpFQkNEIadDIII40frKl8wC0mzf_"/>
  </r>
  <r>
    <s v="210000068438-0000"/>
    <s v="CGE005648"/>
    <s v="NOTEBOOK"/>
    <m/>
    <s v="NO"/>
    <x v="1579"/>
    <s v="GNVALDESC"/>
    <s v="D15C9W3"/>
    <s v="NB-D15C9W3"/>
    <s v="DELL"/>
    <s v="LATITUDE 7440"/>
    <x v="72"/>
    <n v="2"/>
    <s v="CONSTITUCIÓN "/>
    <s v="MAULE"/>
    <s v="CONSTITUCIÓN "/>
    <s v="DELEGACION CONSTITUCIÓN "/>
    <s v="NO"/>
    <s v="GABRIEL NICOLAS VALDES CAMPOS"/>
    <s v="INTERNO"/>
    <m/>
    <m/>
    <s v="https://drive.google.com/open?id=1m6uvTqYVSUtTSz7kFnvG7pSlYTkMjH3F"/>
    <s v="https://drive.google.com/open?id=11RNoC50HpfxoLkQQoOB2G9kjzJlYFVzQ"/>
  </r>
  <r>
    <s v="510000007751-0000"/>
    <s v="CGE006853"/>
    <s v="TELEFONO IP"/>
    <m/>
    <s v="SI"/>
    <x v="1580"/>
    <s v="N/A"/>
    <s v="FCH1437AU2A"/>
    <s v="N/A"/>
    <s v="CISCO"/>
    <s v="IP PHONE CP7911G"/>
    <x v="72"/>
    <n v="2"/>
    <s v="CONSTITUCIÓN "/>
    <s v="MAULE"/>
    <s v="CONSTITUCIÓN "/>
    <s v="DELEGACION CONSTITUCIÓN "/>
    <s v="N/A"/>
    <s v="GABRIEL NICOLAS VALDES CAMPOS "/>
    <s v="INTERNO"/>
    <m/>
    <m/>
    <s v="https://drive.google.com/open?id=19WaKM2jZfivxEDiT21hhCYiaeE2aDxT1"/>
    <s v="https://drive.google.com/open?id=1cZUgAgSeXlg0UsTUw6Cl7WCVkKsxB1CN"/>
  </r>
  <r>
    <s v="210000059775-0000"/>
    <s v="CGE001731"/>
    <s v="NOTEBOOK"/>
    <m/>
    <s v="NO"/>
    <x v="1581"/>
    <s v="LGVALLADARESV"/>
    <s v="R911755M"/>
    <s v="NB-R911755M"/>
    <s v="LENOVO"/>
    <s v="THINKPAD L13 YOGA "/>
    <x v="72"/>
    <n v="1"/>
    <s v="CONSTITUCIÓN "/>
    <s v="MAULE"/>
    <s v="CONSTITUCIÓN "/>
    <s v="DELEGACION CONSTITUCIÓN "/>
    <s v="NO"/>
    <s v="LUIS GERARD VALLADARES VALDEZ"/>
    <s v="INTERNO"/>
    <m/>
    <m/>
    <s v="https://drive.google.com/open?id=1HXLHkvFO4malOluuDEg0xp-SO5qUftU8"/>
    <s v="https://drive.google.com/open?id=1RPXATSMdl_5Xn9X9D5ZWlITOjXbOV08g"/>
  </r>
  <r>
    <s v="210000030326-0000"/>
    <s v="CGE001732"/>
    <s v="DOCKING"/>
    <m/>
    <s v="NO"/>
    <x v="1581"/>
    <s v="N/A"/>
    <s v="M2H142A1"/>
    <s v="N/A"/>
    <s v="LENOVO"/>
    <s v="THINKPAD DOCKING USB-C"/>
    <x v="72"/>
    <n v="1"/>
    <s v="CONSTITUCIÓN "/>
    <s v="MAULE"/>
    <s v="CONSTITUCIÓN"/>
    <s v="DELEGACION CONSTITUCIÓN "/>
    <s v="NO"/>
    <s v="LUIS GERARD VALLADARES VALDEZ"/>
    <s v="INTERNO"/>
    <m/>
    <m/>
    <s v="https://drive.google.com/open?id=1b1XQRlOWPVlyTxoool4dbuOy9_uzOpXM"/>
    <s v="https://drive.google.com/open?id=1siH2DbUYJMFg5SISCYUP1YkGZBaxIRur"/>
  </r>
  <r>
    <s v="510000003994-0000"/>
    <s v="CGE006858"/>
    <s v="TELEFONO IP"/>
    <m/>
    <s v="SI"/>
    <x v="1581"/>
    <s v="N/A"/>
    <s v="FCH12448MRK"/>
    <s v="N/A"/>
    <s v="CISCO"/>
    <s v="CP 7961G"/>
    <x v="72"/>
    <n v="1"/>
    <s v="CONSTITUCIÓN "/>
    <s v="MAULE"/>
    <s v="CONSTITUCIÓN "/>
    <s v="DELEGACION CONSTITUCIÓN "/>
    <s v="NO"/>
    <s v="LUIS GERARD VALLADARES VALDEZ"/>
    <s v="INTERNO"/>
    <m/>
    <m/>
    <s v="https://drive.google.com/open?id=1b0dfKBmWhmDOyCKympLKPw2fppIYGkpu"/>
    <s v="https://drive.google.com/open?id=12ULNASRseVxcSffNYIQW9x-AQvPR2PcI"/>
  </r>
  <r>
    <s v="210000066425-0000"/>
    <s v="CGE010648"/>
    <s v="DESKTOP"/>
    <m/>
    <s v="NO"/>
    <x v="1582"/>
    <s v="NACIFUENTESM"/>
    <s v="NO VISIBLE "/>
    <s v="PERSONA NO SE ENCUENTRA EN LA SUCURSAL "/>
    <s v="LENOVO"/>
    <s v="THINKCENTRE NEO "/>
    <x v="72"/>
    <n v="1"/>
    <s v="CONSTITUCIÓN "/>
    <s v="MAULE"/>
    <s v="CONSTITUCIÓN"/>
    <s v="COMERCIAL "/>
    <s v="NO"/>
    <s v="NICOL ALEJANDRA CIFUENTES MOYA"/>
    <s v="INTERNO"/>
    <m/>
    <m/>
    <s v="https://drive.google.com/open?id=1W_RZAMT-jk2gKnYH3A5Iz9qAUadREazt"/>
    <s v="https://drive.google.com/open?id=1h20TWmIhS5NZffxblFXOP0XzEeTyIy0G"/>
  </r>
  <r>
    <s v="210000060177-0000"/>
    <s v="CGE006855"/>
    <s v="NOTEBOOK"/>
    <m/>
    <s v="NO"/>
    <x v="1583"/>
    <s v="NEBRICENOM"/>
    <s v="R9136YSP"/>
    <s v="NB-R9136YSP"/>
    <s v="LENOVO"/>
    <s v="THINKPAD L13 YOGA "/>
    <x v="72"/>
    <n v="2"/>
    <s v="CONSTITUCIÓN "/>
    <s v="MAULE"/>
    <s v="CONSTITUCIÓN"/>
    <s v="DELEGACIÓN CONSTITUCIÓN "/>
    <s v="SI"/>
    <s v="NICOLAS ESTEBAN BRICEÑO MORA"/>
    <s v="INTERNO"/>
    <m/>
    <m/>
    <s v="https://drive.google.com/open?id=1FZ_FYGWHv7Fa_qnK-ETN4cPrRCXvT4nD"/>
    <s v="https://drive.google.com/open?id=1fEsRmTS36VjuFAr1K1Fgq50LHSOkwf06"/>
  </r>
  <r>
    <s v="510000004658-0000"/>
    <s v="CGE006856"/>
    <s v="TELEFONO IP"/>
    <m/>
    <s v="SI"/>
    <x v="1583"/>
    <s v="N/A"/>
    <s v="FCH12468XRA"/>
    <s v="N/A"/>
    <s v="CISCO"/>
    <s v="IP PHONE CP 7941G"/>
    <x v="72"/>
    <n v="2"/>
    <s v="CONSTITUCIÓN "/>
    <s v="MAULE"/>
    <s v="CONSTITUCIÓN "/>
    <s v="DELEGACIÓN CONSTITUCIÓN "/>
    <s v="NO"/>
    <s v="NICOLAS ESTEBAN BRICEÑO MORA"/>
    <s v="INTERNO"/>
    <m/>
    <m/>
    <s v="https://drive.google.com/open?id=15AHRVUgZwH1tFhc1nCPIa_XLzY53tL5H"/>
    <s v="https://drive.google.com/open?id=1xzExt8F7-ZhuhGZqoxvOcPiJSxDMUZZt"/>
  </r>
  <r>
    <s v="210000061252-0000"/>
    <s v="CGE000980"/>
    <s v="DOCKING"/>
    <m/>
    <s v="NO"/>
    <x v="1584"/>
    <s v="N/A"/>
    <s v="NO VISIBLE "/>
    <s v="N/A"/>
    <s v="no visible"/>
    <s v="THINKPAD HYBRID USB-C"/>
    <x v="72"/>
    <n v="2"/>
    <s v="CONSTITUCIÓN "/>
    <s v="MAULE"/>
    <s v="CONSTITUCIÓN "/>
    <s v="DELEGACION CONSTITUCIÓN "/>
    <s v="NO"/>
    <s v="PABLO URBINA"/>
    <s v="INTERNO"/>
    <m/>
    <m/>
    <s v="https://drive.google.com/open?id=1ApckEs_IrFlX7a8cTWIQnOZ7TGAI-7IY"/>
    <s v="https://drive.google.com/open?id=1dJ2DYd67Je6sb_zRh7xq2wFD4a4BExo2"/>
  </r>
  <r>
    <s v="210000061176-0000"/>
    <s v="CGE000840"/>
    <s v="NOTEBOOK"/>
    <m/>
    <s v="NO"/>
    <x v="1585"/>
    <s v="PURBINAS"/>
    <s v="5CD207HF41"/>
    <s v="NB-5CD207HF41"/>
    <s v="HP"/>
    <s v="PROBOOK 440 G9"/>
    <x v="72"/>
    <n v="2"/>
    <s v="CONSTITUCIÓN "/>
    <s v="MAULE"/>
    <s v="CONSTITUCIÓN "/>
    <s v="DELEGACIÓN CONSTITUCIÓN "/>
    <s v="NO"/>
    <s v="PABLO URBINA SANDOVAL"/>
    <s v="INTERNO"/>
    <m/>
    <m/>
    <s v="https://drive.google.com/open?id=1TBOsf_Ce4RPmOeOBxeNIwKxDIZ5Y8wSF"/>
    <s v="https://drive.google.com/open?id=1UULEpbW7AVf40Cowf0eGVG_mEtjXOnBv"/>
  </r>
  <r>
    <s v="510000007954-0000"/>
    <s v="CGE006857"/>
    <s v="TELEFONO IP"/>
    <m/>
    <s v="SI"/>
    <x v="1586"/>
    <s v="N/A"/>
    <s v="FCH1242AYW9"/>
    <s v="N/A"/>
    <s v="CISCO"/>
    <s v="IP PHONE 7900 SERIES"/>
    <x v="72"/>
    <n v="2"/>
    <s v="CONSTITUCIÓN "/>
    <s v="MAULE"/>
    <s v="CONSTITUCIÓN"/>
    <s v="DELEGACIÓN CONSTITUCIÓN "/>
    <s v="N/A"/>
    <s v="PABLO URBINA SANDOVAL "/>
    <s v="INTERNO"/>
    <m/>
    <m/>
    <s v="https://drive.google.com/open?id=12-Gam7OumTb3wcZyrwjpgt70s5WYlwRX"/>
    <s v="https://drive.google.com/open?id=1hFrYUBbipjkjdQROEBZDyH-xW1bJrg09"/>
  </r>
  <r>
    <s v="210000025523-0000"/>
    <s v="CGE002512"/>
    <s v="MONITOR"/>
    <m/>
    <m/>
    <x v="122"/>
    <s v="N/A"/>
    <s v="CNC115PS2H"/>
    <s v="N/A"/>
    <s v="HP"/>
    <s v="COMPAQ LE1711"/>
    <x v="72"/>
    <n v="1"/>
    <s v="CONSTITUCIÓN "/>
    <s v="MAULE"/>
    <s v="CONSTITUCIÓN "/>
    <s v="COMERCIAL "/>
    <s v="NO"/>
    <s v="ROTATIVO"/>
    <s v="INTERNO"/>
    <m/>
    <m/>
    <s v="https://drive.google.com/open?id=1wuvKaYpEMp_ZQII2ZAYyyPOlUoBUwLMC"/>
    <s v="https://drive.google.com/open?id=1OQ7GIOK7k5J-QMMqUXR-DquMoDyp9eB5"/>
  </r>
  <r>
    <s v="210000016447-0000"/>
    <s v="CGE002941"/>
    <s v="MONITOR"/>
    <m/>
    <m/>
    <x v="122"/>
    <s v="N/A"/>
    <s v="CN-0X706H-72872-9BU-0NFL"/>
    <s v="N/A"/>
    <s v="DELL"/>
    <s v="E170SC"/>
    <x v="72"/>
    <n v="1"/>
    <s v="CONSTITUCIÓN "/>
    <s v="MAULE"/>
    <s v="CONSTITUCIÓN "/>
    <s v="COMERCIAL "/>
    <s v="N/A"/>
    <s v="ROTATIVO"/>
    <s v="INTERNO"/>
    <m/>
    <m/>
    <s v="https://drive.google.com/open?id=1nCgPk43QnrxKhLB2Kl7SyQISHRxEETP9"/>
    <s v="https://drive.google.com/open?id=12ZA1wPpCAkg7Aen9MJ-VSZ61dYRm9HfW"/>
  </r>
  <r>
    <s v="210000063754-0000"/>
    <s v="CGE005441"/>
    <s v="DESKTOP"/>
    <m/>
    <s v="NO"/>
    <x v="122"/>
    <s v=""/>
    <s v="NO VISIBLE"/>
    <s v="PERSONA NO SE ENCUENTRA EN LA SUCURSAL "/>
    <s v="DELL"/>
    <s v="DESKTOP"/>
    <x v="72"/>
    <n v="1"/>
    <s v="CONSTITUCIÓN "/>
    <s v="MAULE"/>
    <s v="CONSTITUCIÓN "/>
    <s v="COMERCIAL "/>
    <s v="N/A"/>
    <s v="ROTATIVO"/>
    <s v="INTERNO"/>
    <m/>
    <m/>
    <s v="https://drive.google.com/open?id=1GlSqr3WkOJSM0PXwRX3bcV2Bm2BaeC7Y"/>
    <s v="https://drive.google.com/open?id=1ycX1_vx2iRAD6LKXtVuFxjid07ykJMEa"/>
  </r>
  <r>
    <s v="210000066541-0000"/>
    <s v="CGE010485"/>
    <s v="DESKTOP"/>
    <m/>
    <s v="NO"/>
    <x v="122"/>
    <s v=""/>
    <s v="NO VISIBLE"/>
    <s v="PERSONA NO SE ENCUENTRA EN LA SUCURSAL "/>
    <s v="LENOVO"/>
    <s v="THINKCENTRE NEO "/>
    <x v="72"/>
    <n v="1"/>
    <s v="CONSTITUCIÓN "/>
    <s v="MAULE"/>
    <s v="CONSTITUCIÓN "/>
    <s v="COMERCIAL "/>
    <s v="N/A"/>
    <s v="ROTATIVO"/>
    <s v="INTERNO"/>
    <m/>
    <m/>
    <s v="https://drive.google.com/open?id=1W2cg2By6CMQA1g6wNtF2uzXEdtirvuo3"/>
    <s v="https://drive.google.com/open?id=1oqANLrTM90g80Q1DrRTL32UfQXalWJrL"/>
  </r>
  <r>
    <s v="S/AF"/>
    <s v="CGE002835"/>
    <s v="DESKTOP"/>
    <m/>
    <s v="NO"/>
    <x v="1587"/>
    <s v="EJECUTIVOAT_KAC"/>
    <s v="NO VISIBLE"/>
    <s v="PERSONA NO SE ENCUENTRA EN LA SUCURSAL"/>
    <s v="HP"/>
    <s v="NO VISIBLE"/>
    <x v="72"/>
    <n v="1"/>
    <s v="CONSTITUCIÓN "/>
    <s v="MAULE"/>
    <s v="CONSTITUCIÓN "/>
    <s v="COMERCIAL "/>
    <s v="NO"/>
    <s v="ROTATIVO "/>
    <s v="INTERNO"/>
    <m/>
    <m/>
    <m/>
    <s v="https://drive.google.com/open?id=1R2krICbqB6Mz5Y6j5pUl03M4zjTSw45j"/>
  </r>
  <r>
    <s v="210000016112-0000"/>
    <s v="CGE001739"/>
    <s v="MONITOR"/>
    <m/>
    <m/>
    <x v="1588"/>
    <s v="N/A"/>
    <s v="CN-0U072N-64180-9BA-4LEU"/>
    <s v="N/A"/>
    <s v="DELL"/>
    <s v="E170SC"/>
    <x v="72"/>
    <n v="1"/>
    <s v="CONSTITUCIÓN "/>
    <s v="MAULE"/>
    <s v="CONSTITUCIÓN "/>
    <s v="DELEGACIÓN CONSTITUCIÓN "/>
    <s v="N/A"/>
    <s v="VICTOR ALEJANDRO ARENAS SANTANA"/>
    <s v="INTERNO"/>
    <m/>
    <m/>
    <s v="https://drive.google.com/open?id=1m4qfhQF1vRIn2Mg8HXjAj66DXekvtH9d"/>
    <s v="https://drive.google.com/open?id=196SoJlsc8DydR1DGEbGsWPrLccj3L911"/>
  </r>
  <r>
    <s v="210000030016-0000"/>
    <s v="CGE005066"/>
    <s v="NOTEBOOK"/>
    <m/>
    <s v="NO"/>
    <x v="1588"/>
    <s v="VAARENASS"/>
    <s v="PF221C2P"/>
    <s v="NB-PF221C2P"/>
    <s v="LENOVO"/>
    <s v="L490"/>
    <x v="72"/>
    <n v="1"/>
    <s v="CONSTITUCIÓN "/>
    <s v="MAULE"/>
    <s v="CONSTITUCIÓN "/>
    <s v="DELEGACION CONSTITUCIÓN "/>
    <s v="NO"/>
    <s v="VICTOR ALEJANDRO ARENAS SANTANA"/>
    <s v="INTERNO"/>
    <m/>
    <m/>
    <s v="https://drive.google.com/open?id=1li9udb9JXOAX7mEAhbUFc8557PGJWORv"/>
    <s v="https://drive.google.com/open?id=1hcVOgTJeQTaLa2VLGaV1wpm6jFxIzUu4"/>
  </r>
  <r>
    <s v="510000003618-0000"/>
    <s v="CGE006859"/>
    <s v="TELEFONO IP"/>
    <m/>
    <s v="SI"/>
    <x v="1588"/>
    <s v="N/A"/>
    <s v="FCH1245AQNG"/>
    <s v="N/A"/>
    <s v="CISCO"/>
    <s v="IP PHONE 7941G"/>
    <x v="72"/>
    <n v="1"/>
    <s v="CONSTITUCIÓN "/>
    <s v="MAULE"/>
    <s v="CONSTITUCIÓN "/>
    <s v="DELEGACION CONSTITUCIÓN "/>
    <s v="N/A"/>
    <s v="VICTOR ALEJANDRO ARENAS SANTANA"/>
    <s v="INTERNO"/>
    <m/>
    <m/>
    <s v="https://drive.google.com/open?id=1fk5scYHMFt1Nk2t18cwRTphceLnKXjB3"/>
    <s v="https://drive.google.com/open?id=1KRl7MYcxY-e_E-1S9FEdqJ8t8nFVeTCZ"/>
  </r>
  <r>
    <s v="210000066454-0000"/>
    <s v="NO TIENE"/>
    <s v="DESKTOP"/>
    <n v="1"/>
    <s v="SI"/>
    <x v="1589"/>
    <s v="EJECUTIVONAG"/>
    <s v="MP2GC911"/>
    <s v="MP2GC911"/>
    <s v="LENOVO"/>
    <s v="LENOVO THINKCENTRE 12K9005LCS"/>
    <x v="73"/>
    <n v="1"/>
    <s v="COELEMU"/>
    <s v="ÑUBLE"/>
    <s v="COELEMU"/>
    <s v="ATENCIÓN COMERCIAL"/>
    <s v="NO"/>
    <s v="Todo ok"/>
    <s v="INTERNO"/>
    <m/>
    <m/>
    <s v="https://drive.google.com/open?id=1xhgG_ChVYQ7Cabj06biXDo7N_qpekgtP"/>
    <m/>
  </r>
  <r>
    <s v="210000030266-0000"/>
    <s v="CGE002906"/>
    <s v="NOTEBOOK"/>
    <n v="1"/>
    <s v="SI"/>
    <x v="1590"/>
    <s v="AAOLIVAREZG"/>
    <s v="PF1W5YD6"/>
    <s v="NBPF1W5YD6-2"/>
    <s v="LENOVO"/>
    <m/>
    <x v="74"/>
    <n v="1"/>
    <s v="ANTOFAGASTA"/>
    <s v="ANTOFAGASTA"/>
    <s v="ANTOFAGASTA"/>
    <s v="ATENCIÓN COMERCIAL"/>
    <s v="SI"/>
    <s v="ARMANDO OLIVARES GONZÁLEZ"/>
    <s v="INTERNO"/>
    <m/>
    <s v="PISO 1"/>
    <n v="0"/>
    <m/>
  </r>
  <r>
    <s v="210000064159-0000"/>
    <s v="CGE005013"/>
    <s v="NOTEBOOK"/>
    <n v="1"/>
    <s v="SI"/>
    <x v="1591"/>
    <s v="FJBRAVOB"/>
    <s v="D9XRK24"/>
    <s v="NBD9XRK24"/>
    <s v="DELL"/>
    <s v="P165G"/>
    <x v="74"/>
    <n v="1"/>
    <s v="ANTOFAGASTA"/>
    <s v="ANTOFAGASTA"/>
    <s v="ANTOFAGASTA"/>
    <s v="DELEGACIÓN"/>
    <m/>
    <s v="FRANCISCO BRAVO BAEZA"/>
    <s v="INTERNO"/>
    <m/>
    <s v="PISO 1"/>
    <n v="0"/>
    <m/>
  </r>
  <r>
    <s v="210000016264-0000"/>
    <s v="CGE008795"/>
    <s v="MONITOR"/>
    <n v="1"/>
    <m/>
    <x v="1592"/>
    <s v="ESTAFETANT"/>
    <s v="CN0N300H641809C81BGL"/>
    <m/>
    <s v="DELL"/>
    <s v="E1709WC"/>
    <x v="74"/>
    <n v="1"/>
    <s v="ANTOFAGASTA"/>
    <s v="ANTOFAGASTA"/>
    <s v="ANTOFAGASTA"/>
    <s v="UNIDAD DE SERVICIOS"/>
    <m/>
    <s v="CARLOS GOMEZ GOMEZ"/>
    <s v="INTERNO"/>
    <m/>
    <s v="PISO 1"/>
    <n v="0"/>
    <m/>
  </r>
  <r>
    <s v="210000026340-0000"/>
    <s v="CGE000409"/>
    <s v="DESKTOP"/>
    <n v="1"/>
    <s v="SI"/>
    <x v="1592"/>
    <s v="ESTAFETANT"/>
    <s v="MXL1341P8G"/>
    <s v="DTMXL1341P8G"/>
    <s v="HP"/>
    <s v="COMPAQ 8200"/>
    <x v="74"/>
    <n v="1"/>
    <s v="ANTOFAGASTA"/>
    <s v="ANTOFAGASTA"/>
    <s v="ANTOFAGASTA"/>
    <s v="UNIDAD DE SERVICIOS"/>
    <m/>
    <s v="CARLOS GOMEZ GOMEZ"/>
    <s v="INTERNO"/>
    <m/>
    <s v="PISO 1"/>
    <n v="0"/>
    <m/>
  </r>
  <r>
    <s v="NO TIENE"/>
    <s v="CGE008787"/>
    <s v="NOTEBOOK"/>
    <n v="1"/>
    <s v="SI"/>
    <x v="1593"/>
    <s v="CGSANTIBANEZ"/>
    <s v="81N7000HCL"/>
    <s v="NBMP1J702-02"/>
    <s v="LENOVO"/>
    <s v="S340"/>
    <x v="74"/>
    <n v="1"/>
    <s v="ANTOFAGASTA"/>
    <s v="ANTOFAGASTA"/>
    <s v="ANTOFAGASTA"/>
    <s v="ATENCIÓN COMERCIAL"/>
    <s v="NO"/>
    <s v="CARMEN GLORIA SANTIBAÑEZ SALAS"/>
    <s v="INTERNO"/>
    <m/>
    <s v="REVISAR POR CARINA GALLARDO, PISO 1"/>
    <n v="0"/>
    <m/>
  </r>
  <r>
    <s v="210000016887-0000"/>
    <s v="CGE000435"/>
    <s v="MONITOR"/>
    <n v="1"/>
    <s v="SI"/>
    <x v="1593"/>
    <s v="N/A"/>
    <s v="CN0N445N7426101N2GVU"/>
    <s v="N/A"/>
    <s v="DELL"/>
    <s v="E170SB"/>
    <x v="74"/>
    <n v="1"/>
    <s v="ANTOFAGASTA"/>
    <s v="ANTOFAGASTA"/>
    <s v="ANTOFAGASTA"/>
    <s v="ATENCIÓN COMERCIAL"/>
    <m/>
    <s v="CARMEN GLORIA SANTIBAÑEZ SALAS"/>
    <s v="INTERNO"/>
    <m/>
    <s v="PISO 1"/>
    <n v="0"/>
    <m/>
  </r>
  <r>
    <s v="210000016255-0000"/>
    <s v="CGE000436"/>
    <s v="MONITOR"/>
    <n v="1"/>
    <m/>
    <x v="1594"/>
    <s v="CDHINOJOSAV"/>
    <s v="CN0N300H641809C81BKL"/>
    <m/>
    <s v="DELL"/>
    <s v="E1709C"/>
    <x v="74"/>
    <n v="1"/>
    <s v="ANTOFAGASTA"/>
    <s v="ANTOFAGASTA"/>
    <s v="ANTOFAGASTA"/>
    <s v="CORDINACION DE PROVEEDORES"/>
    <s v="NO"/>
    <s v="CECILIA HINOJOSA VILLA"/>
    <s v="INTERNO"/>
    <m/>
    <s v="USUARIA SE ENCUENTRA DE LICENCIA PISO 2"/>
    <n v="0"/>
    <m/>
  </r>
  <r>
    <s v="210000044976-0000"/>
    <s v="CGE008802"/>
    <s v="DOCKING"/>
    <n v="1"/>
    <s v="SI"/>
    <x v="1594"/>
    <s v="CDHINOJOSAV"/>
    <s v="5CG625ZK23"/>
    <m/>
    <s v="HP"/>
    <s v="2013 ULTRASLIM DOCKINGSTATION"/>
    <x v="74"/>
    <n v="1"/>
    <s v="ANTOFAGASTA"/>
    <s v="ANTOFAGASTA"/>
    <s v="ANTOFAGASTA"/>
    <s v="CORDINACION DE PROVEEDORES"/>
    <m/>
    <s v="CECILIA HINOJOSA VILLA"/>
    <s v="INTERNO"/>
    <m/>
    <s v="USUARIA SE ENCUENTRA DE LICENCIA, PISO 2"/>
    <n v="0"/>
    <m/>
  </r>
  <r>
    <s v="210000061592-0000"/>
    <s v="CGE002517"/>
    <s v="NOTEBOOK"/>
    <n v="1"/>
    <s v="SI"/>
    <x v="1317"/>
    <s v="CGSAAVEDRAP"/>
    <s v="5CD207HCG3"/>
    <s v="NB5CD207HCG3"/>
    <s v="HP"/>
    <s v="PROBOOK 440 G8"/>
    <x v="74"/>
    <n v="1"/>
    <s v="ANTOFAGASTA"/>
    <s v="ANTOFAGASTA"/>
    <s v="ANTOFAGASTA"/>
    <s v="CGE TRANSMISIÓN"/>
    <m/>
    <s v="CELSO GABRIEL SAAVEDRA PALMA"/>
    <s v="INTERNO"/>
    <m/>
    <m/>
    <n v="0"/>
    <m/>
  </r>
  <r>
    <s v="210000066586-0000"/>
    <s v="CGE010223"/>
    <s v="MONITOR"/>
    <n v="1"/>
    <m/>
    <x v="1317"/>
    <s v="CGSAAVEDRAP"/>
    <s v="W1D2451G0958"/>
    <m/>
    <s v="VIEWSONIC"/>
    <s v="VG2456"/>
    <x v="74"/>
    <n v="1"/>
    <s v="ANTOFAGASTA"/>
    <s v="ANTOFAGASTA"/>
    <s v="ANTOFAGASTA"/>
    <s v="GERENCIA"/>
    <m/>
    <s v="CELSO GABRIEL SAAVEDRA PALMA"/>
    <s v="INTERNO"/>
    <m/>
    <m/>
    <n v="0"/>
    <m/>
  </r>
  <r>
    <s v="S/AF"/>
    <s v="CGE011618"/>
    <s v="MONITOR"/>
    <n v="1"/>
    <m/>
    <x v="1317"/>
    <s v="CGSAAVEDRAP"/>
    <s v="CN0N300H641809CB0Z5L"/>
    <m/>
    <s v="DELL"/>
    <s v="E1709WC"/>
    <x v="74"/>
    <n v="1"/>
    <s v="ANTOFAGASTA"/>
    <s v="ANTOFAGASTA"/>
    <s v="ANTOFAGASTA"/>
    <s v="GERENCIA"/>
    <m/>
    <s v="CELSO GABRIEL SAAVEDRA PALMA"/>
    <s v="INTERNO"/>
    <m/>
    <m/>
    <n v="0"/>
    <m/>
  </r>
  <r>
    <s v="210000064175-0000"/>
    <s v="CGE006463"/>
    <s v="NOTEBOOK"/>
    <n v="1"/>
    <s v="SI"/>
    <x v="1595"/>
    <s v="MHSANCHEZS"/>
    <s v="HZ6RK24"/>
    <s v="NBHZ6RK24"/>
    <s v="DELL"/>
    <s v="LATITUDE 5440 G13"/>
    <x v="74"/>
    <n v="2"/>
    <s v="ANTOFAGASTA"/>
    <s v="ANTOFAGASTA"/>
    <s v="ANTOFAGASTA"/>
    <s v="DESPACHO"/>
    <s v="NO"/>
    <s v="CHRISTIAN ALEXIS ZEVALLOS SAAVEDRA (ANTOFAGASTA/ZONAL)"/>
    <s v="INTERNO"/>
    <m/>
    <m/>
    <n v="0"/>
    <m/>
  </r>
  <r>
    <s v="210000059929-0000"/>
    <s v="CGE011602"/>
    <s v="DESKTOP"/>
    <n v="1"/>
    <s v="SI"/>
    <x v="1595"/>
    <s v="SAHERNADEZM"/>
    <s v="MJ0EJZ06"/>
    <s v="DTMJ0EJZ06"/>
    <s v="LENOVO"/>
    <s v="M70S"/>
    <x v="74"/>
    <n v="2"/>
    <s v="ANTOFAGASTA"/>
    <s v="ANTOFAGASTA"/>
    <s v="ANTOFAGASTA"/>
    <s v="DESPACHO"/>
    <m/>
    <s v="CHRISTIAN ALEXIS ZEVALLOS SAAVEDRA (ANTOFAGASTA/ZONAL)"/>
    <s v="INTERNO"/>
    <m/>
    <m/>
    <n v="0"/>
    <m/>
  </r>
  <r>
    <s v="210000066488-0000"/>
    <s v="CGE010516"/>
    <s v="AIO"/>
    <n v="1"/>
    <s v="SI"/>
    <x v="1596"/>
    <s v="ANALISTACMC"/>
    <s v="MP2GDJ48"/>
    <s v="AIOMP2GDJ48"/>
    <s v="LENOVO"/>
    <s v="12K9"/>
    <x v="74"/>
    <n v="2"/>
    <s v="ANTOFAGASTA"/>
    <s v="ANTOFAGASTA"/>
    <s v="ANTOFAGASTA"/>
    <s v="CIERRE DE PROYECTO"/>
    <m/>
    <s v="CLAUDIO ANDRES MONDACA CORTES"/>
    <s v="INTERNO"/>
    <m/>
    <m/>
    <n v="0"/>
    <m/>
  </r>
  <r>
    <s v="210000029985-0000"/>
    <s v="CGE011604"/>
    <s v="MONITOR"/>
    <n v="1"/>
    <s v="SI"/>
    <x v="1596"/>
    <s v="ANALISTACMC"/>
    <s v="3CQ137CRJW"/>
    <m/>
    <s v="HP"/>
    <s v="LE1711"/>
    <x v="74"/>
    <n v="2"/>
    <s v="ANTOFAGASTA"/>
    <s v="ANTOFAGASTA"/>
    <s v="ANTOFAGASTA"/>
    <s v="CIERRE DE PROYECTO"/>
    <m/>
    <s v="CLAUDIO ANDRES MONDACA CORTES"/>
    <s v="INTERNO"/>
    <m/>
    <m/>
    <n v="0"/>
    <m/>
  </r>
  <r>
    <s v="S/AF"/>
    <s v="CGE008791"/>
    <s v="NOTEBOOK"/>
    <n v="1"/>
    <s v="SI"/>
    <x v="1597"/>
    <s v="CAORTESA"/>
    <s v="5CD207HCL7"/>
    <s v="NB5CD207HCL7"/>
    <s v="HP"/>
    <s v="CGE008791"/>
    <x v="74"/>
    <n v="1"/>
    <s v="ANTOFAGASTA"/>
    <s v="ANTOFAGASTA"/>
    <s v="ANTOFAGASTA"/>
    <s v="DELEGACIÓN"/>
    <s v="NO"/>
    <s v="CLAUDIO CORTES AHUMADA"/>
    <s v="INTERNO"/>
    <m/>
    <s v="REVISAR POR CARINA GALLARDO, PISO 1"/>
    <n v="0"/>
    <m/>
  </r>
  <r>
    <s v="S/AF"/>
    <s v="CGE011608"/>
    <s v="MONITOR"/>
    <n v="1"/>
    <m/>
    <x v="1597"/>
    <s v="CAORTESA"/>
    <s v="CN0U072N641809AP203S"/>
    <s v="N/A"/>
    <s v="DELL"/>
    <s v="E170SC"/>
    <x v="74"/>
    <n v="1"/>
    <s v="ANTOFAGASTA"/>
    <s v="ANTOFAGASTA"/>
    <s v="ANTOFAGASTA"/>
    <s v="DELEGACIÓN"/>
    <m/>
    <s v="CLAUDIO CORTES AHUMADA"/>
    <s v="INTERNO"/>
    <s v="SE COLOCA ETIQUETA ENTEL"/>
    <s v="REVISAR POR CARINA GALLARDO, PISO 1"/>
    <n v="0"/>
    <m/>
  </r>
  <r>
    <s v="S/AF"/>
    <s v="CGE000441"/>
    <s v="MONITOR"/>
    <n v="1"/>
    <m/>
    <x v="1597"/>
    <s v="CAORTESA"/>
    <s v="CN04Y2817161848SABGQ"/>
    <s v="N/A"/>
    <s v="DELL"/>
    <s v="1901FP"/>
    <x v="74"/>
    <n v="1"/>
    <s v="ANTOFAGASTA"/>
    <s v="ANTOFAGASTA"/>
    <s v="ANTOFAGASTA"/>
    <s v="DELEGACIÓN "/>
    <m/>
    <s v="CLAUDIO CORTES AHUMADA"/>
    <s v="INTERNO"/>
    <m/>
    <s v="REVISAR POR CARINA GALLARDO, PISO 1"/>
    <n v="0"/>
    <m/>
  </r>
  <r>
    <s v="210000026729-0000"/>
    <s v="CGE000362"/>
    <s v="MONITOR"/>
    <n v="1"/>
    <m/>
    <x v="1598"/>
    <s v="APOYOCSMV"/>
    <s v="CNC115PR29"/>
    <m/>
    <s v="HP"/>
    <s v="COMPAQ LE1711"/>
    <x v="74"/>
    <n v="2"/>
    <s v="ANTOFAGASTA"/>
    <s v="ANTOFAGASTA"/>
    <s v="ANTOFAGASTA"/>
    <s v="PROGRAMACION"/>
    <m/>
    <s v="CRISTIAN SAN MARTIN VILLAROEL"/>
    <s v="INTERNO"/>
    <m/>
    <m/>
    <n v="0"/>
    <m/>
  </r>
  <r>
    <s v="210000029903-0000"/>
    <s v="CGE000439"/>
    <s v="MONITOR"/>
    <n v="1"/>
    <m/>
    <x v="1598"/>
    <s v="APOYOCSMV"/>
    <s v="CNC111R595"/>
    <m/>
    <s v="HP"/>
    <s v="LE1711"/>
    <x v="74"/>
    <n v="2"/>
    <s v="ANTOFAGASTA"/>
    <s v="ANTOFAGASTA"/>
    <s v="ANTOFAGASTA"/>
    <s v="PROGRAMACION"/>
    <m/>
    <s v="CRISTIAN SAN MARTIN VILLAROEL"/>
    <s v="INTERNO"/>
    <m/>
    <m/>
    <n v="0"/>
    <m/>
  </r>
  <r>
    <s v="210000063561-0000"/>
    <s v="CGE005462"/>
    <s v="NOTEBOOK"/>
    <n v="1"/>
    <s v="SI"/>
    <x v="1599"/>
    <s v="DAHIDALGOG"/>
    <s v="3DJ89W3"/>
    <s v="NB3DJ89W3"/>
    <s v="DELL"/>
    <s v="5440 G13"/>
    <x v="74"/>
    <n v="2"/>
    <s v="ANTOFAGASTA"/>
    <s v="ANTOFAGASTA"/>
    <s v="ANTOFAGASTA"/>
    <s v="CGE TRANSMISIÓN"/>
    <s v="SI"/>
    <s v="DANIEL ALEXIS HIDALGO GALLARDO"/>
    <s v="INTERNO"/>
    <m/>
    <m/>
    <n v="0"/>
    <m/>
  </r>
  <r>
    <s v="210000050370-0000"/>
    <s v="CGE000399"/>
    <s v="DOCKING"/>
    <n v="1"/>
    <s v="SI"/>
    <x v="1600"/>
    <s v="DAPEREZM"/>
    <s v="5CC747XJXP"/>
    <s v="N/A"/>
    <s v="HP"/>
    <s v="2013 ULTRASLIM DOCKINGSTATION"/>
    <x v="74"/>
    <n v="1"/>
    <s v="ANTOFAGASTA"/>
    <s v="ANTOFAGASTA"/>
    <s v="ANTOFAGASTA"/>
    <s v="PROYECTOS ESPECIALES"/>
    <m/>
    <s v="DANIEL PEREZ MARRE"/>
    <s v="INTERNO"/>
    <m/>
    <s v="PISO 1"/>
    <n v="0"/>
    <m/>
  </r>
  <r>
    <s v="210000045739-0000"/>
    <s v="CGE000400"/>
    <s v="NOTEBOOK"/>
    <n v="1"/>
    <s v="SI"/>
    <x v="1600"/>
    <s v="DAPEREZM"/>
    <s v="5CG6411YYX"/>
    <s v="NB5CG6411YYX"/>
    <s v="HP"/>
    <s v="HP ELITEBOOK 840 G3"/>
    <x v="74"/>
    <n v="1"/>
    <s v="ANTOFAGASTA"/>
    <s v="ANTOFAGASTA"/>
    <s v="ANTOFAGASTA"/>
    <s v="PROYECTOS ESPECIALES"/>
    <s v="SI"/>
    <s v="DANIEL PEREZ MARRE"/>
    <s v="INTERNO"/>
    <m/>
    <s v="PISO 1"/>
    <n v="0"/>
    <m/>
  </r>
  <r>
    <s v="210000028593-0000"/>
    <s v="CGE000398"/>
    <s v="MONITOR"/>
    <n v="1"/>
    <m/>
    <x v="1600"/>
    <s v="DAPEREZM"/>
    <s v="CNC117Q05X"/>
    <s v="N/A"/>
    <s v="HP"/>
    <s v="LE1711"/>
    <x v="74"/>
    <n v="1"/>
    <s v="ANTOFAGASTA"/>
    <s v="ANTOFAGASTA"/>
    <s v="ANTOFAGASTA"/>
    <s v="PROYECTOS ESPECIALES"/>
    <m/>
    <s v="DANIEL PEREZ MARRE"/>
    <s v="INTERNO"/>
    <m/>
    <s v="PISO 1"/>
    <n v="0"/>
    <m/>
  </r>
  <r>
    <s v="210000063947-0000"/>
    <s v="CGE005322"/>
    <s v="MONITOR"/>
    <n v="1"/>
    <m/>
    <x v="1601"/>
    <s v="EJGUTIERREZM"/>
    <s v="CN0101CF"/>
    <m/>
    <s v="DELL"/>
    <s v="P2422H"/>
    <x v="74"/>
    <n v="2"/>
    <s v="ANTOFAGASTA"/>
    <s v="ANTOFAGASTA"/>
    <s v="ANTOFAGASTA"/>
    <s v="DIRECCIÓN DE PROYECTOS"/>
    <m/>
    <s v="EDUARDO JOSE GUTIERREZ MARTINEZ"/>
    <s v="INTERNO"/>
    <m/>
    <m/>
    <n v="0"/>
    <m/>
  </r>
  <r>
    <s v="210000063792-0000"/>
    <s v="CGE005613"/>
    <s v="MONITOR"/>
    <n v="1"/>
    <m/>
    <x v="1601"/>
    <s v="EJGUTIERREZM"/>
    <s v="CN0101CF"/>
    <m/>
    <s v="DELL"/>
    <s v="P2422H"/>
    <x v="74"/>
    <n v="2"/>
    <s v="ANTOFAGASTA"/>
    <s v="ANTOFAGASTA"/>
    <s v="ANTOFAGASTA"/>
    <s v="DIRECCIÓN DE PROYECTOS"/>
    <m/>
    <s v="EDUARDO JOSE GUTIERREZ MARTINEZ"/>
    <s v="INTERNO"/>
    <m/>
    <m/>
    <n v="0"/>
    <m/>
  </r>
  <r>
    <s v="210000061663-0000"/>
    <s v="CGE008803"/>
    <s v="NOTEBOOK"/>
    <n v="1"/>
    <s v="SI"/>
    <x v="1602"/>
    <s v="EJGUTIERREZM"/>
    <s v="5CD207HDPK"/>
    <s v="NB5CD207HDPK2"/>
    <s v="HP"/>
    <s v="PROBOOK 440 G8"/>
    <x v="74"/>
    <n v="2"/>
    <s v="ANTOFAGASTA"/>
    <s v="ANTOFAGASTA"/>
    <s v="ANTOFAGASTA"/>
    <s v="DIRECCIÓN DE PROYECTOS"/>
    <s v="NO"/>
    <s v="EDUARDO JOSÉ GUTIERREZ MARTINEZ"/>
    <s v="INTERNO"/>
    <m/>
    <m/>
    <n v="0"/>
    <m/>
  </r>
  <r>
    <s v="S/AF"/>
    <s v="CGE000370"/>
    <s v="DESKTOP"/>
    <n v="1"/>
    <s v="SI"/>
    <x v="1603"/>
    <s v="APOYOEEMM"/>
    <s v="MJ0EJZ29"/>
    <s v="NDMJ0EJZ29"/>
    <s v="LENOVO"/>
    <s v="M70S"/>
    <x v="74"/>
    <n v="2"/>
    <s v="ANTOFAGASTA"/>
    <s v="ANTOFAGASTA"/>
    <s v="ANTOFAGASTA"/>
    <s v="PROGRAMACION"/>
    <m/>
    <s v="EZEQUIEL EDUARDO MURA MONSALVEZ"/>
    <s v="INTERNO"/>
    <m/>
    <s v="REVISAR POR CARINA GALLARDO"/>
    <n v="0"/>
    <m/>
  </r>
  <r>
    <s v="210000016890-0000"/>
    <s v="CGE000368"/>
    <s v="MONITOR"/>
    <n v="1"/>
    <m/>
    <x v="1604"/>
    <s v="APOYOEEMM"/>
    <s v="CN0N445N7426101N28GU"/>
    <m/>
    <s v="DELL"/>
    <s v="E170SB"/>
    <x v="74"/>
    <n v="2"/>
    <s v="ANTOFAGASTA"/>
    <s v="ANTOFAGASTA"/>
    <s v="ANTOFAGASTA"/>
    <s v="PROGRAMACION"/>
    <m/>
    <s v="EZEQUIEL MURA MONSALVEZ"/>
    <s v="INTERNO"/>
    <m/>
    <m/>
    <n v="0"/>
    <m/>
  </r>
  <r>
    <s v="S/AF"/>
    <s v="CGE008822"/>
    <s v="MONITOR"/>
    <n v="1"/>
    <m/>
    <x v="1604"/>
    <s v="APOYOEEMM"/>
    <s v="CN0N300H641809CB1BCL"/>
    <m/>
    <s v="DELL"/>
    <s v="E1709WC"/>
    <x v="74"/>
    <n v="2"/>
    <s v="ANTOFAGASTA"/>
    <s v="ANTOFAGASTA"/>
    <s v="ANTOFAGASTA"/>
    <s v="PROGRAMACION"/>
    <m/>
    <s v="EZEQUIEL MURA MONSALVEZ"/>
    <s v="INTERNO"/>
    <m/>
    <m/>
    <n v="0"/>
    <m/>
  </r>
  <r>
    <s v="210000025558-0000"/>
    <s v="CGE011610"/>
    <s v="MONITOR"/>
    <n v="1"/>
    <m/>
    <x v="1605"/>
    <s v="FIJIMENEZM"/>
    <s v="CNC115PS2N"/>
    <m/>
    <s v="HP"/>
    <s v="LE1711"/>
    <x v="74"/>
    <n v="1"/>
    <s v="ANTOFAGASTA"/>
    <s v="ANTOFAGASTA"/>
    <s v="ANTOFAGASTA"/>
    <s v="DELEGACIÓN "/>
    <m/>
    <s v="FELIPE IGNACIO JIMENEZ MUNIZAGA"/>
    <s v="INTERNO"/>
    <m/>
    <s v="SE ENCUENTRA EN TERRENO PISO 1"/>
    <n v="0"/>
    <m/>
  </r>
  <r>
    <s v="210000024818-0000"/>
    <s v="CGE011611"/>
    <s v="MONITOR"/>
    <n v="1"/>
    <m/>
    <x v="1605"/>
    <s v="FIJIMENEZM"/>
    <s v="CNC114QCH0"/>
    <m/>
    <m/>
    <m/>
    <x v="74"/>
    <n v="1"/>
    <s v="ANTOFAGASTA"/>
    <s v="ANTOFAGASTA"/>
    <s v="ANTOFAGASTA"/>
    <s v="DELEGACIÓN "/>
    <m/>
    <s v="FELIPE IGNACIO JIMENEZ MUNIZAGA"/>
    <s v="INTERNO"/>
    <s v="SE COLOCA ETIQUETA ENTEL"/>
    <s v="SE ENCUENTRA EN TERRENO PISO 1"/>
    <n v="0"/>
    <m/>
  </r>
  <r>
    <s v="2100000066071-0000"/>
    <s v="CGE011609"/>
    <s v="NOTEBOOK"/>
    <n v="1"/>
    <s v="SI"/>
    <x v="1605"/>
    <s v="N/A"/>
    <s v="HB58SW3"/>
    <s v="NBHB58SW3"/>
    <s v="DELL"/>
    <s v="LATITUDE 5440"/>
    <x v="74"/>
    <n v="1"/>
    <s v="ANTOFAGASTA"/>
    <s v="ANTOFAGASTA"/>
    <s v="ANTOFAGASTA"/>
    <s v="DELEGACIÓN "/>
    <s v="NO"/>
    <s v="FELIPE IGNACIO JIMENEZ MUNIZAGA"/>
    <s v="INTERNO"/>
    <m/>
    <s v="SE ENCUENTRA EN TERRENO PISO 1"/>
    <n v="0"/>
    <m/>
  </r>
  <r>
    <s v="210000017940-0000"/>
    <s v="CGE000433"/>
    <s v="MONITOR"/>
    <n v="1"/>
    <m/>
    <x v="1606"/>
    <s v="FJBRAVOB"/>
    <s v="CN0N300H641809BF1VNL"/>
    <s v="N/A"/>
    <s v="DELL"/>
    <s v="E170WC"/>
    <x v="74"/>
    <n v="1"/>
    <s v="ANTOFAGASTA"/>
    <s v="ANTOFAGASTA"/>
    <s v="ANTOFAGASTA"/>
    <s v="DELEGACIÓN "/>
    <m/>
    <s v="FRANCISCO BRAVO BAEZA"/>
    <s v="INTERNO"/>
    <m/>
    <s v="PISO 1"/>
    <n v="0"/>
    <m/>
  </r>
  <r>
    <s v="210000034578-0000"/>
    <s v="CGE011615"/>
    <s v="MONITOR"/>
    <n v="1"/>
    <m/>
    <x v="1606"/>
    <s v="FJBRAVOB"/>
    <s v="CNC112QF11"/>
    <s v="N/A"/>
    <s v="HP"/>
    <s v="LE1711"/>
    <x v="74"/>
    <n v="1"/>
    <s v="ANTOFAGASTA"/>
    <s v="ANTOFAGASTA"/>
    <s v="ANTOFAGASTA"/>
    <s v="DELEGACIÓN "/>
    <m/>
    <s v="FRANCISCO BRAVO BAEZA"/>
    <s v="INTERNO"/>
    <s v="SE COLOCA ETIQUETA ENTEL"/>
    <s v="PISO 1"/>
    <n v="0"/>
    <m/>
  </r>
  <r>
    <s v="210000066096-0000"/>
    <s v="CGE010894"/>
    <s v="MONITOR"/>
    <n v="1"/>
    <m/>
    <x v="1606"/>
    <s v="FJBRAVOB"/>
    <s v="CN04XK6N"/>
    <s v="N/A"/>
    <s v="DELL"/>
    <s v="P2425HE"/>
    <x v="74"/>
    <n v="1"/>
    <s v="ANTOFAGASTA"/>
    <s v="ANTOFAGASTA"/>
    <s v="ANTOFAGASTA"/>
    <s v="DELEGACIÓN "/>
    <m/>
    <s v="FRANCISCO BRAVO BAEZA"/>
    <s v="INTERNO"/>
    <m/>
    <s v="PISO 1"/>
    <n v="0"/>
    <m/>
  </r>
  <r>
    <s v="210000060140-0000"/>
    <s v="CGE011616"/>
    <s v="NOTEBOOK"/>
    <n v="1"/>
    <s v="SI"/>
    <x v="1606"/>
    <s v="FJBRAVOB"/>
    <s v="R9136YTB"/>
    <s v="NBR9136YTB"/>
    <s v="LENOVO"/>
    <s v="L13 YOGA"/>
    <x v="74"/>
    <n v="1"/>
    <s v="ANTOFAGASTA"/>
    <s v="ANTOFAGASTA"/>
    <s v="ANTOFAGASTA"/>
    <s v="DELEGACIÓN "/>
    <s v="SI"/>
    <s v="FRANCISCO BRAVO BAEZA"/>
    <s v="INTERNO"/>
    <s v="SE COLOCA ETIQUETA ENTEL"/>
    <s v="PISO 1"/>
    <n v="0"/>
    <m/>
  </r>
  <r>
    <s v="210000061158-0000"/>
    <s v="CGE005012"/>
    <s v="NOTEBOOK"/>
    <n v="1"/>
    <s v="SI"/>
    <x v="1607"/>
    <s v="FJBRAVOB"/>
    <s v="FMRBL24"/>
    <s v="NBFMRBL24"/>
    <s v="DELL"/>
    <s v="LATITUDE 5440"/>
    <x v="74"/>
    <n v="1"/>
    <s v="ANTOFAGASTA"/>
    <s v="ANTOFAGASTA"/>
    <s v="ANTOFAGASTA"/>
    <s v="DELEGACIÓN "/>
    <s v="NO"/>
    <s v="FRANCISCO BRAVO BAEZA"/>
    <s v="INTERNO"/>
    <m/>
    <s v="PISO 1"/>
    <n v="0"/>
    <m/>
  </r>
  <r>
    <s v="210000065847-0000"/>
    <s v="CGE010041"/>
    <s v="AIO"/>
    <n v="1"/>
    <s v="SI"/>
    <x v="566"/>
    <s v="PITRIGOA"/>
    <s v="MP2ASRNV"/>
    <s v="AIOMP2ASRNV"/>
    <s v="LENOVO"/>
    <s v="NEO 50A 24 G4"/>
    <x v="74"/>
    <n v="2"/>
    <s v="ANTOFAGASTA"/>
    <s v="ANTOFAGASTA"/>
    <s v="ANTOFAGASTA"/>
    <s v="DESPACHO"/>
    <m/>
    <s v="GIOVANNI GALLEGUILLOS"/>
    <s v="INTERNO"/>
    <m/>
    <m/>
    <n v="0"/>
    <m/>
  </r>
  <r>
    <s v="210000028664-0000"/>
    <s v="CGE008793"/>
    <s v="MONITOR"/>
    <n v="1"/>
    <m/>
    <x v="1608"/>
    <s v="JSANTIGOE"/>
    <s v="CNC121RXGB"/>
    <s v="N/A"/>
    <s v="HP"/>
    <s v="LE1711"/>
    <x v="74"/>
    <n v="1"/>
    <s v="ANTOFAGASTA"/>
    <s v="ANTOFAGASTA"/>
    <s v="ANTOFAGASTA"/>
    <s v="DELEGACIÓN "/>
    <m/>
    <s v="JAVIER IGNACIO SANTIAGO ESPOZ"/>
    <s v="INTERNO"/>
    <m/>
    <s v="SE ENCUENTRA EN TERRENO PISO 1"/>
    <n v="0"/>
    <m/>
  </r>
  <r>
    <s v="210000063765-0000"/>
    <s v="CGE005228"/>
    <s v="NOTEBOOK"/>
    <n v="1"/>
    <s v="SI"/>
    <x v="1608"/>
    <s v="JSANTIGOE"/>
    <s v="MFGYR:2023"/>
    <s v="NB9K8B9W3"/>
    <s v="DELL"/>
    <s v="LATITUDE 5440"/>
    <x v="74"/>
    <n v="1"/>
    <s v="ANTOFAGASTA"/>
    <s v="ANTOFAGASTA"/>
    <s v="ANTOFAGASTA"/>
    <s v="DELEGACIÓN "/>
    <m/>
    <s v="JAVIER IGNACIO SANTIAGO ESPOZ"/>
    <s v="INTERNO"/>
    <m/>
    <s v="SE ENCUENTRA EN TERRENO PISO 1"/>
    <n v="0"/>
    <m/>
  </r>
  <r>
    <s v="210000016259-0000"/>
    <s v="CGE000395"/>
    <s v="MONITOR"/>
    <n v="1"/>
    <m/>
    <x v="1608"/>
    <s v="N/A"/>
    <s v="CN0N300H641809C81B9L"/>
    <m/>
    <s v="DELL"/>
    <s v="E1709WC"/>
    <x v="74"/>
    <n v="1"/>
    <s v="ANTOFAGASTA"/>
    <s v="ANTOFAGASTA"/>
    <s v="ANTOFAGASTA"/>
    <s v="DELEGACIÓN "/>
    <m/>
    <s v="JAVIER IGNACIO SANTIAGO ESPOZ"/>
    <s v="INTERNO"/>
    <m/>
    <s v="SE ENCUENTRA EN TERRENO PISO 1"/>
    <n v="0"/>
    <m/>
  </r>
  <r>
    <s v="210000016612-0000"/>
    <s v="CGE000418"/>
    <s v="MONITOR"/>
    <n v="1"/>
    <s v="SI"/>
    <x v="1609"/>
    <m/>
    <s v="CN0U072N641809BA3ZZU"/>
    <m/>
    <s v="DELL"/>
    <s v="E170SC"/>
    <x v="74"/>
    <n v="2"/>
    <s v="ANTOFAGASTA"/>
    <s v="ANTOFAGASTA"/>
    <s v="ANTOFAGASTA"/>
    <s v="ATENCIÓN COMERCIAL"/>
    <m/>
    <s v="JESSICA VARELA VALENZUELA"/>
    <s v="INTERNO"/>
    <m/>
    <s v="USUARIA DE LICENCIA"/>
    <n v="0"/>
    <m/>
  </r>
  <r>
    <s v="S/AF"/>
    <s v="CGE000425"/>
    <s v="MONITOR"/>
    <n v="1"/>
    <s v="SI"/>
    <x v="1609"/>
    <m/>
    <s v="CNN7140H5Q"/>
    <m/>
    <s v="HP"/>
    <s v="HSTND-2L08"/>
    <x v="74"/>
    <n v="2"/>
    <s v="ANTOFAGASTA"/>
    <s v="ANTOFAGASTA"/>
    <s v="ANTOFAGASTA"/>
    <s v="ATENCIÓN COMERCIAL"/>
    <m/>
    <s v="JESSICA VARELA VALENZUELA"/>
    <s v="INTERNO"/>
    <m/>
    <s v="USUARIA DE LICENCIA"/>
    <n v="0"/>
    <m/>
  </r>
  <r>
    <s v="210000049979-0000"/>
    <s v="CGE000448"/>
    <s v="NOTEBOOK"/>
    <n v="1"/>
    <s v="SI"/>
    <x v="1610"/>
    <s v="JERODRIGUEZM"/>
    <s v="5CG7493Y19"/>
    <s v="NB5CG7493Y19"/>
    <s v="HP"/>
    <s v="HP ELITEBOOK 840 G3"/>
    <x v="74"/>
    <n v="1"/>
    <s v="ANTOFAGASTA"/>
    <s v="ANTOFAGASTA"/>
    <s v="ANTOFAGASTA"/>
    <s v="OFICINA DE PERSONAL"/>
    <s v="NO"/>
    <s v="JORGE EDUARDO RODRIGUEZ MARTINEZ"/>
    <s v="INTERNO"/>
    <m/>
    <s v="PISO 1"/>
    <n v="0"/>
    <m/>
  </r>
  <r>
    <s v="210000035126-0000"/>
    <s v="CGE000451"/>
    <s v="DESKTOP"/>
    <n v="1"/>
    <s v="SI"/>
    <x v="1610"/>
    <s v="JERODRIGUEZM"/>
    <s v="MXL1341PLL"/>
    <s v="DTMXL1341PLL-1"/>
    <s v="HP"/>
    <s v="COMPAQ 8200"/>
    <x v="74"/>
    <n v="1"/>
    <s v="ANTOFAGASTA"/>
    <s v="ANTOFAGASTA"/>
    <s v="ANTOFAGASTA"/>
    <s v="OFICINA DE PERSONAL"/>
    <s v="NO"/>
    <s v="JORGE EDUARDO RODRIGUEZ MARTINEZ"/>
    <s v="INTERNO"/>
    <m/>
    <s v="PISO 1"/>
    <n v="0"/>
    <m/>
  </r>
  <r>
    <s v="S/AF"/>
    <s v="CGE007226"/>
    <s v="DESKTOP"/>
    <n v="1"/>
    <s v="SI"/>
    <x v="1611"/>
    <m/>
    <s v="MXL1241QXJ"/>
    <s v="DTMXL1241QXJ"/>
    <s v="HP"/>
    <s v="COMPAQ 8200"/>
    <x v="74"/>
    <n v="2"/>
    <s v="ANTOFAGASTA"/>
    <s v="ANTOFAGASTA"/>
    <s v="ANTOFAGASTA"/>
    <s v="DESPACHO"/>
    <s v="NO"/>
    <s v="JORGE PABLO ESPINOZA BUSTAMANTE"/>
    <s v="INTERNO"/>
    <m/>
    <s v="REVISAR POR CARINA GALLARDO"/>
    <n v="0"/>
    <m/>
  </r>
  <r>
    <s v="S/AF"/>
    <s v="CGE008814"/>
    <s v="MONITOR"/>
    <n v="1"/>
    <m/>
    <x v="1611"/>
    <m/>
    <s v="VN0889GWQDV003971EDLA05"/>
    <m/>
    <s v="DELL"/>
    <s v="P2422H"/>
    <x v="74"/>
    <n v="2"/>
    <s v="ANTOFAGASTA"/>
    <s v="ANTOFAGASTA"/>
    <s v="ANTOFAGASTA"/>
    <s v="DESPACHO"/>
    <m/>
    <s v="JORGE PABLO ESPINOZA BUSTAMANTE"/>
    <s v="INTERNO"/>
    <m/>
    <s v="REVISAR POR CARINA GALLARDO"/>
    <n v="0"/>
    <m/>
  </r>
  <r>
    <s v="210000016747-0000"/>
    <s v="CGE000412"/>
    <s v="MONITOR"/>
    <n v="1"/>
    <m/>
    <x v="1612"/>
    <s v="JERODRIGUEZM"/>
    <s v="CN0N300641809BF1WEL"/>
    <s v="N/A"/>
    <s v="DELL"/>
    <s v="E1709WG"/>
    <x v="74"/>
    <n v="1"/>
    <s v="ANTOFAGASTA"/>
    <s v="ANTOFAGASTA"/>
    <s v="ANTOFAGASTA"/>
    <s v="OFICINA DE PERSONAL"/>
    <m/>
    <s v="JORGE RODRÍGUEZ MARTINEZ"/>
    <s v="INTERNO"/>
    <m/>
    <s v="PISO 1"/>
    <n v="0"/>
    <m/>
  </r>
  <r>
    <s v="S/AF"/>
    <s v="CGE011617"/>
    <s v="NOTEBOOK"/>
    <n v="1"/>
    <s v="SI"/>
    <x v="1612"/>
    <s v="JERODRIGUEZM"/>
    <s v="E2K24BNHM"/>
    <s v="NBE2K24BNHM"/>
    <s v="DELL"/>
    <s v="PP11L"/>
    <x v="74"/>
    <n v="1"/>
    <s v="ANTOFAGASTA"/>
    <s v="ANTOFAGASTA"/>
    <s v="ANTOFAGASTA"/>
    <s v="OFICINA DE PERSONAL"/>
    <s v="NO"/>
    <s v="JORGE RODRÍGUEZ MARTINEZ"/>
    <s v="INTERNO"/>
    <s v="SE COLOCA ETIQUETA ENTEL"/>
    <s v="HOSTNAME NO SE VE EQUIPO NO ENCIENDE, PISO 1"/>
    <n v="0"/>
    <m/>
  </r>
  <r>
    <s v="210000066407-0000"/>
    <s v="CGE010621"/>
    <s v="AIO"/>
    <n v="1"/>
    <s v="SI"/>
    <x v="1613"/>
    <s v="JJVALDEZR"/>
    <s v="MP2GDJ3J"/>
    <s v="AIOMP2GDJ3J"/>
    <s v="LENOVO"/>
    <s v="12K9"/>
    <x v="74"/>
    <n v="2"/>
    <s v="ANTOFAGASTA"/>
    <s v="ANTOFAGASTA"/>
    <s v="ANTOFAGASTA"/>
    <s v="CGE TRANSMISIÓN"/>
    <m/>
    <s v="JOSE JAVIER VALDEZ RUIZ"/>
    <s v="INTERNO"/>
    <m/>
    <m/>
    <n v="0"/>
    <m/>
  </r>
  <r>
    <s v="210000016747-0000"/>
    <s v="CGE011619"/>
    <s v="DESKTOP"/>
    <n v="1"/>
    <s v="SI"/>
    <x v="1613"/>
    <s v="JERODRIGUEZM"/>
    <s v="MXL1341PHY"/>
    <s v="DTMXL1341PHY"/>
    <s v="HP"/>
    <s v="COMPAQ 8200"/>
    <x v="74"/>
    <n v="1"/>
    <s v="ANTOFAGASTA"/>
    <s v="ANTOFAGASTA"/>
    <s v="ANTOFAGASTA"/>
    <s v="OFICINA DE PERSONAL"/>
    <s v="NO"/>
    <s v="JOSÉ JAVIER VALDEZ RUÍZ"/>
    <s v="INTERNO"/>
    <s v="SE COLOCA ETIQUETA ENTEL"/>
    <s v="PISO 1"/>
    <n v="0"/>
    <m/>
  </r>
  <r>
    <s v="210000028651-0000"/>
    <s v="CGE011606"/>
    <s v="MONITOR"/>
    <n v="1"/>
    <m/>
    <x v="1614"/>
    <s v=""/>
    <s v="CNC117Q1NL"/>
    <m/>
    <s v="HP"/>
    <s v="LE1711"/>
    <x v="74"/>
    <n v="1"/>
    <s v="ANTOFAGASTA"/>
    <s v="ANTOFAGASTA"/>
    <s v="ANTOFAGASTA"/>
    <s v="CORDINACION DE PROVEEDORES"/>
    <s v="NO"/>
    <s v="JOSEFA CAROLINA NUÑES SAN MARTIN"/>
    <s v="INTERNO"/>
    <m/>
    <s v="PISO 2"/>
    <n v="0"/>
    <m/>
  </r>
  <r>
    <s v="210000043730-0000"/>
    <s v="CGE003610"/>
    <s v="NOTEBOOK"/>
    <n v="1"/>
    <s v="SI"/>
    <x v="1614"/>
    <s v="JNUNEZSM"/>
    <s v="5CG61343H0"/>
    <s v="NB5CG61343H0"/>
    <s v="HP"/>
    <s v="ELITEBOOK 820 G3"/>
    <x v="74"/>
    <n v="1"/>
    <s v="ANTOFAGASTA"/>
    <s v="ANTOFAGASTA"/>
    <s v="ANTOFAGASTA"/>
    <s v="CORDINACION DE PROVEEDORES"/>
    <s v="NO"/>
    <s v="JOSEFA CAROLINA NUÑES SAN MARTIN"/>
    <s v="INTERNO"/>
    <m/>
    <s v="PISO 2"/>
    <n v="0"/>
    <m/>
  </r>
  <r>
    <s v="2100000066459-0000"/>
    <s v="CGE010573"/>
    <s v="AIO"/>
    <n v="1"/>
    <s v="SI"/>
    <x v="1614"/>
    <s v="IJPRADOT"/>
    <s v="MP2GDM1K"/>
    <s v="AIOMP2GDM1K"/>
    <s v="LENOVO"/>
    <s v="12K9"/>
    <x v="74"/>
    <n v="1"/>
    <s v="ANTOFAGASTA"/>
    <s v="ANTOFAGASTA"/>
    <s v="ANTOFAGASTA"/>
    <s v="CORDINACION DE PROVEEDORES"/>
    <m/>
    <s v="IGNACIO JAVIER PRADO TORO"/>
    <s v="INTERNO"/>
    <s v="SE COLOCA ETIQUETA ENTEL"/>
    <s v="PISO 2"/>
    <n v="0"/>
    <m/>
  </r>
  <r>
    <s v="210000030371-0000"/>
    <s v="CGE008820"/>
    <s v="DOCKING"/>
    <n v="1"/>
    <s v="SI"/>
    <x v="1615"/>
    <m/>
    <s v="M2H13FD3"/>
    <m/>
    <s v="LENOVO"/>
    <s v="THINKPAD ULTRA DOCKING STATION"/>
    <x v="74"/>
    <n v="2"/>
    <s v="ANTOFAGASTA"/>
    <s v="ANTOFAGASTA"/>
    <s v="ANTOFAGASTA"/>
    <s v="TRANSMISIÓN"/>
    <m/>
    <s v="JUAN ALBERTO PINILLA RAMIRES"/>
    <s v="INTERNO"/>
    <m/>
    <m/>
    <n v="0"/>
    <m/>
  </r>
  <r>
    <s v="210000028436-0000"/>
    <s v="CGE011600"/>
    <s v="MONITOR"/>
    <n v="1"/>
    <m/>
    <x v="1615"/>
    <m/>
    <s v="CNC114QFCZ"/>
    <m/>
    <s v="HP"/>
    <s v="LE1711"/>
    <x v="74"/>
    <n v="2"/>
    <s v="ANTOFAGASTA"/>
    <s v="ANTOFAGASTA"/>
    <s v="ANTOFAGASTA"/>
    <s v="TRANSMISIÓN"/>
    <m/>
    <s v="JUAN ALBERTO PINILLA RAMIRES"/>
    <s v="INTERNO"/>
    <m/>
    <m/>
    <n v="0"/>
    <m/>
  </r>
  <r>
    <s v="210000016218-0000"/>
    <s v="CGE008792"/>
    <s v="MONITOR"/>
    <n v="1"/>
    <m/>
    <x v="1616"/>
    <s v=""/>
    <s v="CN0N300H641809C818WL"/>
    <m/>
    <s v="DELL"/>
    <s v="E1709WC"/>
    <x v="74"/>
    <n v="1"/>
    <s v="ANTOFAGASTA"/>
    <s v="ANTOFAGASTA"/>
    <s v="ANTOFAGASTA"/>
    <s v="DELEGACIÓN "/>
    <m/>
    <s v="JUAN IGANCIO PINTO BARRAZA"/>
    <s v="INTERNO"/>
    <m/>
    <s v="PISO 1"/>
    <n v="0"/>
    <m/>
  </r>
  <r>
    <s v="210000016212-0000"/>
    <s v="CGE000390"/>
    <s v="MONITOR"/>
    <n v="1"/>
    <m/>
    <x v="1616"/>
    <s v=""/>
    <s v="CN0N300H641809CB196L"/>
    <s v="N/A"/>
    <s v="DELL"/>
    <s v="E1709WC"/>
    <x v="74"/>
    <n v="1"/>
    <s v="ANTOFAGASTA"/>
    <s v="ANTOFAGASTA"/>
    <s v="ANTOFAGASTA"/>
    <s v="DELEGACIÓN "/>
    <m/>
    <s v="JUAN IGANCIO PINTO BARRAZA"/>
    <s v="INTERNO"/>
    <m/>
    <s v="PISO 1"/>
    <n v="0"/>
    <m/>
  </r>
  <r>
    <s v="210000063657-0000"/>
    <s v="CGE005557"/>
    <s v="NOTEBOOK"/>
    <n v="1"/>
    <s v="SI"/>
    <x v="1617"/>
    <s v="JIPINTOB"/>
    <s v="FN889W3"/>
    <s v="NBFN8B9W3"/>
    <s v="DELL"/>
    <s v="LATITUDE 5440"/>
    <x v="74"/>
    <n v="1"/>
    <s v="ANTOFAGASTA"/>
    <s v="ANTOFAGASTA"/>
    <s v="ANTOFAGASTA"/>
    <s v="DELEGACIÓN "/>
    <m/>
    <s v="JUAN IGNACIO PINTO BARRAZA"/>
    <s v="INTERNO"/>
    <m/>
    <s v="PISO 1"/>
    <n v="0"/>
    <m/>
  </r>
  <r>
    <s v="210000020511-0000"/>
    <s v="CGE011599"/>
    <s v="NOTEBOOK"/>
    <n v="1"/>
    <s v="SI"/>
    <x v="1618"/>
    <s v="JMCHIAO"/>
    <s v="519Z9T3"/>
    <s v="NB519Z9T3"/>
    <s v="DELL"/>
    <s v="LATITUDE 5430"/>
    <x v="74"/>
    <n v="2"/>
    <s v="ANTOFAGASTA"/>
    <s v="ANTOFAGASTA"/>
    <s v="ANTOFAGASTA"/>
    <s v="CGE TRANSMISIÓN"/>
    <m/>
    <s v="JUAN MAXIMO CHIDA OVIEDO"/>
    <s v="INTERNO"/>
    <m/>
    <s v="EQUIPO NO SE USA ES OBSOLETO"/>
    <n v="0"/>
    <m/>
  </r>
  <r>
    <s v="210000029866-0000"/>
    <s v="CGE000410"/>
    <s v="MONITOR"/>
    <n v="1"/>
    <s v="SI"/>
    <x v="1618"/>
    <s v="JMCHIAO"/>
    <s v="3CQ132B98P"/>
    <m/>
    <s v="HP"/>
    <s v="LE1711"/>
    <x v="74"/>
    <n v="2"/>
    <s v="ANTOFAGASTA"/>
    <s v="ANTOFAGASTA"/>
    <s v="ANTOFAGASTA"/>
    <s v="CGE TRANSMISIÓN"/>
    <m/>
    <s v="JUAN MAXIMO CHIDA OVIEDO"/>
    <s v="INTERNO"/>
    <m/>
    <m/>
    <n v="0"/>
    <m/>
  </r>
  <r>
    <s v="210000021287-0000"/>
    <s v="CGE011598"/>
    <s v="DOCKING"/>
    <n v="1"/>
    <s v="SI"/>
    <x v="1618"/>
    <s v="JMCHIAO"/>
    <s v="CN0CY64012961"/>
    <m/>
    <s v="DELL"/>
    <s v="PR02X"/>
    <x v="74"/>
    <n v="2"/>
    <s v="ANTOFAGASTA"/>
    <s v="ANTOFAGASTA"/>
    <s v="ANTOFAGASTA"/>
    <s v="CGE TRANSMISIÓN"/>
    <m/>
    <s v="JUAN MAXIMO CHIDA OVIEDO"/>
    <s v="INTERNO"/>
    <m/>
    <m/>
    <n v="0"/>
    <m/>
  </r>
  <r>
    <s v="210000007197-0000"/>
    <s v="CGE008808"/>
    <s v="NOTEBOOK"/>
    <n v="1"/>
    <s v="SI"/>
    <x v="1618"/>
    <s v="JMCHIAO"/>
    <s v="CNU41194MQ"/>
    <s v="NB-CNU4119MQ"/>
    <s v="HP"/>
    <s v="ELITE BOOK 840 G1"/>
    <x v="74"/>
    <n v="2"/>
    <s v="ANTOFAGASTA"/>
    <s v="ANTOFAGASTA"/>
    <s v="ANTOFAGASTA"/>
    <s v="CGE TRANSMISIÓN"/>
    <m/>
    <s v="JUAN MAXIMO CHIDA OVIEDO"/>
    <s v="INTERNO"/>
    <m/>
    <s v="EQUIPO EN USO Y DE MUY ANTIGUA GENERACIÓN G1"/>
    <n v="0"/>
    <m/>
  </r>
  <r>
    <s v="210000030230-0000"/>
    <s v="CGE008819"/>
    <s v="NOTEBOOK"/>
    <n v="1"/>
    <s v="SI"/>
    <x v="1619"/>
    <s v="JPINILLA"/>
    <s v="PF221WQ0"/>
    <s v="NBPF1W67GD"/>
    <s v="LENOVO"/>
    <s v="THINKPAD L490"/>
    <x v="74"/>
    <n v="2"/>
    <s v="ANTOFAGASTA"/>
    <s v="ANTOFAGASTA"/>
    <s v="ANTOFAGASTA"/>
    <s v="TRANSMISIÓN"/>
    <m/>
    <s v="JUAN PINILLA RAMIREZ"/>
    <s v="INTERNO"/>
    <m/>
    <m/>
    <n v="0"/>
    <m/>
  </r>
  <r>
    <s v="210000029906-0000"/>
    <s v="CGE000413"/>
    <s v="MONITOR"/>
    <n v="1"/>
    <s v="SI"/>
    <x v="1620"/>
    <s v="KMPEREZF"/>
    <s v="CNC117Q17V"/>
    <s v="N/A"/>
    <s v="HP"/>
    <s v="LE1711"/>
    <x v="74"/>
    <n v="1"/>
    <s v="ANTOFAGASTA"/>
    <s v="ANTOFAGASTA"/>
    <s v="ANTOFAGASTA"/>
    <s v="ADMINISTRACIÓN"/>
    <m/>
    <s v="KATHLIN PEREZ FLORES"/>
    <s v="INTERNO"/>
    <m/>
    <s v="PISO 1"/>
    <n v="0"/>
    <m/>
  </r>
  <r>
    <s v="210000034723-0000"/>
    <s v="CGE000414"/>
    <s v="DESKTOP"/>
    <n v="1"/>
    <s v="SI"/>
    <x v="1620"/>
    <s v="KMPEREZF"/>
    <s v="MXL1241D9W"/>
    <s v="N/A"/>
    <s v="HP"/>
    <s v="COMPAQ 8200"/>
    <x v="74"/>
    <n v="1"/>
    <s v="ANTOFAGASTA"/>
    <s v="ANTOFAGASTA"/>
    <s v="ANTOFAGASTA"/>
    <s v="ADMINISTRACIÓN"/>
    <m/>
    <s v="KATHLIN PEREZ FLORES"/>
    <s v="INTERNO"/>
    <m/>
    <s v="PISO 1"/>
    <n v="0"/>
    <m/>
  </r>
  <r>
    <s v="210000007107-0000"/>
    <s v="CGE000447"/>
    <s v="MONITOR"/>
    <n v="1"/>
    <m/>
    <x v="1621"/>
    <s v=""/>
    <s v="CN0N300H641809BU04FL"/>
    <m/>
    <s v="DELL"/>
    <s v="E1709WC"/>
    <x v="74"/>
    <n v="1"/>
    <s v="ANTOFAGASTA"/>
    <s v="ANTOFAGASTA"/>
    <s v="ANTOFAGASTA"/>
    <s v="CORDINACION DE PROVEEDORES"/>
    <s v="NO"/>
    <s v="LESLIE GISSELA VILLAGRAN MIRANDA"/>
    <s v="INTERNO"/>
    <m/>
    <s v="PISO 2"/>
    <n v="0"/>
    <m/>
  </r>
  <r>
    <s v="210000044973-0000"/>
    <s v="CGE0008825"/>
    <s v="DOCKING"/>
    <n v="1"/>
    <s v="SI"/>
    <x v="1621"/>
    <s v=""/>
    <s v="5CG625ZK15"/>
    <m/>
    <s v="HP"/>
    <s v="2013 ULTRASLIM DOCKINGSTATION"/>
    <x v="74"/>
    <n v="1"/>
    <s v="ANTOFAGASTA"/>
    <s v="ANTOFAGASTA"/>
    <s v="ANTOFAGASTA"/>
    <s v="CORDINACION DE PROVEEDORES"/>
    <s v="NO"/>
    <s v="LESLIE GISSELA VILLAGRAN MIRANDA"/>
    <s v="INTERNO"/>
    <m/>
    <s v="PISO 2"/>
    <n v="0"/>
    <m/>
  </r>
  <r>
    <s v="210000049434-0000"/>
    <s v="CGE008829"/>
    <s v="NOTEBOOK"/>
    <n v="1"/>
    <s v="SI"/>
    <x v="1622"/>
    <s v="LAMIRANDAO"/>
    <s v="5CG732348M"/>
    <s v="NB5CG732348M"/>
    <s v="HP"/>
    <s v="HP ELITEBOOK 840 G3"/>
    <x v="74"/>
    <n v="1"/>
    <s v="ANTOFAGASTA"/>
    <s v="ANTOFAGASTA"/>
    <s v="ANTOFAGASTA"/>
    <s v="CORDINACION DE PROVEEDORES"/>
    <m/>
    <s v="LUIS MIRANDA OLIVARES"/>
    <s v="INTERNO"/>
    <m/>
    <s v="PISO 2"/>
    <n v="0"/>
    <m/>
  </r>
  <r>
    <s v="210000066698-0000"/>
    <s v="CGE010603"/>
    <s v="NOTEBOOK"/>
    <n v="1"/>
    <s v="SI"/>
    <x v="1623"/>
    <s v="LATAPIAC"/>
    <s v="PF56ZY9M"/>
    <s v="NBPF56ZY9M"/>
    <s v="LENOVO"/>
    <s v="THINKPAD E14"/>
    <x v="74"/>
    <n v="1"/>
    <s v="ANTOFAGASTA"/>
    <s v="ANTOFAGASTA"/>
    <s v="ANTOFAGASTA"/>
    <s v="CORDINACION DE PROVEEDORES"/>
    <s v="NO"/>
    <s v="LUIS ALBERTO TAPIA CASTILLO"/>
    <s v="INTERNO"/>
    <m/>
    <s v="PISO 2"/>
    <n v="0"/>
    <m/>
  </r>
  <r>
    <s v="210000026759-0000"/>
    <s v="CGE000373"/>
    <s v="MONITOR"/>
    <n v="1"/>
    <m/>
    <x v="1623"/>
    <s v=""/>
    <s v="CNC118QQQFQ"/>
    <m/>
    <s v="HP"/>
    <s v="LE1711"/>
    <x v="74"/>
    <n v="1"/>
    <s v="ANTOFAGASTA"/>
    <s v="ANTOFAGASTA"/>
    <s v="ANTOFAGASTA"/>
    <s v="CORDINACION DE PROVEEDORES"/>
    <m/>
    <s v="LUIS ALBERTO TAPIA CASTILLO"/>
    <s v="INTERNO"/>
    <m/>
    <s v="PISO 2"/>
    <n v="0"/>
    <m/>
  </r>
  <r>
    <s v="210000019357-0000"/>
    <s v="CGE008788"/>
    <s v="MONITOR"/>
    <n v="1"/>
    <s v="SI"/>
    <x v="1624"/>
    <s v="LJCOLINAO"/>
    <s v="CN0300H641800251F4L"/>
    <m/>
    <s v="DELL"/>
    <s v="E1709WC"/>
    <x v="74"/>
    <n v="1"/>
    <s v="ANTOFAGASTA"/>
    <s v="ANTOFAGASTA"/>
    <s v="ANTOFAGASTA"/>
    <s v="ATENCIÓN COMERCIAL"/>
    <m/>
    <s v="LUIS JAVIER COLINA OSSANDON"/>
    <s v="INTERNO"/>
    <m/>
    <s v="PISO 1"/>
    <n v="0"/>
    <m/>
  </r>
  <r>
    <s v="210000030207-0000"/>
    <s v="CGE000468"/>
    <s v="NOTEBOOK"/>
    <n v="1"/>
    <s v="SI"/>
    <x v="1625"/>
    <s v="LJCOLINAO"/>
    <s v="MP1NZT72"/>
    <s v="NBMP1NZT72"/>
    <s v="LENOVO"/>
    <s v="IDEAPAD S340"/>
    <x v="74"/>
    <n v="1"/>
    <s v="ANTOFAGASTA"/>
    <s v="ANTOFAGASTA"/>
    <s v="ANTOFAGASTA"/>
    <s v="ATENCIÓN COMERCIAL"/>
    <s v="NO"/>
    <s v="LUIS JAVIER COLINA OSSANDON"/>
    <s v="INTERNO"/>
    <m/>
    <s v="PISO 1"/>
    <n v="0"/>
    <m/>
  </r>
  <r>
    <s v="210000035015-0000"/>
    <s v="CGE008830"/>
    <s v="MONITOR"/>
    <n v="1"/>
    <m/>
    <x v="1626"/>
    <s v="LAMIRANDAO"/>
    <s v="CNC121RXCB"/>
    <m/>
    <s v="HP"/>
    <s v="LE1711"/>
    <x v="74"/>
    <n v="1"/>
    <s v="ANTOFAGASTA"/>
    <s v="ANTOFAGASTA"/>
    <s v="ANTOFAGASTA"/>
    <s v="CORDINACION DE PROVEEDORES"/>
    <m/>
    <s v="LUIS MIRANDA OLIVARES"/>
    <s v="INTERNO"/>
    <m/>
    <s v="PISO 2"/>
    <n v="0"/>
    <m/>
  </r>
  <r>
    <s v="210000036441-0000"/>
    <s v="CGE092242"/>
    <s v="MONITOR"/>
    <n v="1"/>
    <m/>
    <x v="1627"/>
    <m/>
    <s v="CNC145P24W"/>
    <m/>
    <s v="HP"/>
    <s v="LE1711"/>
    <x v="74"/>
    <n v="2"/>
    <s v="ANTOFAGASTA"/>
    <s v="ANTOFAGASTA"/>
    <s v="ANTOFAGASTA"/>
    <s v="PROGRAMACION"/>
    <m/>
    <s v="MARIA DE LOS ANGELES CONTRERAS MARQUEZ"/>
    <s v="INTERNO"/>
    <m/>
    <m/>
    <n v="0"/>
    <m/>
  </r>
  <r>
    <s v="210000059987-0000"/>
    <s v="CGE000440"/>
    <s v="DESKTOP"/>
    <n v="1"/>
    <s v="SI"/>
    <x v="1627"/>
    <s v="APOYOCSMV"/>
    <s v="MJ0EJYZM"/>
    <s v="DTMJ0EJYZM"/>
    <s v="LENOVO"/>
    <s v="M70S"/>
    <x v="74"/>
    <n v="2"/>
    <s v="ANTOFAGASTA"/>
    <s v="ANTOFAGASTA"/>
    <s v="ANTOFAGASTA"/>
    <s v="PROGRAMACION"/>
    <m/>
    <s v="MARIA DE LOS ANGELES CONTRERAS MARQUEZ"/>
    <s v="INTERNO"/>
    <m/>
    <m/>
    <n v="0"/>
    <m/>
  </r>
  <r>
    <s v="210000034978-0000"/>
    <s v="CGE000420"/>
    <s v="MONITOR"/>
    <n v="1"/>
    <m/>
    <x v="1628"/>
    <m/>
    <s v="3CQ132BB90"/>
    <m/>
    <s v="HP"/>
    <s v="LE1711"/>
    <x v="74"/>
    <n v="2"/>
    <s v="ANTOFAGASTA"/>
    <s v="ANTOFAGASTA"/>
    <s v="ANTOFAGASTA"/>
    <s v="PREVENCIONISTA"/>
    <s v="SI"/>
    <s v="MAURICIO QUILONGO ORRAYAN"/>
    <s v="INTERNO"/>
    <m/>
    <s v="USUARIO DE LICENCIA"/>
    <n v="0"/>
    <m/>
  </r>
  <r>
    <s v="S/AF"/>
    <s v="CGE000344"/>
    <s v="MONITOR"/>
    <n v="1"/>
    <m/>
    <x v="1629"/>
    <m/>
    <s v="CN0G8TVHQDC0005H791BA09"/>
    <m/>
    <s v="DELL"/>
    <s v="P2419H"/>
    <x v="74"/>
    <n v="2"/>
    <s v="ANTOFAGASTA"/>
    <s v="ANTOFAGASTA"/>
    <s v="ANTOFAGASTA"/>
    <s v="DESPACHO"/>
    <m/>
    <s v="MILKO HENRY SANCHEZ SALFATE"/>
    <s v="INTERNO"/>
    <m/>
    <s v="REVISAR POR CARINA GALLARDO"/>
    <n v="0"/>
    <m/>
  </r>
  <r>
    <s v="210000035124-0000"/>
    <s v="CGE000387"/>
    <s v="DESKTOP"/>
    <n v="1"/>
    <s v="SI"/>
    <x v="1630"/>
    <s v="MPKALASICO"/>
    <s v="MXL136182F"/>
    <s v="DTMXL136182F"/>
    <s v="HP"/>
    <s v="COMPAQ 8200"/>
    <x v="74"/>
    <n v="1"/>
    <s v="ANTOFAGASTA"/>
    <s v="ANTOFAGASTA"/>
    <s v="ANTOFAGASTA"/>
    <s v="SECRETARIA"/>
    <m/>
    <s v="MONICA PATRICIA KALASIC OLAVE"/>
    <s v="INTERNO"/>
    <m/>
    <s v="EQUIPO SIN USO NO TIENE MONITOR PISO 1"/>
    <n v="0"/>
    <m/>
  </r>
  <r>
    <s v="210000030211-0000"/>
    <s v="CGE000455"/>
    <s v="NOTEBOOK"/>
    <n v="1"/>
    <s v="SI"/>
    <x v="1630"/>
    <s v="MPKARLASICO"/>
    <s v="MPNXB9417CED"/>
    <s v="NBMP1J71WY"/>
    <s v="LENOVO"/>
    <s v="S340-14IWL"/>
    <x v="74"/>
    <n v="1"/>
    <s v="ANTOFAGASTA"/>
    <s v="ANTOFAGASTA"/>
    <s v="ANTOFAGASTA"/>
    <s v="SECRETARIA"/>
    <m/>
    <s v="MONICA PATRICIA KALASIC OLAVE"/>
    <s v="INTERNO"/>
    <m/>
    <s v="PISO 1"/>
    <n v="0"/>
    <m/>
  </r>
  <r>
    <s v="210000060168-0000"/>
    <s v="CGE000430"/>
    <s v="NOTEBOOK"/>
    <n v="1"/>
    <s v="SI"/>
    <x v="1631"/>
    <s v="NERIVEROH"/>
    <s v="R9136YX2"/>
    <s v="NBR9136YX2"/>
    <s v="LENOVO"/>
    <s v="L13 YOGA"/>
    <x v="74"/>
    <n v="2"/>
    <s v="ANTOFAGASTA"/>
    <s v="ANTOFAGASTA"/>
    <s v="ANTOFAGASTA"/>
    <s v="DIRECCIÓN DE PROYECTOS"/>
    <s v="NO"/>
    <s v="NECTOR EDUARDO RIVERO HENRIQUEZ"/>
    <s v="INTERNO"/>
    <m/>
    <m/>
    <n v="0"/>
    <m/>
  </r>
  <r>
    <s v="210000028379-0000"/>
    <s v="CGE007958"/>
    <s v="MONITOR"/>
    <n v="1"/>
    <m/>
    <x v="1632"/>
    <m/>
    <s v="CNC111R54T"/>
    <m/>
    <s v="HP"/>
    <s v="LE1711"/>
    <x v="74"/>
    <n v="2"/>
    <s v="ANTOFAGASTA"/>
    <s v="ANTOFAGASTA"/>
    <s v="ANTOFAGASTA"/>
    <s v="DIRECCIÓN DE PROYECTOS"/>
    <m/>
    <s v="NECTOR RIVERO HENRIQUEZ"/>
    <s v="INTERNO"/>
    <m/>
    <m/>
    <n v="0"/>
    <m/>
  </r>
  <r>
    <s v="S/AF"/>
    <s v="CGE011613"/>
    <s v="MONITOR"/>
    <n v="1"/>
    <s v="SI"/>
    <x v="1633"/>
    <s v=""/>
    <s v="RD16XM86010585"/>
    <s v="N/A"/>
    <s v="DAEWOO"/>
    <s v="L43R630BKS"/>
    <x v="74"/>
    <n v="1"/>
    <s v="ANTOFAGASTA"/>
    <s v="ANTOFAGASTA"/>
    <s v="ANTOFAGASTA"/>
    <s v="ADMINISTRACIÓN"/>
    <m/>
    <s v="NELSON ANTONIO GALLEGUILLOS TRIBIÑO"/>
    <s v="INTERNO"/>
    <m/>
    <s v="PISO 1"/>
    <n v="0"/>
    <m/>
  </r>
  <r>
    <s v="210000066590-0000"/>
    <s v="CGE010230"/>
    <s v="MONITOR"/>
    <n v="1"/>
    <s v="SI"/>
    <x v="1633"/>
    <s v=""/>
    <s v="W1D2451G0973"/>
    <s v="N/A"/>
    <s v="VIEWSONIC"/>
    <s v="VG2456"/>
    <x v="74"/>
    <n v="1"/>
    <s v="ANTOFAGASTA"/>
    <s v="ANTOFAGASTA"/>
    <s v="ANTOFAGASTA"/>
    <s v="ADMINISTRACIÓN"/>
    <m/>
    <s v="NELSON ANTONIO GALLEGUILLOS TRIBIÑO"/>
    <s v="INTERNO"/>
    <m/>
    <s v="PISO 1"/>
    <n v="0"/>
    <m/>
  </r>
  <r>
    <s v="210000065131-0000"/>
    <s v="CGE008385"/>
    <s v="NOTEBOOK"/>
    <n v="1"/>
    <s v="SI"/>
    <x v="1633"/>
    <s v="NAGALLEGUILLOST"/>
    <s v="5CD421CCXW"/>
    <s v="NB5CD421CCXW"/>
    <s v="HP"/>
    <s v="440 G10"/>
    <x v="74"/>
    <n v="1"/>
    <s v="ANTOFAGASTA"/>
    <s v="ANTOFAGASTA"/>
    <s v="ANTOFAGASTA"/>
    <s v="ADMINISTRACIÓN"/>
    <s v="SI"/>
    <s v="NELSON ANTONIO GALLEGUILLOS TRIBIÑO"/>
    <s v="INTERNO"/>
    <m/>
    <s v="PISO 1"/>
    <n v="0"/>
    <m/>
  </r>
  <r>
    <s v="210000016129-0000"/>
    <s v="CGE000445"/>
    <s v="MONITOR"/>
    <n v="1"/>
    <s v="SI"/>
    <x v="1634"/>
    <m/>
    <s v="CN0N300H641809C81HDL"/>
    <m/>
    <s v="DELL"/>
    <s v="E1709WC"/>
    <x v="74"/>
    <n v="2"/>
    <s v="ANTOFAGASTA"/>
    <s v="ANTOFAGASTA"/>
    <s v="ANTOFAGASTA"/>
    <s v="CGE TRANSMISIÓN"/>
    <m/>
    <s v="OSCAR SEGOVIA COLLADO"/>
    <s v="INTERNO"/>
    <m/>
    <m/>
    <n v="0"/>
    <m/>
  </r>
  <r>
    <s v="210000060031-0000"/>
    <s v="CGE000359"/>
    <s v="NOTEBOOK"/>
    <n v="1"/>
    <s v="SI"/>
    <x v="1635"/>
    <s v="OMVIDELAI"/>
    <s v="MJ0EJZ0V"/>
    <s v="NDMJ0EJZ0V"/>
    <s v="LENOVO"/>
    <s v="M70S"/>
    <x v="74"/>
    <n v="2"/>
    <s v="ANTOFAGASTA"/>
    <s v="ANTOFAGASTA"/>
    <s v="ANTOFAGASTA"/>
    <s v="DESPACHO"/>
    <m/>
    <s v="OSCAR MAURICIO VIDELA INOSTROZA"/>
    <s v="INTERNO"/>
    <m/>
    <m/>
    <n v="0"/>
    <m/>
  </r>
  <r>
    <s v="210000028707-0000"/>
    <s v="CGE000363"/>
    <s v="MONITOR"/>
    <n v="1"/>
    <m/>
    <x v="1635"/>
    <m/>
    <s v="CNC112QDZN"/>
    <m/>
    <s v="HP"/>
    <s v="LE1711"/>
    <x v="74"/>
    <n v="2"/>
    <s v="ANTOFAGASTA"/>
    <s v="ANTOFAGASTA"/>
    <s v="ANTOFAGASTA"/>
    <s v="DESPACHO"/>
    <m/>
    <s v="OSCAR MAURICIO VIDELA INOSTROZA"/>
    <s v="INTERNO"/>
    <m/>
    <m/>
    <n v="0"/>
    <m/>
  </r>
  <r>
    <s v="210000024645-0000"/>
    <s v="CGE003139"/>
    <s v="MONITOR"/>
    <n v="1"/>
    <m/>
    <x v="1635"/>
    <m/>
    <s v="CNC114QD9K"/>
    <m/>
    <m/>
    <s v="LE1711"/>
    <x v="74"/>
    <n v="2"/>
    <s v="ANTOFAGASTA"/>
    <s v="ANTOFAGASTA"/>
    <s v="ANTOFAGASTA"/>
    <s v="DESPACHO"/>
    <m/>
    <s v="OSCAR MAURICIO VIDELA INOSTROZA"/>
    <s v="INTERNO"/>
    <m/>
    <m/>
    <n v="0"/>
    <m/>
  </r>
  <r>
    <s v="210000062166-0000"/>
    <s v="CGE000096"/>
    <s v="DESKTOP"/>
    <n v="1"/>
    <s v="SI"/>
    <x v="1636"/>
    <m/>
    <s v="4CE237DHB9"/>
    <s v="DT4CE237DHB9"/>
    <s v="HP"/>
    <s v="HP PROBBOK 440 14 INCH G9"/>
    <x v="74"/>
    <n v="2"/>
    <s v="ANTOFAGASTA"/>
    <s v="ANTOFAGASTA"/>
    <s v="ANTOFAGASTA"/>
    <s v="CGE TRANSMISIÓN"/>
    <m/>
    <s v="OSCAR SEGOVIA COLLADO"/>
    <s v="INTERNO"/>
    <m/>
    <m/>
    <n v="0"/>
    <m/>
  </r>
  <r>
    <s v="210000065975-0000"/>
    <s v="CGE009091"/>
    <s v="AIO"/>
    <n v="1"/>
    <s v="SI"/>
    <x v="1637"/>
    <s v="RGCORTESM"/>
    <s v="8CN3500B4W"/>
    <s v="AIO8CN3500B4W"/>
    <s v="HP"/>
    <s v="PROONE 440 23.8 INCH G9 ALL-IN-ONE DESKTOP PC"/>
    <x v="74"/>
    <n v="2"/>
    <s v="ANTOFAGASTA"/>
    <s v="ANTOFAGASTA"/>
    <s v="ANTOFAGASTA"/>
    <s v="DESPACHO"/>
    <s v="SI"/>
    <s v="PABLO IGNACIO TRIGO ARAYA"/>
    <s v="INTERNO"/>
    <m/>
    <m/>
    <n v="0"/>
    <m/>
  </r>
  <r>
    <s v="S/AF"/>
    <s v="CGE000348"/>
    <s v="MONITOR"/>
    <n v="1"/>
    <m/>
    <x v="1637"/>
    <m/>
    <s v="CNOKHONGQDC008240NLA05"/>
    <m/>
    <s v="DELL"/>
    <s v="P2417H"/>
    <x v="74"/>
    <n v="2"/>
    <s v="ANTOFAGASTA"/>
    <s v="ANTOFAGASTA"/>
    <s v="ANTOFAGASTA"/>
    <s v="DESPACHO"/>
    <m/>
    <s v="PABLO IGNACIO TRIGO ARAYA"/>
    <s v="INTERNO"/>
    <m/>
    <m/>
    <n v="0"/>
    <m/>
  </r>
  <r>
    <s v="S/AF"/>
    <s v="CGE008813"/>
    <s v="MONITOR"/>
    <n v="1"/>
    <m/>
    <x v="1637"/>
    <m/>
    <s v="VN0889GWQDV003971ESLA05"/>
    <m/>
    <s v="DELL"/>
    <s v="P2422H"/>
    <x v="74"/>
    <n v="2"/>
    <s v="ANTOFAGASTA"/>
    <s v="ANTOFAGASTA"/>
    <s v="ANTOFAGASTA"/>
    <s v="DESPACHO"/>
    <s v="SI"/>
    <s v="PABLO IGNACIO TRIGO ARAYA"/>
    <s v="INTERNO"/>
    <m/>
    <m/>
    <n v="0"/>
    <m/>
  </r>
  <r>
    <s v="S/AF"/>
    <s v="CGE000470"/>
    <s v="MONITOR"/>
    <n v="1"/>
    <s v="SI"/>
    <x v="1638"/>
    <m/>
    <s v="CN0N300H641809C81J1L"/>
    <m/>
    <s v="DELL"/>
    <s v="E1709WC"/>
    <x v="74"/>
    <n v="2"/>
    <s v="ANTOFAGASTA"/>
    <s v="ANTOFAGASTA"/>
    <s v="ANTOFAGASTA"/>
    <s v="CGE TRANSMISIÓN"/>
    <m/>
    <s v="PATRICIO ALEJANDRO VELASQUEZ PARRA"/>
    <s v="INTERNO"/>
    <m/>
    <s v="REVISAR POR CARINA GALLARDO"/>
    <n v="0"/>
    <m/>
  </r>
  <r>
    <s v="210000062551-0000"/>
    <s v="CGE000340"/>
    <s v="NOTEBOOK"/>
    <n v="1"/>
    <s v="SI"/>
    <x v="1638"/>
    <s v="PAVELASQUEZP"/>
    <s v="6C5X6LT"/>
    <s v="NB-5CD236FFXQ"/>
    <s v="HP"/>
    <s v="HP PROBBOK 440 14 INCH G9"/>
    <x v="74"/>
    <n v="2"/>
    <s v="ANTOFAGASTA"/>
    <s v="ANTOFAGASTA"/>
    <s v="ANTOFAGASTA"/>
    <s v="CGE TRANSMISIÓN"/>
    <s v="NO"/>
    <s v="PATRICIO ALEJANDRO VELASQUEZ PARRA"/>
    <s v="INTERNO"/>
    <m/>
    <m/>
    <n v="0"/>
    <m/>
  </r>
  <r>
    <s v="210000028482-0000"/>
    <s v="CGE000346"/>
    <s v="MONITOR"/>
    <n v="1"/>
    <s v="SI"/>
    <x v="1639"/>
    <s v="PVILLARROELV"/>
    <s v="CNC117018Z"/>
    <s v="DTMXL6382D4V"/>
    <s v="HP"/>
    <s v="LE1711"/>
    <x v="74"/>
    <n v="1"/>
    <s v="ANTOFAGASTA"/>
    <s v="ANTOFAGASTA"/>
    <s v="ANTOFAGASTA"/>
    <s v="ATENCIÓN COMERCIAL"/>
    <m/>
    <s v="PRISCILA VILLARROEL VERGARA"/>
    <s v="INTERNO"/>
    <m/>
    <s v="PISO 1"/>
    <n v="0"/>
    <m/>
  </r>
  <r>
    <s v="210000006981-0000"/>
    <s v="CGE000349"/>
    <s v="DESKTOP"/>
    <n v="1"/>
    <s v="SI"/>
    <x v="1639"/>
    <s v="PVILLARROELV"/>
    <s v="MXL6382D4V"/>
    <s v="DTMXL6382D4V"/>
    <s v="HP"/>
    <s v="400 G3"/>
    <x v="74"/>
    <n v="1"/>
    <s v="ANTOFAGASTA"/>
    <s v="ANTOFAGASTA"/>
    <s v="ANTOFAGASTA"/>
    <s v="ATENCIÓN COMERCIAL"/>
    <m/>
    <s v="PRISCILA VILLARROEL VERGARA"/>
    <s v="INTERNO"/>
    <m/>
    <s v="PISO 1"/>
    <n v="0"/>
    <m/>
  </r>
  <r>
    <s v="210000028196-0000"/>
    <s v="CGE000426"/>
    <s v="MONITOR"/>
    <n v="1"/>
    <s v="SI"/>
    <x v="1640"/>
    <s v="RRMIRANDAD"/>
    <s v="CNC122NVWT"/>
    <m/>
    <s v="HP"/>
    <s v="LE1711"/>
    <x v="74"/>
    <n v="2"/>
    <s v="ANTOFAGASTA"/>
    <s v="ANTOFAGASTA"/>
    <s v="ANTOFAGASTA"/>
    <s v="CGE TRANSMISIÓN"/>
    <m/>
    <s v="REINALDO RAUL MIRANDA DIAS"/>
    <s v="INTERNO"/>
    <m/>
    <m/>
    <n v="0"/>
    <m/>
  </r>
  <r>
    <s v="210000062570-0000"/>
    <s v="CGE011603"/>
    <s v="NOTEBOOK"/>
    <n v="1"/>
    <s v="SI"/>
    <x v="1640"/>
    <s v="RRMIRANDAD"/>
    <s v="5CD236FGCZ"/>
    <s v="NB5CD236FGCZ"/>
    <s v="HP"/>
    <s v="HP PROBBOK 440 14 INCH G9"/>
    <x v="74"/>
    <n v="2"/>
    <s v="ANTOFAGASTA"/>
    <s v="ANTOFAGASTA"/>
    <s v="ANTOFAGASTA"/>
    <s v="CGE TRANSMISIÓN"/>
    <s v="NO"/>
    <s v="REINALDO RAUL MIRANDA DIAS"/>
    <s v="INTERNO"/>
    <m/>
    <m/>
    <n v="0"/>
    <m/>
  </r>
  <r>
    <s v="210000066499-0000"/>
    <s v="CGE010531"/>
    <s v="AIO"/>
    <n v="1"/>
    <s v="SI"/>
    <x v="1641"/>
    <s v="JPESPINOZAB"/>
    <s v="MPA2536Y"/>
    <s v="AIOMP2A536Y"/>
    <s v="LENOVO"/>
    <s v="NEO 50A 24 G4"/>
    <x v="74"/>
    <n v="2"/>
    <s v="ANTOFAGASTA"/>
    <s v="ANTOFAGASTA"/>
    <s v="ANTOFAGASTA"/>
    <s v="DESPACHO"/>
    <s v="SI"/>
    <s v="RICARDO ANDRES ESPINOSA CACERES"/>
    <s v="INTERNO"/>
    <m/>
    <m/>
    <n v="0"/>
    <m/>
  </r>
  <r>
    <s v="210000063991-0000"/>
    <s v="CGE005140"/>
    <s v="MONITOR"/>
    <n v="1"/>
    <m/>
    <x v="1642"/>
    <s v="RNNEIRAH"/>
    <s v="CN0101CFTV2003AH1GWUA01"/>
    <m/>
    <s v="DELL"/>
    <s v="P2422H"/>
    <x v="74"/>
    <n v="2"/>
    <s v="ANTOFAGASTA"/>
    <s v="ANTOFAGASTA"/>
    <s v="ANTOFAGASTA"/>
    <s v="DESPACHO"/>
    <s v="NO"/>
    <s v="RICARDO SEBASTIAN NEIRA CORDERO"/>
    <s v="INTERNO"/>
    <m/>
    <m/>
    <n v="0"/>
    <m/>
  </r>
  <r>
    <s v="210000063990-0000"/>
    <s v="CGE005175"/>
    <s v="MONITOR"/>
    <n v="1"/>
    <m/>
    <x v="1642"/>
    <s v="RNNEIRAH"/>
    <s v="CN0101CFTV2003AH263UA01"/>
    <m/>
    <s v="DELL"/>
    <s v="P2422H"/>
    <x v="74"/>
    <n v="2"/>
    <s v="ANTOFAGASTA"/>
    <s v="ANTOFAGASTA"/>
    <s v="ANTOFAGASTA"/>
    <s v="DESPACHO"/>
    <m/>
    <s v="RICARDO SEBASTIAN NEIRA CORDERO"/>
    <s v="INTERNO"/>
    <m/>
    <m/>
    <n v="0"/>
    <m/>
  </r>
  <r>
    <s v="210000063689-0000"/>
    <s v="CGE005631"/>
    <s v="NOTEBOOK"/>
    <n v="1"/>
    <s v="SI"/>
    <x v="1642"/>
    <s v="RSNEIRAC"/>
    <s v="2R8B9W3"/>
    <s v="NB2R8B9W3"/>
    <s v="DELL"/>
    <s v="LATITUDE 5440 G13"/>
    <x v="74"/>
    <n v="2"/>
    <s v="ANTOFAGASTA"/>
    <s v="ANTOFAGASTA"/>
    <s v="ANTOFAGASTA"/>
    <s v="DESPACHO"/>
    <m/>
    <s v="RICARDO SEBASTIAN NEIRA CORDERO"/>
    <s v="INTERNO"/>
    <m/>
    <m/>
    <n v="0"/>
    <m/>
  </r>
  <r>
    <s v="S/AF"/>
    <s v="CGE000351"/>
    <s v="MONITOR"/>
    <n v="1"/>
    <m/>
    <x v="1643"/>
    <s v="RGCORTESM"/>
    <s v="CN0R9F1P742615CG52WS"/>
    <m/>
    <s v="DELL"/>
    <s v="U2414HB"/>
    <x v="74"/>
    <n v="2"/>
    <s v="ANTOFAGASTA"/>
    <s v="ANTOFAGASTA"/>
    <s v="ANTOFAGASTA"/>
    <s v="DESPACHO"/>
    <m/>
    <s v="RODRIGO GERMAN CORTES MARIN"/>
    <s v="INTERNO"/>
    <m/>
    <s v="REVISAR POR CARINA GALLARDO"/>
    <n v="0"/>
    <m/>
  </r>
  <r>
    <s v="210000063000-0000"/>
    <s v="CGE000394"/>
    <s v="NOTEBOOK"/>
    <n v="1"/>
    <s v="SI"/>
    <x v="1644"/>
    <s v="RHLORCAP"/>
    <s v="5CD30855HF"/>
    <s v="NB5CD30855HF"/>
    <s v="HP"/>
    <s v="PROOBOOK 440 14 INCH G9"/>
    <x v="74"/>
    <n v="1"/>
    <s v="ANTOFAGASTA"/>
    <s v="ANTOFAGASTA"/>
    <s v="ANTOFAGASTA"/>
    <s v="DELEGACIÓN "/>
    <m/>
    <s v="RODRIGO HERNAN LORCA PEREZ"/>
    <s v="INTERNO"/>
    <m/>
    <s v="PISO 1"/>
    <n v="0"/>
    <m/>
  </r>
  <r>
    <s v="210000045159-0000"/>
    <s v="CGE000397"/>
    <s v="NOTEBOOK"/>
    <n v="1"/>
    <s v="SI"/>
    <x v="1644"/>
    <s v="RHLORCAP"/>
    <s v="5CG6314737"/>
    <s v="NB5CG6314737"/>
    <s v="HP"/>
    <s v="HP ELITEBOOK 840 G3"/>
    <x v="74"/>
    <n v="1"/>
    <s v="ANTOFAGASTA"/>
    <s v="ANTOFAGASTA"/>
    <s v="ANTOFAGASTA"/>
    <s v="DELEGACIÓN "/>
    <m/>
    <s v="RODRIGO HERNAN LORCA PEREZ"/>
    <s v="INTERNO"/>
    <m/>
    <s v="PISO 1"/>
    <n v="0"/>
    <m/>
  </r>
  <r>
    <s v="210000023655-0000"/>
    <s v="CGE011614"/>
    <s v="TELEVISOR"/>
    <n v="1"/>
    <s v="SI"/>
    <x v="1644"/>
    <s v="RHLORCAP"/>
    <s v="103RMNE0A527"/>
    <s v="N/A"/>
    <s v="LG"/>
    <s v="32LD331C"/>
    <x v="74"/>
    <n v="1"/>
    <s v="ANTOFAGASTA"/>
    <s v="ANTOFAGASTA"/>
    <s v="ANTOFAGASTA"/>
    <s v="DELEGACIÓN "/>
    <m/>
    <s v="RODRIGO HERNAN LORCA PEREZ"/>
    <s v="INTERNO"/>
    <m/>
    <s v="PISO 1"/>
    <n v="0"/>
    <m/>
  </r>
  <r>
    <s v="210000015057-0000"/>
    <s v="CGE000392"/>
    <s v="DESKTOP"/>
    <n v="1"/>
    <s v="SI"/>
    <x v="1645"/>
    <s v=""/>
    <s v="J9K2FA01"/>
    <s v="DTJ9K2FA01"/>
    <s v="DELL"/>
    <s v="OPTIPLEX 380"/>
    <x v="74"/>
    <n v="1"/>
    <s v="ANTOFAGASTA"/>
    <s v="ANTOFAGASTA"/>
    <s v="ANTOFAGASTA"/>
    <s v="DELEGACIÓN "/>
    <m/>
    <s v="RODRIGO LORCA PEREZ"/>
    <s v="INTERNO"/>
    <m/>
    <s v="PC SIN USO Y SIN MONITOR PISO 1"/>
    <n v="0"/>
    <m/>
  </r>
  <r>
    <s v="210000038636-0000"/>
    <s v="CGE000396"/>
    <s v="DOCKING"/>
    <n v="1"/>
    <s v="SI"/>
    <x v="1645"/>
    <s v="RHLORCAP"/>
    <s v="5CG522ZTLC"/>
    <s v="NB5CG522ZTLC"/>
    <s v="HP"/>
    <s v="2013 ULTRASLIM DOCKINGSTATION"/>
    <x v="74"/>
    <n v="1"/>
    <s v="ANTOFAGASTA"/>
    <s v="ANTOFAGASTA"/>
    <s v="ANTOFAGASTA"/>
    <s v="DELEGACIÓN "/>
    <m/>
    <s v="RODRIGO LORCA PEREZ"/>
    <s v="INTERNO"/>
    <m/>
    <s v="PISO 1"/>
    <n v="0"/>
    <m/>
  </r>
  <r>
    <s v="210000036584-0000"/>
    <s v="CGE000411"/>
    <s v="DESKTOP"/>
    <n v="1"/>
    <s v="SI"/>
    <x v="1646"/>
    <s v="SJMIRANDAG"/>
    <s v="MXL3613NT"/>
    <s v="DTMXL3613NT"/>
    <s v="HP"/>
    <s v="COMPAQ 8200 ELITE SMALL"/>
    <x v="74"/>
    <n v="2"/>
    <s v="ANTOFAGASTA"/>
    <s v="ANTOFAGASTA"/>
    <s v="ANTOFAGASTA"/>
    <s v="SECRETARIA"/>
    <m/>
    <s v="SANDRA JAQUELINE MIRANDA GUERRA"/>
    <s v="INTERNO"/>
    <m/>
    <s v="EQUIPO SIN USO PUESTO COMO SOPORTE DE NOTEBOOK"/>
    <n v="0"/>
    <m/>
  </r>
  <r>
    <s v="210000016881-0000"/>
    <s v="CGE011601"/>
    <s v="MONITOR"/>
    <n v="1"/>
    <m/>
    <x v="1646"/>
    <m/>
    <s v="CN0N445N7426101N2GTU"/>
    <m/>
    <s v="DELL"/>
    <s v="E170SB"/>
    <x v="74"/>
    <n v="2"/>
    <s v="ANTOFAGASTA"/>
    <s v="ANTOFAGASTA"/>
    <s v="ANTOFAGASTA"/>
    <s v="SECRETARIA"/>
    <m/>
    <s v="SANDRA JAQUELINE MIRANDA GUERRA"/>
    <s v="INTERNO"/>
    <m/>
    <m/>
    <n v="0"/>
    <m/>
  </r>
  <r>
    <s v="210000063591-0000"/>
    <s v="CGE005216"/>
    <s v="NOTEBOOK"/>
    <n v="1"/>
    <s v="SI"/>
    <x v="1647"/>
    <m/>
    <s v="GPZ79W3"/>
    <s v="NBGPZ79W3"/>
    <s v="DELL"/>
    <s v="5440 G13"/>
    <x v="74"/>
    <n v="2"/>
    <s v="ANTOFAGASTA"/>
    <s v="ANTOFAGASTA"/>
    <s v="ANTOFAGASTA"/>
    <s v="SECRETARIA"/>
    <s v="SI"/>
    <s v="SANDRA MIRANDA G"/>
    <s v="INTERNO"/>
    <m/>
    <m/>
    <n v="0"/>
    <m/>
  </r>
  <r>
    <s v="S/AF"/>
    <s v="CGE008818"/>
    <s v="MONITOR"/>
    <n v="1"/>
    <m/>
    <x v="1648"/>
    <m/>
    <s v="VN0889GWQDV003971EDLA05"/>
    <m/>
    <s v="DELL"/>
    <s v="P2422H"/>
    <x v="74"/>
    <n v="2"/>
    <s v="ANTOFAGASTA"/>
    <s v="ANTOFAGASTA"/>
    <s v="ANTOFAGASTA"/>
    <s v="DESPACHO"/>
    <m/>
    <s v="SEBASTIAN ALEJANDRO HERNANDEZ MARTINEZ"/>
    <s v="INTERNO"/>
    <m/>
    <s v="REVISAR POR CARINA GALLARDO"/>
    <n v="0"/>
    <m/>
  </r>
  <r>
    <s v="210000024508-0000"/>
    <s v="CGE0011597"/>
    <s v="MONITOR"/>
    <n v="1"/>
    <s v="SI"/>
    <x v="1649"/>
    <s v="N/A"/>
    <s v="CNC107Q8X3"/>
    <s v="N/A"/>
    <s v="HP"/>
    <s v="LE1711"/>
    <x v="74"/>
    <n v="1"/>
    <s v="ANTOFAGASTA"/>
    <s v="ANTOFAGASTA"/>
    <s v="ANTOFAGASTA"/>
    <s v="ATENCIÓN COMERCIAL"/>
    <m/>
    <s v="SERGIO LUIS BUJES PINTO"/>
    <s v="INTERNO"/>
    <m/>
    <s v="PISO 1"/>
    <n v="0"/>
    <m/>
  </r>
  <r>
    <s v="210000060211-0000"/>
    <s v="CGE000467"/>
    <s v="NOTEBOOK"/>
    <n v="1"/>
    <s v="SI"/>
    <x v="1649"/>
    <s v="SLBUJESP"/>
    <s v="R9136YQ6"/>
    <s v="NBR9136YQ6-01"/>
    <s v="LENOVO"/>
    <s v="L13 YOGA"/>
    <x v="74"/>
    <n v="1"/>
    <s v="ANTOFAGASTA"/>
    <s v="ANTOFAGASTA"/>
    <s v="ANTOFAGASTA"/>
    <s v="ATENCIÓN COMERCIAL"/>
    <s v="NO"/>
    <s v="SERGIO LUIS BUJES PINTO"/>
    <s v="INTERNO"/>
    <m/>
    <s v="PISO 1"/>
    <n v="0"/>
    <m/>
  </r>
  <r>
    <s v="S/AF"/>
    <s v="CGE000415"/>
    <s v="MONITOR"/>
    <n v="1"/>
    <s v="SI"/>
    <x v="30"/>
    <m/>
    <s v="CN0G8TVHQDC0014G0ISBA16"/>
    <m/>
    <s v="DELL"/>
    <s v="P2419H"/>
    <x v="74"/>
    <n v="2"/>
    <s v="ANTOFAGASTA"/>
    <s v="ANTOFAGASTA"/>
    <s v="ANTOFAGASTA"/>
    <s v="CGE TRANSMISIÓN"/>
    <m/>
    <s v="SOPORTENI"/>
    <s v="INTERNO"/>
    <m/>
    <m/>
    <n v="0"/>
    <m/>
  </r>
  <r>
    <s v="S/AF"/>
    <s v="CGE000416"/>
    <s v="MONITOR"/>
    <n v="1"/>
    <s v="SI"/>
    <x v="30"/>
    <m/>
    <s v="CN0G8TVHQDC001410HHBA16"/>
    <m/>
    <s v="DELL"/>
    <s v="P2419H"/>
    <x v="74"/>
    <n v="2"/>
    <s v="ANTOFAGASTA"/>
    <s v="ANTOFAGASTA"/>
    <s v="ANTOFAGASTA"/>
    <s v="CGE TRANSMISIÓN"/>
    <m/>
    <s v="SOPORTENI"/>
    <s v="INTERNO"/>
    <m/>
    <m/>
    <n v="0"/>
    <m/>
  </r>
  <r>
    <s v="S/AF"/>
    <s v="CGE000417"/>
    <s v="MONITOR"/>
    <n v="1"/>
    <s v="SI"/>
    <x v="30"/>
    <m/>
    <s v="CN0G8TVHQDC001410H6BA16"/>
    <m/>
    <s v="DELL"/>
    <s v="P2419H"/>
    <x v="74"/>
    <n v="2"/>
    <s v="ANTOFAGASTA"/>
    <s v="ANTOFAGASTA"/>
    <s v="ANTOFAGASTA"/>
    <s v="CGE TRANSMISIÓN"/>
    <m/>
    <s v="SOPORTENI"/>
    <s v="INTERNO"/>
    <m/>
    <m/>
    <n v="0"/>
    <m/>
  </r>
  <r>
    <s v="210000026737-0000"/>
    <s v="CGE000406"/>
    <s v="MONITOR"/>
    <n v="1"/>
    <s v="SI"/>
    <x v="30"/>
    <m/>
    <s v="CNC118QQD5"/>
    <m/>
    <s v="HP"/>
    <s v="LE1711"/>
    <x v="74"/>
    <n v="2"/>
    <s v="ANTOFAGASTA"/>
    <s v="ANTOFAGASTA"/>
    <s v="ANTOFAGASTA"/>
    <s v="CIERRE DE PROYECTO"/>
    <m/>
    <s v="SOPORTENI"/>
    <s v="INTERNO"/>
    <m/>
    <m/>
    <n v="0"/>
    <m/>
  </r>
  <r>
    <s v="S/AF"/>
    <s v="CGE011612"/>
    <s v="MONITOR"/>
    <n v="1"/>
    <m/>
    <x v="30"/>
    <s v="N/A"/>
    <s v="0N300H641809CB1MTL"/>
    <m/>
    <s v="DELL"/>
    <s v="E1709WC"/>
    <x v="74"/>
    <n v="1"/>
    <s v="ANTOFAGASTA"/>
    <s v="ANTOFAGASTA"/>
    <s v="ANTOFAGASTA"/>
    <s v="DELEGACIÓN "/>
    <m/>
    <s v="SOPORTE NI"/>
    <s v="INTERNO"/>
    <m/>
    <s v="REVISAR POR CARINA GALLARDO PISO 1"/>
    <n v="0"/>
    <m/>
  </r>
  <r>
    <s v="210000025508-0000"/>
    <s v="CGE000341"/>
    <s v="MONITOR"/>
    <n v="1"/>
    <m/>
    <x v="30"/>
    <s v="N/A"/>
    <s v="CNC115PRWQ"/>
    <s v="N/A"/>
    <s v="HP"/>
    <s v="LE1711"/>
    <x v="74"/>
    <n v="1"/>
    <s v="ANTOFAGASTA"/>
    <s v="ANTOFAGASTA"/>
    <s v="ANTOFAGASTA"/>
    <s v="DELEGACIÓN "/>
    <m/>
    <s v="SOPORTE NI"/>
    <s v="INTERNO"/>
    <m/>
    <s v="SOPORTENI"/>
    <n v="0"/>
    <m/>
  </r>
  <r>
    <s v="210000066473-0000"/>
    <s v="CGE010526"/>
    <s v="AIO"/>
    <n v="1"/>
    <s v="SI"/>
    <x v="1650"/>
    <s v="ANALISTAUVAGG"/>
    <s v="MP2A552V"/>
    <s v="AIOMP2A552V"/>
    <s v="LENOVO"/>
    <s v="12K9"/>
    <x v="74"/>
    <n v="2"/>
    <s v="ANTOFAGASTA"/>
    <s v="ANTOFAGASTA"/>
    <s v="ANTOFAGASTA"/>
    <s v="CIERRE DE PROYECTO"/>
    <m/>
    <s v="VALENTINA GUTIERREZ GALVEZ"/>
    <s v="INTERNO"/>
    <m/>
    <m/>
    <n v="0"/>
    <m/>
  </r>
  <r>
    <s v="210000016824-0000"/>
    <s v="CGE011605"/>
    <s v="MONITOR"/>
    <n v="1"/>
    <m/>
    <x v="1650"/>
    <m/>
    <s v="CN0N300H6418002J01XL"/>
    <m/>
    <s v="DELL"/>
    <s v="E1709WC"/>
    <x v="74"/>
    <n v="2"/>
    <s v="ANTOFAGASTA"/>
    <s v="ANTOFAGASTA"/>
    <s v="ANTOFAGASTA"/>
    <s v="PROGRAMACION"/>
    <m/>
    <s v="VALENTINA GUTIERREZ GALVEZ"/>
    <s v="INTERNO"/>
    <m/>
    <m/>
    <n v="0"/>
    <m/>
  </r>
  <r>
    <s v="S/AF"/>
    <s v="CGE008832"/>
    <s v="MONITOR"/>
    <n v="1"/>
    <m/>
    <x v="1651"/>
    <s v="VHMARTINEZA"/>
    <s v="CN0X706H728729BL06YL"/>
    <m/>
    <s v="DELL"/>
    <s v="E1709WF"/>
    <x v="74"/>
    <n v="1"/>
    <s v="ANTOFAGASTA"/>
    <s v="ANTOFAGASTA"/>
    <s v="ANTOFAGASTA"/>
    <s v="CORDINACION DE PROVEEDORES"/>
    <s v="NO"/>
    <s v="VICTOR HUGO MARTINEZ ARAYA"/>
    <s v="INTERNO"/>
    <m/>
    <s v="REVISAR POR CARINA GALLARDO, PISO 2"/>
    <n v="0"/>
    <m/>
  </r>
  <r>
    <s v="2100000058830-0000"/>
    <s v="CGE008831"/>
    <s v="NOTEBOOK"/>
    <n v="1"/>
    <s v="SI"/>
    <x v="1651"/>
    <s v="VHMARTINEZA"/>
    <s v="R90YBTKF"/>
    <s v="NBR90YBTKF"/>
    <s v="LENOVO"/>
    <s v="L390"/>
    <x v="74"/>
    <n v="1"/>
    <s v="ANTOFAGASTA"/>
    <s v="ANTOFAGASTA"/>
    <s v="ANTOFAGASTA"/>
    <s v="CORDINACION DE PROVEEDORES"/>
    <s v="NO"/>
    <s v="VICTOR HUGO MARTINEZ ARAYA"/>
    <s v="INTERNO"/>
    <m/>
    <s v="PISO 2"/>
    <n v="0"/>
    <m/>
  </r>
  <r>
    <s v="S/AF"/>
    <s v="CGE005553"/>
    <s v="NOTEBOOK"/>
    <n v="1"/>
    <s v="SI"/>
    <x v="1652"/>
    <s v="YLDIAZO"/>
    <s v="3BHB9W3"/>
    <s v="NB3BHB9W3"/>
    <s v="DELL"/>
    <s v="LATITUDE 5440"/>
    <x v="74"/>
    <n v="1"/>
    <s v="ANTOFAGASTA"/>
    <s v="ANTOFAGASTA"/>
    <s v="ANTOFAGASTA"/>
    <s v=""/>
    <m/>
    <s v=""/>
    <s v="INTERNO"/>
    <m/>
    <m/>
    <n v="0"/>
    <m/>
  </r>
  <r>
    <s v="210000064024-0000"/>
    <s v="CGE005143"/>
    <s v="MONITOR"/>
    <n v="1"/>
    <m/>
    <x v="1652"/>
    <s v="YMNUNEZM"/>
    <s v="CN0101CFTV2003ABB14BA01"/>
    <m/>
    <s v="DELL"/>
    <s v="P2422H"/>
    <x v="74"/>
    <n v="1"/>
    <s v="ANTOFAGASTA"/>
    <s v="ANTOFAGASTA"/>
    <s v="ANTOFAGASTA"/>
    <s v="SERVICIO GENERALES"/>
    <m/>
    <s v="YENNY LORETO DIAZ ORELLANA"/>
    <s v="INTERNO"/>
    <m/>
    <m/>
    <n v="0"/>
    <m/>
  </r>
  <r>
    <s v="210000024533-0000"/>
    <s v="CGE008794"/>
    <s v="MONITOR"/>
    <n v="1"/>
    <m/>
    <x v="1652"/>
    <s v="YMNUNEZM"/>
    <s v="CNC109NYNC"/>
    <m/>
    <s v="HP"/>
    <s v="LE1711"/>
    <x v="74"/>
    <n v="1"/>
    <s v="ANTOFAGASTA"/>
    <s v="ANTOFAGASTA"/>
    <s v="ANTOFAGASTA"/>
    <s v="SERVICIO GENERALES"/>
    <m/>
    <s v="YENNY LORETO DIAZ ORELLANA"/>
    <s v="INTERNO"/>
    <m/>
    <m/>
    <n v="0"/>
    <m/>
  </r>
  <r>
    <s v="210000029932-0000"/>
    <s v="CGE000365"/>
    <s v="NOTEBOOK"/>
    <n v="1"/>
    <s v="SI"/>
    <x v="1653"/>
    <s v="APOYOMACM"/>
    <s v="PF221WQ0"/>
    <s v="NBPF221WQ0-02"/>
    <s v="LENOVO"/>
    <s v="THINKPAD L490"/>
    <x v="74"/>
    <n v="2"/>
    <s v="ANTOFAGASTA"/>
    <s v="ANTOFAGASTA"/>
    <s v="ANTOFAGASTA"/>
    <s v="PROGRAMACION"/>
    <m/>
    <s v="YURI LISETH VALENCIA MURILLO"/>
    <s v="INTERNO"/>
    <m/>
    <m/>
    <n v="0"/>
    <m/>
  </r>
  <r>
    <s v="210000061086-0000"/>
    <s v="CGE000345"/>
    <s v="NOTEBOOK"/>
    <n v="1"/>
    <s v="SI"/>
    <x v="1653"/>
    <s v="PROGRAMADORYLVM"/>
    <s v="5CD207HF5Z"/>
    <s v="NB5CD207HF5Z"/>
    <s v="HP"/>
    <s v="PROBOOK 440 G8"/>
    <x v="74"/>
    <n v="2"/>
    <s v="ANTOFAGASTA"/>
    <s v="ANTOFAGASTA"/>
    <s v="ANTOFAGASTA"/>
    <s v="PROGRAMACION"/>
    <m/>
    <s v="YURI LISETH VALENCIA MURILLO"/>
    <s v="INTERNO"/>
    <m/>
    <m/>
    <n v="0"/>
    <m/>
  </r>
  <r>
    <s v="21000007004-0000"/>
    <s v="CGE000357"/>
    <s v="MONITOR"/>
    <n v="1"/>
    <m/>
    <x v="1653"/>
    <s v="PROGRAMADORYLVM"/>
    <s v="CNORNMH674445OCFCRLS"/>
    <m/>
    <s v="DELL"/>
    <s v="P190ST"/>
    <x v="74"/>
    <n v="2"/>
    <s v="ANTOFAGASTA"/>
    <s v="ANTOFAGASTA"/>
    <s v="ANTOFAGASTA"/>
    <s v="PROGRAMACION"/>
    <m/>
    <s v="YURI LISETH VALENCIA MURILLO"/>
    <s v="INTERNO"/>
    <m/>
    <m/>
    <n v="0"/>
    <m/>
  </r>
  <r>
    <s v="S/AF"/>
    <s v="CGE000358"/>
    <s v="MONITOR"/>
    <n v="1"/>
    <m/>
    <x v="1653"/>
    <s v="PROGRAMADORYLVM"/>
    <s v="CN0RNMH6744450CFCJVS"/>
    <m/>
    <s v="DELL"/>
    <s v="P190ST"/>
    <x v="74"/>
    <n v="2"/>
    <s v="ANTOFAGASTA"/>
    <s v="ANTOFAGASTA"/>
    <s v="ANTOFAGASTA"/>
    <s v="PROGRAMACION"/>
    <m/>
    <s v="YURI LISETH VALENCIA MURILLO"/>
    <s v="INTERNO"/>
    <m/>
    <s v="REVISAR POR CARINA GALLARDO"/>
    <n v="0"/>
    <m/>
  </r>
  <r>
    <s v="210000035078-0000"/>
    <s v="CGE002232"/>
    <s v="MONITOR"/>
    <n v="1"/>
    <m/>
    <x v="1654"/>
    <s v="EJECUTIVOAT_ALP"/>
    <s v="CNC111R57J"/>
    <s v="CNC111R57J"/>
    <s v="HP"/>
    <s v="LE1711"/>
    <x v="75"/>
    <n v="1"/>
    <s v="VILLARRICA"/>
    <s v="ARAUCANIA"/>
    <s v="VILLARRICA"/>
    <s v="NO DISPONIBLE"/>
    <m/>
    <s v="ANNIKA LOPEZ"/>
    <s v="INTERNO"/>
    <m/>
    <m/>
    <m/>
    <m/>
  </r>
  <r>
    <s v="210000059989-0000"/>
    <s v="CGE003539"/>
    <s v="DESKTOP"/>
    <n v="1"/>
    <s v="SI"/>
    <x v="1654"/>
    <s v="EJECUTIVOAT_ALP"/>
    <s v="MJ0EJZ0J"/>
    <s v="DTMJ0EJZ0J"/>
    <s v="LENOVO"/>
    <s v="THINKCENTRE M70E"/>
    <x v="75"/>
    <n v="1"/>
    <s v="VILLARRICA"/>
    <s v="ARAUCANIA"/>
    <s v="VILLARRICA"/>
    <s v="NO DISPONIBLE"/>
    <m/>
    <s v="ANNIKA LOPEZ"/>
    <s v="INTERNO"/>
    <m/>
    <m/>
    <m/>
    <m/>
  </r>
  <r>
    <s v="210000060032-0000"/>
    <s v="CGE003546"/>
    <s v="DESKTOP"/>
    <n v="1"/>
    <s v="SI"/>
    <x v="1655"/>
    <s v="ANFITRIONACNVC"/>
    <s v="MJ0EJYZZ"/>
    <s v="DTMJ0EJYZZ"/>
    <s v="LENOVO"/>
    <s v="M70S"/>
    <x v="75"/>
    <n v="1"/>
    <s v="VILLARRICA"/>
    <s v="ARAUCANIA"/>
    <s v="VILLARRICA"/>
    <s v="ATENCIÓN COMERCIAL"/>
    <m/>
    <m/>
    <s v="INTERNO"/>
    <m/>
    <m/>
    <m/>
    <m/>
  </r>
  <r>
    <s v="210000028687-0000"/>
    <s v="CGE003647"/>
    <s v="MONITOR"/>
    <n v="1"/>
    <s v="SI"/>
    <x v="1655"/>
    <s v="ANFITRIONACNVN"/>
    <s v="CNC122NV2Z"/>
    <s v="NO APLICA"/>
    <s v="HP"/>
    <s v="LE1711"/>
    <x v="75"/>
    <n v="1"/>
    <s v="VILLARRICA"/>
    <s v="ARAUCANIA"/>
    <s v="VILLARRICA"/>
    <s v="ATENCIÓN COMERCIAL"/>
    <m/>
    <m/>
    <s v="INTERNO"/>
    <m/>
    <m/>
    <m/>
    <m/>
  </r>
  <r>
    <s v="210000028686-0000"/>
    <s v="CGE003542"/>
    <s v="MONITOR"/>
    <n v="1"/>
    <s v="SI"/>
    <x v="1655"/>
    <s v="NO APLICA "/>
    <s v="CNC1117Q1H1"/>
    <s v="NO APLICA"/>
    <s v="HP"/>
    <s v="LE1711"/>
    <x v="75"/>
    <n v="1"/>
    <s v="VILLARRICA"/>
    <s v="ARAUCANIA"/>
    <s v="VILLARRICA"/>
    <s v="ATENCIÓN COMERCIAL"/>
    <m/>
    <m/>
    <s v="INTERNO"/>
    <m/>
    <m/>
    <m/>
    <m/>
  </r>
  <r>
    <s v="210000027571-0000"/>
    <s v="CGE003543"/>
    <s v="DESKTOP"/>
    <n v="1"/>
    <s v="NO"/>
    <x v="1655"/>
    <s v="NO DISPONIBLE"/>
    <s v="MXL13617YQ"/>
    <s v="NO DISPONIBLE"/>
    <s v="HP"/>
    <s v="8200 ELITE"/>
    <x v="75"/>
    <n v="1"/>
    <s v="VILLARRICA"/>
    <s v="ARAUCANIA"/>
    <s v="VILLARRICA"/>
    <s v="ATENCIÓN COMERCIAL"/>
    <m/>
    <m/>
    <s v="INTERNO"/>
    <m/>
    <m/>
    <m/>
    <m/>
  </r>
  <r>
    <s v="210000029952-0000"/>
    <s v="NO TIENE "/>
    <s v="NOTEBOOK"/>
    <n v="1"/>
    <s v="SI"/>
    <x v="1656"/>
    <s v="HJGONZALEZD"/>
    <s v="PF-1BEBXB"/>
    <s v="NBPF1BEBXJ"/>
    <s v="LENOVO"/>
    <s v="L490"/>
    <x v="75"/>
    <n v="2"/>
    <s v="VILLARRICA"/>
    <s v="ARAUCANIA"/>
    <s v="VILLARRICA"/>
    <s v="DELEGACIÓN "/>
    <m/>
    <m/>
    <s v="INTERNO"/>
    <m/>
    <m/>
    <m/>
    <m/>
  </r>
  <r>
    <s v="210000028689-0000"/>
    <s v="CGE003523"/>
    <s v="MONITOR"/>
    <n v="1"/>
    <m/>
    <x v="1656"/>
    <s v="NO APLICA"/>
    <s v="CNC117Q1N6"/>
    <s v="NO APLICA"/>
    <s v="HP"/>
    <s v="LE1711"/>
    <x v="75"/>
    <n v="2"/>
    <s v="VILLARRICA"/>
    <s v="ARAUCANIA"/>
    <s v="VILLARRICA"/>
    <s v="DELEGACIÓN "/>
    <m/>
    <m/>
    <s v="INTERNO"/>
    <m/>
    <m/>
    <m/>
    <m/>
  </r>
  <r>
    <s v="210000066503-0000"/>
    <s v="CGE010546"/>
    <s v="DESKTOP"/>
    <n v="1"/>
    <s v="SI"/>
    <x v="1657"/>
    <s v="HYANEZP"/>
    <s v="MP2GDFS5"/>
    <s v="AIOMP2GDFS5"/>
    <s v="LENOVO"/>
    <s v="NEO 50A 24 G4"/>
    <x v="75"/>
    <n v="2"/>
    <s v="VILLARRICA"/>
    <s v="ARAUCANIA"/>
    <s v="VILLARRICA"/>
    <s v="DELEGACIÓN "/>
    <m/>
    <s v="HERMANN GABRIEL YAÑEZ PEREZ"/>
    <s v="INTERNO"/>
    <m/>
    <m/>
    <m/>
    <m/>
  </r>
  <r>
    <s v="S/AF"/>
    <s v="CGE005356"/>
    <s v="MONITOR"/>
    <n v="1"/>
    <m/>
    <x v="1658"/>
    <s v="NO APLICA"/>
    <s v="J5ZFTZ3"/>
    <s v="NO APLICA"/>
    <s v="DELL"/>
    <s v="P2422H"/>
    <x v="75"/>
    <n v="2"/>
    <s v="VILLARRICA"/>
    <s v="ARAUCANIA"/>
    <s v="VILLARRICA"/>
    <s v="DELEGACIÓN "/>
    <m/>
    <s v="HERNÁN YÁÑEZ PEREZ"/>
    <s v="INTERNO"/>
    <m/>
    <m/>
    <m/>
    <m/>
  </r>
  <r>
    <s v="210000080093-0000"/>
    <s v="CGE003520"/>
    <s v="NOTEBOOK"/>
    <n v="1"/>
    <s v="SI"/>
    <x v="1659"/>
    <s v="JHERRERAO"/>
    <s v="MP1NTHT1"/>
    <s v="NO DISPONIBLE "/>
    <s v="LENOVO"/>
    <s v="81N7"/>
    <x v="75"/>
    <n v="2"/>
    <s v="VILLARRICA"/>
    <s v="ARAUCANIA"/>
    <s v="VILLARRICA"/>
    <s v="DELEGACIÓN "/>
    <m/>
    <s v="JAIME HERRERA OSORIO"/>
    <s v="INTERNO"/>
    <m/>
    <m/>
    <m/>
    <m/>
  </r>
  <r>
    <s v="210000063812-0000"/>
    <s v="CGE006931"/>
    <s v="MONITOR"/>
    <n v="1"/>
    <m/>
    <x v="1659"/>
    <s v="NO APLICA "/>
    <s v="1YXFTZ3"/>
    <s v="NO APLICA "/>
    <s v="DELL"/>
    <s v="P2422H"/>
    <x v="75"/>
    <n v="2"/>
    <s v="VILLARRICA"/>
    <s v="ARAUCANIA"/>
    <s v="VILLARRICA"/>
    <s v="DELEGACIÓN "/>
    <m/>
    <s v="JAIME HERRERA OSORIO"/>
    <s v="INTERNO"/>
    <m/>
    <m/>
    <m/>
    <m/>
  </r>
  <r>
    <s v="S/AF"/>
    <s v="CGE003519"/>
    <s v="DOCKING"/>
    <n v="1"/>
    <s v="NO"/>
    <x v="1660"/>
    <s v="NO APLICA"/>
    <s v="NO TIENE"/>
    <s v="NO APLICA"/>
    <s v="ILEGIBLE"/>
    <s v="ILEGIBLE"/>
    <x v="75"/>
    <n v="2"/>
    <s v="VILLARRICA"/>
    <s v="ARAUCANIA"/>
    <s v="VILLARRICA"/>
    <s v="DELEGACIÓN "/>
    <m/>
    <s v="JAIME VASQUEZ LEIVA"/>
    <s v="INTERNO"/>
    <m/>
    <m/>
    <m/>
    <m/>
  </r>
  <r>
    <s v="210000061063-0000"/>
    <s v="CGE000702"/>
    <s v="NOTEBOOK"/>
    <n v="1"/>
    <s v="SI"/>
    <x v="1660"/>
    <s v="NO DISPONIBLE"/>
    <s v="5CD207HCTN"/>
    <s v="NO DISPONIBLE"/>
    <s v="HP"/>
    <s v="440 G8"/>
    <x v="75"/>
    <n v="2"/>
    <s v="VILLARRICA"/>
    <s v="ARAUCANIA"/>
    <s v="VILLARRICA"/>
    <s v="DELEGACIÓN "/>
    <m/>
    <s v="JAIME VASQUEZ LEIVA"/>
    <s v="INTERNO"/>
    <m/>
    <m/>
    <m/>
    <m/>
  </r>
  <r>
    <s v="210000065850-0000"/>
    <s v="CGE010044"/>
    <s v="DESKTOP"/>
    <n v="1"/>
    <s v="SI"/>
    <x v="1661"/>
    <s v="JEURRAJ"/>
    <s v="MP2ASRNP"/>
    <s v="AIOMP2ASRNP"/>
    <s v="LENOVO"/>
    <s v="NEO 50A 24 G4"/>
    <x v="75"/>
    <n v="1"/>
    <s v="VILLARRICA"/>
    <s v="ARAUCANIA"/>
    <s v="VILLARRICA"/>
    <s v="CALIDAD DE SERVICIO Y PROCESOS REGULATORIOS"/>
    <m/>
    <m/>
    <s v="INTERNO"/>
    <m/>
    <m/>
    <m/>
    <m/>
  </r>
  <r>
    <s v="210000028692-0000"/>
    <s v="CGE003521"/>
    <s v="MONITOR"/>
    <n v="1"/>
    <m/>
    <x v="1662"/>
    <s v="NO APLICA"/>
    <s v="CNC114QFD5"/>
    <s v="NO QPLICA"/>
    <s v="HP"/>
    <s v="LE1711"/>
    <x v="75"/>
    <n v="2"/>
    <s v="VILLARRICA"/>
    <s v="ARAUCANIA"/>
    <s v="VILLARRICA"/>
    <s v="DELEGACIÓN "/>
    <m/>
    <s v="JORGE JELDRES VIVANCO"/>
    <s v="INTERNO"/>
    <m/>
    <m/>
    <m/>
    <m/>
  </r>
  <r>
    <s v="210000063564-0000"/>
    <s v="CGE005465"/>
    <s v="NOTEBOOK"/>
    <n v="1"/>
    <s v="SI"/>
    <x v="1662"/>
    <s v="NO DISPONIBLE "/>
    <s v="2NB89W3"/>
    <s v="NO DISPONIBLE"/>
    <s v="DELL"/>
    <s v="LATITUDE 5440"/>
    <x v="75"/>
    <n v="2"/>
    <s v="VILLARRICA"/>
    <s v="ARAUCANIA"/>
    <s v="VILLARRICA"/>
    <s v="DELEGACIÓN "/>
    <m/>
    <s v="JORGE JELDRES VIVANCO"/>
    <s v="INTERNO"/>
    <m/>
    <m/>
    <m/>
    <m/>
  </r>
  <r>
    <s v="210000045753-0000"/>
    <s v="CGE008415"/>
    <s v="NOTEBOOK"/>
    <n v="1"/>
    <s v="NO"/>
    <x v="1663"/>
    <s v="NO DISPONIBLE"/>
    <s v="5CD6402H63"/>
    <s v="NO DISPONIBLE "/>
    <s v="HP"/>
    <s v="840 G3"/>
    <x v="75"/>
    <n v="1"/>
    <s v="VILLARRICA"/>
    <s v="ARAUCANIA"/>
    <s v="VILLARRICA"/>
    <s v="CALIDAD DE SERVICIO Y PROCESOS REGULATORIOS"/>
    <m/>
    <m/>
    <s v="INTERNO"/>
    <m/>
    <m/>
    <m/>
    <m/>
  </r>
  <r>
    <s v="S/AF"/>
    <s v="CGE005349"/>
    <s v="MONITOR"/>
    <n v="1"/>
    <m/>
    <x v="1664"/>
    <s v="NO APLICA"/>
    <s v="1ZJGTZ3"/>
    <s v="NO APLICA"/>
    <s v="DELL"/>
    <s v="P2422H"/>
    <x v="75"/>
    <n v="2"/>
    <s v="VILLARRICA"/>
    <s v="ARAUCANIA"/>
    <s v="VILLARRICA"/>
    <s v="DELEGACIÓN "/>
    <m/>
    <s v="JUAN VASQUEZ LEIVA"/>
    <s v="INTERNO"/>
    <m/>
    <m/>
    <m/>
    <m/>
  </r>
  <r>
    <s v="210000065857-0000"/>
    <s v="CGE010051"/>
    <s v="DESKTOP"/>
    <n v="1"/>
    <s v="NO"/>
    <x v="1665"/>
    <s v="MEPOLANCOC"/>
    <s v="MP2AT0KB"/>
    <s v="AIOMP2AT0KB"/>
    <s v="LENOVO"/>
    <s v="NEO 50A 24 G4"/>
    <x v="75"/>
    <n v="1"/>
    <s v="VILLARRICA"/>
    <s v="ARAUCANIA"/>
    <s v="VILLARRICA"/>
    <s v="CALIDAD DE SERVICIO Y PROCESOS REGULATORIOS"/>
    <m/>
    <m/>
    <s v="INTERNO"/>
    <m/>
    <m/>
    <m/>
    <m/>
  </r>
  <r>
    <s v="210000062883-0000"/>
    <s v="CGE004376"/>
    <s v="MONITOR"/>
    <n v="1"/>
    <m/>
    <x v="1666"/>
    <s v="NO APLICA "/>
    <s v="4X3ZH4TW206013H"/>
    <s v="NO APLICA"/>
    <s v="SAMSUNG"/>
    <s v="S24A336NHL"/>
    <x v="75"/>
    <n v="2"/>
    <s v="VILLARRICA"/>
    <s v="ARAUCANIA"/>
    <s v="VILLARRICA"/>
    <s v="SERVICIO GENERALES"/>
    <m/>
    <s v="MARISOL LOPEZ"/>
    <s v="INTERNO"/>
    <m/>
    <m/>
    <m/>
    <m/>
  </r>
  <r>
    <s v="210000062573-0000"/>
    <s v="CGE003536"/>
    <s v="NOTEBOOK"/>
    <n v="1"/>
    <s v="SI"/>
    <x v="1667"/>
    <s v="MSLOPEZA"/>
    <s v="5CD236FGFR"/>
    <s v="NB5CD236FGFR"/>
    <s v="HP"/>
    <s v="HP PROBBOK 440 14 INCH G9"/>
    <x v="75"/>
    <n v="1"/>
    <s v="VILLARRICA"/>
    <s v="ARAUCANIA"/>
    <s v="VILLARRICA"/>
    <s v="SERVICIO GENERALES"/>
    <m/>
    <s v="MARISOL LOPEZ ALARCON"/>
    <s v="INTERNO"/>
    <m/>
    <m/>
    <m/>
    <m/>
  </r>
  <r>
    <s v="210000028695-0000"/>
    <s v="CGE003518"/>
    <s v="MONITOR"/>
    <n v="1"/>
    <m/>
    <x v="1668"/>
    <s v="NO APLICA "/>
    <s v="CNC117Q1NX"/>
    <s v="NO APLICA"/>
    <s v="HP"/>
    <s v="LE1711"/>
    <x v="75"/>
    <n v="2"/>
    <s v="VILLARRICA"/>
    <s v="ARAUCANIA"/>
    <s v="VILLARRICA"/>
    <s v="DELEGACIÓN "/>
    <m/>
    <s v="MATÍAS PEREDA FIGUEROA"/>
    <s v="INTERNO"/>
    <m/>
    <m/>
    <m/>
    <m/>
  </r>
  <r>
    <s v="210000063903-0000"/>
    <s v="CGE005283"/>
    <s v="MONITOR"/>
    <n v="1"/>
    <m/>
    <x v="1669"/>
    <s v="NO APLICA"/>
    <s v="24NFTZ3"/>
    <s v="NO APLICA "/>
    <s v="DELL"/>
    <s v="P2422H"/>
    <x v="75"/>
    <n v="2"/>
    <s v="VILLARRICA"/>
    <s v="ARAUCANIA"/>
    <s v="VILLARRICA"/>
    <s v="DELEGACIÓN "/>
    <m/>
    <s v="MATÍAS PEREDA FIGUEROA "/>
    <s v="INTERNO"/>
    <m/>
    <m/>
    <m/>
    <m/>
  </r>
  <r>
    <s v="210000063600-0000"/>
    <s v="CGE005269"/>
    <s v="NOTEBOOK"/>
    <n v="1"/>
    <s v="SI"/>
    <x v="1669"/>
    <s v="NO DISPONIBLE"/>
    <s v="1RZ79W3"/>
    <s v="NO DISPONIBLE"/>
    <s v="DELL"/>
    <s v="LATITUDE 5440"/>
    <x v="75"/>
    <n v="2"/>
    <s v="VILLARRICA"/>
    <s v="ARAUCANIA"/>
    <s v="VILLARRICA"/>
    <s v="DELEGACIÓN "/>
    <m/>
    <s v="MATÍAS PEREDA FIGUEROA "/>
    <s v="INTERNO"/>
    <m/>
    <m/>
    <m/>
    <m/>
  </r>
  <r>
    <s v="210000061745-0000"/>
    <s v=" CGE003528"/>
    <s v="DOCKING"/>
    <n v="1"/>
    <s v="SI"/>
    <x v="1670"/>
    <s v="NO APLICA"/>
    <s v="NO TIENE "/>
    <s v="NO APLICA"/>
    <s v="STARTECH"/>
    <s v="DKT30CSDHPD3"/>
    <x v="75"/>
    <n v="1"/>
    <s v="VILLARRICA"/>
    <s v="ARAUCANIA"/>
    <s v="VILLARRICA"/>
    <s v="CALIDAD DE SERVICIO Y PROCESOS REGULATORIOS"/>
    <m/>
    <m/>
    <s v="INTERNO"/>
    <m/>
    <m/>
    <m/>
    <m/>
  </r>
  <r>
    <s v="210000063860-0000"/>
    <s v="CGE005435"/>
    <s v="MONITOR"/>
    <n v="1"/>
    <s v="SI"/>
    <x v="1670"/>
    <s v="NO APLICA"/>
    <s v="4NXFTZ3"/>
    <s v="NO APLICA"/>
    <s v="DELL"/>
    <s v="P2422H"/>
    <x v="75"/>
    <n v="1"/>
    <s v="VILLARRICA"/>
    <s v="ARAUCANIA"/>
    <s v="VILLARRICA"/>
    <s v="CALIDAD DE SERVICIO Y PROCESOS REGULATORIOS"/>
    <m/>
    <m/>
    <s v="INTERNO"/>
    <m/>
    <m/>
    <m/>
    <m/>
  </r>
  <r>
    <s v="210000061091-0000"/>
    <s v="CGE003529"/>
    <s v="NOTEBOOK"/>
    <n v="1"/>
    <s v="SI"/>
    <x v="1670"/>
    <s v="NO DISPONIBLE"/>
    <s v="5CD207HCXR"/>
    <s v="NO DISPONIBLE"/>
    <s v="HP"/>
    <s v="440 G8"/>
    <x v="75"/>
    <n v="1"/>
    <s v="VILLARRICA"/>
    <s v="ARAUCANIA"/>
    <s v="VILLARRICA"/>
    <s v="CALIDAD DE SERVICIO Y PROCESOS REGULATORIOS"/>
    <m/>
    <m/>
    <s v="INTERNO"/>
    <m/>
    <m/>
    <m/>
    <m/>
  </r>
  <r>
    <s v="210000059961-0000"/>
    <s v="CGE002413"/>
    <s v="DESKTOP"/>
    <n v="1"/>
    <s v="SI"/>
    <x v="1671"/>
    <s v="EJECUTIVOAT_PAA"/>
    <s v="MJ0EJZ2L"/>
    <s v="DTMJ0EJZ2L"/>
    <s v="LENOVO"/>
    <s v="M70S"/>
    <x v="75"/>
    <n v="1"/>
    <s v="VILLARRICA"/>
    <s v="ARAUCANIA"/>
    <s v="VILLARRICA"/>
    <s v="ATENCIÓN COMERCIAL"/>
    <m/>
    <m/>
    <s v="INTERNO"/>
    <m/>
    <m/>
    <m/>
    <m/>
  </r>
  <r>
    <s v="210000013569-0000"/>
    <s v="CGE002412"/>
    <s v="MONITOR"/>
    <n v="1"/>
    <s v="SI"/>
    <x v="1671"/>
    <s v="NO APLICA "/>
    <s v="CN-OUO72N-64180-99S-OMHS"/>
    <s v="NO APLICA"/>
    <s v="DELL"/>
    <s v="E170SC"/>
    <x v="75"/>
    <n v="1"/>
    <s v="VILLARRICA"/>
    <s v="ARAUCANIA"/>
    <s v="VILLARRICA"/>
    <s v="ATENCIÓN COMERCIAL"/>
    <m/>
    <m/>
    <s v="INTERNO"/>
    <m/>
    <m/>
    <m/>
    <m/>
  </r>
  <r>
    <s v="210000063548-0000"/>
    <s v="CGE005291"/>
    <s v="NOTEBOOK"/>
    <n v="1"/>
    <s v="SI"/>
    <x v="116"/>
    <s v="NO DISPONIBLE"/>
    <s v="SMF99W3"/>
    <s v="NO DISPONIBLE"/>
    <s v="DELL"/>
    <s v="LATITUDE 5440"/>
    <x v="75"/>
    <n v="2"/>
    <s v="VILLARRICA"/>
    <s v="ARAUCANIA"/>
    <s v="VILLARRICA"/>
    <s v="NO DISPONIBLE"/>
    <m/>
    <s v="PEDRO GUZMÁN BENITEZ"/>
    <s v="INTERNO"/>
    <m/>
    <m/>
    <m/>
    <m/>
  </r>
  <r>
    <s v="210000063838-0000"/>
    <s v="CGE005499"/>
    <s v="MONITOR"/>
    <n v="1"/>
    <m/>
    <x v="116"/>
    <s v="NO APLICA "/>
    <s v="G51KTZ3"/>
    <s v="NO APLICA"/>
    <s v="DELL"/>
    <s v="P2422H"/>
    <x v="75"/>
    <n v="2"/>
    <s v="VILLARRICA"/>
    <s v="ARAUCANIA"/>
    <s v="VILLARRICA"/>
    <s v="NO DISPONIBLE"/>
    <m/>
    <s v="PEDRO GUZMÁN BENITEZ"/>
    <s v="INTERNO"/>
    <m/>
    <m/>
    <m/>
    <m/>
  </r>
  <r>
    <s v="210000027966-0000"/>
    <s v="NO TIENE "/>
    <s v="DESKTOP"/>
    <n v="1"/>
    <s v="NO"/>
    <x v="1672"/>
    <s v="EJECUTIVOPOA"/>
    <s v="MXL1241QX6"/>
    <s v="NBMXL1241QX6"/>
    <s v="HP"/>
    <s v="8200 ELITE"/>
    <x v="75"/>
    <n v="1"/>
    <s v="VILLARRICA"/>
    <s v="ARAUCANIA"/>
    <s v="VILLARRICA"/>
    <s v="ATENCIÓN COMERCIAL"/>
    <m/>
    <m/>
    <s v="INTERNO"/>
    <m/>
    <m/>
    <m/>
    <m/>
  </r>
  <r>
    <s v="210000019468-0000"/>
    <s v="CGE003544"/>
    <s v="MONITOR"/>
    <n v="1"/>
    <s v="SI"/>
    <x v="1672"/>
    <s v="NO APLICA"/>
    <s v="CN-0N300H-64180-02S-0XPL"/>
    <s v="NO APLICA"/>
    <s v="DELL"/>
    <s v="E1709W"/>
    <x v="75"/>
    <n v="1"/>
    <s v="VILLARRICA"/>
    <s v="ARAUCANIA"/>
    <s v="VILLARRICA"/>
    <s v="ATENCIÓN COMERCIAL"/>
    <m/>
    <m/>
    <s v="INTERNO"/>
    <m/>
    <m/>
    <m/>
    <m/>
  </r>
  <r>
    <s v="210000059955-0000"/>
    <s v="CGE003541"/>
    <s v="DESKTOP"/>
    <n v="1"/>
    <s v="NO"/>
    <x v="1673"/>
    <s v="EJECUTIVOSST"/>
    <s v="MJ0EJZ10"/>
    <s v="DTMJ0EJZ10"/>
    <s v="DELL"/>
    <s v="M70S"/>
    <x v="75"/>
    <n v="1"/>
    <s v="VILLARRICA"/>
    <s v="ARAUCANIA"/>
    <s v="VILLARRICA"/>
    <s v="ATENCIÓN COMERCIAL"/>
    <m/>
    <m/>
    <s v="INTERNO"/>
    <m/>
    <m/>
    <m/>
    <m/>
  </r>
  <r>
    <s v="210000028694-0000"/>
    <s v="CGE007014"/>
    <s v="MONITOR"/>
    <n v="1"/>
    <s v="SI"/>
    <x v="1673"/>
    <s v="NO APLICA"/>
    <s v="CNC117Q1DT"/>
    <s v="NO APLICA "/>
    <s v="HP"/>
    <s v="LE1711"/>
    <x v="75"/>
    <n v="1"/>
    <s v="VILLARRICA"/>
    <s v="ARAUCANIA"/>
    <s v="VILLARRICA"/>
    <s v="ATENCIÓN COMERCIAL"/>
    <m/>
    <m/>
    <s v="INTERNO"/>
    <m/>
    <m/>
    <m/>
    <m/>
  </r>
  <r>
    <s v="21000060332-0000"/>
    <s v="CGE003526"/>
    <s v="NOTEBOOK"/>
    <n v="1"/>
    <s v="NO"/>
    <x v="1674"/>
    <s v="VDSOTOO"/>
    <s v="5CD116Q452"/>
    <s v="NO DISPONIBLE"/>
    <s v="HP"/>
    <s v="PROBOOK 440 G7"/>
    <x v="75"/>
    <n v="2"/>
    <s v="VILLARRICA"/>
    <s v="ARAUCANIA"/>
    <s v="VILLARRICA"/>
    <s v="DELEGACIÓN "/>
    <m/>
    <s v="VICTOR DANIEL SOTO OJEDA"/>
    <s v="INTERNO"/>
    <m/>
    <m/>
    <m/>
    <m/>
  </r>
  <r>
    <s v="210000063954-0000"/>
    <s v="CGE005392"/>
    <s v="MONITOR"/>
    <n v="1"/>
    <m/>
    <x v="1674"/>
    <s v="VDSOTOO"/>
    <s v="DJCGTZ3"/>
    <s v="NO APLICA "/>
    <s v="DELL"/>
    <s v="P2422H"/>
    <x v="75"/>
    <n v="2"/>
    <s v="VILLARRICA"/>
    <s v="ARAUCANIA"/>
    <s v="VILLARRICA"/>
    <s v="DELEGACIÓN "/>
    <m/>
    <s v="VICTOR DANIEL SOTO OJEDA"/>
    <s v="INTERNO"/>
    <m/>
    <m/>
    <m/>
    <m/>
  </r>
  <r>
    <s v="210000041932-0000"/>
    <s v="CGE005976"/>
    <s v="NOTEBOOK"/>
    <n v="1"/>
    <s v="NO"/>
    <x v="1675"/>
    <s v="NO DISPONIBLE"/>
    <s v="5CG6011VGP"/>
    <s v="NO DISPONIBLE"/>
    <s v="HP"/>
    <s v="840 G3"/>
    <x v="75"/>
    <n v="1"/>
    <s v="VILLARRICA"/>
    <s v="ARAUCANIA"/>
    <s v="VILLARRICA"/>
    <s v="CALIDAD DE SERVICIO Y PROCESOS REGULATORIOS"/>
    <m/>
    <m/>
    <s v="INTERNO"/>
    <m/>
    <m/>
    <m/>
    <m/>
  </r>
  <r>
    <s v="210000051563-0000"/>
    <s v="CGE003565"/>
    <s v="NOTEBOOK"/>
    <n v="1"/>
    <s v="NO"/>
    <x v="1676"/>
    <s v="CJIMENEZR"/>
    <s v="5CD207HDKS"/>
    <s v="NB5CD207HDKS"/>
    <s v="HP"/>
    <s v="HP PROBOOK 440 G8"/>
    <x v="76"/>
    <n v="2"/>
    <s v="CHILLÁN "/>
    <s v="ÑUBLE"/>
    <s v="CHILLÁN "/>
    <s v="TELECOMUNICACIONES "/>
    <m/>
    <s v="CLAUDIO JIMENEZ REYES"/>
    <s v="INTERNO"/>
    <m/>
    <m/>
    <m/>
    <m/>
  </r>
  <r>
    <s v="210000023272-0000"/>
    <s v="CGE007606"/>
    <s v="MONITOR"/>
    <n v="1"/>
    <m/>
    <x v="1676"/>
    <s v="CJIMENEZR"/>
    <s v="5CD207HDKS"/>
    <s v="NB5CD207HDKS"/>
    <s v="DELL"/>
    <s v="P2411HB"/>
    <x v="76"/>
    <n v="2"/>
    <s v="CHILLÁN "/>
    <s v="ÑUBLE"/>
    <s v="CHILLÁN "/>
    <s v="TELECOMUNICACIONES "/>
    <m/>
    <s v="CLAUDIO JIMENEZ REYES"/>
    <s v="INTERNO"/>
    <m/>
    <m/>
    <m/>
    <m/>
  </r>
  <r>
    <s v="210000062941-0000"/>
    <s v="CGE007609"/>
    <s v="NOTEBOOK"/>
    <n v="1"/>
    <s v="NO"/>
    <x v="1677"/>
    <s v=" DDTAPIAE"/>
    <s v="5CD30855HM"/>
    <s v="NB5CD30855HM"/>
    <s v="HP"/>
    <s v="HP PROBOOK 440 G9"/>
    <x v="76"/>
    <n v="1"/>
    <s v="CHILLÁN "/>
    <s v="ÑUBLE"/>
    <s v="CHILLÁN "/>
    <s v="TELECOMUNICACIONES "/>
    <m/>
    <s v="DELIA DEL CARMEN TAPIA ESPINOZA"/>
    <s v="INTERNO"/>
    <m/>
    <m/>
    <m/>
    <m/>
  </r>
  <r>
    <s v="S/AF"/>
    <s v="CGE005333"/>
    <s v="MONITOR"/>
    <n v="1"/>
    <m/>
    <x v="1677"/>
    <s v=" DDTAPIAE"/>
    <s v="5CD30855HM"/>
    <s v="NB5CD30855HM"/>
    <s v="DELL"/>
    <s v="P2422H"/>
    <x v="76"/>
    <n v="1"/>
    <s v="CHILLÁN "/>
    <s v="ÑUBLE"/>
    <s v="CHILLÁN "/>
    <s v="TELECOMUNICACIONES "/>
    <m/>
    <s v="DELIA DEL CARMEN TAPIA ESPINOZA"/>
    <s v="INTERNO"/>
    <m/>
    <m/>
    <m/>
    <m/>
  </r>
  <r>
    <s v="210000060815-0000"/>
    <s v="CGE003556"/>
    <s v="NOTEBOOK"/>
    <n v="1"/>
    <s v="NO"/>
    <x v="1678"/>
    <s v="EQUIJADAS"/>
    <s v="PW-W009SFG"/>
    <s v="NBPW009SFG"/>
    <s v="LENOVO"/>
    <s v="L13 YOGA"/>
    <x v="76"/>
    <n v="2"/>
    <s v="CHILLÁN "/>
    <s v="ÑUBLE"/>
    <s v="CHILLÁN "/>
    <s v="TELECOMUNICACIONES "/>
    <m/>
    <s v="EDUARDO ELISER QUIJADA SANDOVAL"/>
    <s v="INTERNO"/>
    <m/>
    <m/>
    <m/>
    <m/>
  </r>
  <r>
    <s v="210000063910-0000"/>
    <s v="CGE005423"/>
    <s v="MONITOR"/>
    <n v="1"/>
    <m/>
    <x v="1678"/>
    <s v="EQUIJADAS"/>
    <s v="PW-009SFG"/>
    <s v="NBPW-009SFG"/>
    <s v="DELL"/>
    <s v="P2422H"/>
    <x v="76"/>
    <n v="2"/>
    <s v="CHILLÁN "/>
    <s v="ÑUBLE"/>
    <s v="CHILLÁN "/>
    <s v="TELECOMUNICACIONES "/>
    <m/>
    <s v="EDUARDO ELISER QUIJADA SANDOVAL"/>
    <s v="INTERNO"/>
    <m/>
    <m/>
    <m/>
    <m/>
  </r>
  <r>
    <s v="210000063870-0000"/>
    <s v="CGE005443"/>
    <s v="MONITOR"/>
    <m/>
    <m/>
    <x v="1679"/>
    <s v="JPOJEDA"/>
    <s v="5CD207HFK7"/>
    <s v="5CD207HFK7"/>
    <s v="DELL"/>
    <s v="P2422H"/>
    <x v="76"/>
    <n v="2"/>
    <s v="CHILLÁN "/>
    <s v="ÑUBLE"/>
    <s v="CHILLÁN "/>
    <s v="TELECOMUNICACIONES "/>
    <m/>
    <s v="JEAN PIERRE OJEDA ZURITA"/>
    <s v="INTERNO"/>
    <m/>
    <m/>
    <m/>
    <m/>
  </r>
  <r>
    <s v="210000023074-0000"/>
    <s v="CGE003577"/>
    <s v="MONITOR"/>
    <n v="1"/>
    <m/>
    <x v="1679"/>
    <s v="JPOJEDA"/>
    <s v="5CD207HFK7"/>
    <s v="5CD207HFK7"/>
    <s v="DELL"/>
    <s v="E1709W"/>
    <x v="76"/>
    <n v="2"/>
    <s v="CHILLÁN "/>
    <s v="ÑUBLE"/>
    <s v="CHILLÁN "/>
    <s v="TELECOMUNICACIONES "/>
    <m/>
    <s v="JEAN PIERRE OJEDA ZURITA"/>
    <s v="INTERNO"/>
    <m/>
    <m/>
    <m/>
    <m/>
  </r>
  <r>
    <s v="210000061529-0000"/>
    <s v="CGE003578"/>
    <s v="NOTEBOOK"/>
    <n v="1"/>
    <s v="SI"/>
    <x v="1679"/>
    <s v="JPOJEDA"/>
    <s v="5CD207HFK7"/>
    <s v="5CD207HFK7"/>
    <s v="HP"/>
    <s v="HP PROBOOK 440 G8"/>
    <x v="76"/>
    <n v="2"/>
    <s v="CHILLÁN "/>
    <s v="ÑUBLE"/>
    <s v="CHILLÁN "/>
    <s v="TELECOMUNICACIONES "/>
    <m/>
    <s v="JEAN PIERRE OJEDA ZURITA"/>
    <s v="INTERNO"/>
    <m/>
    <m/>
    <m/>
    <m/>
  </r>
  <r>
    <s v="210000065139-0000"/>
    <s v="CGE008377"/>
    <s v="NOTEBOOK"/>
    <n v="1"/>
    <s v="NO"/>
    <x v="1680"/>
    <s v="J PINTO"/>
    <s v="5CD421CD4X"/>
    <s v="NB5CD421CD4X.GROUPCGE.CL"/>
    <s v="HP"/>
    <s v="HP PROBOOK 440 G10"/>
    <x v="76"/>
    <n v="1"/>
    <s v="CHILLÁN "/>
    <s v="ÑUBLE"/>
    <s v="CHILLÁN "/>
    <s v="TELECOMUNICACIONES "/>
    <m/>
    <s v="JOSE PINTO FABREGA"/>
    <s v="INTERNO"/>
    <m/>
    <m/>
    <m/>
    <m/>
  </r>
  <r>
    <s v="210000063862-0000"/>
    <s v="CGE005490"/>
    <s v="MONITOR"/>
    <n v="1"/>
    <m/>
    <x v="1680"/>
    <s v="J PINTO"/>
    <s v="NB5CD421CD4X"/>
    <s v="5CD421CD4X"/>
    <s v="DELL"/>
    <s v="P2422H"/>
    <x v="76"/>
    <n v="1"/>
    <s v="CHILLÁN "/>
    <s v="ÑUBLE"/>
    <s v="CHILLÁN "/>
    <s v="TELECOMUNICACIONES "/>
    <m/>
    <s v="JOSE PINTO FABREGA"/>
    <s v="INTERNO"/>
    <m/>
    <m/>
    <m/>
    <m/>
  </r>
  <r>
    <s v="210000060186-0000"/>
    <s v="CGE007608"/>
    <s v="NOTEBOOK"/>
    <n v="1"/>
    <s v="NO"/>
    <x v="1681"/>
    <s v="MAGATICAN"/>
    <s v="R9-136YSX"/>
    <s v="NBRR9136YSX"/>
    <s v="LENOVO"/>
    <s v="L13 YOGA"/>
    <x v="76"/>
    <n v="1"/>
    <s v="CHILLÁN "/>
    <s v="ÑUBLE"/>
    <s v="CHILLÁN "/>
    <s v="TELECOMUNICACIONES "/>
    <m/>
    <s v="MARCELO ANTONIO GATICA NAVARRETE"/>
    <s v="INTERNO"/>
    <m/>
    <m/>
    <m/>
    <m/>
  </r>
  <r>
    <s v="210000063783-0000"/>
    <s v="CGE006946"/>
    <s v="MONITOR"/>
    <n v="1"/>
    <m/>
    <x v="1681"/>
    <s v="MAGATICAN"/>
    <s v="R9-136YSX"/>
    <s v="NBR136YSX"/>
    <s v="LENOVO"/>
    <s v="THINKPAD L13 YOGA "/>
    <x v="76"/>
    <n v="1"/>
    <s v="CHILLÁN "/>
    <s v="ÑUBLE"/>
    <s v="CHILLÁN "/>
    <s v="TELECOMUNICACIONES "/>
    <m/>
    <s v="MARCELO ANTONIO GATICA NAVARRETE"/>
    <s v="INTERNO"/>
    <m/>
    <m/>
    <m/>
    <m/>
  </r>
  <r>
    <s v="210000060254-0000"/>
    <s v="CGE004456"/>
    <s v="DESKTOP"/>
    <n v="1"/>
    <s v="NO"/>
    <x v="1682"/>
    <s v="MARANEDAO"/>
    <s v="R9-136YQ3"/>
    <s v="NBR9136YQ3"/>
    <s v="LENOVO"/>
    <s v="THINKPAD L13 YOGA"/>
    <x v="76"/>
    <n v="1"/>
    <s v="CHILLÁN "/>
    <s v="ÑUBLE"/>
    <s v="CHILLÁN "/>
    <s v="TELECOMUNICACIONES "/>
    <m/>
    <s v="MATIAS ARANEDA"/>
    <s v="INTERNO"/>
    <m/>
    <m/>
    <m/>
    <m/>
  </r>
  <r>
    <s v="S/AF"/>
    <s v="CGE005226"/>
    <s v="MONITOR"/>
    <n v="1"/>
    <m/>
    <x v="1682"/>
    <s v="MARANEDAO"/>
    <s v="R9-136YQ3"/>
    <s v="NBRR9136YQ3"/>
    <m/>
    <s v="P2422H"/>
    <x v="76"/>
    <n v="1"/>
    <s v="CHILLÁN "/>
    <s v="ÑUBLE"/>
    <s v="CHILLÁN "/>
    <s v="TELECOMUNICACIONES "/>
    <m/>
    <s v="MATIAS ARANEDA"/>
    <s v="INTERNO"/>
    <m/>
    <m/>
    <m/>
    <m/>
  </r>
  <r>
    <s v="210000049995-0000"/>
    <s v="CGE002540"/>
    <s v="NOTEBOOK"/>
    <n v="1"/>
    <s v="SI"/>
    <x v="1683"/>
    <s v="MAPEREZV"/>
    <s v="5CG7493YLW"/>
    <s v="NB5CG7493YLW"/>
    <s v="HP"/>
    <s v="HP ELITEBOOK 840 G3"/>
    <x v="76"/>
    <n v="2"/>
    <s v="CHILLÁN "/>
    <s v="ÑUBLE"/>
    <s v="CHILLÁN "/>
    <s v="TELECOMUNICACIONES "/>
    <m/>
    <s v="MOISES ALEJANDRO PEREZ VILCHE"/>
    <s v="INTERNO"/>
    <m/>
    <m/>
    <m/>
    <m/>
  </r>
  <r>
    <s v="210000028233-0000"/>
    <s v="SIN RÓTULO "/>
    <s v="MONITOR"/>
    <n v="1"/>
    <m/>
    <x v="1684"/>
    <s v="JEMORALESM"/>
    <s v="5CG7493YLW"/>
    <s v="NB5CG7493YLW"/>
    <s v="HP"/>
    <s v="HP COMPAQ LE1711"/>
    <x v="76"/>
    <n v="2"/>
    <s v="CHILLÁN "/>
    <s v="ÑUBLE"/>
    <s v="CHILLÁN "/>
    <s v="TELECOMUNICACIONES "/>
    <m/>
    <s v="MOISES ALEJANDRO PEREZ VILCHE "/>
    <s v="INTERNO"/>
    <m/>
    <m/>
    <m/>
    <m/>
  </r>
  <r>
    <s v="210000063782-0000"/>
    <s v="CGE006924"/>
    <s v="MONITOR"/>
    <n v="1"/>
    <m/>
    <x v="1685"/>
    <s v="RMUNOZE"/>
    <s v="2QFLAIUU92"/>
    <s v="USER-2QFLAIUU92"/>
    <s v="DELL"/>
    <s v="P2422H"/>
    <x v="76"/>
    <n v="2"/>
    <s v="CHILLÁN "/>
    <s v="ÑUBLE"/>
    <s v="CHILLÁN "/>
    <s v="TELECOMUNICACIONES "/>
    <m/>
    <s v="RODRIGO MUÑOZ ELGUETA"/>
    <s v="INTERNO"/>
    <m/>
    <m/>
    <m/>
    <m/>
  </r>
  <r>
    <s v="210000063525-0000"/>
    <s v="CGE005252"/>
    <s v="NOTEBOOK"/>
    <n v="1"/>
    <s v="SI"/>
    <x v="1685"/>
    <s v="RMUNOZE"/>
    <s v="2QFL4IUU92"/>
    <s v="USER-2QFL4IUU92"/>
    <s v="DELL"/>
    <s v="LATITUDE 5440"/>
    <x v="76"/>
    <n v="2"/>
    <s v="CHILLÁN "/>
    <s v="ÑUBLE"/>
    <s v="CHILLÁN "/>
    <s v="TELECOMUNICACIONES "/>
    <m/>
    <s v="RODRIGO MUÑOZ ELGUETA"/>
    <s v="INTERNO"/>
    <m/>
    <m/>
    <m/>
    <m/>
  </r>
  <r>
    <s v="210000062965-0000"/>
    <s v="CGE003275"/>
    <s v="NOTEBOOK"/>
    <n v="1"/>
    <s v="SI"/>
    <x v="1686"/>
    <s v="RMUNOZ"/>
    <s v="5CD30855HB"/>
    <s v="NB5CD30855HB"/>
    <s v="HP"/>
    <s v="HP PROBOOK 440 14 INCH G9"/>
    <x v="76"/>
    <n v="2"/>
    <s v="CHILLÁN "/>
    <s v="ÑUBLE"/>
    <s v="CHILLÁN "/>
    <s v="TELECOMUNICACIONES "/>
    <m/>
    <s v="ROSITA MUÑOZ PALAVECINO"/>
    <s v="INTERNO"/>
    <m/>
    <m/>
    <m/>
    <m/>
  </r>
  <r>
    <s v="210000060391-0000"/>
    <s v="NO TIENE "/>
    <s v="MONITOR"/>
    <n v="1"/>
    <m/>
    <x v="1686"/>
    <s v="RMUNOZ"/>
    <s v="5CD30855HB"/>
    <s v="NB5CD30855HB"/>
    <s v="HP"/>
    <s v="HP P24V G4 FHD "/>
    <x v="76"/>
    <n v="2"/>
    <s v="CHILLÁN "/>
    <s v="ÑUBLE"/>
    <s v="CHILLÁN "/>
    <s v="TELECOMUNICACIONES "/>
    <m/>
    <s v="ROSITA MUÑOZ PALAVECINO"/>
    <s v="INTERNO"/>
    <m/>
    <m/>
    <m/>
    <m/>
  </r>
  <r>
    <s v="S/AF"/>
    <s v="CGE005347"/>
    <s v="MONITOR"/>
    <n v="1"/>
    <m/>
    <x v="312"/>
    <s v=""/>
    <s v=""/>
    <s v=""/>
    <s v="DELL"/>
    <s v="P2422H"/>
    <x v="76"/>
    <n v="1"/>
    <s v="CHILLÁN "/>
    <s v="ÑUBLE"/>
    <s v="CHILLÁN "/>
    <s v="TELECOMUNICACIONES"/>
    <m/>
    <s v="SIN USUARIO"/>
    <s v="INTERNO"/>
    <m/>
    <m/>
    <m/>
    <m/>
  </r>
  <r>
    <s v="Sin nro"/>
    <s v="CGE003838"/>
    <s v="NOTEBOOK"/>
    <n v="1"/>
    <s v="NO"/>
    <x v="1687"/>
    <s v="FRSILVAH"/>
    <s v="5CG0096GJN"/>
    <s v="NB5CG0096GJN"/>
    <s v="HP"/>
    <s v="Elitebook 840"/>
    <x v="77"/>
    <n v="1"/>
    <s v="PUERTO NATALES"/>
    <s v="MAGALLANES"/>
    <s v="PUERTO NATALES"/>
    <m/>
    <m/>
    <m/>
    <m/>
    <m/>
    <m/>
    <m/>
    <m/>
  </r>
  <r>
    <s v="210000063589-0000"/>
    <s v="CGE005265"/>
    <s v="NOTEBOOK"/>
    <m/>
    <m/>
    <x v="1688"/>
    <s v="BAPINOA"/>
    <s v="91589W3"/>
    <s v="NB91589W3"/>
    <s v="DELL"/>
    <s v="LATITUDE 5440"/>
    <x v="78"/>
    <n v="2"/>
    <s v="SAN PEDRO DE LA PAZ "/>
    <s v="BIO BIO "/>
    <s v="SAN PEDRO DE LA PAZ"/>
    <s v="DELEGACIÓN"/>
    <m/>
    <m/>
    <s v="INTERNO"/>
    <m/>
    <m/>
    <m/>
    <m/>
  </r>
  <r>
    <s v="210000062202-0000"/>
    <s v="CGE000041"/>
    <s v="MONITOR"/>
    <n v="1"/>
    <m/>
    <x v="1689"/>
    <s v="FFUENTESM"/>
    <s v="BZRYH42T400034J"/>
    <s v="NB5CD421CD68"/>
    <s v="SAMSUNG"/>
    <s v="C24F390FH"/>
    <x v="78"/>
    <n v="1"/>
    <s v="SAN PEDRO DE LA PAZ "/>
    <s v="BIO BIO "/>
    <s v="SAN PEDRO DE LA PAZ"/>
    <s v="DELEGACIÓN "/>
    <m/>
    <m/>
    <s v="INTERNO"/>
    <m/>
    <m/>
    <m/>
    <m/>
  </r>
  <r>
    <s v="210000065134-0000"/>
    <s v="CGE008382"/>
    <s v="NOTEBOOK"/>
    <n v="1"/>
    <s v="SI"/>
    <x v="1689"/>
    <s v="FFUENTESM "/>
    <s v="5CD421CD68"/>
    <s v="NB5CD421CD68"/>
    <s v="HP"/>
    <s v="PROBOOK 440 G10"/>
    <x v="78"/>
    <n v="1"/>
    <s v="SAN PEDRO DE LA PAZ "/>
    <s v="BIO BIO "/>
    <s v="SAN PEDRO DE LA PAZ"/>
    <s v="DELEGACIÓN "/>
    <m/>
    <m/>
    <s v="INTERNO"/>
    <m/>
    <m/>
    <m/>
    <m/>
  </r>
  <r>
    <s v="210000063469-0000"/>
    <s v="CGE005096"/>
    <s v="NOTEBOOK"/>
    <n v="1"/>
    <s v="NO"/>
    <x v="1690"/>
    <s v="HURRAF"/>
    <s v="2VZ79W3"/>
    <s v="NB2VZ79W3"/>
    <s v="DELL"/>
    <s v="LATITUDE 5440"/>
    <x v="78"/>
    <n v="2"/>
    <s v="SAN PEDRO DE LA PAZ "/>
    <s v="BIO BIO "/>
    <s v="SAN PEDRO DE LA PAZ"/>
    <s v="DELEGACIÓN "/>
    <m/>
    <s v="HIRAN RODRIGO URRA FERREIRA"/>
    <s v="INTERNO"/>
    <m/>
    <m/>
    <m/>
    <m/>
  </r>
  <r>
    <s v="210000058850-0000"/>
    <s v="CGE002291"/>
    <s v="NOTEBOOK"/>
    <n v="1"/>
    <s v="SI"/>
    <x v="1691"/>
    <s v="MAPEREZA"/>
    <s v="R9-0YBTKJ"/>
    <s v="NBR90YBTKJ-1"/>
    <s v="LENOVO"/>
    <s v="X390"/>
    <x v="78"/>
    <n v="2"/>
    <s v="SAN PEDRO DE LA PAZ "/>
    <s v="BIO BIO "/>
    <s v="SAN PEDRO DE LA PAZ"/>
    <s v="DELEGACIÓN "/>
    <m/>
    <s v="MARCOS ANTONIO PÉREZ ARCE"/>
    <s v="INTERNO"/>
    <m/>
    <m/>
    <m/>
    <m/>
  </r>
  <r>
    <s v="210000063884-0000"/>
    <s v="CGE005382"/>
    <s v="MONITOR"/>
    <n v="1"/>
    <m/>
    <x v="1691"/>
    <s v="MAPEREZA"/>
    <s v="CLSFTZ3"/>
    <s v="NBR9OYBTKJ-1"/>
    <s v="DELL"/>
    <s v="P2422H"/>
    <x v="78"/>
    <n v="2"/>
    <s v="SAN PEDRO DE LA PAZ "/>
    <s v="BIO BIO "/>
    <s v="SAN PEDRO DE LA PAZ"/>
    <s v="DELEGACIÓN "/>
    <m/>
    <s v="MARCOS ANTONIO PÉREZ ARCE"/>
    <s v="INTERNO"/>
    <m/>
    <m/>
    <m/>
    <m/>
  </r>
  <r>
    <s v="210000029942-0000"/>
    <s v="CGE007571"/>
    <s v="NOTEBOOK"/>
    <n v="1"/>
    <s v="NO"/>
    <x v="1692"/>
    <s v="MPRIETOG "/>
    <s v="PF-220G25"/>
    <s v="NBPF220G25"/>
    <s v="LENOVO"/>
    <s v="X390"/>
    <x v="78"/>
    <n v="2"/>
    <s v="SAN PEDRO DE LA PAZ "/>
    <s v="BIO BIO "/>
    <s v="SAN PEDRO DE LA PAZ"/>
    <s v="DELEGACIÓN "/>
    <m/>
    <s v="MARIO SEGUNDO PRIETO GONZÁLEZ "/>
    <s v="INTERNO"/>
    <m/>
    <m/>
    <m/>
    <m/>
  </r>
  <r>
    <s v="210000064019-0000"/>
    <s v="CGE005136"/>
    <s v="MONITOR"/>
    <n v="1"/>
    <m/>
    <x v="1693"/>
    <s v="VMARIN"/>
    <s v="F5HKTZ3"/>
    <s v="NBPC18MZLA"/>
    <s v="DELL"/>
    <s v="P2422H"/>
    <x v="78"/>
    <n v="2"/>
    <s v="SAN PEDRO DE LA PAZ "/>
    <s v="BIO BIO "/>
    <s v="SAN PEDRO DE LA PAZ"/>
    <s v="DELEGACIÓN "/>
    <m/>
    <s v="VICTOR GONZALO MARÍN MUÑOZ"/>
    <s v="INTERNO"/>
    <m/>
    <m/>
    <m/>
    <m/>
  </r>
  <r>
    <s v="210000030017-0000"/>
    <s v="CGE002292"/>
    <s v="NOTEBOOK"/>
    <n v="1"/>
    <s v="SI"/>
    <x v="1693"/>
    <s v="VMARIN"/>
    <s v="PC18MZLA"/>
    <s v="NBPC18MZLA"/>
    <s v="LENOVO"/>
    <s v="X390"/>
    <x v="78"/>
    <n v="2"/>
    <s v="SAN PEDRO DE LA PAZ "/>
    <s v="BIO BIO "/>
    <s v="SAN PEDRO DE LA PAZ"/>
    <s v="DELEGACIÓN "/>
    <m/>
    <s v="VICTOR GONZALO MARÍN MUÑOZ"/>
    <s v="INTERNO"/>
    <m/>
    <m/>
    <m/>
    <m/>
  </r>
  <r>
    <s v="210000028426-0000"/>
    <s v="CGE011591"/>
    <s v="MONITOR"/>
    <n v="1"/>
    <m/>
    <x v="1694"/>
    <m/>
    <s v="CNC114QFJF"/>
    <s v="CNC114QFJF"/>
    <s v="HP"/>
    <s v="LE1711"/>
    <x v="79"/>
    <n v="1"/>
    <s v="MEJILLONES"/>
    <s v="ANTOFAGASTA"/>
    <s v="MEJILLONES"/>
    <s v="ATENCIÓN COMERCIAL"/>
    <m/>
    <s v="ANDREA PATRICIA CASTRO CORTEZ"/>
    <s v="EXTERNO"/>
    <m/>
    <m/>
    <n v="0"/>
    <m/>
  </r>
  <r>
    <s v="210000049116-0000"/>
    <s v="CGE007969"/>
    <s v="DESKTOP"/>
    <n v="1"/>
    <s v="NO"/>
    <x v="1695"/>
    <s v="APCASTROC"/>
    <s v="MXL7241VXR"/>
    <s v="DTMXL7241VXR"/>
    <s v="HP"/>
    <s v="PRODESK 400 G4"/>
    <x v="79"/>
    <n v="1"/>
    <s v="MEJILLONES"/>
    <s v="ANTOFAGASTA"/>
    <s v="MEJILLONES"/>
    <s v="ATENCIÓN COMERCIAL"/>
    <m/>
    <s v="ANDREA PATRICIA CASTRO CORTEZ"/>
    <s v="EXTERNO"/>
    <m/>
    <m/>
    <n v="0"/>
    <m/>
  </r>
  <r>
    <s v="210000050563-0000"/>
    <s v="CGE005935"/>
    <s v="NOTEBOOK"/>
    <n v="1"/>
    <s v="SI"/>
    <x v="1215"/>
    <s v="EJECUTIVOJSH"/>
    <s v="5CG7492ZCG"/>
    <s v="NB5CG7492ZCG-02"/>
    <s v="HP"/>
    <s v="ELITEBOOK 820 G3"/>
    <x v="79"/>
    <n v="1"/>
    <s v="MEJILLONES"/>
    <s v="ANTOFAGASTA"/>
    <s v="MEJILLONES"/>
    <s v="EJECUTIVO EN ATENCIÓN AL CLIENTE"/>
    <s v="SI"/>
    <s v="PRISCILA ANDREA DIAZ ORMEÑO"/>
    <s v="EXTERNO"/>
    <m/>
    <m/>
    <n v="0"/>
    <m/>
  </r>
  <r>
    <s v="210000017956-0000"/>
    <s v="CGE011592"/>
    <s v="MONITOR"/>
    <n v="1"/>
    <m/>
    <x v="30"/>
    <m/>
    <s v="CN0N300H641809BF1WLL"/>
    <m/>
    <s v="DELL"/>
    <s v="E1709WC"/>
    <x v="79"/>
    <n v="1"/>
    <s v="MEJILLONES"/>
    <s v="ANTOFAGASTA"/>
    <s v="MEJILLONES"/>
    <s v="SIN AREA"/>
    <m/>
    <s v="SOPORTE NI"/>
    <s v="INTERNO"/>
    <m/>
    <m/>
    <n v="0"/>
    <m/>
  </r>
  <r>
    <s v="S/AF"/>
    <s v="CGE011593"/>
    <s v="DESKTOP"/>
    <n v="1"/>
    <s v="SI"/>
    <x v="30"/>
    <m/>
    <s v="4CE7392J2H"/>
    <s v="DT4CE7392J2H"/>
    <s v="HP"/>
    <s v="280 G2"/>
    <x v="79"/>
    <n v="1"/>
    <s v="MEJILLONES"/>
    <s v="ANTOFAGASTA"/>
    <s v="MEJILLONES"/>
    <s v="SIN AREA"/>
    <m/>
    <s v="SOPORTE NI"/>
    <s v="INTERNO"/>
    <m/>
    <s v="REVISAR POR CARINA GALLARDO"/>
    <n v="0"/>
    <m/>
  </r>
  <r>
    <s v="210000023781-0000"/>
    <s v="CGE011594"/>
    <s v="MONITOR"/>
    <n v="1"/>
    <m/>
    <x v="30"/>
    <m/>
    <s v="CNON300H6418013G1CSL"/>
    <m/>
    <s v="DELL"/>
    <s v="E1709WC"/>
    <x v="79"/>
    <n v="1"/>
    <s v="MEJILLONES"/>
    <s v="ANTOFAGASTA"/>
    <s v="MEJILLONES"/>
    <s v="SIN AREA"/>
    <m/>
    <s v="SOPORTE NI"/>
    <s v="EXTERNO"/>
    <m/>
    <s v="REVISAR POR CARINA GALLARDO"/>
    <n v="0"/>
    <m/>
  </r>
  <r>
    <s v="210000059936-0000"/>
    <s v="CGE007111"/>
    <s v="DESKTOP"/>
    <n v="1"/>
    <s v="SI"/>
    <x v="1696"/>
    <s v="EJECUTIVOFCNP"/>
    <s v="MJ0EJZ2F"/>
    <s v="DTMJ0EJZ2F"/>
    <s v="LENOVO"/>
    <s v="M710S"/>
    <x v="80"/>
    <n v="1"/>
    <s v="LAS CABRAS"/>
    <s v="O'HIGGINS "/>
    <s v="LAS CABRAS"/>
    <s v="ATENCIÓN COMERCIAL"/>
    <s v="NO"/>
    <s v="MARIA FRANCISCA CONTRERAS"/>
    <s v="EXTERNO"/>
    <m/>
    <m/>
    <n v="0"/>
    <m/>
  </r>
  <r>
    <s v="S/AF"/>
    <s v="CGE007112"/>
    <s v="MONITOR"/>
    <n v="1"/>
    <s v="SI"/>
    <x v="312"/>
    <s v="EJECUTIVOFCNP"/>
    <s v="CNN7213459"/>
    <s v="DTMJ0EJZ2F"/>
    <s v="HP"/>
    <s v="L1705"/>
    <x v="80"/>
    <n v="1"/>
    <s v="LAS CABRAS"/>
    <s v="O'HIGGINS "/>
    <s v="LAS CABRAS"/>
    <s v="ATENCIÓN COMERCIAL"/>
    <s v="NO"/>
    <s v="MARIA FRANCISCA CONTRERAS"/>
    <s v="EXTERNO"/>
    <m/>
    <m/>
    <n v="0"/>
    <m/>
  </r>
  <r>
    <s v="210000066470-0000"/>
    <s v="CGE010533"/>
    <s v="AIO"/>
    <n v="1"/>
    <s v="SI"/>
    <x v="1697"/>
    <s v="EJECUTIVOAYLT"/>
    <s v="MP2GDFSD"/>
    <s v="AIOMP2GDFSD"/>
    <s v="LENOVO"/>
    <s v="NEO 50A 24 G4"/>
    <x v="81"/>
    <n v="1"/>
    <s v="LA LIGUA"/>
    <s v="VALPARAISO"/>
    <s v="LA LIGUA"/>
    <s v="ATENCIÓN COMERCIAL"/>
    <s v="NO"/>
    <s v="ADRIANA LUGO TORRES"/>
    <s v="EXTERNO"/>
    <m/>
    <m/>
    <n v="0"/>
    <m/>
  </r>
  <r>
    <s v="210000028629-0000"/>
    <s v="CGE003389"/>
    <s v="MONITOR"/>
    <n v="1"/>
    <m/>
    <x v="1698"/>
    <s v="BOLIVARESO"/>
    <s v="CNC145P43L"/>
    <s v="NO TIENE"/>
    <s v="HP"/>
    <s v="LE1711"/>
    <x v="81"/>
    <n v="1"/>
    <s v="LA LIGUA"/>
    <s v="VALPARAISO"/>
    <s v="LA LIGUA"/>
    <s v="DELEGACIÓN"/>
    <s v="NO"/>
    <s v="BASTIAN OLIVARES OLIVARES"/>
    <s v="INTERNO"/>
    <m/>
    <m/>
    <n v="0"/>
    <m/>
  </r>
  <r>
    <s v="NO TIENE"/>
    <s v="CGE005601"/>
    <s v="NOTEBOOK"/>
    <n v="1"/>
    <s v="SI"/>
    <x v="1699"/>
    <s v="BOLIVARESO"/>
    <s v="JR8BW3"/>
    <s v="JR8B9W3"/>
    <s v="DELL"/>
    <s v="LATITUDE 5440"/>
    <x v="81"/>
    <n v="1"/>
    <s v="LA LIGUA"/>
    <s v="VALPARAISO"/>
    <s v="LA LIGUA"/>
    <s v="DELEGACIÓN"/>
    <s v="NO"/>
    <s v="BASTIAN OLIVARES OLIVARES"/>
    <s v="INTERNO"/>
    <m/>
    <s v="NO TIENE ROTULO ACTIVO FIJO VISIBLE"/>
    <n v="0"/>
    <m/>
  </r>
  <r>
    <s v="210000065146-0000"/>
    <s v="CGE008370"/>
    <s v="NOTEBOOK"/>
    <n v="1"/>
    <s v="SI"/>
    <x v="1700"/>
    <s v="BSILVA"/>
    <s v="5CD421CD5W"/>
    <s v="NB5CD421CD5W"/>
    <s v="HP"/>
    <s v="PROBOOK 440 G8"/>
    <x v="81"/>
    <n v="1"/>
    <s v="LA LIGUA"/>
    <s v="VALPARAISO"/>
    <s v="LA LIGUA"/>
    <s v="DELEGACIÓN"/>
    <s v="NO"/>
    <s v="BENJAMIN SILVA ARANCIBIA"/>
    <s v="INTERNO"/>
    <m/>
    <m/>
    <n v="0"/>
    <m/>
  </r>
  <r>
    <s v="210000027341-0000"/>
    <s v="CGE003680"/>
    <s v="MONITOR"/>
    <n v="1"/>
    <m/>
    <x v="1701"/>
    <s v="BSILVA"/>
    <s v="CNC118QRJB"/>
    <s v="NO TIENE"/>
    <s v="HP"/>
    <s v="LE1711"/>
    <x v="81"/>
    <n v="1"/>
    <s v="LA LIGUA"/>
    <s v="VALPARAISO"/>
    <s v="LA LIGUA"/>
    <s v="DELEGACIÓN"/>
    <s v="NO"/>
    <s v="BENJAMIN SILVA ARANCIBIA"/>
    <s v="INTERNO"/>
    <m/>
    <m/>
    <n v="0"/>
    <m/>
  </r>
  <r>
    <s v="210000047130-0000"/>
    <s v="CGE003376"/>
    <s v="NOTEBOOK"/>
    <n v="1"/>
    <s v="SI"/>
    <x v="1702"/>
    <s v="CVALDIVIAP"/>
    <s v="5CG652560D"/>
    <s v="NB5CG652560D"/>
    <s v="HP"/>
    <s v="ELITEBOOK 820 G3"/>
    <x v="81"/>
    <n v="1"/>
    <s v="LA LIGUA"/>
    <s v="VALPARAISO"/>
    <s v="LA LIGUA"/>
    <s v="DELEGACIÓN "/>
    <s v="NO"/>
    <s v="CLAUDIO VALDIVIA PEREZ"/>
    <s v="INTERNO"/>
    <m/>
    <m/>
    <n v="0"/>
    <m/>
  </r>
  <r>
    <s v="210000045108-0000"/>
    <s v="CGE003377"/>
    <s v="DOCKING"/>
    <n v="1"/>
    <s v="NO"/>
    <x v="1703"/>
    <s v="CVALDIVIAP"/>
    <s v="5CG625X4CW"/>
    <s v="NO TIENE"/>
    <s v="HP"/>
    <s v="2013 ULTRASLIM DOCKING STATION"/>
    <x v="81"/>
    <n v="1"/>
    <s v="LA LIGUA"/>
    <s v="VALPARAISO"/>
    <s v="LA LIGUA"/>
    <s v="DELEGACIÓN "/>
    <s v="NO"/>
    <s v="CLAUDIO VALDIVIA PEREZ"/>
    <s v="INTERNO"/>
    <m/>
    <m/>
    <n v="0"/>
    <m/>
  </r>
  <r>
    <s v="210000026770-0000"/>
    <s v="CGE003378"/>
    <s v="MONITOR"/>
    <n v="1"/>
    <m/>
    <x v="1703"/>
    <s v="CVALDIVIAP"/>
    <s v="CNC115T23B"/>
    <s v="NO TIENE"/>
    <s v="HP"/>
    <s v="LE1711"/>
    <x v="81"/>
    <n v="1"/>
    <s v="LA LIGUA"/>
    <s v="VALPARAISO"/>
    <s v="LA LIGUA"/>
    <s v="DELEGACIÓN "/>
    <s v="NO"/>
    <s v="CLAUDIO VALDIVIA PEREZ"/>
    <s v="INTERNO"/>
    <m/>
    <m/>
    <n v="0"/>
    <m/>
  </r>
  <r>
    <s v="210000064168-0000"/>
    <s v="CGE006467"/>
    <s v="NOTEBOOK"/>
    <n v="1"/>
    <s v="SI"/>
    <x v="1704"/>
    <s v="EPENA"/>
    <s v="9QQSK24"/>
    <s v="NB9QQSK24"/>
    <s v="DELL"/>
    <s v="GAMA ESTANDAR LATITUDE 5440 13 GEN INTEL CORE I7"/>
    <x v="81"/>
    <n v="1"/>
    <s v="LA LIGUA"/>
    <s v="VALPARAISO"/>
    <s v="LA LIGUA"/>
    <s v="ATENCIÓN COMERCIAL"/>
    <s v="NO"/>
    <s v="EDUARDO PEÑA TAPIA"/>
    <s v="INTERNO"/>
    <m/>
    <m/>
    <n v="0"/>
    <m/>
  </r>
  <r>
    <s v="210000030068-0000"/>
    <s v="GCE003384"/>
    <s v="NOTEBOOK"/>
    <n v="1"/>
    <s v="SI"/>
    <x v="1705"/>
    <s v="EVILLALOBOSO"/>
    <s v="PC18MZK7"/>
    <s v="NB_PC18MZK7"/>
    <s v="LENOVO"/>
    <s v="X390"/>
    <x v="81"/>
    <n v="1"/>
    <s v="LA LIGUA"/>
    <s v="VALPARAISO"/>
    <s v="LA LIGUA"/>
    <s v="ATENCIÓN COMERCIAL"/>
    <s v="NO"/>
    <s v="EVELYN VILLALOBOS OGAS"/>
    <s v="INTERNO"/>
    <m/>
    <m/>
    <n v="0"/>
    <m/>
  </r>
  <r>
    <s v="210000060161-0000"/>
    <s v="CGE011814"/>
    <s v="NOTEBOOK"/>
    <n v="1"/>
    <s v="SI"/>
    <x v="1706"/>
    <s v="FCORTES"/>
    <s v="R9136YW61"/>
    <s v="NBR9136YW61"/>
    <s v="LENOVO"/>
    <s v="THINKPAD 20R6S32J05 INTEL CORE I5"/>
    <x v="81"/>
    <n v="1"/>
    <s v="LA LIGUA"/>
    <s v="VALPARAISO"/>
    <s v="LA LIGUA"/>
    <s v="SERVICIO GENERALES"/>
    <s v="NO"/>
    <s v="FABIOLA TERESA CORTES TAPIA"/>
    <s v="INTERNO"/>
    <s v="SE COLOCA ETIQUETA ENTEL"/>
    <m/>
    <n v="0"/>
    <m/>
  </r>
  <r>
    <s v="210000061190-0000"/>
    <s v="CGE003379"/>
    <s v="NOTEBOOK"/>
    <n v="1"/>
    <s v="SI"/>
    <x v="1707"/>
    <s v="FVALENCIA"/>
    <s v="5CD207HCY0"/>
    <s v="NB5CD207HCY0"/>
    <s v="HP"/>
    <s v="PROBOOK INTEL CORE I5"/>
    <x v="81"/>
    <n v="1"/>
    <s v="LA LIGUA"/>
    <s v="VALPARAISO"/>
    <s v="LA LIGUA"/>
    <s v="DELEGACIÓN "/>
    <s v="NO"/>
    <s v="FRANCISCO VALENCIA FIGUEROA"/>
    <s v="INTERNO"/>
    <m/>
    <m/>
    <n v="0"/>
    <m/>
  </r>
  <r>
    <s v="210000062143-0000"/>
    <s v="CGE000055"/>
    <s v="DESKTOP"/>
    <n v="1"/>
    <s v="SI"/>
    <x v="1708"/>
    <s v="FTAPIA"/>
    <s v="1CZ20701K2"/>
    <s v="DT1CZ20701K2"/>
    <s v="HP"/>
    <s v="PRODESK 400 G7 I7"/>
    <x v="81"/>
    <n v="1"/>
    <s v="LA LIGUA"/>
    <s v="VALPARAISO"/>
    <s v="LA LIGUA"/>
    <s v="DELEGACIÓN "/>
    <s v="NO"/>
    <s v="FRANCISCO TAPIA FERNANDEZ"/>
    <s v="INTERNO"/>
    <m/>
    <m/>
    <n v="0"/>
    <m/>
  </r>
  <r>
    <s v="210000024756-0000"/>
    <s v="CGE003375"/>
    <s v="MONITOR"/>
    <n v="1"/>
    <m/>
    <x v="1708"/>
    <s v="FTAPIA"/>
    <s v="CNC114QDLY"/>
    <s v="NO TIENE"/>
    <s v="HP"/>
    <s v="COMPAQ LE1711"/>
    <x v="81"/>
    <n v="1"/>
    <s v="LA LIGUA"/>
    <s v="VALPARAISO"/>
    <s v="LA LIGUA"/>
    <s v="DELEGACIÓN "/>
    <s v="NO"/>
    <s v="FRANCISCO TAPIA FERNANDEZ"/>
    <s v="INTERNO"/>
    <m/>
    <m/>
    <n v="0"/>
    <m/>
  </r>
  <r>
    <s v="210000063088-0000"/>
    <s v="CGE007235"/>
    <s v="NOTEBOOK"/>
    <n v="1"/>
    <s v="NO"/>
    <x v="1708"/>
    <s v="FTAPIA"/>
    <s v="5CD308C148"/>
    <s v="NB5CD308C148"/>
    <s v="HP"/>
    <s v="HP ELITEBOOK 640 G9"/>
    <x v="81"/>
    <n v="1"/>
    <s v="LA LIGUA"/>
    <s v="VALPARAISO"/>
    <s v="LA LIGUA"/>
    <s v="DELEGACIÓN "/>
    <s v="NO"/>
    <s v="FRANCISCO TAPIA FERNANDEZ"/>
    <s v="INTERNO"/>
    <m/>
    <s v="EL NOTEBOOK NO ENCIENDE"/>
    <n v="0"/>
    <m/>
  </r>
  <r>
    <s v="210000027269-0000"/>
    <s v="CGE003380"/>
    <s v="MONITOR"/>
    <n v="1"/>
    <m/>
    <x v="1709"/>
    <s v="FVALENCIA"/>
    <s v="CNC118QSGT"/>
    <s v="NO TIENE"/>
    <s v="HP"/>
    <s v="COMPAQ LE1711"/>
    <x v="81"/>
    <n v="1"/>
    <s v="LA LIGUA"/>
    <s v="VALPARAISO"/>
    <s v="LA LIGUA"/>
    <s v="DELEGACIÓN "/>
    <s v="NO"/>
    <s v="FRANCISCO VALENCIA FIGUEROA"/>
    <s v="INTERNO"/>
    <m/>
    <m/>
    <n v="0"/>
    <m/>
  </r>
  <r>
    <s v="210000023752-0000"/>
    <s v="CGE003383"/>
    <s v="MONITOR"/>
    <n v="1"/>
    <m/>
    <x v="1710"/>
    <s v="YDARACENAZ"/>
    <s v="CN0N300H6418013G2UNL"/>
    <s v="NO TIENE"/>
    <s v="DELL"/>
    <s v="E1709W"/>
    <x v="81"/>
    <n v="1"/>
    <s v="LA LIGUA"/>
    <s v="VALPARAISO"/>
    <s v="LA LIGUA"/>
    <s v="DELEGACIÓN "/>
    <s v="NO"/>
    <s v="JOHN ARACENA ZENTENO"/>
    <s v="INTERNO"/>
    <m/>
    <m/>
    <n v="0"/>
    <m/>
  </r>
  <r>
    <s v="210000045660-0000"/>
    <s v="CGE003382"/>
    <s v="DOCKING"/>
    <n v="1"/>
    <s v="NO"/>
    <x v="1710"/>
    <s v="YDARACENAZ"/>
    <s v="5CG625ZGNS"/>
    <s v="NO TIENE"/>
    <s v="HP"/>
    <s v="2013 ULTRASLIM DOCKING STATION"/>
    <x v="81"/>
    <n v="1"/>
    <s v="LA LIGUA"/>
    <s v="VALPARAISO"/>
    <s v="LA LIGUA"/>
    <s v="DELEGACIÓN "/>
    <s v="NO"/>
    <s v="JOHN ARACENA ZENTENO"/>
    <s v="INTERNO"/>
    <m/>
    <m/>
    <n v="0"/>
    <m/>
  </r>
  <r>
    <s v="210000051043-0000"/>
    <s v="CGE003381"/>
    <s v="NOTEBOOK"/>
    <n v="1"/>
    <s v="SI"/>
    <x v="1710"/>
    <s v="YDARACENAZ"/>
    <s v="5CG811459F"/>
    <s v="NB5CG811459F"/>
    <s v="HP"/>
    <s v="HP ELITEBOOK 840 G3"/>
    <x v="81"/>
    <n v="1"/>
    <s v="LA LIGUA"/>
    <s v="VALPARAISO"/>
    <s v="LA LIGUA"/>
    <s v="DELEGACIÓN "/>
    <s v="NO"/>
    <s v="JOHN ARACENA ZENTENO"/>
    <s v="INTERNO"/>
    <m/>
    <m/>
    <n v="0"/>
    <m/>
  </r>
  <r>
    <s v="210000066481-0000"/>
    <s v="CGE010514"/>
    <s v="AIO"/>
    <n v="1"/>
    <s v="SI"/>
    <x v="1711"/>
    <s v="EJECUTIVOMCR"/>
    <s v="MP2GDFSV"/>
    <s v="AIOMP2GDFSV"/>
    <s v="LENOVO"/>
    <s v="NEO 50A 24 G4"/>
    <x v="81"/>
    <n v="1"/>
    <s v="LA LIGUA"/>
    <s v="VALPARAISO"/>
    <s v="LA LIGUA"/>
    <s v="ATENCIÓN COMERCIAL"/>
    <s v="NO"/>
    <s v="MARIA CATALDO ROMERO"/>
    <s v="EXTERNO"/>
    <m/>
    <m/>
    <n v="0"/>
    <m/>
  </r>
  <r>
    <s v="210000049127-0000"/>
    <s v="CGE008508"/>
    <s v="DESKTOP"/>
    <n v="1"/>
    <s v="SI"/>
    <x v="1712"/>
    <s v="EJECUTIVO AT_PADR"/>
    <s v="MXL7241VYF"/>
    <s v="DTMXL7241VYF"/>
    <s v="HP"/>
    <s v="PRODESK 400 G4 SFF INTEL CORE I5"/>
    <x v="81"/>
    <n v="1"/>
    <s v="LA LIGUA"/>
    <s v="VALPARAISO"/>
    <s v="LA LIGUA"/>
    <s v="ATENCIÓN COMERCIAL"/>
    <s v="NO"/>
    <s v="PABLA DELGADO ROMERO"/>
    <s v="EXTERNO"/>
    <m/>
    <m/>
    <n v="0"/>
    <m/>
  </r>
  <r>
    <s v="210000016483-0000"/>
    <s v="CGE002003"/>
    <s v="MONITOR"/>
    <n v="1"/>
    <s v="SI"/>
    <x v="1712"/>
    <s v="EJECUTIVOAT_PADR"/>
    <s v="CN0N300H641809C81KBL"/>
    <s v="NO TIENE"/>
    <s v="DELL"/>
    <s v="E170SC"/>
    <x v="81"/>
    <n v="1"/>
    <s v="LA LIGUA"/>
    <s v="VALPARAISO"/>
    <s v="LA LIGUA"/>
    <s v="ATENCIÓN COMERCIAL"/>
    <s v="NO"/>
    <s v="PABLA DELGADO ROMERO"/>
    <s v="EXTERNO"/>
    <m/>
    <m/>
    <n v="0"/>
    <m/>
  </r>
  <r>
    <s v="S/AF"/>
    <s v="CGE005547"/>
    <s v="NOTEBOOK"/>
    <n v="1"/>
    <s v="SI"/>
    <x v="1713"/>
    <s v="PZEPEDAV"/>
    <s v="GXZ79W3"/>
    <s v="NBGXZ79W3"/>
    <s v="DELL"/>
    <s v="LATITUDE 5440"/>
    <x v="81"/>
    <n v="1"/>
    <s v="LA LIGUA"/>
    <s v="VALPARAISO"/>
    <s v="LA LIGUA"/>
    <s v="DELEGACIÓN "/>
    <s v="NO"/>
    <s v="PATRICIO HERNAN ZEPEDA VALENZUELA"/>
    <s v="INTERNO"/>
    <m/>
    <m/>
    <n v="0"/>
    <m/>
  </r>
  <r>
    <s v="210000022080-0000"/>
    <s v="CGE011812"/>
    <s v="MONITOR"/>
    <n v="1"/>
    <m/>
    <x v="1714"/>
    <s v="PZEPEDAV"/>
    <s v="CN0N300H641800AA062L"/>
    <s v="NO TIENE"/>
    <s v="DELL"/>
    <s v="E1709W"/>
    <x v="81"/>
    <n v="1"/>
    <s v="LA LIGUA"/>
    <s v="VALPARAISO"/>
    <s v="LA LIGUA"/>
    <s v="DELEGACIÓN "/>
    <s v="NO"/>
    <s v="PATRICIO ZEPEDA VALENZUELA"/>
    <s v="INTERNO"/>
    <s v="SE COLOCA ETIQUETA ENTEL"/>
    <m/>
    <n v="0"/>
    <m/>
  </r>
  <r>
    <s v="210000066738-0000"/>
    <s v="CGE010189"/>
    <s v="NOTEBOOK"/>
    <n v="1"/>
    <s v="SI"/>
    <x v="1715"/>
    <s v="RAFARIASP"/>
    <s v="PF5F85AS"/>
    <s v="NBPF5F85AS"/>
    <s v="LENOVO"/>
    <s v="THINKPAD E 14 13 GEN INTEL CORE I7"/>
    <x v="81"/>
    <n v="1"/>
    <s v="LA LIGUA"/>
    <s v="VALPARAISO"/>
    <s v="LA LIGUA"/>
    <s v="DELEGACIÓN "/>
    <s v="NO"/>
    <s v="RICARDO ANDRES FARIAS PEREZ"/>
    <s v="INTERNO"/>
    <m/>
    <m/>
    <n v="0"/>
    <m/>
  </r>
  <r>
    <s v="210000062439-0000"/>
    <s v="CGE000171"/>
    <s v="MONITOR"/>
    <n v="1"/>
    <m/>
    <x v="1716"/>
    <s v="RAFARIASP"/>
    <s v="212NTCZ10667"/>
    <s v="NO TIENE"/>
    <s v="LG"/>
    <s v="24MK430H"/>
    <x v="81"/>
    <n v="1"/>
    <s v="LA LIGUA"/>
    <s v="VALPARAISO"/>
    <s v="LA LIGUA"/>
    <s v="DELEGACIÓN "/>
    <s v="NO"/>
    <s v="RICARDO FARIAS PEREZ"/>
    <s v="INTERNO"/>
    <m/>
    <m/>
    <n v="0"/>
    <m/>
  </r>
  <r>
    <s v="S/AF"/>
    <s v="CGE001600"/>
    <s v="NOTEBOOK"/>
    <n v="1"/>
    <s v="SI"/>
    <x v="277"/>
    <s v="SMARTINEZ"/>
    <s v="5CD236FFYX1"/>
    <s v="NB5CD236FFYX1"/>
    <s v="HP"/>
    <s v="HP PROBBOK 440 14 INCH G9"/>
    <x v="81"/>
    <n v="1"/>
    <s v="LA LIGUA"/>
    <s v="VALPARAISO"/>
    <s v="LA LIGUA"/>
    <s v="DELEGACIÓN "/>
    <s v="NO"/>
    <s v="SAMUEL ELIAS MARTINEZ VEGA"/>
    <s v="INTERNO"/>
    <m/>
    <s v="NO TIENE ROTULO ACTIVO FIJO"/>
    <n v="0"/>
    <m/>
  </r>
  <r>
    <s v="210000018350-0000"/>
    <s v="CGE001601"/>
    <s v="MONITOR"/>
    <n v="1"/>
    <m/>
    <x v="1717"/>
    <s v="SMARTINEZ"/>
    <s v="CN014KON7444526AK7U"/>
    <s v="NO TIENE"/>
    <s v="DELL"/>
    <s v="G2410"/>
    <x v="81"/>
    <n v="1"/>
    <s v="LA LIGUA"/>
    <s v="VALPARAISO"/>
    <s v="LA LIGUA"/>
    <s v="DELEGACIÓN "/>
    <s v="NO"/>
    <s v="SAMUEL MARTINEZ VEGA"/>
    <s v="INTERNO"/>
    <m/>
    <m/>
    <n v="0"/>
    <m/>
  </r>
  <r>
    <s v="210000045536-0000"/>
    <s v="CGE011810"/>
    <s v="DOCKING"/>
    <n v="1"/>
    <s v="NO"/>
    <x v="1718"/>
    <s v="SLUAN"/>
    <s v="5CG629XBQ2"/>
    <s v="NO TIENE"/>
    <s v="HP"/>
    <s v="2013 ULTRASLIM DOCKING STATION"/>
    <x v="81"/>
    <n v="1"/>
    <s v="LA LIGUA"/>
    <s v="VALPARAISO"/>
    <s v="LA LIGUA"/>
    <s v="DELEGACIÓN "/>
    <s v="NO"/>
    <s v="SERGIO LUAN FERNANDEZ"/>
    <s v="INTERNO"/>
    <s v="SE COLOCA ETIQUETA ENTEL"/>
    <m/>
    <n v="0"/>
    <m/>
  </r>
  <r>
    <s v="210000045754-0000"/>
    <s v="CGE011811"/>
    <s v="NOTEBOOK"/>
    <n v="1"/>
    <s v="SI"/>
    <x v="1718"/>
    <s v="SLUAN"/>
    <s v="5CG6411YPS"/>
    <s v="NB5CG6411YPS"/>
    <s v="HP"/>
    <s v="ELITEBOOK 820 G3"/>
    <x v="81"/>
    <n v="1"/>
    <s v="LA LIGUA"/>
    <s v="VALPARAISO"/>
    <s v="LA LIGUA"/>
    <s v="DELEGACIÓN "/>
    <s v="NO"/>
    <s v="SERGIO LUAN FERNANDEZ"/>
    <s v="INTERNO"/>
    <s v="SE COLOCA ETIQUETA ENTEL"/>
    <m/>
    <n v="0"/>
    <m/>
  </r>
  <r>
    <s v="210000061110-0000"/>
    <s v="CGE000749"/>
    <s v="NOTEBOOK"/>
    <n v="1"/>
    <s v="SI"/>
    <x v="1719"/>
    <s v="WHUERTAS"/>
    <s v="5CD207HCQY"/>
    <s v="NB5CD207HCQY"/>
    <s v="HP"/>
    <s v="PROBOOK 440 G8"/>
    <x v="81"/>
    <n v="1"/>
    <s v="LA LIGUA"/>
    <s v="VALPARAISO"/>
    <s v="LA LIGUA"/>
    <s v="DELEGACIÓN "/>
    <s v="NO"/>
    <s v="WILLIAM GABRIEL HUERTA SUAZO"/>
    <s v="INTERNO"/>
    <m/>
    <m/>
    <n v="0"/>
    <m/>
  </r>
  <r>
    <s v="210000029810-0000"/>
    <s v="CGE011813"/>
    <s v="MONITOR"/>
    <n v="1"/>
    <m/>
    <x v="1720"/>
    <s v="WHUERTAS"/>
    <s v="3CQ132BB07"/>
    <s v="NO TIENE"/>
    <s v="HP"/>
    <s v="LE1711"/>
    <x v="81"/>
    <n v="1"/>
    <s v="LA LIGUA"/>
    <s v="VALPARAISO"/>
    <s v="LA LIGUA"/>
    <s v="DELEGACIÓN "/>
    <s v="NO"/>
    <s v="WILLIAM HUERTA SUAZO"/>
    <s v="INTERNO"/>
    <s v="SE COLOCA ETIQUETA ENTEL"/>
    <m/>
    <n v="0"/>
    <m/>
  </r>
  <r>
    <s v="210000028130-0000"/>
    <s v="NO TIENE"/>
    <s v="DESKTOP"/>
    <n v="1"/>
    <s v="NO"/>
    <x v="1721"/>
    <s v="EJECUTIVOAT_ARA"/>
    <s v="MXL136182S"/>
    <s v="MXL136182S"/>
    <s v="HP"/>
    <s v="DESKTOP 8200"/>
    <x v="82"/>
    <n v="1"/>
    <s v="SAN JAVIER"/>
    <s v="MAULE"/>
    <s v="SAN JAVIER"/>
    <s v="ATENCIÓN COMERCIAL"/>
    <s v="NO"/>
    <s v="ANGEL MAURICIO ROJAS ARAVENA"/>
    <s v="INTERNO"/>
    <m/>
    <s v="https://drive.google.com/open?id=16RyhDV7MskhSc6yjSSTqV4-4-QTuqydG"/>
    <s v="https://drive.google.com/open?id=1GtlNRB18BilZT-XNqrDeAUWKjKXV8ksx"/>
    <m/>
  </r>
  <r>
    <s v="210000028582-0000"/>
    <s v="NO TIENE"/>
    <s v="MONITOR"/>
    <n v="1"/>
    <m/>
    <x v="1721"/>
    <s v="EJECUTIVOAT_ARA"/>
    <s v="CNC117Q05M"/>
    <s v="n/a"/>
    <s v="HP"/>
    <s v="LE1711"/>
    <x v="82"/>
    <n v="1"/>
    <s v="SAN JAVIER"/>
    <s v="MAULE"/>
    <s v="SAN JAVIER"/>
    <s v="ATENCIÓN COMERCIAL"/>
    <s v="NO"/>
    <s v="ANGEL MAURICIO ROJAS ARAVENA"/>
    <s v="INTERNO"/>
    <m/>
    <s v="https://drive.google.com/open?id=1XReB3D4JvL2srYRnVUelIQgbukUdR1Qt"/>
    <s v="https://drive.google.com/open?id=1ip_3gJSrDyemCQfkO4_4R3ulA3_IgMLA"/>
    <m/>
  </r>
  <r>
    <s v="510000006527-0000"/>
    <s v="NO TIENE"/>
    <s v="TELEFONO IP"/>
    <n v="1"/>
    <s v="SI"/>
    <x v="1721"/>
    <s v="EJECUTIVOAT_ARA"/>
    <s v="FCH12468F4F"/>
    <s v="n/a"/>
    <s v="CISCO"/>
    <m/>
    <x v="82"/>
    <n v="1"/>
    <s v="SAN JAVIER"/>
    <s v="MAULE"/>
    <s v="SAN JAVIER"/>
    <s v="ATENCIÓN COMERCIAL"/>
    <s v="N/A"/>
    <s v="ANGEL MAURICIO ROJAS ARAVENA"/>
    <s v="INTERNO"/>
    <m/>
    <s v="https://drive.google.com/open?id=1DxrpkRylm89jtgjgbA--2cHd7YUMljiR"/>
    <s v="https://drive.google.com/open?id=17I6Xm9mlfCVo9ZBK6_p8OW7MsDHg1Wc7"/>
    <m/>
  </r>
  <r>
    <s v="210000066485-0000"/>
    <s v="CGE010503"/>
    <s v="DESKTOP"/>
    <n v="1"/>
    <s v="NO"/>
    <x v="1722"/>
    <s v="EJECUTIVOGMQE"/>
    <s v="MP2G0J2C"/>
    <s v="MP2G0J2C"/>
    <s v="LENOVO"/>
    <s v="NEO 50A 24 GEN 4"/>
    <x v="82"/>
    <n v="1"/>
    <s v="SAN JAVIER"/>
    <s v="MAULE"/>
    <s v="SAN JAVIER"/>
    <s v="ATENCIÓN COMERCIAL"/>
    <s v="NO"/>
    <s v="GISELLE MACARENA QUEZADA ESPINOZA"/>
    <s v="INTERNO"/>
    <m/>
    <s v="https://drive.google.com/open?id=1gwLJgdDQrym71Vcw19k9iv52IORW8n9Q"/>
    <s v="https://drive.google.com/open?id=1nhjF_foBblmwKoRLuxbQPU2iGU3XCE6M"/>
    <m/>
  </r>
  <r>
    <s v="510000005253-0000"/>
    <s v="NO TIENE"/>
    <s v="TELEFONO IP"/>
    <n v="1"/>
    <s v="SI"/>
    <x v="1722"/>
    <s v="EJECUTIVOGMQE"/>
    <s v="FCH1248KL2"/>
    <s v="n/a"/>
    <s v="CISCO"/>
    <s v="IP Phone 7900 series"/>
    <x v="82"/>
    <n v="1"/>
    <s v="SAN JAVIER"/>
    <s v="MAULE"/>
    <s v="SAN JAVIER"/>
    <s v="ATENCIÓN COMERCIAL"/>
    <s v="NO"/>
    <s v="GISELLE MACARENA QUEZADA ESPINOZA"/>
    <s v="INTERNO"/>
    <m/>
    <s v="https://drive.google.com/open?id=14Ue_H7tdqyBauB_cj5g2JXBnShF-aoKm"/>
    <s v="https://drive.google.com/open?id=1b4DOkb53W05It7LwLFX-IbvRo38Np4Ih"/>
    <m/>
  </r>
  <r>
    <s v="210000066412-0000"/>
    <s v="CGE010626"/>
    <s v="AIO"/>
    <n v="1"/>
    <s v="NO"/>
    <x v="1723"/>
    <s v="ANFITRIONAIALL@CGE.CL"/>
    <s v="MP2GC8YD"/>
    <s v="AIO-MP2GC8YD"/>
    <s v="LENOVO"/>
    <s v="NEO 50A 24 GEN 4"/>
    <x v="82"/>
    <n v="1"/>
    <s v="SAN JAVIER"/>
    <s v="MAULE"/>
    <s v="SAN JAVIER"/>
    <s v="ATENCIÓN COMERCIAL"/>
    <s v="NO"/>
    <s v="IVONNE ALEJANDRA LOYOLA LOYOLA"/>
    <s v="INTERNO"/>
    <m/>
    <s v="https://drive.google.com/open?id=1Pn23_Ziz1vVb3vwf2ewAAdz10Nre622l"/>
    <s v="https://drive.google.com/open?id=1fFx8OacAvVr8OS0p645xLmCcVkDCRSco"/>
    <m/>
  </r>
  <r>
    <s v="210000060351-0000"/>
    <s v="CGE001428"/>
    <s v="NOTEBOOK"/>
    <m/>
    <s v="NO"/>
    <x v="1724"/>
    <s v="BEGUERRAM"/>
    <s v="5CD116Q453"/>
    <s v="NB5CD116Q453"/>
    <s v="HP"/>
    <s v="440 I5"/>
    <x v="83"/>
    <n v="1"/>
    <s v="PELLEHUE"/>
    <s v="MAULE"/>
    <s v="PELLEHUE"/>
    <s v="DELEGACIÓN"/>
    <s v="NO"/>
    <s v="BRAYAN GUERRA"/>
    <s v="INTERNO"/>
    <m/>
    <m/>
    <s v="https://drive.google.com/open?id=1yVeFYFargLKbwZy421bav9NV5-G6QWBJ"/>
    <s v="https://drive.google.com/open?id=1-5WTLBdRPGLSAMa-iZVw9cpFcfNBLo16"/>
  </r>
  <r>
    <s v="210000028670-0000"/>
    <s v="CGE004444"/>
    <s v="MONITOR"/>
    <m/>
    <m/>
    <x v="1724"/>
    <s v="NO APLICA"/>
    <s v="NO VISIBLE (DAÑADO)"/>
    <s v="NO APLICA "/>
    <s v="HP"/>
    <s v="LE1711"/>
    <x v="83"/>
    <n v="1"/>
    <s v="PELLEHUE"/>
    <s v="MAULE"/>
    <s v="PELLEHUE"/>
    <s v="DELEGACIÓN"/>
    <s v="NO"/>
    <s v="BRAYAN GUERRA"/>
    <s v="INTERNO"/>
    <m/>
    <m/>
    <m/>
    <s v="https://drive.google.com/open?id=11tOy1XHgKN9XMOi2BAGX05EbWhKsE81v"/>
  </r>
  <r>
    <s v="510000003870-000"/>
    <s v="CGE006836"/>
    <s v="TELEFONO IP"/>
    <m/>
    <s v="NO"/>
    <x v="1725"/>
    <s v="NO APLICA"/>
    <s v="FCH12468GLT"/>
    <s v="NO APLICA "/>
    <s v="CISCO"/>
    <s v="IP 7941"/>
    <x v="83"/>
    <n v="1"/>
    <s v="PELLEHUE"/>
    <s v="MAULE"/>
    <s v="PELLEHUE"/>
    <s v="COMERCIAL"/>
    <s v="NO"/>
    <s v="JODELYNE"/>
    <s v="INTERNO"/>
    <m/>
    <m/>
    <s v="https://drive.google.com/open?id=1cI5zX5Z1yvAFhQCOkS_hwVN3Ybr1rdGu"/>
    <s v="https://drive.google.com/open?id=1QlDKnpPjIJA6mAgFLYVGdze1LEaXpCyZ"/>
  </r>
  <r>
    <s v="210000064147-0000"/>
    <s v="CGE006001"/>
    <s v="NOTEBOOK"/>
    <m/>
    <s v="NO"/>
    <x v="1726"/>
    <s v="JALEALC"/>
    <s v="NO VISIBLE"/>
    <s v="USUARIO NO ESTA EN SUCURSAL "/>
    <s v="DELL"/>
    <s v="LATITUDE 5440"/>
    <x v="83"/>
    <n v="1"/>
    <s v="PELLEHUE"/>
    <s v="MAULE"/>
    <s v="PELLEHUE"/>
    <s v="DELEGACIÓN"/>
    <s v="SI"/>
    <s v="JONATHAN LEAL"/>
    <s v="INTERNO"/>
    <m/>
    <m/>
    <s v="https://drive.google.com/open?id=1cdZxi5sPo0eF9gc-BC4kJHiIlNeN11Rk"/>
    <s v="https://drive.google.com/open?id=1WxZMbcFU3SfgY6w3tOxUE-QTij4uHB-a"/>
  </r>
  <r>
    <s v="S/AF"/>
    <s v="CGE006841"/>
    <s v="DOCKING"/>
    <m/>
    <s v="NO"/>
    <x v="1726"/>
    <s v="NO APLICA"/>
    <s v="NO VISIBLE"/>
    <s v="NO APLICA"/>
    <s v="DELL"/>
    <s v="MULTIPORT ADAPTER"/>
    <x v="83"/>
    <n v="1"/>
    <s v="PELLEHUE"/>
    <s v="MAULE"/>
    <s v="PELLEHUE"/>
    <s v="DELEGACIÓN"/>
    <s v="N/A"/>
    <s v="JONATHAN LEAL"/>
    <s v="INTERNO"/>
    <m/>
    <m/>
    <m/>
    <s v="https://drive.google.com/open?id=1pPMX20INZDBdcTkLByFRmUAv4IP4IHyw"/>
  </r>
  <r>
    <s v="210000022379-0000"/>
    <s v="CGE004443"/>
    <s v="MONITOR"/>
    <m/>
    <m/>
    <x v="1727"/>
    <s v="NO APLICA"/>
    <s v="CN0N445N7426109R2KPS"/>
    <s v="NO APLICA"/>
    <s v="DELL"/>
    <s v="E170SC"/>
    <x v="83"/>
    <n v="1"/>
    <s v="PELLEHUE"/>
    <s v="MAULE"/>
    <s v="PELLEHUE"/>
    <s v="DELEGACIÓN"/>
    <s v="NO"/>
    <s v="JORGE ESPINOZA"/>
    <s v="INTERNO"/>
    <m/>
    <m/>
    <s v="https://drive.google.com/open?id=1WIF0HWhAdqyWs14MFV8FdDxYrSWfOnLW"/>
    <s v="https://drive.google.com/open?id=1ERbF3RXBqkTmPD8dNCGak0ucRazCEDPk"/>
  </r>
  <r>
    <s v="210000061158-0000"/>
    <s v="CGE004442"/>
    <s v="NOTEBOOK"/>
    <m/>
    <s v="NO"/>
    <x v="1728"/>
    <s v="JESPINOZAE"/>
    <s v="5CD207HF5R"/>
    <s v="NB5CD207HF5R"/>
    <m/>
    <s v="PROBOOK 400 GB"/>
    <x v="83"/>
    <n v="1"/>
    <s v="PELLEHUE"/>
    <s v="MAULE"/>
    <s v="PELLEHUE"/>
    <s v="DELEGACIÓN"/>
    <s v="NO"/>
    <s v="JORGE ESPINOZA "/>
    <s v="INTERNO"/>
    <m/>
    <m/>
    <s v="https://drive.google.com/open?id=1-ZuceVHqZMhc_tSUCcO8tjE499z0V9lV"/>
    <s v="https://drive.google.com/open?id=1VKl26yBHVo_Uvj_HXwjm1rRlreFShWS8"/>
  </r>
  <r>
    <s v="S/AF"/>
    <s v="CGE007336"/>
    <s v="DESKTOP"/>
    <m/>
    <s v="NO"/>
    <x v="1729"/>
    <s v="EJECUTIVOAT_JSS"/>
    <s v="H3NZ704"/>
    <s v="DTH3NZ704"/>
    <s v="DELL"/>
    <s v="NO VISIBLE"/>
    <x v="83"/>
    <n v="1"/>
    <s v="PELLEHUE"/>
    <s v="MAULE"/>
    <s v="PELLEHUE"/>
    <s v="COMERCIAL"/>
    <s v="NO"/>
    <s v="JOSELYNE"/>
    <s v="INTERNO"/>
    <m/>
    <m/>
    <m/>
    <s v="https://drive.google.com/open?id=1bMtvNxk3I9PEWpr1HDj4XLf1yPmGxMeK"/>
  </r>
  <r>
    <s v="210000028288-0000"/>
    <s v="CGE004445"/>
    <s v="MONITOR"/>
    <m/>
    <m/>
    <x v="1730"/>
    <s v="NO APLICA"/>
    <s v="NO VISIBLE DAÑADO"/>
    <s v="NO APLICA "/>
    <s v="HP"/>
    <s v="LE1711"/>
    <x v="83"/>
    <n v="1"/>
    <s v="PELLEHUE"/>
    <s v="MAULE"/>
    <s v="PELLEHUE"/>
    <s v="COMERCIAL"/>
    <s v="NO"/>
    <s v="JOSELYNE "/>
    <s v="INTERNO"/>
    <m/>
    <m/>
    <s v="https://drive.google.com/open?id=10OzZ850MSFaZ9fBASkXZae35Aw40Q-0R"/>
    <s v="https://drive.google.com/open?id=1MwJrZpNXaCR6V3ILLHbGzzP4KUeEIc_j"/>
  </r>
  <r>
    <s v="210000045953-0000"/>
    <s v="CGE001464"/>
    <s v="NOTEBOOK"/>
    <m/>
    <s v="NO"/>
    <x v="1731"/>
    <s v="MAMARDONESE"/>
    <s v="5CG6402GYZ"/>
    <s v="NB5CG6402GYZ"/>
    <s v="HP"/>
    <s v="ELITEBOOK 840"/>
    <x v="83"/>
    <n v="1"/>
    <s v="PELLEHUE"/>
    <s v="MAULE"/>
    <s v="PELLEHUE"/>
    <s v="DELEGACIÓN"/>
    <s v="NO"/>
    <s v="MANUEL MARDONES"/>
    <s v="INTERNO"/>
    <m/>
    <m/>
    <s v="https://drive.google.com/open?id=1m6_TADoi-1sbEbPGsLmnYMvyf2FLIL13"/>
    <s v="https://drive.google.com/open?id=1pokftW0ZmBvWKv_5fE0pmj_xZ_FrIHxR"/>
  </r>
  <r>
    <s v="210000060835-0000"/>
    <s v="CGE007333"/>
    <s v="NOTEBOOK"/>
    <m/>
    <s v="NO"/>
    <x v="1732"/>
    <s v="OORTIZ"/>
    <s v="FW009SG1"/>
    <s v="NBFW009SG1"/>
    <s v="LENOVO"/>
    <s v="L13 YOGA GEN 2"/>
    <x v="83"/>
    <n v="1"/>
    <s v="PELLEHUE"/>
    <s v="MAULE"/>
    <s v="PELLEHUE"/>
    <s v="DELEGACIÓN"/>
    <s v="NO"/>
    <s v="OSCAR ORTIZ"/>
    <s v="INTERNO"/>
    <m/>
    <m/>
    <s v="https://drive.google.com/open?id=1dLZOmAlx135lpbZdMHli0EjFlJJlQ-7g"/>
    <s v="https://drive.google.com/open?id=1MH5V1-BzYOvD8oMQpYf-y80Ufpcya9CO"/>
  </r>
  <r>
    <s v="210000066528-0000"/>
    <s v="CGE010496"/>
    <s v="DESKTOP"/>
    <n v="1"/>
    <s v="NO"/>
    <x v="1733"/>
    <s v="EJECUTIVOASVG"/>
    <s v="MP2GC8ZW"/>
    <s v="EJECUTIVOASVG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MitpmJP8XsC2XzwL7MHNm0cZmww6I0Jp"/>
    <m/>
  </r>
  <r>
    <s v="210000043922-0000"/>
    <s v="CGE008354"/>
    <s v="NOTEBOOK"/>
    <n v="1"/>
    <s v="NO"/>
    <x v="1734"/>
    <s v="EJECUTIVOCDT"/>
    <s v="5CG62240NC"/>
    <s v="EJECUTIVOCDT"/>
    <s v="HP"/>
    <s v="ELITEBOOK 840 G3"/>
    <x v="84"/>
    <n v="1"/>
    <s v="PUENTE ALTO"/>
    <s v="METROPOLITANA"/>
    <s v="PUENTE ALTO"/>
    <s v="ATENCIÓN COMERCIAL"/>
    <s v="N/A"/>
    <m/>
    <s v="INTERNO"/>
    <m/>
    <m/>
    <s v="https://drive.google.com/open?id=1R8RkMT3PGJVwDnm7sNR_BZ-1I7nWETZx"/>
    <m/>
  </r>
  <r>
    <s v="210000066929-0000"/>
    <s v="CGE011472"/>
    <s v="DESKTOP"/>
    <m/>
    <s v="NO"/>
    <x v="1734"/>
    <s v="EJECUTIVOCDT"/>
    <s v="MP228RJC"/>
    <s v="EJECUTIVOCDT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z1DVNBB8pnUlTNtyrd7hKIqnDQclT2a-"/>
    <m/>
  </r>
  <r>
    <s v="798395890049-0000"/>
    <s v="CGE011374"/>
    <s v="DESKTOP"/>
    <n v="1"/>
    <s v="NO"/>
    <x v="1735"/>
    <s v="EJECUTIVOAT_CBU"/>
    <s v="MP2Z8RGA"/>
    <s v="EJECUTIVOAT_CBU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na8rYe9sRJIWseRYZdc7ZcA6VGNNTyhF"/>
    <m/>
  </r>
  <r>
    <s v="210000664339-0000"/>
    <s v="GCE010411"/>
    <s v="DESKTOP"/>
    <n v="1"/>
    <s v="NO"/>
    <x v="1736"/>
    <s v="EJECUTIVOCAMC"/>
    <s v="MP2GDM1T"/>
    <s v="EJECUTIVOCAMC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pIhQfwbrce9b4YVUDzizMsF9tvDYK8uY"/>
    <m/>
  </r>
  <r>
    <s v="N/A"/>
    <s v="CGE011365"/>
    <s v="DESKTOP"/>
    <n v="1"/>
    <s v="NO"/>
    <x v="1737"/>
    <s v="EJECUTIVODRLP"/>
    <s v="MP2Z8RMS"/>
    <s v="EJECUTIVODRLP"/>
    <s v="LENOVO"/>
    <s v="12K9005LCS"/>
    <x v="84"/>
    <n v="1"/>
    <s v="PUENTE ALTO"/>
    <s v="METROPOLITANA"/>
    <s v="PUENTE ALTO"/>
    <s v="ATENCIÓN COMERCIAL"/>
    <s v="N/A"/>
    <m/>
    <s v="INTERNO"/>
    <m/>
    <m/>
    <m/>
    <m/>
  </r>
  <r>
    <s v="210000061631-0000"/>
    <s v="CGE002198"/>
    <s v="NOTEBOOK"/>
    <n v="1"/>
    <s v="NO"/>
    <x v="1738"/>
    <s v="FAOLAVEP"/>
    <s v="5CD207HFD9"/>
    <s v="FAOLAVEP"/>
    <s v="HP"/>
    <s v="PROBOOK 440 G8"/>
    <x v="84"/>
    <n v="1"/>
    <s v="PUENTE ALTO"/>
    <s v="METROPOLITANA"/>
    <s v="PUENTE ALTO"/>
    <s v="DELEGACIÓN "/>
    <s v="N/A"/>
    <m/>
    <s v="INTERNO"/>
    <m/>
    <m/>
    <s v="https://drive.google.com/open?id=1qzLIiDGdwytlKN2eutuuAn30JI_gNmUE"/>
    <m/>
  </r>
  <r>
    <s v="210000034589-0000"/>
    <s v="CGE003037"/>
    <s v="MONITOR"/>
    <n v="1"/>
    <s v="NO"/>
    <x v="1739"/>
    <s v="FHONORATOJ"/>
    <s v="CNC112QD3H"/>
    <m/>
    <s v="HP"/>
    <s v="LE1711"/>
    <x v="84"/>
    <n v="2"/>
    <s v="PUENTE ALTO"/>
    <s v="METROPOLITANA"/>
    <s v="SANTIAGO"/>
    <s v="MANTENIMIENTO Y DISTRIBUCIÓN "/>
    <s v="NO"/>
    <s v="FELIPE ANDRES HONORATO JORQUERA"/>
    <s v="INTERNO"/>
    <m/>
    <m/>
    <m/>
    <s v="https://drive.google.com/open?id=1sM7C3IDG3DfnJUPTVzU9NaYmAqQXDqiN"/>
  </r>
  <r>
    <s v="210000063872-0000"/>
    <s v="CGE005560"/>
    <s v="MONITOR"/>
    <n v="1"/>
    <s v="NO"/>
    <x v="1740"/>
    <s v="FCERDAM"/>
    <s v="P2422H"/>
    <m/>
    <s v="DELL"/>
    <s v="P2422H"/>
    <x v="84"/>
    <n v="2"/>
    <s v="PUENTE ALTO"/>
    <s v="METROPOLITANA"/>
    <s v="SANTIAGO"/>
    <s v="MANTENIMIENTO Y DISTRIBUCIÓN "/>
    <s v="NO"/>
    <s v="FERNANDA JAVIERA CERDA MUÑOZ"/>
    <s v="INTERNO"/>
    <m/>
    <m/>
    <m/>
    <s v="https://drive.google.com/open?id=1sug3kL1Kk7tbp3x_z2L9e7NJVcZNkL2A"/>
  </r>
  <r>
    <s v="210000066532-0000"/>
    <s v="CGE010498"/>
    <s v="DESKTOP"/>
    <n v="1"/>
    <s v="NO"/>
    <x v="1741"/>
    <s v="EJECUTIVOFMVM"/>
    <s v="MP2GDJ3K"/>
    <s v="EJECUTIVOFMVM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Pyq-1YEV0JPlyhgVyN0d4R4s0gylee8x"/>
    <m/>
  </r>
  <r>
    <s v="210000066901-0000"/>
    <s v="CGE011513"/>
    <s v="DESKTOP"/>
    <n v="1"/>
    <s v="NO"/>
    <x v="1742"/>
    <s v="EJECUTIVOIYOV"/>
    <s v="MP2Z8RKL"/>
    <s v="EJECUTIVOIYOV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6ePeKBnaAwO6pJ3sKzb0s8uFwRDtPHdg"/>
    <m/>
  </r>
  <r>
    <s v="210000063970-0000"/>
    <s v="CGE005315"/>
    <s v="MONITOR"/>
    <n v="1"/>
    <s v="NO"/>
    <x v="1743"/>
    <s v="JAMINOC"/>
    <s v="CN-0101CF"/>
    <m/>
    <s v="DELL"/>
    <s v="F2422H"/>
    <x v="84"/>
    <n v="2"/>
    <s v="PUENTE ALTO"/>
    <s v="METROPOLITANA"/>
    <s v="SANTIAGO"/>
    <s v="MANTENIMIENTO Y DISTRIBUCIÓN "/>
    <s v="NO"/>
    <s v="JAMINOC"/>
    <s v="INTERNO"/>
    <m/>
    <m/>
    <m/>
    <s v="https://drive.google.com/open?id=18MCZT99lyzr2Vn9YaEekTGhcV40XXXcZ"/>
  </r>
  <r>
    <s v="210000066472-0000"/>
    <s v="CGE010513"/>
    <s v="DESKTOP"/>
    <n v="1"/>
    <s v="NO"/>
    <x v="1744"/>
    <s v="EJECUTIVOJCLS"/>
    <s v="MP2GDFRG"/>
    <s v="EJECUTIVOJCLS"/>
    <s v="LENOVO"/>
    <s v="12K9005LCS"/>
    <x v="84"/>
    <n v="1"/>
    <s v="PUENTE ALTO"/>
    <s v="METROPOLITANA"/>
    <s v="PUENTE ALTO"/>
    <s v="ATENCIÓN COMERCIAL"/>
    <s v="N/A"/>
    <m/>
    <s v="INTERNO"/>
    <m/>
    <m/>
    <s v="https://drive.google.com/open?id=1Xa6P3T5KRz4xAEJXfODRED39BImXYwlz"/>
    <m/>
  </r>
  <r>
    <s v="210000063490-0000"/>
    <s v="CGE005098"/>
    <s v="NOTEBOOK"/>
    <n v="1"/>
    <s v="NO"/>
    <x v="1745"/>
    <s v="JAMINOC"/>
    <s v="884B9W3"/>
    <m/>
    <s v="DELL"/>
    <s v="LATITUDE 5440"/>
    <x v="84"/>
    <n v="2"/>
    <s v="PUENTE ALTO"/>
    <s v="METROPOLITANA"/>
    <s v="SANTIAGO"/>
    <s v="MANTENIMIENTO Y DISTRIBUCIÓN "/>
    <s v="NO"/>
    <s v="JORGE ANTONIO MIÑO CARREÑO"/>
    <s v="INTERNO"/>
    <m/>
    <m/>
    <m/>
    <s v="https://drive.google.com/open?id=1Sg1DMRhlJF7oRJCcQsWqve5fb7WOJghy"/>
  </r>
  <r>
    <s v="210000016574-0000"/>
    <s v="CGE007781"/>
    <s v="MONITOR"/>
    <m/>
    <s v="NO"/>
    <x v="1746"/>
    <s v="MARAYAD "/>
    <s v="E170SC"/>
    <m/>
    <s v="DELL"/>
    <s v="E170SC"/>
    <x v="84"/>
    <n v="2"/>
    <s v="PUENTE ALTO"/>
    <s v="METROPOLITANA"/>
    <s v="SANTIAGO"/>
    <s v="MANTENIMIENTO Y DISTRIBUCIÓN "/>
    <s v="NO"/>
    <s v="MANUEL ANTONIO ARAYA DÍAZ "/>
    <s v="INTERNO"/>
    <m/>
    <m/>
    <m/>
    <s v="https://drive.google.com/open?id=109_xJiZATWEKEOoR0zMkIde9OCoscTNd"/>
  </r>
  <r>
    <s v="N/A"/>
    <s v="CGE004438"/>
    <s v="NOTEBOOK"/>
    <n v="1"/>
    <s v="NO"/>
    <x v="1747"/>
    <s v="MGARCIAS"/>
    <s v="BPB89W3"/>
    <s v="MGARCIAS"/>
    <s v="DELL"/>
    <s v="LATITUDE 5440"/>
    <x v="84"/>
    <n v="1"/>
    <s v="PUENTE ALTO"/>
    <s v="METROPOLITANA"/>
    <s v="PUENTE ALTO"/>
    <s v="DELEGACIÓN "/>
    <s v="N/A"/>
    <s v="MOISÉS ABRAHAM GARCÍA SALGADO"/>
    <s v="INTERNO"/>
    <m/>
    <m/>
    <m/>
    <m/>
  </r>
  <r>
    <s v="210000028578-0000"/>
    <s v="CGE011874"/>
    <s v="MONITOR"/>
    <n v="1"/>
    <m/>
    <x v="1748"/>
    <s v="FJACUNAG "/>
    <s v="CNC112QCWF"/>
    <s v="DKMXL136140Q"/>
    <s v="HP"/>
    <s v="LE1711"/>
    <x v="85"/>
    <n v="1"/>
    <s v="RENGO "/>
    <s v="O'HIGGINS "/>
    <s v="RENGO"/>
    <s v="SUPERVISOR COMERCIAL "/>
    <s v="NO"/>
    <s v="FABIOLA JULIETTE ACUÑA GARRIDO"/>
    <s v="INTERNO"/>
    <m/>
    <m/>
    <m/>
    <m/>
  </r>
  <r>
    <s v="210000033331-0000"/>
    <s v="CGE007107"/>
    <s v="DESKTOP"/>
    <n v="1"/>
    <s v="SI"/>
    <x v="367"/>
    <s v="FJACUNAG "/>
    <s v="MXL136140Q"/>
    <s v="DKMXL136140Q"/>
    <s v="HP"/>
    <s v="COMPAQ 8200"/>
    <x v="85"/>
    <n v="1"/>
    <s v="RENGO "/>
    <s v="O'HIGGINS "/>
    <s v="RENGO"/>
    <s v="SUPERVISOR COMERCIAL "/>
    <s v="NO"/>
    <s v="FABIOLA JULIETTE ACUÑA GARRIDO "/>
    <s v="INTERNO"/>
    <m/>
    <m/>
    <m/>
    <m/>
  </r>
  <r>
    <s v="210000066402-0000"/>
    <s v="CGE010616"/>
    <s v="AIO"/>
    <n v="1"/>
    <s v="NO"/>
    <x v="1749"/>
    <s v="FJACUNAG"/>
    <s v="MP2GDJ0K"/>
    <s v="AIOMP2GDJ0K"/>
    <s v="LENOVO"/>
    <s v="NEO 50A 24 G4"/>
    <x v="85"/>
    <n v="1"/>
    <s v="RENGO "/>
    <s v="O'HIGGINS "/>
    <s v="RENGO"/>
    <s v="ATENCIÓN COMERCIAL"/>
    <s v="NO"/>
    <s v="IGNACIO ALBERTO RIVEROS ORTEGA "/>
    <s v="INTERNO"/>
    <m/>
    <m/>
    <m/>
    <m/>
  </r>
  <r>
    <s v="210000016435-0000"/>
    <s v="CGE011875"/>
    <s v="MONITOR"/>
    <n v="1"/>
    <s v="SI"/>
    <x v="1750"/>
    <s v="FJACUNAG"/>
    <s v="CN0X706H"/>
    <s v="DT4CE7392HLH"/>
    <s v="DELL"/>
    <s v="E1709WF"/>
    <x v="85"/>
    <n v="1"/>
    <s v="RENGO "/>
    <s v="O'HIGGINS "/>
    <s v="RENGO"/>
    <s v="ATENCIÓN COMERCIAL"/>
    <s v="NO"/>
    <s v="RODRIGO BASCUÑAN"/>
    <s v="INTERNO"/>
    <m/>
    <m/>
    <m/>
    <m/>
  </r>
  <r>
    <s v="210000049583-0000"/>
    <s v="CGE011877"/>
    <s v="DESKTOP"/>
    <n v="1"/>
    <s v="NO"/>
    <x v="1750"/>
    <s v="FJACUNAG "/>
    <s v="4CE7392HLH"/>
    <s v="DT4CE7392HLH"/>
    <s v="HP"/>
    <s v="280 G2"/>
    <x v="85"/>
    <n v="1"/>
    <s v="RENGO "/>
    <s v="O'HIGGINS "/>
    <s v="RENGO"/>
    <s v="ATENCIÓN COMERCIAL"/>
    <s v="NO"/>
    <s v="IGNACIO ALBERTO RIVEROS ORTEGA "/>
    <s v="INTERNO"/>
    <m/>
    <m/>
    <m/>
    <m/>
  </r>
  <r>
    <s v="210000016500-0000"/>
    <s v="CGE002696"/>
    <s v="MONITOR"/>
    <n v="1"/>
    <s v="SI"/>
    <x v="1751"/>
    <s v="EJECUTIVOPPG"/>
    <s v="CN0N400H"/>
    <s v="DTMLX1341P2W"/>
    <s v="DELL"/>
    <s v="E17009WC"/>
    <x v="85"/>
    <n v="1"/>
    <s v="RENGO "/>
    <s v="O'HIGGINS "/>
    <s v="RENGO"/>
    <s v="ATENCIÓN COMERCIAL"/>
    <s v="NO"/>
    <s v="JOSÉ NAHUELPI"/>
    <s v="INTERNO"/>
    <m/>
    <m/>
    <m/>
    <m/>
  </r>
  <r>
    <s v="210000026144-0000"/>
    <s v="CGE011876"/>
    <s v="DESKTOP"/>
    <n v="1"/>
    <s v="SI"/>
    <x v="1752"/>
    <s v="EJECUTIVOPPG "/>
    <s v="MLX134P2W"/>
    <s v="DTMLX134P2W"/>
    <s v="HP"/>
    <s v="COMPAC 8200"/>
    <x v="85"/>
    <n v="1"/>
    <s v="RENGO "/>
    <s v="O'HIGGINS "/>
    <s v="RENGO"/>
    <s v="ATENCIÓN COMERCIAL"/>
    <s v="NO"/>
    <s v="MAYKOL MARCHANT "/>
    <s v="INTERNO"/>
    <m/>
    <m/>
    <m/>
    <m/>
  </r>
  <r>
    <s v="210000064131-0000"/>
    <s v="CGE005005"/>
    <s v="NOTEBOOK"/>
    <m/>
    <s v="NO"/>
    <x v="1753"/>
    <s v="PERSONA NO DISPONIBLE "/>
    <s v="NO VISIBLE"/>
    <s v="PERSONA NO SE ENCUENTRA EN LA SUCURSAL"/>
    <s v="DELL"/>
    <s v="NOTEBOOK GAMA ESTÁNDAR DELL"/>
    <x v="86"/>
    <n v="1"/>
    <s v="CAUQUENES "/>
    <s v="MAULE"/>
    <s v="CAUQUENES "/>
    <s v="TÉCNICA "/>
    <s v="NO"/>
    <s v="ALVARO DURAN"/>
    <s v="INTERNO"/>
    <m/>
    <m/>
    <s v="https://drive.google.com/open?id=1RGfn-hZPhvrIisd3hlu4Br2rdQSTBi66"/>
    <s v="https://drive.google.com/open?id=1fKcsrqVjIN1B09MBz9lXpcdJpXbPhZxp"/>
  </r>
  <r>
    <s v="210000060397-0000"/>
    <s v="CGE006865"/>
    <s v="MONITOR"/>
    <m/>
    <m/>
    <x v="1754"/>
    <s v="N/A"/>
    <s v="1CR12102Z3"/>
    <s v="N/A"/>
    <s v="HP"/>
    <s v="P24V G4 FHD MONITOR "/>
    <x v="86"/>
    <n v="1"/>
    <s v="CAUQUENES "/>
    <s v="MAULE"/>
    <s v="CAUQUENES "/>
    <s v="TÉCNICA "/>
    <s v="N/A"/>
    <s v="ALVARO DURAN "/>
    <s v="INTERNO"/>
    <m/>
    <m/>
    <s v="https://drive.google.com/open?id=1sHQhyeiW5NIp0-JWWIVN3En0BBcaEdk9"/>
    <s v="https://drive.google.com/open?id=1EKgy7l_Eba-SNNGEndpi6k2iunW-fBq7"/>
  </r>
  <r>
    <s v="210000060403-0000"/>
    <s v="CGE000971"/>
    <s v="MONITOR"/>
    <m/>
    <m/>
    <x v="1755"/>
    <s v="N/A"/>
    <s v="1CR12102YQ"/>
    <s v="N/A"/>
    <s v="HP"/>
    <s v="P24V G4 FHD MONITOR "/>
    <x v="86"/>
    <n v="1"/>
    <s v="CAUQUENES "/>
    <s v="MAULE"/>
    <s v="CAUQUENES "/>
    <s v="DELEGACION CAUQUENES "/>
    <s v="NO"/>
    <s v="CARLOS PINEDA"/>
    <s v="INTERNO"/>
    <m/>
    <m/>
    <s v="https://drive.google.com/open?id=1LXv3qfB5V91Z-msHHJ7cNhR6WM6buQmN"/>
    <s v="https://drive.google.com/open?id=1REDjDMHiUIahEkUZ3PzBoVZkhA7QIq3H"/>
  </r>
  <r>
    <s v="510000006410-0000"/>
    <s v="CGE006872"/>
    <s v="TELEFONO IP"/>
    <m/>
    <s v="SI"/>
    <x v="1756"/>
    <s v="N/A"/>
    <s v="FCH12468G8H"/>
    <s v="N/A"/>
    <s v="CISCO"/>
    <s v="CP 7941G"/>
    <x v="86"/>
    <n v="1"/>
    <s v="CAUQUENES "/>
    <s v="MAULE"/>
    <s v="CAUQUENES "/>
    <s v="DELEGACION CAUQUENES "/>
    <s v="N/A"/>
    <s v="CARLOS PINEDA "/>
    <s v="INTERNO"/>
    <m/>
    <m/>
    <s v="https://drive.google.com/open?id=1rfjNHiHk54-luVfSGAjIVTLemdhA_vL6"/>
    <s v="https://drive.google.com/open?id=165o4gKYwotyvKzMEQAJYWHZ66MoZRfHk"/>
  </r>
  <r>
    <s v="210000066408-0000"/>
    <s v="CGE010622"/>
    <s v="DESKTOP"/>
    <m/>
    <s v="NO"/>
    <x v="1757"/>
    <s v="EJECUTIVOAT_MRY"/>
    <s v="MP2GC8Y4"/>
    <s v="AIO-MP2GC8Y4"/>
    <s v="LENOVO"/>
    <s v="THINKCENTRE NEO "/>
    <x v="86"/>
    <n v="1"/>
    <s v="CAUQUENES "/>
    <s v="MAULE"/>
    <s v="CAUQUENES "/>
    <s v="COMERCIAL "/>
    <s v="NO"/>
    <s v="CRISTOBAL CENTIVARA"/>
    <s v="INTERNO"/>
    <m/>
    <m/>
    <s v="https://drive.google.com/open?id=1hCOhWuTC86wQvo8U6CVXKrxUZ9bs-EbG"/>
    <s v="https://drive.google.com/open?id=1sP-MMFxfNfwbtScHB6VlmISPM6FqhWJv"/>
  </r>
  <r>
    <s v="210000066536-0000"/>
    <s v="CGE010484"/>
    <s v="DESKTOP"/>
    <m/>
    <s v="NO"/>
    <x v="1758"/>
    <s v="EJECUTIVOAT_DLM"/>
    <s v="MP2A5387"/>
    <s v="DTMP2A5387"/>
    <s v="LENOVO"/>
    <s v="THINKCENTRE NEO "/>
    <x v="86"/>
    <n v="1"/>
    <s v="CAUQUENES "/>
    <s v="MAULE"/>
    <s v="CAUQUENES "/>
    <s v="COMERCIAL "/>
    <s v="N/A"/>
    <s v="DANIELA ANDREA LARA MORA"/>
    <s v="INTERNO"/>
    <m/>
    <m/>
    <s v="https://drive.google.com/open?id=1R1mhokcTqGhjJv4s0_nbzVJZUJd548F3"/>
    <s v="https://drive.google.com/open?id=1BikpQ5Eb8H4aWyyLEj9E--yQ8CsSoO49"/>
  </r>
  <r>
    <s v="210000022094-0000"/>
    <s v="CGE006866"/>
    <s v="MONITOR"/>
    <m/>
    <m/>
    <x v="1758"/>
    <s v="N/A"/>
    <s v="CN-0N300H-64180-0AS-01VL"/>
    <s v="N/A"/>
    <s v="DELL"/>
    <s v="E1709W"/>
    <x v="86"/>
    <n v="1"/>
    <s v="CAUQUENES "/>
    <s v="MAULE"/>
    <s v="CAUQUENES "/>
    <s v="COMERCIAL "/>
    <s v="N/A"/>
    <s v="DANIELA ANDREA LARA MORA"/>
    <s v="INTERNO"/>
    <m/>
    <m/>
    <s v="https://drive.google.com/open?id=11obGOSyjKeIL1AsAYTnNUorGj9b7L59_"/>
    <s v="https://drive.google.com/open?id=1OcMgIibJlPEGcsg3wz2kjGOPnLme-qjR"/>
  </r>
  <r>
    <s v="510000007909-0000"/>
    <s v="CGE006867"/>
    <s v="TELEFONO IP"/>
    <m/>
    <s v="NO"/>
    <x v="1758"/>
    <s v="N/A"/>
    <s v="NO VISIBLE"/>
    <s v="N/A"/>
    <s v="Cisco "/>
    <s v="CP 7942G"/>
    <x v="86"/>
    <n v="1"/>
    <s v="CAUQUENES "/>
    <s v="MAULE"/>
    <s v="CAUQUENES "/>
    <s v="COMERCIAL "/>
    <s v="N/A"/>
    <s v="DANIELA ANDREA LARA MORA"/>
    <s v="INTERNO"/>
    <m/>
    <m/>
    <s v="https://drive.google.com/open?id=1pGGwk5TArk25qhmWH5Cys1wKWCUb7KNG"/>
    <s v="https://drive.google.com/open?id=14hKuwWotbwrY-VQ9FBemt99s04iq0j6O"/>
  </r>
  <r>
    <s v="210000025339-0000"/>
    <s v="CGE006873"/>
    <s v="DESKTOP"/>
    <m/>
    <s v="NO"/>
    <x v="1758"/>
    <s v="EJECUTIVOAT_DLM"/>
    <s v="MXL1241QX5"/>
    <s v="DTMXL1241QX5"/>
    <s v="HP"/>
    <s v="DESKTOP HP 8200"/>
    <x v="86"/>
    <n v="1"/>
    <s v="CAUQUENES "/>
    <s v="MAULE"/>
    <s v="CAUQUENES "/>
    <s v="COMERCIAL "/>
    <s v="NO"/>
    <s v="DANIELA ANDREA LARA MORA"/>
    <s v="INTERNO"/>
    <m/>
    <m/>
    <s v="https://drive.google.com/open?id=1C0CSRVmGzIXBECP2hsdkA3HXZ7Yi_cbL"/>
    <s v="https://drive.google.com/open?id=1WdDzOHsgcbuWDoy800G12obLZreVUwjx"/>
  </r>
  <r>
    <s v="210000059830-0000"/>
    <s v="CGE004453"/>
    <s v="NOTEBOOK"/>
    <m/>
    <s v="NO"/>
    <x v="1759"/>
    <s v="FSARAVENAO"/>
    <s v="R911757L"/>
    <s v="NB-R911757L"/>
    <s v="LENOVO"/>
    <s v="THINKPAD L13 YOGA "/>
    <x v="86"/>
    <n v="1"/>
    <s v="CAUQUENES "/>
    <s v="MAULE"/>
    <s v="CAUQUENES "/>
    <s v="TÉCNICA "/>
    <s v="NO"/>
    <s v="FRANCISCO SANTOS ARAVENA ORTIZ"/>
    <s v="INTERNO"/>
    <m/>
    <m/>
    <s v="https://drive.google.com/open?id=1Jg2npQ9m204gNg93-kMRytsf29jFgpYx"/>
    <s v="https://drive.google.com/open?id=1Prz11lM45Z1OO9MMNmpcoShawmrvbL2m"/>
  </r>
  <r>
    <s v="210000063935-0000"/>
    <s v="CGE005317"/>
    <s v="MONITOR"/>
    <m/>
    <m/>
    <x v="1760"/>
    <s v="N/A"/>
    <s v="CN-0101CF-TV200-3AB-434B-A01"/>
    <s v="N/A"/>
    <s v="DELL"/>
    <s v="P2422H"/>
    <x v="86"/>
    <n v="1"/>
    <s v="CAUQUENES "/>
    <s v="MAULE"/>
    <s v="CAUQUENES "/>
    <s v="TÉCNICA "/>
    <s v="NO"/>
    <s v="FRANCISCO SANTOS ARAVENA ORTIZ "/>
    <s v="INTERNO"/>
    <m/>
    <m/>
    <s v="https://drive.google.com/open?id=1bwGLTGxpZbrXZ7lUcP_P-8FiFp-lFKfu"/>
    <s v="https://drive.google.com/open?id=1gD2nOHv_vzUSsOGMtO2vCf0MLDa-NdUA"/>
  </r>
  <r>
    <s v="210000066511-0000"/>
    <s v="CGE010538"/>
    <s v="DESKTOP"/>
    <m/>
    <s v="NO"/>
    <x v="1761"/>
    <s v="EJECUTIVOIAAF"/>
    <s v="MP2GC90C"/>
    <s v="MP2GC90C"/>
    <s v="LENOVO"/>
    <s v="THINKCENTRE NEO "/>
    <x v="86"/>
    <n v="1"/>
    <s v="CAUQUENES "/>
    <s v="MAULE"/>
    <s v="CAUQUENES "/>
    <s v="COMERCIAL"/>
    <s v="N/A"/>
    <s v="IGNACIO ALEXIS ANDRADE FUENTES"/>
    <s v="INTERNO"/>
    <m/>
    <m/>
    <s v="https://drive.google.com/open?id=1zf0vS71jtQ8AKkSIp-tMSvWABIt4OGxF"/>
    <s v="https://drive.google.com/open?id=1XccHQFYTxFSQhVOH51EZCBB61fH_2xjL"/>
  </r>
  <r>
    <s v="210000030087-0000"/>
    <s v="CGE004449"/>
    <s v="NOTEBOOK"/>
    <m/>
    <s v="NO"/>
    <x v="1762"/>
    <s v="JACABRERAV"/>
    <s v="MP1NTHLZ"/>
    <s v="NB-MP1NTHLZ"/>
    <s v="LENOVO"/>
    <s v="IDEAPAD S340"/>
    <x v="86"/>
    <n v="1"/>
    <s v="CAUQUENES "/>
    <s v="MAULE"/>
    <s v="CAUQUENES "/>
    <s v="TÉCNICA "/>
    <s v="NO"/>
    <s v="JORGE ANTONIO CABRERA VALDES"/>
    <s v="INTERNO"/>
    <m/>
    <m/>
    <s v="https://drive.google.com/open?id=1l1DKSwT6SXgjbm-nPQ2zt2tSVv8dIOOc"/>
    <s v="https://drive.google.com/open?id=1Fg4Qj8HsaBSkgKPHnu3gOKYYcdUITyAj"/>
  </r>
  <r>
    <s v="210000063962-0000"/>
    <s v="CGE005386"/>
    <s v="MONITOR"/>
    <m/>
    <m/>
    <x v="1762"/>
    <s v="N/A"/>
    <s v="CN-0101CF-TV200-3AB-49BB-A01"/>
    <s v="N/A"/>
    <s v="DELL"/>
    <s v="P2422H"/>
    <x v="86"/>
    <n v="1"/>
    <s v="CAUQUENES "/>
    <s v="MAULE"/>
    <s v="CAUQUENES "/>
    <s v="TÉCNICA "/>
    <s v="N/A"/>
    <s v="JORGE ANTONIO CABRERA VALDES"/>
    <s v="INTERNO"/>
    <m/>
    <m/>
    <s v="https://drive.google.com/open?id=1C1OQPBJAJjvG7jxgx6HmCiEll51rxJod"/>
    <s v="https://drive.google.com/open?id=1rS8DpmBpYNdrEpQss5JioakV7QnAoR2O"/>
  </r>
  <r>
    <s v="510000004030-0000"/>
    <s v="CGE006862"/>
    <s v="TELEFONO IP"/>
    <m/>
    <s v="SI"/>
    <x v="1763"/>
    <s v="N/A"/>
    <s v="FCH1247A5Y7"/>
    <s v="N/A"/>
    <s v="CISCO"/>
    <s v="CISCO IP PHONE CP 7911"/>
    <x v="86"/>
    <n v="1"/>
    <s v="CAUQUENES "/>
    <s v="MAULE"/>
    <s v="CAUQUENES "/>
    <s v="TÉCNICA "/>
    <s v="N/A"/>
    <s v="JORGE CABRERA VALDES "/>
    <s v="INTERNO"/>
    <m/>
    <m/>
    <s v="https://drive.google.com/open?id=10i0bqGlQI3s1Vf7eIEdDiz8mjRV7NwRk"/>
    <s v="https://drive.google.com/open?id=1DROou5AXChdWahRuIVSSpqoWDz-I3Uld"/>
  </r>
  <r>
    <s v="210000050412-0000"/>
    <s v="CGE001037"/>
    <s v="MONITOR"/>
    <m/>
    <m/>
    <x v="1764"/>
    <s v="N/A"/>
    <s v="1CR12102XY"/>
    <s v="N/A"/>
    <s v="HP"/>
    <s v="P24V G4 FHD MONITOR "/>
    <x v="86"/>
    <n v="1"/>
    <s v="CAUQUENES "/>
    <s v="MAULE"/>
    <s v="CAUQUENES "/>
    <s v="TÉCNICA "/>
    <s v="N/A"/>
    <s v="JUAN CESAR RIOS HENRIQUEZ"/>
    <s v="INTERNO"/>
    <m/>
    <m/>
    <s v="https://drive.google.com/open?id=1HSWUvY6uuBI_W07GArnIfrRcpbHhC_51"/>
    <s v="https://drive.google.com/open?id=1h9ebwmef-xZTAHWQ1ZgzDRe9_jkAm-Gx"/>
  </r>
  <r>
    <s v="210000029947-0000"/>
    <s v="CGE006863"/>
    <s v="NOTEBOOK"/>
    <m/>
    <s v="NO"/>
    <x v="1764"/>
    <s v="JCRIOSH"/>
    <s v="PF1BF6U1"/>
    <s v="NB-PF1BF6U1"/>
    <s v="LENOVO"/>
    <s v="NO VISIBLE"/>
    <x v="86"/>
    <n v="1"/>
    <s v="CAUQUENES "/>
    <s v="MAULE"/>
    <s v="CAUQUENES "/>
    <s v="TÉCNICA "/>
    <s v="NO"/>
    <s v="JUAN CESAR RIOS HENRIQUEZ"/>
    <s v="INTERNO"/>
    <m/>
    <m/>
    <s v="https://drive.google.com/open?id=1damfYKHGlkT-q1RiQbHlm_6rMmte01xR"/>
    <s v="https://drive.google.com/open?id=12YRqsqedOcvALILCdDbj2piDsYkzAmQ0"/>
  </r>
  <r>
    <s v="S/AF"/>
    <s v="CGE006868"/>
    <s v="NOTEBOOK"/>
    <m/>
    <s v="NO"/>
    <x v="1765"/>
    <s v="EJECUTIVOAT_MRY"/>
    <s v="5CD5033GMD"/>
    <s v="NB-5CD5033GMD"/>
    <s v="HP"/>
    <s v="PROBOOK 440 G10"/>
    <x v="86"/>
    <n v="1"/>
    <s v="CAUQUENES "/>
    <s v="MAULE"/>
    <s v="CAUQUENES "/>
    <s v="DELEGACION CAUQUENES "/>
    <s v="NO"/>
    <s v="MARCELA ALEJANDRA ROMERO YAÑEZ"/>
    <s v="INTERNO"/>
    <m/>
    <m/>
    <m/>
    <s v="https://drive.google.com/open?id=1YAV0NkCeKhQYBrp898ScC4MC90iH8FQ3"/>
  </r>
  <r>
    <s v="510000006238-0000"/>
    <s v="CGE006869"/>
    <s v="TELEFONO IP"/>
    <m/>
    <s v="NO"/>
    <x v="1765"/>
    <s v="N/A"/>
    <s v="FCH12468EFL"/>
    <s v="N/A"/>
    <s v="CISCO"/>
    <s v="CP-7941G"/>
    <x v="86"/>
    <n v="1"/>
    <s v="CAUQUENES "/>
    <s v="MAULE"/>
    <s v="CAUQUENES "/>
    <s v="DELEGACION CAUQUENES "/>
    <s v="N/A"/>
    <s v="MARCELA ALEJANDRA ROMERO YAÑEZ"/>
    <s v="INTERNO"/>
    <m/>
    <m/>
    <s v="https://drive.google.com/open?id=1dfXhcZgBk7sNCQT2BdbeQue9kg2nAslr"/>
    <s v="https://drive.google.com/open?id=1im25dWbQpbpWXjni37_EuEsufa1ytjNe"/>
  </r>
  <r>
    <s v="210000026772-0000"/>
    <s v="CGE006870"/>
    <s v="MONITOR"/>
    <m/>
    <m/>
    <x v="1765"/>
    <s v="N/A"/>
    <s v="CNC115T0KP"/>
    <s v="N/A"/>
    <s v="HP"/>
    <s v="COMPAQ LE1711"/>
    <x v="86"/>
    <n v="1"/>
    <s v="CAUQUENES "/>
    <s v="MAULE"/>
    <s v="CAUQUENES "/>
    <s v="DELEGACION CAUQUENES "/>
    <s v="N/A"/>
    <s v="MARCELA ALEJANDRA ROMERO YAÑEZ"/>
    <s v="INTERNO"/>
    <m/>
    <m/>
    <s v="https://drive.google.com/open?id=1CDdueCsgAjiedE2PDvLT5GsGShRSGZJ6"/>
    <s v="https://drive.google.com/open?id=1MEcn6YYkJ5I4WbsU7PR7CXwcv3oJjiKx"/>
  </r>
  <r>
    <s v="210000064017-0000"/>
    <s v="CGE005158"/>
    <s v="MONITOR"/>
    <m/>
    <m/>
    <x v="1766"/>
    <s v="N/A"/>
    <s v="CN-0101CF-TV200-3AB-46YB-A01"/>
    <s v="N/A"/>
    <s v="DELL"/>
    <s v="PANTALLA 24 DELL"/>
    <x v="86"/>
    <n v="1"/>
    <s v="CAUQUENES "/>
    <s v="MAULE"/>
    <s v="CAUQUENES "/>
    <s v="TÉCNICA "/>
    <s v="N/A"/>
    <s v="MIRKO SAN MARTIN LOBOS"/>
    <s v="INTERNO"/>
    <m/>
    <m/>
    <s v="https://drive.google.com/open?id=1mmvpFzgDPf-cohSAbdAzEeSuZkuqXvUB"/>
    <s v="https://drive.google.com/open?id=13_02WErTt5nS-OpqDL4l20Ufuv-su0UZ"/>
  </r>
  <r>
    <s v="210000060248-0000"/>
    <s v="CGE006864"/>
    <s v="NOTEBOOK"/>
    <m/>
    <s v="NO"/>
    <x v="1766"/>
    <s v="MSMARTINL"/>
    <s v="R9136YVW"/>
    <s v="NB-R9136YVW"/>
    <s v="LENOVO"/>
    <s v="THINKPAD L13 YOGA "/>
    <x v="86"/>
    <n v="1"/>
    <s v="CAUQUENES "/>
    <s v="MAULE"/>
    <s v="CAUQUENES "/>
    <s v="TÉCNICA "/>
    <s v="NO"/>
    <s v="MIRKO SAN MARTIN LOBOS"/>
    <s v="INTERNO"/>
    <m/>
    <m/>
    <s v="https://drive.google.com/open?id=1Sm7Y2LScWoG0bVNtt9VV55TW3LLHgWET"/>
    <s v="https://drive.google.com/open?id=16qHuEchoCQ-IphnoBMXpU9bt9r61BViG"/>
  </r>
  <r>
    <s v="210000026288-0000"/>
    <s v="CGE008519"/>
    <s v="DESKTOP"/>
    <n v="1"/>
    <s v="SI"/>
    <x v="1767"/>
    <s v="EJECUTIVOMPAA"/>
    <s v="MXL1280W3R"/>
    <s v="DTMXL1280W3R1"/>
    <s v="HP"/>
    <s v="COMPAQ 8200 ELITE SFF PC INTEL CORE I3"/>
    <x v="87"/>
    <n v="1"/>
    <s v="CABILDO"/>
    <s v="VALPARAISO"/>
    <s v="CABILDO"/>
    <s v="ATENCIÓN COMERCIAL"/>
    <s v="NO"/>
    <s v="MARIBEL DEL PILAR ARANDA ARANDA"/>
    <s v="INTERNO"/>
    <m/>
    <m/>
    <n v="0"/>
    <m/>
  </r>
  <r>
    <s v="210000020359-0000"/>
    <s v="CGE008518"/>
    <s v="MONITOR"/>
    <n v="1"/>
    <s v="SI"/>
    <x v="1768"/>
    <s v="EJECUTIVOMPAA"/>
    <s v="CN0X706H7204S1N8L"/>
    <s v="NO TIENE"/>
    <s v="DELL"/>
    <s v="E1709W"/>
    <x v="87"/>
    <n v="1"/>
    <s v="CABILDO"/>
    <s v="VALPARAISO"/>
    <s v="CABILDO"/>
    <s v="ATENCIÓN COMERCIAL"/>
    <s v="NO"/>
    <s v="MARIBEL DEL PILAR ARANDA ARANDA"/>
    <s v="INTERNO"/>
    <m/>
    <m/>
    <n v="0"/>
    <m/>
  </r>
  <r>
    <m/>
    <m/>
    <m/>
    <m/>
    <m/>
    <x v="1769"/>
    <m/>
    <s v=""/>
    <m/>
    <m/>
    <m/>
    <x v="88"/>
    <m/>
    <m/>
    <m/>
    <m/>
    <m/>
    <m/>
    <m/>
    <m/>
    <m/>
    <m/>
    <m/>
    <m/>
  </r>
  <r>
    <m/>
    <m/>
    <m/>
    <m/>
    <m/>
    <x v="1769"/>
    <m/>
    <s v=""/>
    <m/>
    <m/>
    <m/>
    <x v="88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F7419-B85E-45D4-AC82-7D910C4C2281}" name="TablaDinámica1" cacheId="4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>
  <location ref="A6:G74" firstHeaderRow="1" firstDataRow="2" firstDataCol="1"/>
  <pivotFields count="24">
    <pivotField compact="0" outline="0" showAll="0" defaultSubtotal="0"/>
    <pivotField compact="0" outline="0" showAll="0" defaultSubtotal="0"/>
    <pivotField axis="axisCol" dataField="1" compact="0" outline="0" showAll="0" defaultSubtotal="0">
      <items count="10">
        <item x="5"/>
        <item x="2"/>
        <item x="3"/>
        <item x="1"/>
        <item x="0"/>
        <item h="1" x="4"/>
        <item h="1" x="7"/>
        <item h="1" x="6"/>
        <item h="1" m="1" x="8"/>
        <item h="1" m="1"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showAll="0" defaultSubtotal="0"/>
    <pivotField axis="axisRow" compact="0" outline="0" showAll="0" defaultSubtotal="0">
      <items count="90">
        <item x="6"/>
        <item x="36"/>
        <item x="65"/>
        <item x="5"/>
        <item x="23"/>
        <item x="22"/>
        <item x="59"/>
        <item x="58"/>
        <item x="57"/>
        <item x="16"/>
        <item x="40"/>
        <item x="30"/>
        <item x="63"/>
        <item x="20"/>
        <item x="9"/>
        <item x="35"/>
        <item x="45"/>
        <item x="1"/>
        <item x="26"/>
        <item x="2"/>
        <item x="4"/>
        <item x="0"/>
        <item m="1" x="84"/>
        <item x="11"/>
        <item x="10"/>
        <item x="17"/>
        <item m="1" x="87"/>
        <item m="1" x="88"/>
        <item x="28"/>
        <item x="19"/>
        <item m="1" x="86"/>
        <item x="55"/>
        <item m="1" x="89"/>
        <item x="56"/>
        <item m="1" x="85"/>
        <item x="66"/>
        <item x="47"/>
        <item x="54"/>
        <item x="8"/>
        <item x="46"/>
        <item x="62"/>
        <item x="24"/>
        <item x="41"/>
        <item m="1" x="83"/>
        <item x="18"/>
        <item x="12"/>
        <item x="29"/>
        <item x="60"/>
        <item x="38"/>
        <item x="21"/>
        <item x="42"/>
        <item x="15"/>
        <item m="1" x="67"/>
        <item m="1" x="79"/>
        <item x="43"/>
        <item m="1" x="80"/>
        <item m="1" x="82"/>
        <item m="1" x="81"/>
        <item m="1" x="68"/>
        <item x="39"/>
        <item x="53"/>
        <item x="48"/>
        <item x="14"/>
        <item x="7"/>
        <item m="1" x="78"/>
        <item x="31"/>
        <item m="1" x="77"/>
        <item x="52"/>
        <item m="1" x="71"/>
        <item x="34"/>
        <item m="1" x="76"/>
        <item x="64"/>
        <item m="1" x="73"/>
        <item x="33"/>
        <item x="25"/>
        <item x="37"/>
        <item x="51"/>
        <item m="1" x="70"/>
        <item m="1" x="74"/>
        <item x="32"/>
        <item m="1" x="69"/>
        <item x="44"/>
        <item m="1" x="75"/>
        <item x="49"/>
        <item x="61"/>
        <item x="27"/>
        <item m="1" x="72"/>
        <item x="50"/>
        <item x="3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5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8"/>
    </i>
    <i>
      <x v="29"/>
    </i>
    <i>
      <x v="31"/>
    </i>
    <i>
      <x v="33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4"/>
    </i>
    <i>
      <x v="59"/>
    </i>
    <i>
      <x v="60"/>
    </i>
    <i>
      <x v="61"/>
    </i>
    <i>
      <x v="62"/>
    </i>
    <i>
      <x v="63"/>
    </i>
    <i>
      <x v="65"/>
    </i>
    <i>
      <x v="67"/>
    </i>
    <i>
      <x v="69"/>
    </i>
    <i>
      <x v="71"/>
    </i>
    <i>
      <x v="73"/>
    </i>
    <i>
      <x v="74"/>
    </i>
    <i>
      <x v="75"/>
    </i>
    <i>
      <x v="76"/>
    </i>
    <i>
      <x v="79"/>
    </i>
    <i>
      <x v="81"/>
    </i>
    <i>
      <x v="83"/>
    </i>
    <i>
      <x v="84"/>
    </i>
    <i>
      <x v="85"/>
    </i>
    <i>
      <x v="87"/>
    </i>
    <i>
      <x v="88"/>
    </i>
    <i>
      <x v="8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Tipo Dispositivo" fld="2" subtotal="count" baseField="0" baseItem="0"/>
  </dataFields>
  <formats count="37">
    <format dxfId="79">
      <pivotArea outline="0" collapsedLevelsAreSubtotals="1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Col="1" outline="0" fieldPosition="0"/>
    </format>
    <format dxfId="76">
      <pivotArea type="origin" dataOnly="0" labelOnly="1" outline="0" fieldPosition="0"/>
    </format>
    <format dxfId="75">
      <pivotArea field="2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15" type="button" dataOnly="0" labelOnly="1" outline="0" axis="axisRow" fieldPosition="0"/>
    </format>
    <format dxfId="72">
      <pivotArea dataOnly="0" labelOnly="1" outline="0" fieldPosition="0">
        <references count="1">
          <reference field="2" count="0"/>
        </references>
      </pivotArea>
    </format>
    <format dxfId="71">
      <pivotArea dataOnly="0" labelOnly="1" grandCol="1" outline="0" fieldPosition="0"/>
    </format>
    <format dxfId="70">
      <pivotArea type="origin" dataOnly="0" labelOnly="1" outline="0" fieldPosition="0"/>
    </format>
    <format dxfId="69">
      <pivotArea field="2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15" type="button" dataOnly="0" labelOnly="1" outline="0" axis="axisRow" fieldPosition="0"/>
    </format>
    <format dxfId="66">
      <pivotArea dataOnly="0" labelOnly="1" outline="0" fieldPosition="0">
        <references count="1">
          <reference field="2" count="0"/>
        </references>
      </pivotArea>
    </format>
    <format dxfId="65">
      <pivotArea dataOnly="0" labelOnly="1" grandCol="1" outline="0" fieldPosition="0"/>
    </format>
    <format dxfId="64">
      <pivotArea dataOnly="0" grandRow="1" outline="0" axis="axisRow" fieldPosition="0"/>
    </format>
    <format dxfId="63">
      <pivotArea dataOnly="0" grandRow="1" outline="0" axis="axisRow" fieldPosition="0"/>
    </format>
    <format dxfId="62">
      <pivotArea field="15" type="button" dataOnly="0" labelOnly="1" outline="0" axis="axisRow" fieldPosition="0"/>
    </format>
    <format dxfId="61">
      <pivotArea dataOnly="0" labelOnly="1" outline="0" fieldPosition="0">
        <references count="1">
          <reference field="2" count="0"/>
        </references>
      </pivotArea>
    </format>
    <format dxfId="60">
      <pivotArea dataOnly="0" labelOnly="1" grandCol="1" outline="0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outline="0" collapsedLevelsAreSubtotals="1" fieldPosition="0"/>
    </format>
    <format dxfId="56">
      <pivotArea dataOnly="0" labelOnly="1" grandRow="1" outline="0" fieldPosition="0"/>
    </format>
    <format dxfId="55">
      <pivotArea outline="0" fieldPosition="0">
        <references count="1">
          <reference field="15" count="6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8"/>
            <x v="29"/>
            <x v="31"/>
            <x v="33"/>
            <x v="36"/>
            <x v="37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0"/>
            <x v="51"/>
            <x v="54"/>
            <x v="59"/>
            <x v="60"/>
            <x v="61"/>
            <x v="62"/>
            <x v="63"/>
            <x v="65"/>
            <x v="67"/>
            <x v="69"/>
            <x v="71"/>
            <x v="73"/>
            <x v="74"/>
            <x v="75"/>
            <x v="76"/>
            <x v="79"/>
            <x v="81"/>
            <x v="83"/>
            <x v="84"/>
            <x v="85"/>
            <x v="87"/>
          </reference>
        </references>
      </pivotArea>
    </format>
    <format dxfId="54">
      <pivotArea field="15" type="button" dataOnly="0" labelOnly="1" outline="0" axis="axisRow" fieldPosition="0"/>
    </format>
    <format dxfId="53">
      <pivotArea dataOnly="0" labelOnly="1" outline="0" fieldPosition="0">
        <references count="1">
          <reference field="1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8"/>
            <x v="29"/>
            <x v="31"/>
            <x v="33"/>
            <x v="36"/>
            <x v="37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0"/>
            <x v="51"/>
            <x v="54"/>
            <x v="59"/>
            <x v="60"/>
            <x v="61"/>
            <x v="62"/>
            <x v="63"/>
          </reference>
        </references>
      </pivotArea>
    </format>
    <format dxfId="52">
      <pivotArea dataOnly="0" labelOnly="1" outline="0" fieldPosition="0">
        <references count="1">
          <reference field="15" count="14">
            <x v="65"/>
            <x v="67"/>
            <x v="69"/>
            <x v="71"/>
            <x v="73"/>
            <x v="74"/>
            <x v="75"/>
            <x v="76"/>
            <x v="79"/>
            <x v="81"/>
            <x v="83"/>
            <x v="84"/>
            <x v="85"/>
            <x v="87"/>
          </reference>
        </references>
      </pivotArea>
    </format>
    <format dxfId="51">
      <pivotArea dataOnly="0" labelOnly="1" outline="0" fieldPosition="0">
        <references count="1">
          <reference field="2" count="0"/>
        </references>
      </pivotArea>
    </format>
    <format dxfId="50">
      <pivotArea dataOnly="0" labelOnly="1" grandCol="1" outline="0" fieldPosition="0"/>
    </format>
    <format dxfId="49">
      <pivotArea outline="0" fieldPosition="0">
        <references count="1">
          <reference field="15" count="6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8"/>
            <x v="29"/>
            <x v="31"/>
            <x v="33"/>
            <x v="36"/>
            <x v="37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0"/>
            <x v="51"/>
            <x v="54"/>
            <x v="59"/>
            <x v="60"/>
            <x v="61"/>
            <x v="62"/>
            <x v="63"/>
            <x v="65"/>
            <x v="67"/>
            <x v="69"/>
            <x v="71"/>
            <x v="73"/>
            <x v="74"/>
            <x v="75"/>
            <x v="76"/>
            <x v="79"/>
            <x v="81"/>
            <x v="83"/>
            <x v="84"/>
            <x v="85"/>
            <x v="87"/>
            <x v="88"/>
          </reference>
        </references>
      </pivotArea>
    </format>
    <format dxfId="48">
      <pivotArea dataOnly="0" labelOnly="1" outline="0" fieldPosition="0">
        <references count="1">
          <reference field="1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8"/>
            <x v="29"/>
            <x v="31"/>
            <x v="33"/>
            <x v="36"/>
            <x v="37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0"/>
            <x v="51"/>
            <x v="54"/>
            <x v="59"/>
            <x v="60"/>
            <x v="61"/>
            <x v="62"/>
            <x v="63"/>
          </reference>
        </references>
      </pivotArea>
    </format>
    <format dxfId="47">
      <pivotArea dataOnly="0" labelOnly="1" outline="0" fieldPosition="0">
        <references count="1">
          <reference field="15" count="15">
            <x v="65"/>
            <x v="67"/>
            <x v="69"/>
            <x v="71"/>
            <x v="73"/>
            <x v="74"/>
            <x v="75"/>
            <x v="76"/>
            <x v="79"/>
            <x v="81"/>
            <x v="83"/>
            <x v="84"/>
            <x v="85"/>
            <x v="87"/>
            <x v="88"/>
          </reference>
        </references>
      </pivotArea>
    </format>
    <format dxfId="46">
      <pivotArea outline="0" fieldPosition="0">
        <references count="1">
          <reference field="15" count="2" selected="0">
            <x v="88"/>
            <x v="89"/>
          </reference>
        </references>
      </pivotArea>
    </format>
    <format dxfId="45">
      <pivotArea grandRow="1" outline="0" collapsedLevelsAreSubtotals="1" fieldPosition="0"/>
    </format>
    <format dxfId="44">
      <pivotArea dataOnly="0" labelOnly="1" outline="0" fieldPosition="0">
        <references count="1">
          <reference field="15" count="2">
            <x v="88"/>
            <x v="89"/>
          </reference>
        </references>
      </pivotArea>
    </format>
    <format dxfId="4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55220-BA69-43BC-BA11-5C528B398407}" name="TablaDinámica3" cacheId="4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75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axis="axisRow" showAll="0">
      <items count="1785">
        <item x="148"/>
        <item x="386"/>
        <item x="308"/>
        <item x="1218"/>
        <item x="37"/>
        <item x="987"/>
        <item x="387"/>
        <item x="388"/>
        <item m="1" x="1777"/>
        <item x="389"/>
        <item x="996"/>
        <item m="1" x="1776"/>
        <item x="1299"/>
        <item x="1697"/>
        <item x="866"/>
        <item x="888"/>
        <item x="1300"/>
        <item x="1301"/>
        <item x="38"/>
        <item x="391"/>
        <item x="1302"/>
        <item x="889"/>
        <item x="287"/>
        <item x="345"/>
        <item x="392"/>
        <item x="1303"/>
        <item x="246"/>
        <item x="1173"/>
        <item x="1174"/>
        <item x="62"/>
        <item x="1304"/>
        <item x="1219"/>
        <item x="0"/>
        <item x="890"/>
        <item x="1305"/>
        <item x="1306"/>
        <item x="329"/>
        <item x="1077"/>
        <item x="1175"/>
        <item x="1518"/>
        <item x="1469"/>
        <item x="1519"/>
        <item x="859"/>
        <item x="330"/>
        <item x="331"/>
        <item x="1197"/>
        <item x="1103"/>
        <item x="1104"/>
        <item x="1155"/>
        <item x="1156"/>
        <item m="1" x="1774"/>
        <item m="1" x="1775"/>
        <item x="1753"/>
        <item x="1754"/>
        <item x="1520"/>
        <item x="394"/>
        <item x="395"/>
        <item x="1075"/>
        <item x="396"/>
        <item x="867"/>
        <item x="397"/>
        <item x="1561"/>
        <item x="197"/>
        <item x="149"/>
        <item x="247"/>
        <item x="873"/>
        <item x="1547"/>
        <item x="1026"/>
        <item x="398"/>
        <item x="1694"/>
        <item x="399"/>
        <item x="1008"/>
        <item x="1009"/>
        <item x="1220"/>
        <item x="1521"/>
        <item x="891"/>
        <item x="1221"/>
        <item x="1307"/>
        <item x="1099"/>
        <item x="892"/>
        <item x="1721"/>
        <item x="1548"/>
        <item x="893"/>
        <item x="1461"/>
        <item x="400"/>
        <item x="894"/>
        <item x="362"/>
        <item x="363"/>
        <item x="401"/>
        <item x="1654"/>
        <item x="402"/>
        <item x="403"/>
        <item x="1201"/>
        <item x="1733"/>
        <item x="63"/>
        <item x="404"/>
        <item x="1308"/>
        <item x="1309"/>
        <item x="895"/>
        <item x="1590"/>
        <item x="1157"/>
        <item x="150"/>
        <item x="64"/>
        <item x="65"/>
        <item x="66"/>
        <item x="67"/>
        <item x="128"/>
        <item x="1310"/>
        <item x="405"/>
        <item x="1222"/>
        <item x="68"/>
        <item x="406"/>
        <item x="407"/>
        <item x="1698"/>
        <item x="1699"/>
        <item x="408"/>
        <item x="868"/>
        <item x="1700"/>
        <item x="1311"/>
        <item x="1576"/>
        <item x="1701"/>
        <item x="409"/>
        <item x="410"/>
        <item x="411"/>
        <item x="1272"/>
        <item x="1273"/>
        <item x="412"/>
        <item x="1724"/>
        <item x="1688"/>
        <item x="1202"/>
        <item x="1312"/>
        <item x="1027"/>
        <item x="1028"/>
        <item x="413"/>
        <item x="1313"/>
        <item x="1223"/>
        <item x="414"/>
        <item x="1470"/>
        <item x="1471"/>
        <item x="1472"/>
        <item x="222"/>
        <item x="151"/>
        <item x="32"/>
        <item x="288"/>
        <item x="415"/>
        <item x="896"/>
        <item x="1029"/>
        <item x="152"/>
        <item x="248"/>
        <item x="1549"/>
        <item x="416"/>
        <item x="417"/>
        <item x="1030"/>
        <item x="249"/>
        <item x="223"/>
        <item x="313"/>
        <item x="1182"/>
        <item x="418"/>
        <item x="419"/>
        <item x="1591"/>
        <item x="1224"/>
        <item x="420"/>
        <item x="1473"/>
        <item x="1474"/>
        <item x="421"/>
        <item x="422"/>
        <item x="423"/>
        <item x="26"/>
        <item x="27"/>
        <item x="1592"/>
        <item x="424"/>
        <item x="69"/>
        <item x="425"/>
        <item x="426"/>
        <item x="1755"/>
        <item x="1756"/>
        <item x="427"/>
        <item x="428"/>
        <item x="1593"/>
        <item x="1515"/>
        <item x="1105"/>
        <item x="1106"/>
        <item x="1107"/>
        <item x="1142"/>
        <item x="1"/>
        <item x="1274"/>
        <item x="429"/>
        <item x="153"/>
        <item x="997"/>
        <item x="1275"/>
        <item x="430"/>
        <item x="1276"/>
        <item x="346"/>
        <item x="431"/>
        <item x="289"/>
        <item x="432"/>
        <item x="1314"/>
        <item x="433"/>
        <item x="219"/>
        <item x="434"/>
        <item x="988"/>
        <item x="435"/>
        <item x="1225"/>
        <item x="897"/>
        <item x="1655"/>
        <item x="1315"/>
        <item x="436"/>
        <item x="898"/>
        <item x="437"/>
        <item x="2"/>
        <item x="1133"/>
        <item x="1316"/>
        <item x="154"/>
        <item x="438"/>
        <item x="439"/>
        <item x="880"/>
        <item x="1475"/>
        <item x="1594"/>
        <item x="1734"/>
        <item x="347"/>
        <item x="1031"/>
        <item x="440"/>
        <item x="441"/>
        <item x="1032"/>
        <item x="1317"/>
        <item x="1033"/>
        <item x="1034"/>
        <item x="442"/>
        <item x="443"/>
        <item x="1183"/>
        <item x="1143"/>
        <item x="1093"/>
        <item x="444"/>
        <item x="445"/>
        <item x="3"/>
        <item x="446"/>
        <item x="1318"/>
        <item x="447"/>
        <item x="1476"/>
        <item x="1595"/>
        <item x="1319"/>
        <item x="1477"/>
        <item x="448"/>
        <item m="1" x="1779"/>
        <item x="978"/>
        <item x="1550"/>
        <item x="881"/>
        <item x="1035"/>
        <item x="1478"/>
        <item x="4"/>
        <item x="449"/>
        <item x="450"/>
        <item x="1176"/>
        <item x="451"/>
        <item x="1522"/>
        <item x="1735"/>
        <item x="1479"/>
        <item x="452"/>
        <item x="453"/>
        <item x="454"/>
        <item x="1152"/>
        <item x="250"/>
        <item x="455"/>
        <item x="1320"/>
        <item x="1108"/>
        <item x="1109"/>
        <item x="1277"/>
        <item x="456"/>
        <item x="1278"/>
        <item x="998"/>
        <item x="155"/>
        <item x="457"/>
        <item x="33"/>
        <item x="882"/>
        <item x="883"/>
        <item x="458"/>
        <item x="999"/>
        <item x="314"/>
        <item x="459"/>
        <item x="460"/>
        <item x="461"/>
        <item x="1596"/>
        <item x="462"/>
        <item x="1597"/>
        <item x="1203"/>
        <item x="1204"/>
        <item x="463"/>
        <item x="464"/>
        <item x="1321"/>
        <item x="1144"/>
        <item x="1198"/>
        <item x="70"/>
        <item x="465"/>
        <item x="1676"/>
        <item x="1702"/>
        <item x="1226"/>
        <item x="466"/>
        <item x="467"/>
        <item x="990"/>
        <item x="899"/>
        <item x="468"/>
        <item x="1703"/>
        <item x="469"/>
        <item x="1000"/>
        <item x="470"/>
        <item x="471"/>
        <item x="472"/>
        <item x="1140"/>
        <item x="1736"/>
        <item x="224"/>
        <item x="225"/>
        <item x="1227"/>
        <item x="156"/>
        <item x="157"/>
        <item x="1078"/>
        <item x="1480"/>
        <item x="979"/>
        <item x="71"/>
        <item x="473"/>
        <item x="474"/>
        <item x="475"/>
        <item x="476"/>
        <item x="477"/>
        <item x="478"/>
        <item x="1551"/>
        <item x="39"/>
        <item x="40"/>
        <item x="479"/>
        <item x="309"/>
        <item x="1110"/>
        <item x="1111"/>
        <item x="210"/>
        <item x="480"/>
        <item x="481"/>
        <item x="72"/>
        <item x="73"/>
        <item x="158"/>
        <item x="482"/>
        <item x="159"/>
        <item x="1598"/>
        <item x="1112"/>
        <item x="1113"/>
        <item x="74"/>
        <item x="1757"/>
        <item x="900"/>
        <item x="1010"/>
        <item x="1481"/>
        <item x="991"/>
        <item x="483"/>
        <item x="1599"/>
        <item x="1322"/>
        <item x="484"/>
        <item x="485"/>
        <item x="5"/>
        <item x="901"/>
        <item x="1279"/>
        <item x="1523"/>
        <item x="1600"/>
        <item x="486"/>
        <item x="290"/>
        <item x="1758"/>
        <item x="992"/>
        <item x="1568"/>
        <item x="487"/>
        <item x="902"/>
        <item x="1323"/>
        <item x="6"/>
        <item x="160"/>
        <item x="488"/>
        <item x="903"/>
        <item x="904"/>
        <item x="1562"/>
        <item x="489"/>
        <item x="1324"/>
        <item x="490"/>
        <item x="133"/>
        <item x="75"/>
        <item x="1280"/>
        <item x="491"/>
        <item x="1210"/>
        <item x="1677"/>
        <item x="1211"/>
        <item x="7"/>
        <item x="492"/>
        <item x="348"/>
        <item x="1325"/>
        <item x="226"/>
        <item x="1326"/>
        <item x="905"/>
        <item x="493"/>
        <item x="494"/>
        <item x="495"/>
        <item x="1228"/>
        <item x="1229"/>
        <item x="496"/>
        <item x="41"/>
        <item x="1036"/>
        <item x="1145"/>
        <item x="1524"/>
        <item x="497"/>
        <item x="1114"/>
        <item x="1281"/>
        <item x="1737"/>
        <item x="498"/>
        <item x="1230"/>
        <item x="499"/>
        <item x="291"/>
        <item x="906"/>
        <item m="1" x="1780"/>
        <item x="501"/>
        <item x="1678"/>
        <item x="1704"/>
        <item x="1177"/>
        <item x="502"/>
        <item x="1601"/>
        <item x="1602"/>
        <item x="315"/>
        <item x="316"/>
        <item x="76"/>
        <item x="1516"/>
        <item x="364"/>
        <item x="292"/>
        <item x="293"/>
        <item x="1695"/>
        <item x="1767"/>
        <item x="1212"/>
        <item x="503"/>
        <item x="332"/>
        <item x="504"/>
        <item x="505"/>
        <item x="907"/>
        <item x="1577"/>
        <item x="506"/>
        <item x="507"/>
        <item x="508"/>
        <item x="509"/>
        <item x="510"/>
        <item x="511"/>
        <item x="1231"/>
        <item x="1327"/>
        <item x="34"/>
        <item x="1525"/>
        <item x="1526"/>
        <item x="1037"/>
        <item x="1482"/>
        <item x="365"/>
        <item x="366"/>
        <item x="512"/>
        <item x="513"/>
        <item x="1094"/>
        <item x="77"/>
        <item x="908"/>
        <item x="909"/>
        <item x="910"/>
        <item x="251"/>
        <item x="514"/>
        <item x="515"/>
        <item x="1578"/>
        <item x="516"/>
        <item x="517"/>
        <item x="911"/>
        <item x="1232"/>
        <item x="518"/>
        <item x="1038"/>
        <item x="78"/>
        <item x="912"/>
        <item x="913"/>
        <item x="519"/>
        <item x="520"/>
        <item x="521"/>
        <item x="522"/>
        <item x="79"/>
        <item x="80"/>
        <item x="523"/>
        <item x="1115"/>
        <item x="1116"/>
        <item x="81"/>
        <item x="524"/>
        <item x="82"/>
        <item x="1282"/>
        <item x="525"/>
        <item x="83"/>
        <item x="526"/>
        <item x="1328"/>
        <item x="1233"/>
        <item x="1097"/>
        <item x="1705"/>
        <item x="1603"/>
        <item x="1604"/>
        <item x="1527"/>
        <item x="142"/>
        <item x="1738"/>
        <item x="84"/>
        <item x="914"/>
        <item x="42"/>
        <item x="1329"/>
        <item x="1689"/>
        <item x="8"/>
        <item x="161"/>
        <item x="527"/>
        <item x="528"/>
        <item x="1748"/>
        <item x="367"/>
        <item x="35"/>
        <item x="1706"/>
        <item x="884"/>
        <item x="1330"/>
        <item x="860"/>
        <item x="529"/>
        <item x="1739"/>
        <item x="252"/>
        <item x="1117"/>
        <item x="1331"/>
        <item x="1234"/>
        <item x="915"/>
        <item x="1235"/>
        <item x="1332"/>
        <item x="1333"/>
        <item x="530"/>
        <item x="1605"/>
        <item x="1283"/>
        <item x="916"/>
        <item x="531"/>
        <item x="532"/>
        <item x="1284"/>
        <item x="1146"/>
        <item x="1528"/>
        <item x="993"/>
        <item x="533"/>
        <item x="1184"/>
        <item x="1740"/>
        <item x="1039"/>
        <item x="1334"/>
        <item x="1040"/>
        <item x="917"/>
        <item x="918"/>
        <item x="534"/>
        <item x="1335"/>
        <item x="333"/>
        <item x="1336"/>
        <item x="227"/>
        <item x="535"/>
        <item x="43"/>
        <item x="536"/>
        <item x="537"/>
        <item x="334"/>
        <item x="1687"/>
        <item x="538"/>
        <item x="539"/>
        <item x="540"/>
        <item x="368"/>
        <item x="1563"/>
        <item x="541"/>
        <item x="44"/>
        <item x="85"/>
        <item x="86"/>
        <item x="9"/>
        <item x="542"/>
        <item x="1741"/>
        <item x="1337"/>
        <item x="1236"/>
        <item x="228"/>
        <item x="1338"/>
        <item x="543"/>
        <item x="351"/>
        <item x="294"/>
        <item x="1483"/>
        <item x="1606"/>
        <item x="1339"/>
        <item x="544"/>
        <item x="545"/>
        <item x="546"/>
        <item x="1529"/>
        <item x="1285"/>
        <item x="1607"/>
        <item x="45"/>
        <item x="46"/>
        <item x="87"/>
        <item x="547"/>
        <item x="548"/>
        <item x="549"/>
        <item x="1095"/>
        <item x="550"/>
        <item x="162"/>
        <item x="352"/>
        <item x="1286"/>
        <item x="551"/>
        <item x="1340"/>
        <item x="1707"/>
        <item x="1759"/>
        <item x="1760"/>
        <item x="1237"/>
        <item x="1708"/>
        <item x="1709"/>
        <item x="552"/>
        <item x="553"/>
        <item x="349"/>
        <item x="353"/>
        <item x="354"/>
        <item x="1341"/>
        <item x="554"/>
        <item x="1484"/>
        <item x="163"/>
        <item x="919"/>
        <item x="920"/>
        <item x="921"/>
        <item x="1342"/>
        <item x="555"/>
        <item x="556"/>
        <item x="557"/>
        <item x="1579"/>
        <item x="1580"/>
        <item x="1158"/>
        <item x="164"/>
        <item x="165"/>
        <item x="854"/>
        <item x="1041"/>
        <item x="558"/>
        <item x="559"/>
        <item x="855"/>
        <item x="198"/>
        <item x="1343"/>
        <item x="856"/>
        <item x="560"/>
        <item x="561"/>
        <item x="922"/>
        <item x="562"/>
        <item x="563"/>
        <item x="134"/>
        <item x="564"/>
        <item x="1238"/>
        <item x="356"/>
        <item x="357"/>
        <item x="355"/>
        <item x="565"/>
        <item x="566"/>
        <item x="1205"/>
        <item x="1722"/>
        <item x="567"/>
        <item x="568"/>
        <item x="569"/>
        <item x="570"/>
        <item x="571"/>
        <item x="572"/>
        <item x="573"/>
        <item x="1147"/>
        <item x="1159"/>
        <item x="1160"/>
        <item x="574"/>
        <item x="575"/>
        <item x="576"/>
        <item x="577"/>
        <item x="578"/>
        <item x="579"/>
        <item x="1185"/>
        <item x="1344"/>
        <item x="88"/>
        <item x="580"/>
        <item x="581"/>
        <item x="1345"/>
        <item x="582"/>
        <item x="1346"/>
        <item x="583"/>
        <item x="1011"/>
        <item x="1012"/>
        <item x="1347"/>
        <item x="584"/>
        <item x="585"/>
        <item x="586"/>
        <item x="1118"/>
        <item x="1348"/>
        <item x="369"/>
        <item x="370"/>
        <item x="1199"/>
        <item x="587"/>
        <item x="1349"/>
        <item x="295"/>
        <item x="296"/>
        <item x="1042"/>
        <item x="1043"/>
        <item x="1530"/>
        <item x="1350"/>
        <item x="1044"/>
        <item x="1161"/>
        <item x="1162"/>
        <item x="253"/>
        <item x="588"/>
        <item x="857"/>
        <item x="589"/>
        <item x="1351"/>
        <item x="47"/>
        <item x="1656"/>
        <item x="1148"/>
        <item x="590"/>
        <item x="591"/>
        <item x="592"/>
        <item x="593"/>
        <item x="1239"/>
        <item x="317"/>
        <item x="594"/>
        <item x="1153"/>
        <item x="1013"/>
        <item x="1014"/>
        <item x="595"/>
        <item x="1018"/>
        <item x="1019"/>
        <item x="596"/>
        <item x="1657"/>
        <item x="923"/>
        <item x="1531"/>
        <item x="1287"/>
        <item x="254"/>
        <item x="597"/>
        <item x="598"/>
        <item x="1178"/>
        <item x="1179"/>
        <item x="1658"/>
        <item x="1690"/>
        <item x="924"/>
        <item x="1552"/>
        <item x="1352"/>
        <item x="1240"/>
        <item x="1163"/>
        <item x="925"/>
        <item x="1353"/>
        <item x="1045"/>
        <item x="926"/>
        <item x="927"/>
        <item x="928"/>
        <item x="1761"/>
        <item x="1354"/>
        <item x="1164"/>
        <item x="211"/>
        <item x="858"/>
        <item x="1355"/>
        <item x="212"/>
        <item x="1241"/>
        <item x="1079"/>
        <item x="1020"/>
        <item x="199"/>
        <item x="200"/>
        <item x="1462"/>
        <item x="1096"/>
        <item x="166"/>
        <item x="10"/>
        <item x="599"/>
        <item x="1742"/>
        <item x="1119"/>
        <item x="929"/>
        <item x="930"/>
        <item x="931"/>
        <item x="989"/>
        <item x="297"/>
        <item x="255"/>
        <item x="600"/>
        <item x="298"/>
        <item x="601"/>
        <item x="1723"/>
        <item x="932"/>
        <item x="602"/>
        <item x="1356"/>
        <item x="1206"/>
        <item x="1120"/>
        <item x="1297"/>
        <item x="1200"/>
        <item x="1659"/>
        <item x="1532"/>
        <item x="48"/>
        <item x="1457"/>
        <item x="1660"/>
        <item x="1242"/>
        <item x="1743"/>
        <item x="322"/>
        <item x="1357"/>
        <item x="603"/>
        <item x="1358"/>
        <item x="1608"/>
        <item x="604"/>
        <item x="135"/>
        <item x="605"/>
        <item x="256"/>
        <item x="606"/>
        <item x="1046"/>
        <item x="607"/>
        <item x="1744"/>
        <item x="608"/>
        <item x="874"/>
        <item x="1186"/>
        <item x="875"/>
        <item x="609"/>
        <item x="1679"/>
        <item x="1359"/>
        <item x="1360"/>
        <item x="1243"/>
        <item x="167"/>
        <item x="610"/>
        <item x="1244"/>
        <item x="1361"/>
        <item m="1" x="1781"/>
        <item x="1749"/>
        <item x="1485"/>
        <item x="611"/>
        <item x="612"/>
        <item x="1609"/>
        <item x="933"/>
        <item x="1245"/>
        <item x="613"/>
        <item x="614"/>
        <item m="1" x="1782"/>
        <item x="257"/>
        <item x="89"/>
        <item x="615"/>
        <item x="616"/>
        <item x="1246"/>
        <item x="617"/>
        <item x="1362"/>
        <item x="618"/>
        <item x="619"/>
        <item x="620"/>
        <item x="1363"/>
        <item x="934"/>
        <item x="90"/>
        <item x="1486"/>
        <item x="621"/>
        <item x="935"/>
        <item x="1725"/>
        <item x="1661"/>
        <item x="1213"/>
        <item x="1247"/>
        <item x="299"/>
        <item x="622"/>
        <item m="1" x="1778"/>
        <item x="1710"/>
        <item x="1047"/>
        <item x="1364"/>
        <item x="861"/>
        <item x="371"/>
        <item x="300"/>
        <item x="301"/>
        <item x="1365"/>
        <item x="623"/>
        <item x="1726"/>
        <item x="213"/>
        <item x="1366"/>
        <item x="1001"/>
        <item x="624"/>
        <item x="168"/>
        <item x="625"/>
        <item x="169"/>
        <item x="626"/>
        <item x="627"/>
        <item x="258"/>
        <item x="628"/>
        <item x="1762"/>
        <item x="302"/>
        <item x="1745"/>
        <item x="1763"/>
        <item x="629"/>
        <item x="1610"/>
        <item x="1727"/>
        <item x="1728"/>
        <item x="1533"/>
        <item x="1080"/>
        <item x="630"/>
        <item x="229"/>
        <item x="1662"/>
        <item x="631"/>
        <item x="632"/>
        <item x="214"/>
        <item x="633"/>
        <item x="1611"/>
        <item x="1534"/>
        <item x="1612"/>
        <item x="1487"/>
        <item x="1207"/>
        <item x="1081"/>
        <item x="259"/>
        <item x="1535"/>
        <item x="1121"/>
        <item x="936"/>
        <item x="1122"/>
        <item x="1165"/>
        <item x="260"/>
        <item x="1048"/>
        <item x="1248"/>
        <item x="634"/>
        <item x="1613"/>
        <item x="980"/>
        <item x="635"/>
        <item x="636"/>
        <item x="637"/>
        <item x="638"/>
        <item x="230"/>
        <item x="231"/>
        <item x="1367"/>
        <item x="1488"/>
        <item x="1536"/>
        <item x="170"/>
        <item x="1680"/>
        <item x="937"/>
        <item x="171"/>
        <item x="91"/>
        <item x="639"/>
        <item x="1614"/>
        <item x="49"/>
        <item x="50"/>
        <item x="1729"/>
        <item x="1730"/>
        <item x="372"/>
        <item x="1615"/>
        <item x="1288"/>
        <item x="232"/>
        <item x="233"/>
        <item x="1166"/>
        <item x="51"/>
        <item x="1082"/>
        <item x="261"/>
        <item x="1049"/>
        <item x="52"/>
        <item x="1134"/>
        <item x="1764"/>
        <item x="92"/>
        <item x="1167"/>
        <item x="640"/>
        <item x="641"/>
        <item x="28"/>
        <item x="1100"/>
        <item x="642"/>
        <item x="643"/>
        <item x="1050"/>
        <item x="1051"/>
        <item x="53"/>
        <item x="1569"/>
        <item x="644"/>
        <item x="1249"/>
        <item x="93"/>
        <item x="1663"/>
        <item x="1616"/>
        <item x="1135"/>
        <item x="94"/>
        <item x="1617"/>
        <item x="215"/>
        <item x="1123"/>
        <item x="143"/>
        <item x="54"/>
        <item x="373"/>
        <item x="1618"/>
        <item x="262"/>
        <item x="645"/>
        <item x="646"/>
        <item x="938"/>
        <item x="647"/>
        <item x="263"/>
        <item x="1619"/>
        <item x="648"/>
        <item x="649"/>
        <item x="650"/>
        <item x="1489"/>
        <item x="95"/>
        <item x="96"/>
        <item x="1368"/>
        <item x="1664"/>
        <item x="1369"/>
        <item x="97"/>
        <item x="98"/>
        <item x="1002"/>
        <item x="651"/>
        <item x="652"/>
        <item x="1463"/>
        <item x="1098"/>
        <item x="55"/>
        <item x="653"/>
        <item x="654"/>
        <item x="1370"/>
        <item x="655"/>
        <item x="656"/>
        <item x="939"/>
        <item x="657"/>
        <item x="658"/>
        <item x="659"/>
        <item x="1371"/>
        <item x="660"/>
        <item x="1620"/>
        <item x="1372"/>
        <item x="1373"/>
        <item x="1250"/>
        <item x="1374"/>
        <item x="1052"/>
        <item x="11"/>
        <item x="661"/>
        <item x="374"/>
        <item x="172"/>
        <item x="173"/>
        <item x="662"/>
        <item x="663"/>
        <item x="664"/>
        <item x="99"/>
        <item x="1621"/>
        <item x="1053"/>
        <item x="1003"/>
        <item x="940"/>
        <item x="1054"/>
        <item x="1570"/>
        <item x="1375"/>
        <item x="1289"/>
        <item x="220"/>
        <item x="665"/>
        <item x="264"/>
        <item x="100"/>
        <item x="1490"/>
        <item x="1055"/>
        <item x="101"/>
        <item x="174"/>
        <item x="1025"/>
        <item x="102"/>
        <item x="234"/>
        <item x="1622"/>
        <item x="862"/>
        <item x="1083"/>
        <item x="1623"/>
        <item x="941"/>
        <item x="1187"/>
        <item x="666"/>
        <item x="667"/>
        <item x="265"/>
        <item x="668"/>
        <item x="669"/>
        <item x="670"/>
        <item x="1491"/>
        <item x="103"/>
        <item x="1290"/>
        <item x="1056"/>
        <item x="1376"/>
        <item x="1084"/>
        <item x="1251"/>
        <item x="1553"/>
        <item x="1377"/>
        <item x="671"/>
        <item x="1581"/>
        <item x="266"/>
        <item x="1378"/>
        <item x="175"/>
        <item x="358"/>
        <item x="1057"/>
        <item x="1624"/>
        <item x="1625"/>
        <item x="1291"/>
        <item x="1626"/>
        <item x="942"/>
        <item x="104"/>
        <item x="672"/>
        <item x="673"/>
        <item x="1379"/>
        <item x="674"/>
        <item x="235"/>
        <item x="1252"/>
        <item x="675"/>
        <item x="676"/>
        <item x="105"/>
        <item x="677"/>
        <item x="12"/>
        <item x="13"/>
        <item x="176"/>
        <item x="14"/>
        <item x="1004"/>
        <item x="1292"/>
        <item x="335"/>
        <item x="221"/>
        <item x="678"/>
        <item x="1380"/>
        <item x="1381"/>
        <item x="679"/>
        <item x="1188"/>
        <item x="1382"/>
        <item x="1076"/>
        <item x="1492"/>
        <item x="1383"/>
        <item x="1384"/>
        <item x="680"/>
        <item x="1149"/>
        <item x="681"/>
        <item x="682"/>
        <item x="1058"/>
        <item x="1385"/>
        <item x="994"/>
        <item x="1746"/>
        <item x="943"/>
        <item x="683"/>
        <item x="1386"/>
        <item x="1571"/>
        <item x="684"/>
        <item x="1731"/>
        <item x="685"/>
        <item x="686"/>
        <item x="1765"/>
        <item x="1517"/>
        <item x="1464"/>
        <item x="1189"/>
        <item x="1190"/>
        <item x="1387"/>
        <item x="885"/>
        <item x="1681"/>
        <item x="236"/>
        <item x="237"/>
        <item x="687"/>
        <item x="688"/>
        <item x="1253"/>
        <item x="1554"/>
        <item x="1665"/>
        <item x="1388"/>
        <item x="1168"/>
        <item x="689"/>
        <item x="690"/>
        <item x="1254"/>
        <item x="691"/>
        <item x="15"/>
        <item x="944"/>
        <item x="1255"/>
        <item x="692"/>
        <item x="177"/>
        <item x="1691"/>
        <item x="693"/>
        <item x="694"/>
        <item x="695"/>
        <item x="945"/>
        <item x="696"/>
        <item x="697"/>
        <item x="698"/>
        <item x="699"/>
        <item x="29"/>
        <item x="700"/>
        <item x="1493"/>
        <item x="701"/>
        <item x="702"/>
        <item x="703"/>
        <item x="1711"/>
        <item x="704"/>
        <item x="1627"/>
        <item x="1214"/>
        <item x="886"/>
        <item x="705"/>
        <item x="706"/>
        <item x="707"/>
        <item x="708"/>
        <item x="709"/>
        <item x="710"/>
        <item x="1696"/>
        <item x="711"/>
        <item x="16"/>
        <item x="712"/>
        <item x="713"/>
        <item x="887"/>
        <item x="201"/>
        <item x="1555"/>
        <item x="1191"/>
        <item x="1494"/>
        <item x="1495"/>
        <item x="714"/>
        <item x="876"/>
        <item x="1556"/>
        <item x="375"/>
        <item x="376"/>
        <item x="1465"/>
        <item x="715"/>
        <item x="1293"/>
        <item x="17"/>
        <item x="1154"/>
        <item x="1015"/>
        <item x="1016"/>
        <item x="1537"/>
        <item x="1150"/>
        <item x="716"/>
        <item x="717"/>
        <item x="1768"/>
        <item x="1466"/>
        <item x="718"/>
        <item x="1496"/>
        <item x="1389"/>
        <item x="178"/>
        <item x="1101"/>
        <item x="719"/>
        <item x="720"/>
        <item x="721"/>
        <item x="722"/>
        <item x="1390"/>
        <item x="129"/>
        <item x="1391"/>
        <item x="723"/>
        <item x="724"/>
        <item x="725"/>
        <item x="726"/>
        <item x="318"/>
        <item x="1692"/>
        <item x="130"/>
        <item x="946"/>
        <item x="727"/>
        <item x="1666"/>
        <item x="1667"/>
        <item x="728"/>
        <item x="729"/>
        <item x="730"/>
        <item x="981"/>
        <item x="1192"/>
        <item x="106"/>
        <item x="1682"/>
        <item x="179"/>
        <item x="731"/>
        <item x="1392"/>
        <item x="1256"/>
        <item x="1564"/>
        <item x="732"/>
        <item x="733"/>
        <item x="1497"/>
        <item x="734"/>
        <item x="1668"/>
        <item x="1669"/>
        <item x="144"/>
        <item x="1257"/>
        <item x="947"/>
        <item x="1538"/>
        <item x="948"/>
        <item x="1393"/>
        <item x="735"/>
        <item x="1539"/>
        <item x="56"/>
        <item x="57"/>
        <item x="736"/>
        <item x="1394"/>
        <item x="1670"/>
        <item x="1628"/>
        <item x="267"/>
        <item x="737"/>
        <item x="1498"/>
        <item x="145"/>
        <item x="146"/>
        <item x="336"/>
        <item x="377"/>
        <item x="378"/>
        <item x="1499"/>
        <item x="268"/>
        <item x="350"/>
        <item x="337"/>
        <item x="738"/>
        <item x="739"/>
        <item x="180"/>
        <item x="949"/>
        <item x="1500"/>
        <item x="740"/>
        <item x="1501"/>
        <item x="1124"/>
        <item x="950"/>
        <item x="741"/>
        <item x="1557"/>
        <item x="742"/>
        <item x="863"/>
        <item x="1193"/>
        <item x="743"/>
        <item x="744"/>
        <item x="1085"/>
        <item x="338"/>
        <item x="1395"/>
        <item x="745"/>
        <item x="1396"/>
        <item x="1629"/>
        <item x="746"/>
        <item x="747"/>
        <item x="136"/>
        <item x="202"/>
        <item x="107"/>
        <item x="1766"/>
        <item x="1747"/>
        <item x="1683"/>
        <item x="1684"/>
        <item x="748"/>
        <item x="1630"/>
        <item x="1180"/>
        <item x="137"/>
        <item x="869"/>
        <item x="1397"/>
        <item x="1059"/>
        <item x="1398"/>
        <item x="238"/>
        <item x="239"/>
        <item x="1589"/>
        <item x="1502"/>
        <item x="749"/>
        <item x="1503"/>
        <item x="750"/>
        <item x="1631"/>
        <item x="1632"/>
        <item x="870"/>
        <item x="1086"/>
        <item x="751"/>
        <item x="1633"/>
        <item x="1060"/>
        <item x="216"/>
        <item x="752"/>
        <item x="1399"/>
        <item x="1582"/>
        <item x="1125"/>
        <item x="753"/>
        <item x="1061"/>
        <item x="181"/>
        <item x="982"/>
        <item x="1087"/>
        <item x="754"/>
        <item x="1583"/>
        <item x="755"/>
        <item x="756"/>
        <item x="1005"/>
        <item x="182"/>
        <item x="877"/>
        <item x="757"/>
        <item x="1062"/>
        <item x="1400"/>
        <item x="1258"/>
        <item x="1401"/>
        <item x="323"/>
        <item x="1402"/>
        <item x="758"/>
        <item x="108"/>
        <item x="1088"/>
        <item x="1089"/>
        <item x="36"/>
        <item x="951"/>
        <item x="339"/>
        <item x="1403"/>
        <item x="109"/>
        <item x="138"/>
        <item x="110"/>
        <item x="759"/>
        <item x="240"/>
        <item x="310"/>
        <item x="58"/>
        <item x="59"/>
        <item x="1090"/>
        <item x="1540"/>
        <item x="1404"/>
        <item x="269"/>
        <item x="1136"/>
        <item x="1634"/>
        <item x="1294"/>
        <item x="1405"/>
        <item x="1635"/>
        <item x="340"/>
        <item x="1732"/>
        <item x="183"/>
        <item x="303"/>
        <item x="341"/>
        <item x="324"/>
        <item x="760"/>
        <item x="1636"/>
        <item x="1063"/>
        <item x="1712"/>
        <item x="1406"/>
        <item x="241"/>
        <item x="1259"/>
        <item x="761"/>
        <item x="762"/>
        <item x="763"/>
        <item x="764"/>
        <item x="765"/>
        <item x="766"/>
        <item x="767"/>
        <item x="768"/>
        <item x="270"/>
        <item x="1091"/>
        <item x="18"/>
        <item x="1126"/>
        <item x="952"/>
        <item x="1637"/>
        <item x="1064"/>
        <item x="1407"/>
        <item x="184"/>
        <item x="769"/>
        <item x="770"/>
        <item x="1151"/>
        <item x="771"/>
        <item x="1408"/>
        <item x="1584"/>
        <item x="1585"/>
        <item x="1586"/>
        <item x="1260"/>
        <item x="878"/>
        <item x="772"/>
        <item x="953"/>
        <item x="1467"/>
        <item x="864"/>
        <item x="773"/>
        <item x="111"/>
        <item x="112"/>
        <item x="113"/>
        <item x="1065"/>
        <item x="1504"/>
        <item x="1505"/>
        <item x="203"/>
        <item x="204"/>
        <item x="774"/>
        <item x="775"/>
        <item x="776"/>
        <item x="777"/>
        <item x="271"/>
        <item x="319"/>
        <item x="1409"/>
        <item x="205"/>
        <item x="1410"/>
        <item x="1169"/>
        <item x="983"/>
        <item x="1017"/>
        <item x="1411"/>
        <item x="1638"/>
        <item x="1412"/>
        <item x="1713"/>
        <item x="1413"/>
        <item x="311"/>
        <item x="778"/>
        <item x="1414"/>
        <item x="1458"/>
        <item x="1459"/>
        <item x="1460"/>
        <item x="114"/>
        <item x="1506"/>
        <item x="1714"/>
        <item x="1127"/>
        <item x="1415"/>
        <item x="1416"/>
        <item x="1417"/>
        <item x="185"/>
        <item x="779"/>
        <item x="1671"/>
        <item x="379"/>
        <item x="780"/>
        <item x="1418"/>
        <item x="19"/>
        <item x="879"/>
        <item x="954"/>
        <item x="1066"/>
        <item x="1067"/>
        <item x="781"/>
        <item x="186"/>
        <item x="325"/>
        <item x="782"/>
        <item x="1261"/>
        <item x="1024"/>
        <item x="242"/>
        <item x="783"/>
        <item x="115"/>
        <item x="116"/>
        <item x="784"/>
        <item x="785"/>
        <item x="1128"/>
        <item x="786"/>
        <item x="217"/>
        <item x="1129"/>
        <item x="787"/>
        <item x="955"/>
        <item x="1419"/>
        <item x="788"/>
        <item x="789"/>
        <item x="272"/>
        <item x="1420"/>
        <item x="1421"/>
        <item x="956"/>
        <item x="790"/>
        <item x="117"/>
        <item x="118"/>
        <item x="1672"/>
        <item x="1541"/>
        <item x="1639"/>
        <item x="1215"/>
        <item x="791"/>
        <item x="1542"/>
        <item x="1102"/>
        <item x="60"/>
        <item x="1422"/>
        <item x="1021"/>
        <item x="871"/>
        <item x="1640"/>
        <item x="1006"/>
        <item x="792"/>
        <item x="1641"/>
        <item x="1715"/>
        <item x="1262"/>
        <item x="793"/>
        <item x="61"/>
        <item x="1716"/>
        <item x="1263"/>
        <item x="139"/>
        <item x="187"/>
        <item x="1642"/>
        <item x="794"/>
        <item x="273"/>
        <item x="1022"/>
        <item x="1023"/>
        <item x="957"/>
        <item x="119"/>
        <item x="958"/>
        <item x="795"/>
        <item x="188"/>
        <item x="1137"/>
        <item x="796"/>
        <item x="1208"/>
        <item x="120"/>
        <item x="1543"/>
        <item x="206"/>
        <item x="207"/>
        <item x="1264"/>
        <item x="1092"/>
        <item x="1423"/>
        <item x="121"/>
        <item x="959"/>
        <item x="797"/>
        <item x="984"/>
        <item x="798"/>
        <item x="799"/>
        <item x="20"/>
        <item x="995"/>
        <item x="243"/>
        <item x="189"/>
        <item x="1507"/>
        <item x="208"/>
        <item x="1572"/>
        <item x="1643"/>
        <item x="140"/>
        <item x="1644"/>
        <item x="218"/>
        <item x="1424"/>
        <item x="985"/>
        <item x="1265"/>
        <item x="1645"/>
        <item x="800"/>
        <item x="1295"/>
        <item x="1685"/>
        <item x="1425"/>
        <item x="801"/>
        <item x="1266"/>
        <item x="1508"/>
        <item x="1426"/>
        <item x="802"/>
        <item x="803"/>
        <item x="1427"/>
        <item x="326"/>
        <item x="804"/>
        <item x="1068"/>
        <item x="1509"/>
        <item x="1544"/>
        <item x="805"/>
        <item x="806"/>
        <item x="807"/>
        <item x="274"/>
        <item x="1565"/>
        <item x="1428"/>
        <item x="808"/>
        <item x="1267"/>
        <item x="304"/>
        <item x="305"/>
        <item x="306"/>
        <item x="1686"/>
        <item x="809"/>
        <item x="810"/>
        <item x="1429"/>
        <item x="122"/>
        <item x="1587"/>
        <item x="275"/>
        <item x="276"/>
        <item x="960"/>
        <item x="811"/>
        <item x="190"/>
        <item x="1430"/>
        <item x="812"/>
        <item x="1138"/>
        <item x="1268"/>
        <item x="961"/>
        <item x="962"/>
        <item x="963"/>
        <item x="277"/>
        <item x="1717"/>
        <item x="1181"/>
        <item x="986"/>
        <item x="1646"/>
        <item x="1647"/>
        <item x="209"/>
        <item x="1673"/>
        <item x="813"/>
        <item x="814"/>
        <item x="1130"/>
        <item x="278"/>
        <item x="1648"/>
        <item x="342"/>
        <item x="1170"/>
        <item x="1171"/>
        <item x="815"/>
        <item x="343"/>
        <item x="816"/>
        <item x="817"/>
        <item m="1" x="1770"/>
        <item x="1431"/>
        <item x="1432"/>
        <item x="964"/>
        <item x="965"/>
        <item x="1269"/>
        <item x="1566"/>
        <item x="1433"/>
        <item x="1434"/>
        <item x="966"/>
        <item x="818"/>
        <item x="1435"/>
        <item x="1069"/>
        <item x="1436"/>
        <item m="1" x="1771"/>
        <item x="131"/>
        <item x="380"/>
        <item x="1718"/>
        <item x="1649"/>
        <item x="967"/>
        <item x="123"/>
        <item x="1437"/>
        <item x="968"/>
        <item x="1438"/>
        <item x="1510"/>
        <item x="1511"/>
        <item x="141"/>
        <item x="1545"/>
        <item x="312"/>
        <item x="977"/>
        <item x="21"/>
        <item x="819"/>
        <item x="1070"/>
        <item x="124"/>
        <item x="969"/>
        <item x="381"/>
        <item x="382"/>
        <item x="820"/>
        <item x="30"/>
        <item x="1439"/>
        <item x="320"/>
        <item x="821"/>
        <item x="1512"/>
        <item x="822"/>
        <item m="1" x="1772"/>
        <item x="823"/>
        <item x="824"/>
        <item x="279"/>
        <item x="1440"/>
        <item x="1141"/>
        <item x="359"/>
        <item x="191"/>
        <item x="970"/>
        <item x="971"/>
        <item x="825"/>
        <item x="826"/>
        <item x="321"/>
        <item m="1" x="1773"/>
        <item x="1139"/>
        <item x="1209"/>
        <item x="827"/>
        <item x="244"/>
        <item x="1270"/>
        <item x="828"/>
        <item x="22"/>
        <item x="829"/>
        <item x="1441"/>
        <item x="1750"/>
        <item x="1546"/>
        <item x="1650"/>
        <item x="1442"/>
        <item x="192"/>
        <item x="1216"/>
        <item x="830"/>
        <item x="831"/>
        <item x="832"/>
        <item x="1751"/>
        <item x="1752"/>
        <item x="1071"/>
        <item x="833"/>
        <item x="280"/>
        <item x="23"/>
        <item x="1072"/>
        <item x="24"/>
        <item x="193"/>
        <item x="1443"/>
        <item x="1444"/>
        <item x="194"/>
        <item x="1194"/>
        <item x="383"/>
        <item x="384"/>
        <item x="1573"/>
        <item x="25"/>
        <item x="834"/>
        <item x="360"/>
        <item x="361"/>
        <item x="31"/>
        <item x="1558"/>
        <item x="281"/>
        <item x="327"/>
        <item x="835"/>
        <item x="1588"/>
        <item x="836"/>
        <item x="837"/>
        <item x="1445"/>
        <item x="1674"/>
        <item x="972"/>
        <item x="973"/>
        <item x="1693"/>
        <item x="838"/>
        <item x="195"/>
        <item x="1574"/>
        <item x="1651"/>
        <item x="125"/>
        <item x="839"/>
        <item x="974"/>
        <item x="1559"/>
        <item x="1298"/>
        <item x="1073"/>
        <item x="840"/>
        <item x="1131"/>
        <item x="1132"/>
        <item x="1513"/>
        <item x="1514"/>
        <item x="841"/>
        <item x="1446"/>
        <item x="842"/>
        <item x="843"/>
        <item x="286"/>
        <item x="844"/>
        <item m="1" x="1783"/>
        <item x="1447"/>
        <item x="282"/>
        <item x="126"/>
        <item x="1271"/>
        <item x="1448"/>
        <item x="1449"/>
        <item x="245"/>
        <item x="1296"/>
        <item x="147"/>
        <item x="1719"/>
        <item x="1720"/>
        <item x="1450"/>
        <item x="1468"/>
        <item x="1172"/>
        <item x="385"/>
        <item x="132"/>
        <item x="344"/>
        <item x="1451"/>
        <item x="1195"/>
        <item x="1196"/>
        <item x="1452"/>
        <item x="845"/>
        <item x="283"/>
        <item x="846"/>
        <item x="847"/>
        <item x="848"/>
        <item x="1007"/>
        <item x="865"/>
        <item x="849"/>
        <item x="1560"/>
        <item x="1567"/>
        <item x="1575"/>
        <item x="1453"/>
        <item x="1454"/>
        <item x="284"/>
        <item x="850"/>
        <item x="975"/>
        <item x="1652"/>
        <item x="1455"/>
        <item x="1456"/>
        <item x="872"/>
        <item x="976"/>
        <item x="196"/>
        <item x="127"/>
        <item x="307"/>
        <item x="1675"/>
        <item x="328"/>
        <item x="851"/>
        <item x="1074"/>
        <item x="285"/>
        <item x="1653"/>
        <item x="852"/>
        <item x="1217"/>
        <item x="853"/>
        <item x="1769"/>
        <item x="500"/>
        <item x="390"/>
        <item x="39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9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72">
    <i>
      <x v="1"/>
    </i>
    <i>
      <x v="6"/>
    </i>
    <i>
      <x v="7"/>
    </i>
    <i>
      <x v="9"/>
    </i>
    <i>
      <x v="19"/>
    </i>
    <i>
      <x v="24"/>
    </i>
    <i>
      <x v="55"/>
    </i>
    <i>
      <x v="56"/>
    </i>
    <i>
      <x v="58"/>
    </i>
    <i>
      <x v="60"/>
    </i>
    <i>
      <x v="68"/>
    </i>
    <i>
      <x v="70"/>
    </i>
    <i>
      <x v="84"/>
    </i>
    <i>
      <x v="88"/>
    </i>
    <i>
      <x v="90"/>
    </i>
    <i>
      <x v="91"/>
    </i>
    <i>
      <x v="95"/>
    </i>
    <i>
      <x v="108"/>
    </i>
    <i>
      <x v="111"/>
    </i>
    <i>
      <x v="112"/>
    </i>
    <i>
      <x v="115"/>
    </i>
    <i>
      <x v="121"/>
    </i>
    <i>
      <x v="122"/>
    </i>
    <i>
      <x v="123"/>
    </i>
    <i>
      <x v="126"/>
    </i>
    <i>
      <x v="133"/>
    </i>
    <i>
      <x v="136"/>
    </i>
    <i>
      <x v="140"/>
    </i>
    <i>
      <x v="144"/>
    </i>
    <i>
      <x v="150"/>
    </i>
    <i>
      <x v="151"/>
    </i>
    <i>
      <x v="157"/>
    </i>
    <i>
      <x v="158"/>
    </i>
    <i>
      <x v="161"/>
    </i>
    <i>
      <x v="164"/>
    </i>
    <i>
      <x v="165"/>
    </i>
    <i>
      <x v="166"/>
    </i>
    <i>
      <x v="170"/>
    </i>
    <i>
      <x v="172"/>
    </i>
    <i>
      <x v="173"/>
    </i>
    <i>
      <x v="176"/>
    </i>
    <i>
      <x v="177"/>
    </i>
    <i>
      <x v="186"/>
    </i>
    <i>
      <x v="190"/>
    </i>
    <i>
      <x v="193"/>
    </i>
    <i>
      <x v="195"/>
    </i>
    <i>
      <x v="197"/>
    </i>
    <i>
      <x v="199"/>
    </i>
    <i>
      <x v="201"/>
    </i>
    <i>
      <x v="206"/>
    </i>
    <i>
      <x v="208"/>
    </i>
    <i>
      <x v="213"/>
    </i>
    <i>
      <x v="214"/>
    </i>
    <i>
      <x v="221"/>
    </i>
    <i>
      <x v="222"/>
    </i>
    <i>
      <x v="227"/>
    </i>
    <i>
      <x v="228"/>
    </i>
    <i>
      <x v="232"/>
    </i>
    <i>
      <x v="233"/>
    </i>
    <i>
      <x v="235"/>
    </i>
    <i>
      <x v="237"/>
    </i>
    <i>
      <x v="242"/>
    </i>
    <i>
      <x v="250"/>
    </i>
    <i>
      <x v="251"/>
    </i>
    <i>
      <x v="253"/>
    </i>
    <i>
      <x v="257"/>
    </i>
    <i>
      <x v="258"/>
    </i>
    <i>
      <x v="259"/>
    </i>
    <i>
      <x v="262"/>
    </i>
    <i>
      <x v="267"/>
    </i>
    <i>
      <x v="271"/>
    </i>
    <i>
      <x v="275"/>
    </i>
    <i>
      <x v="278"/>
    </i>
    <i>
      <x v="279"/>
    </i>
    <i>
      <x v="280"/>
    </i>
    <i>
      <x v="282"/>
    </i>
    <i>
      <x v="286"/>
    </i>
    <i>
      <x v="287"/>
    </i>
    <i>
      <x v="292"/>
    </i>
    <i>
      <x v="296"/>
    </i>
    <i>
      <x v="297"/>
    </i>
    <i>
      <x v="300"/>
    </i>
    <i>
      <x v="302"/>
    </i>
    <i>
      <x v="304"/>
    </i>
    <i>
      <x v="305"/>
    </i>
    <i>
      <x v="306"/>
    </i>
    <i>
      <x v="318"/>
    </i>
    <i>
      <x v="319"/>
    </i>
    <i>
      <x v="320"/>
    </i>
    <i>
      <x v="321"/>
    </i>
    <i>
      <x v="322"/>
    </i>
    <i>
      <x v="323"/>
    </i>
    <i>
      <x v="327"/>
    </i>
    <i>
      <x v="332"/>
    </i>
    <i>
      <x v="333"/>
    </i>
    <i>
      <x v="337"/>
    </i>
    <i>
      <x v="348"/>
    </i>
    <i>
      <x v="351"/>
    </i>
    <i>
      <x v="352"/>
    </i>
    <i>
      <x v="358"/>
    </i>
    <i>
      <x v="363"/>
    </i>
    <i>
      <x v="368"/>
    </i>
    <i>
      <x v="372"/>
    </i>
    <i>
      <x v="374"/>
    </i>
    <i>
      <x v="378"/>
    </i>
    <i>
      <x v="383"/>
    </i>
    <i>
      <x v="389"/>
    </i>
    <i>
      <x v="390"/>
    </i>
    <i>
      <x v="391"/>
    </i>
    <i>
      <x v="394"/>
    </i>
    <i>
      <x v="399"/>
    </i>
    <i>
      <x v="403"/>
    </i>
    <i>
      <x v="405"/>
    </i>
    <i>
      <x v="409"/>
    </i>
    <i>
      <x v="413"/>
    </i>
    <i>
      <x v="426"/>
    </i>
    <i>
      <x v="428"/>
    </i>
    <i>
      <x v="429"/>
    </i>
    <i>
      <x v="432"/>
    </i>
    <i>
      <x v="433"/>
    </i>
    <i>
      <x v="434"/>
    </i>
    <i>
      <x v="435"/>
    </i>
    <i>
      <x v="436"/>
    </i>
    <i>
      <x v="437"/>
    </i>
    <i>
      <x v="447"/>
    </i>
    <i>
      <x v="448"/>
    </i>
    <i>
      <x v="455"/>
    </i>
    <i>
      <x v="456"/>
    </i>
    <i>
      <x v="458"/>
    </i>
    <i>
      <x v="459"/>
    </i>
    <i>
      <x v="462"/>
    </i>
    <i>
      <x v="467"/>
    </i>
    <i>
      <x v="468"/>
    </i>
    <i>
      <x v="469"/>
    </i>
    <i>
      <x v="470"/>
    </i>
    <i>
      <x v="473"/>
    </i>
    <i>
      <x v="477"/>
    </i>
    <i>
      <x v="480"/>
    </i>
    <i>
      <x v="482"/>
    </i>
    <i>
      <x v="499"/>
    </i>
    <i>
      <x v="500"/>
    </i>
    <i>
      <x v="508"/>
    </i>
    <i>
      <x v="518"/>
    </i>
    <i>
      <x v="522"/>
    </i>
    <i>
      <x v="523"/>
    </i>
    <i>
      <x v="528"/>
    </i>
    <i>
      <x v="536"/>
    </i>
    <i>
      <x v="541"/>
    </i>
    <i>
      <x v="543"/>
    </i>
    <i>
      <x v="544"/>
    </i>
    <i>
      <x v="547"/>
    </i>
    <i>
      <x v="548"/>
    </i>
    <i>
      <x v="549"/>
    </i>
    <i>
      <x v="552"/>
    </i>
    <i>
      <x v="557"/>
    </i>
    <i>
      <x v="563"/>
    </i>
    <i>
      <x v="569"/>
    </i>
    <i>
      <x v="570"/>
    </i>
    <i>
      <x v="571"/>
    </i>
    <i>
      <x v="578"/>
    </i>
    <i>
      <x v="579"/>
    </i>
    <i>
      <x v="580"/>
    </i>
    <i>
      <x v="582"/>
    </i>
    <i>
      <x v="586"/>
    </i>
    <i>
      <x v="594"/>
    </i>
    <i>
      <x v="595"/>
    </i>
    <i>
      <x v="600"/>
    </i>
    <i>
      <x v="607"/>
    </i>
    <i>
      <x v="608"/>
    </i>
    <i>
      <x v="609"/>
    </i>
    <i>
      <x v="617"/>
    </i>
    <i>
      <x v="618"/>
    </i>
    <i>
      <x v="623"/>
    </i>
    <i>
      <x v="624"/>
    </i>
    <i>
      <x v="626"/>
    </i>
    <i>
      <x v="627"/>
    </i>
    <i>
      <x v="629"/>
    </i>
    <i>
      <x v="634"/>
    </i>
    <i>
      <x v="635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8"/>
    </i>
    <i>
      <x v="649"/>
    </i>
    <i>
      <x v="650"/>
    </i>
    <i>
      <x v="651"/>
    </i>
    <i>
      <x v="652"/>
    </i>
    <i>
      <x v="653"/>
    </i>
    <i>
      <x v="657"/>
    </i>
    <i>
      <x v="658"/>
    </i>
    <i>
      <x v="660"/>
    </i>
    <i>
      <x v="662"/>
    </i>
    <i>
      <x v="666"/>
    </i>
    <i>
      <x v="667"/>
    </i>
    <i>
      <x v="668"/>
    </i>
    <i>
      <x v="674"/>
    </i>
    <i>
      <x v="686"/>
    </i>
    <i>
      <x v="688"/>
    </i>
    <i>
      <x v="693"/>
    </i>
    <i>
      <x v="694"/>
    </i>
    <i>
      <x v="695"/>
    </i>
    <i>
      <x v="696"/>
    </i>
    <i>
      <x v="699"/>
    </i>
    <i>
      <x v="703"/>
    </i>
    <i>
      <x v="706"/>
    </i>
    <i>
      <x v="712"/>
    </i>
    <i>
      <x v="713"/>
    </i>
    <i>
      <x v="745"/>
    </i>
    <i>
      <x v="754"/>
    </i>
    <i>
      <x v="756"/>
    </i>
    <i>
      <x v="759"/>
    </i>
    <i>
      <x v="774"/>
    </i>
    <i>
      <x v="777"/>
    </i>
    <i>
      <x v="779"/>
    </i>
    <i>
      <x v="781"/>
    </i>
    <i>
      <x v="783"/>
    </i>
    <i>
      <x v="785"/>
    </i>
    <i>
      <x v="789"/>
    </i>
    <i>
      <x v="795"/>
    </i>
    <i>
      <x v="801"/>
    </i>
    <i>
      <x v="802"/>
    </i>
    <i>
      <x v="806"/>
    </i>
    <i>
      <x v="807"/>
    </i>
    <i>
      <x v="811"/>
    </i>
    <i>
      <x v="812"/>
    </i>
    <i>
      <x v="814"/>
    </i>
    <i>
      <x v="816"/>
    </i>
    <i>
      <x v="817"/>
    </i>
    <i>
      <x v="818"/>
    </i>
    <i>
      <x v="823"/>
    </i>
    <i>
      <x v="830"/>
    </i>
    <i>
      <x v="840"/>
    </i>
    <i>
      <x v="845"/>
    </i>
    <i>
      <x v="847"/>
    </i>
    <i>
      <x v="849"/>
    </i>
    <i>
      <x v="850"/>
    </i>
    <i>
      <x v="852"/>
    </i>
    <i>
      <x v="857"/>
    </i>
    <i>
      <x v="863"/>
    </i>
    <i>
      <x v="866"/>
    </i>
    <i>
      <x v="867"/>
    </i>
    <i>
      <x v="869"/>
    </i>
    <i>
      <x v="885"/>
    </i>
    <i>
      <x v="888"/>
    </i>
    <i>
      <x v="889"/>
    </i>
    <i>
      <x v="890"/>
    </i>
    <i>
      <x v="891"/>
    </i>
    <i>
      <x v="902"/>
    </i>
    <i>
      <x v="923"/>
    </i>
    <i>
      <x v="924"/>
    </i>
    <i>
      <x v="927"/>
    </i>
    <i>
      <x v="928"/>
    </i>
    <i>
      <x v="933"/>
    </i>
    <i>
      <x v="948"/>
    </i>
    <i>
      <x v="949"/>
    </i>
    <i>
      <x v="951"/>
    </i>
    <i>
      <x v="954"/>
    </i>
    <i>
      <x v="955"/>
    </i>
    <i>
      <x v="956"/>
    </i>
    <i>
      <x v="966"/>
    </i>
    <i>
      <x v="967"/>
    </i>
    <i>
      <x v="971"/>
    </i>
    <i>
      <x v="972"/>
    </i>
    <i>
      <x v="974"/>
    </i>
    <i>
      <x v="975"/>
    </i>
    <i>
      <x v="977"/>
    </i>
    <i>
      <x v="978"/>
    </i>
    <i>
      <x v="979"/>
    </i>
    <i>
      <x v="981"/>
    </i>
    <i>
      <x v="989"/>
    </i>
    <i>
      <x v="993"/>
    </i>
    <i>
      <x v="994"/>
    </i>
    <i>
      <x v="995"/>
    </i>
    <i>
      <x v="1006"/>
    </i>
    <i>
      <x v="1022"/>
    </i>
    <i>
      <x v="1023"/>
    </i>
    <i>
      <x v="1025"/>
    </i>
    <i>
      <x v="1026"/>
    </i>
    <i>
      <x v="1027"/>
    </i>
    <i>
      <x v="1037"/>
    </i>
    <i>
      <x v="1050"/>
    </i>
    <i>
      <x v="1051"/>
    </i>
    <i>
      <x v="1053"/>
    </i>
    <i>
      <x v="1056"/>
    </i>
    <i>
      <x v="1057"/>
    </i>
    <i>
      <x v="1059"/>
    </i>
    <i>
      <x v="1068"/>
    </i>
    <i>
      <x v="1071"/>
    </i>
    <i>
      <x v="1078"/>
    </i>
    <i>
      <x v="1080"/>
    </i>
    <i>
      <x v="1081"/>
    </i>
    <i>
      <x v="1087"/>
    </i>
    <i>
      <x v="1090"/>
    </i>
    <i>
      <x v="1092"/>
    </i>
    <i>
      <x v="1093"/>
    </i>
    <i>
      <x v="1104"/>
    </i>
    <i>
      <x v="1105"/>
    </i>
    <i>
      <x v="1111"/>
    </i>
    <i>
      <x v="1112"/>
    </i>
    <i>
      <x v="1114"/>
    </i>
    <i>
      <x v="1118"/>
    </i>
    <i>
      <x v="1121"/>
    </i>
    <i>
      <x v="1122"/>
    </i>
    <i>
      <x v="1123"/>
    </i>
    <i>
      <x v="1125"/>
    </i>
    <i>
      <x v="1126"/>
    </i>
    <i>
      <x v="1127"/>
    </i>
    <i>
      <x v="1128"/>
    </i>
    <i>
      <x v="1130"/>
    </i>
    <i>
      <x v="1132"/>
    </i>
    <i>
      <x v="1133"/>
    </i>
    <i>
      <x v="1134"/>
    </i>
    <i>
      <x v="1136"/>
    </i>
    <i>
      <x v="1140"/>
    </i>
    <i>
      <x v="1141"/>
    </i>
    <i>
      <x v="1142"/>
    </i>
    <i>
      <x v="1143"/>
    </i>
    <i>
      <x v="1144"/>
    </i>
    <i>
      <x v="1145"/>
    </i>
    <i>
      <x v="1147"/>
    </i>
    <i>
      <x v="1149"/>
    </i>
    <i>
      <x v="1150"/>
    </i>
    <i>
      <x v="1157"/>
    </i>
    <i>
      <x v="1163"/>
    </i>
    <i>
      <x v="1171"/>
    </i>
    <i>
      <x v="1172"/>
    </i>
    <i>
      <x v="1175"/>
    </i>
    <i>
      <x v="1180"/>
    </i>
    <i>
      <x v="1181"/>
    </i>
    <i>
      <x v="1182"/>
    </i>
    <i>
      <x v="1183"/>
    </i>
    <i>
      <x v="1187"/>
    </i>
    <i>
      <x v="1188"/>
    </i>
    <i>
      <x v="1189"/>
    </i>
    <i>
      <x v="1190"/>
    </i>
    <i>
      <x v="1195"/>
    </i>
    <i>
      <x v="1198"/>
    </i>
    <i>
      <x v="1199"/>
    </i>
    <i>
      <x v="1200"/>
    </i>
    <i>
      <x v="1206"/>
    </i>
    <i>
      <x v="1210"/>
    </i>
    <i>
      <x v="1211"/>
    </i>
    <i>
      <x v="1213"/>
    </i>
    <i>
      <x v="1222"/>
    </i>
    <i>
      <x v="1226"/>
    </i>
    <i>
      <x v="1231"/>
    </i>
    <i>
      <x v="1242"/>
    </i>
    <i>
      <x v="1243"/>
    </i>
    <i>
      <x v="1247"/>
    </i>
    <i>
      <x v="1251"/>
    </i>
    <i>
      <x v="1253"/>
    </i>
    <i>
      <x v="1256"/>
    </i>
    <i>
      <x v="1257"/>
    </i>
    <i>
      <x v="1261"/>
    </i>
    <i>
      <x v="1264"/>
    </i>
    <i>
      <x v="1265"/>
    </i>
    <i>
      <x v="1273"/>
    </i>
    <i>
      <x v="1285"/>
    </i>
    <i>
      <x v="1287"/>
    </i>
    <i>
      <x v="1292"/>
    </i>
    <i>
      <x v="1296"/>
    </i>
    <i>
      <x v="1300"/>
    </i>
    <i>
      <x v="1305"/>
    </i>
    <i>
      <x v="1307"/>
    </i>
    <i>
      <x v="1308"/>
    </i>
    <i>
      <x v="1312"/>
    </i>
    <i>
      <x v="1319"/>
    </i>
    <i>
      <x v="1330"/>
    </i>
    <i>
      <x v="1350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74"/>
    </i>
    <i>
      <x v="1375"/>
    </i>
    <i>
      <x v="1377"/>
    </i>
    <i>
      <x v="1384"/>
    </i>
    <i>
      <x v="1388"/>
    </i>
    <i>
      <x v="1397"/>
    </i>
    <i>
      <x v="1398"/>
    </i>
    <i>
      <x v="1399"/>
    </i>
    <i>
      <x v="1400"/>
    </i>
    <i>
      <x v="1415"/>
    </i>
    <i>
      <x v="1428"/>
    </i>
    <i>
      <x v="1431"/>
    </i>
    <i>
      <x v="1438"/>
    </i>
    <i>
      <x v="1441"/>
    </i>
    <i>
      <x v="1445"/>
    </i>
    <i>
      <x v="1448"/>
    </i>
    <i>
      <x v="1449"/>
    </i>
    <i>
      <x v="1451"/>
    </i>
    <i>
      <x v="1454"/>
    </i>
    <i>
      <x v="1457"/>
    </i>
    <i>
      <x v="1458"/>
    </i>
    <i>
      <x v="1463"/>
    </i>
    <i>
      <x v="1470"/>
    </i>
    <i>
      <x v="1479"/>
    </i>
    <i>
      <x v="1483"/>
    </i>
    <i>
      <x v="1490"/>
    </i>
    <i>
      <x v="1497"/>
    </i>
    <i>
      <x v="1500"/>
    </i>
    <i>
      <x v="1511"/>
    </i>
    <i>
      <x v="1513"/>
    </i>
    <i>
      <x v="1514"/>
    </i>
    <i>
      <x v="1530"/>
    </i>
    <i>
      <x v="1534"/>
    </i>
    <i>
      <x v="1538"/>
    </i>
    <i>
      <x v="1539"/>
    </i>
    <i>
      <x v="1542"/>
    </i>
    <i>
      <x v="1546"/>
    </i>
    <i>
      <x v="1547"/>
    </i>
    <i>
      <x v="1548"/>
    </i>
    <i>
      <x v="1552"/>
    </i>
    <i>
      <x v="1558"/>
    </i>
    <i>
      <x v="1559"/>
    </i>
    <i>
      <x v="1566"/>
    </i>
    <i>
      <x v="1569"/>
    </i>
    <i>
      <x v="1583"/>
    </i>
    <i>
      <x v="1584"/>
    </i>
    <i>
      <x v="1591"/>
    </i>
    <i>
      <x v="1593"/>
    </i>
    <i>
      <x v="1594"/>
    </i>
    <i>
      <x v="1605"/>
    </i>
    <i>
      <x v="1623"/>
    </i>
    <i>
      <x v="1626"/>
    </i>
    <i>
      <x v="1632"/>
    </i>
    <i>
      <x v="1633"/>
    </i>
    <i>
      <x v="1636"/>
    </i>
    <i>
      <x v="1638"/>
    </i>
    <i>
      <x v="1640"/>
    </i>
    <i>
      <x v="1641"/>
    </i>
    <i>
      <x v="1649"/>
    </i>
    <i>
      <x v="1650"/>
    </i>
    <i>
      <x v="1655"/>
    </i>
    <i>
      <x v="1658"/>
    </i>
    <i>
      <x v="1660"/>
    </i>
    <i>
      <x v="1668"/>
    </i>
    <i>
      <x v="1669"/>
    </i>
    <i>
      <x v="1670"/>
    </i>
    <i>
      <x v="1674"/>
    </i>
    <i>
      <x v="1688"/>
    </i>
    <i>
      <x v="1695"/>
    </i>
    <i>
      <x v="1697"/>
    </i>
    <i>
      <x v="1698"/>
    </i>
    <i>
      <x v="1704"/>
    </i>
    <i>
      <x v="1709"/>
    </i>
    <i>
      <x v="1714"/>
    </i>
    <i>
      <x v="1719"/>
    </i>
    <i>
      <x v="1721"/>
    </i>
    <i>
      <x v="1722"/>
    </i>
    <i>
      <x v="1724"/>
    </i>
    <i>
      <x v="1747"/>
    </i>
    <i>
      <x v="1749"/>
    </i>
    <i>
      <x v="1750"/>
    </i>
    <i>
      <x v="1751"/>
    </i>
    <i>
      <x v="1754"/>
    </i>
    <i>
      <x v="1761"/>
    </i>
    <i>
      <x v="1773"/>
    </i>
    <i>
      <x v="1777"/>
    </i>
    <i>
      <x v="1779"/>
    </i>
    <i>
      <x v="1781"/>
    </i>
    <i>
      <x v="1782"/>
    </i>
    <i>
      <x v="1783"/>
    </i>
    <i t="grand">
      <x/>
    </i>
  </rowItems>
  <colItems count="1">
    <i/>
  </colItems>
  <pageFields count="1">
    <pageField fld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8MCZT99lyzr2Vn9YaEekTGhcV40XXXcZ" TargetMode="External"/><Relationship Id="rId18" Type="http://schemas.openxmlformats.org/officeDocument/2006/relationships/hyperlink" Target="https://drive.google.com/open?id=1Iq9cRBYqGDePc8JDS5GT_ww9g6VVX4Dv" TargetMode="External"/><Relationship Id="rId26" Type="http://schemas.openxmlformats.org/officeDocument/2006/relationships/hyperlink" Target="https://drive.google.com/open?id=1QCF10F4S73csVQxjwejGGMcPUDw1Gfxg" TargetMode="External"/><Relationship Id="rId39" Type="http://schemas.openxmlformats.org/officeDocument/2006/relationships/hyperlink" Target="https://drive.google.com/open?id=1pDMsBBytlmtLokhi5swJACvqYS9dP2lA" TargetMode="External"/><Relationship Id="rId21" Type="http://schemas.openxmlformats.org/officeDocument/2006/relationships/hyperlink" Target="https://drive.google.com/open?id=1KhjjwhrKDGTIaA1jDQYT6qFtM0ubHmd2" TargetMode="External"/><Relationship Id="rId34" Type="http://schemas.openxmlformats.org/officeDocument/2006/relationships/hyperlink" Target="https://drive.google.com/open?id=1pVyibVYApqIe-G7Ra1zzFuPPjzjUJWgT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open?id=1T7ht7DrBwSwxqp8lhSC-JER3HA9EhXwx" TargetMode="External"/><Relationship Id="rId2" Type="http://schemas.openxmlformats.org/officeDocument/2006/relationships/hyperlink" Target="https://drive.google.com/open?id=1mwTJKDuOxUlXPVl7zokZwb2vuvNqXRfI" TargetMode="External"/><Relationship Id="rId16" Type="http://schemas.openxmlformats.org/officeDocument/2006/relationships/hyperlink" Target="https://drive.google.com/open?id=109_xJiZATWEKEOoR0zMkIde9OCoscTNd" TargetMode="External"/><Relationship Id="rId20" Type="http://schemas.openxmlformats.org/officeDocument/2006/relationships/hyperlink" Target="https://drive.google.com/open?id=1wey3n1VMyN7faEM5alHU3eszXsWAta6v" TargetMode="External"/><Relationship Id="rId29" Type="http://schemas.openxmlformats.org/officeDocument/2006/relationships/hyperlink" Target="https://drive.google.com/open?id=17YNiwsq6XgICBMx4WDrVeueasERSFxvc" TargetMode="External"/><Relationship Id="rId41" Type="http://schemas.openxmlformats.org/officeDocument/2006/relationships/hyperlink" Target="https://drive.google.com/open?id=1BpJZgZYI6sz7Tx30Qlq8hfGWGrpbUSuf" TargetMode="External"/><Relationship Id="rId1" Type="http://schemas.openxmlformats.org/officeDocument/2006/relationships/hyperlink" Target="https://drive.google.com/open?id=1Sw1Fjo5dN8khYGhcumScbB-uN1CJjXTa" TargetMode="External"/><Relationship Id="rId6" Type="http://schemas.openxmlformats.org/officeDocument/2006/relationships/hyperlink" Target="https://drive.google.com/open?id=1cM4NYLoU28nni1fXs-eVaCqkvdqi0mlY" TargetMode="External"/><Relationship Id="rId11" Type="http://schemas.openxmlformats.org/officeDocument/2006/relationships/hyperlink" Target="https://drive.google.com/open?id=1C5beDcsz0AH8QD8DjnAuV8wNU3dzbaws" TargetMode="External"/><Relationship Id="rId24" Type="http://schemas.openxmlformats.org/officeDocument/2006/relationships/hyperlink" Target="https://drive.google.com/open?id=1bwvBQ4x1oTVk_R77Q6SMTJ77SNzY7WRm" TargetMode="External"/><Relationship Id="rId32" Type="http://schemas.openxmlformats.org/officeDocument/2006/relationships/hyperlink" Target="https://drive.google.com/open?id=1bYFBDU-9VhMZ22iE5Y7gWWFWrEWT-o1o" TargetMode="External"/><Relationship Id="rId37" Type="http://schemas.openxmlformats.org/officeDocument/2006/relationships/hyperlink" Target="https://drive.google.com/open?id=1WjaSx8CEoMh8hhKk0yYNTV3AnRbYye1E" TargetMode="External"/><Relationship Id="rId40" Type="http://schemas.openxmlformats.org/officeDocument/2006/relationships/hyperlink" Target="https://drive.google.com/open?id=1wCO34Uzc0ImrZdoZWGyxNclPbaVA2J9Z" TargetMode="External"/><Relationship Id="rId5" Type="http://schemas.openxmlformats.org/officeDocument/2006/relationships/hyperlink" Target="https://drive.google.com/open?id=1_vjp6iOagv4yZDVrmkVWXvLseaybMTG6" TargetMode="External"/><Relationship Id="rId15" Type="http://schemas.openxmlformats.org/officeDocument/2006/relationships/hyperlink" Target="https://drive.google.com/open?id=1sug3kL1Kk7tbp3x_z2L9e7NJVcZNkL2A" TargetMode="External"/><Relationship Id="rId23" Type="http://schemas.openxmlformats.org/officeDocument/2006/relationships/hyperlink" Target="https://drive.google.com/open?id=1paHqXKOS2M-owmYKkSrXFsLeId2gwdoa" TargetMode="External"/><Relationship Id="rId28" Type="http://schemas.openxmlformats.org/officeDocument/2006/relationships/hyperlink" Target="https://drive.google.com/open?id=1coG2B69JPL21NE6anpEZNivPCkrZZYhm" TargetMode="External"/><Relationship Id="rId36" Type="http://schemas.openxmlformats.org/officeDocument/2006/relationships/hyperlink" Target="https://drive.google.com/open?id=1M_d_z7aH_PY6htWBdB1w3kS849IYCTdd" TargetMode="External"/><Relationship Id="rId10" Type="http://schemas.openxmlformats.org/officeDocument/2006/relationships/hyperlink" Target="https://drive.google.com/open?id=15AAbo6JhsPwOpsf2V1K-F1tDXF-vUe07" TargetMode="External"/><Relationship Id="rId19" Type="http://schemas.openxmlformats.org/officeDocument/2006/relationships/hyperlink" Target="https://drive.google.com/open?id=1TA61hEqJJc7sBlHrdbHk1SjFAX9BcO_0" TargetMode="External"/><Relationship Id="rId31" Type="http://schemas.openxmlformats.org/officeDocument/2006/relationships/hyperlink" Target="https://drive.google.com/open?id=1NxkaQOAV4ub9DLj8SmRr1Lfg8v5oqYBp" TargetMode="External"/><Relationship Id="rId4" Type="http://schemas.openxmlformats.org/officeDocument/2006/relationships/hyperlink" Target="https://drive.google.com/open?id=1u5Ketskn2T8UAOptSNzMuq1W6IOqZU78" TargetMode="External"/><Relationship Id="rId9" Type="http://schemas.openxmlformats.org/officeDocument/2006/relationships/hyperlink" Target="https://drive.google.com/open?id=1Dp1urliGCe9G9IVqdZHVgcvECWCG8GqC" TargetMode="External"/><Relationship Id="rId14" Type="http://schemas.openxmlformats.org/officeDocument/2006/relationships/hyperlink" Target="https://drive.google.com/open?id=1Sg1DMRhlJF7oRJCcQsWqve5fb7WOJghy" TargetMode="External"/><Relationship Id="rId22" Type="http://schemas.openxmlformats.org/officeDocument/2006/relationships/hyperlink" Target="https://drive.google.com/open?id=1PUlQy-L6krto93RqQO5qrtA0s9jubtYG" TargetMode="External"/><Relationship Id="rId27" Type="http://schemas.openxmlformats.org/officeDocument/2006/relationships/hyperlink" Target="https://drive.google.com/open?id=16fidT4BYw3bfUbbFlD-gd18nHhc9iaCP" TargetMode="External"/><Relationship Id="rId30" Type="http://schemas.openxmlformats.org/officeDocument/2006/relationships/hyperlink" Target="https://drive.google.com/open?id=1BWW3Lmqfp-ZjYl9_46x83y11FOTIeMY-" TargetMode="External"/><Relationship Id="rId35" Type="http://schemas.openxmlformats.org/officeDocument/2006/relationships/hyperlink" Target="https://drive.google.com/open?id=1jEI5eDmhdMMjA6REWPQTN3vLLHZUh9jv" TargetMode="External"/><Relationship Id="rId8" Type="http://schemas.openxmlformats.org/officeDocument/2006/relationships/hyperlink" Target="https://drive.google.com/open?id=1dJB9ILqgA0xrWYZzI7Ms6ks1LibeK5ep" TargetMode="External"/><Relationship Id="rId3" Type="http://schemas.openxmlformats.org/officeDocument/2006/relationships/hyperlink" Target="https://drive.google.com/open?id=1zv9mfmgSXocOfTuLuh_hNGTfegOO9VtE" TargetMode="External"/><Relationship Id="rId12" Type="http://schemas.openxmlformats.org/officeDocument/2006/relationships/hyperlink" Target="https://drive.google.com/open?id=1Prq3FrErMwtgPBEaPyxrGCx2LXEZzQOS" TargetMode="External"/><Relationship Id="rId17" Type="http://schemas.openxmlformats.org/officeDocument/2006/relationships/hyperlink" Target="https://drive.google.com/open?id=1sM7C3IDG3DfnJUPTVzU9NaYmAqQXDqiN" TargetMode="External"/><Relationship Id="rId25" Type="http://schemas.openxmlformats.org/officeDocument/2006/relationships/hyperlink" Target="https://drive.google.com/open?id=10N5YaLOoFxihSm2-oXm2BLcl0mMQgwYK" TargetMode="External"/><Relationship Id="rId33" Type="http://schemas.openxmlformats.org/officeDocument/2006/relationships/hyperlink" Target="https://drive.google.com/open?id=1CQupqL5m2TU73o6BnqpYuNdfR6PCV4sm" TargetMode="External"/><Relationship Id="rId38" Type="http://schemas.openxmlformats.org/officeDocument/2006/relationships/hyperlink" Target="https://drive.google.com/open?id=1y8ls5Xl51CxwHhlcq6WAOsz5JfQduk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J74"/>
  <sheetViews>
    <sheetView showGridLines="0" topLeftCell="A55" workbookViewId="0">
      <selection activeCell="E8" sqref="E8"/>
    </sheetView>
  </sheetViews>
  <sheetFormatPr baseColWidth="10" defaultRowHeight="14.5" x14ac:dyDescent="0.35"/>
  <cols>
    <col min="1" max="1" width="27.54296875" bestFit="1" customWidth="1"/>
    <col min="2" max="2" width="21.54296875" bestFit="1" customWidth="1"/>
    <col min="3" max="3" width="8.54296875" bestFit="1" customWidth="1"/>
    <col min="4" max="4" width="9" bestFit="1" customWidth="1"/>
    <col min="5" max="5" width="9.36328125" bestFit="1" customWidth="1"/>
    <col min="6" max="6" width="10.453125" bestFit="1" customWidth="1"/>
    <col min="7" max="9" width="12" bestFit="1" customWidth="1"/>
    <col min="10" max="10" width="13.36328125" style="50" bestFit="1" customWidth="1"/>
  </cols>
  <sheetData>
    <row r="6" spans="1:10" x14ac:dyDescent="0.35">
      <c r="A6" s="51" t="s">
        <v>9417</v>
      </c>
      <c r="B6" s="51" t="s">
        <v>15525</v>
      </c>
      <c r="C6" s="51"/>
      <c r="D6" s="51"/>
      <c r="E6" s="51"/>
      <c r="F6" s="51"/>
      <c r="G6" s="51"/>
    </row>
    <row r="7" spans="1:10" x14ac:dyDescent="0.35">
      <c r="A7" s="82" t="s">
        <v>15453</v>
      </c>
      <c r="B7" s="83" t="s">
        <v>2037</v>
      </c>
      <c r="C7" s="83" t="s">
        <v>3118</v>
      </c>
      <c r="D7" s="83" t="s">
        <v>152</v>
      </c>
      <c r="E7" s="83" t="s">
        <v>37</v>
      </c>
      <c r="F7" s="83" t="s">
        <v>21</v>
      </c>
      <c r="G7" s="83" t="s">
        <v>3702</v>
      </c>
    </row>
    <row r="8" spans="1:10" x14ac:dyDescent="0.35">
      <c r="A8" s="78" t="s">
        <v>30</v>
      </c>
      <c r="B8" s="101">
        <v>8</v>
      </c>
      <c r="C8" s="101">
        <v>16</v>
      </c>
      <c r="D8" s="101">
        <v>6</v>
      </c>
      <c r="E8" s="101">
        <v>75</v>
      </c>
      <c r="F8" s="101">
        <v>41</v>
      </c>
      <c r="G8" s="101">
        <v>146</v>
      </c>
    </row>
    <row r="9" spans="1:10" x14ac:dyDescent="0.35">
      <c r="A9" s="78" t="s">
        <v>7171</v>
      </c>
      <c r="B9" s="101"/>
      <c r="C9" s="101"/>
      <c r="D9" s="101"/>
      <c r="E9" s="101">
        <v>2</v>
      </c>
      <c r="F9" s="101"/>
      <c r="G9" s="101">
        <v>2</v>
      </c>
    </row>
    <row r="10" spans="1:10" x14ac:dyDescent="0.35">
      <c r="A10" s="78" t="s">
        <v>3384</v>
      </c>
      <c r="B10" s="101"/>
      <c r="C10" s="101">
        <v>1</v>
      </c>
      <c r="D10" s="101"/>
      <c r="E10" s="101">
        <v>1</v>
      </c>
      <c r="F10" s="101"/>
      <c r="G10" s="101">
        <v>2</v>
      </c>
    </row>
    <row r="11" spans="1:10" x14ac:dyDescent="0.35">
      <c r="A11" s="78" t="s">
        <v>3843</v>
      </c>
      <c r="B11" s="101">
        <v>3</v>
      </c>
      <c r="C11" s="101">
        <v>9</v>
      </c>
      <c r="D11" s="101">
        <v>1</v>
      </c>
      <c r="E11" s="101">
        <v>10</v>
      </c>
      <c r="F11" s="101">
        <v>7</v>
      </c>
      <c r="G11" s="101">
        <v>30</v>
      </c>
      <c r="J11" s="52" t="s">
        <v>7174</v>
      </c>
    </row>
    <row r="12" spans="1:10" x14ac:dyDescent="0.35">
      <c r="A12" s="78" t="s">
        <v>8273</v>
      </c>
      <c r="B12" s="101">
        <v>8</v>
      </c>
      <c r="C12" s="101">
        <v>21</v>
      </c>
      <c r="D12" s="101">
        <v>8</v>
      </c>
      <c r="E12" s="101">
        <v>81</v>
      </c>
      <c r="F12" s="101">
        <v>66</v>
      </c>
      <c r="G12" s="101">
        <v>184</v>
      </c>
      <c r="J12" s="52"/>
    </row>
    <row r="13" spans="1:10" x14ac:dyDescent="0.35">
      <c r="A13" s="78" t="s">
        <v>365</v>
      </c>
      <c r="B13" s="101">
        <v>38</v>
      </c>
      <c r="C13" s="101">
        <v>32</v>
      </c>
      <c r="D13" s="101">
        <v>22</v>
      </c>
      <c r="E13" s="101">
        <v>150</v>
      </c>
      <c r="F13" s="101">
        <v>106</v>
      </c>
      <c r="G13" s="101">
        <v>348</v>
      </c>
      <c r="J13" s="52">
        <f>GETPIVOTDATA("Tipo Dispositivo",$A$6)</f>
        <v>3086</v>
      </c>
    </row>
    <row r="14" spans="1:10" x14ac:dyDescent="0.35">
      <c r="A14" s="78" t="s">
        <v>3222</v>
      </c>
      <c r="B14" s="101">
        <v>2</v>
      </c>
      <c r="C14" s="101">
        <v>2</v>
      </c>
      <c r="D14" s="101">
        <v>3</v>
      </c>
      <c r="E14" s="101">
        <v>11</v>
      </c>
      <c r="F14" s="101">
        <v>14</v>
      </c>
      <c r="G14" s="101">
        <v>32</v>
      </c>
    </row>
    <row r="15" spans="1:10" x14ac:dyDescent="0.35">
      <c r="A15" s="78" t="s">
        <v>1972</v>
      </c>
      <c r="B15" s="101"/>
      <c r="C15" s="101">
        <v>1</v>
      </c>
      <c r="D15" s="101"/>
      <c r="E15" s="101">
        <v>1</v>
      </c>
      <c r="F15" s="101"/>
      <c r="G15" s="101">
        <v>2</v>
      </c>
    </row>
    <row r="16" spans="1:10" x14ac:dyDescent="0.35">
      <c r="A16" s="78" t="s">
        <v>1944</v>
      </c>
      <c r="B16" s="101"/>
      <c r="C16" s="101">
        <v>2</v>
      </c>
      <c r="D16" s="101"/>
      <c r="E16" s="101">
        <v>3</v>
      </c>
      <c r="F16" s="101">
        <v>1</v>
      </c>
      <c r="G16" s="101">
        <v>6</v>
      </c>
    </row>
    <row r="17" spans="1:10" x14ac:dyDescent="0.35">
      <c r="A17" s="78" t="s">
        <v>6238</v>
      </c>
      <c r="B17" s="101">
        <v>2</v>
      </c>
      <c r="C17" s="101">
        <v>3</v>
      </c>
      <c r="D17" s="101">
        <v>2</v>
      </c>
      <c r="E17" s="101">
        <v>8</v>
      </c>
      <c r="F17" s="101">
        <v>10</v>
      </c>
      <c r="G17" s="101">
        <v>25</v>
      </c>
      <c r="J17" s="52" t="s">
        <v>9425</v>
      </c>
    </row>
    <row r="18" spans="1:10" x14ac:dyDescent="0.35">
      <c r="A18" s="78" t="s">
        <v>8280</v>
      </c>
      <c r="B18" s="101">
        <v>1</v>
      </c>
      <c r="C18" s="101">
        <v>1</v>
      </c>
      <c r="D18" s="101"/>
      <c r="E18" s="101">
        <v>8</v>
      </c>
      <c r="F18" s="101">
        <v>3</v>
      </c>
      <c r="G18" s="101">
        <v>13</v>
      </c>
      <c r="J18" s="52"/>
    </row>
    <row r="19" spans="1:10" x14ac:dyDescent="0.35">
      <c r="A19" s="78" t="s">
        <v>3393</v>
      </c>
      <c r="B19" s="101">
        <v>8</v>
      </c>
      <c r="C19" s="101">
        <v>28</v>
      </c>
      <c r="D19" s="101">
        <v>9</v>
      </c>
      <c r="E19" s="101">
        <v>83</v>
      </c>
      <c r="F19" s="101">
        <v>52</v>
      </c>
      <c r="G19" s="101">
        <v>180</v>
      </c>
      <c r="J19" s="52">
        <v>3500</v>
      </c>
    </row>
    <row r="20" spans="1:10" x14ac:dyDescent="0.35">
      <c r="A20" s="78" t="s">
        <v>8359</v>
      </c>
      <c r="B20" s="101">
        <v>1</v>
      </c>
      <c r="C20" s="101">
        <v>3</v>
      </c>
      <c r="D20" s="101"/>
      <c r="E20" s="101">
        <v>3</v>
      </c>
      <c r="F20" s="101"/>
      <c r="G20" s="101">
        <v>7</v>
      </c>
    </row>
    <row r="21" spans="1:10" x14ac:dyDescent="0.35">
      <c r="A21" s="78" t="s">
        <v>1986</v>
      </c>
      <c r="B21" s="101">
        <v>2</v>
      </c>
      <c r="C21" s="101">
        <v>1</v>
      </c>
      <c r="D21" s="101"/>
      <c r="E21" s="101">
        <v>11</v>
      </c>
      <c r="F21" s="101">
        <v>8</v>
      </c>
      <c r="G21" s="101">
        <v>22</v>
      </c>
    </row>
    <row r="22" spans="1:10" x14ac:dyDescent="0.35">
      <c r="A22" s="78" t="s">
        <v>185</v>
      </c>
      <c r="B22" s="101">
        <v>15</v>
      </c>
      <c r="C22" s="101">
        <v>42</v>
      </c>
      <c r="D22" s="101">
        <v>26</v>
      </c>
      <c r="E22" s="101">
        <v>432</v>
      </c>
      <c r="F22" s="101">
        <v>446</v>
      </c>
      <c r="G22" s="101">
        <v>961</v>
      </c>
    </row>
    <row r="23" spans="1:10" x14ac:dyDescent="0.35">
      <c r="A23" s="78" t="s">
        <v>7362</v>
      </c>
      <c r="B23" s="101"/>
      <c r="C23" s="101">
        <v>2</v>
      </c>
      <c r="D23" s="101"/>
      <c r="E23" s="101">
        <v>4</v>
      </c>
      <c r="F23" s="101">
        <v>2</v>
      </c>
      <c r="G23" s="101">
        <v>8</v>
      </c>
      <c r="J23" s="52" t="s">
        <v>9424</v>
      </c>
    </row>
    <row r="24" spans="1:10" x14ac:dyDescent="0.35">
      <c r="A24" s="78" t="s">
        <v>7404</v>
      </c>
      <c r="B24" s="101">
        <v>13</v>
      </c>
      <c r="C24" s="101">
        <v>14</v>
      </c>
      <c r="D24" s="101">
        <v>3</v>
      </c>
      <c r="E24" s="101">
        <v>55</v>
      </c>
      <c r="F24" s="101">
        <v>41</v>
      </c>
      <c r="G24" s="101">
        <v>126</v>
      </c>
      <c r="J24" s="52"/>
    </row>
    <row r="25" spans="1:10" x14ac:dyDescent="0.35">
      <c r="A25" s="78" t="s">
        <v>6086</v>
      </c>
      <c r="B25" s="101"/>
      <c r="C25" s="101">
        <v>5</v>
      </c>
      <c r="D25" s="101">
        <v>1</v>
      </c>
      <c r="E25" s="101">
        <v>11</v>
      </c>
      <c r="F25" s="101">
        <v>2</v>
      </c>
      <c r="G25" s="101">
        <v>19</v>
      </c>
      <c r="J25" s="53">
        <f>GETPIVOTDATA("Tipo Dispositivo",$A$6)/J19</f>
        <v>0.88171428571428567</v>
      </c>
    </row>
    <row r="26" spans="1:10" x14ac:dyDescent="0.35">
      <c r="A26" s="78" t="s">
        <v>8293</v>
      </c>
      <c r="B26" s="101">
        <v>1</v>
      </c>
      <c r="C26" s="101">
        <v>2</v>
      </c>
      <c r="D26" s="101">
        <v>3</v>
      </c>
      <c r="E26" s="101">
        <v>4</v>
      </c>
      <c r="F26" s="101">
        <v>4</v>
      </c>
      <c r="G26" s="101">
        <v>14</v>
      </c>
    </row>
    <row r="27" spans="1:10" x14ac:dyDescent="0.35">
      <c r="A27" s="78" t="s">
        <v>2928</v>
      </c>
      <c r="B27" s="101">
        <v>2</v>
      </c>
      <c r="C27" s="101">
        <v>6</v>
      </c>
      <c r="D27" s="101">
        <v>11</v>
      </c>
      <c r="E27" s="101">
        <v>23</v>
      </c>
      <c r="F27" s="101">
        <v>20</v>
      </c>
      <c r="G27" s="101">
        <v>62</v>
      </c>
    </row>
    <row r="28" spans="1:10" x14ac:dyDescent="0.35">
      <c r="A28" s="78" t="s">
        <v>9432</v>
      </c>
      <c r="B28" s="101"/>
      <c r="C28" s="101"/>
      <c r="D28" s="101"/>
      <c r="E28" s="101">
        <v>1</v>
      </c>
      <c r="F28" s="101"/>
      <c r="G28" s="101">
        <v>1</v>
      </c>
    </row>
    <row r="29" spans="1:10" x14ac:dyDescent="0.35">
      <c r="A29" s="78" t="s">
        <v>9431</v>
      </c>
      <c r="B29" s="101">
        <v>2</v>
      </c>
      <c r="C29" s="101">
        <v>29</v>
      </c>
      <c r="D29" s="101">
        <v>17</v>
      </c>
      <c r="E29" s="101">
        <v>97</v>
      </c>
      <c r="F29" s="101">
        <v>40</v>
      </c>
      <c r="G29" s="101">
        <v>185</v>
      </c>
    </row>
    <row r="30" spans="1:10" x14ac:dyDescent="0.35">
      <c r="A30" s="78" t="s">
        <v>9748</v>
      </c>
      <c r="B30" s="101">
        <v>2</v>
      </c>
      <c r="C30" s="101">
        <v>1</v>
      </c>
      <c r="D30" s="101"/>
      <c r="E30" s="101">
        <v>7</v>
      </c>
      <c r="F30" s="101">
        <v>5</v>
      </c>
      <c r="G30" s="101">
        <v>15</v>
      </c>
      <c r="J30" s="52" t="s">
        <v>10968</v>
      </c>
    </row>
    <row r="31" spans="1:10" x14ac:dyDescent="0.35">
      <c r="A31" s="78" t="s">
        <v>9756</v>
      </c>
      <c r="B31" s="101">
        <v>1</v>
      </c>
      <c r="C31" s="101">
        <v>6</v>
      </c>
      <c r="D31" s="101"/>
      <c r="E31" s="101">
        <v>20</v>
      </c>
      <c r="F31" s="101">
        <v>14</v>
      </c>
      <c r="G31" s="101">
        <v>41</v>
      </c>
      <c r="J31" s="52"/>
    </row>
    <row r="32" spans="1:10" x14ac:dyDescent="0.35">
      <c r="A32" s="78" t="s">
        <v>9884</v>
      </c>
      <c r="B32" s="101"/>
      <c r="C32" s="101">
        <v>6</v>
      </c>
      <c r="D32" s="101"/>
      <c r="E32" s="101">
        <v>5</v>
      </c>
      <c r="F32" s="101"/>
      <c r="G32" s="101">
        <v>11</v>
      </c>
      <c r="J32" s="77">
        <f>GETPIVOTDATA("Tipo Dispositivo",$A$6,"Tipo Dispositivo","AIO")+GETPIVOTDATA("Tipo Dispositivo",$A$6,"Tipo Dispositivo","DESKTOP")+GETPIVOTDATA("Tipo Dispositivo",$A$6,"Tipo Dispositivo","NOTEBOOK")</f>
        <v>1607</v>
      </c>
    </row>
    <row r="33" spans="1:7" x14ac:dyDescent="0.35">
      <c r="A33" s="78" t="s">
        <v>10442</v>
      </c>
      <c r="B33" s="101">
        <v>1</v>
      </c>
      <c r="C33" s="101">
        <v>3</v>
      </c>
      <c r="D33" s="101"/>
      <c r="E33" s="101">
        <v>3</v>
      </c>
      <c r="F33" s="101"/>
      <c r="G33" s="101">
        <v>7</v>
      </c>
    </row>
    <row r="34" spans="1:7" x14ac:dyDescent="0.35">
      <c r="A34" s="78" t="s">
        <v>10510</v>
      </c>
      <c r="B34" s="101">
        <v>1</v>
      </c>
      <c r="C34" s="101">
        <v>4</v>
      </c>
      <c r="D34" s="101"/>
      <c r="E34" s="101">
        <v>16</v>
      </c>
      <c r="F34" s="101">
        <v>10</v>
      </c>
      <c r="G34" s="101">
        <v>31</v>
      </c>
    </row>
    <row r="35" spans="1:7" x14ac:dyDescent="0.35">
      <c r="A35" s="78" t="s">
        <v>10651</v>
      </c>
      <c r="B35" s="101"/>
      <c r="C35" s="101">
        <v>9</v>
      </c>
      <c r="D35" s="101">
        <v>2</v>
      </c>
      <c r="E35" s="101">
        <v>17</v>
      </c>
      <c r="F35" s="101">
        <v>11</v>
      </c>
      <c r="G35" s="101">
        <v>39</v>
      </c>
    </row>
    <row r="36" spans="1:7" x14ac:dyDescent="0.35">
      <c r="A36" s="78" t="s">
        <v>10792</v>
      </c>
      <c r="B36" s="101"/>
      <c r="C36" s="101"/>
      <c r="D36" s="101"/>
      <c r="E36" s="101">
        <v>3</v>
      </c>
      <c r="F36" s="101">
        <v>6</v>
      </c>
      <c r="G36" s="101">
        <v>9</v>
      </c>
    </row>
    <row r="37" spans="1:7" x14ac:dyDescent="0.35">
      <c r="A37" s="78" t="s">
        <v>10975</v>
      </c>
      <c r="B37" s="101"/>
      <c r="C37" s="101">
        <v>5</v>
      </c>
      <c r="D37" s="101">
        <v>1</v>
      </c>
      <c r="E37" s="101">
        <v>9</v>
      </c>
      <c r="F37" s="101">
        <v>10</v>
      </c>
      <c r="G37" s="101">
        <v>25</v>
      </c>
    </row>
    <row r="38" spans="1:7" x14ac:dyDescent="0.35">
      <c r="A38" s="78" t="s">
        <v>10984</v>
      </c>
      <c r="B38" s="101"/>
      <c r="C38" s="101">
        <v>1</v>
      </c>
      <c r="D38" s="101"/>
      <c r="E38" s="101"/>
      <c r="F38" s="101"/>
      <c r="G38" s="101">
        <v>1</v>
      </c>
    </row>
    <row r="39" spans="1:7" x14ac:dyDescent="0.35">
      <c r="A39" s="78" t="s">
        <v>11079</v>
      </c>
      <c r="B39" s="101">
        <v>3</v>
      </c>
      <c r="C39" s="101"/>
      <c r="D39" s="101"/>
      <c r="E39" s="101">
        <v>3</v>
      </c>
      <c r="F39" s="101">
        <v>3</v>
      </c>
      <c r="G39" s="101">
        <v>9</v>
      </c>
    </row>
    <row r="40" spans="1:7" x14ac:dyDescent="0.35">
      <c r="A40" s="78" t="s">
        <v>11168</v>
      </c>
      <c r="B40" s="101"/>
      <c r="C40" s="101">
        <v>3</v>
      </c>
      <c r="D40" s="101"/>
      <c r="E40" s="101">
        <v>3</v>
      </c>
      <c r="F40" s="101"/>
      <c r="G40" s="101">
        <v>6</v>
      </c>
    </row>
    <row r="41" spans="1:7" x14ac:dyDescent="0.35">
      <c r="A41" s="78" t="s">
        <v>11328</v>
      </c>
      <c r="B41" s="101"/>
      <c r="C41" s="101">
        <v>8</v>
      </c>
      <c r="D41" s="101"/>
      <c r="E41" s="101"/>
      <c r="F41" s="101">
        <v>3</v>
      </c>
      <c r="G41" s="101">
        <v>11</v>
      </c>
    </row>
    <row r="42" spans="1:7" x14ac:dyDescent="0.35">
      <c r="A42" s="78" t="s">
        <v>11338</v>
      </c>
      <c r="B42" s="101"/>
      <c r="C42" s="101">
        <v>2</v>
      </c>
      <c r="D42" s="101"/>
      <c r="E42" s="101">
        <v>9</v>
      </c>
      <c r="F42" s="101">
        <v>7</v>
      </c>
      <c r="G42" s="101">
        <v>18</v>
      </c>
    </row>
    <row r="43" spans="1:7" x14ac:dyDescent="0.35">
      <c r="A43" s="78" t="s">
        <v>11520</v>
      </c>
      <c r="B43" s="101"/>
      <c r="C43" s="101">
        <v>6</v>
      </c>
      <c r="D43" s="101"/>
      <c r="E43" s="101">
        <v>12</v>
      </c>
      <c r="F43" s="101">
        <v>6</v>
      </c>
      <c r="G43" s="101">
        <v>24</v>
      </c>
    </row>
    <row r="44" spans="1:7" x14ac:dyDescent="0.35">
      <c r="A44" s="78" t="s">
        <v>12625</v>
      </c>
      <c r="B44" s="101">
        <v>5</v>
      </c>
      <c r="C44" s="101"/>
      <c r="D44" s="101"/>
      <c r="E44" s="101">
        <v>6</v>
      </c>
      <c r="F44" s="101">
        <v>5</v>
      </c>
      <c r="G44" s="101">
        <v>16</v>
      </c>
    </row>
    <row r="45" spans="1:7" x14ac:dyDescent="0.35">
      <c r="A45" s="78" t="s">
        <v>12635</v>
      </c>
      <c r="B45" s="101">
        <v>6</v>
      </c>
      <c r="C45" s="101">
        <v>10</v>
      </c>
      <c r="D45" s="101"/>
      <c r="E45" s="101">
        <v>38</v>
      </c>
      <c r="F45" s="101">
        <v>38</v>
      </c>
      <c r="G45" s="101">
        <v>92</v>
      </c>
    </row>
    <row r="46" spans="1:7" x14ac:dyDescent="0.35">
      <c r="A46" s="78" t="s">
        <v>12652</v>
      </c>
      <c r="B46" s="101">
        <v>1</v>
      </c>
      <c r="C46" s="101">
        <v>1</v>
      </c>
      <c r="D46" s="101"/>
      <c r="E46" s="101"/>
      <c r="F46" s="101"/>
      <c r="G46" s="101">
        <v>2</v>
      </c>
    </row>
    <row r="47" spans="1:7" x14ac:dyDescent="0.35">
      <c r="A47" s="78" t="s">
        <v>12668</v>
      </c>
      <c r="B47" s="101">
        <v>1</v>
      </c>
      <c r="C47" s="101">
        <v>2</v>
      </c>
      <c r="D47" s="101"/>
      <c r="E47" s="101">
        <v>1</v>
      </c>
      <c r="F47" s="101"/>
      <c r="G47" s="101">
        <v>4</v>
      </c>
    </row>
    <row r="48" spans="1:7" x14ac:dyDescent="0.35">
      <c r="A48" s="78" t="s">
        <v>12733</v>
      </c>
      <c r="B48" s="101"/>
      <c r="C48" s="101">
        <v>2</v>
      </c>
      <c r="D48" s="101"/>
      <c r="E48" s="101">
        <v>2</v>
      </c>
      <c r="F48" s="101">
        <v>1</v>
      </c>
      <c r="G48" s="101">
        <v>5</v>
      </c>
    </row>
    <row r="49" spans="1:10" x14ac:dyDescent="0.35">
      <c r="A49" s="78" t="s">
        <v>13353</v>
      </c>
      <c r="B49" s="101"/>
      <c r="C49" s="101">
        <v>5</v>
      </c>
      <c r="D49" s="101"/>
      <c r="E49" s="101">
        <v>3</v>
      </c>
      <c r="F49" s="101">
        <v>3</v>
      </c>
      <c r="G49" s="101">
        <v>11</v>
      </c>
    </row>
    <row r="50" spans="1:10" s="80" customFormat="1" x14ac:dyDescent="0.35">
      <c r="A50" s="78" t="s">
        <v>13365</v>
      </c>
      <c r="B50" s="101"/>
      <c r="C50" s="101"/>
      <c r="D50" s="101"/>
      <c r="E50" s="101"/>
      <c r="F50" s="101">
        <v>1</v>
      </c>
      <c r="G50" s="101">
        <v>1</v>
      </c>
      <c r="H50"/>
      <c r="J50" s="81"/>
    </row>
    <row r="51" spans="1:10" x14ac:dyDescent="0.35">
      <c r="A51" s="78" t="s">
        <v>13403</v>
      </c>
      <c r="B51" s="101"/>
      <c r="C51" s="101">
        <v>2</v>
      </c>
      <c r="D51" s="101">
        <v>2</v>
      </c>
      <c r="E51" s="101">
        <v>6</v>
      </c>
      <c r="F51" s="101">
        <v>4</v>
      </c>
      <c r="G51" s="101">
        <v>14</v>
      </c>
    </row>
    <row r="52" spans="1:10" x14ac:dyDescent="0.35">
      <c r="A52" s="78" t="s">
        <v>13565</v>
      </c>
      <c r="B52" s="101"/>
      <c r="C52" s="101"/>
      <c r="D52" s="101"/>
      <c r="E52" s="101">
        <v>1</v>
      </c>
      <c r="F52" s="101"/>
      <c r="G52" s="101">
        <v>1</v>
      </c>
    </row>
    <row r="53" spans="1:10" x14ac:dyDescent="0.35">
      <c r="A53" s="78" t="s">
        <v>13857</v>
      </c>
      <c r="B53" s="101"/>
      <c r="C53" s="101">
        <v>9</v>
      </c>
      <c r="D53" s="101"/>
      <c r="E53" s="101">
        <v>14</v>
      </c>
      <c r="F53" s="101">
        <v>8</v>
      </c>
      <c r="G53" s="101">
        <v>31</v>
      </c>
    </row>
    <row r="54" spans="1:10" x14ac:dyDescent="0.35">
      <c r="A54" s="78" t="s">
        <v>13871</v>
      </c>
      <c r="B54" s="101"/>
      <c r="C54" s="101">
        <v>1</v>
      </c>
      <c r="D54" s="101">
        <v>2</v>
      </c>
      <c r="E54" s="101">
        <v>1</v>
      </c>
      <c r="F54" s="101">
        <v>1</v>
      </c>
      <c r="G54" s="101">
        <v>5</v>
      </c>
    </row>
    <row r="55" spans="1:10" x14ac:dyDescent="0.35">
      <c r="A55" s="78" t="s">
        <v>13890</v>
      </c>
      <c r="B55" s="101"/>
      <c r="C55" s="101">
        <v>2</v>
      </c>
      <c r="D55" s="101"/>
      <c r="E55" s="101">
        <v>2</v>
      </c>
      <c r="F55" s="101">
        <v>2</v>
      </c>
      <c r="G55" s="101">
        <v>6</v>
      </c>
    </row>
    <row r="56" spans="1:10" x14ac:dyDescent="0.35">
      <c r="A56" s="78" t="s">
        <v>13900</v>
      </c>
      <c r="B56" s="101"/>
      <c r="C56" s="101">
        <v>7</v>
      </c>
      <c r="D56" s="101"/>
      <c r="E56" s="101">
        <v>14</v>
      </c>
      <c r="F56" s="101">
        <v>8</v>
      </c>
      <c r="G56" s="101">
        <v>29</v>
      </c>
    </row>
    <row r="57" spans="1:10" x14ac:dyDescent="0.35">
      <c r="A57" s="78" t="s">
        <v>13917</v>
      </c>
      <c r="B57" s="101"/>
      <c r="C57" s="101">
        <v>2</v>
      </c>
      <c r="D57" s="101"/>
      <c r="E57" s="101">
        <v>10</v>
      </c>
      <c r="F57" s="101">
        <v>8</v>
      </c>
      <c r="G57" s="101">
        <v>20</v>
      </c>
    </row>
    <row r="58" spans="1:10" x14ac:dyDescent="0.35">
      <c r="A58" s="78" t="s">
        <v>13963</v>
      </c>
      <c r="B58" s="101"/>
      <c r="C58" s="101">
        <v>2</v>
      </c>
      <c r="D58" s="101"/>
      <c r="E58" s="101">
        <v>2</v>
      </c>
      <c r="F58" s="101"/>
      <c r="G58" s="101">
        <v>4</v>
      </c>
    </row>
    <row r="59" spans="1:10" x14ac:dyDescent="0.35">
      <c r="A59" s="78" t="s">
        <v>13870</v>
      </c>
      <c r="B59" s="101"/>
      <c r="C59" s="101">
        <v>4</v>
      </c>
      <c r="D59" s="101">
        <v>1</v>
      </c>
      <c r="E59" s="101">
        <v>6</v>
      </c>
      <c r="F59" s="101">
        <v>6</v>
      </c>
      <c r="G59" s="101">
        <v>17</v>
      </c>
    </row>
    <row r="60" spans="1:10" x14ac:dyDescent="0.35">
      <c r="A60" s="78" t="s">
        <v>13796</v>
      </c>
      <c r="B60" s="101"/>
      <c r="C60" s="101">
        <v>13</v>
      </c>
      <c r="D60" s="101">
        <v>3</v>
      </c>
      <c r="E60" s="101">
        <v>20</v>
      </c>
      <c r="F60" s="101">
        <v>11</v>
      </c>
      <c r="G60" s="101">
        <v>47</v>
      </c>
    </row>
    <row r="61" spans="1:10" x14ac:dyDescent="0.35">
      <c r="A61" s="78" t="s">
        <v>14008</v>
      </c>
      <c r="B61" s="101"/>
      <c r="C61" s="101">
        <v>4</v>
      </c>
      <c r="D61" s="101"/>
      <c r="E61" s="101">
        <v>8</v>
      </c>
      <c r="F61" s="101">
        <v>6</v>
      </c>
      <c r="G61" s="101">
        <v>18</v>
      </c>
    </row>
    <row r="62" spans="1:10" x14ac:dyDescent="0.35">
      <c r="A62" s="78" t="s">
        <v>14101</v>
      </c>
      <c r="B62" s="101"/>
      <c r="C62" s="101"/>
      <c r="D62" s="101"/>
      <c r="E62" s="101">
        <v>1</v>
      </c>
      <c r="F62" s="101">
        <v>2</v>
      </c>
      <c r="G62" s="101">
        <v>3</v>
      </c>
    </row>
    <row r="63" spans="1:10" x14ac:dyDescent="0.35">
      <c r="A63" s="78" t="s">
        <v>14120</v>
      </c>
      <c r="B63" s="101"/>
      <c r="C63" s="101">
        <v>1</v>
      </c>
      <c r="D63" s="101"/>
      <c r="E63" s="101">
        <v>1</v>
      </c>
      <c r="F63" s="101">
        <v>1</v>
      </c>
      <c r="G63" s="101">
        <v>3</v>
      </c>
    </row>
    <row r="64" spans="1:10" x14ac:dyDescent="0.35">
      <c r="A64" s="78" t="s">
        <v>14140</v>
      </c>
      <c r="B64" s="101"/>
      <c r="C64" s="101"/>
      <c r="D64" s="101"/>
      <c r="E64" s="101"/>
      <c r="F64" s="101">
        <v>1</v>
      </c>
      <c r="G64" s="101">
        <v>1</v>
      </c>
    </row>
    <row r="65" spans="1:7" x14ac:dyDescent="0.35">
      <c r="A65" s="78" t="s">
        <v>14158</v>
      </c>
      <c r="B65" s="101"/>
      <c r="C65" s="101">
        <v>3</v>
      </c>
      <c r="D65" s="101"/>
      <c r="E65" s="101">
        <v>4</v>
      </c>
      <c r="F65" s="101">
        <v>4</v>
      </c>
      <c r="G65" s="101">
        <v>11</v>
      </c>
    </row>
    <row r="66" spans="1:7" x14ac:dyDescent="0.35">
      <c r="A66" s="78" t="s">
        <v>14586</v>
      </c>
      <c r="B66" s="101"/>
      <c r="C66" s="101"/>
      <c r="D66" s="101"/>
      <c r="E66" s="101"/>
      <c r="F66" s="101">
        <v>1</v>
      </c>
      <c r="G66" s="101">
        <v>1</v>
      </c>
    </row>
    <row r="67" spans="1:7" x14ac:dyDescent="0.35">
      <c r="A67" s="78" t="s">
        <v>15411</v>
      </c>
      <c r="B67" s="101"/>
      <c r="C67" s="101">
        <v>2</v>
      </c>
      <c r="D67" s="101"/>
      <c r="E67" s="101">
        <v>1</v>
      </c>
      <c r="F67" s="101"/>
      <c r="G67" s="101">
        <v>3</v>
      </c>
    </row>
    <row r="68" spans="1:7" x14ac:dyDescent="0.35">
      <c r="A68" s="78" t="s">
        <v>15118</v>
      </c>
      <c r="B68" s="101"/>
      <c r="C68" s="101"/>
      <c r="D68" s="101"/>
      <c r="E68" s="101">
        <v>1</v>
      </c>
      <c r="F68" s="101"/>
      <c r="G68" s="101">
        <v>1</v>
      </c>
    </row>
    <row r="69" spans="1:7" x14ac:dyDescent="0.35">
      <c r="A69" s="78" t="s">
        <v>15412</v>
      </c>
      <c r="B69" s="101"/>
      <c r="C69" s="101">
        <v>1</v>
      </c>
      <c r="D69" s="101">
        <v>1</v>
      </c>
      <c r="E69" s="101">
        <v>3</v>
      </c>
      <c r="F69" s="101">
        <v>5</v>
      </c>
      <c r="G69" s="101">
        <v>10</v>
      </c>
    </row>
    <row r="70" spans="1:7" x14ac:dyDescent="0.35">
      <c r="A70" s="78" t="s">
        <v>15487</v>
      </c>
      <c r="B70" s="101"/>
      <c r="C70" s="101">
        <v>2</v>
      </c>
      <c r="D70" s="101"/>
      <c r="E70" s="101">
        <v>4</v>
      </c>
      <c r="F70" s="101">
        <v>4</v>
      </c>
      <c r="G70" s="101">
        <v>10</v>
      </c>
    </row>
    <row r="71" spans="1:7" x14ac:dyDescent="0.35">
      <c r="A71" s="78" t="s">
        <v>15522</v>
      </c>
      <c r="B71" s="101"/>
      <c r="C71" s="101">
        <v>1</v>
      </c>
      <c r="D71" s="101"/>
      <c r="E71" s="101">
        <v>1</v>
      </c>
      <c r="F71" s="101"/>
      <c r="G71" s="101">
        <v>2</v>
      </c>
    </row>
    <row r="72" spans="1:7" x14ac:dyDescent="0.35">
      <c r="A72" s="84" t="s">
        <v>15547</v>
      </c>
      <c r="B72" s="102"/>
      <c r="C72" s="102">
        <v>7</v>
      </c>
      <c r="D72" s="102"/>
      <c r="E72" s="102">
        <v>22</v>
      </c>
      <c r="F72" s="102">
        <v>57</v>
      </c>
      <c r="G72" s="102">
        <v>86</v>
      </c>
    </row>
    <row r="73" spans="1:7" x14ac:dyDescent="0.35">
      <c r="A73" s="94" t="s">
        <v>16294</v>
      </c>
      <c r="B73" s="103"/>
      <c r="C73" s="103">
        <v>6</v>
      </c>
      <c r="D73" s="103"/>
      <c r="E73" s="103">
        <v>2</v>
      </c>
      <c r="F73" s="103">
        <v>2</v>
      </c>
      <c r="G73" s="103">
        <v>10</v>
      </c>
    </row>
    <row r="74" spans="1:7" x14ac:dyDescent="0.35">
      <c r="A74" s="82" t="s">
        <v>3702</v>
      </c>
      <c r="B74" s="104">
        <v>127</v>
      </c>
      <c r="C74" s="104">
        <v>363</v>
      </c>
      <c r="D74" s="104">
        <v>124</v>
      </c>
      <c r="E74" s="104">
        <v>1355</v>
      </c>
      <c r="F74" s="104">
        <v>1117</v>
      </c>
      <c r="G74" s="104">
        <v>3086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DE6A-9ED9-41E3-A02D-C71EBB36228F}">
  <sheetPr filterMode="1"/>
  <dimension ref="A1:B482"/>
  <sheetViews>
    <sheetView tabSelected="1" topLeftCell="A2" workbookViewId="0">
      <selection activeCell="A469" sqref="A10:A469"/>
    </sheetView>
  </sheetViews>
  <sheetFormatPr baseColWidth="10" defaultRowHeight="14.5" x14ac:dyDescent="0.35"/>
  <cols>
    <col min="1" max="1" width="50.26953125" bestFit="1" customWidth="1"/>
    <col min="2" max="2" width="35.1796875" bestFit="1" customWidth="1"/>
  </cols>
  <sheetData>
    <row r="1" spans="1:2" x14ac:dyDescent="0.35">
      <c r="A1" s="99" t="s">
        <v>0</v>
      </c>
      <c r="B1" t="s">
        <v>15532</v>
      </c>
    </row>
    <row r="3" spans="1:2" x14ac:dyDescent="0.35">
      <c r="A3" s="99" t="s">
        <v>15453</v>
      </c>
      <c r="B3" t="s">
        <v>16863</v>
      </c>
    </row>
    <row r="4" spans="1:2" hidden="1" x14ac:dyDescent="0.35">
      <c r="A4" s="100" t="s">
        <v>16395</v>
      </c>
      <c r="B4" t="str">
        <f>VLOOKUP(A4,[1]Hoja8!$A$1:$F$465,2,FALSE)</f>
        <v>CGE S.A</v>
      </c>
    </row>
    <row r="5" spans="1:2" hidden="1" x14ac:dyDescent="0.35">
      <c r="A5" s="100" t="s">
        <v>7986</v>
      </c>
      <c r="B5" t="str">
        <f>VLOOKUP(A5,[1]Hoja8!$A$1:$F$465,2,FALSE)</f>
        <v>CGE Servicios S.A.</v>
      </c>
    </row>
    <row r="6" spans="1:2" hidden="1" x14ac:dyDescent="0.35">
      <c r="A6" s="100" t="s">
        <v>7190</v>
      </c>
      <c r="B6" t="str">
        <f>VLOOKUP(A6,[1]Hoja8!$A$1:$F$465,2,FALSE)</f>
        <v>CGE Servicios S.A.</v>
      </c>
    </row>
    <row r="7" spans="1:2" hidden="1" x14ac:dyDescent="0.35">
      <c r="A7" s="100" t="s">
        <v>16349</v>
      </c>
      <c r="B7" t="str">
        <f>VLOOKUP(A7,[1]Hoja8!$A$1:$F$465,2,FALSE)</f>
        <v>CGE Servicios S.A.</v>
      </c>
    </row>
    <row r="8" spans="1:2" hidden="1" x14ac:dyDescent="0.35">
      <c r="A8" s="100" t="s">
        <v>2810</v>
      </c>
      <c r="B8" t="str">
        <f>VLOOKUP(A8,[1]Hoja8!$A$1:$F$465,2,FALSE)</f>
        <v>CGE Servicios S.A.</v>
      </c>
    </row>
    <row r="9" spans="1:2" hidden="1" x14ac:dyDescent="0.35">
      <c r="A9" s="100" t="s">
        <v>1647</v>
      </c>
      <c r="B9" t="str">
        <f>VLOOKUP(A9,[1]Hoja8!$A$1:$F$465,2,FALSE)</f>
        <v>CGE Servicios S.A.</v>
      </c>
    </row>
    <row r="10" spans="1:2" x14ac:dyDescent="0.35">
      <c r="A10" s="100" t="s">
        <v>8501</v>
      </c>
      <c r="B10" t="e">
        <f>VLOOKUP(A10,[1]Hoja8!$A$1:$F$465,2,FALSE)</f>
        <v>#N/A</v>
      </c>
    </row>
    <row r="11" spans="1:2" hidden="1" x14ac:dyDescent="0.35">
      <c r="A11" s="100" t="s">
        <v>16377</v>
      </c>
      <c r="B11" t="str">
        <f>VLOOKUP(A11,[1]Hoja8!$A$1:$F$465,2,FALSE)</f>
        <v>CGE Servicios S.A.</v>
      </c>
    </row>
    <row r="12" spans="1:2" hidden="1" x14ac:dyDescent="0.35">
      <c r="A12" s="100" t="s">
        <v>6757</v>
      </c>
      <c r="B12" t="str">
        <f>VLOOKUP(A12,[1]Hoja8!$A$1:$F$465,2,FALSE)</f>
        <v>CGE Servicios S.A.</v>
      </c>
    </row>
    <row r="13" spans="1:2" hidden="1" x14ac:dyDescent="0.35">
      <c r="A13" s="100" t="s">
        <v>2640</v>
      </c>
      <c r="B13" t="str">
        <f>VLOOKUP(A13,[1]Hoja8!$A$1:$F$465,2,FALSE)</f>
        <v>CGE Servicios S.A.</v>
      </c>
    </row>
    <row r="14" spans="1:2" hidden="1" x14ac:dyDescent="0.35">
      <c r="A14" s="100" t="s">
        <v>8157</v>
      </c>
      <c r="B14" t="str">
        <f>VLOOKUP(A14,[1]Hoja8!$A$1:$F$465,2,FALSE)</f>
        <v>CGE Servicios S.A.</v>
      </c>
    </row>
    <row r="15" spans="1:2" hidden="1" x14ac:dyDescent="0.35">
      <c r="A15" s="100" t="s">
        <v>8012</v>
      </c>
      <c r="B15" t="str">
        <f>VLOOKUP(A15,[1]Hoja8!$A$1:$F$465,2,FALSE)</f>
        <v>CGE Servicios S.A.</v>
      </c>
    </row>
    <row r="16" spans="1:2" x14ac:dyDescent="0.35">
      <c r="A16" s="100" t="s">
        <v>7179</v>
      </c>
      <c r="B16" t="e">
        <f>VLOOKUP(A16,[1]Hoja8!$A$1:$F$465,2,FALSE)</f>
        <v>#N/A</v>
      </c>
    </row>
    <row r="17" spans="1:2" hidden="1" x14ac:dyDescent="0.35">
      <c r="A17" s="100" t="s">
        <v>1997</v>
      </c>
      <c r="B17" t="str">
        <f>VLOOKUP(A17,[1]Hoja8!$A$1:$F$465,2,FALSE)</f>
        <v>CGE S.A</v>
      </c>
    </row>
    <row r="18" spans="1:2" hidden="1" x14ac:dyDescent="0.35">
      <c r="A18" s="100" t="s">
        <v>7994</v>
      </c>
      <c r="B18" t="str">
        <f>VLOOKUP(A18,[1]Hoja8!$A$1:$F$465,2,FALSE)</f>
        <v>CGE TRANSMISION S.A.</v>
      </c>
    </row>
    <row r="19" spans="1:2" hidden="1" x14ac:dyDescent="0.35">
      <c r="A19" s="100" t="s">
        <v>7988</v>
      </c>
      <c r="B19" t="str">
        <f>VLOOKUP(A19,[1]Hoja8!$A$1:$F$465,2,FALSE)</f>
        <v>CGE TRANSMISION S.A.</v>
      </c>
    </row>
    <row r="20" spans="1:2" hidden="1" x14ac:dyDescent="0.35">
      <c r="A20" s="100" t="s">
        <v>2258</v>
      </c>
      <c r="B20" t="str">
        <f>VLOOKUP(A20,[1]Hoja8!$A$1:$F$465,2,FALSE)</f>
        <v>CGE Servicios S.A.</v>
      </c>
    </row>
    <row r="21" spans="1:2" x14ac:dyDescent="0.35">
      <c r="A21" s="100" t="s">
        <v>5253</v>
      </c>
      <c r="B21" t="e">
        <f>VLOOKUP(A21,[1]Hoja8!$A$1:$F$465,2,FALSE)</f>
        <v>#N/A</v>
      </c>
    </row>
    <row r="22" spans="1:2" x14ac:dyDescent="0.35">
      <c r="A22" s="100" t="s">
        <v>4563</v>
      </c>
      <c r="B22" t="e">
        <f>VLOOKUP(A22,[1]Hoja8!$A$1:$F$465,2,FALSE)</f>
        <v>#N/A</v>
      </c>
    </row>
    <row r="23" spans="1:2" hidden="1" x14ac:dyDescent="0.35">
      <c r="A23" s="100" t="s">
        <v>4344</v>
      </c>
      <c r="B23" t="str">
        <f>VLOOKUP(A23,[1]Hoja8!$A$1:$F$465,2,FALSE)</f>
        <v>CGE TRANSMISION S.A.</v>
      </c>
    </row>
    <row r="24" spans="1:2" x14ac:dyDescent="0.35">
      <c r="A24" s="100" t="s">
        <v>4316</v>
      </c>
      <c r="B24" t="e">
        <f>VLOOKUP(A24,[1]Hoja8!$A$1:$F$465,2,FALSE)</f>
        <v>#N/A</v>
      </c>
    </row>
    <row r="25" spans="1:2" x14ac:dyDescent="0.35">
      <c r="A25" s="100" t="s">
        <v>5109</v>
      </c>
      <c r="B25" t="e">
        <f>VLOOKUP(A25,[1]Hoja8!$A$1:$F$465,2,FALSE)</f>
        <v>#N/A</v>
      </c>
    </row>
    <row r="26" spans="1:2" x14ac:dyDescent="0.35">
      <c r="A26" s="100" t="s">
        <v>8056</v>
      </c>
      <c r="B26" t="e">
        <f>VLOOKUP(A26,[1]Hoja8!$A$1:$F$465,2,FALSE)</f>
        <v>#N/A</v>
      </c>
    </row>
    <row r="27" spans="1:2" x14ac:dyDescent="0.35">
      <c r="A27" s="100" t="s">
        <v>7107</v>
      </c>
      <c r="B27" t="e">
        <f>VLOOKUP(A27,[1]Hoja8!$A$1:$F$465,2,FALSE)</f>
        <v>#N/A</v>
      </c>
    </row>
    <row r="28" spans="1:2" hidden="1" x14ac:dyDescent="0.35">
      <c r="A28" s="100" t="s">
        <v>16364</v>
      </c>
      <c r="B28" t="str">
        <f>VLOOKUP(A28,[1]Hoja8!$A$1:$F$465,2,FALSE)</f>
        <v>CGE Servicios S.A.</v>
      </c>
    </row>
    <row r="29" spans="1:2" x14ac:dyDescent="0.35">
      <c r="A29" s="100" t="s">
        <v>6974</v>
      </c>
      <c r="B29" t="e">
        <f>VLOOKUP(A29,[1]Hoja8!$A$1:$F$465,2,FALSE)</f>
        <v>#N/A</v>
      </c>
    </row>
    <row r="30" spans="1:2" x14ac:dyDescent="0.35">
      <c r="A30" s="100" t="s">
        <v>6787</v>
      </c>
      <c r="B30" t="e">
        <f>VLOOKUP(A30,[1]Hoja8!$A$1:$F$465,2,FALSE)</f>
        <v>#N/A</v>
      </c>
    </row>
    <row r="31" spans="1:2" x14ac:dyDescent="0.35">
      <c r="A31" s="100" t="s">
        <v>5193</v>
      </c>
      <c r="B31" t="e">
        <f>VLOOKUP(A31,[1]Hoja8!$A$1:$F$465,2,FALSE)</f>
        <v>#N/A</v>
      </c>
    </row>
    <row r="32" spans="1:2" hidden="1" x14ac:dyDescent="0.35">
      <c r="A32" s="100" t="s">
        <v>16390</v>
      </c>
      <c r="B32" t="str">
        <f>VLOOKUP(A32,[1]Hoja8!$A$1:$F$465,2,FALSE)</f>
        <v>CGE S.A</v>
      </c>
    </row>
    <row r="33" spans="1:2" hidden="1" x14ac:dyDescent="0.35">
      <c r="A33" s="100" t="s">
        <v>16313</v>
      </c>
      <c r="B33" t="str">
        <f>VLOOKUP(A33,[1]Hoja8!$A$1:$F$465,2,FALSE)</f>
        <v>CGE Servicios S.A.</v>
      </c>
    </row>
    <row r="34" spans="1:2" x14ac:dyDescent="0.35">
      <c r="A34" s="100" t="s">
        <v>16229</v>
      </c>
      <c r="B34" t="e">
        <f>VLOOKUP(A34,[1]Hoja8!$A$1:$F$465,2,FALSE)</f>
        <v>#N/A</v>
      </c>
    </row>
    <row r="35" spans="1:2" hidden="1" x14ac:dyDescent="0.35">
      <c r="A35" s="100" t="s">
        <v>7189</v>
      </c>
      <c r="B35" t="str">
        <f>VLOOKUP(A35,[1]Hoja8!$A$1:$F$465,2,FALSE)</f>
        <v>CGE S.A</v>
      </c>
    </row>
    <row r="36" spans="1:2" x14ac:dyDescent="0.35">
      <c r="A36" s="100" t="s">
        <v>7991</v>
      </c>
      <c r="B36" t="e">
        <f>VLOOKUP(A36,[1]Hoja8!$A$1:$F$465,2,FALSE)</f>
        <v>#N/A</v>
      </c>
    </row>
    <row r="37" spans="1:2" hidden="1" x14ac:dyDescent="0.35">
      <c r="A37" s="100" t="s">
        <v>7186</v>
      </c>
      <c r="B37" t="str">
        <f>VLOOKUP(A37,[1]Hoja8!$A$1:$F$465,2,FALSE)</f>
        <v>CGE S.A</v>
      </c>
    </row>
    <row r="38" spans="1:2" hidden="1" x14ac:dyDescent="0.35">
      <c r="A38" s="100" t="s">
        <v>16323</v>
      </c>
      <c r="B38" t="str">
        <f>VLOOKUP(A38,[1]Hoja8!$A$1:$F$465,2,FALSE)</f>
        <v>CGE S.A</v>
      </c>
    </row>
    <row r="39" spans="1:2" hidden="1" x14ac:dyDescent="0.35">
      <c r="A39" s="100" t="s">
        <v>7182</v>
      </c>
      <c r="B39" t="str">
        <f>VLOOKUP(A39,[1]Hoja8!$A$1:$F$465,2,FALSE)</f>
        <v>CGE S.A</v>
      </c>
    </row>
    <row r="40" spans="1:2" x14ac:dyDescent="0.35">
      <c r="A40" s="100" t="s">
        <v>7976</v>
      </c>
      <c r="B40" t="e">
        <f>VLOOKUP(A40,[1]Hoja8!$A$1:$F$465,2,FALSE)</f>
        <v>#N/A</v>
      </c>
    </row>
    <row r="41" spans="1:2" x14ac:dyDescent="0.35">
      <c r="A41" s="100" t="s">
        <v>5363</v>
      </c>
      <c r="B41" t="e">
        <f>VLOOKUP(A41,[1]Hoja8!$A$1:$F$465,2,FALSE)</f>
        <v>#N/A</v>
      </c>
    </row>
    <row r="42" spans="1:2" hidden="1" x14ac:dyDescent="0.35">
      <c r="A42" s="100" t="s">
        <v>16379</v>
      </c>
      <c r="B42" t="str">
        <f>VLOOKUP(A42,[1]Hoja8!$A$1:$F$465,2,FALSE)</f>
        <v>CGE TRANSMISION S.A.</v>
      </c>
    </row>
    <row r="43" spans="1:2" x14ac:dyDescent="0.35">
      <c r="A43" s="100" t="s">
        <v>2210</v>
      </c>
      <c r="B43" t="e">
        <f>VLOOKUP(A43,[1]Hoja8!$A$1:$F$465,2,FALSE)</f>
        <v>#N/A</v>
      </c>
    </row>
    <row r="44" spans="1:2" hidden="1" x14ac:dyDescent="0.35">
      <c r="A44" s="100" t="s">
        <v>16375</v>
      </c>
      <c r="B44" t="str">
        <f>VLOOKUP(A44,[1]Hoja8!$A$1:$F$465,2,FALSE)</f>
        <v>CGE S.A</v>
      </c>
    </row>
    <row r="45" spans="1:2" hidden="1" x14ac:dyDescent="0.35">
      <c r="A45" s="100" t="s">
        <v>5142</v>
      </c>
      <c r="B45" t="str">
        <f>VLOOKUP(A45,[1]Hoja8!$A$1:$F$465,2,FALSE)</f>
        <v>CGE Servicios S.A.</v>
      </c>
    </row>
    <row r="46" spans="1:2" hidden="1" x14ac:dyDescent="0.35">
      <c r="A46" s="100" t="s">
        <v>2885</v>
      </c>
      <c r="B46" t="str">
        <f>VLOOKUP(A46,[1]Hoja8!$A$1:$F$465,2,FALSE)</f>
        <v>CGE Servicios S.A.</v>
      </c>
    </row>
    <row r="47" spans="1:2" hidden="1" x14ac:dyDescent="0.35">
      <c r="A47" s="100" t="s">
        <v>16348</v>
      </c>
      <c r="B47" t="str">
        <f>VLOOKUP(A47,[1]Hoja8!$A$1:$F$465,2,FALSE)</f>
        <v>CGE Servicios S.A.</v>
      </c>
    </row>
    <row r="48" spans="1:2" hidden="1" x14ac:dyDescent="0.35">
      <c r="A48" s="100" t="s">
        <v>16318</v>
      </c>
      <c r="B48" t="str">
        <f>VLOOKUP(A48,[1]Hoja8!$A$1:$F$465,2,FALSE)</f>
        <v>CGE Servicios S.A.</v>
      </c>
    </row>
    <row r="49" spans="1:2" x14ac:dyDescent="0.35">
      <c r="A49" s="100" t="s">
        <v>8113</v>
      </c>
      <c r="B49" t="e">
        <f>VLOOKUP(A49,[1]Hoja8!$A$1:$F$465,2,FALSE)</f>
        <v>#N/A</v>
      </c>
    </row>
    <row r="50" spans="1:2" x14ac:dyDescent="0.35">
      <c r="A50" s="100" t="s">
        <v>4493</v>
      </c>
      <c r="B50" t="e">
        <f>VLOOKUP(A50,[1]Hoja8!$A$1:$F$465,2,FALSE)</f>
        <v>#N/A</v>
      </c>
    </row>
    <row r="51" spans="1:2" x14ac:dyDescent="0.35">
      <c r="A51" s="100" t="s">
        <v>4557</v>
      </c>
      <c r="B51" t="e">
        <f>VLOOKUP(A51,[1]Hoja8!$A$1:$F$465,2,FALSE)</f>
        <v>#N/A</v>
      </c>
    </row>
    <row r="52" spans="1:2" x14ac:dyDescent="0.35">
      <c r="A52" s="100" t="s">
        <v>2442</v>
      </c>
      <c r="B52" t="e">
        <f>VLOOKUP(A52,[1]Hoja8!$A$1:$F$465,2,FALSE)</f>
        <v>#N/A</v>
      </c>
    </row>
    <row r="53" spans="1:2" x14ac:dyDescent="0.35">
      <c r="A53" s="100" t="s">
        <v>10917</v>
      </c>
      <c r="B53" t="e">
        <f>VLOOKUP(A53,[1]Hoja8!$A$1:$F$465,2,FALSE)</f>
        <v>#N/A</v>
      </c>
    </row>
    <row r="54" spans="1:2" hidden="1" x14ac:dyDescent="0.35">
      <c r="A54" s="100" t="s">
        <v>8192</v>
      </c>
      <c r="B54" t="str">
        <f>VLOOKUP(A54,[1]Hoja8!$A$1:$F$465,2,FALSE)</f>
        <v>CGE S.A</v>
      </c>
    </row>
    <row r="55" spans="1:2" hidden="1" x14ac:dyDescent="0.35">
      <c r="A55" s="100" t="s">
        <v>16387</v>
      </c>
      <c r="B55" t="str">
        <f>VLOOKUP(A55,[1]Hoja8!$A$1:$F$465,2,FALSE)</f>
        <v>CGE Servicios S.A.</v>
      </c>
    </row>
    <row r="56" spans="1:2" hidden="1" x14ac:dyDescent="0.35">
      <c r="A56" s="100" t="s">
        <v>16396</v>
      </c>
      <c r="B56" t="str">
        <f>VLOOKUP(A56,[1]Hoja8!$A$1:$F$465,2,FALSE)</f>
        <v>CGE Servicios S.A.</v>
      </c>
    </row>
    <row r="57" spans="1:2" x14ac:dyDescent="0.35">
      <c r="A57" s="100" t="s">
        <v>5100</v>
      </c>
      <c r="B57" t="e">
        <f>VLOOKUP(A57,[1]Hoja8!$A$1:$F$465,2,FALSE)</f>
        <v>#N/A</v>
      </c>
    </row>
    <row r="58" spans="1:2" x14ac:dyDescent="0.35">
      <c r="A58" s="100" t="s">
        <v>8065</v>
      </c>
      <c r="B58" t="e">
        <f>VLOOKUP(A58,[1]Hoja8!$A$1:$F$465,2,FALSE)</f>
        <v>#N/A</v>
      </c>
    </row>
    <row r="59" spans="1:2" x14ac:dyDescent="0.35">
      <c r="A59" s="100" t="s">
        <v>5184</v>
      </c>
      <c r="B59" t="e">
        <f>VLOOKUP(A59,[1]Hoja8!$A$1:$F$465,2,FALSE)</f>
        <v>#N/A</v>
      </c>
    </row>
    <row r="60" spans="1:2" x14ac:dyDescent="0.35">
      <c r="A60" s="100" t="s">
        <v>7974</v>
      </c>
      <c r="B60" t="e">
        <f>VLOOKUP(A60,[1]Hoja8!$A$1:$F$465,2,FALSE)</f>
        <v>#N/A</v>
      </c>
    </row>
    <row r="61" spans="1:2" hidden="1" x14ac:dyDescent="0.35">
      <c r="A61" s="100" t="s">
        <v>8154</v>
      </c>
      <c r="B61" t="str">
        <f>VLOOKUP(A61,[1]Hoja8!$A$1:$F$465,2,FALSE)</f>
        <v>CGE Servicios S.A.</v>
      </c>
    </row>
    <row r="62" spans="1:2" hidden="1" x14ac:dyDescent="0.35">
      <c r="A62" s="100" t="s">
        <v>16325</v>
      </c>
      <c r="B62" t="str">
        <f>VLOOKUP(A62,[1]Hoja8!$A$1:$F$465,2,FALSE)</f>
        <v>CGE S.A</v>
      </c>
    </row>
    <row r="63" spans="1:2" hidden="1" x14ac:dyDescent="0.35">
      <c r="A63" s="100" t="s">
        <v>4197</v>
      </c>
      <c r="B63" t="str">
        <f>VLOOKUP(A63,[1]Hoja8!$A$1:$F$465,2,FALSE)</f>
        <v>CGE Servicios S.A.</v>
      </c>
    </row>
    <row r="64" spans="1:2" x14ac:dyDescent="0.35">
      <c r="A64" s="100" t="s">
        <v>8166</v>
      </c>
      <c r="B64" t="e">
        <f>VLOOKUP(A64,[1]Hoja8!$A$1:$F$465,2,FALSE)</f>
        <v>#N/A</v>
      </c>
    </row>
    <row r="65" spans="1:2" hidden="1" x14ac:dyDescent="0.35">
      <c r="A65" s="100" t="s">
        <v>16239</v>
      </c>
      <c r="B65" t="str">
        <f>VLOOKUP(A65,[1]Hoja8!$A$1:$F$465,2,FALSE)</f>
        <v>CGE TRANSMISION S.A.</v>
      </c>
    </row>
    <row r="66" spans="1:2" x14ac:dyDescent="0.35">
      <c r="A66" s="100" t="s">
        <v>7071</v>
      </c>
      <c r="B66" t="e">
        <f>VLOOKUP(A66,[1]Hoja8!$A$1:$F$465,2,FALSE)</f>
        <v>#N/A</v>
      </c>
    </row>
    <row r="67" spans="1:2" hidden="1" x14ac:dyDescent="0.35">
      <c r="A67" s="100" t="s">
        <v>7972</v>
      </c>
      <c r="B67" t="str">
        <f>VLOOKUP(A67,[1]Hoja8!$A$1:$F$465,2,FALSE)</f>
        <v>CGE S.A</v>
      </c>
    </row>
    <row r="68" spans="1:2" hidden="1" x14ac:dyDescent="0.35">
      <c r="A68" s="100" t="s">
        <v>7989</v>
      </c>
      <c r="B68" t="str">
        <f>VLOOKUP(A68,[1]Hoja8!$A$1:$F$465,2,FALSE)</f>
        <v>CGE S.A</v>
      </c>
    </row>
    <row r="69" spans="1:2" hidden="1" x14ac:dyDescent="0.35">
      <c r="A69" s="100" t="s">
        <v>4433</v>
      </c>
      <c r="B69" t="str">
        <f>VLOOKUP(A69,[1]Hoja8!$A$1:$F$465,2,FALSE)</f>
        <v>CGE Servicios S.A.</v>
      </c>
    </row>
    <row r="70" spans="1:2" x14ac:dyDescent="0.35">
      <c r="A70" s="100" t="s">
        <v>7956</v>
      </c>
      <c r="B70" t="e">
        <f>VLOOKUP(A70,[1]Hoja8!$A$1:$F$465,2,FALSE)</f>
        <v>#N/A</v>
      </c>
    </row>
    <row r="71" spans="1:2" x14ac:dyDescent="0.35">
      <c r="A71" s="100" t="s">
        <v>8210</v>
      </c>
      <c r="B71" t="e">
        <f>VLOOKUP(A71,[1]Hoja8!$A$1:$F$465,2,FALSE)</f>
        <v>#N/A</v>
      </c>
    </row>
    <row r="72" spans="1:2" hidden="1" x14ac:dyDescent="0.35">
      <c r="A72" s="100" t="s">
        <v>8037</v>
      </c>
      <c r="B72" t="str">
        <f>VLOOKUP(A72,[1]Hoja8!$A$1:$F$465,2,FALSE)</f>
        <v>CGE S.A</v>
      </c>
    </row>
    <row r="73" spans="1:2" hidden="1" x14ac:dyDescent="0.35">
      <c r="A73" s="100" t="s">
        <v>8181</v>
      </c>
      <c r="B73" t="str">
        <f>VLOOKUP(A73,[1]Hoja8!$A$1:$F$465,2,FALSE)</f>
        <v>CGE Servicios S.A.</v>
      </c>
    </row>
    <row r="74" spans="1:2" hidden="1" x14ac:dyDescent="0.35">
      <c r="A74" s="100" t="s">
        <v>16380</v>
      </c>
      <c r="B74" t="str">
        <f>VLOOKUP(A74,[1]Hoja8!$A$1:$F$465,2,FALSE)</f>
        <v>CGE Servicios S.A.</v>
      </c>
    </row>
    <row r="75" spans="1:2" hidden="1" x14ac:dyDescent="0.35">
      <c r="A75" s="100" t="s">
        <v>16358</v>
      </c>
      <c r="B75" t="str">
        <f>VLOOKUP(A75,[1]Hoja8!$A$1:$F$465,2,FALSE)</f>
        <v>CGE Servicios S.A.</v>
      </c>
    </row>
    <row r="76" spans="1:2" x14ac:dyDescent="0.35">
      <c r="A76" s="100" t="s">
        <v>8152</v>
      </c>
      <c r="B76" t="e">
        <f>VLOOKUP(A76,[1]Hoja8!$A$1:$F$465,2,FALSE)</f>
        <v>#N/A</v>
      </c>
    </row>
    <row r="77" spans="1:2" hidden="1" x14ac:dyDescent="0.35">
      <c r="A77" s="100" t="s">
        <v>16312</v>
      </c>
      <c r="B77" t="str">
        <f>VLOOKUP(A77,[1]Hoja8!$A$1:$F$465,2,FALSE)</f>
        <v>CGE Servicios S.A.</v>
      </c>
    </row>
    <row r="78" spans="1:2" x14ac:dyDescent="0.35">
      <c r="A78" s="100" t="s">
        <v>7187</v>
      </c>
      <c r="B78" t="e">
        <f>VLOOKUP(A78,[1]Hoja8!$A$1:$F$465,2,FALSE)</f>
        <v>#N/A</v>
      </c>
    </row>
    <row r="79" spans="1:2" hidden="1" x14ac:dyDescent="0.35">
      <c r="A79" s="100" t="s">
        <v>8020</v>
      </c>
      <c r="B79" t="str">
        <f>VLOOKUP(A79,[1]Hoja8!$A$1:$F$465,2,FALSE)</f>
        <v>CGE S.A</v>
      </c>
    </row>
    <row r="80" spans="1:2" hidden="1" x14ac:dyDescent="0.35">
      <c r="A80" s="100" t="s">
        <v>16386</v>
      </c>
      <c r="B80" t="str">
        <f>VLOOKUP(A80,[1]Hoja8!$A$1:$F$465,2,FALSE)</f>
        <v>CGE Servicios S.A.</v>
      </c>
    </row>
    <row r="81" spans="1:2" x14ac:dyDescent="0.35">
      <c r="A81" s="100" t="s">
        <v>2723</v>
      </c>
      <c r="B81" t="e">
        <f>VLOOKUP(A81,[1]Hoja8!$A$1:$F$465,2,FALSE)</f>
        <v>#N/A</v>
      </c>
    </row>
    <row r="82" spans="1:2" hidden="1" x14ac:dyDescent="0.35">
      <c r="A82" s="100" t="s">
        <v>12435</v>
      </c>
      <c r="B82" t="str">
        <f>VLOOKUP(A82,[1]Hoja8!$A$1:$F$465,2,FALSE)</f>
        <v>CGE S.A</v>
      </c>
    </row>
    <row r="83" spans="1:2" x14ac:dyDescent="0.35">
      <c r="A83" s="100" t="s">
        <v>5399</v>
      </c>
      <c r="B83" t="e">
        <f>VLOOKUP(A83,[1]Hoja8!$A$1:$F$465,2,FALSE)</f>
        <v>#N/A</v>
      </c>
    </row>
    <row r="84" spans="1:2" x14ac:dyDescent="0.35">
      <c r="A84" s="100" t="s">
        <v>9095</v>
      </c>
      <c r="B84" t="e">
        <f>VLOOKUP(A84,[1]Hoja8!$A$1:$F$465,2,FALSE)</f>
        <v>#N/A</v>
      </c>
    </row>
    <row r="85" spans="1:2" x14ac:dyDescent="0.35">
      <c r="A85" s="100" t="s">
        <v>2690</v>
      </c>
      <c r="B85" t="e">
        <f>VLOOKUP(A85,[1]Hoja8!$A$1:$F$465,2,FALSE)</f>
        <v>#N/A</v>
      </c>
    </row>
    <row r="86" spans="1:2" x14ac:dyDescent="0.35">
      <c r="A86" s="100" t="s">
        <v>4286</v>
      </c>
      <c r="B86" t="e">
        <f>VLOOKUP(A86,[1]Hoja8!$A$1:$F$465,2,FALSE)</f>
        <v>#N/A</v>
      </c>
    </row>
    <row r="87" spans="1:2" x14ac:dyDescent="0.35">
      <c r="A87" s="100" t="s">
        <v>5034</v>
      </c>
      <c r="B87" t="e">
        <f>VLOOKUP(A87,[1]Hoja8!$A$1:$F$465,2,FALSE)</f>
        <v>#N/A</v>
      </c>
    </row>
    <row r="88" spans="1:2" x14ac:dyDescent="0.35">
      <c r="A88" s="100" t="s">
        <v>8064</v>
      </c>
      <c r="B88" t="e">
        <f>VLOOKUP(A88,[1]Hoja8!$A$1:$F$465,2,FALSE)</f>
        <v>#N/A</v>
      </c>
    </row>
    <row r="89" spans="1:2" hidden="1" x14ac:dyDescent="0.35">
      <c r="A89" s="100" t="s">
        <v>8017</v>
      </c>
      <c r="B89" t="str">
        <f>VLOOKUP(A89,[1]Hoja8!$A$1:$F$465,2,FALSE)</f>
        <v>CGE S.A</v>
      </c>
    </row>
    <row r="90" spans="1:2" hidden="1" x14ac:dyDescent="0.35">
      <c r="A90" s="100" t="s">
        <v>2908</v>
      </c>
      <c r="B90" t="str">
        <f>VLOOKUP(A90,[1]Hoja8!$A$1:$F$465,2,FALSE)</f>
        <v>CGE Servicios S.A.</v>
      </c>
    </row>
    <row r="91" spans="1:2" x14ac:dyDescent="0.35">
      <c r="A91" s="100" t="s">
        <v>16235</v>
      </c>
      <c r="B91" t="e">
        <f>VLOOKUP(A91,[1]Hoja8!$A$1:$F$465,2,FALSE)</f>
        <v>#N/A</v>
      </c>
    </row>
    <row r="92" spans="1:2" hidden="1" x14ac:dyDescent="0.35">
      <c r="A92" s="100" t="s">
        <v>16332</v>
      </c>
      <c r="B92" t="str">
        <f>VLOOKUP(A92,[1]Hoja8!$A$1:$F$465,2,FALSE)</f>
        <v>CGE S.A</v>
      </c>
    </row>
    <row r="93" spans="1:2" x14ac:dyDescent="0.35">
      <c r="A93" s="100" t="s">
        <v>16234</v>
      </c>
      <c r="B93" t="e">
        <f>VLOOKUP(A93,[1]Hoja8!$A$1:$F$465,2,FALSE)</f>
        <v>#N/A</v>
      </c>
    </row>
    <row r="94" spans="1:2" hidden="1" x14ac:dyDescent="0.35">
      <c r="A94" s="100" t="s">
        <v>8155</v>
      </c>
      <c r="B94" t="str">
        <f>VLOOKUP(A94,[1]Hoja8!$A$1:$F$465,2,FALSE)</f>
        <v>CGE Servicios S.A.</v>
      </c>
    </row>
    <row r="95" spans="1:2" x14ac:dyDescent="0.35">
      <c r="A95" s="100" t="s">
        <v>8799</v>
      </c>
      <c r="B95" t="e">
        <f>VLOOKUP(A95,[1]Hoja8!$A$1:$F$465,2,FALSE)</f>
        <v>#N/A</v>
      </c>
    </row>
    <row r="96" spans="1:2" x14ac:dyDescent="0.35">
      <c r="A96" s="100" t="s">
        <v>3970</v>
      </c>
      <c r="B96" t="e">
        <f>VLOOKUP(A96,[1]Hoja8!$A$1:$F$465,2,FALSE)</f>
        <v>#N/A</v>
      </c>
    </row>
    <row r="97" spans="1:2" hidden="1" x14ac:dyDescent="0.35">
      <c r="A97" s="100" t="s">
        <v>12350</v>
      </c>
      <c r="B97" t="str">
        <f>VLOOKUP(A97,[1]Hoja8!$A$1:$F$465,2,FALSE)</f>
        <v>CGE S.A</v>
      </c>
    </row>
    <row r="98" spans="1:2" hidden="1" x14ac:dyDescent="0.35">
      <c r="A98" s="100" t="s">
        <v>8176</v>
      </c>
      <c r="B98" t="str">
        <f>VLOOKUP(A98,[1]Hoja8!$A$1:$F$465,2,FALSE)</f>
        <v>CGE S.A</v>
      </c>
    </row>
    <row r="99" spans="1:2" x14ac:dyDescent="0.35">
      <c r="A99" s="100" t="s">
        <v>8202</v>
      </c>
      <c r="B99" t="e">
        <f>VLOOKUP(A99,[1]Hoja8!$A$1:$F$465,2,FALSE)</f>
        <v>#N/A</v>
      </c>
    </row>
    <row r="100" spans="1:2" hidden="1" x14ac:dyDescent="0.35">
      <c r="A100" s="100" t="s">
        <v>16342</v>
      </c>
      <c r="B100" t="str">
        <f>VLOOKUP(A100,[1]Hoja8!$A$1:$F$465,2,FALSE)</f>
        <v>CGE S.A</v>
      </c>
    </row>
    <row r="101" spans="1:2" hidden="1" x14ac:dyDescent="0.35">
      <c r="A101" s="100" t="s">
        <v>16317</v>
      </c>
      <c r="B101" t="str">
        <f>VLOOKUP(A101,[1]Hoja8!$A$1:$F$465,2,FALSE)</f>
        <v>CGE S.A</v>
      </c>
    </row>
    <row r="102" spans="1:2" x14ac:dyDescent="0.35">
      <c r="A102" s="100" t="s">
        <v>7184</v>
      </c>
      <c r="B102" t="e">
        <f>VLOOKUP(A102,[1]Hoja8!$A$1:$F$465,2,FALSE)</f>
        <v>#N/A</v>
      </c>
    </row>
    <row r="103" spans="1:2" x14ac:dyDescent="0.35">
      <c r="A103" s="100" t="s">
        <v>4950</v>
      </c>
      <c r="B103" t="e">
        <f>VLOOKUP(A103,[1]Hoja8!$A$1:$F$465,2,FALSE)</f>
        <v>#N/A</v>
      </c>
    </row>
    <row r="104" spans="1:2" hidden="1" x14ac:dyDescent="0.35">
      <c r="A104" s="100" t="s">
        <v>16384</v>
      </c>
      <c r="B104" t="str">
        <f>VLOOKUP(A104,[1]Hoja8!$A$1:$F$465,2,FALSE)</f>
        <v>CGE Servicios S.A.</v>
      </c>
    </row>
    <row r="105" spans="1:2" hidden="1" x14ac:dyDescent="0.35">
      <c r="A105" s="100" t="s">
        <v>7238</v>
      </c>
      <c r="B105" t="str">
        <f>VLOOKUP(A105,[1]Hoja8!$A$1:$F$465,2,FALSE)</f>
        <v>CGE S.A</v>
      </c>
    </row>
    <row r="106" spans="1:2" x14ac:dyDescent="0.35">
      <c r="A106" s="100" t="s">
        <v>8105</v>
      </c>
      <c r="B106" t="e">
        <f>VLOOKUP(A106,[1]Hoja8!$A$1:$F$465,2,FALSE)</f>
        <v>#N/A</v>
      </c>
    </row>
    <row r="107" spans="1:2" x14ac:dyDescent="0.35">
      <c r="A107" s="100" t="s">
        <v>7194</v>
      </c>
      <c r="B107" t="e">
        <f>VLOOKUP(A107,[1]Hoja8!$A$1:$F$465,2,FALSE)</f>
        <v>#N/A</v>
      </c>
    </row>
    <row r="108" spans="1:2" x14ac:dyDescent="0.35">
      <c r="A108" s="100" t="s">
        <v>7197</v>
      </c>
      <c r="B108" t="e">
        <f>VLOOKUP(A108,[1]Hoja8!$A$1:$F$465,2,FALSE)</f>
        <v>#N/A</v>
      </c>
    </row>
    <row r="109" spans="1:2" x14ac:dyDescent="0.35">
      <c r="A109" s="100" t="s">
        <v>4570</v>
      </c>
      <c r="B109" t="e">
        <f>VLOOKUP(A109,[1]Hoja8!$A$1:$F$465,2,FALSE)</f>
        <v>#N/A</v>
      </c>
    </row>
    <row r="110" spans="1:2" x14ac:dyDescent="0.35">
      <c r="A110" s="100" t="s">
        <v>4295</v>
      </c>
      <c r="B110" t="e">
        <f>VLOOKUP(A110,[1]Hoja8!$A$1:$F$465,2,FALSE)</f>
        <v>#N/A</v>
      </c>
    </row>
    <row r="111" spans="1:2" x14ac:dyDescent="0.35">
      <c r="A111" s="100" t="s">
        <v>12439</v>
      </c>
      <c r="B111" t="e">
        <f>VLOOKUP(A111,[1]Hoja8!$A$1:$F$465,2,FALSE)</f>
        <v>#N/A</v>
      </c>
    </row>
    <row r="112" spans="1:2" hidden="1" x14ac:dyDescent="0.35">
      <c r="A112" s="100" t="s">
        <v>12442</v>
      </c>
      <c r="B112" t="str">
        <f>VLOOKUP(A112,[1]Hoja8!$A$1:$F$465,2,FALSE)</f>
        <v>CGE Servicios S.A.</v>
      </c>
    </row>
    <row r="113" spans="1:2" x14ac:dyDescent="0.35">
      <c r="A113" s="100" t="s">
        <v>4593</v>
      </c>
      <c r="B113" t="e">
        <f>VLOOKUP(A113,[1]Hoja8!$A$1:$F$465,2,FALSE)</f>
        <v>#N/A</v>
      </c>
    </row>
    <row r="114" spans="1:2" x14ac:dyDescent="0.35">
      <c r="A114" s="100" t="s">
        <v>2516</v>
      </c>
      <c r="B114" t="e">
        <f>VLOOKUP(A114,[1]Hoja8!$A$1:$F$465,2,FALSE)</f>
        <v>#N/A</v>
      </c>
    </row>
    <row r="115" spans="1:2" hidden="1" x14ac:dyDescent="0.35">
      <c r="A115" s="100" t="s">
        <v>16231</v>
      </c>
      <c r="B115" t="str">
        <f>VLOOKUP(A115,[1]Hoja8!$A$1:$F$465,2,FALSE)</f>
        <v>CGE S.A</v>
      </c>
    </row>
    <row r="116" spans="1:2" x14ac:dyDescent="0.35">
      <c r="A116" s="100" t="s">
        <v>8160</v>
      </c>
      <c r="B116" t="e">
        <f>VLOOKUP(A116,[1]Hoja8!$A$1:$F$465,2,FALSE)</f>
        <v>#N/A</v>
      </c>
    </row>
    <row r="117" spans="1:2" x14ac:dyDescent="0.35">
      <c r="A117" s="100" t="s">
        <v>8204</v>
      </c>
      <c r="B117" t="e">
        <f>VLOOKUP(A117,[1]Hoja8!$A$1:$F$465,2,FALSE)</f>
        <v>#N/A</v>
      </c>
    </row>
    <row r="118" spans="1:2" x14ac:dyDescent="0.35">
      <c r="A118" s="100" t="s">
        <v>4186</v>
      </c>
      <c r="B118" t="e">
        <f>VLOOKUP(A118,[1]Hoja8!$A$1:$F$465,2,FALSE)</f>
        <v>#N/A</v>
      </c>
    </row>
    <row r="119" spans="1:2" x14ac:dyDescent="0.35">
      <c r="A119" s="100" t="s">
        <v>6863</v>
      </c>
      <c r="B119" t="e">
        <f>VLOOKUP(A119,[1]Hoja8!$A$1:$F$465,2,FALSE)</f>
        <v>#N/A</v>
      </c>
    </row>
    <row r="120" spans="1:2" hidden="1" x14ac:dyDescent="0.35">
      <c r="A120" s="100" t="s">
        <v>2822</v>
      </c>
      <c r="B120" t="str">
        <f>VLOOKUP(A120,[1]Hoja8!$A$1:$F$465,2,FALSE)</f>
        <v>CGE Servicios S.A.</v>
      </c>
    </row>
    <row r="121" spans="1:2" hidden="1" x14ac:dyDescent="0.35">
      <c r="A121" s="100" t="s">
        <v>2116</v>
      </c>
      <c r="B121" t="str">
        <f>VLOOKUP(A121,[1]Hoja8!$A$1:$F$465,2,FALSE)</f>
        <v>CGE S.A</v>
      </c>
    </row>
    <row r="122" spans="1:2" hidden="1" x14ac:dyDescent="0.35">
      <c r="A122" s="100" t="s">
        <v>8187</v>
      </c>
      <c r="B122" t="str">
        <f>VLOOKUP(A122,[1]Hoja8!$A$1:$F$465,2,FALSE)</f>
        <v>CGE Servicios S.A.</v>
      </c>
    </row>
    <row r="123" spans="1:2" x14ac:dyDescent="0.35">
      <c r="A123" s="100" t="s">
        <v>7191</v>
      </c>
      <c r="B123" t="e">
        <f>VLOOKUP(A123,[1]Hoja8!$A$1:$F$465,2,FALSE)</f>
        <v>#N/A</v>
      </c>
    </row>
    <row r="124" spans="1:2" hidden="1" x14ac:dyDescent="0.35">
      <c r="A124" s="100" t="s">
        <v>16338</v>
      </c>
      <c r="B124" t="str">
        <f>VLOOKUP(A124,[1]Hoja8!$A$1:$F$465,2,FALSE)</f>
        <v>CGE Servicios S.A.</v>
      </c>
    </row>
    <row r="125" spans="1:2" x14ac:dyDescent="0.35">
      <c r="A125" s="100" t="s">
        <v>4577</v>
      </c>
      <c r="B125" t="e">
        <f>VLOOKUP(A125,[1]Hoja8!$A$1:$F$465,2,FALSE)</f>
        <v>#N/A</v>
      </c>
    </row>
    <row r="126" spans="1:2" hidden="1" x14ac:dyDescent="0.35">
      <c r="A126" s="100" t="s">
        <v>7987</v>
      </c>
      <c r="B126" t="str">
        <f>VLOOKUP(A126,[1]Hoja8!$A$1:$F$465,2,FALSE)</f>
        <v>CGE S.A</v>
      </c>
    </row>
    <row r="127" spans="1:2" x14ac:dyDescent="0.35">
      <c r="A127" s="100" t="s">
        <v>2650</v>
      </c>
      <c r="B127" t="e">
        <f>VLOOKUP(A127,[1]Hoja8!$A$1:$F$465,2,FALSE)</f>
        <v>#N/A</v>
      </c>
    </row>
    <row r="128" spans="1:2" hidden="1" x14ac:dyDescent="0.35">
      <c r="A128" s="100" t="s">
        <v>16355</v>
      </c>
      <c r="B128" t="str">
        <f>VLOOKUP(A128,[1]Hoja8!$A$1:$F$465,2,FALSE)</f>
        <v>CGE Servicios S.A.</v>
      </c>
    </row>
    <row r="129" spans="1:2" x14ac:dyDescent="0.35">
      <c r="A129" s="100" t="s">
        <v>2814</v>
      </c>
      <c r="B129" t="e">
        <f>VLOOKUP(A129,[1]Hoja8!$A$1:$F$465,2,FALSE)</f>
        <v>#N/A</v>
      </c>
    </row>
    <row r="130" spans="1:2" hidden="1" x14ac:dyDescent="0.35">
      <c r="A130" s="100" t="s">
        <v>7980</v>
      </c>
      <c r="B130" t="str">
        <f>VLOOKUP(A130,[1]Hoja8!$A$1:$F$465,2,FALSE)</f>
        <v>CGE S.A</v>
      </c>
    </row>
    <row r="131" spans="1:2" x14ac:dyDescent="0.35">
      <c r="A131" s="100" t="s">
        <v>7048</v>
      </c>
      <c r="B131" t="e">
        <f>VLOOKUP(A131,[1]Hoja8!$A$1:$F$465,2,FALSE)</f>
        <v>#N/A</v>
      </c>
    </row>
    <row r="132" spans="1:2" x14ac:dyDescent="0.35">
      <c r="A132" s="100" t="s">
        <v>7178</v>
      </c>
      <c r="B132" t="e">
        <f>VLOOKUP(A132,[1]Hoja8!$A$1:$F$465,2,FALSE)</f>
        <v>#N/A</v>
      </c>
    </row>
    <row r="133" spans="1:2" hidden="1" x14ac:dyDescent="0.35">
      <c r="A133" s="100" t="s">
        <v>16310</v>
      </c>
      <c r="B133" t="str">
        <f>VLOOKUP(A133,[1]Hoja8!$A$1:$F$465,2,FALSE)</f>
        <v>CGE Servicios S.A.</v>
      </c>
    </row>
    <row r="134" spans="1:2" x14ac:dyDescent="0.35">
      <c r="A134" s="100" t="s">
        <v>4313</v>
      </c>
      <c r="B134" t="e">
        <f>VLOOKUP(A134,[1]Hoja8!$A$1:$F$465,2,FALSE)</f>
        <v>#N/A</v>
      </c>
    </row>
    <row r="135" spans="1:2" hidden="1" x14ac:dyDescent="0.35">
      <c r="A135" s="100" t="s">
        <v>16341</v>
      </c>
      <c r="B135" t="str">
        <f>VLOOKUP(A135,[1]Hoja8!$A$1:$F$465,2,FALSE)</f>
        <v>CGE S.A</v>
      </c>
    </row>
    <row r="136" spans="1:2" x14ac:dyDescent="0.35">
      <c r="A136" s="100" t="s">
        <v>16228</v>
      </c>
      <c r="B136" t="e">
        <f>VLOOKUP(A136,[1]Hoja8!$A$1:$F$465,2,FALSE)</f>
        <v>#N/A</v>
      </c>
    </row>
    <row r="137" spans="1:2" x14ac:dyDescent="0.35">
      <c r="A137" s="100" t="s">
        <v>4935</v>
      </c>
      <c r="B137" t="e">
        <f>VLOOKUP(A137,[1]Hoja8!$A$1:$F$465,2,FALSE)</f>
        <v>#N/A</v>
      </c>
    </row>
    <row r="138" spans="1:2" x14ac:dyDescent="0.35">
      <c r="A138" s="100" t="s">
        <v>10921</v>
      </c>
      <c r="B138" t="e">
        <f>VLOOKUP(A138,[1]Hoja8!$A$1:$F$465,2,FALSE)</f>
        <v>#N/A</v>
      </c>
    </row>
    <row r="139" spans="1:2" x14ac:dyDescent="0.35">
      <c r="A139" s="100" t="s">
        <v>8009</v>
      </c>
      <c r="B139" t="e">
        <f>VLOOKUP(A139,[1]Hoja8!$A$1:$F$465,2,FALSE)</f>
        <v>#N/A</v>
      </c>
    </row>
    <row r="140" spans="1:2" x14ac:dyDescent="0.35">
      <c r="A140" s="100" t="s">
        <v>5174</v>
      </c>
      <c r="B140" t="e">
        <f>VLOOKUP(A140,[1]Hoja8!$A$1:$F$465,2,FALSE)</f>
        <v>#N/A</v>
      </c>
    </row>
    <row r="141" spans="1:2" hidden="1" x14ac:dyDescent="0.35">
      <c r="A141" s="100" t="s">
        <v>1615</v>
      </c>
      <c r="B141" t="str">
        <f>VLOOKUP(A141,[1]Hoja8!$A$1:$F$465,2,FALSE)</f>
        <v>CGE Servicios S.A.</v>
      </c>
    </row>
    <row r="142" spans="1:2" hidden="1" x14ac:dyDescent="0.35">
      <c r="A142" s="100" t="s">
        <v>12532</v>
      </c>
      <c r="B142" t="str">
        <f>VLOOKUP(A142,[1]Hoja8!$A$1:$F$465,2,FALSE)</f>
        <v>CGE S.A</v>
      </c>
    </row>
    <row r="143" spans="1:2" hidden="1" x14ac:dyDescent="0.35">
      <c r="A143" s="100" t="s">
        <v>7995</v>
      </c>
      <c r="B143" t="str">
        <f>VLOOKUP(A143,[1]Hoja8!$A$1:$F$465,2,FALSE)</f>
        <v>CGE TRANSMISION S.A.</v>
      </c>
    </row>
    <row r="144" spans="1:2" x14ac:dyDescent="0.35">
      <c r="A144" s="100" t="s">
        <v>4507</v>
      </c>
      <c r="B144" t="e">
        <f>VLOOKUP(A144,[1]Hoja8!$A$1:$F$465,2,FALSE)</f>
        <v>#N/A</v>
      </c>
    </row>
    <row r="145" spans="1:2" x14ac:dyDescent="0.35">
      <c r="A145" s="100" t="s">
        <v>8023</v>
      </c>
      <c r="B145" t="e">
        <f>VLOOKUP(A145,[1]Hoja8!$A$1:$F$465,2,FALSE)</f>
        <v>#N/A</v>
      </c>
    </row>
    <row r="146" spans="1:2" x14ac:dyDescent="0.35">
      <c r="A146" s="100" t="s">
        <v>7092</v>
      </c>
      <c r="B146" t="e">
        <f>VLOOKUP(A146,[1]Hoja8!$A$1:$F$465,2,FALSE)</f>
        <v>#N/A</v>
      </c>
    </row>
    <row r="147" spans="1:2" x14ac:dyDescent="0.35">
      <c r="A147" s="100" t="s">
        <v>4953</v>
      </c>
      <c r="B147" t="e">
        <f>VLOOKUP(A147,[1]Hoja8!$A$1:$F$465,2,FALSE)</f>
        <v>#N/A</v>
      </c>
    </row>
    <row r="148" spans="1:2" hidden="1" x14ac:dyDescent="0.35">
      <c r="A148" s="100" t="s">
        <v>16376</v>
      </c>
      <c r="B148" t="str">
        <f>VLOOKUP(A148,[1]Hoja8!$A$1:$F$465,2,FALSE)</f>
        <v>CGE S.A</v>
      </c>
    </row>
    <row r="149" spans="1:2" x14ac:dyDescent="0.35">
      <c r="A149" s="100" t="s">
        <v>4612</v>
      </c>
      <c r="B149" t="e">
        <f>VLOOKUP(A149,[1]Hoja8!$A$1:$F$465,2,FALSE)</f>
        <v>#N/A</v>
      </c>
    </row>
    <row r="150" spans="1:2" hidden="1" x14ac:dyDescent="0.35">
      <c r="A150" s="100" t="s">
        <v>8033</v>
      </c>
      <c r="B150" t="str">
        <f>VLOOKUP(A150,[1]Hoja8!$A$1:$F$465,2,FALSE)</f>
        <v>CGE Servicios S.A.</v>
      </c>
    </row>
    <row r="151" spans="1:2" hidden="1" x14ac:dyDescent="0.35">
      <c r="A151" s="100" t="s">
        <v>7979</v>
      </c>
      <c r="B151" t="str">
        <f>VLOOKUP(A151,[1]Hoja8!$A$1:$F$465,2,FALSE)</f>
        <v>CGE S.A</v>
      </c>
    </row>
    <row r="152" spans="1:2" x14ac:dyDescent="0.35">
      <c r="A152" s="100" t="s">
        <v>5374</v>
      </c>
      <c r="B152" t="e">
        <f>VLOOKUP(A152,[1]Hoja8!$A$1:$F$465,2,FALSE)</f>
        <v>#N/A</v>
      </c>
    </row>
    <row r="153" spans="1:2" hidden="1" x14ac:dyDescent="0.35">
      <c r="A153" s="100" t="s">
        <v>8060</v>
      </c>
      <c r="B153" t="str">
        <f>VLOOKUP(A153,[1]Hoja8!$A$1:$F$465,2,FALSE)</f>
        <v>CGE S.A</v>
      </c>
    </row>
    <row r="154" spans="1:2" x14ac:dyDescent="0.35">
      <c r="A154" s="100" t="s">
        <v>2164</v>
      </c>
      <c r="B154" t="e">
        <f>VLOOKUP(A154,[1]Hoja8!$A$1:$F$465,2,FALSE)</f>
        <v>#N/A</v>
      </c>
    </row>
    <row r="155" spans="1:2" x14ac:dyDescent="0.35">
      <c r="A155" s="100" t="s">
        <v>4261</v>
      </c>
      <c r="B155" t="e">
        <f>VLOOKUP(A155,[1]Hoja8!$A$1:$F$465,2,FALSE)</f>
        <v>#N/A</v>
      </c>
    </row>
    <row r="156" spans="1:2" x14ac:dyDescent="0.35">
      <c r="A156" s="100" t="s">
        <v>7081</v>
      </c>
      <c r="B156" t="e">
        <f>VLOOKUP(A156,[1]Hoja8!$A$1:$F$465,2,FALSE)</f>
        <v>#N/A</v>
      </c>
    </row>
    <row r="157" spans="1:2" hidden="1" x14ac:dyDescent="0.35">
      <c r="A157" s="100" t="s">
        <v>8058</v>
      </c>
      <c r="B157" t="str">
        <f>VLOOKUP(A157,[1]Hoja8!$A$1:$F$465,2,FALSE)</f>
        <v>CGE Servicios S.A.</v>
      </c>
    </row>
    <row r="158" spans="1:2" x14ac:dyDescent="0.35">
      <c r="A158" s="100" t="s">
        <v>7199</v>
      </c>
      <c r="B158" t="e">
        <f>VLOOKUP(A158,[1]Hoja8!$A$1:$F$465,2,FALSE)</f>
        <v>#N/A</v>
      </c>
    </row>
    <row r="159" spans="1:2" hidden="1" x14ac:dyDescent="0.35">
      <c r="A159" s="100" t="s">
        <v>8188</v>
      </c>
      <c r="B159" t="str">
        <f>VLOOKUP(A159,[1]Hoja8!$A$1:$F$465,2,FALSE)</f>
        <v>CGE Servicios S.A.</v>
      </c>
    </row>
    <row r="160" spans="1:2" x14ac:dyDescent="0.35">
      <c r="A160" s="100" t="s">
        <v>2354</v>
      </c>
      <c r="B160" t="e">
        <f>VLOOKUP(A160,[1]Hoja8!$A$1:$F$465,2,FALSE)</f>
        <v>#N/A</v>
      </c>
    </row>
    <row r="161" spans="1:2" x14ac:dyDescent="0.35">
      <c r="A161" s="100" t="s">
        <v>4397</v>
      </c>
      <c r="B161" t="e">
        <f>VLOOKUP(A161,[1]Hoja8!$A$1:$F$465,2,FALSE)</f>
        <v>#N/A</v>
      </c>
    </row>
    <row r="162" spans="1:2" x14ac:dyDescent="0.35">
      <c r="A162" s="100" t="s">
        <v>6964</v>
      </c>
      <c r="B162" t="e">
        <f>VLOOKUP(A162,[1]Hoja8!$A$1:$F$465,2,FALSE)</f>
        <v>#N/A</v>
      </c>
    </row>
    <row r="163" spans="1:2" hidden="1" x14ac:dyDescent="0.35">
      <c r="A163" s="100" t="s">
        <v>8200</v>
      </c>
      <c r="B163" t="str">
        <f>VLOOKUP(A163,[1]Hoja8!$A$1:$F$465,2,FALSE)</f>
        <v>CGE Servicios S.A.</v>
      </c>
    </row>
    <row r="164" spans="1:2" hidden="1" x14ac:dyDescent="0.35">
      <c r="A164" s="100" t="s">
        <v>7181</v>
      </c>
      <c r="B164" t="str">
        <f>VLOOKUP(A164,[1]Hoja8!$A$1:$F$465,2,FALSE)</f>
        <v>CGE S.A</v>
      </c>
    </row>
    <row r="165" spans="1:2" hidden="1" x14ac:dyDescent="0.35">
      <c r="A165" s="100" t="s">
        <v>7196</v>
      </c>
      <c r="B165" t="str">
        <f>VLOOKUP(A165,[1]Hoja8!$A$1:$F$465,2,FALSE)</f>
        <v>CGE S.A</v>
      </c>
    </row>
    <row r="166" spans="1:2" hidden="1" x14ac:dyDescent="0.35">
      <c r="A166" s="100" t="s">
        <v>16371</v>
      </c>
      <c r="B166" t="str">
        <f>VLOOKUP(A166,[1]Hoja8!$A$1:$F$465,2,FALSE)</f>
        <v>CGE TRANSMISION S.A.</v>
      </c>
    </row>
    <row r="167" spans="1:2" hidden="1" x14ac:dyDescent="0.35">
      <c r="A167" s="100" t="s">
        <v>16334</v>
      </c>
      <c r="B167" t="str">
        <f>VLOOKUP(A167,[1]Hoja8!$A$1:$F$465,2,FALSE)</f>
        <v>CGE S.A</v>
      </c>
    </row>
    <row r="168" spans="1:2" x14ac:dyDescent="0.35">
      <c r="A168" s="100" t="s">
        <v>7192</v>
      </c>
      <c r="B168" t="e">
        <f>VLOOKUP(A168,[1]Hoja8!$A$1:$F$465,2,FALSE)</f>
        <v>#N/A</v>
      </c>
    </row>
    <row r="169" spans="1:2" hidden="1" x14ac:dyDescent="0.35">
      <c r="A169" s="100" t="s">
        <v>8165</v>
      </c>
      <c r="B169" t="str">
        <f>VLOOKUP(A169,[1]Hoja8!$A$1:$F$465,2,FALSE)</f>
        <v>CGE Servicios S.A.</v>
      </c>
    </row>
    <row r="170" spans="1:2" x14ac:dyDescent="0.35">
      <c r="A170" s="100" t="s">
        <v>5159</v>
      </c>
      <c r="B170" t="e">
        <f>VLOOKUP(A170,[1]Hoja8!$A$1:$F$465,2,FALSE)</f>
        <v>#N/A</v>
      </c>
    </row>
    <row r="171" spans="1:2" hidden="1" x14ac:dyDescent="0.35">
      <c r="A171" s="100" t="s">
        <v>16383</v>
      </c>
      <c r="B171" t="str">
        <f>VLOOKUP(A171,[1]Hoja8!$A$1:$F$465,2,FALSE)</f>
        <v>CGE Servicios S.A.</v>
      </c>
    </row>
    <row r="172" spans="1:2" x14ac:dyDescent="0.35">
      <c r="A172" s="100" t="s">
        <v>7992</v>
      </c>
      <c r="B172" t="e">
        <f>VLOOKUP(A172,[1]Hoja8!$A$1:$F$465,2,FALSE)</f>
        <v>#N/A</v>
      </c>
    </row>
    <row r="173" spans="1:2" x14ac:dyDescent="0.35">
      <c r="A173" s="100" t="s">
        <v>4624</v>
      </c>
      <c r="B173" t="e">
        <f>VLOOKUP(A173,[1]Hoja8!$A$1:$F$465,2,FALSE)</f>
        <v>#N/A</v>
      </c>
    </row>
    <row r="174" spans="1:2" hidden="1" x14ac:dyDescent="0.35">
      <c r="A174" s="100" t="s">
        <v>16329</v>
      </c>
      <c r="B174" t="str">
        <f>VLOOKUP(A174,[1]Hoja8!$A$1:$F$465,2,FALSE)</f>
        <v>CGE Servicios S.A.</v>
      </c>
    </row>
    <row r="175" spans="1:2" x14ac:dyDescent="0.35">
      <c r="A175" s="100" t="s">
        <v>8162</v>
      </c>
      <c r="B175" t="e">
        <f>VLOOKUP(A175,[1]Hoja8!$A$1:$F$465,2,FALSE)</f>
        <v>#N/A</v>
      </c>
    </row>
    <row r="176" spans="1:2" x14ac:dyDescent="0.35">
      <c r="A176" s="100" t="s">
        <v>4451</v>
      </c>
      <c r="B176" t="e">
        <f>VLOOKUP(A176,[1]Hoja8!$A$1:$F$465,2,FALSE)</f>
        <v>#N/A</v>
      </c>
    </row>
    <row r="177" spans="1:2" hidden="1" x14ac:dyDescent="0.35">
      <c r="A177" s="100" t="s">
        <v>8062</v>
      </c>
      <c r="B177" t="str">
        <f>VLOOKUP(A177,[1]Hoja8!$A$1:$F$465,2,FALSE)</f>
        <v>CGE S.A</v>
      </c>
    </row>
    <row r="178" spans="1:2" x14ac:dyDescent="0.35">
      <c r="A178" s="100" t="s">
        <v>8194</v>
      </c>
      <c r="B178" t="e">
        <f>VLOOKUP(A178,[1]Hoja8!$A$1:$F$465,2,FALSE)</f>
        <v>#N/A</v>
      </c>
    </row>
    <row r="179" spans="1:2" x14ac:dyDescent="0.35">
      <c r="A179" s="100" t="s">
        <v>7195</v>
      </c>
      <c r="B179" t="e">
        <f>VLOOKUP(A179,[1]Hoja8!$A$1:$F$465,2,FALSE)</f>
        <v>#N/A</v>
      </c>
    </row>
    <row r="180" spans="1:2" x14ac:dyDescent="0.35">
      <c r="A180" s="100" t="s">
        <v>8016</v>
      </c>
      <c r="B180" t="e">
        <f>VLOOKUP(A180,[1]Hoja8!$A$1:$F$465,2,FALSE)</f>
        <v>#N/A</v>
      </c>
    </row>
    <row r="181" spans="1:2" x14ac:dyDescent="0.35">
      <c r="A181" s="100" t="s">
        <v>8055</v>
      </c>
      <c r="B181" t="e">
        <f>VLOOKUP(A181,[1]Hoja8!$A$1:$F$465,2,FALSE)</f>
        <v>#N/A</v>
      </c>
    </row>
    <row r="182" spans="1:2" x14ac:dyDescent="0.35">
      <c r="A182" s="100" t="s">
        <v>8083</v>
      </c>
      <c r="B182" t="e">
        <f>VLOOKUP(A182,[1]Hoja8!$A$1:$F$465,2,FALSE)</f>
        <v>#N/A</v>
      </c>
    </row>
    <row r="183" spans="1:2" x14ac:dyDescent="0.35">
      <c r="A183" s="100" t="s">
        <v>3987</v>
      </c>
      <c r="B183" t="e">
        <f>VLOOKUP(A183,[1]Hoja8!$A$1:$F$465,2,FALSE)</f>
        <v>#N/A</v>
      </c>
    </row>
    <row r="184" spans="1:2" hidden="1" x14ac:dyDescent="0.35">
      <c r="A184" s="100" t="s">
        <v>7193</v>
      </c>
      <c r="B184" t="str">
        <f>VLOOKUP(A184,[1]Hoja8!$A$1:$F$465,2,FALSE)</f>
        <v>CGE Servicios S.A.</v>
      </c>
    </row>
    <row r="185" spans="1:2" hidden="1" x14ac:dyDescent="0.35">
      <c r="A185" s="100" t="s">
        <v>16320</v>
      </c>
      <c r="B185" t="str">
        <f>VLOOKUP(A185,[1]Hoja8!$A$1:$F$465,2,FALSE)</f>
        <v>CGE S.A</v>
      </c>
    </row>
    <row r="186" spans="1:2" hidden="1" x14ac:dyDescent="0.35">
      <c r="A186" s="100" t="s">
        <v>8177</v>
      </c>
      <c r="B186" t="str">
        <f>VLOOKUP(A186,[1]Hoja8!$A$1:$F$465,2,FALSE)</f>
        <v>CGE Servicios S.A.</v>
      </c>
    </row>
    <row r="187" spans="1:2" hidden="1" x14ac:dyDescent="0.35">
      <c r="A187" s="100" t="s">
        <v>16397</v>
      </c>
      <c r="B187" t="str">
        <f>VLOOKUP(A187,[1]Hoja8!$A$1:$F$465,2,FALSE)</f>
        <v>CGE Servicios S.A.</v>
      </c>
    </row>
    <row r="188" spans="1:2" x14ac:dyDescent="0.35">
      <c r="A188" s="100" t="s">
        <v>7180</v>
      </c>
      <c r="B188" t="e">
        <f>VLOOKUP(A188,[1]Hoja8!$A$1:$F$465,2,FALSE)</f>
        <v>#N/A</v>
      </c>
    </row>
    <row r="189" spans="1:2" hidden="1" x14ac:dyDescent="0.35">
      <c r="A189" s="100" t="s">
        <v>7975</v>
      </c>
      <c r="B189" t="str">
        <f>VLOOKUP(A189,[1]Hoja8!$A$1:$F$465,2,FALSE)</f>
        <v>CGE S.A</v>
      </c>
    </row>
    <row r="190" spans="1:2" hidden="1" x14ac:dyDescent="0.35">
      <c r="A190" s="100" t="s">
        <v>7001</v>
      </c>
      <c r="B190" t="str">
        <f>VLOOKUP(A190,[1]Hoja8!$A$1:$F$465,2,FALSE)</f>
        <v>CGE S.A</v>
      </c>
    </row>
    <row r="191" spans="1:2" hidden="1" x14ac:dyDescent="0.35">
      <c r="A191" s="100" t="s">
        <v>6743</v>
      </c>
      <c r="B191" t="str">
        <f>VLOOKUP(A191,[1]Hoja8!$A$1:$F$465,2,FALSE)</f>
        <v>CGE Servicios S.A.</v>
      </c>
    </row>
    <row r="192" spans="1:2" x14ac:dyDescent="0.35">
      <c r="A192" s="100" t="s">
        <v>2202</v>
      </c>
      <c r="B192" t="e">
        <f>VLOOKUP(A192,[1]Hoja8!$A$1:$F$465,2,FALSE)</f>
        <v>#N/A</v>
      </c>
    </row>
    <row r="193" spans="1:2" hidden="1" x14ac:dyDescent="0.35">
      <c r="A193" s="100" t="s">
        <v>5126</v>
      </c>
      <c r="B193" t="str">
        <f>VLOOKUP(A193,[1]Hoja8!$A$1:$F$465,2,FALSE)</f>
        <v>CGE Servicios S.A.</v>
      </c>
    </row>
    <row r="194" spans="1:2" hidden="1" x14ac:dyDescent="0.35">
      <c r="A194" s="100" t="s">
        <v>16316</v>
      </c>
      <c r="B194" t="str">
        <f>VLOOKUP(A194,[1]Hoja8!$A$1:$F$465,2,FALSE)</f>
        <v>CGE Servicios S.A.</v>
      </c>
    </row>
    <row r="195" spans="1:2" x14ac:dyDescent="0.35">
      <c r="A195" s="100" t="s">
        <v>16230</v>
      </c>
      <c r="B195" t="e">
        <f>VLOOKUP(A195,[1]Hoja8!$A$1:$F$465,2,FALSE)</f>
        <v>#N/A</v>
      </c>
    </row>
    <row r="196" spans="1:2" x14ac:dyDescent="0.35">
      <c r="A196" s="100" t="s">
        <v>6709</v>
      </c>
      <c r="B196" t="e">
        <f>VLOOKUP(A196,[1]Hoja8!$A$1:$F$465,2,FALSE)</f>
        <v>#N/A</v>
      </c>
    </row>
    <row r="197" spans="1:2" hidden="1" x14ac:dyDescent="0.35">
      <c r="A197" s="100" t="s">
        <v>8178</v>
      </c>
      <c r="B197" t="str">
        <f>VLOOKUP(A197,[1]Hoja8!$A$1:$F$465,2,FALSE)</f>
        <v>CGE Servicios S.A.</v>
      </c>
    </row>
    <row r="198" spans="1:2" hidden="1" x14ac:dyDescent="0.35">
      <c r="A198" s="100" t="s">
        <v>8015</v>
      </c>
      <c r="B198" t="str">
        <f>VLOOKUP(A198,[1]Hoja8!$A$1:$F$465,2,FALSE)</f>
        <v>CGE TRANSMISION S.A.</v>
      </c>
    </row>
    <row r="199" spans="1:2" hidden="1" x14ac:dyDescent="0.35">
      <c r="A199" s="100" t="s">
        <v>8184</v>
      </c>
      <c r="B199" t="str">
        <f>VLOOKUP(A199,[1]Hoja8!$A$1:$F$465,2,FALSE)</f>
        <v>CGE S.A</v>
      </c>
    </row>
    <row r="200" spans="1:2" x14ac:dyDescent="0.35">
      <c r="A200" s="100" t="s">
        <v>4242</v>
      </c>
      <c r="B200" t="e">
        <f>VLOOKUP(A200,[1]Hoja8!$A$1:$F$465,2,FALSE)</f>
        <v>#N/A</v>
      </c>
    </row>
    <row r="201" spans="1:2" x14ac:dyDescent="0.35">
      <c r="A201" s="100" t="s">
        <v>4365</v>
      </c>
      <c r="B201" t="e">
        <f>VLOOKUP(A201,[1]Hoja8!$A$1:$F$465,2,FALSE)</f>
        <v>#N/A</v>
      </c>
    </row>
    <row r="202" spans="1:2" hidden="1" x14ac:dyDescent="0.35">
      <c r="A202" s="100" t="s">
        <v>8026</v>
      </c>
      <c r="B202" t="str">
        <f>VLOOKUP(A202,[1]Hoja8!$A$1:$F$465,2,FALSE)</f>
        <v>CGE S.A</v>
      </c>
    </row>
    <row r="203" spans="1:2" x14ac:dyDescent="0.35">
      <c r="A203" s="100" t="s">
        <v>7201</v>
      </c>
      <c r="B203" t="e">
        <f>VLOOKUP(A203,[1]Hoja8!$A$1:$F$465,2,FALSE)</f>
        <v>#N/A</v>
      </c>
    </row>
    <row r="204" spans="1:2" hidden="1" x14ac:dyDescent="0.35">
      <c r="A204" s="100" t="s">
        <v>16368</v>
      </c>
      <c r="B204" t="str">
        <f>VLOOKUP(A204,[1]Hoja8!$A$1:$F$465,2,FALSE)</f>
        <v>CGE S.A</v>
      </c>
    </row>
    <row r="205" spans="1:2" x14ac:dyDescent="0.35">
      <c r="A205" s="100" t="s">
        <v>7113</v>
      </c>
      <c r="B205" t="e">
        <f>VLOOKUP(A205,[1]Hoja8!$A$1:$F$465,2,FALSE)</f>
        <v>#N/A</v>
      </c>
    </row>
    <row r="206" spans="1:2" x14ac:dyDescent="0.35">
      <c r="A206" s="100" t="s">
        <v>8209</v>
      </c>
      <c r="B206" t="e">
        <f>VLOOKUP(A206,[1]Hoja8!$A$1:$F$465,2,FALSE)</f>
        <v>#N/A</v>
      </c>
    </row>
    <row r="207" spans="1:2" hidden="1" x14ac:dyDescent="0.35">
      <c r="A207" s="100" t="s">
        <v>16367</v>
      </c>
      <c r="B207" t="str">
        <f>VLOOKUP(A207,[1]Hoja8!$A$1:$F$465,2,FALSE)</f>
        <v>CGE TRANSMISION S.A.</v>
      </c>
    </row>
    <row r="208" spans="1:2" x14ac:dyDescent="0.35">
      <c r="A208" s="100" t="s">
        <v>8156</v>
      </c>
      <c r="B208" t="e">
        <f>VLOOKUP(A208,[1]Hoja8!$A$1:$F$465,2,FALSE)</f>
        <v>#N/A</v>
      </c>
    </row>
    <row r="209" spans="1:2" hidden="1" x14ac:dyDescent="0.35">
      <c r="A209" s="100" t="s">
        <v>16326</v>
      </c>
      <c r="B209" t="str">
        <f>VLOOKUP(A209,[1]Hoja8!$A$1:$F$465,2,FALSE)</f>
        <v>CGE S.A</v>
      </c>
    </row>
    <row r="210" spans="1:2" x14ac:dyDescent="0.35">
      <c r="A210" s="100" t="s">
        <v>8211</v>
      </c>
      <c r="B210" t="e">
        <f>VLOOKUP(A210,[1]Hoja8!$A$1:$F$465,2,FALSE)</f>
        <v>#N/A</v>
      </c>
    </row>
    <row r="211" spans="1:2" x14ac:dyDescent="0.35">
      <c r="A211" s="100" t="s">
        <v>4532</v>
      </c>
      <c r="B211" t="e">
        <f>VLOOKUP(A211,[1]Hoja8!$A$1:$F$465,2,FALSE)</f>
        <v>#N/A</v>
      </c>
    </row>
    <row r="212" spans="1:2" x14ac:dyDescent="0.35">
      <c r="A212" s="100" t="s">
        <v>7144</v>
      </c>
      <c r="B212" t="e">
        <f>VLOOKUP(A212,[1]Hoja8!$A$1:$F$465,2,FALSE)</f>
        <v>#N/A</v>
      </c>
    </row>
    <row r="213" spans="1:2" hidden="1" x14ac:dyDescent="0.35">
      <c r="A213" s="100" t="s">
        <v>7983</v>
      </c>
      <c r="B213" t="str">
        <f>VLOOKUP(A213,[1]Hoja8!$A$1:$F$465,2,FALSE)</f>
        <v>CGE TRANSMISION S.A.</v>
      </c>
    </row>
    <row r="214" spans="1:2" x14ac:dyDescent="0.35">
      <c r="A214" s="100" t="s">
        <v>8212</v>
      </c>
      <c r="B214" t="e">
        <f>VLOOKUP(A214,[1]Hoja8!$A$1:$F$465,2,FALSE)</f>
        <v>#N/A</v>
      </c>
    </row>
    <row r="215" spans="1:2" hidden="1" x14ac:dyDescent="0.35">
      <c r="A215" s="100" t="s">
        <v>8214</v>
      </c>
      <c r="B215" t="str">
        <f>VLOOKUP(A215,[1]Hoja8!$A$1:$F$465,2,FALSE)</f>
        <v>CGE Servicios S.A.</v>
      </c>
    </row>
    <row r="216" spans="1:2" x14ac:dyDescent="0.35">
      <c r="A216" s="100" t="s">
        <v>5062</v>
      </c>
      <c r="B216" t="e">
        <f>VLOOKUP(A216,[1]Hoja8!$A$1:$F$465,2,FALSE)</f>
        <v>#N/A</v>
      </c>
    </row>
    <row r="217" spans="1:2" x14ac:dyDescent="0.35">
      <c r="A217" s="100" t="s">
        <v>4336</v>
      </c>
      <c r="B217" t="e">
        <f>VLOOKUP(A217,[1]Hoja8!$A$1:$F$465,2,FALSE)</f>
        <v>#N/A</v>
      </c>
    </row>
    <row r="218" spans="1:2" hidden="1" x14ac:dyDescent="0.35">
      <c r="A218" s="100" t="s">
        <v>2834</v>
      </c>
      <c r="B218" t="str">
        <f>VLOOKUP(A218,[1]Hoja8!$A$1:$F$465,2,FALSE)</f>
        <v>CGE Servicios S.A.</v>
      </c>
    </row>
    <row r="219" spans="1:2" hidden="1" x14ac:dyDescent="0.35">
      <c r="A219" s="100" t="s">
        <v>4142</v>
      </c>
      <c r="B219" t="str">
        <f>VLOOKUP(A219,[1]Hoja8!$A$1:$F$465,2,FALSE)</f>
        <v>CGE TRANSMISION S.A.</v>
      </c>
    </row>
    <row r="220" spans="1:2" x14ac:dyDescent="0.35">
      <c r="A220" s="100" t="s">
        <v>7198</v>
      </c>
      <c r="B220" t="e">
        <f>VLOOKUP(A220,[1]Hoja8!$A$1:$F$465,2,FALSE)</f>
        <v>#N/A</v>
      </c>
    </row>
    <row r="221" spans="1:2" hidden="1" x14ac:dyDescent="0.35">
      <c r="A221" s="100" t="s">
        <v>7013</v>
      </c>
      <c r="B221" t="str">
        <f>VLOOKUP(A221,[1]Hoja8!$A$1:$F$465,2,FALSE)</f>
        <v>CGE S.A</v>
      </c>
    </row>
    <row r="222" spans="1:2" hidden="1" x14ac:dyDescent="0.35">
      <c r="A222" s="100" t="s">
        <v>8208</v>
      </c>
      <c r="B222" t="str">
        <f>VLOOKUP(A222,[1]Hoja8!$A$1:$F$465,2,FALSE)</f>
        <v>CGE Servicios S.A.</v>
      </c>
    </row>
    <row r="223" spans="1:2" x14ac:dyDescent="0.35">
      <c r="A223" s="100" t="s">
        <v>6761</v>
      </c>
      <c r="B223" t="e">
        <f>VLOOKUP(A223,[1]Hoja8!$A$1:$F$465,2,FALSE)</f>
        <v>#N/A</v>
      </c>
    </row>
    <row r="224" spans="1:2" hidden="1" x14ac:dyDescent="0.35">
      <c r="A224" s="100" t="s">
        <v>8053</v>
      </c>
      <c r="B224" t="str">
        <f>VLOOKUP(A224,[1]Hoja8!$A$1:$F$465,2,FALSE)</f>
        <v>CGE TRANSMISION S.A.</v>
      </c>
    </row>
    <row r="225" spans="1:2" hidden="1" x14ac:dyDescent="0.35">
      <c r="A225" s="100" t="s">
        <v>16394</v>
      </c>
      <c r="B225" t="str">
        <f>VLOOKUP(A225,[1]Hoja8!$A$1:$F$465,2,FALSE)</f>
        <v>CGE Servicios S.A.</v>
      </c>
    </row>
    <row r="226" spans="1:2" x14ac:dyDescent="0.35">
      <c r="A226" s="100" t="s">
        <v>8025</v>
      </c>
      <c r="B226" t="e">
        <f>VLOOKUP(A226,[1]Hoja8!$A$1:$F$465,2,FALSE)</f>
        <v>#N/A</v>
      </c>
    </row>
    <row r="227" spans="1:2" hidden="1" x14ac:dyDescent="0.35">
      <c r="A227" s="100" t="s">
        <v>16333</v>
      </c>
      <c r="B227" t="str">
        <f>VLOOKUP(A227,[1]Hoja8!$A$1:$F$465,2,FALSE)</f>
        <v>CGE S.A</v>
      </c>
    </row>
    <row r="228" spans="1:2" x14ac:dyDescent="0.35">
      <c r="A228" s="100" t="s">
        <v>1626</v>
      </c>
      <c r="B228" t="e">
        <f>VLOOKUP(A228,[1]Hoja8!$A$1:$F$465,2,FALSE)</f>
        <v>#N/A</v>
      </c>
    </row>
    <row r="229" spans="1:2" hidden="1" x14ac:dyDescent="0.35">
      <c r="A229" s="100" t="s">
        <v>4445</v>
      </c>
      <c r="B229" t="str">
        <f>VLOOKUP(A229,[1]Hoja8!$A$1:$F$465,2,FALSE)</f>
        <v>CGE Servicios S.A.</v>
      </c>
    </row>
    <row r="230" spans="1:2" hidden="1" x14ac:dyDescent="0.35">
      <c r="A230" s="100" t="s">
        <v>16319</v>
      </c>
      <c r="B230" t="str">
        <f>VLOOKUP(A230,[1]Hoja8!$A$1:$F$465,2,FALSE)</f>
        <v>CGE S.A</v>
      </c>
    </row>
    <row r="231" spans="1:2" hidden="1" x14ac:dyDescent="0.35">
      <c r="A231" s="100" t="s">
        <v>8201</v>
      </c>
      <c r="B231" t="str">
        <f>VLOOKUP(A231,[1]Hoja8!$A$1:$F$465,2,FALSE)</f>
        <v>CGE Servicios S.A.</v>
      </c>
    </row>
    <row r="232" spans="1:2" x14ac:dyDescent="0.35">
      <c r="A232" s="100" t="s">
        <v>8043</v>
      </c>
      <c r="B232" t="e">
        <f>VLOOKUP(A232,[1]Hoja8!$A$1:$F$465,2,FALSE)</f>
        <v>#N/A</v>
      </c>
    </row>
    <row r="233" spans="1:2" x14ac:dyDescent="0.35">
      <c r="A233" s="100" t="s">
        <v>4402</v>
      </c>
      <c r="B233" t="e">
        <f>VLOOKUP(A233,[1]Hoja8!$A$1:$F$465,2,FALSE)</f>
        <v>#N/A</v>
      </c>
    </row>
    <row r="234" spans="1:2" hidden="1" x14ac:dyDescent="0.35">
      <c r="A234" s="100" t="s">
        <v>8032</v>
      </c>
      <c r="B234" t="str">
        <f>VLOOKUP(A234,[1]Hoja8!$A$1:$F$465,2,FALSE)</f>
        <v>CGE TRANSMISION S.A.</v>
      </c>
    </row>
    <row r="235" spans="1:2" x14ac:dyDescent="0.35">
      <c r="A235" s="100" t="s">
        <v>4349</v>
      </c>
      <c r="B235" t="e">
        <f>VLOOKUP(A235,[1]Hoja8!$A$1:$F$465,2,FALSE)</f>
        <v>#N/A</v>
      </c>
    </row>
    <row r="236" spans="1:2" x14ac:dyDescent="0.35">
      <c r="A236" s="100" t="s">
        <v>2421</v>
      </c>
      <c r="B236" t="e">
        <f>VLOOKUP(A236,[1]Hoja8!$A$1:$F$465,2,FALSE)</f>
        <v>#N/A</v>
      </c>
    </row>
    <row r="237" spans="1:2" x14ac:dyDescent="0.35">
      <c r="A237" s="100" t="s">
        <v>8173</v>
      </c>
      <c r="B237" t="e">
        <f>VLOOKUP(A237,[1]Hoja8!$A$1:$F$465,2,FALSE)</f>
        <v>#N/A</v>
      </c>
    </row>
    <row r="238" spans="1:2" x14ac:dyDescent="0.35">
      <c r="A238" s="100" t="s">
        <v>6992</v>
      </c>
      <c r="B238" t="e">
        <f>VLOOKUP(A238,[1]Hoja8!$A$1:$F$465,2,FALSE)</f>
        <v>#N/A</v>
      </c>
    </row>
    <row r="239" spans="1:2" hidden="1" x14ac:dyDescent="0.35">
      <c r="A239" s="100" t="s">
        <v>16335</v>
      </c>
      <c r="B239" t="str">
        <f>VLOOKUP(A239,[1]Hoja8!$A$1:$F$465,2,FALSE)</f>
        <v>CGE S.A</v>
      </c>
    </row>
    <row r="240" spans="1:2" hidden="1" x14ac:dyDescent="0.35">
      <c r="A240" s="100" t="s">
        <v>5240</v>
      </c>
      <c r="B240" t="str">
        <f>VLOOKUP(A240,[1]Hoja8!$A$1:$F$465,2,FALSE)</f>
        <v>CGE S.A</v>
      </c>
    </row>
    <row r="241" spans="1:2" hidden="1" x14ac:dyDescent="0.35">
      <c r="A241" s="100" t="s">
        <v>16322</v>
      </c>
      <c r="B241" t="str">
        <f>VLOOKUP(A241,[1]Hoja8!$A$1:$F$465,2,FALSE)</f>
        <v>CGE Servicios S.A.</v>
      </c>
    </row>
    <row r="242" spans="1:2" hidden="1" x14ac:dyDescent="0.35">
      <c r="A242" s="100" t="s">
        <v>7957</v>
      </c>
      <c r="B242" t="str">
        <f>VLOOKUP(A242,[1]Hoja8!$A$1:$F$465,2,FALSE)</f>
        <v>CGE S.A</v>
      </c>
    </row>
    <row r="243" spans="1:2" x14ac:dyDescent="0.35">
      <c r="A243" s="100" t="s">
        <v>16236</v>
      </c>
      <c r="B243" t="e">
        <f>VLOOKUP(A243,[1]Hoja8!$A$1:$F$465,2,FALSE)</f>
        <v>#N/A</v>
      </c>
    </row>
    <row r="244" spans="1:2" hidden="1" x14ac:dyDescent="0.35">
      <c r="A244" s="100" t="s">
        <v>16327</v>
      </c>
      <c r="B244" t="str">
        <f>VLOOKUP(A244,[1]Hoja8!$A$1:$F$465,2,FALSE)</f>
        <v>CGE S.A</v>
      </c>
    </row>
    <row r="245" spans="1:2" hidden="1" x14ac:dyDescent="0.35">
      <c r="A245" s="100" t="s">
        <v>7033</v>
      </c>
      <c r="B245" t="str">
        <f>VLOOKUP(A245,[1]Hoja8!$A$1:$F$465,2,FALSE)</f>
        <v>CGE S.A</v>
      </c>
    </row>
    <row r="246" spans="1:2" x14ac:dyDescent="0.35">
      <c r="A246" s="100" t="s">
        <v>5229</v>
      </c>
      <c r="B246" t="e">
        <f>VLOOKUP(A246,[1]Hoja8!$A$1:$F$465,2,FALSE)</f>
        <v>#N/A</v>
      </c>
    </row>
    <row r="247" spans="1:2" hidden="1" x14ac:dyDescent="0.35">
      <c r="A247" s="100" t="s">
        <v>16391</v>
      </c>
      <c r="B247" t="str">
        <f>VLOOKUP(A247,[1]Hoja8!$A$1:$F$465,2,FALSE)</f>
        <v>CGE Servicios S.A.</v>
      </c>
    </row>
    <row r="248" spans="1:2" hidden="1" x14ac:dyDescent="0.35">
      <c r="A248" s="100" t="s">
        <v>12441</v>
      </c>
      <c r="B248" t="str">
        <f>VLOOKUP(A248,[1]Hoja8!$A$1:$F$465,2,FALSE)</f>
        <v>CGE Servicios S.A.</v>
      </c>
    </row>
    <row r="249" spans="1:2" x14ac:dyDescent="0.35">
      <c r="A249" s="100" t="s">
        <v>6983</v>
      </c>
      <c r="B249" t="e">
        <f>VLOOKUP(A249,[1]Hoja8!$A$1:$F$465,2,FALSE)</f>
        <v>#N/A</v>
      </c>
    </row>
    <row r="250" spans="1:2" hidden="1" x14ac:dyDescent="0.35">
      <c r="A250" s="100" t="s">
        <v>2767</v>
      </c>
      <c r="B250" t="str">
        <f>VLOOKUP(A250,[1]Hoja8!$A$1:$F$465,2,FALSE)</f>
        <v>CGE Servicios S.A.</v>
      </c>
    </row>
    <row r="251" spans="1:2" x14ac:dyDescent="0.35">
      <c r="A251" s="100" t="s">
        <v>8175</v>
      </c>
      <c r="B251" t="e">
        <f>VLOOKUP(A251,[1]Hoja8!$A$1:$F$465,2,FALSE)</f>
        <v>#N/A</v>
      </c>
    </row>
    <row r="252" spans="1:2" x14ac:dyDescent="0.35">
      <c r="A252" s="100" t="s">
        <v>6380</v>
      </c>
      <c r="B252" t="e">
        <f>VLOOKUP(A252,[1]Hoja8!$A$1:$F$465,2,FALSE)</f>
        <v>#N/A</v>
      </c>
    </row>
    <row r="253" spans="1:2" hidden="1" x14ac:dyDescent="0.35">
      <c r="A253" s="100" t="s">
        <v>16354</v>
      </c>
      <c r="B253" t="str">
        <f>VLOOKUP(A253,[1]Hoja8!$A$1:$F$465,2,FALSE)</f>
        <v>CGE Servicios S.A.</v>
      </c>
    </row>
    <row r="254" spans="1:2" x14ac:dyDescent="0.35">
      <c r="A254" s="100" t="s">
        <v>8205</v>
      </c>
      <c r="B254" t="e">
        <f>VLOOKUP(A254,[1]Hoja8!$A$1:$F$465,2,FALSE)</f>
        <v>#N/A</v>
      </c>
    </row>
    <row r="255" spans="1:2" x14ac:dyDescent="0.35">
      <c r="A255" s="100" t="s">
        <v>4604</v>
      </c>
      <c r="B255" t="e">
        <f>VLOOKUP(A255,[1]Hoja8!$A$1:$F$465,2,FALSE)</f>
        <v>#N/A</v>
      </c>
    </row>
    <row r="256" spans="1:2" hidden="1" x14ac:dyDescent="0.35">
      <c r="A256" s="100" t="s">
        <v>16343</v>
      </c>
      <c r="B256" t="str">
        <f>VLOOKUP(A256,[1]Hoja8!$A$1:$F$465,2,FALSE)</f>
        <v>CGE S.A</v>
      </c>
    </row>
    <row r="257" spans="1:2" x14ac:dyDescent="0.35">
      <c r="A257" s="100" t="s">
        <v>16227</v>
      </c>
      <c r="B257" t="e">
        <f>VLOOKUP(A257,[1]Hoja8!$A$1:$F$465,2,FALSE)</f>
        <v>#N/A</v>
      </c>
    </row>
    <row r="258" spans="1:2" hidden="1" x14ac:dyDescent="0.35">
      <c r="A258" s="100" t="s">
        <v>8057</v>
      </c>
      <c r="B258" t="str">
        <f>VLOOKUP(A258,[1]Hoja8!$A$1:$F$465,2,FALSE)</f>
        <v>CGE Servicios S.A.</v>
      </c>
    </row>
    <row r="259" spans="1:2" x14ac:dyDescent="0.35">
      <c r="A259" s="100" t="s">
        <v>5389</v>
      </c>
      <c r="B259" t="e">
        <f>VLOOKUP(A259,[1]Hoja8!$A$1:$F$465,2,FALSE)</f>
        <v>#N/A</v>
      </c>
    </row>
    <row r="260" spans="1:2" hidden="1" x14ac:dyDescent="0.35">
      <c r="A260" s="100" t="s">
        <v>16314</v>
      </c>
      <c r="B260" t="str">
        <f>VLOOKUP(A260,[1]Hoja8!$A$1:$F$465,2,FALSE)</f>
        <v>CGE Servicios S.A.</v>
      </c>
    </row>
    <row r="261" spans="1:2" hidden="1" x14ac:dyDescent="0.35">
      <c r="A261" s="100" t="s">
        <v>7023</v>
      </c>
      <c r="B261" t="str">
        <f>VLOOKUP(A261,[1]Hoja8!$A$1:$F$465,2,FALSE)</f>
        <v>CGE S.A</v>
      </c>
    </row>
    <row r="262" spans="1:2" hidden="1" x14ac:dyDescent="0.35">
      <c r="A262" s="100" t="s">
        <v>16240</v>
      </c>
      <c r="B262" t="str">
        <f>VLOOKUP(A262,[1]Hoja8!$A$1:$F$465,2,FALSE)</f>
        <v>CGE S.A</v>
      </c>
    </row>
    <row r="263" spans="1:2" hidden="1" x14ac:dyDescent="0.35">
      <c r="A263" s="100" t="s">
        <v>8063</v>
      </c>
      <c r="B263" t="str">
        <f>VLOOKUP(A263,[1]Hoja8!$A$1:$F$465,2,FALSE)</f>
        <v>CGE Servicios S.A.</v>
      </c>
    </row>
    <row r="264" spans="1:2" x14ac:dyDescent="0.35">
      <c r="A264" s="100" t="s">
        <v>4994</v>
      </c>
      <c r="B264" t="e">
        <f>VLOOKUP(A264,[1]Hoja8!$A$1:$F$465,2,FALSE)</f>
        <v>#N/A</v>
      </c>
    </row>
    <row r="265" spans="1:2" hidden="1" x14ac:dyDescent="0.35">
      <c r="A265" s="100" t="s">
        <v>2186</v>
      </c>
      <c r="B265" t="str">
        <f>VLOOKUP(A265,[1]Hoja8!$A$1:$F$465,2,FALSE)</f>
        <v>CGE Servicios S.A.</v>
      </c>
    </row>
    <row r="266" spans="1:2" hidden="1" x14ac:dyDescent="0.35">
      <c r="A266" s="100" t="s">
        <v>8153</v>
      </c>
      <c r="B266" t="str">
        <f>VLOOKUP(A266,[1]Hoja8!$A$1:$F$465,2,FALSE)</f>
        <v>CGE Servicios S.A.</v>
      </c>
    </row>
    <row r="267" spans="1:2" hidden="1" x14ac:dyDescent="0.35">
      <c r="A267" s="100" t="s">
        <v>8164</v>
      </c>
      <c r="B267" t="str">
        <f>VLOOKUP(A267,[1]Hoja8!$A$1:$F$465,2,FALSE)</f>
        <v>CGE Servicios S.A.</v>
      </c>
    </row>
    <row r="268" spans="1:2" x14ac:dyDescent="0.35">
      <c r="A268" s="100" t="s">
        <v>2270</v>
      </c>
      <c r="B268" t="e">
        <f>VLOOKUP(A268,[1]Hoja8!$A$1:$F$465,2,FALSE)</f>
        <v>#N/A</v>
      </c>
    </row>
    <row r="269" spans="1:2" hidden="1" x14ac:dyDescent="0.35">
      <c r="A269" s="100" t="s">
        <v>16356</v>
      </c>
      <c r="B269" t="str">
        <f>VLOOKUP(A269,[1]Hoja8!$A$1:$F$465,2,FALSE)</f>
        <v>CGE Servicios S.A.</v>
      </c>
    </row>
    <row r="270" spans="1:2" x14ac:dyDescent="0.35">
      <c r="A270" s="100" t="s">
        <v>8179</v>
      </c>
      <c r="B270" t="e">
        <f>VLOOKUP(A270,[1]Hoja8!$A$1:$F$465,2,FALSE)</f>
        <v>#N/A</v>
      </c>
    </row>
    <row r="271" spans="1:2" hidden="1" x14ac:dyDescent="0.35">
      <c r="A271" s="100" t="s">
        <v>2872</v>
      </c>
      <c r="B271" t="str">
        <f>VLOOKUP(A271,[1]Hoja8!$A$1:$F$465,2,FALSE)</f>
        <v>CGE Servicios S.A.</v>
      </c>
    </row>
    <row r="272" spans="1:2" hidden="1" x14ac:dyDescent="0.35">
      <c r="A272" s="100" t="s">
        <v>8024</v>
      </c>
      <c r="B272" t="str">
        <f>VLOOKUP(A272,[1]Hoja8!$A$1:$F$465,2,FALSE)</f>
        <v>CGE Servicios S.A.</v>
      </c>
    </row>
    <row r="273" spans="1:2" hidden="1" x14ac:dyDescent="0.35">
      <c r="A273" s="100" t="s">
        <v>8171</v>
      </c>
      <c r="B273" t="str">
        <f>VLOOKUP(A273,[1]Hoja8!$A$1:$F$465,2,FALSE)</f>
        <v>CGE Servicios S.A.</v>
      </c>
    </row>
    <row r="274" spans="1:2" x14ac:dyDescent="0.35">
      <c r="A274" s="100" t="s">
        <v>5080</v>
      </c>
      <c r="B274" t="e">
        <f>VLOOKUP(A274,[1]Hoja8!$A$1:$F$465,2,FALSE)</f>
        <v>#N/A</v>
      </c>
    </row>
    <row r="275" spans="1:2" x14ac:dyDescent="0.35">
      <c r="A275" s="100" t="s">
        <v>8215</v>
      </c>
      <c r="B275" t="e">
        <f>VLOOKUP(A275,[1]Hoja8!$A$1:$F$465,2,FALSE)</f>
        <v>#N/A</v>
      </c>
    </row>
    <row r="276" spans="1:2" x14ac:dyDescent="0.35">
      <c r="A276" s="100" t="s">
        <v>8010</v>
      </c>
      <c r="B276" t="e">
        <f>VLOOKUP(A276,[1]Hoja8!$A$1:$F$465,2,FALSE)</f>
        <v>#N/A</v>
      </c>
    </row>
    <row r="277" spans="1:2" x14ac:dyDescent="0.35">
      <c r="A277" s="100" t="s">
        <v>4302</v>
      </c>
      <c r="B277" t="e">
        <f>VLOOKUP(A277,[1]Hoja8!$A$1:$F$465,2,FALSE)</f>
        <v>#N/A</v>
      </c>
    </row>
    <row r="278" spans="1:2" x14ac:dyDescent="0.35">
      <c r="A278" s="100" t="s">
        <v>4308</v>
      </c>
      <c r="B278" t="e">
        <f>VLOOKUP(A278,[1]Hoja8!$A$1:$F$465,2,FALSE)</f>
        <v>#N/A</v>
      </c>
    </row>
    <row r="279" spans="1:2" x14ac:dyDescent="0.35">
      <c r="A279" s="100" t="s">
        <v>8151</v>
      </c>
      <c r="B279" t="e">
        <f>VLOOKUP(A279,[1]Hoja8!$A$1:$F$465,2,FALSE)</f>
        <v>#N/A</v>
      </c>
    </row>
    <row r="280" spans="1:2" hidden="1" x14ac:dyDescent="0.35">
      <c r="A280" s="100" t="s">
        <v>16373</v>
      </c>
      <c r="B280" t="str">
        <f>VLOOKUP(A280,[1]Hoja8!$A$1:$F$465,2,FALSE)</f>
        <v>CGE S.A</v>
      </c>
    </row>
    <row r="281" spans="1:2" hidden="1" x14ac:dyDescent="0.35">
      <c r="A281" s="100" t="s">
        <v>16311</v>
      </c>
      <c r="B281" t="str">
        <f>VLOOKUP(A281,[1]Hoja8!$A$1:$F$465,2,FALSE)</f>
        <v>CGE Servicios S.A.</v>
      </c>
    </row>
    <row r="282" spans="1:2" hidden="1" x14ac:dyDescent="0.35">
      <c r="A282" s="100" t="s">
        <v>8066</v>
      </c>
      <c r="B282" t="str">
        <f>VLOOKUP(A282,[1]Hoja8!$A$1:$F$465,2,FALSE)</f>
        <v>CGE S.A</v>
      </c>
    </row>
    <row r="283" spans="1:2" hidden="1" x14ac:dyDescent="0.35">
      <c r="A283" s="100" t="s">
        <v>2498</v>
      </c>
      <c r="B283" t="str">
        <f>VLOOKUP(A283,[1]Hoja8!$A$1:$F$465,2,FALSE)</f>
        <v>CGE Servicios S.A.</v>
      </c>
    </row>
    <row r="284" spans="1:2" x14ac:dyDescent="0.35">
      <c r="A284" s="100" t="s">
        <v>4974</v>
      </c>
      <c r="B284" t="e">
        <f>VLOOKUP(A284,[1]Hoja8!$A$1:$F$465,2,FALSE)</f>
        <v>#N/A</v>
      </c>
    </row>
    <row r="285" spans="1:2" x14ac:dyDescent="0.35">
      <c r="A285" s="100" t="s">
        <v>4483</v>
      </c>
      <c r="B285" t="e">
        <f>VLOOKUP(A285,[1]Hoja8!$A$1:$F$465,2,FALSE)</f>
        <v>#N/A</v>
      </c>
    </row>
    <row r="286" spans="1:2" x14ac:dyDescent="0.35">
      <c r="A286" s="100" t="s">
        <v>8216</v>
      </c>
      <c r="B286" t="e">
        <f>VLOOKUP(A286,[1]Hoja8!$A$1:$F$465,2,FALSE)</f>
        <v>#N/A</v>
      </c>
    </row>
    <row r="287" spans="1:2" x14ac:dyDescent="0.35">
      <c r="A287" s="100" t="s">
        <v>8180</v>
      </c>
      <c r="B287" t="e">
        <f>VLOOKUP(A287,[1]Hoja8!$A$1:$F$465,2,FALSE)</f>
        <v>#N/A</v>
      </c>
    </row>
    <row r="288" spans="1:2" hidden="1" x14ac:dyDescent="0.35">
      <c r="A288" s="100" t="s">
        <v>7961</v>
      </c>
      <c r="B288" t="str">
        <f>VLOOKUP(A288,[1]Hoja8!$A$1:$F$465,2,FALSE)</f>
        <v>CGE S.A</v>
      </c>
    </row>
    <row r="289" spans="1:2" x14ac:dyDescent="0.35">
      <c r="A289" s="100" t="s">
        <v>5274</v>
      </c>
      <c r="B289" t="e">
        <f>VLOOKUP(A289,[1]Hoja8!$A$1:$F$465,2,FALSE)</f>
        <v>#N/A</v>
      </c>
    </row>
    <row r="290" spans="1:2" hidden="1" x14ac:dyDescent="0.35">
      <c r="A290" s="100" t="s">
        <v>7236</v>
      </c>
      <c r="B290" t="str">
        <f>VLOOKUP(A290,[1]Hoja8!$A$1:$F$465,2,FALSE)</f>
        <v>CGE S.A</v>
      </c>
    </row>
    <row r="291" spans="1:2" x14ac:dyDescent="0.35">
      <c r="A291" s="100" t="s">
        <v>7969</v>
      </c>
      <c r="B291" t="e">
        <f>VLOOKUP(A291,[1]Hoja8!$A$1:$F$465,2,FALSE)</f>
        <v>#N/A</v>
      </c>
    </row>
    <row r="292" spans="1:2" x14ac:dyDescent="0.35">
      <c r="A292" s="100" t="s">
        <v>5092</v>
      </c>
      <c r="B292" t="e">
        <f>VLOOKUP(A292,[1]Hoja8!$A$1:$F$465,2,FALSE)</f>
        <v>#N/A</v>
      </c>
    </row>
    <row r="293" spans="1:2" hidden="1" x14ac:dyDescent="0.35">
      <c r="A293" s="100" t="s">
        <v>2382</v>
      </c>
      <c r="B293" t="str">
        <f>VLOOKUP(A293,[1]Hoja8!$A$1:$F$465,2,FALSE)</f>
        <v>CGE S.A</v>
      </c>
    </row>
    <row r="294" spans="1:2" hidden="1" x14ac:dyDescent="0.35">
      <c r="A294" s="100" t="s">
        <v>8189</v>
      </c>
      <c r="B294" t="str">
        <f>VLOOKUP(A294,[1]Hoja8!$A$1:$F$465,2,FALSE)</f>
        <v>CGE Servicios S.A.</v>
      </c>
    </row>
    <row r="295" spans="1:2" x14ac:dyDescent="0.35">
      <c r="A295" s="100" t="s">
        <v>6733</v>
      </c>
      <c r="B295" t="e">
        <f>VLOOKUP(A295,[1]Hoja8!$A$1:$F$465,2,FALSE)</f>
        <v>#N/A</v>
      </c>
    </row>
    <row r="296" spans="1:2" hidden="1" x14ac:dyDescent="0.35">
      <c r="A296" s="100" t="s">
        <v>16382</v>
      </c>
      <c r="B296" t="str">
        <f>VLOOKUP(A296,[1]Hoja8!$A$1:$F$465,2,FALSE)</f>
        <v>CGE Servicios S.A.</v>
      </c>
    </row>
    <row r="297" spans="1:2" hidden="1" x14ac:dyDescent="0.35">
      <c r="A297" s="100" t="s">
        <v>16324</v>
      </c>
      <c r="B297" t="str">
        <f>VLOOKUP(A297,[1]Hoja8!$A$1:$F$465,2,FALSE)</f>
        <v>CGE S.A</v>
      </c>
    </row>
    <row r="298" spans="1:2" x14ac:dyDescent="0.35">
      <c r="A298" s="100" t="s">
        <v>7999</v>
      </c>
      <c r="B298" t="e">
        <f>VLOOKUP(A298,[1]Hoja8!$A$1:$F$465,2,FALSE)</f>
        <v>#N/A</v>
      </c>
    </row>
    <row r="299" spans="1:2" hidden="1" x14ac:dyDescent="0.35">
      <c r="A299" s="100" t="s">
        <v>6681</v>
      </c>
      <c r="B299" t="str">
        <f>VLOOKUP(A299,[1]Hoja8!$A$1:$F$465,2,FALSE)</f>
        <v>CGE Servicios S.A.</v>
      </c>
    </row>
    <row r="300" spans="1:2" x14ac:dyDescent="0.35">
      <c r="A300" s="100" t="s">
        <v>5134</v>
      </c>
      <c r="B300" t="e">
        <f>VLOOKUP(A300,[1]Hoja8!$A$1:$F$465,2,FALSE)</f>
        <v>#N/A</v>
      </c>
    </row>
    <row r="301" spans="1:2" hidden="1" x14ac:dyDescent="0.35">
      <c r="A301" s="100" t="s">
        <v>16372</v>
      </c>
      <c r="B301" t="str">
        <f>VLOOKUP(A301,[1]Hoja8!$A$1:$F$465,2,FALSE)</f>
        <v>CGE S.A</v>
      </c>
    </row>
    <row r="302" spans="1:2" x14ac:dyDescent="0.35">
      <c r="A302" s="100" t="s">
        <v>7062</v>
      </c>
      <c r="B302" t="e">
        <f>VLOOKUP(A302,[1]Hoja8!$A$1:$F$465,2,FALSE)</f>
        <v>#N/A</v>
      </c>
    </row>
    <row r="303" spans="1:2" x14ac:dyDescent="0.35">
      <c r="A303" s="100" t="s">
        <v>4382</v>
      </c>
      <c r="B303" t="e">
        <f>VLOOKUP(A303,[1]Hoja8!$A$1:$F$465,2,FALSE)</f>
        <v>#N/A</v>
      </c>
    </row>
    <row r="304" spans="1:2" hidden="1" x14ac:dyDescent="0.35">
      <c r="A304" s="100" t="s">
        <v>8007</v>
      </c>
      <c r="B304" t="str">
        <f>VLOOKUP(A304,[1]Hoja8!$A$1:$F$465,2,FALSE)</f>
        <v>CGE TRANSMISION S.A.</v>
      </c>
    </row>
    <row r="305" spans="1:2" x14ac:dyDescent="0.35">
      <c r="A305" s="100" t="s">
        <v>8185</v>
      </c>
      <c r="B305" t="e">
        <f>VLOOKUP(A305,[1]Hoja8!$A$1:$F$465,2,FALSE)</f>
        <v>#N/A</v>
      </c>
    </row>
    <row r="306" spans="1:2" x14ac:dyDescent="0.35">
      <c r="A306" s="100" t="s">
        <v>4411</v>
      </c>
      <c r="B306" t="e">
        <f>VLOOKUP(A306,[1]Hoja8!$A$1:$F$465,2,FALSE)</f>
        <v>#N/A</v>
      </c>
    </row>
    <row r="307" spans="1:2" hidden="1" x14ac:dyDescent="0.35">
      <c r="A307" s="100" t="s">
        <v>16366</v>
      </c>
      <c r="B307" t="str">
        <f>VLOOKUP(A307,[1]Hoja8!$A$1:$F$465,2,FALSE)</f>
        <v>CGE Servicios S.A.</v>
      </c>
    </row>
    <row r="308" spans="1:2" hidden="1" x14ac:dyDescent="0.35">
      <c r="A308" s="100" t="s">
        <v>16365</v>
      </c>
      <c r="B308" t="str">
        <f>VLOOKUP(A308,[1]Hoja8!$A$1:$F$465,2,FALSE)</f>
        <v>CGE Servicios S.A.</v>
      </c>
    </row>
    <row r="309" spans="1:2" hidden="1" x14ac:dyDescent="0.35">
      <c r="A309" s="100" t="s">
        <v>8038</v>
      </c>
      <c r="B309" t="str">
        <f>VLOOKUP(A309,[1]Hoja8!$A$1:$F$465,2,FALSE)</f>
        <v>CGE TRANSMISION S.A.</v>
      </c>
    </row>
    <row r="310" spans="1:2" hidden="1" x14ac:dyDescent="0.35">
      <c r="A310" s="100" t="s">
        <v>7954</v>
      </c>
      <c r="B310" t="str">
        <f>VLOOKUP(A310,[1]Hoja8!$A$1:$F$465,2,FALSE)</f>
        <v>CGE TRANSMISION S.A.</v>
      </c>
    </row>
    <row r="311" spans="1:2" x14ac:dyDescent="0.35">
      <c r="A311" s="100" t="s">
        <v>4168</v>
      </c>
      <c r="B311" t="e">
        <f>VLOOKUP(A311,[1]Hoja8!$A$1:$F$465,2,FALSE)</f>
        <v>#N/A</v>
      </c>
    </row>
    <row r="312" spans="1:2" x14ac:dyDescent="0.35">
      <c r="A312" s="100" t="s">
        <v>4588</v>
      </c>
      <c r="B312" t="e">
        <f>VLOOKUP(A312,[1]Hoja8!$A$1:$F$465,2,FALSE)</f>
        <v>#N/A</v>
      </c>
    </row>
    <row r="313" spans="1:2" x14ac:dyDescent="0.35">
      <c r="A313" s="100" t="s">
        <v>4373</v>
      </c>
      <c r="B313" t="e">
        <f>VLOOKUP(A313,[1]Hoja8!$A$1:$F$465,2,FALSE)</f>
        <v>#N/A</v>
      </c>
    </row>
    <row r="314" spans="1:2" hidden="1" x14ac:dyDescent="0.35">
      <c r="A314" s="100" t="s">
        <v>16351</v>
      </c>
      <c r="B314" t="str">
        <f>VLOOKUP(A314,[1]Hoja8!$A$1:$F$465,2,FALSE)</f>
        <v>CGE Servicios S.A.</v>
      </c>
    </row>
    <row r="315" spans="1:2" x14ac:dyDescent="0.35">
      <c r="A315" s="100" t="s">
        <v>2472</v>
      </c>
      <c r="B315" t="e">
        <f>VLOOKUP(A315,[1]Hoja8!$A$1:$F$465,2,FALSE)</f>
        <v>#N/A</v>
      </c>
    </row>
    <row r="316" spans="1:2" x14ac:dyDescent="0.35">
      <c r="A316" s="100" t="s">
        <v>6443</v>
      </c>
      <c r="B316" t="e">
        <f>VLOOKUP(A316,[1]Hoja8!$A$1:$F$465,2,FALSE)</f>
        <v>#N/A</v>
      </c>
    </row>
    <row r="317" spans="1:2" x14ac:dyDescent="0.35">
      <c r="A317" s="100" t="s">
        <v>4585</v>
      </c>
      <c r="B317" t="e">
        <f>VLOOKUP(A317,[1]Hoja8!$A$1:$F$465,2,FALSE)</f>
        <v>#N/A</v>
      </c>
    </row>
    <row r="318" spans="1:2" hidden="1" x14ac:dyDescent="0.35">
      <c r="A318" s="100" t="s">
        <v>16339</v>
      </c>
      <c r="B318" t="str">
        <f>VLOOKUP(A318,[1]Hoja8!$A$1:$F$465,2,FALSE)</f>
        <v>CGE Servicios S.A.</v>
      </c>
    </row>
    <row r="319" spans="1:2" x14ac:dyDescent="0.35">
      <c r="A319" s="100" t="s">
        <v>6878</v>
      </c>
      <c r="B319" t="e">
        <f>VLOOKUP(A319,[1]Hoja8!$A$1:$F$465,2,FALSE)</f>
        <v>#N/A</v>
      </c>
    </row>
    <row r="320" spans="1:2" hidden="1" x14ac:dyDescent="0.35">
      <c r="A320" s="100" t="s">
        <v>12590</v>
      </c>
      <c r="B320" t="str">
        <f>VLOOKUP(A320,[1]Hoja8!$A$1:$F$465,2,FALSE)</f>
        <v>CGE S.A</v>
      </c>
    </row>
    <row r="321" spans="1:2" x14ac:dyDescent="0.35">
      <c r="A321" s="100" t="s">
        <v>12591</v>
      </c>
      <c r="B321" t="e">
        <f>VLOOKUP(A321,[1]Hoja8!$A$1:$F$465,2,FALSE)</f>
        <v>#N/A</v>
      </c>
    </row>
    <row r="322" spans="1:2" hidden="1" x14ac:dyDescent="0.35">
      <c r="A322" s="100" t="s">
        <v>5015</v>
      </c>
      <c r="B322" t="str">
        <f>VLOOKUP(A322,[1]Hoja8!$A$1:$F$465,2,FALSE)</f>
        <v>CGE Servicios S.A.</v>
      </c>
    </row>
    <row r="323" spans="1:2" hidden="1" x14ac:dyDescent="0.35">
      <c r="A323" s="100" t="s">
        <v>2668</v>
      </c>
      <c r="B323" t="str">
        <f>VLOOKUP(A323,[1]Hoja8!$A$1:$F$465,2,FALSE)</f>
        <v>CGE Servicios S.A.</v>
      </c>
    </row>
    <row r="324" spans="1:2" x14ac:dyDescent="0.35">
      <c r="A324" s="100" t="s">
        <v>6412</v>
      </c>
      <c r="B324" t="e">
        <f>VLOOKUP(A324,[1]Hoja8!$A$1:$F$465,2,FALSE)</f>
        <v>#N/A</v>
      </c>
    </row>
    <row r="325" spans="1:2" hidden="1" x14ac:dyDescent="0.35">
      <c r="A325" s="100" t="s">
        <v>16392</v>
      </c>
      <c r="B325" t="str">
        <f>VLOOKUP(A325,[1]Hoja8!$A$1:$F$465,2,FALSE)</f>
        <v>CGE Servicios S.A.</v>
      </c>
    </row>
    <row r="326" spans="1:2" hidden="1" x14ac:dyDescent="0.35">
      <c r="A326" s="100" t="s">
        <v>2630</v>
      </c>
      <c r="B326" t="str">
        <f>VLOOKUP(A326,[1]Hoja8!$A$1:$F$465,2,FALSE)</f>
        <v>CGE Servicios S.A.</v>
      </c>
    </row>
    <row r="327" spans="1:2" hidden="1" x14ac:dyDescent="0.35">
      <c r="A327" s="100" t="s">
        <v>8195</v>
      </c>
      <c r="B327" t="str">
        <f>VLOOKUP(A327,[1]Hoja8!$A$1:$F$465,2,FALSE)</f>
        <v>CGE Servicios S.A.</v>
      </c>
    </row>
    <row r="328" spans="1:2" x14ac:dyDescent="0.35">
      <c r="A328" s="100" t="s">
        <v>5018</v>
      </c>
      <c r="B328" t="e">
        <f>VLOOKUP(A328,[1]Hoja8!$A$1:$F$465,2,FALSE)</f>
        <v>#N/A</v>
      </c>
    </row>
    <row r="329" spans="1:2" hidden="1" x14ac:dyDescent="0.35">
      <c r="A329" s="100" t="s">
        <v>16330</v>
      </c>
      <c r="B329" t="str">
        <f>VLOOKUP(A329,[1]Hoja8!$A$1:$F$465,2,FALSE)</f>
        <v>CGE Servicios S.A.</v>
      </c>
    </row>
    <row r="330" spans="1:2" hidden="1" x14ac:dyDescent="0.35">
      <c r="A330" s="100" t="s">
        <v>6728</v>
      </c>
      <c r="B330" t="str">
        <f>VLOOKUP(A330,[1]Hoja8!$A$1:$F$465,2,FALSE)</f>
        <v>CGE Servicios S.A.</v>
      </c>
    </row>
    <row r="331" spans="1:2" hidden="1" x14ac:dyDescent="0.35">
      <c r="A331" s="100" t="s">
        <v>16360</v>
      </c>
      <c r="B331" t="str">
        <f>VLOOKUP(A331,[1]Hoja8!$A$1:$F$465,2,FALSE)</f>
        <v>CGE S.A</v>
      </c>
    </row>
    <row r="332" spans="1:2" x14ac:dyDescent="0.35">
      <c r="A332" s="100" t="s">
        <v>5095</v>
      </c>
      <c r="B332" t="e">
        <f>VLOOKUP(A332,[1]Hoja8!$A$1:$F$465,2,FALSE)</f>
        <v>#N/A</v>
      </c>
    </row>
    <row r="333" spans="1:2" hidden="1" x14ac:dyDescent="0.35">
      <c r="A333" s="100" t="s">
        <v>16237</v>
      </c>
      <c r="B333" t="str">
        <f>VLOOKUP(A333,[1]Hoja8!$A$1:$F$465,2,FALSE)</f>
        <v>CGE Servicios S.A.</v>
      </c>
    </row>
    <row r="334" spans="1:2" hidden="1" x14ac:dyDescent="0.35">
      <c r="A334" s="100" t="s">
        <v>16374</v>
      </c>
      <c r="B334" t="str">
        <f>VLOOKUP(A334,[1]Hoja8!$A$1:$F$465,2,FALSE)</f>
        <v>CGE S.A</v>
      </c>
    </row>
    <row r="335" spans="1:2" hidden="1" x14ac:dyDescent="0.35">
      <c r="A335" s="100" t="s">
        <v>8198</v>
      </c>
      <c r="B335" t="str">
        <f>VLOOKUP(A335,[1]Hoja8!$A$1:$F$465,2,FALSE)</f>
        <v>CGE S.A</v>
      </c>
    </row>
    <row r="336" spans="1:2" x14ac:dyDescent="0.35">
      <c r="A336" s="100" t="s">
        <v>1570</v>
      </c>
      <c r="B336" t="e">
        <f>VLOOKUP(A336,[1]Hoja8!$A$1:$F$465,2,FALSE)</f>
        <v>#N/A</v>
      </c>
    </row>
    <row r="337" spans="1:2" x14ac:dyDescent="0.35">
      <c r="A337" s="100" t="s">
        <v>5287</v>
      </c>
      <c r="B337" t="e">
        <f>VLOOKUP(A337,[1]Hoja8!$A$1:$F$465,2,FALSE)</f>
        <v>#N/A</v>
      </c>
    </row>
    <row r="338" spans="1:2" x14ac:dyDescent="0.35">
      <c r="A338" s="100" t="s">
        <v>7998</v>
      </c>
      <c r="B338" t="e">
        <f>VLOOKUP(A338,[1]Hoja8!$A$1:$F$465,2,FALSE)</f>
        <v>#N/A</v>
      </c>
    </row>
    <row r="339" spans="1:2" x14ac:dyDescent="0.35">
      <c r="A339" s="100" t="s">
        <v>7996</v>
      </c>
      <c r="B339" t="e">
        <f>VLOOKUP(A339,[1]Hoja8!$A$1:$F$465,2,FALSE)</f>
        <v>#N/A</v>
      </c>
    </row>
    <row r="340" spans="1:2" x14ac:dyDescent="0.35">
      <c r="A340" s="100" t="s">
        <v>277</v>
      </c>
      <c r="B340" t="e">
        <f>VLOOKUP(A340,[1]Hoja8!$A$1:$F$465,2,FALSE)</f>
        <v>#N/A</v>
      </c>
    </row>
    <row r="341" spans="1:2" hidden="1" x14ac:dyDescent="0.35">
      <c r="A341" s="100" t="s">
        <v>16336</v>
      </c>
      <c r="B341" t="str">
        <f>VLOOKUP(A341,[1]Hoja8!$A$1:$F$465,2,FALSE)</f>
        <v>CGE S.A</v>
      </c>
    </row>
    <row r="342" spans="1:2" hidden="1" x14ac:dyDescent="0.35">
      <c r="A342" s="100" t="s">
        <v>16346</v>
      </c>
      <c r="B342" t="str">
        <f>VLOOKUP(A342,[1]Hoja8!$A$1:$F$465,2,FALSE)</f>
        <v>CGE S.A</v>
      </c>
    </row>
    <row r="343" spans="1:2" hidden="1" x14ac:dyDescent="0.35">
      <c r="A343" s="100" t="s">
        <v>8163</v>
      </c>
      <c r="B343" t="str">
        <f>VLOOKUP(A343,[1]Hoja8!$A$1:$F$465,2,FALSE)</f>
        <v>CGE Servicios S.A.</v>
      </c>
    </row>
    <row r="344" spans="1:2" x14ac:dyDescent="0.35">
      <c r="A344" s="100" t="s">
        <v>8206</v>
      </c>
      <c r="B344" t="e">
        <f>VLOOKUP(A344,[1]Hoja8!$A$1:$F$465,2,FALSE)</f>
        <v>#N/A</v>
      </c>
    </row>
    <row r="345" spans="1:2" hidden="1" x14ac:dyDescent="0.35">
      <c r="A345" s="100" t="s">
        <v>16241</v>
      </c>
      <c r="B345" t="str">
        <f>VLOOKUP(A345,[1]Hoja8!$A$1:$F$465,2,FALSE)</f>
        <v>CGE S.A</v>
      </c>
    </row>
    <row r="346" spans="1:2" x14ac:dyDescent="0.35">
      <c r="A346" s="100" t="s">
        <v>5264</v>
      </c>
      <c r="B346" t="e">
        <f>VLOOKUP(A346,[1]Hoja8!$A$1:$F$465,2,FALSE)</f>
        <v>#N/A</v>
      </c>
    </row>
    <row r="347" spans="1:2" hidden="1" x14ac:dyDescent="0.35">
      <c r="A347" s="100" t="s">
        <v>7985</v>
      </c>
      <c r="B347" t="str">
        <f>VLOOKUP(A347,[1]Hoja8!$A$1:$F$465,2,FALSE)</f>
        <v>CGE TRANSMISION S.A.</v>
      </c>
    </row>
    <row r="348" spans="1:2" hidden="1" x14ac:dyDescent="0.35">
      <c r="A348" s="100" t="s">
        <v>16340</v>
      </c>
      <c r="B348" t="str">
        <f>VLOOKUP(A348,[1]Hoja8!$A$1:$F$465,2,FALSE)</f>
        <v>CGE S.A</v>
      </c>
    </row>
    <row r="349" spans="1:2" hidden="1" x14ac:dyDescent="0.35">
      <c r="A349" s="100" t="s">
        <v>16344</v>
      </c>
      <c r="B349" t="str">
        <f>VLOOKUP(A349,[1]Hoja8!$A$1:$F$465,2,FALSE)</f>
        <v>CGE Servicios S.A.</v>
      </c>
    </row>
    <row r="350" spans="1:2" x14ac:dyDescent="0.35">
      <c r="A350" s="100" t="s">
        <v>271</v>
      </c>
      <c r="B350" t="e">
        <f>VLOOKUP(A350,[1]Hoja8!$A$1:$F$465,2,FALSE)</f>
        <v>#N/A</v>
      </c>
    </row>
    <row r="351" spans="1:2" x14ac:dyDescent="0.35">
      <c r="A351" s="100" t="s">
        <v>4009</v>
      </c>
      <c r="B351" t="e">
        <f>VLOOKUP(A351,[1]Hoja8!$A$1:$F$465,2,FALSE)</f>
        <v>#N/A</v>
      </c>
    </row>
    <row r="352" spans="1:2" x14ac:dyDescent="0.35">
      <c r="A352" s="100" t="s">
        <v>12594</v>
      </c>
      <c r="B352" t="e">
        <f>VLOOKUP(A352,[1]Hoja8!$A$1:$F$465,2,FALSE)</f>
        <v>#N/A</v>
      </c>
    </row>
    <row r="353" spans="1:2" hidden="1" x14ac:dyDescent="0.35">
      <c r="A353" s="100" t="s">
        <v>4160</v>
      </c>
      <c r="B353" t="str">
        <f>VLOOKUP(A353,[1]Hoja8!$A$1:$F$465,2,FALSE)</f>
        <v>CGE TRANSMISION S.A.</v>
      </c>
    </row>
    <row r="354" spans="1:2" x14ac:dyDescent="0.35">
      <c r="A354" s="100" t="s">
        <v>4238</v>
      </c>
      <c r="B354" t="e">
        <f>VLOOKUP(A354,[1]Hoja8!$A$1:$F$465,2,FALSE)</f>
        <v>#N/A</v>
      </c>
    </row>
    <row r="355" spans="1:2" x14ac:dyDescent="0.35">
      <c r="A355" s="100" t="s">
        <v>2602</v>
      </c>
      <c r="B355" t="e">
        <f>VLOOKUP(A355,[1]Hoja8!$A$1:$F$465,2,FALSE)</f>
        <v>#N/A</v>
      </c>
    </row>
    <row r="356" spans="1:2" x14ac:dyDescent="0.35">
      <c r="A356" s="100" t="s">
        <v>7966</v>
      </c>
      <c r="B356" t="e">
        <f>VLOOKUP(A356,[1]Hoja8!$A$1:$F$465,2,FALSE)</f>
        <v>#N/A</v>
      </c>
    </row>
    <row r="357" spans="1:2" x14ac:dyDescent="0.35">
      <c r="A357" s="100" t="s">
        <v>8182</v>
      </c>
      <c r="B357" t="e">
        <f>VLOOKUP(A357,[1]Hoja8!$A$1:$F$465,2,FALSE)</f>
        <v>#N/A</v>
      </c>
    </row>
    <row r="358" spans="1:2" x14ac:dyDescent="0.35">
      <c r="A358" s="100" t="s">
        <v>192</v>
      </c>
      <c r="B358" t="e">
        <f>VLOOKUP(A358,[1]Hoja8!$A$1:$F$465,2,FALSE)</f>
        <v>#N/A</v>
      </c>
    </row>
    <row r="359" spans="1:2" hidden="1" x14ac:dyDescent="0.35">
      <c r="A359" s="100" t="s">
        <v>8011</v>
      </c>
      <c r="B359" t="str">
        <f>VLOOKUP(A359,[1]Hoja8!$A$1:$F$465,2,FALSE)</f>
        <v>CGE TRANSMISION S.A.</v>
      </c>
    </row>
    <row r="360" spans="1:2" x14ac:dyDescent="0.35">
      <c r="A360" s="100" t="s">
        <v>8051</v>
      </c>
      <c r="B360" t="e">
        <f>VLOOKUP(A360,[1]Hoja8!$A$1:$F$465,2,FALSE)</f>
        <v>#N/A</v>
      </c>
    </row>
    <row r="361" spans="1:2" x14ac:dyDescent="0.35">
      <c r="A361" s="100" t="s">
        <v>4425</v>
      </c>
      <c r="B361" t="e">
        <f>VLOOKUP(A361,[1]Hoja8!$A$1:$F$465,2,FALSE)</f>
        <v>#N/A</v>
      </c>
    </row>
    <row r="362" spans="1:2" x14ac:dyDescent="0.35">
      <c r="A362" s="100" t="s">
        <v>4543</v>
      </c>
      <c r="B362" t="e">
        <f>VLOOKUP(A362,[1]Hoja8!$A$1:$F$465,2,FALSE)</f>
        <v>#N/A</v>
      </c>
    </row>
    <row r="363" spans="1:2" hidden="1" x14ac:dyDescent="0.35">
      <c r="A363" s="100" t="s">
        <v>16381</v>
      </c>
      <c r="B363" t="str">
        <f>VLOOKUP(A363,[1]Hoja8!$A$1:$F$465,2,FALSE)</f>
        <v>CGE S.A</v>
      </c>
    </row>
    <row r="364" spans="1:2" x14ac:dyDescent="0.35">
      <c r="A364" s="100" t="s">
        <v>8186</v>
      </c>
      <c r="B364" t="e">
        <f>VLOOKUP(A364,[1]Hoja8!$A$1:$F$465,2,FALSE)</f>
        <v>#N/A</v>
      </c>
    </row>
    <row r="365" spans="1:2" hidden="1" x14ac:dyDescent="0.35">
      <c r="A365" s="100" t="s">
        <v>4225</v>
      </c>
      <c r="B365" t="str">
        <f>VLOOKUP(A365,[1]Hoja8!$A$1:$F$465,2,FALSE)</f>
        <v>CGE S.A</v>
      </c>
    </row>
    <row r="366" spans="1:2" x14ac:dyDescent="0.35">
      <c r="A366" s="100" t="s">
        <v>8018</v>
      </c>
      <c r="B366" t="e">
        <f>VLOOKUP(A366,[1]Hoja8!$A$1:$F$465,2,FALSE)</f>
        <v>#N/A</v>
      </c>
    </row>
    <row r="367" spans="1:2" x14ac:dyDescent="0.35">
      <c r="A367" s="100" t="s">
        <v>4124</v>
      </c>
      <c r="B367" t="e">
        <f>VLOOKUP(A367,[1]Hoja8!$A$1:$F$465,2,FALSE)</f>
        <v>#N/A</v>
      </c>
    </row>
    <row r="368" spans="1:2" hidden="1" x14ac:dyDescent="0.35">
      <c r="A368" s="100" t="s">
        <v>16370</v>
      </c>
      <c r="B368" t="str">
        <f>VLOOKUP(A368,[1]Hoja8!$A$1:$F$465,2,FALSE)</f>
        <v>CGE TRANSMISION S.A.</v>
      </c>
    </row>
    <row r="369" spans="1:2" hidden="1" x14ac:dyDescent="0.35">
      <c r="A369" s="100" t="s">
        <v>16385</v>
      </c>
      <c r="B369" t="str">
        <f>VLOOKUP(A369,[1]Hoja8!$A$1:$F$465,2,FALSE)</f>
        <v>CGE Servicios S.A.</v>
      </c>
    </row>
    <row r="370" spans="1:2" x14ac:dyDescent="0.35">
      <c r="A370" s="100" t="s">
        <v>7951</v>
      </c>
      <c r="B370" t="e">
        <f>VLOOKUP(A370,[1]Hoja8!$A$1:$F$465,2,FALSE)</f>
        <v>#N/A</v>
      </c>
    </row>
    <row r="371" spans="1:2" hidden="1" x14ac:dyDescent="0.35">
      <c r="A371" s="100" t="s">
        <v>2104</v>
      </c>
      <c r="B371" t="str">
        <f>VLOOKUP(A371,[1]Hoja8!$A$1:$F$465,2,FALSE)</f>
        <v>CGE S.A</v>
      </c>
    </row>
    <row r="372" spans="1:2" x14ac:dyDescent="0.35">
      <c r="A372" s="100" t="s">
        <v>6668</v>
      </c>
      <c r="B372" t="e">
        <f>VLOOKUP(A372,[1]Hoja8!$A$1:$F$465,2,FALSE)</f>
        <v>#N/A</v>
      </c>
    </row>
    <row r="373" spans="1:2" x14ac:dyDescent="0.35">
      <c r="A373" s="100" t="s">
        <v>6823</v>
      </c>
      <c r="B373" t="e">
        <f>VLOOKUP(A373,[1]Hoja8!$A$1:$F$465,2,FALSE)</f>
        <v>#N/A</v>
      </c>
    </row>
    <row r="374" spans="1:2" x14ac:dyDescent="0.35">
      <c r="A374" s="100" t="s">
        <v>1586</v>
      </c>
      <c r="B374" t="e">
        <f>VLOOKUP(A374,[1]Hoja8!$A$1:$F$465,2,FALSE)</f>
        <v>#N/A</v>
      </c>
    </row>
    <row r="375" spans="1:2" hidden="1" x14ac:dyDescent="0.35">
      <c r="A375" s="100" t="s">
        <v>2553</v>
      </c>
      <c r="B375" t="str">
        <f>VLOOKUP(A375,[1]Hoja8!$A$1:$F$465,2,FALSE)</f>
        <v>CGE Servicios S.A.</v>
      </c>
    </row>
    <row r="376" spans="1:2" hidden="1" x14ac:dyDescent="0.35">
      <c r="A376" s="100" t="s">
        <v>16347</v>
      </c>
      <c r="B376" t="str">
        <f>VLOOKUP(A376,[1]Hoja8!$A$1:$F$465,2,FALSE)</f>
        <v>CGE Servicios S.A.</v>
      </c>
    </row>
    <row r="377" spans="1:2" x14ac:dyDescent="0.35">
      <c r="A377" s="100" t="s">
        <v>12598</v>
      </c>
      <c r="B377" t="e">
        <f>VLOOKUP(A377,[1]Hoja8!$A$1:$F$465,2,FALSE)</f>
        <v>#N/A</v>
      </c>
    </row>
    <row r="378" spans="1:2" hidden="1" x14ac:dyDescent="0.35">
      <c r="A378" s="100" t="s">
        <v>16378</v>
      </c>
      <c r="B378" t="str">
        <f>VLOOKUP(A378,[1]Hoja8!$A$1:$F$465,2,FALSE)</f>
        <v>CGE TRANSMISION S.A.</v>
      </c>
    </row>
    <row r="379" spans="1:2" hidden="1" x14ac:dyDescent="0.35">
      <c r="A379" s="100" t="s">
        <v>16337</v>
      </c>
      <c r="B379" t="str">
        <f>VLOOKUP(A379,[1]Hoja8!$A$1:$F$465,2,FALSE)</f>
        <v>CGE S.A</v>
      </c>
    </row>
    <row r="380" spans="1:2" x14ac:dyDescent="0.35">
      <c r="A380" s="100" t="s">
        <v>16232</v>
      </c>
      <c r="B380" t="e">
        <f>VLOOKUP(A380,[1]Hoja8!$A$1:$F$465,2,FALSE)</f>
        <v>#N/A</v>
      </c>
    </row>
    <row r="381" spans="1:2" hidden="1" x14ac:dyDescent="0.35">
      <c r="A381" s="100" t="s">
        <v>16328</v>
      </c>
      <c r="B381" t="str">
        <f>VLOOKUP(A381,[1]Hoja8!$A$1:$F$465,2,FALSE)</f>
        <v>CGE S.A</v>
      </c>
    </row>
    <row r="382" spans="1:2" x14ac:dyDescent="0.35">
      <c r="A382" s="100" t="s">
        <v>8217</v>
      </c>
      <c r="B382" t="e">
        <f>VLOOKUP(A382,[1]Hoja8!$A$1:$F$465,2,FALSE)</f>
        <v>#N/A</v>
      </c>
    </row>
    <row r="383" spans="1:2" hidden="1" x14ac:dyDescent="0.35">
      <c r="A383" s="100" t="s">
        <v>16393</v>
      </c>
      <c r="B383" t="str">
        <f>VLOOKUP(A383,[1]Hoja8!$A$1:$F$465,2,FALSE)</f>
        <v>CGE Servicios S.A.</v>
      </c>
    </row>
    <row r="384" spans="1:2" x14ac:dyDescent="0.35">
      <c r="A384" s="100" t="s">
        <v>8169</v>
      </c>
      <c r="B384" t="e">
        <f>VLOOKUP(A384,[1]Hoja8!$A$1:$F$465,2,FALSE)</f>
        <v>#N/A</v>
      </c>
    </row>
    <row r="385" spans="1:2" x14ac:dyDescent="0.35">
      <c r="A385" s="100" t="s">
        <v>4110</v>
      </c>
      <c r="B385" t="e">
        <f>VLOOKUP(A385,[1]Hoja8!$A$1:$F$465,2,FALSE)</f>
        <v>#N/A</v>
      </c>
    </row>
    <row r="386" spans="1:2" x14ac:dyDescent="0.35">
      <c r="A386" s="100" t="s">
        <v>2074</v>
      </c>
      <c r="B386" t="e">
        <f>VLOOKUP(A386,[1]Hoja8!$A$1:$F$465,2,FALSE)</f>
        <v>#N/A</v>
      </c>
    </row>
    <row r="387" spans="1:2" x14ac:dyDescent="0.35">
      <c r="A387" s="100" t="s">
        <v>187</v>
      </c>
      <c r="B387" t="e">
        <f>VLOOKUP(A387,[1]Hoja8!$A$1:$F$465,2,FALSE)</f>
        <v>#N/A</v>
      </c>
    </row>
    <row r="388" spans="1:2" hidden="1" x14ac:dyDescent="0.35">
      <c r="A388" s="100" t="s">
        <v>8174</v>
      </c>
      <c r="B388" t="str">
        <f>VLOOKUP(A388,[1]Hoja8!$A$1:$F$465,2,FALSE)</f>
        <v>CGE Servicios S.A.</v>
      </c>
    </row>
    <row r="389" spans="1:2" x14ac:dyDescent="0.35">
      <c r="A389" s="100" t="s">
        <v>5117</v>
      </c>
      <c r="B389" t="e">
        <f>VLOOKUP(A389,[1]Hoja8!$A$1:$F$465,2,FALSE)</f>
        <v>#N/A</v>
      </c>
    </row>
    <row r="390" spans="1:2" x14ac:dyDescent="0.35">
      <c r="A390" s="100" t="s">
        <v>4490</v>
      </c>
      <c r="B390" t="e">
        <f>VLOOKUP(A390,[1]Hoja8!$A$1:$F$465,2,FALSE)</f>
        <v>#N/A</v>
      </c>
    </row>
    <row r="391" spans="1:2" hidden="1" x14ac:dyDescent="0.35">
      <c r="A391" s="100" t="s">
        <v>16331</v>
      </c>
      <c r="B391" t="str">
        <f>VLOOKUP(A391,[1]Hoja8!$A$1:$F$465,2,FALSE)</f>
        <v>CGE S.A</v>
      </c>
    </row>
    <row r="392" spans="1:2" x14ac:dyDescent="0.35">
      <c r="A392" s="100" t="s">
        <v>16242</v>
      </c>
      <c r="B392" t="e">
        <f>VLOOKUP(A392,[1]Hoja8!$A$1:$F$465,2,FALSE)</f>
        <v>#N/A</v>
      </c>
    </row>
    <row r="393" spans="1:2" hidden="1" x14ac:dyDescent="0.35">
      <c r="A393" s="100" t="s">
        <v>16315</v>
      </c>
      <c r="B393" t="str">
        <f>VLOOKUP(A393,[1]Hoja8!$A$1:$F$465,2,FALSE)</f>
        <v>CGE Servicios S.A.</v>
      </c>
    </row>
    <row r="394" spans="1:2" x14ac:dyDescent="0.35">
      <c r="A394" s="100" t="s">
        <v>8013</v>
      </c>
      <c r="B394" t="e">
        <f>VLOOKUP(A394,[1]Hoja8!$A$1:$F$465,2,FALSE)</f>
        <v>#N/A</v>
      </c>
    </row>
    <row r="395" spans="1:2" hidden="1" x14ac:dyDescent="0.35">
      <c r="A395" s="100" t="s">
        <v>8172</v>
      </c>
      <c r="B395" t="str">
        <f>VLOOKUP(A395,[1]Hoja8!$A$1:$F$465,2,FALSE)</f>
        <v>CGE Servicios S.A.</v>
      </c>
    </row>
    <row r="396" spans="1:2" x14ac:dyDescent="0.35">
      <c r="A396" s="100" t="s">
        <v>5326</v>
      </c>
      <c r="B396" t="e">
        <f>VLOOKUP(A396,[1]Hoja8!$A$1:$F$465,2,FALSE)</f>
        <v>#N/A</v>
      </c>
    </row>
    <row r="397" spans="1:2" hidden="1" x14ac:dyDescent="0.35">
      <c r="A397" s="100" t="s">
        <v>8190</v>
      </c>
      <c r="B397" t="str">
        <f>VLOOKUP(A397,[1]Hoja8!$A$1:$F$465,2,FALSE)</f>
        <v>CGE Servicios S.A.</v>
      </c>
    </row>
    <row r="398" spans="1:2" x14ac:dyDescent="0.35">
      <c r="A398" s="100" t="s">
        <v>1581</v>
      </c>
      <c r="B398" t="e">
        <f>VLOOKUP(A398,[1]Hoja8!$A$1:$F$465,2,FALSE)</f>
        <v>#N/A</v>
      </c>
    </row>
    <row r="399" spans="1:2" x14ac:dyDescent="0.35">
      <c r="A399" s="100" t="s">
        <v>4257</v>
      </c>
      <c r="B399" t="e">
        <f>VLOOKUP(A399,[1]Hoja8!$A$1:$F$465,2,FALSE)</f>
        <v>#N/A</v>
      </c>
    </row>
    <row r="400" spans="1:2" x14ac:dyDescent="0.35">
      <c r="A400" s="100" t="s">
        <v>8019</v>
      </c>
      <c r="B400" t="e">
        <f>VLOOKUP(A400,[1]Hoja8!$A$1:$F$465,2,FALSE)</f>
        <v>#N/A</v>
      </c>
    </row>
    <row r="401" spans="1:2" hidden="1" x14ac:dyDescent="0.35">
      <c r="A401" s="100" t="s">
        <v>8059</v>
      </c>
      <c r="B401" t="str">
        <f>VLOOKUP(A401,[1]Hoja8!$A$1:$F$465,2,FALSE)</f>
        <v>CGE TRANSMISION S.A.</v>
      </c>
    </row>
    <row r="402" spans="1:2" x14ac:dyDescent="0.35">
      <c r="A402" s="100" t="s">
        <v>4550</v>
      </c>
      <c r="B402" t="e">
        <f>VLOOKUP(A402,[1]Hoja8!$A$1:$F$465,2,FALSE)</f>
        <v>#N/A</v>
      </c>
    </row>
    <row r="403" spans="1:2" hidden="1" x14ac:dyDescent="0.35">
      <c r="A403" s="100" t="s">
        <v>4130</v>
      </c>
      <c r="B403" t="str">
        <f>VLOOKUP(A403,[1]Hoja8!$A$1:$F$465,2,FALSE)</f>
        <v>CGE TRANSMISION S.A.</v>
      </c>
    </row>
    <row r="404" spans="1:2" x14ac:dyDescent="0.35">
      <c r="A404" s="100" t="s">
        <v>4273</v>
      </c>
      <c r="B404" t="e">
        <f>VLOOKUP(A404,[1]Hoja8!$A$1:$F$465,2,FALSE)</f>
        <v>#N/A</v>
      </c>
    </row>
    <row r="405" spans="1:2" hidden="1" x14ac:dyDescent="0.35">
      <c r="A405" s="100" t="s">
        <v>8170</v>
      </c>
      <c r="B405" t="str">
        <f>VLOOKUP(A405,[1]Hoja8!$A$1:$F$465,2,FALSE)</f>
        <v>CGE S.A</v>
      </c>
    </row>
    <row r="406" spans="1:2" hidden="1" x14ac:dyDescent="0.35">
      <c r="A406" s="100" t="s">
        <v>7188</v>
      </c>
      <c r="B406" t="str">
        <f>VLOOKUP(A406,[1]Hoja8!$A$1:$F$465,2,FALSE)</f>
        <v>CGE Servicios S.A.</v>
      </c>
    </row>
    <row r="407" spans="1:2" x14ac:dyDescent="0.35">
      <c r="A407" s="100" t="s">
        <v>7955</v>
      </c>
      <c r="B407" t="e">
        <f>VLOOKUP(A407,[1]Hoja8!$A$1:$F$465,2,FALSE)</f>
        <v>#N/A</v>
      </c>
    </row>
    <row r="408" spans="1:2" hidden="1" x14ac:dyDescent="0.35">
      <c r="A408" s="100" t="s">
        <v>16321</v>
      </c>
      <c r="B408" t="str">
        <f>VLOOKUP(A408,[1]Hoja8!$A$1:$F$465,2,FALSE)</f>
        <v>CGE S.A</v>
      </c>
    </row>
    <row r="409" spans="1:2" hidden="1" x14ac:dyDescent="0.35">
      <c r="A409" s="100" t="s">
        <v>7177</v>
      </c>
      <c r="B409" t="str">
        <f>VLOOKUP(A409,[1]Hoja8!$A$1:$F$465,2,FALSE)</f>
        <v>CGE S.A</v>
      </c>
    </row>
    <row r="410" spans="1:2" x14ac:dyDescent="0.35">
      <c r="A410" s="100" t="s">
        <v>4215</v>
      </c>
      <c r="B410" t="e">
        <f>VLOOKUP(A410,[1]Hoja8!$A$1:$F$465,2,FALSE)</f>
        <v>#N/A</v>
      </c>
    </row>
    <row r="411" spans="1:2" hidden="1" x14ac:dyDescent="0.35">
      <c r="A411" s="100" t="s">
        <v>16363</v>
      </c>
      <c r="B411" t="str">
        <f>VLOOKUP(A411,[1]Hoja8!$A$1:$F$465,2,FALSE)</f>
        <v>CGE S.A</v>
      </c>
    </row>
    <row r="412" spans="1:2" x14ac:dyDescent="0.35">
      <c r="A412" s="100" t="s">
        <v>7965</v>
      </c>
      <c r="B412" t="e">
        <f>VLOOKUP(A412,[1]Hoja8!$A$1:$F$465,2,FALSE)</f>
        <v>#N/A</v>
      </c>
    </row>
    <row r="413" spans="1:2" hidden="1" x14ac:dyDescent="0.35">
      <c r="A413" s="100" t="s">
        <v>7183</v>
      </c>
      <c r="B413" t="str">
        <f>VLOOKUP(A413,[1]Hoja8!$A$1:$F$465,2,FALSE)</f>
        <v>CGE S.A</v>
      </c>
    </row>
    <row r="414" spans="1:2" hidden="1" x14ac:dyDescent="0.35">
      <c r="A414" s="100" t="s">
        <v>8193</v>
      </c>
      <c r="B414" t="str">
        <f>VLOOKUP(A414,[1]Hoja8!$A$1:$F$465,2,FALSE)</f>
        <v>CGE Servicios S.A.</v>
      </c>
    </row>
    <row r="415" spans="1:2" hidden="1" x14ac:dyDescent="0.35">
      <c r="A415" s="100" t="s">
        <v>8167</v>
      </c>
      <c r="B415" t="str">
        <f>VLOOKUP(A415,[1]Hoja8!$A$1:$F$465,2,FALSE)</f>
        <v>CGE S.A</v>
      </c>
    </row>
    <row r="416" spans="1:2" x14ac:dyDescent="0.35">
      <c r="A416" s="100" t="s">
        <v>8203</v>
      </c>
      <c r="B416" t="e">
        <f>VLOOKUP(A416,[1]Hoja8!$A$1:$F$465,2,FALSE)</f>
        <v>#N/A</v>
      </c>
    </row>
    <row r="417" spans="1:2" hidden="1" x14ac:dyDescent="0.35">
      <c r="A417" s="100" t="s">
        <v>2300</v>
      </c>
      <c r="B417" t="str">
        <f>VLOOKUP(A417,[1]Hoja8!$A$1:$F$465,2,FALSE)</f>
        <v>CGE Servicios S.A.</v>
      </c>
    </row>
    <row r="418" spans="1:2" hidden="1" x14ac:dyDescent="0.35">
      <c r="A418" s="100" t="s">
        <v>16352</v>
      </c>
      <c r="B418" t="str">
        <f>VLOOKUP(A418,[1]Hoja8!$A$1:$F$465,2,FALSE)</f>
        <v>CGE Servicios S.A.</v>
      </c>
    </row>
    <row r="419" spans="1:2" x14ac:dyDescent="0.35">
      <c r="A419" s="100" t="s">
        <v>6455</v>
      </c>
      <c r="B419" t="e">
        <f>VLOOKUP(A419,[1]Hoja8!$A$1:$F$465,2,FALSE)</f>
        <v>#N/A</v>
      </c>
    </row>
    <row r="420" spans="1:2" hidden="1" x14ac:dyDescent="0.35">
      <c r="A420" s="100" t="s">
        <v>12599</v>
      </c>
      <c r="B420" t="str">
        <f>VLOOKUP(A420,[1]Hoja8!$A$1:$F$465,2,FALSE)</f>
        <v>CGE Servicios S.A.</v>
      </c>
    </row>
    <row r="421" spans="1:2" hidden="1" x14ac:dyDescent="0.35">
      <c r="A421" s="100" t="s">
        <v>8213</v>
      </c>
      <c r="B421" t="str">
        <f>VLOOKUP(A421,[1]Hoja8!$A$1:$F$465,2,FALSE)</f>
        <v>CGE Servicios S.A.</v>
      </c>
    </row>
    <row r="422" spans="1:2" x14ac:dyDescent="0.35">
      <c r="A422" s="100" t="s">
        <v>2844</v>
      </c>
      <c r="B422" t="e">
        <f>VLOOKUP(A422,[1]Hoja8!$A$1:$F$465,2,FALSE)</f>
        <v>#N/A</v>
      </c>
    </row>
    <row r="423" spans="1:2" hidden="1" x14ac:dyDescent="0.35">
      <c r="A423" s="100" t="s">
        <v>16388</v>
      </c>
      <c r="B423" t="str">
        <f>VLOOKUP(A423,[1]Hoja8!$A$1:$F$465,2,FALSE)</f>
        <v>CGE Servicios S.A.</v>
      </c>
    </row>
    <row r="424" spans="1:2" hidden="1" x14ac:dyDescent="0.35">
      <c r="A424" s="100" t="s">
        <v>8197</v>
      </c>
      <c r="B424" t="str">
        <f>VLOOKUP(A424,[1]Hoja8!$A$1:$F$465,2,FALSE)</f>
        <v>CGE S.A</v>
      </c>
    </row>
    <row r="425" spans="1:2" hidden="1" x14ac:dyDescent="0.35">
      <c r="A425" s="100" t="s">
        <v>8191</v>
      </c>
      <c r="B425" t="str">
        <f>VLOOKUP(A425,[1]Hoja8!$A$1:$F$465,2,FALSE)</f>
        <v>CGE Servicios S.A.</v>
      </c>
    </row>
    <row r="426" spans="1:2" x14ac:dyDescent="0.35">
      <c r="A426" s="100" t="s">
        <v>12600</v>
      </c>
      <c r="B426" t="e">
        <f>VLOOKUP(A426,[1]Hoja8!$A$1:$F$465,2,FALSE)</f>
        <v>#N/A</v>
      </c>
    </row>
    <row r="427" spans="1:2" x14ac:dyDescent="0.35">
      <c r="A427" s="100" t="s">
        <v>7981</v>
      </c>
      <c r="B427" t="e">
        <f>VLOOKUP(A427,[1]Hoja8!$A$1:$F$465,2,FALSE)</f>
        <v>#N/A</v>
      </c>
    </row>
    <row r="428" spans="1:2" hidden="1" x14ac:dyDescent="0.35">
      <c r="A428" s="100" t="s">
        <v>16353</v>
      </c>
      <c r="B428" t="str">
        <f>VLOOKUP(A428,[1]Hoja8!$A$1:$F$465,2,FALSE)</f>
        <v>CGE Servicios S.A.</v>
      </c>
    </row>
    <row r="429" spans="1:2" hidden="1" x14ac:dyDescent="0.35">
      <c r="A429" s="100" t="s">
        <v>16233</v>
      </c>
      <c r="B429" t="str">
        <f>VLOOKUP(A429,[1]Hoja8!$A$1:$F$465,2,FALSE)</f>
        <v>CGE S.A</v>
      </c>
    </row>
    <row r="430" spans="1:2" x14ac:dyDescent="0.35">
      <c r="A430" s="100" t="s">
        <v>6578</v>
      </c>
      <c r="B430" t="e">
        <f>VLOOKUP(A430,[1]Hoja8!$A$1:$F$465,2,FALSE)</f>
        <v>#N/A</v>
      </c>
    </row>
    <row r="431" spans="1:2" hidden="1" x14ac:dyDescent="0.35">
      <c r="A431" s="100" t="s">
        <v>1988</v>
      </c>
      <c r="B431" t="str">
        <f>VLOOKUP(A431,[1]Hoja8!$A$1:$F$465,2,FALSE)</f>
        <v>CGE S.A</v>
      </c>
    </row>
    <row r="432" spans="1:2" x14ac:dyDescent="0.35">
      <c r="A432" s="100" t="s">
        <v>4460</v>
      </c>
      <c r="B432" t="e">
        <f>VLOOKUP(A432,[1]Hoja8!$A$1:$F$465,2,FALSE)</f>
        <v>#N/A</v>
      </c>
    </row>
    <row r="433" spans="1:2" x14ac:dyDescent="0.35">
      <c r="A433" s="100" t="s">
        <v>8022</v>
      </c>
      <c r="B433" t="e">
        <f>VLOOKUP(A433,[1]Hoja8!$A$1:$F$465,2,FALSE)</f>
        <v>#N/A</v>
      </c>
    </row>
    <row r="434" spans="1:2" x14ac:dyDescent="0.35">
      <c r="A434" s="100" t="s">
        <v>16350</v>
      </c>
      <c r="B434" t="str">
        <f>VLOOKUP(A434,[1]Hoja8!$A$1:$F$465,2,FALSE)</f>
        <v>CGE Servicios S.A.</v>
      </c>
    </row>
    <row r="435" spans="1:2" hidden="1" x14ac:dyDescent="0.35">
      <c r="A435" s="100" t="s">
        <v>3116</v>
      </c>
      <c r="B435" t="e">
        <f>VLOOKUP(A435,[1]Hoja8!$A$1:$F$465,2,FALSE)</f>
        <v>#N/A</v>
      </c>
    </row>
    <row r="436" spans="1:2" x14ac:dyDescent="0.35">
      <c r="A436" s="100" t="s">
        <v>5317</v>
      </c>
      <c r="B436" t="e">
        <f>VLOOKUP(A436,[1]Hoja8!$A$1:$F$465,2,FALSE)</f>
        <v>#N/A</v>
      </c>
    </row>
    <row r="437" spans="1:2" x14ac:dyDescent="0.35">
      <c r="A437" s="100" t="s">
        <v>4978</v>
      </c>
      <c r="B437" t="e">
        <f>VLOOKUP(A437,[1]Hoja8!$A$1:$F$465,2,FALSE)</f>
        <v>#N/A</v>
      </c>
    </row>
    <row r="438" spans="1:2" x14ac:dyDescent="0.35">
      <c r="A438" s="100" t="s">
        <v>1559</v>
      </c>
      <c r="B438" t="e">
        <f>VLOOKUP(A438,[1]Hoja8!$A$1:$F$465,2,FALSE)</f>
        <v>#N/A</v>
      </c>
    </row>
    <row r="439" spans="1:2" x14ac:dyDescent="0.35">
      <c r="A439" s="100" t="s">
        <v>7185</v>
      </c>
      <c r="B439" t="str">
        <f>VLOOKUP(A439,[1]Hoja8!$A$1:$F$465,2,FALSE)</f>
        <v>CGE S.A</v>
      </c>
    </row>
    <row r="440" spans="1:2" x14ac:dyDescent="0.35">
      <c r="A440" s="100" t="s">
        <v>1596</v>
      </c>
      <c r="B440" t="str">
        <f>VLOOKUP(A440,[1]Hoja8!$A$1:$F$465,2,FALSE)</f>
        <v>CGE Servicios S.A.</v>
      </c>
    </row>
    <row r="441" spans="1:2" hidden="1" x14ac:dyDescent="0.35">
      <c r="A441" s="100" t="s">
        <v>12601</v>
      </c>
      <c r="B441" t="e">
        <f>VLOOKUP(A441,[1]Hoja8!$A$1:$F$465,2,FALSE)</f>
        <v>#N/A</v>
      </c>
    </row>
    <row r="442" spans="1:2" hidden="1" x14ac:dyDescent="0.35">
      <c r="A442" s="100" t="s">
        <v>8199</v>
      </c>
      <c r="B442" t="str">
        <f>VLOOKUP(A442,[1]Hoja8!$A$1:$F$465,2,FALSE)</f>
        <v>CGE Servicios S.A.</v>
      </c>
    </row>
    <row r="443" spans="1:2" x14ac:dyDescent="0.35">
      <c r="A443" s="100" t="s">
        <v>16369</v>
      </c>
      <c r="B443" t="str">
        <f>VLOOKUP(A443,[1]Hoja8!$A$1:$F$465,2,FALSE)</f>
        <v>CGE S.A</v>
      </c>
    </row>
    <row r="444" spans="1:2" x14ac:dyDescent="0.35">
      <c r="A444" s="100" t="s">
        <v>16359</v>
      </c>
      <c r="B444" t="str">
        <f>VLOOKUP(A444,[1]Hoja8!$A$1:$F$465,2,FALSE)</f>
        <v>CGE Servicios S.A.</v>
      </c>
    </row>
    <row r="445" spans="1:2" hidden="1" x14ac:dyDescent="0.35">
      <c r="A445" s="100" t="s">
        <v>8161</v>
      </c>
      <c r="B445" t="str">
        <f>VLOOKUP(A445,[1]Hoja8!$A$1:$F$465,2,FALSE)</f>
        <v>CGE S.A</v>
      </c>
    </row>
    <row r="446" spans="1:2" hidden="1" x14ac:dyDescent="0.35">
      <c r="A446" s="100" t="s">
        <v>8159</v>
      </c>
      <c r="B446" t="e">
        <f>VLOOKUP(A446,[1]Hoja8!$A$1:$F$465,2,FALSE)</f>
        <v>#N/A</v>
      </c>
    </row>
    <row r="447" spans="1:2" hidden="1" x14ac:dyDescent="0.35">
      <c r="A447" s="100" t="s">
        <v>16345</v>
      </c>
      <c r="B447" t="str">
        <f>VLOOKUP(A447,[1]Hoja8!$A$1:$F$465,2,FALSE)</f>
        <v>CGE Servicios S.A.</v>
      </c>
    </row>
    <row r="448" spans="1:2" x14ac:dyDescent="0.35">
      <c r="A448" s="100" t="s">
        <v>1607</v>
      </c>
      <c r="B448" t="e">
        <f>VLOOKUP(A448,[1]Hoja8!$A$1:$F$465,2,FALSE)</f>
        <v>#N/A</v>
      </c>
    </row>
    <row r="449" spans="1:2" hidden="1" x14ac:dyDescent="0.35">
      <c r="A449" s="100" t="s">
        <v>16389</v>
      </c>
      <c r="B449" t="str">
        <f>VLOOKUP(A449,[1]Hoja8!$A$1:$F$465,2,FALSE)</f>
        <v>CGE Servicios S.A.</v>
      </c>
    </row>
    <row r="450" spans="1:2" x14ac:dyDescent="0.35">
      <c r="A450" s="100" t="s">
        <v>5071</v>
      </c>
      <c r="B450" t="e">
        <f>VLOOKUP(A450,[1]Hoja8!$A$1:$F$465,2,FALSE)</f>
        <v>#N/A</v>
      </c>
    </row>
    <row r="451" spans="1:2" hidden="1" x14ac:dyDescent="0.35">
      <c r="A451" s="100" t="s">
        <v>2837</v>
      </c>
      <c r="B451" t="str">
        <f>VLOOKUP(A451,[1]Hoja8!$A$1:$F$465,2,FALSE)</f>
        <v>CGE Servicios S.A.</v>
      </c>
    </row>
    <row r="452" spans="1:2" x14ac:dyDescent="0.35">
      <c r="A452" s="100" t="s">
        <v>8207</v>
      </c>
      <c r="B452" t="e">
        <f>VLOOKUP(A452,[1]Hoja8!$A$1:$F$465,2,FALSE)</f>
        <v>#N/A</v>
      </c>
    </row>
    <row r="453" spans="1:2" hidden="1" x14ac:dyDescent="0.35">
      <c r="A453" s="100" t="s">
        <v>4155</v>
      </c>
      <c r="B453" t="e">
        <f>VLOOKUP(A453,[1]Hoja8!$A$1:$F$465,2,FALSE)</f>
        <v>#N/A</v>
      </c>
    </row>
    <row r="454" spans="1:2" x14ac:dyDescent="0.35">
      <c r="A454" s="100" t="s">
        <v>7200</v>
      </c>
      <c r="B454" t="str">
        <f>VLOOKUP(A454,[1]Hoja8!$A$1:$F$465,2,FALSE)</f>
        <v>CGE Servicios S.A.</v>
      </c>
    </row>
    <row r="455" spans="1:2" hidden="1" x14ac:dyDescent="0.35">
      <c r="A455" s="100" t="s">
        <v>8014</v>
      </c>
      <c r="B455" t="e">
        <f>VLOOKUP(A455,[1]Hoja8!$A$1:$F$465,2,FALSE)</f>
        <v>#N/A</v>
      </c>
    </row>
    <row r="456" spans="1:2" x14ac:dyDescent="0.35">
      <c r="A456" s="100" t="s">
        <v>4389</v>
      </c>
      <c r="B456" t="e">
        <f>VLOOKUP(A456,[1]Hoja8!$A$1:$F$465,2,FALSE)</f>
        <v>#N/A</v>
      </c>
    </row>
    <row r="457" spans="1:2" x14ac:dyDescent="0.35">
      <c r="A457" s="100" t="s">
        <v>16361</v>
      </c>
      <c r="B457" t="str">
        <f>VLOOKUP(A457,[1]Hoja8!$A$1:$F$465,2,FALSE)</f>
        <v>CGE S.A</v>
      </c>
    </row>
    <row r="458" spans="1:2" hidden="1" x14ac:dyDescent="0.35">
      <c r="A458" s="100" t="s">
        <v>12525</v>
      </c>
      <c r="B458" t="str">
        <f>VLOOKUP(A458,[1]Hoja8!$A$1:$F$465,2,FALSE)</f>
        <v>CGE S.A</v>
      </c>
    </row>
    <row r="459" spans="1:2" x14ac:dyDescent="0.35">
      <c r="A459" s="100" t="s">
        <v>2130</v>
      </c>
      <c r="B459" t="e">
        <f>VLOOKUP(A459,[1]Hoja8!$A$1:$F$465,2,FALSE)</f>
        <v>#N/A</v>
      </c>
    </row>
    <row r="460" spans="1:2" x14ac:dyDescent="0.35">
      <c r="A460" s="100" t="s">
        <v>2217</v>
      </c>
      <c r="B460" t="e">
        <f>VLOOKUP(A460,[1]Hoja8!$A$1:$F$465,2,FALSE)</f>
        <v>#N/A</v>
      </c>
    </row>
    <row r="461" spans="1:2" hidden="1" x14ac:dyDescent="0.35">
      <c r="A461" s="100" t="s">
        <v>5345</v>
      </c>
      <c r="B461" t="e">
        <f>VLOOKUP(A461,[1]Hoja8!$A$1:$F$465,2,FALSE)</f>
        <v>#N/A</v>
      </c>
    </row>
    <row r="462" spans="1:2" hidden="1" x14ac:dyDescent="0.35">
      <c r="A462" s="100" t="s">
        <v>2543</v>
      </c>
      <c r="B462" t="str">
        <f>VLOOKUP(A462,[1]Hoja8!$A$1:$F$465,2,FALSE)</f>
        <v>CGE Servicios S.A.</v>
      </c>
    </row>
    <row r="463" spans="1:2" x14ac:dyDescent="0.35">
      <c r="A463" s="100" t="s">
        <v>6704</v>
      </c>
      <c r="B463" t="str">
        <f>VLOOKUP(A463,[1]Hoja8!$A$1:$F$465,2,FALSE)</f>
        <v>CGE Servicios S.A.</v>
      </c>
    </row>
    <row r="464" spans="1:2" x14ac:dyDescent="0.35">
      <c r="A464" s="100" t="s">
        <v>16357</v>
      </c>
      <c r="B464" t="str">
        <f>VLOOKUP(A464,[1]Hoja8!$A$1:$F$465,2,FALSE)</f>
        <v>CGE Servicios S.A.</v>
      </c>
    </row>
    <row r="465" spans="1:2" x14ac:dyDescent="0.35">
      <c r="A465" s="100" t="s">
        <v>2145</v>
      </c>
      <c r="B465" t="e">
        <f>VLOOKUP(A465,[1]Hoja8!$A$1:$F$465,2,FALSE)</f>
        <v>#N/A</v>
      </c>
    </row>
    <row r="466" spans="1:2" hidden="1" x14ac:dyDescent="0.35">
      <c r="A466" s="100" t="s">
        <v>4440</v>
      </c>
      <c r="B466" t="str">
        <f>VLOOKUP(A466,[1]Hoja8!$A$1:$F$465,2,FALSE)</f>
        <v>CGE Servicios S.A.</v>
      </c>
    </row>
    <row r="467" spans="1:2" hidden="1" x14ac:dyDescent="0.35">
      <c r="A467" s="100" t="s">
        <v>12565</v>
      </c>
      <c r="B467" t="str">
        <f>VLOOKUP(A467,[1]Hoja8!$A$1:$F$465,2,FALSE)</f>
        <v>CGE Servicios S.A.</v>
      </c>
    </row>
    <row r="468" spans="1:2" hidden="1" x14ac:dyDescent="0.35">
      <c r="A468" s="100" t="s">
        <v>2751</v>
      </c>
      <c r="B468" t="str">
        <f>VLOOKUP(A468,[1]Hoja8!$A$1:$F$465,2,FALSE)</f>
        <v>CGE Servicios S.A.</v>
      </c>
    </row>
    <row r="469" spans="1:2" x14ac:dyDescent="0.35">
      <c r="A469" s="100" t="s">
        <v>16362</v>
      </c>
      <c r="B469" t="str">
        <f>VLOOKUP(A469,[1]Hoja8!$A$1:$F$465,2,FALSE)</f>
        <v>CGE Servicios S.A.</v>
      </c>
    </row>
    <row r="470" spans="1:2" hidden="1" x14ac:dyDescent="0.35">
      <c r="A470" s="100" t="s">
        <v>4529</v>
      </c>
      <c r="B470" t="str">
        <f>VLOOKUP(A470,[1]Hoja8!$A$1:$F$465,2,FALSE)</f>
        <v>CGE COMERCIALIZADORA SPA</v>
      </c>
    </row>
    <row r="471" spans="1:2" hidden="1" x14ac:dyDescent="0.35">
      <c r="A471" s="100" t="s">
        <v>4607</v>
      </c>
      <c r="B471" t="e">
        <f>VLOOKUP(A471,[1]Hoja8!$A$1:$F$465,2,FALSE)</f>
        <v>#N/A</v>
      </c>
    </row>
    <row r="472" spans="1:2" hidden="1" x14ac:dyDescent="0.35">
      <c r="A472" s="100" t="s">
        <v>16862</v>
      </c>
      <c r="B472" t="e">
        <f>VLOOKUP(A472,[1]Hoja8!$A$1:$F$465,2,FALSE)</f>
        <v>#N/A</v>
      </c>
    </row>
    <row r="473" spans="1:2" hidden="1" x14ac:dyDescent="0.35">
      <c r="A473" s="100" t="s">
        <v>16864</v>
      </c>
      <c r="B473" t="str">
        <f>VLOOKUP(A473,[1]Hoja8!$A$1:$F$465,2,FALSE)</f>
        <v>CGE Servicios S.A.</v>
      </c>
    </row>
    <row r="474" spans="1:2" hidden="1" x14ac:dyDescent="0.35">
      <c r="A474" s="100" t="s">
        <v>16865</v>
      </c>
      <c r="B474" t="str">
        <f>VLOOKUP(A474,[1]Hoja8!$A$1:$F$465,2,FALSE)</f>
        <v>CGE TRANSMISION S.A.</v>
      </c>
    </row>
    <row r="475" spans="1:2" x14ac:dyDescent="0.35">
      <c r="A475" s="100" t="s">
        <v>3702</v>
      </c>
      <c r="B475" t="e">
        <f>VLOOKUP(A475,[1]Hoja8!$A$1:$F$465,2,FALSE)</f>
        <v>#N/A</v>
      </c>
    </row>
    <row r="476" spans="1:2" x14ac:dyDescent="0.35">
      <c r="B476" t="e">
        <f>VLOOKUP(A476,[1]Hoja8!$A$1:$F$465,2,FALSE)</f>
        <v>#N/A</v>
      </c>
    </row>
    <row r="477" spans="1:2" hidden="1" x14ac:dyDescent="0.35">
      <c r="B477" t="e">
        <f>VLOOKUP(A477,[1]Hoja8!$A$1:$F$465,2,FALSE)</f>
        <v>#N/A</v>
      </c>
    </row>
    <row r="478" spans="1:2" hidden="1" x14ac:dyDescent="0.35">
      <c r="B478" t="e">
        <f>VLOOKUP(A478,[1]Hoja8!$A$1:$F$465,2,FALSE)</f>
        <v>#N/A</v>
      </c>
    </row>
    <row r="479" spans="1:2" x14ac:dyDescent="0.35">
      <c r="B479" t="e">
        <f>VLOOKUP(A479,[1]Hoja8!$A$1:$F$465,2,FALSE)</f>
        <v>#N/A</v>
      </c>
    </row>
    <row r="480" spans="1:2" x14ac:dyDescent="0.35">
      <c r="B480" t="e">
        <f>VLOOKUP(A480,[1]Hoja8!$A$1:$F$465,2,FALSE)</f>
        <v>#N/A</v>
      </c>
    </row>
    <row r="481" spans="2:2" x14ac:dyDescent="0.35">
      <c r="B481" t="e">
        <f>VLOOKUP(A481,[1]Hoja8!$A$1:$F$465,2,FALSE)</f>
        <v>#N/A</v>
      </c>
    </row>
    <row r="482" spans="2:2" x14ac:dyDescent="0.35">
      <c r="B482" t="e">
        <f>VLOOKUP(A482,[1]Hoja8!$A$1:$F$465,2,FALSE)</f>
        <v>#N/A</v>
      </c>
    </row>
  </sheetData>
  <autoFilter ref="A3:B482" xr:uid="{02BDDE6A-9ED9-41E3-A02D-C71EBB36228F}">
    <filterColumn colId="1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4"/>
  </sheetPr>
  <dimension ref="A1:Y3177"/>
  <sheetViews>
    <sheetView showGridLines="0" workbookViewId="0">
      <pane ySplit="1" topLeftCell="A1461" activePane="bottomLeft" state="frozen"/>
      <selection pane="bottomLeft" activeCell="F1475" sqref="F1475:F1476"/>
    </sheetView>
  </sheetViews>
  <sheetFormatPr baseColWidth="10" defaultColWidth="10.453125" defaultRowHeight="14.5" x14ac:dyDescent="0.35"/>
  <cols>
    <col min="1" max="1" width="20.6328125" style="44" customWidth="1"/>
    <col min="2" max="2" width="26" style="44" bestFit="1" customWidth="1"/>
    <col min="3" max="3" width="15.1796875" style="44" bestFit="1" customWidth="1"/>
    <col min="4" max="4" width="9.453125" style="44" bestFit="1" customWidth="1"/>
    <col min="5" max="5" width="9" style="44" bestFit="1" customWidth="1"/>
    <col min="6" max="6" width="56.54296875" style="44" bestFit="1" customWidth="1"/>
    <col min="7" max="7" width="18.36328125" style="44" bestFit="1" customWidth="1"/>
    <col min="8" max="8" width="32.36328125" style="47" bestFit="1" customWidth="1"/>
    <col min="9" max="9" width="16.1796875" style="44" bestFit="1" customWidth="1"/>
    <col min="10" max="10" width="18.81640625" style="44" customWidth="1"/>
    <col min="11" max="11" width="55.81640625" style="44" bestFit="1" customWidth="1"/>
    <col min="12" max="12" width="47.36328125" style="44" bestFit="1" customWidth="1"/>
    <col min="13" max="13" width="14.36328125" style="44" customWidth="1"/>
    <col min="14" max="14" width="19.81640625" style="44" customWidth="1"/>
    <col min="15" max="15" width="19.36328125" style="44" bestFit="1" customWidth="1"/>
    <col min="16" max="16" width="27.453125" style="44" bestFit="1" customWidth="1"/>
    <col min="17" max="17" width="51.6328125" style="44" bestFit="1" customWidth="1"/>
    <col min="18" max="18" width="15.81640625" style="44" bestFit="1" customWidth="1"/>
    <col min="19" max="19" width="42.36328125" style="44" bestFit="1" customWidth="1"/>
    <col min="20" max="20" width="12.1796875" style="44" bestFit="1" customWidth="1"/>
    <col min="21" max="21" width="25.81640625" style="44" bestFit="1" customWidth="1"/>
    <col min="22" max="22" width="140.6328125" style="44" bestFit="1" customWidth="1"/>
    <col min="23" max="23" width="11.81640625" style="86" customWidth="1"/>
    <col min="24" max="24" width="114.81640625" style="86" bestFit="1" customWidth="1"/>
    <col min="25" max="16384" width="10.453125" style="86"/>
  </cols>
  <sheetData>
    <row r="1" spans="1:25" ht="29" customHeight="1" x14ac:dyDescent="0.35">
      <c r="A1" s="79" t="s">
        <v>2</v>
      </c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  <c r="G1" s="46" t="s">
        <v>8</v>
      </c>
      <c r="H1" s="45" t="s">
        <v>9</v>
      </c>
      <c r="I1" s="46" t="s">
        <v>10</v>
      </c>
      <c r="J1" s="46" t="s">
        <v>11</v>
      </c>
      <c r="K1" s="46" t="s">
        <v>12</v>
      </c>
      <c r="L1" s="46" t="s">
        <v>0</v>
      </c>
      <c r="M1" s="46" t="s">
        <v>13</v>
      </c>
      <c r="N1" s="46" t="s">
        <v>14</v>
      </c>
      <c r="O1" s="46" t="s">
        <v>1</v>
      </c>
      <c r="P1" s="46" t="s">
        <v>15</v>
      </c>
      <c r="Q1" s="46" t="s">
        <v>1963</v>
      </c>
      <c r="R1" s="46" t="s">
        <v>16</v>
      </c>
      <c r="S1" s="46" t="s">
        <v>1964</v>
      </c>
      <c r="T1" s="46" t="s">
        <v>17</v>
      </c>
      <c r="U1" s="46" t="s">
        <v>18</v>
      </c>
      <c r="V1" s="46" t="s">
        <v>19</v>
      </c>
      <c r="W1" s="85" t="s">
        <v>9416</v>
      </c>
      <c r="X1" s="85" t="s">
        <v>7938</v>
      </c>
      <c r="Y1" s="85"/>
    </row>
    <row r="2" spans="1:25" ht="20.5" hidden="1" customHeight="1" x14ac:dyDescent="0.35">
      <c r="A2" s="44" t="s">
        <v>11563</v>
      </c>
      <c r="B2" s="44" t="s">
        <v>11685</v>
      </c>
      <c r="C2" s="44" t="s">
        <v>21</v>
      </c>
      <c r="D2" s="44">
        <v>1</v>
      </c>
      <c r="E2" s="44" t="s">
        <v>367</v>
      </c>
      <c r="F2" s="55" t="s">
        <v>12347</v>
      </c>
      <c r="G2" s="44" t="s">
        <v>11686</v>
      </c>
      <c r="H2" s="47" t="s">
        <v>11687</v>
      </c>
      <c r="I2" s="44" t="s">
        <v>11687</v>
      </c>
      <c r="J2" s="44" t="s">
        <v>40</v>
      </c>
      <c r="K2" s="44" t="s">
        <v>11688</v>
      </c>
      <c r="L2" s="44" t="s">
        <v>11500</v>
      </c>
      <c r="M2" s="44">
        <v>2</v>
      </c>
      <c r="N2" s="44" t="s">
        <v>9431</v>
      </c>
      <c r="O2" s="44" t="s">
        <v>9430</v>
      </c>
      <c r="P2" s="44" t="s">
        <v>9431</v>
      </c>
      <c r="Q2" s="55" t="s">
        <v>3918</v>
      </c>
      <c r="R2" s="44" t="s">
        <v>367</v>
      </c>
      <c r="S2" s="44" t="s">
        <v>11575</v>
      </c>
      <c r="T2" s="44" t="s">
        <v>368</v>
      </c>
      <c r="X2" s="86" t="s">
        <v>11689</v>
      </c>
    </row>
    <row r="3" spans="1:25" hidden="1" x14ac:dyDescent="0.35">
      <c r="A3" s="44" t="s">
        <v>11694</v>
      </c>
      <c r="B3" s="44" t="s">
        <v>11695</v>
      </c>
      <c r="C3" s="44" t="s">
        <v>37</v>
      </c>
      <c r="D3" s="44">
        <v>1</v>
      </c>
      <c r="E3" s="44" t="s">
        <v>22</v>
      </c>
      <c r="F3" s="55" t="s">
        <v>12347</v>
      </c>
      <c r="G3" s="44" t="s">
        <v>11686</v>
      </c>
      <c r="H3" s="47" t="s">
        <v>11696</v>
      </c>
      <c r="I3" s="44" t="s">
        <v>7165</v>
      </c>
      <c r="J3" s="44" t="s">
        <v>40</v>
      </c>
      <c r="K3" s="44" t="s">
        <v>1870</v>
      </c>
      <c r="L3" s="44" t="s">
        <v>11500</v>
      </c>
      <c r="M3" s="44">
        <v>2</v>
      </c>
      <c r="N3" s="44" t="s">
        <v>9431</v>
      </c>
      <c r="O3" s="44" t="s">
        <v>9430</v>
      </c>
      <c r="P3" s="44" t="s">
        <v>9431</v>
      </c>
      <c r="Q3" s="55" t="s">
        <v>3918</v>
      </c>
      <c r="R3" s="44" t="s">
        <v>1871</v>
      </c>
      <c r="S3" s="44" t="s">
        <v>11575</v>
      </c>
      <c r="T3" s="44" t="s">
        <v>368</v>
      </c>
      <c r="X3" s="86" t="s">
        <v>11697</v>
      </c>
    </row>
    <row r="4" spans="1:25" hidden="1" x14ac:dyDescent="0.35">
      <c r="A4" s="44" t="s">
        <v>11849</v>
      </c>
      <c r="B4" s="44" t="s">
        <v>11850</v>
      </c>
      <c r="C4" s="44" t="s">
        <v>3118</v>
      </c>
      <c r="D4" s="44">
        <v>1</v>
      </c>
      <c r="E4" s="44" t="s">
        <v>367</v>
      </c>
      <c r="F4" s="55" t="s">
        <v>11851</v>
      </c>
      <c r="G4" s="44" t="s">
        <v>11852</v>
      </c>
      <c r="H4" s="47" t="s">
        <v>11853</v>
      </c>
      <c r="I4" s="44" t="s">
        <v>11854</v>
      </c>
      <c r="J4" s="44" t="s">
        <v>51</v>
      </c>
      <c r="K4" s="44" t="s">
        <v>10504</v>
      </c>
      <c r="L4" s="44" t="s">
        <v>11500</v>
      </c>
      <c r="M4" s="44">
        <v>1</v>
      </c>
      <c r="N4" s="44" t="s">
        <v>9431</v>
      </c>
      <c r="O4" s="44" t="s">
        <v>9430</v>
      </c>
      <c r="P4" s="44" t="s">
        <v>9431</v>
      </c>
      <c r="Q4" s="55" t="s">
        <v>3918</v>
      </c>
      <c r="R4" s="44" t="s">
        <v>367</v>
      </c>
      <c r="S4" s="44" t="s">
        <v>11575</v>
      </c>
      <c r="T4" s="44" t="s">
        <v>368</v>
      </c>
      <c r="W4" s="86" t="s">
        <v>11855</v>
      </c>
    </row>
    <row r="5" spans="1:25" hidden="1" x14ac:dyDescent="0.35">
      <c r="A5" s="44" t="s">
        <v>11669</v>
      </c>
      <c r="B5" s="44" t="s">
        <v>11670</v>
      </c>
      <c r="C5" s="44" t="s">
        <v>37</v>
      </c>
      <c r="D5" s="44">
        <v>1</v>
      </c>
      <c r="E5" s="44" t="s">
        <v>22</v>
      </c>
      <c r="F5" s="55" t="s">
        <v>11671</v>
      </c>
      <c r="G5" s="44" t="s">
        <v>7165</v>
      </c>
      <c r="H5" s="47" t="s">
        <v>11672</v>
      </c>
      <c r="I5" s="44" t="s">
        <v>7165</v>
      </c>
      <c r="J5" s="44" t="s">
        <v>40</v>
      </c>
      <c r="K5" s="44" t="s">
        <v>95</v>
      </c>
      <c r="L5" s="44" t="s">
        <v>11500</v>
      </c>
      <c r="M5" s="44">
        <v>2</v>
      </c>
      <c r="N5" s="44" t="s">
        <v>9431</v>
      </c>
      <c r="O5" s="44" t="s">
        <v>9430</v>
      </c>
      <c r="P5" s="44" t="s">
        <v>9431</v>
      </c>
      <c r="Q5" s="55" t="s">
        <v>3918</v>
      </c>
      <c r="R5" s="44" t="s">
        <v>1871</v>
      </c>
      <c r="S5" s="44" t="s">
        <v>11575</v>
      </c>
      <c r="T5" s="44" t="s">
        <v>368</v>
      </c>
      <c r="W5" s="86" t="s">
        <v>11673</v>
      </c>
    </row>
    <row r="6" spans="1:25" hidden="1" x14ac:dyDescent="0.35">
      <c r="A6" s="44" t="s">
        <v>4652</v>
      </c>
      <c r="B6" s="44" t="s">
        <v>11589</v>
      </c>
      <c r="C6" s="44" t="s">
        <v>37</v>
      </c>
      <c r="D6" s="44">
        <v>1</v>
      </c>
      <c r="E6" s="44" t="s">
        <v>22</v>
      </c>
      <c r="F6" s="55" t="s">
        <v>11590</v>
      </c>
      <c r="G6" s="44" t="s">
        <v>7165</v>
      </c>
      <c r="H6" s="47" t="s">
        <v>11591</v>
      </c>
      <c r="I6" s="44" t="s">
        <v>7165</v>
      </c>
      <c r="J6" s="44" t="s">
        <v>40</v>
      </c>
      <c r="K6" s="44" t="s">
        <v>1573</v>
      </c>
      <c r="L6" s="44" t="s">
        <v>11500</v>
      </c>
      <c r="M6" s="44">
        <v>2</v>
      </c>
      <c r="N6" s="44" t="s">
        <v>9431</v>
      </c>
      <c r="O6" s="44" t="s">
        <v>9430</v>
      </c>
      <c r="P6" s="44" t="s">
        <v>9431</v>
      </c>
      <c r="Q6" s="55" t="s">
        <v>3918</v>
      </c>
      <c r="R6" s="44" t="s">
        <v>1871</v>
      </c>
      <c r="S6" s="44" t="s">
        <v>11575</v>
      </c>
      <c r="T6" s="44" t="s">
        <v>368</v>
      </c>
      <c r="W6" s="86" t="s">
        <v>11592</v>
      </c>
    </row>
    <row r="7" spans="1:25" hidden="1" x14ac:dyDescent="0.35">
      <c r="A7" s="44" t="s">
        <v>11707</v>
      </c>
      <c r="B7" s="44" t="s">
        <v>11708</v>
      </c>
      <c r="C7" s="44" t="s">
        <v>21</v>
      </c>
      <c r="D7" s="44">
        <v>1</v>
      </c>
      <c r="E7" s="44" t="s">
        <v>367</v>
      </c>
      <c r="F7" s="55" t="s">
        <v>11709</v>
      </c>
      <c r="G7" s="44" t="s">
        <v>11710</v>
      </c>
      <c r="H7" s="47" t="s">
        <v>11711</v>
      </c>
      <c r="I7" s="44" t="s">
        <v>11712</v>
      </c>
      <c r="J7" s="44" t="s">
        <v>51</v>
      </c>
      <c r="K7" s="44" t="s">
        <v>6971</v>
      </c>
      <c r="L7" s="44" t="s">
        <v>11500</v>
      </c>
      <c r="M7" s="44">
        <v>2</v>
      </c>
      <c r="N7" s="44" t="s">
        <v>9431</v>
      </c>
      <c r="O7" s="44" t="s">
        <v>9430</v>
      </c>
      <c r="P7" s="44" t="s">
        <v>9431</v>
      </c>
      <c r="Q7" s="55" t="s">
        <v>3918</v>
      </c>
      <c r="R7" s="44" t="s">
        <v>367</v>
      </c>
      <c r="S7" s="44" t="s">
        <v>11575</v>
      </c>
      <c r="T7" s="44" t="s">
        <v>368</v>
      </c>
      <c r="W7" s="86" t="s">
        <v>11713</v>
      </c>
    </row>
    <row r="8" spans="1:25" hidden="1" x14ac:dyDescent="0.35">
      <c r="A8" s="44" t="s">
        <v>11563</v>
      </c>
      <c r="B8" s="44" t="s">
        <v>1870</v>
      </c>
      <c r="C8" s="44" t="s">
        <v>37</v>
      </c>
      <c r="D8" s="44">
        <v>1</v>
      </c>
      <c r="E8" s="44" t="s">
        <v>22</v>
      </c>
      <c r="F8" s="55" t="s">
        <v>11709</v>
      </c>
      <c r="G8" s="44" t="s">
        <v>7165</v>
      </c>
      <c r="H8" s="47" t="s">
        <v>11722</v>
      </c>
      <c r="I8" s="44" t="s">
        <v>7165</v>
      </c>
      <c r="J8" s="44" t="s">
        <v>51</v>
      </c>
      <c r="K8" s="44" t="s">
        <v>1870</v>
      </c>
      <c r="L8" s="44" t="s">
        <v>11500</v>
      </c>
      <c r="M8" s="44">
        <v>2</v>
      </c>
      <c r="N8" s="44" t="s">
        <v>9431</v>
      </c>
      <c r="O8" s="44" t="s">
        <v>9430</v>
      </c>
      <c r="P8" s="44" t="s">
        <v>9431</v>
      </c>
      <c r="Q8" s="55" t="s">
        <v>3918</v>
      </c>
      <c r="R8" s="44" t="s">
        <v>1871</v>
      </c>
      <c r="S8" s="44" t="s">
        <v>11575</v>
      </c>
      <c r="T8" s="44" t="s">
        <v>368</v>
      </c>
    </row>
    <row r="9" spans="1:25" hidden="1" x14ac:dyDescent="0.35">
      <c r="A9" s="44" t="s">
        <v>11765</v>
      </c>
      <c r="B9" s="44" t="s">
        <v>9707</v>
      </c>
      <c r="C9" s="44" t="s">
        <v>3118</v>
      </c>
      <c r="D9" s="44">
        <v>1</v>
      </c>
      <c r="E9" s="44" t="s">
        <v>367</v>
      </c>
      <c r="F9" s="55" t="s">
        <v>11766</v>
      </c>
      <c r="G9" s="44" t="s">
        <v>12352</v>
      </c>
      <c r="H9" s="47" t="s">
        <v>11767</v>
      </c>
      <c r="I9" s="44" t="s">
        <v>11768</v>
      </c>
      <c r="J9" s="44" t="s">
        <v>51</v>
      </c>
      <c r="K9" s="44" t="s">
        <v>10504</v>
      </c>
      <c r="L9" s="44" t="s">
        <v>11500</v>
      </c>
      <c r="M9" s="44">
        <v>1</v>
      </c>
      <c r="N9" s="44" t="s">
        <v>9431</v>
      </c>
      <c r="O9" s="44" t="s">
        <v>9430</v>
      </c>
      <c r="P9" s="44" t="s">
        <v>9431</v>
      </c>
      <c r="Q9" s="55" t="s">
        <v>3918</v>
      </c>
      <c r="R9" s="44" t="s">
        <v>367</v>
      </c>
      <c r="S9" s="44" t="s">
        <v>11575</v>
      </c>
      <c r="T9" s="44" t="s">
        <v>368</v>
      </c>
      <c r="W9" s="86" t="s">
        <v>11769</v>
      </c>
    </row>
    <row r="10" spans="1:25" hidden="1" x14ac:dyDescent="0.35">
      <c r="A10" s="44" t="s">
        <v>11597</v>
      </c>
      <c r="B10" s="44" t="s">
        <v>11598</v>
      </c>
      <c r="C10" s="44" t="s">
        <v>21</v>
      </c>
      <c r="D10" s="44">
        <v>1</v>
      </c>
      <c r="E10" s="44" t="s">
        <v>367</v>
      </c>
      <c r="F10" s="55" t="s">
        <v>11599</v>
      </c>
      <c r="G10" s="44" t="s">
        <v>11600</v>
      </c>
      <c r="H10" s="47" t="s">
        <v>11601</v>
      </c>
      <c r="I10" s="44" t="s">
        <v>11602</v>
      </c>
      <c r="J10" s="44" t="s">
        <v>40</v>
      </c>
      <c r="K10" s="44" t="s">
        <v>77</v>
      </c>
      <c r="L10" s="44" t="s">
        <v>11500</v>
      </c>
      <c r="M10" s="44">
        <v>2</v>
      </c>
      <c r="N10" s="44" t="s">
        <v>9431</v>
      </c>
      <c r="O10" s="44" t="s">
        <v>9430</v>
      </c>
      <c r="P10" s="44" t="s">
        <v>9431</v>
      </c>
      <c r="Q10" s="55" t="s">
        <v>3918</v>
      </c>
      <c r="R10" s="44" t="s">
        <v>367</v>
      </c>
      <c r="S10" s="44" t="s">
        <v>11501</v>
      </c>
      <c r="T10" s="44" t="s">
        <v>368</v>
      </c>
      <c r="W10" s="86" t="s">
        <v>11603</v>
      </c>
    </row>
    <row r="11" spans="1:25" hidden="1" x14ac:dyDescent="0.35">
      <c r="A11" s="44" t="s">
        <v>11608</v>
      </c>
      <c r="B11" s="44" t="s">
        <v>9735</v>
      </c>
      <c r="C11" s="44" t="s">
        <v>37</v>
      </c>
      <c r="D11" s="44">
        <v>1</v>
      </c>
      <c r="E11" s="44" t="s">
        <v>22</v>
      </c>
      <c r="F11" s="55" t="s">
        <v>11599</v>
      </c>
      <c r="G11" s="44" t="s">
        <v>7165</v>
      </c>
      <c r="H11" s="47" t="s">
        <v>11609</v>
      </c>
      <c r="I11" s="44" t="s">
        <v>7165</v>
      </c>
      <c r="J11" s="44" t="s">
        <v>51</v>
      </c>
      <c r="K11" s="44" t="s">
        <v>8970</v>
      </c>
      <c r="L11" s="44" t="s">
        <v>11500</v>
      </c>
      <c r="M11" s="44">
        <v>2</v>
      </c>
      <c r="N11" s="44" t="s">
        <v>9431</v>
      </c>
      <c r="O11" s="44" t="s">
        <v>9430</v>
      </c>
      <c r="P11" s="44" t="s">
        <v>9431</v>
      </c>
      <c r="Q11" s="55" t="s">
        <v>3918</v>
      </c>
      <c r="S11" s="44" t="s">
        <v>11501</v>
      </c>
      <c r="T11" s="44" t="s">
        <v>368</v>
      </c>
      <c r="W11" s="86" t="s">
        <v>11610</v>
      </c>
    </row>
    <row r="12" spans="1:25" hidden="1" x14ac:dyDescent="0.35">
      <c r="A12" s="44" t="s">
        <v>11826</v>
      </c>
      <c r="B12" s="44" t="s">
        <v>11827</v>
      </c>
      <c r="C12" s="44" t="s">
        <v>3118</v>
      </c>
      <c r="D12" s="44">
        <v>1</v>
      </c>
      <c r="E12" s="44" t="s">
        <v>367</v>
      </c>
      <c r="F12" s="55" t="s">
        <v>11828</v>
      </c>
      <c r="G12" s="44" t="s">
        <v>11829</v>
      </c>
      <c r="H12" s="47" t="s">
        <v>1870</v>
      </c>
      <c r="I12" s="44" t="s">
        <v>11830</v>
      </c>
      <c r="J12" s="44" t="s">
        <v>27</v>
      </c>
      <c r="K12" s="44" t="s">
        <v>11088</v>
      </c>
      <c r="L12" s="44" t="s">
        <v>11500</v>
      </c>
      <c r="M12" s="44">
        <v>1</v>
      </c>
      <c r="N12" s="44" t="s">
        <v>9431</v>
      </c>
      <c r="O12" s="44" t="s">
        <v>9430</v>
      </c>
      <c r="P12" s="44" t="s">
        <v>9431</v>
      </c>
      <c r="Q12" s="55" t="s">
        <v>3918</v>
      </c>
      <c r="R12" s="44" t="s">
        <v>367</v>
      </c>
      <c r="T12" s="44" t="s">
        <v>368</v>
      </c>
      <c r="W12" s="86" t="s">
        <v>11831</v>
      </c>
    </row>
    <row r="13" spans="1:25" hidden="1" x14ac:dyDescent="0.35">
      <c r="A13" s="44" t="s">
        <v>11723</v>
      </c>
      <c r="B13" s="44" t="s">
        <v>11724</v>
      </c>
      <c r="C13" s="44" t="s">
        <v>21</v>
      </c>
      <c r="D13" s="44">
        <v>1</v>
      </c>
      <c r="E13" s="44" t="s">
        <v>367</v>
      </c>
      <c r="F13" s="55" t="s">
        <v>11725</v>
      </c>
      <c r="G13" s="44" t="s">
        <v>11726</v>
      </c>
      <c r="H13" s="47" t="s">
        <v>11727</v>
      </c>
      <c r="I13" s="44" t="s">
        <v>11728</v>
      </c>
      <c r="J13" s="44" t="s">
        <v>51</v>
      </c>
      <c r="K13" s="44" t="s">
        <v>6971</v>
      </c>
      <c r="L13" s="44" t="s">
        <v>11500</v>
      </c>
      <c r="M13" s="44">
        <v>2</v>
      </c>
      <c r="N13" s="44" t="s">
        <v>9431</v>
      </c>
      <c r="O13" s="44" t="s">
        <v>9430</v>
      </c>
      <c r="P13" s="44" t="s">
        <v>9431</v>
      </c>
      <c r="Q13" s="55" t="s">
        <v>3918</v>
      </c>
      <c r="R13" s="44" t="s">
        <v>367</v>
      </c>
      <c r="S13" s="44" t="s">
        <v>11575</v>
      </c>
      <c r="T13" s="44" t="s">
        <v>368</v>
      </c>
      <c r="W13" s="86" t="s">
        <v>11729</v>
      </c>
    </row>
    <row r="14" spans="1:25" hidden="1" x14ac:dyDescent="0.35">
      <c r="A14" s="44" t="s">
        <v>11740</v>
      </c>
      <c r="B14" s="44" t="s">
        <v>11741</v>
      </c>
      <c r="C14" s="44" t="s">
        <v>37</v>
      </c>
      <c r="D14" s="44">
        <v>1</v>
      </c>
      <c r="E14" s="44" t="s">
        <v>22</v>
      </c>
      <c r="F14" s="55" t="s">
        <v>11725</v>
      </c>
      <c r="G14" s="44" t="s">
        <v>7165</v>
      </c>
      <c r="H14" s="47" t="s">
        <v>11742</v>
      </c>
      <c r="I14" s="44" t="s">
        <v>7165</v>
      </c>
      <c r="J14" s="44" t="s">
        <v>51</v>
      </c>
      <c r="K14" s="44" t="s">
        <v>11743</v>
      </c>
      <c r="L14" s="44" t="s">
        <v>11500</v>
      </c>
      <c r="M14" s="44">
        <v>2</v>
      </c>
      <c r="N14" s="44" t="s">
        <v>9431</v>
      </c>
      <c r="O14" s="44" t="s">
        <v>9430</v>
      </c>
      <c r="P14" s="44" t="s">
        <v>9431</v>
      </c>
      <c r="Q14" s="55" t="s">
        <v>3918</v>
      </c>
      <c r="R14" s="44" t="s">
        <v>1871</v>
      </c>
      <c r="S14" s="44" t="s">
        <v>11575</v>
      </c>
      <c r="T14" s="44" t="s">
        <v>368</v>
      </c>
      <c r="W14" s="86" t="s">
        <v>11744</v>
      </c>
    </row>
    <row r="15" spans="1:25" hidden="1" x14ac:dyDescent="0.35">
      <c r="A15" s="44" t="s">
        <v>11640</v>
      </c>
      <c r="B15" s="44" t="s">
        <v>11641</v>
      </c>
      <c r="C15" s="44" t="s">
        <v>37</v>
      </c>
      <c r="D15" s="44">
        <v>1</v>
      </c>
      <c r="E15" s="44" t="s">
        <v>22</v>
      </c>
      <c r="F15" s="55" t="s">
        <v>11642</v>
      </c>
      <c r="G15" s="44" t="s">
        <v>11643</v>
      </c>
      <c r="H15" s="47" t="s">
        <v>9166</v>
      </c>
      <c r="I15" s="44" t="s">
        <v>7165</v>
      </c>
      <c r="J15" s="44" t="s">
        <v>40</v>
      </c>
      <c r="K15" s="44" t="s">
        <v>11644</v>
      </c>
      <c r="L15" s="44" t="s">
        <v>11500</v>
      </c>
      <c r="M15" s="44">
        <v>2</v>
      </c>
      <c r="N15" s="44" t="s">
        <v>9431</v>
      </c>
      <c r="O15" s="44" t="s">
        <v>9430</v>
      </c>
      <c r="P15" s="44" t="s">
        <v>9431</v>
      </c>
      <c r="Q15" s="55" t="s">
        <v>7173</v>
      </c>
      <c r="R15" s="44" t="s">
        <v>1871</v>
      </c>
      <c r="S15" s="44" t="s">
        <v>11575</v>
      </c>
      <c r="T15" s="44" t="s">
        <v>368</v>
      </c>
      <c r="X15" s="86" t="s">
        <v>11645</v>
      </c>
    </row>
    <row r="16" spans="1:25" hidden="1" x14ac:dyDescent="0.35">
      <c r="A16" s="44" t="s">
        <v>11650</v>
      </c>
      <c r="B16" s="44" t="s">
        <v>9735</v>
      </c>
      <c r="C16" s="44" t="s">
        <v>21</v>
      </c>
      <c r="D16" s="44">
        <v>1</v>
      </c>
      <c r="E16" s="44" t="s">
        <v>367</v>
      </c>
      <c r="F16" s="55" t="s">
        <v>11642</v>
      </c>
      <c r="G16" s="44" t="s">
        <v>11643</v>
      </c>
      <c r="H16" s="47" t="s">
        <v>11651</v>
      </c>
      <c r="I16" s="44" t="s">
        <v>11651</v>
      </c>
      <c r="J16" s="44" t="s">
        <v>51</v>
      </c>
      <c r="K16" s="44" t="s">
        <v>11652</v>
      </c>
      <c r="L16" s="44" t="s">
        <v>11500</v>
      </c>
      <c r="M16" s="44">
        <v>2</v>
      </c>
      <c r="N16" s="44" t="s">
        <v>9431</v>
      </c>
      <c r="O16" s="44" t="s">
        <v>9430</v>
      </c>
      <c r="P16" s="44" t="s">
        <v>9431</v>
      </c>
      <c r="Q16" s="55" t="s">
        <v>3918</v>
      </c>
      <c r="R16" s="44" t="s">
        <v>367</v>
      </c>
      <c r="S16" s="44" t="s">
        <v>11501</v>
      </c>
      <c r="T16" s="44" t="s">
        <v>368</v>
      </c>
      <c r="W16" s="86" t="s">
        <v>11653</v>
      </c>
    </row>
    <row r="17" spans="1:23" hidden="1" x14ac:dyDescent="0.35">
      <c r="A17" s="44" t="s">
        <v>11658</v>
      </c>
      <c r="B17" s="44" t="s">
        <v>1870</v>
      </c>
      <c r="C17" s="44" t="s">
        <v>152</v>
      </c>
      <c r="D17" s="44">
        <v>1</v>
      </c>
      <c r="E17" s="44" t="s">
        <v>367</v>
      </c>
      <c r="F17" s="55" t="s">
        <v>11642</v>
      </c>
      <c r="G17" s="44" t="s">
        <v>7165</v>
      </c>
      <c r="H17" s="47" t="s">
        <v>11659</v>
      </c>
      <c r="I17" s="44" t="s">
        <v>7165</v>
      </c>
      <c r="J17" s="44" t="s">
        <v>51</v>
      </c>
      <c r="K17" s="57" t="s">
        <v>2781</v>
      </c>
      <c r="L17" s="44" t="s">
        <v>11500</v>
      </c>
      <c r="M17" s="44">
        <v>2</v>
      </c>
      <c r="N17" s="44" t="s">
        <v>9431</v>
      </c>
      <c r="O17" s="44" t="s">
        <v>9430</v>
      </c>
      <c r="P17" s="44" t="s">
        <v>9431</v>
      </c>
      <c r="Q17" s="55" t="s">
        <v>3918</v>
      </c>
      <c r="R17" s="44" t="s">
        <v>1871</v>
      </c>
      <c r="S17" s="44" t="s">
        <v>11575</v>
      </c>
      <c r="T17" s="44" t="s">
        <v>368</v>
      </c>
      <c r="W17" s="86" t="s">
        <v>11660</v>
      </c>
    </row>
    <row r="18" spans="1:23" hidden="1" x14ac:dyDescent="0.35">
      <c r="A18" s="44" t="s">
        <v>11814</v>
      </c>
      <c r="B18" s="44" t="s">
        <v>11815</v>
      </c>
      <c r="C18" s="44" t="s">
        <v>3118</v>
      </c>
      <c r="D18" s="44">
        <v>1</v>
      </c>
      <c r="E18" s="44" t="s">
        <v>367</v>
      </c>
      <c r="F18" s="55" t="s">
        <v>11823</v>
      </c>
      <c r="G18" s="44" t="s">
        <v>11816</v>
      </c>
      <c r="H18" s="47" t="s">
        <v>11817</v>
      </c>
      <c r="I18" s="44" t="s">
        <v>11818</v>
      </c>
      <c r="J18" s="44" t="s">
        <v>51</v>
      </c>
      <c r="K18" s="44" t="s">
        <v>11819</v>
      </c>
      <c r="L18" s="44" t="s">
        <v>11500</v>
      </c>
      <c r="M18" s="44">
        <v>1</v>
      </c>
      <c r="N18" s="44" t="s">
        <v>9431</v>
      </c>
      <c r="O18" s="44" t="s">
        <v>9430</v>
      </c>
      <c r="P18" s="44" t="s">
        <v>9431</v>
      </c>
      <c r="Q18" s="55" t="s">
        <v>3918</v>
      </c>
      <c r="R18" s="44" t="s">
        <v>1871</v>
      </c>
      <c r="S18" s="44" t="s">
        <v>11575</v>
      </c>
      <c r="T18" s="44" t="s">
        <v>368</v>
      </c>
      <c r="W18" s="86" t="s">
        <v>11820</v>
      </c>
    </row>
    <row r="19" spans="1:23" hidden="1" x14ac:dyDescent="0.35">
      <c r="A19" s="44" t="s">
        <v>11821</v>
      </c>
      <c r="B19" s="44" t="s">
        <v>11822</v>
      </c>
      <c r="C19" s="44" t="s">
        <v>37</v>
      </c>
      <c r="D19" s="44">
        <v>1</v>
      </c>
      <c r="E19" s="44" t="s">
        <v>22</v>
      </c>
      <c r="F19" s="55" t="s">
        <v>11823</v>
      </c>
      <c r="G19" s="44" t="s">
        <v>1871</v>
      </c>
      <c r="H19" s="47" t="s">
        <v>11824</v>
      </c>
      <c r="I19" s="44" t="s">
        <v>1871</v>
      </c>
      <c r="J19" s="44" t="s">
        <v>51</v>
      </c>
      <c r="K19" s="44" t="s">
        <v>321</v>
      </c>
      <c r="L19" s="44" t="s">
        <v>11500</v>
      </c>
      <c r="M19" s="44">
        <v>1</v>
      </c>
      <c r="N19" s="44" t="s">
        <v>9431</v>
      </c>
      <c r="O19" s="44" t="s">
        <v>9430</v>
      </c>
      <c r="P19" s="44" t="s">
        <v>9431</v>
      </c>
      <c r="Q19" s="55" t="s">
        <v>3918</v>
      </c>
      <c r="R19" s="44" t="s">
        <v>1871</v>
      </c>
      <c r="T19" s="44" t="s">
        <v>368</v>
      </c>
      <c r="W19" s="86" t="s">
        <v>11825</v>
      </c>
    </row>
    <row r="20" spans="1:23" hidden="1" x14ac:dyDescent="0.35">
      <c r="A20" s="44" t="s">
        <v>11749</v>
      </c>
      <c r="B20" s="44" t="s">
        <v>11750</v>
      </c>
      <c r="C20" s="44" t="s">
        <v>3118</v>
      </c>
      <c r="D20" s="44">
        <v>1</v>
      </c>
      <c r="E20" s="44" t="s">
        <v>367</v>
      </c>
      <c r="F20" s="55" t="s">
        <v>11757</v>
      </c>
      <c r="G20" s="44" t="s">
        <v>11751</v>
      </c>
      <c r="H20" s="47" t="s">
        <v>11752</v>
      </c>
      <c r="I20" s="44" t="s">
        <v>11753</v>
      </c>
      <c r="J20" s="44" t="s">
        <v>51</v>
      </c>
      <c r="K20" s="44" t="s">
        <v>1870</v>
      </c>
      <c r="L20" s="44" t="s">
        <v>11500</v>
      </c>
      <c r="M20" s="44">
        <v>1</v>
      </c>
      <c r="N20" s="44" t="s">
        <v>9431</v>
      </c>
      <c r="O20" s="44" t="s">
        <v>9430</v>
      </c>
      <c r="P20" s="44" t="s">
        <v>9431</v>
      </c>
      <c r="Q20" s="55" t="s">
        <v>3918</v>
      </c>
      <c r="R20" s="44" t="s">
        <v>367</v>
      </c>
      <c r="S20" s="44" t="s">
        <v>11575</v>
      </c>
      <c r="T20" s="44" t="s">
        <v>368</v>
      </c>
      <c r="W20" s="86" t="s">
        <v>11754</v>
      </c>
    </row>
    <row r="21" spans="1:23" hidden="1" x14ac:dyDescent="0.35">
      <c r="A21" s="44" t="s">
        <v>11755</v>
      </c>
      <c r="B21" s="44" t="s">
        <v>11756</v>
      </c>
      <c r="C21" s="44" t="s">
        <v>37</v>
      </c>
      <c r="D21" s="44">
        <v>1</v>
      </c>
      <c r="E21" s="44" t="s">
        <v>22</v>
      </c>
      <c r="F21" s="55" t="s">
        <v>11757</v>
      </c>
      <c r="G21" s="44" t="s">
        <v>1871</v>
      </c>
      <c r="H21" s="47" t="s">
        <v>11758</v>
      </c>
      <c r="I21" s="44" t="s">
        <v>1871</v>
      </c>
      <c r="J21" s="44" t="s">
        <v>51</v>
      </c>
      <c r="K21" s="44" t="s">
        <v>321</v>
      </c>
      <c r="L21" s="44" t="s">
        <v>11500</v>
      </c>
      <c r="M21" s="44">
        <v>1</v>
      </c>
      <c r="N21" s="44" t="s">
        <v>9431</v>
      </c>
      <c r="O21" s="44" t="s">
        <v>9430</v>
      </c>
      <c r="P21" s="44" t="s">
        <v>9431</v>
      </c>
      <c r="Q21" s="55" t="s">
        <v>3918</v>
      </c>
      <c r="R21" s="44" t="s">
        <v>1871</v>
      </c>
      <c r="T21" s="44" t="s">
        <v>368</v>
      </c>
      <c r="W21" s="86" t="s">
        <v>11759</v>
      </c>
    </row>
    <row r="22" spans="1:23" hidden="1" x14ac:dyDescent="0.35">
      <c r="A22" s="44" t="s">
        <v>11840</v>
      </c>
      <c r="B22" s="44" t="s">
        <v>11841</v>
      </c>
      <c r="C22" s="44" t="s">
        <v>37</v>
      </c>
      <c r="D22" s="44">
        <v>1</v>
      </c>
      <c r="E22" s="44" t="s">
        <v>22</v>
      </c>
      <c r="F22" s="55" t="s">
        <v>11757</v>
      </c>
      <c r="G22" s="44" t="s">
        <v>1871</v>
      </c>
      <c r="H22" s="47" t="s">
        <v>11842</v>
      </c>
      <c r="I22" s="44" t="s">
        <v>1871</v>
      </c>
      <c r="J22" s="44" t="s">
        <v>51</v>
      </c>
      <c r="K22" s="44" t="s">
        <v>321</v>
      </c>
      <c r="L22" s="44" t="s">
        <v>11500</v>
      </c>
      <c r="M22" s="44">
        <v>1</v>
      </c>
      <c r="N22" s="44" t="s">
        <v>9431</v>
      </c>
      <c r="O22" s="44" t="s">
        <v>9430</v>
      </c>
      <c r="P22" s="44" t="s">
        <v>9431</v>
      </c>
      <c r="Q22" s="55" t="s">
        <v>3918</v>
      </c>
      <c r="R22" s="44" t="s">
        <v>1871</v>
      </c>
      <c r="T22" s="44" t="s">
        <v>368</v>
      </c>
      <c r="W22" s="86" t="s">
        <v>11843</v>
      </c>
    </row>
    <row r="23" spans="1:23" hidden="1" x14ac:dyDescent="0.35">
      <c r="A23" s="44" t="s">
        <v>11802</v>
      </c>
      <c r="B23" s="44" t="s">
        <v>11803</v>
      </c>
      <c r="C23" s="44" t="s">
        <v>3118</v>
      </c>
      <c r="D23" s="44">
        <v>1</v>
      </c>
      <c r="E23" s="44" t="s">
        <v>367</v>
      </c>
      <c r="F23" s="55" t="s">
        <v>11782</v>
      </c>
      <c r="G23" s="44" t="s">
        <v>11783</v>
      </c>
      <c r="H23" s="47" t="s">
        <v>1870</v>
      </c>
      <c r="I23" s="44" t="s">
        <v>11804</v>
      </c>
      <c r="K23" s="44" t="s">
        <v>11805</v>
      </c>
      <c r="L23" s="44" t="s">
        <v>11500</v>
      </c>
      <c r="M23" s="44">
        <v>1</v>
      </c>
      <c r="N23" s="44" t="s">
        <v>9431</v>
      </c>
      <c r="O23" s="44" t="s">
        <v>9430</v>
      </c>
      <c r="P23" s="44" t="s">
        <v>9431</v>
      </c>
      <c r="Q23" s="55" t="s">
        <v>3918</v>
      </c>
      <c r="R23" s="44" t="s">
        <v>1871</v>
      </c>
      <c r="S23" s="44" t="s">
        <v>11575</v>
      </c>
      <c r="T23" s="44" t="s">
        <v>368</v>
      </c>
      <c r="W23" s="86" t="s">
        <v>11806</v>
      </c>
    </row>
    <row r="24" spans="1:23" hidden="1" x14ac:dyDescent="0.35">
      <c r="A24" s="44" t="s">
        <v>11780</v>
      </c>
      <c r="B24" s="44" t="s">
        <v>11781</v>
      </c>
      <c r="C24" s="44" t="s">
        <v>3118</v>
      </c>
      <c r="D24" s="44">
        <v>1</v>
      </c>
      <c r="E24" s="44" t="s">
        <v>367</v>
      </c>
      <c r="F24" s="55" t="s">
        <v>11782</v>
      </c>
      <c r="G24" s="44" t="s">
        <v>11783</v>
      </c>
      <c r="H24" s="47" t="s">
        <v>11784</v>
      </c>
      <c r="I24" s="44" t="s">
        <v>11785</v>
      </c>
      <c r="J24" s="44" t="s">
        <v>51</v>
      </c>
      <c r="K24" s="44" t="s">
        <v>11347</v>
      </c>
      <c r="L24" s="44" t="s">
        <v>11500</v>
      </c>
      <c r="M24" s="44">
        <v>1</v>
      </c>
      <c r="N24" s="44" t="s">
        <v>9431</v>
      </c>
      <c r="O24" s="44" t="s">
        <v>9430</v>
      </c>
      <c r="P24" s="44" t="s">
        <v>9431</v>
      </c>
      <c r="Q24" s="55" t="s">
        <v>3918</v>
      </c>
      <c r="R24" s="44" t="s">
        <v>1871</v>
      </c>
      <c r="S24" s="44" t="s">
        <v>11575</v>
      </c>
      <c r="T24" s="44" t="s">
        <v>368</v>
      </c>
      <c r="W24" s="86" t="s">
        <v>11786</v>
      </c>
    </row>
    <row r="25" spans="1:23" hidden="1" x14ac:dyDescent="0.35">
      <c r="A25" s="44" t="s">
        <v>11775</v>
      </c>
      <c r="B25" s="44" t="s">
        <v>11776</v>
      </c>
      <c r="C25" s="44" t="s">
        <v>37</v>
      </c>
      <c r="D25" s="44">
        <v>1</v>
      </c>
      <c r="E25" s="44" t="s">
        <v>22</v>
      </c>
      <c r="F25" s="55" t="s">
        <v>11777</v>
      </c>
      <c r="G25" s="44" t="s">
        <v>1871</v>
      </c>
      <c r="H25" s="47" t="s">
        <v>11778</v>
      </c>
      <c r="I25" s="44" t="s">
        <v>1871</v>
      </c>
      <c r="J25" s="44" t="s">
        <v>40</v>
      </c>
      <c r="K25" s="44" t="s">
        <v>95</v>
      </c>
      <c r="L25" s="44" t="s">
        <v>11500</v>
      </c>
      <c r="M25" s="44">
        <v>1</v>
      </c>
      <c r="N25" s="44" t="s">
        <v>9431</v>
      </c>
      <c r="O25" s="44" t="s">
        <v>9430</v>
      </c>
      <c r="P25" s="44" t="s">
        <v>9431</v>
      </c>
      <c r="Q25" s="55" t="s">
        <v>3918</v>
      </c>
      <c r="R25" s="44" t="s">
        <v>1871</v>
      </c>
      <c r="T25" s="44" t="s">
        <v>368</v>
      </c>
      <c r="W25" s="86" t="s">
        <v>11779</v>
      </c>
    </row>
    <row r="26" spans="1:23" hidden="1" x14ac:dyDescent="0.35">
      <c r="A26" s="44" t="s">
        <v>11787</v>
      </c>
      <c r="B26" s="44" t="s">
        <v>33</v>
      </c>
      <c r="C26" s="44" t="s">
        <v>4941</v>
      </c>
      <c r="D26" s="44">
        <v>1</v>
      </c>
      <c r="E26" s="44" t="s">
        <v>367</v>
      </c>
      <c r="F26" s="55" t="s">
        <v>11777</v>
      </c>
      <c r="G26" s="44" t="s">
        <v>1871</v>
      </c>
      <c r="H26" s="47" t="s">
        <v>11788</v>
      </c>
      <c r="I26" s="44" t="s">
        <v>1871</v>
      </c>
      <c r="J26" s="55" t="s">
        <v>4650</v>
      </c>
      <c r="K26" s="44" t="s">
        <v>11789</v>
      </c>
      <c r="L26" s="44" t="s">
        <v>11500</v>
      </c>
      <c r="M26" s="44">
        <v>1</v>
      </c>
      <c r="N26" s="44" t="s">
        <v>9431</v>
      </c>
      <c r="O26" s="44" t="s">
        <v>9430</v>
      </c>
      <c r="P26" s="44" t="s">
        <v>9431</v>
      </c>
      <c r="Q26" s="55" t="s">
        <v>3918</v>
      </c>
      <c r="R26" s="44" t="s">
        <v>1871</v>
      </c>
      <c r="T26" s="44" t="s">
        <v>368</v>
      </c>
      <c r="W26" s="86" t="s">
        <v>11790</v>
      </c>
    </row>
    <row r="27" spans="1:23" hidden="1" x14ac:dyDescent="0.35">
      <c r="A27" s="44" t="s">
        <v>11811</v>
      </c>
      <c r="B27" s="44" t="s">
        <v>33</v>
      </c>
      <c r="C27" s="44" t="s">
        <v>4941</v>
      </c>
      <c r="D27" s="44">
        <v>1</v>
      </c>
      <c r="E27" s="44" t="s">
        <v>367</v>
      </c>
      <c r="F27" s="55" t="s">
        <v>11777</v>
      </c>
      <c r="G27" s="44" t="s">
        <v>1871</v>
      </c>
      <c r="H27" s="47" t="s">
        <v>11812</v>
      </c>
      <c r="I27" s="44" t="s">
        <v>1871</v>
      </c>
      <c r="J27" s="55" t="s">
        <v>4650</v>
      </c>
      <c r="K27" s="44" t="s">
        <v>11112</v>
      </c>
      <c r="L27" s="44" t="s">
        <v>11500</v>
      </c>
      <c r="M27" s="44">
        <v>1</v>
      </c>
      <c r="N27" s="44" t="s">
        <v>9431</v>
      </c>
      <c r="O27" s="44" t="s">
        <v>9430</v>
      </c>
      <c r="P27" s="44" t="s">
        <v>9431</v>
      </c>
      <c r="Q27" s="55" t="s">
        <v>3918</v>
      </c>
      <c r="R27" s="44" t="s">
        <v>1871</v>
      </c>
      <c r="T27" s="44" t="s">
        <v>368</v>
      </c>
      <c r="W27" s="86" t="s">
        <v>11813</v>
      </c>
    </row>
    <row r="28" spans="1:23" hidden="1" x14ac:dyDescent="0.35">
      <c r="A28" s="44" t="s">
        <v>11615</v>
      </c>
      <c r="B28" s="44" t="s">
        <v>11616</v>
      </c>
      <c r="C28" s="44" t="s">
        <v>21</v>
      </c>
      <c r="D28" s="44">
        <v>1</v>
      </c>
      <c r="E28" s="44" t="s">
        <v>367</v>
      </c>
      <c r="F28" s="55" t="s">
        <v>11617</v>
      </c>
      <c r="G28" s="44" t="s">
        <v>11618</v>
      </c>
      <c r="H28" s="47" t="s">
        <v>11619</v>
      </c>
      <c r="I28" s="44" t="s">
        <v>11620</v>
      </c>
      <c r="J28" s="44" t="s">
        <v>51</v>
      </c>
      <c r="K28" s="44" t="s">
        <v>3037</v>
      </c>
      <c r="L28" s="44" t="s">
        <v>11500</v>
      </c>
      <c r="M28" s="44">
        <v>2</v>
      </c>
      <c r="N28" s="44" t="s">
        <v>9431</v>
      </c>
      <c r="O28" s="44" t="s">
        <v>9430</v>
      </c>
      <c r="P28" s="44" t="s">
        <v>9431</v>
      </c>
      <c r="Q28" s="55" t="s">
        <v>3918</v>
      </c>
      <c r="R28" s="44" t="s">
        <v>22</v>
      </c>
      <c r="S28" s="44" t="s">
        <v>11575</v>
      </c>
      <c r="T28" s="44" t="s">
        <v>368</v>
      </c>
      <c r="W28" s="86" t="s">
        <v>11621</v>
      </c>
    </row>
    <row r="29" spans="1:23" hidden="1" x14ac:dyDescent="0.35">
      <c r="A29" s="44" t="s">
        <v>11633</v>
      </c>
      <c r="B29" s="44" t="s">
        <v>9735</v>
      </c>
      <c r="C29" s="44" t="s">
        <v>37</v>
      </c>
      <c r="D29" s="44">
        <v>1</v>
      </c>
      <c r="E29" s="44" t="s">
        <v>22</v>
      </c>
      <c r="F29" s="55" t="s">
        <v>11617</v>
      </c>
      <c r="G29" s="44" t="s">
        <v>11618</v>
      </c>
      <c r="H29" s="47" t="s">
        <v>11634</v>
      </c>
      <c r="I29" s="44" t="s">
        <v>7165</v>
      </c>
      <c r="J29" s="44" t="s">
        <v>51</v>
      </c>
      <c r="K29" s="44" t="s">
        <v>8970</v>
      </c>
      <c r="L29" s="44" t="s">
        <v>11500</v>
      </c>
      <c r="M29" s="44">
        <v>2</v>
      </c>
      <c r="N29" s="44" t="s">
        <v>9431</v>
      </c>
      <c r="O29" s="44" t="s">
        <v>9430</v>
      </c>
      <c r="P29" s="44" t="s">
        <v>9431</v>
      </c>
      <c r="Q29" s="55" t="s">
        <v>3918</v>
      </c>
      <c r="S29" s="44" t="s">
        <v>11575</v>
      </c>
      <c r="T29" s="44" t="s">
        <v>368</v>
      </c>
      <c r="W29" s="86" t="s">
        <v>11635</v>
      </c>
    </row>
    <row r="30" spans="1:23" hidden="1" x14ac:dyDescent="0.35">
      <c r="A30" s="44" t="s">
        <v>33</v>
      </c>
      <c r="B30" s="44" t="s">
        <v>33</v>
      </c>
      <c r="C30" s="44" t="s">
        <v>21</v>
      </c>
      <c r="D30" s="44">
        <v>1</v>
      </c>
      <c r="E30" s="44" t="s">
        <v>367</v>
      </c>
      <c r="F30" s="55" t="s">
        <v>11845</v>
      </c>
      <c r="G30" s="44" t="s">
        <v>1871</v>
      </c>
      <c r="H30" s="47" t="s">
        <v>11913</v>
      </c>
      <c r="I30" s="44" t="s">
        <v>1871</v>
      </c>
      <c r="J30" s="44" t="s">
        <v>51</v>
      </c>
      <c r="K30" s="44" t="s">
        <v>11914</v>
      </c>
      <c r="L30" s="44" t="s">
        <v>11500</v>
      </c>
      <c r="M30" s="44">
        <v>1</v>
      </c>
      <c r="N30" s="44" t="s">
        <v>9431</v>
      </c>
      <c r="O30" s="44" t="s">
        <v>9430</v>
      </c>
      <c r="P30" s="44" t="s">
        <v>9431</v>
      </c>
      <c r="Q30" s="55" t="s">
        <v>3918</v>
      </c>
      <c r="R30" s="44" t="s">
        <v>367</v>
      </c>
      <c r="S30" s="44" t="s">
        <v>11915</v>
      </c>
      <c r="T30" s="44" t="s">
        <v>368</v>
      </c>
    </row>
    <row r="31" spans="1:23" hidden="1" x14ac:dyDescent="0.35">
      <c r="A31" s="44" t="s">
        <v>33</v>
      </c>
      <c r="B31" s="44" t="s">
        <v>33</v>
      </c>
      <c r="C31" s="44" t="s">
        <v>21</v>
      </c>
      <c r="D31" s="44">
        <v>1</v>
      </c>
      <c r="E31" s="44" t="s">
        <v>367</v>
      </c>
      <c r="F31" s="55" t="s">
        <v>11845</v>
      </c>
      <c r="G31" s="44" t="s">
        <v>7165</v>
      </c>
      <c r="H31" s="47" t="s">
        <v>11909</v>
      </c>
      <c r="I31" s="44" t="s">
        <v>7165</v>
      </c>
      <c r="J31" s="44" t="s">
        <v>51</v>
      </c>
      <c r="K31" s="44" t="s">
        <v>11910</v>
      </c>
      <c r="L31" s="44" t="s">
        <v>11500</v>
      </c>
      <c r="M31" s="44">
        <v>1</v>
      </c>
      <c r="N31" s="44" t="s">
        <v>9431</v>
      </c>
      <c r="O31" s="44" t="s">
        <v>9430</v>
      </c>
      <c r="P31" s="44" t="s">
        <v>9431</v>
      </c>
      <c r="Q31" s="55" t="s">
        <v>3918</v>
      </c>
      <c r="R31" s="44" t="s">
        <v>367</v>
      </c>
      <c r="S31" s="44" t="s">
        <v>11911</v>
      </c>
      <c r="T31" s="44" t="s">
        <v>368</v>
      </c>
      <c r="W31" s="86" t="s">
        <v>11912</v>
      </c>
    </row>
    <row r="32" spans="1:23" hidden="1" x14ac:dyDescent="0.35">
      <c r="A32" s="44" t="s">
        <v>11889</v>
      </c>
      <c r="B32" s="44" t="s">
        <v>11890</v>
      </c>
      <c r="C32" s="44" t="s">
        <v>3118</v>
      </c>
      <c r="D32" s="44">
        <v>1</v>
      </c>
      <c r="E32" s="44" t="s">
        <v>367</v>
      </c>
      <c r="F32" s="55" t="s">
        <v>11845</v>
      </c>
      <c r="G32" s="44" t="s">
        <v>11891</v>
      </c>
      <c r="H32" s="47" t="s">
        <v>11892</v>
      </c>
      <c r="I32" s="44" t="s">
        <v>11892</v>
      </c>
      <c r="J32" s="44" t="s">
        <v>27</v>
      </c>
      <c r="K32" s="44" t="s">
        <v>11893</v>
      </c>
      <c r="L32" s="44" t="s">
        <v>11500</v>
      </c>
      <c r="M32" s="44">
        <v>1</v>
      </c>
      <c r="N32" s="44" t="s">
        <v>9431</v>
      </c>
      <c r="O32" s="44" t="s">
        <v>9430</v>
      </c>
      <c r="P32" s="44" t="s">
        <v>9431</v>
      </c>
      <c r="Q32" s="55" t="s">
        <v>3918</v>
      </c>
      <c r="R32" s="44" t="s">
        <v>1871</v>
      </c>
      <c r="S32" s="44" t="s">
        <v>11501</v>
      </c>
      <c r="T32" s="44" t="s">
        <v>368</v>
      </c>
      <c r="W32" s="86" t="s">
        <v>11894</v>
      </c>
    </row>
    <row r="33" spans="1:23" hidden="1" x14ac:dyDescent="0.35">
      <c r="A33" s="44" t="s">
        <v>11844</v>
      </c>
      <c r="B33" s="44" t="s">
        <v>33</v>
      </c>
      <c r="C33" s="44" t="s">
        <v>4941</v>
      </c>
      <c r="D33" s="44">
        <v>1</v>
      </c>
      <c r="E33" s="44" t="s">
        <v>367</v>
      </c>
      <c r="F33" s="55" t="s">
        <v>11845</v>
      </c>
      <c r="G33" s="44" t="s">
        <v>1871</v>
      </c>
      <c r="H33" s="47" t="s">
        <v>11846</v>
      </c>
      <c r="I33" s="44" t="s">
        <v>1871</v>
      </c>
      <c r="J33" s="55" t="s">
        <v>4650</v>
      </c>
      <c r="K33" s="44" t="s">
        <v>11847</v>
      </c>
      <c r="L33" s="44" t="s">
        <v>11500</v>
      </c>
      <c r="M33" s="44">
        <v>1</v>
      </c>
      <c r="N33" s="44" t="s">
        <v>9431</v>
      </c>
      <c r="O33" s="44" t="s">
        <v>9430</v>
      </c>
      <c r="P33" s="44" t="s">
        <v>9431</v>
      </c>
      <c r="Q33" s="55" t="s">
        <v>3918</v>
      </c>
      <c r="R33" s="44" t="s">
        <v>1871</v>
      </c>
      <c r="T33" s="44" t="s">
        <v>368</v>
      </c>
      <c r="W33" s="86" t="s">
        <v>11848</v>
      </c>
    </row>
    <row r="34" spans="1:23" hidden="1" x14ac:dyDescent="0.35">
      <c r="A34" s="44" t="s">
        <v>11895</v>
      </c>
      <c r="B34" s="44" t="s">
        <v>33</v>
      </c>
      <c r="C34" s="44" t="s">
        <v>4941</v>
      </c>
      <c r="D34" s="44">
        <v>1</v>
      </c>
      <c r="E34" s="44" t="s">
        <v>22</v>
      </c>
      <c r="F34" s="55" t="s">
        <v>11845</v>
      </c>
      <c r="G34" s="44" t="s">
        <v>1871</v>
      </c>
      <c r="H34" s="47" t="s">
        <v>11896</v>
      </c>
      <c r="I34" s="44" t="s">
        <v>1871</v>
      </c>
      <c r="J34" s="55" t="s">
        <v>4650</v>
      </c>
      <c r="K34" s="44" t="s">
        <v>9706</v>
      </c>
      <c r="L34" s="44" t="s">
        <v>11500</v>
      </c>
      <c r="M34" s="44">
        <v>1</v>
      </c>
      <c r="N34" s="44" t="s">
        <v>9431</v>
      </c>
      <c r="O34" s="44" t="s">
        <v>9430</v>
      </c>
      <c r="P34" s="44" t="s">
        <v>9431</v>
      </c>
      <c r="Q34" s="55" t="s">
        <v>3918</v>
      </c>
      <c r="R34" s="44" t="s">
        <v>1871</v>
      </c>
      <c r="T34" s="44" t="s">
        <v>368</v>
      </c>
      <c r="W34" s="86" t="s">
        <v>11897</v>
      </c>
    </row>
    <row r="35" spans="1:23" hidden="1" x14ac:dyDescent="0.35">
      <c r="A35" s="44" t="s">
        <v>11770</v>
      </c>
      <c r="B35" s="44" t="s">
        <v>33</v>
      </c>
      <c r="C35" s="44" t="s">
        <v>37</v>
      </c>
      <c r="D35" s="44">
        <v>1</v>
      </c>
      <c r="E35" s="44" t="s">
        <v>22</v>
      </c>
      <c r="F35" s="55" t="s">
        <v>11771</v>
      </c>
      <c r="G35" s="44" t="s">
        <v>1871</v>
      </c>
      <c r="H35" s="47" t="s">
        <v>11772</v>
      </c>
      <c r="I35" s="44" t="s">
        <v>1871</v>
      </c>
      <c r="J35" s="55" t="s">
        <v>4650</v>
      </c>
      <c r="K35" s="44" t="s">
        <v>11773</v>
      </c>
      <c r="L35" s="44" t="s">
        <v>11500</v>
      </c>
      <c r="M35" s="44">
        <v>1</v>
      </c>
      <c r="N35" s="44" t="s">
        <v>9431</v>
      </c>
      <c r="O35" s="44" t="s">
        <v>9430</v>
      </c>
      <c r="P35" s="44" t="s">
        <v>9431</v>
      </c>
      <c r="Q35" s="55" t="s">
        <v>3918</v>
      </c>
      <c r="R35" s="44" t="s">
        <v>1871</v>
      </c>
      <c r="T35" s="44" t="s">
        <v>368</v>
      </c>
      <c r="W35" s="86" t="s">
        <v>11774</v>
      </c>
    </row>
    <row r="36" spans="1:23" hidden="1" x14ac:dyDescent="0.35">
      <c r="A36" s="44" t="s">
        <v>11797</v>
      </c>
      <c r="B36" s="44" t="s">
        <v>11798</v>
      </c>
      <c r="C36" s="44" t="s">
        <v>37</v>
      </c>
      <c r="D36" s="44">
        <v>1</v>
      </c>
      <c r="E36" s="44" t="s">
        <v>22</v>
      </c>
      <c r="F36" s="55" t="s">
        <v>11799</v>
      </c>
      <c r="G36" s="44" t="s">
        <v>1871</v>
      </c>
      <c r="H36" s="47" t="s">
        <v>11800</v>
      </c>
      <c r="I36" s="44" t="s">
        <v>1871</v>
      </c>
      <c r="J36" s="44" t="s">
        <v>51</v>
      </c>
      <c r="K36" s="44" t="s">
        <v>321</v>
      </c>
      <c r="L36" s="44" t="s">
        <v>11500</v>
      </c>
      <c r="M36" s="44">
        <v>1</v>
      </c>
      <c r="N36" s="44" t="s">
        <v>9431</v>
      </c>
      <c r="O36" s="44" t="s">
        <v>9430</v>
      </c>
      <c r="P36" s="44" t="s">
        <v>9431</v>
      </c>
      <c r="Q36" s="55" t="s">
        <v>3918</v>
      </c>
      <c r="R36" s="44" t="s">
        <v>1871</v>
      </c>
      <c r="T36" s="44" t="s">
        <v>368</v>
      </c>
      <c r="W36" s="86" t="s">
        <v>11801</v>
      </c>
    </row>
    <row r="37" spans="1:23" hidden="1" x14ac:dyDescent="0.35">
      <c r="A37" s="44" t="s">
        <v>11807</v>
      </c>
      <c r="B37" s="44" t="s">
        <v>33</v>
      </c>
      <c r="C37" s="44" t="s">
        <v>4941</v>
      </c>
      <c r="D37" s="44">
        <v>1</v>
      </c>
      <c r="E37" s="44" t="s">
        <v>367</v>
      </c>
      <c r="F37" s="55" t="s">
        <v>11799</v>
      </c>
      <c r="G37" s="44" t="s">
        <v>1871</v>
      </c>
      <c r="H37" s="47" t="s">
        <v>11808</v>
      </c>
      <c r="I37" s="44" t="s">
        <v>1871</v>
      </c>
      <c r="J37" s="55" t="s">
        <v>4650</v>
      </c>
      <c r="K37" s="44" t="s">
        <v>11809</v>
      </c>
      <c r="L37" s="44" t="s">
        <v>11500</v>
      </c>
      <c r="M37" s="44">
        <v>1</v>
      </c>
      <c r="N37" s="44" t="s">
        <v>9431</v>
      </c>
      <c r="O37" s="44" t="s">
        <v>9430</v>
      </c>
      <c r="P37" s="44" t="s">
        <v>9431</v>
      </c>
      <c r="Q37" s="55" t="s">
        <v>3918</v>
      </c>
      <c r="R37" s="44" t="s">
        <v>1871</v>
      </c>
      <c r="T37" s="44" t="s">
        <v>368</v>
      </c>
      <c r="W37" s="86" t="s">
        <v>11810</v>
      </c>
    </row>
    <row r="38" spans="1:23" hidden="1" x14ac:dyDescent="0.35">
      <c r="A38" s="44" t="s">
        <v>11496</v>
      </c>
      <c r="B38" s="44" t="s">
        <v>9707</v>
      </c>
      <c r="C38" s="44" t="s">
        <v>37</v>
      </c>
      <c r="D38" s="44">
        <v>1</v>
      </c>
      <c r="E38" s="44" t="s">
        <v>22</v>
      </c>
      <c r="F38" s="55" t="s">
        <v>11497</v>
      </c>
      <c r="G38" s="44" t="s">
        <v>11498</v>
      </c>
      <c r="H38" s="47" t="s">
        <v>11499</v>
      </c>
      <c r="I38" s="44" t="s">
        <v>7165</v>
      </c>
      <c r="J38" s="44" t="s">
        <v>51</v>
      </c>
      <c r="K38" s="44" t="s">
        <v>52</v>
      </c>
      <c r="L38" s="44" t="s">
        <v>11500</v>
      </c>
      <c r="M38" s="44">
        <v>2</v>
      </c>
      <c r="N38" s="44" t="s">
        <v>9431</v>
      </c>
      <c r="O38" s="44" t="s">
        <v>9430</v>
      </c>
      <c r="P38" s="44" t="s">
        <v>9431</v>
      </c>
      <c r="Q38" s="55" t="s">
        <v>3918</v>
      </c>
      <c r="R38" s="44" t="s">
        <v>1871</v>
      </c>
      <c r="S38" s="44" t="s">
        <v>11501</v>
      </c>
      <c r="T38" s="44" t="s">
        <v>368</v>
      </c>
      <c r="W38" s="86" t="s">
        <v>11502</v>
      </c>
    </row>
    <row r="39" spans="1:23" hidden="1" x14ac:dyDescent="0.35">
      <c r="A39" s="44" t="s">
        <v>11760</v>
      </c>
      <c r="B39" s="44" t="s">
        <v>11761</v>
      </c>
      <c r="C39" s="44" t="s">
        <v>37</v>
      </c>
      <c r="D39" s="44">
        <v>1</v>
      </c>
      <c r="E39" s="44" t="s">
        <v>22</v>
      </c>
      <c r="F39" s="55" t="s">
        <v>11762</v>
      </c>
      <c r="G39" s="44" t="s">
        <v>1871</v>
      </c>
      <c r="H39" s="47" t="s">
        <v>11763</v>
      </c>
      <c r="I39" s="44" t="s">
        <v>1871</v>
      </c>
      <c r="J39" s="44" t="s">
        <v>51</v>
      </c>
      <c r="K39" s="44" t="s">
        <v>321</v>
      </c>
      <c r="L39" s="44" t="s">
        <v>11500</v>
      </c>
      <c r="M39" s="44">
        <v>1</v>
      </c>
      <c r="N39" s="44" t="s">
        <v>9431</v>
      </c>
      <c r="O39" s="44" t="s">
        <v>9430</v>
      </c>
      <c r="P39" s="44" t="s">
        <v>9431</v>
      </c>
      <c r="Q39" s="55" t="s">
        <v>3918</v>
      </c>
      <c r="R39" s="44" t="s">
        <v>1871</v>
      </c>
      <c r="T39" s="44" t="s">
        <v>368</v>
      </c>
      <c r="W39" s="86" t="s">
        <v>11764</v>
      </c>
    </row>
    <row r="40" spans="1:23" hidden="1" x14ac:dyDescent="0.35">
      <c r="A40" s="44" t="s">
        <v>11526</v>
      </c>
      <c r="B40" s="44" t="s">
        <v>11527</v>
      </c>
      <c r="C40" s="44" t="s">
        <v>37</v>
      </c>
      <c r="D40" s="44">
        <v>1</v>
      </c>
      <c r="E40" s="44" t="s">
        <v>22</v>
      </c>
      <c r="F40" s="55" t="s">
        <v>12569</v>
      </c>
      <c r="G40" s="44" t="s">
        <v>11528</v>
      </c>
      <c r="H40" s="47" t="s">
        <v>11529</v>
      </c>
      <c r="I40" s="44" t="s">
        <v>7165</v>
      </c>
      <c r="J40" s="44" t="s">
        <v>51</v>
      </c>
      <c r="K40" s="44" t="s">
        <v>52</v>
      </c>
      <c r="L40" s="44" t="s">
        <v>11500</v>
      </c>
      <c r="M40" s="44">
        <v>2</v>
      </c>
      <c r="N40" s="44" t="s">
        <v>9431</v>
      </c>
      <c r="O40" s="44" t="s">
        <v>9430</v>
      </c>
      <c r="P40" s="44" t="s">
        <v>9431</v>
      </c>
      <c r="Q40" s="55" t="s">
        <v>3918</v>
      </c>
      <c r="R40" s="44" t="s">
        <v>1871</v>
      </c>
      <c r="S40" s="44" t="s">
        <v>11501</v>
      </c>
      <c r="T40" s="44" t="s">
        <v>368</v>
      </c>
      <c r="W40" s="86" t="s">
        <v>11530</v>
      </c>
    </row>
    <row r="41" spans="1:23" hidden="1" x14ac:dyDescent="0.35">
      <c r="A41" s="44" t="s">
        <v>11563</v>
      </c>
      <c r="B41" s="44" t="s">
        <v>11564</v>
      </c>
      <c r="C41" s="44" t="s">
        <v>21</v>
      </c>
      <c r="D41" s="44">
        <v>1</v>
      </c>
      <c r="E41" s="44" t="s">
        <v>367</v>
      </c>
      <c r="F41" s="55" t="s">
        <v>12569</v>
      </c>
      <c r="G41" s="44" t="s">
        <v>11528</v>
      </c>
      <c r="H41" s="47" t="s">
        <v>11565</v>
      </c>
      <c r="I41" s="44" t="s">
        <v>11566</v>
      </c>
      <c r="J41" s="44" t="s">
        <v>51</v>
      </c>
      <c r="K41" s="44" t="s">
        <v>6971</v>
      </c>
      <c r="L41" s="44" t="s">
        <v>11500</v>
      </c>
      <c r="M41" s="44">
        <v>2</v>
      </c>
      <c r="N41" s="44" t="s">
        <v>9431</v>
      </c>
      <c r="O41" s="44" t="s">
        <v>9430</v>
      </c>
      <c r="P41" s="44" t="s">
        <v>9431</v>
      </c>
      <c r="Q41" s="55" t="s">
        <v>3918</v>
      </c>
      <c r="R41" s="44" t="s">
        <v>22</v>
      </c>
      <c r="S41" s="44" t="s">
        <v>11567</v>
      </c>
      <c r="T41" s="44" t="s">
        <v>368</v>
      </c>
      <c r="W41" s="86" t="s">
        <v>11568</v>
      </c>
    </row>
    <row r="42" spans="1:23" hidden="1" x14ac:dyDescent="0.35">
      <c r="A42" s="44" t="s">
        <v>11573</v>
      </c>
      <c r="B42" s="44" t="s">
        <v>11570</v>
      </c>
      <c r="C42" s="44" t="s">
        <v>4941</v>
      </c>
      <c r="D42" s="44">
        <v>1</v>
      </c>
      <c r="E42" s="44" t="s">
        <v>22</v>
      </c>
      <c r="F42" s="55" t="s">
        <v>12569</v>
      </c>
      <c r="G42" s="44" t="s">
        <v>11528</v>
      </c>
      <c r="H42" s="47" t="s">
        <v>11574</v>
      </c>
      <c r="I42" s="44" t="s">
        <v>7165</v>
      </c>
      <c r="J42" s="55" t="s">
        <v>4650</v>
      </c>
      <c r="K42" s="44" t="s">
        <v>9727</v>
      </c>
      <c r="L42" s="44" t="s">
        <v>11500</v>
      </c>
      <c r="M42" s="44">
        <v>2</v>
      </c>
      <c r="N42" s="44" t="s">
        <v>9431</v>
      </c>
      <c r="O42" s="44" t="s">
        <v>9430</v>
      </c>
      <c r="P42" s="44" t="s">
        <v>9431</v>
      </c>
      <c r="Q42" s="55" t="s">
        <v>3918</v>
      </c>
      <c r="R42" s="44" t="s">
        <v>1871</v>
      </c>
      <c r="S42" s="44" t="s">
        <v>11575</v>
      </c>
      <c r="T42" s="44" t="s">
        <v>368</v>
      </c>
      <c r="W42" s="86" t="s">
        <v>11576</v>
      </c>
    </row>
    <row r="43" spans="1:23" hidden="1" x14ac:dyDescent="0.35">
      <c r="A43" s="44" t="s">
        <v>11503</v>
      </c>
      <c r="B43" s="44" t="s">
        <v>9735</v>
      </c>
      <c r="C43" s="44" t="s">
        <v>4941</v>
      </c>
      <c r="D43" s="44">
        <v>1</v>
      </c>
      <c r="E43" s="44" t="s">
        <v>22</v>
      </c>
      <c r="F43" s="55" t="s">
        <v>11504</v>
      </c>
      <c r="G43" s="44" t="s">
        <v>11504</v>
      </c>
      <c r="H43" s="47" t="s">
        <v>11505</v>
      </c>
      <c r="I43" s="44" t="s">
        <v>7165</v>
      </c>
      <c r="J43" s="55" t="s">
        <v>4650</v>
      </c>
      <c r="K43" s="44" t="s">
        <v>11506</v>
      </c>
      <c r="L43" s="44" t="s">
        <v>11500</v>
      </c>
      <c r="M43" s="44">
        <v>2</v>
      </c>
      <c r="N43" s="44" t="s">
        <v>9431</v>
      </c>
      <c r="O43" s="44" t="s">
        <v>9430</v>
      </c>
      <c r="P43" s="44" t="s">
        <v>9431</v>
      </c>
      <c r="Q43" s="55" t="s">
        <v>3918</v>
      </c>
      <c r="R43" s="44" t="s">
        <v>1871</v>
      </c>
      <c r="S43" s="44" t="s">
        <v>11501</v>
      </c>
      <c r="T43" s="44" t="s">
        <v>368</v>
      </c>
      <c r="W43" s="86" t="s">
        <v>11507</v>
      </c>
    </row>
    <row r="44" spans="1:23" hidden="1" x14ac:dyDescent="0.35">
      <c r="A44" s="44" t="s">
        <v>11791</v>
      </c>
      <c r="B44" s="44" t="s">
        <v>1870</v>
      </c>
      <c r="C44" s="44" t="s">
        <v>3118</v>
      </c>
      <c r="D44" s="44">
        <v>1</v>
      </c>
      <c r="E44" s="44" t="s">
        <v>367</v>
      </c>
      <c r="F44" s="55" t="s">
        <v>11792</v>
      </c>
      <c r="G44" s="44" t="s">
        <v>11793</v>
      </c>
      <c r="H44" s="47" t="s">
        <v>11794</v>
      </c>
      <c r="I44" s="44" t="s">
        <v>11795</v>
      </c>
      <c r="J44" s="44" t="s">
        <v>51</v>
      </c>
      <c r="K44" s="44" t="s">
        <v>11232</v>
      </c>
      <c r="L44" s="44" t="s">
        <v>11500</v>
      </c>
      <c r="M44" s="44">
        <v>1</v>
      </c>
      <c r="N44" s="44" t="s">
        <v>9431</v>
      </c>
      <c r="O44" s="44" t="s">
        <v>9430</v>
      </c>
      <c r="P44" s="44" t="s">
        <v>9431</v>
      </c>
      <c r="Q44" s="55" t="s">
        <v>3918</v>
      </c>
      <c r="R44" s="44" t="s">
        <v>367</v>
      </c>
      <c r="S44" s="44" t="s">
        <v>11575</v>
      </c>
      <c r="T44" s="44" t="s">
        <v>368</v>
      </c>
      <c r="W44" s="86" t="s">
        <v>11796</v>
      </c>
    </row>
    <row r="45" spans="1:23" hidden="1" x14ac:dyDescent="0.35">
      <c r="A45" s="44" t="s">
        <v>11878</v>
      </c>
      <c r="B45" s="44" t="s">
        <v>33</v>
      </c>
      <c r="C45" s="44" t="s">
        <v>4941</v>
      </c>
      <c r="D45" s="44">
        <v>1</v>
      </c>
      <c r="E45" s="44" t="s">
        <v>22</v>
      </c>
      <c r="F45" s="55" t="s">
        <v>11870</v>
      </c>
      <c r="G45" s="44" t="s">
        <v>1871</v>
      </c>
      <c r="H45" s="47" t="s">
        <v>11879</v>
      </c>
      <c r="I45" s="44" t="s">
        <v>1871</v>
      </c>
      <c r="J45" s="55" t="s">
        <v>4650</v>
      </c>
      <c r="K45" s="44" t="s">
        <v>9567</v>
      </c>
      <c r="L45" s="44" t="s">
        <v>11500</v>
      </c>
      <c r="M45" s="44">
        <v>1</v>
      </c>
      <c r="N45" s="44" t="s">
        <v>9431</v>
      </c>
      <c r="O45" s="44" t="s">
        <v>9430</v>
      </c>
      <c r="P45" s="44" t="s">
        <v>9431</v>
      </c>
      <c r="Q45" s="55" t="s">
        <v>3918</v>
      </c>
      <c r="R45" s="44" t="s">
        <v>1871</v>
      </c>
      <c r="T45" s="44" t="s">
        <v>368</v>
      </c>
      <c r="W45" s="86" t="s">
        <v>11880</v>
      </c>
    </row>
    <row r="46" spans="1:23" hidden="1" x14ac:dyDescent="0.35">
      <c r="A46" s="44" t="s">
        <v>11869</v>
      </c>
      <c r="B46" s="44" t="s">
        <v>33</v>
      </c>
      <c r="C46" s="44" t="s">
        <v>3118</v>
      </c>
      <c r="D46" s="44">
        <v>1</v>
      </c>
      <c r="E46" s="44" t="s">
        <v>367</v>
      </c>
      <c r="F46" s="55" t="s">
        <v>11870</v>
      </c>
      <c r="G46" s="44" t="s">
        <v>11866</v>
      </c>
      <c r="H46" s="47" t="s">
        <v>11871</v>
      </c>
      <c r="I46" s="44" t="s">
        <v>11872</v>
      </c>
      <c r="J46" s="44" t="s">
        <v>51</v>
      </c>
      <c r="K46" s="44" t="s">
        <v>1870</v>
      </c>
      <c r="L46" s="44" t="s">
        <v>11500</v>
      </c>
      <c r="M46" s="44">
        <v>1</v>
      </c>
      <c r="N46" s="44" t="s">
        <v>9431</v>
      </c>
      <c r="O46" s="44" t="s">
        <v>9430</v>
      </c>
      <c r="P46" s="44" t="s">
        <v>9431</v>
      </c>
      <c r="Q46" s="55" t="s">
        <v>3918</v>
      </c>
      <c r="R46" s="44" t="s">
        <v>1871</v>
      </c>
      <c r="T46" s="44" t="s">
        <v>368</v>
      </c>
      <c r="W46" s="86" t="s">
        <v>11873</v>
      </c>
    </row>
    <row r="47" spans="1:23" hidden="1" x14ac:dyDescent="0.35">
      <c r="A47" s="44" t="s">
        <v>11863</v>
      </c>
      <c r="B47" s="44" t="s">
        <v>11864</v>
      </c>
      <c r="C47" s="44" t="s">
        <v>37</v>
      </c>
      <c r="D47" s="44">
        <v>1</v>
      </c>
      <c r="E47" s="44" t="s">
        <v>22</v>
      </c>
      <c r="F47" s="55" t="s">
        <v>11865</v>
      </c>
      <c r="G47" s="44" t="s">
        <v>11866</v>
      </c>
      <c r="H47" s="47" t="s">
        <v>11867</v>
      </c>
      <c r="I47" s="44" t="s">
        <v>7165</v>
      </c>
      <c r="J47" s="44" t="s">
        <v>51</v>
      </c>
      <c r="K47" s="44" t="s">
        <v>7652</v>
      </c>
      <c r="L47" s="44" t="s">
        <v>11500</v>
      </c>
      <c r="M47" s="44">
        <v>1</v>
      </c>
      <c r="N47" s="44" t="s">
        <v>9431</v>
      </c>
      <c r="O47" s="44" t="s">
        <v>9430</v>
      </c>
      <c r="P47" s="44" t="s">
        <v>9431</v>
      </c>
      <c r="Q47" s="55" t="s">
        <v>3918</v>
      </c>
      <c r="R47" s="44" t="s">
        <v>1871</v>
      </c>
      <c r="S47" s="44" t="s">
        <v>11575</v>
      </c>
      <c r="T47" s="44" t="s">
        <v>368</v>
      </c>
      <c r="W47" s="86" t="s">
        <v>11868</v>
      </c>
    </row>
    <row r="48" spans="1:23" hidden="1" x14ac:dyDescent="0.35">
      <c r="A48" s="44" t="s">
        <v>11832</v>
      </c>
      <c r="B48" s="44" t="s">
        <v>11833</v>
      </c>
      <c r="C48" s="44" t="s">
        <v>3118</v>
      </c>
      <c r="D48" s="44">
        <v>1</v>
      </c>
      <c r="E48" s="44" t="s">
        <v>367</v>
      </c>
      <c r="F48" s="55" t="s">
        <v>11834</v>
      </c>
      <c r="G48" s="44" t="s">
        <v>11835</v>
      </c>
      <c r="H48" s="47" t="s">
        <v>11836</v>
      </c>
      <c r="I48" s="44" t="s">
        <v>11837</v>
      </c>
      <c r="J48" s="44" t="s">
        <v>40</v>
      </c>
      <c r="K48" s="44" t="s">
        <v>11838</v>
      </c>
      <c r="L48" s="44" t="s">
        <v>11500</v>
      </c>
      <c r="M48" s="44">
        <v>1</v>
      </c>
      <c r="N48" s="44" t="s">
        <v>9431</v>
      </c>
      <c r="O48" s="44" t="s">
        <v>9430</v>
      </c>
      <c r="P48" s="44" t="s">
        <v>9431</v>
      </c>
      <c r="Q48" s="55" t="s">
        <v>3918</v>
      </c>
      <c r="R48" s="44" t="s">
        <v>367</v>
      </c>
      <c r="S48" s="44" t="s">
        <v>11575</v>
      </c>
      <c r="T48" s="44" t="s">
        <v>368</v>
      </c>
      <c r="W48" s="86" t="s">
        <v>11839</v>
      </c>
    </row>
    <row r="49" spans="1:23" hidden="1" x14ac:dyDescent="0.35">
      <c r="A49" s="55" t="s">
        <v>6125</v>
      </c>
      <c r="B49" s="55" t="s">
        <v>6126</v>
      </c>
      <c r="C49" s="55" t="s">
        <v>37</v>
      </c>
      <c r="D49" s="55">
        <v>1</v>
      </c>
      <c r="E49" s="55"/>
      <c r="F49" s="55" t="s">
        <v>6121</v>
      </c>
      <c r="G49" s="55" t="s">
        <v>6129</v>
      </c>
      <c r="H49" s="54" t="s">
        <v>6945</v>
      </c>
      <c r="I49" s="55"/>
      <c r="J49" s="55" t="s">
        <v>40</v>
      </c>
      <c r="K49" s="55" t="s">
        <v>41</v>
      </c>
      <c r="L49" s="55" t="s">
        <v>15536</v>
      </c>
      <c r="M49" s="55">
        <v>1</v>
      </c>
      <c r="N49" s="55" t="s">
        <v>6086</v>
      </c>
      <c r="O49" s="55" t="s">
        <v>30</v>
      </c>
      <c r="P49" s="55" t="s">
        <v>6086</v>
      </c>
      <c r="Q49" s="55" t="s">
        <v>6122</v>
      </c>
      <c r="R49" s="55"/>
      <c r="S49" s="55" t="s">
        <v>6121</v>
      </c>
      <c r="T49" s="55" t="s">
        <v>368</v>
      </c>
      <c r="U49" s="55"/>
      <c r="V49" s="55"/>
      <c r="W49" s="60">
        <f t="shared" ref="W49:W76" si="0">SUBTOTAL(9,A49:V49)</f>
        <v>0</v>
      </c>
    </row>
    <row r="50" spans="1:23" hidden="1" x14ac:dyDescent="0.35">
      <c r="A50" s="55" t="s">
        <v>6132</v>
      </c>
      <c r="B50" s="55" t="s">
        <v>6133</v>
      </c>
      <c r="C50" s="55" t="s">
        <v>37</v>
      </c>
      <c r="D50" s="55">
        <v>1</v>
      </c>
      <c r="E50" s="55"/>
      <c r="F50" s="55" t="s">
        <v>6121</v>
      </c>
      <c r="G50" s="55" t="s">
        <v>6129</v>
      </c>
      <c r="H50" s="54" t="s">
        <v>6134</v>
      </c>
      <c r="I50" s="55"/>
      <c r="J50" s="55" t="s">
        <v>51</v>
      </c>
      <c r="K50" s="55" t="s">
        <v>1887</v>
      </c>
      <c r="L50" s="55" t="s">
        <v>15536</v>
      </c>
      <c r="M50" s="55">
        <v>1</v>
      </c>
      <c r="N50" s="55" t="s">
        <v>6086</v>
      </c>
      <c r="O50" s="55" t="s">
        <v>30</v>
      </c>
      <c r="P50" s="55" t="s">
        <v>6086</v>
      </c>
      <c r="Q50" s="55" t="s">
        <v>6122</v>
      </c>
      <c r="R50" s="55"/>
      <c r="S50" s="55" t="s">
        <v>6121</v>
      </c>
      <c r="T50" s="55" t="s">
        <v>368</v>
      </c>
      <c r="U50" s="55"/>
      <c r="V50" s="55" t="s">
        <v>6135</v>
      </c>
      <c r="W50" s="60">
        <f t="shared" si="0"/>
        <v>0</v>
      </c>
    </row>
    <row r="51" spans="1:23" hidden="1" x14ac:dyDescent="0.35">
      <c r="A51" s="55" t="s">
        <v>6119</v>
      </c>
      <c r="B51" s="55" t="s">
        <v>6120</v>
      </c>
      <c r="C51" s="55" t="s">
        <v>37</v>
      </c>
      <c r="D51" s="55">
        <v>1</v>
      </c>
      <c r="E51" s="55"/>
      <c r="F51" s="55" t="s">
        <v>6121</v>
      </c>
      <c r="G51" s="55" t="s">
        <v>6129</v>
      </c>
      <c r="H51" s="54" t="s">
        <v>6943</v>
      </c>
      <c r="I51" s="55"/>
      <c r="J51" s="55" t="s">
        <v>40</v>
      </c>
      <c r="K51" s="55" t="s">
        <v>160</v>
      </c>
      <c r="L51" s="55" t="s">
        <v>15536</v>
      </c>
      <c r="M51" s="55">
        <v>1</v>
      </c>
      <c r="N51" s="55" t="s">
        <v>6086</v>
      </c>
      <c r="O51" s="55" t="s">
        <v>30</v>
      </c>
      <c r="P51" s="55" t="s">
        <v>6086</v>
      </c>
      <c r="Q51" s="55" t="s">
        <v>6122</v>
      </c>
      <c r="R51" s="55"/>
      <c r="S51" s="55" t="s">
        <v>6121</v>
      </c>
      <c r="T51" s="55" t="s">
        <v>368</v>
      </c>
      <c r="U51" s="55"/>
      <c r="V51" s="55"/>
      <c r="W51" s="60">
        <f t="shared" si="0"/>
        <v>0</v>
      </c>
    </row>
    <row r="52" spans="1:23" hidden="1" x14ac:dyDescent="0.35">
      <c r="A52" s="55" t="s">
        <v>6123</v>
      </c>
      <c r="B52" s="55" t="s">
        <v>6124</v>
      </c>
      <c r="C52" s="55" t="s">
        <v>37</v>
      </c>
      <c r="D52" s="55">
        <v>1</v>
      </c>
      <c r="E52" s="55"/>
      <c r="F52" s="55" t="s">
        <v>6121</v>
      </c>
      <c r="G52" s="55" t="s">
        <v>6129</v>
      </c>
      <c r="H52" s="54" t="s">
        <v>6944</v>
      </c>
      <c r="I52" s="55"/>
      <c r="J52" s="55" t="s">
        <v>40</v>
      </c>
      <c r="K52" s="55" t="s">
        <v>41</v>
      </c>
      <c r="L52" s="55" t="s">
        <v>15536</v>
      </c>
      <c r="M52" s="55">
        <v>1</v>
      </c>
      <c r="N52" s="55" t="s">
        <v>6086</v>
      </c>
      <c r="O52" s="55" t="s">
        <v>30</v>
      </c>
      <c r="P52" s="55" t="s">
        <v>6086</v>
      </c>
      <c r="Q52" s="55" t="s">
        <v>6122</v>
      </c>
      <c r="R52" s="55"/>
      <c r="S52" s="55" t="s">
        <v>6121</v>
      </c>
      <c r="T52" s="55" t="s">
        <v>368</v>
      </c>
      <c r="U52" s="55"/>
      <c r="V52" s="55"/>
      <c r="W52" s="60">
        <f t="shared" si="0"/>
        <v>0</v>
      </c>
    </row>
    <row r="53" spans="1:23" hidden="1" x14ac:dyDescent="0.35">
      <c r="A53" s="55" t="s">
        <v>6127</v>
      </c>
      <c r="B53" s="55" t="s">
        <v>6128</v>
      </c>
      <c r="C53" s="55" t="s">
        <v>21</v>
      </c>
      <c r="D53" s="55">
        <v>1</v>
      </c>
      <c r="E53" s="55" t="s">
        <v>22</v>
      </c>
      <c r="F53" s="55" t="s">
        <v>8086</v>
      </c>
      <c r="G53" s="55" t="s">
        <v>6129</v>
      </c>
      <c r="H53" s="54" t="s">
        <v>6946</v>
      </c>
      <c r="I53" s="55" t="s">
        <v>6130</v>
      </c>
      <c r="J53" s="55" t="s">
        <v>27</v>
      </c>
      <c r="K53" s="55" t="s">
        <v>1585</v>
      </c>
      <c r="L53" s="55" t="s">
        <v>15536</v>
      </c>
      <c r="M53" s="55">
        <v>1</v>
      </c>
      <c r="N53" s="55" t="s">
        <v>6086</v>
      </c>
      <c r="O53" s="55" t="s">
        <v>30</v>
      </c>
      <c r="P53" s="55" t="s">
        <v>6086</v>
      </c>
      <c r="Q53" s="55" t="s">
        <v>6122</v>
      </c>
      <c r="R53" s="55"/>
      <c r="S53" s="55" t="s">
        <v>8086</v>
      </c>
      <c r="T53" s="55" t="s">
        <v>368</v>
      </c>
      <c r="U53" s="55"/>
      <c r="V53" s="55"/>
      <c r="W53" s="60">
        <f t="shared" si="0"/>
        <v>0</v>
      </c>
    </row>
    <row r="54" spans="1:23" hidden="1" x14ac:dyDescent="0.35">
      <c r="A54" s="55" t="s">
        <v>6117</v>
      </c>
      <c r="B54" s="55" t="s">
        <v>6118</v>
      </c>
      <c r="C54" s="55" t="s">
        <v>37</v>
      </c>
      <c r="D54" s="55">
        <v>1</v>
      </c>
      <c r="E54" s="55"/>
      <c r="F54" s="55" t="s">
        <v>6112</v>
      </c>
      <c r="G54" s="55"/>
      <c r="H54" s="54" t="s">
        <v>6942</v>
      </c>
      <c r="I54" s="55"/>
      <c r="J54" s="55" t="s">
        <v>40</v>
      </c>
      <c r="K54" s="55" t="s">
        <v>160</v>
      </c>
      <c r="L54" s="55" t="s">
        <v>15536</v>
      </c>
      <c r="M54" s="55">
        <v>1</v>
      </c>
      <c r="N54" s="55" t="s">
        <v>6086</v>
      </c>
      <c r="O54" s="55" t="s">
        <v>30</v>
      </c>
      <c r="P54" s="55" t="s">
        <v>6086</v>
      </c>
      <c r="Q54" s="55" t="s">
        <v>6116</v>
      </c>
      <c r="R54" s="55"/>
      <c r="S54" s="55" t="s">
        <v>6112</v>
      </c>
      <c r="T54" s="55" t="s">
        <v>368</v>
      </c>
      <c r="U54" s="55"/>
      <c r="V54" s="55"/>
      <c r="W54" s="60">
        <f t="shared" si="0"/>
        <v>0</v>
      </c>
    </row>
    <row r="55" spans="1:23" hidden="1" x14ac:dyDescent="0.35">
      <c r="A55" s="55" t="s">
        <v>6110</v>
      </c>
      <c r="B55" s="55" t="s">
        <v>6111</v>
      </c>
      <c r="C55" s="55" t="s">
        <v>21</v>
      </c>
      <c r="D55" s="55">
        <v>1</v>
      </c>
      <c r="E55" s="55" t="s">
        <v>22</v>
      </c>
      <c r="F55" s="55" t="s">
        <v>6112</v>
      </c>
      <c r="G55" s="55" t="s">
        <v>6113</v>
      </c>
      <c r="H55" s="54" t="s">
        <v>6114</v>
      </c>
      <c r="I55" s="55" t="s">
        <v>6115</v>
      </c>
      <c r="J55" s="55" t="s">
        <v>51</v>
      </c>
      <c r="K55" s="55" t="s">
        <v>307</v>
      </c>
      <c r="L55" s="55" t="s">
        <v>15536</v>
      </c>
      <c r="M55" s="55">
        <v>1</v>
      </c>
      <c r="N55" s="55" t="s">
        <v>6086</v>
      </c>
      <c r="O55" s="55" t="s">
        <v>30</v>
      </c>
      <c r="P55" s="55" t="s">
        <v>6086</v>
      </c>
      <c r="Q55" s="55" t="s">
        <v>6116</v>
      </c>
      <c r="R55" s="55"/>
      <c r="S55" s="55" t="s">
        <v>6112</v>
      </c>
      <c r="T55" s="55" t="s">
        <v>368</v>
      </c>
      <c r="U55" s="55"/>
      <c r="V55" s="55"/>
      <c r="W55" s="60">
        <f t="shared" si="0"/>
        <v>0</v>
      </c>
    </row>
    <row r="56" spans="1:23" hidden="1" x14ac:dyDescent="0.35">
      <c r="A56" s="55" t="s">
        <v>12388</v>
      </c>
      <c r="B56" s="55" t="s">
        <v>6094</v>
      </c>
      <c r="C56" s="55" t="s">
        <v>3118</v>
      </c>
      <c r="D56" s="55">
        <v>1</v>
      </c>
      <c r="E56" s="55" t="s">
        <v>22</v>
      </c>
      <c r="F56" s="55" t="s">
        <v>6095</v>
      </c>
      <c r="G56" s="55" t="s">
        <v>6096</v>
      </c>
      <c r="H56" s="54" t="s">
        <v>6097</v>
      </c>
      <c r="I56" s="55" t="s">
        <v>6098</v>
      </c>
      <c r="J56" s="55" t="s">
        <v>51</v>
      </c>
      <c r="K56" s="55" t="s">
        <v>1887</v>
      </c>
      <c r="L56" s="55" t="s">
        <v>15536</v>
      </c>
      <c r="M56" s="55">
        <v>1</v>
      </c>
      <c r="N56" s="55" t="s">
        <v>6086</v>
      </c>
      <c r="O56" s="55" t="s">
        <v>30</v>
      </c>
      <c r="P56" s="55" t="s">
        <v>6086</v>
      </c>
      <c r="Q56" s="55" t="s">
        <v>12605</v>
      </c>
      <c r="R56" s="55"/>
      <c r="S56" s="55" t="s">
        <v>6095</v>
      </c>
      <c r="T56" s="55" t="s">
        <v>1264</v>
      </c>
      <c r="U56" s="55"/>
      <c r="V56" s="55"/>
      <c r="W56" s="60">
        <f t="shared" si="0"/>
        <v>0</v>
      </c>
    </row>
    <row r="57" spans="1:23" hidden="1" x14ac:dyDescent="0.35">
      <c r="A57" s="55" t="s">
        <v>6100</v>
      </c>
      <c r="B57" s="55" t="s">
        <v>10906</v>
      </c>
      <c r="C57" s="55" t="s">
        <v>37</v>
      </c>
      <c r="D57" s="55">
        <v>1</v>
      </c>
      <c r="E57" s="55"/>
      <c r="F57" s="55" t="s">
        <v>6095</v>
      </c>
      <c r="G57" s="55"/>
      <c r="H57" s="54" t="s">
        <v>6940</v>
      </c>
      <c r="I57" s="55"/>
      <c r="J57" s="55" t="s">
        <v>40</v>
      </c>
      <c r="K57" s="55" t="s">
        <v>160</v>
      </c>
      <c r="L57" s="55" t="s">
        <v>15536</v>
      </c>
      <c r="M57" s="55">
        <v>1</v>
      </c>
      <c r="N57" s="55" t="s">
        <v>6086</v>
      </c>
      <c r="O57" s="55" t="s">
        <v>30</v>
      </c>
      <c r="P57" s="55" t="s">
        <v>6086</v>
      </c>
      <c r="Q57" s="55" t="s">
        <v>12605</v>
      </c>
      <c r="R57" s="55"/>
      <c r="S57" s="55" t="s">
        <v>6095</v>
      </c>
      <c r="T57" s="55" t="s">
        <v>1264</v>
      </c>
      <c r="U57" s="55"/>
      <c r="V57" s="55"/>
      <c r="W57" s="60">
        <f t="shared" si="0"/>
        <v>0</v>
      </c>
    </row>
    <row r="58" spans="1:23" hidden="1" x14ac:dyDescent="0.35">
      <c r="A58" s="55" t="s">
        <v>6142</v>
      </c>
      <c r="B58" s="55" t="s">
        <v>6143</v>
      </c>
      <c r="C58" s="55" t="s">
        <v>152</v>
      </c>
      <c r="D58" s="55">
        <v>1</v>
      </c>
      <c r="E58" s="55" t="s">
        <v>22</v>
      </c>
      <c r="F58" s="55" t="s">
        <v>1559</v>
      </c>
      <c r="G58" s="55"/>
      <c r="H58" s="54" t="s">
        <v>6948</v>
      </c>
      <c r="I58" s="55"/>
      <c r="J58" s="55" t="s">
        <v>40</v>
      </c>
      <c r="K58" s="55" t="s">
        <v>1876</v>
      </c>
      <c r="L58" s="55" t="s">
        <v>15536</v>
      </c>
      <c r="M58" s="55">
        <v>1</v>
      </c>
      <c r="N58" s="55" t="s">
        <v>6086</v>
      </c>
      <c r="O58" s="55" t="s">
        <v>30</v>
      </c>
      <c r="P58" s="55" t="s">
        <v>6086</v>
      </c>
      <c r="Q58" s="55" t="s">
        <v>7173</v>
      </c>
      <c r="R58" s="55"/>
      <c r="S58" s="55" t="s">
        <v>49</v>
      </c>
      <c r="T58" s="55" t="s">
        <v>368</v>
      </c>
      <c r="U58" s="55"/>
      <c r="V58" s="55" t="s">
        <v>3116</v>
      </c>
      <c r="W58" s="60">
        <f t="shared" si="0"/>
        <v>0</v>
      </c>
    </row>
    <row r="59" spans="1:23" hidden="1" x14ac:dyDescent="0.35">
      <c r="A59" s="55" t="s">
        <v>6138</v>
      </c>
      <c r="B59" s="55" t="s">
        <v>6139</v>
      </c>
      <c r="C59" s="55" t="s">
        <v>3118</v>
      </c>
      <c r="D59" s="55">
        <v>1</v>
      </c>
      <c r="E59" s="55" t="s">
        <v>22</v>
      </c>
      <c r="F59" s="55" t="s">
        <v>1559</v>
      </c>
      <c r="G59" s="55"/>
      <c r="H59" s="54" t="s">
        <v>6140</v>
      </c>
      <c r="I59" s="54" t="s">
        <v>10964</v>
      </c>
      <c r="J59" s="55" t="s">
        <v>40</v>
      </c>
      <c r="K59" s="55" t="s">
        <v>6141</v>
      </c>
      <c r="L59" s="55" t="s">
        <v>15536</v>
      </c>
      <c r="M59" s="55">
        <v>1</v>
      </c>
      <c r="N59" s="55" t="s">
        <v>6086</v>
      </c>
      <c r="O59" s="55" t="s">
        <v>30</v>
      </c>
      <c r="P59" s="55" t="s">
        <v>6086</v>
      </c>
      <c r="Q59" s="55" t="s">
        <v>7173</v>
      </c>
      <c r="R59" s="55"/>
      <c r="S59" s="55" t="s">
        <v>49</v>
      </c>
      <c r="T59" s="55" t="s">
        <v>368</v>
      </c>
      <c r="U59" s="55"/>
      <c r="V59" s="55" t="s">
        <v>3116</v>
      </c>
      <c r="W59" s="60">
        <f t="shared" si="0"/>
        <v>0</v>
      </c>
    </row>
    <row r="60" spans="1:23" hidden="1" x14ac:dyDescent="0.35">
      <c r="A60" s="55" t="s">
        <v>6136</v>
      </c>
      <c r="B60" s="55" t="s">
        <v>6137</v>
      </c>
      <c r="C60" s="55" t="s">
        <v>37</v>
      </c>
      <c r="D60" s="55">
        <v>1</v>
      </c>
      <c r="E60" s="44" t="s">
        <v>22</v>
      </c>
      <c r="F60" s="55" t="s">
        <v>1559</v>
      </c>
      <c r="G60" s="55"/>
      <c r="H60" s="54" t="s">
        <v>6947</v>
      </c>
      <c r="I60" s="55"/>
      <c r="J60" s="55" t="s">
        <v>40</v>
      </c>
      <c r="K60" s="55" t="s">
        <v>41</v>
      </c>
      <c r="L60" s="55" t="s">
        <v>15536</v>
      </c>
      <c r="M60" s="55">
        <v>1</v>
      </c>
      <c r="N60" s="55" t="s">
        <v>6086</v>
      </c>
      <c r="O60" s="55" t="s">
        <v>30</v>
      </c>
      <c r="P60" s="55" t="s">
        <v>6086</v>
      </c>
      <c r="Q60" s="55" t="s">
        <v>7173</v>
      </c>
      <c r="R60" s="55"/>
      <c r="S60" s="55" t="s">
        <v>49</v>
      </c>
      <c r="T60" s="55" t="s">
        <v>368</v>
      </c>
      <c r="U60" s="55"/>
      <c r="V60" s="55" t="s">
        <v>3116</v>
      </c>
      <c r="W60" s="60">
        <f t="shared" si="0"/>
        <v>0</v>
      </c>
    </row>
    <row r="61" spans="1:23" hidden="1" x14ac:dyDescent="0.35">
      <c r="A61" s="54" t="s">
        <v>10835</v>
      </c>
      <c r="B61" s="55" t="s">
        <v>6088</v>
      </c>
      <c r="C61" s="55" t="s">
        <v>37</v>
      </c>
      <c r="D61" s="55">
        <v>1</v>
      </c>
      <c r="E61" s="44" t="s">
        <v>22</v>
      </c>
      <c r="F61" s="55" t="s">
        <v>1559</v>
      </c>
      <c r="G61" s="55"/>
      <c r="H61" s="54" t="s">
        <v>6089</v>
      </c>
      <c r="I61" s="55"/>
      <c r="J61" s="55" t="s">
        <v>217</v>
      </c>
      <c r="K61" s="55" t="s">
        <v>6090</v>
      </c>
      <c r="L61" s="55" t="s">
        <v>15536</v>
      </c>
      <c r="M61" s="55">
        <v>1</v>
      </c>
      <c r="N61" s="55" t="s">
        <v>6086</v>
      </c>
      <c r="O61" s="55" t="s">
        <v>30</v>
      </c>
      <c r="P61" s="55" t="s">
        <v>6086</v>
      </c>
      <c r="Q61" s="55" t="s">
        <v>7173</v>
      </c>
      <c r="R61" s="55"/>
      <c r="S61" s="55" t="s">
        <v>49</v>
      </c>
      <c r="T61" s="55" t="s">
        <v>368</v>
      </c>
      <c r="U61" s="55"/>
      <c r="V61" s="55" t="s">
        <v>6087</v>
      </c>
      <c r="W61" s="60">
        <f t="shared" si="0"/>
        <v>0</v>
      </c>
    </row>
    <row r="62" spans="1:23" hidden="1" x14ac:dyDescent="0.35">
      <c r="A62" s="55" t="s">
        <v>6082</v>
      </c>
      <c r="B62" s="55" t="s">
        <v>6083</v>
      </c>
      <c r="C62" s="55" t="s">
        <v>3118</v>
      </c>
      <c r="D62" s="55">
        <v>1</v>
      </c>
      <c r="E62" s="55" t="s">
        <v>367</v>
      </c>
      <c r="F62" s="55" t="s">
        <v>1559</v>
      </c>
      <c r="G62" s="55"/>
      <c r="H62" s="54" t="s">
        <v>6084</v>
      </c>
      <c r="I62" s="54" t="s">
        <v>10965</v>
      </c>
      <c r="J62" s="55" t="s">
        <v>40</v>
      </c>
      <c r="K62" s="55" t="s">
        <v>5770</v>
      </c>
      <c r="L62" s="55" t="s">
        <v>15536</v>
      </c>
      <c r="M62" s="55">
        <v>1</v>
      </c>
      <c r="N62" s="55" t="s">
        <v>6086</v>
      </c>
      <c r="O62" s="55" t="s">
        <v>30</v>
      </c>
      <c r="P62" s="55" t="s">
        <v>6086</v>
      </c>
      <c r="Q62" s="55" t="s">
        <v>7173</v>
      </c>
      <c r="R62" s="55"/>
      <c r="S62" s="55" t="s">
        <v>49</v>
      </c>
      <c r="T62" s="55" t="s">
        <v>368</v>
      </c>
      <c r="U62" s="55"/>
      <c r="V62" s="55" t="s">
        <v>6087</v>
      </c>
      <c r="W62" s="60">
        <f t="shared" si="0"/>
        <v>0</v>
      </c>
    </row>
    <row r="63" spans="1:23" hidden="1" x14ac:dyDescent="0.35">
      <c r="A63" s="55" t="s">
        <v>12427</v>
      </c>
      <c r="B63" s="55" t="s">
        <v>6147</v>
      </c>
      <c r="C63" s="55" t="s">
        <v>3118</v>
      </c>
      <c r="D63" s="55">
        <v>1</v>
      </c>
      <c r="E63" s="55" t="s">
        <v>22</v>
      </c>
      <c r="F63" s="55" t="s">
        <v>1559</v>
      </c>
      <c r="G63" s="55"/>
      <c r="H63" s="54" t="s">
        <v>6148</v>
      </c>
      <c r="I63" s="54" t="s">
        <v>10966</v>
      </c>
      <c r="J63" s="55" t="s">
        <v>51</v>
      </c>
      <c r="K63" s="55" t="s">
        <v>1801</v>
      </c>
      <c r="L63" s="55" t="s">
        <v>15536</v>
      </c>
      <c r="M63" s="55">
        <v>1</v>
      </c>
      <c r="N63" s="55" t="s">
        <v>6086</v>
      </c>
      <c r="O63" s="55" t="s">
        <v>30</v>
      </c>
      <c r="P63" s="55" t="s">
        <v>6086</v>
      </c>
      <c r="Q63" s="55" t="s">
        <v>7173</v>
      </c>
      <c r="R63" s="55"/>
      <c r="S63" s="55" t="s">
        <v>49</v>
      </c>
      <c r="T63" s="55" t="s">
        <v>368</v>
      </c>
      <c r="U63" s="55"/>
      <c r="V63" s="55" t="s">
        <v>3116</v>
      </c>
      <c r="W63" s="60">
        <f t="shared" si="0"/>
        <v>0</v>
      </c>
    </row>
    <row r="64" spans="1:23" hidden="1" x14ac:dyDescent="0.35">
      <c r="A64" s="55" t="s">
        <v>6144</v>
      </c>
      <c r="B64" s="55" t="s">
        <v>6145</v>
      </c>
      <c r="C64" s="55" t="s">
        <v>37</v>
      </c>
      <c r="D64" s="55">
        <v>1</v>
      </c>
      <c r="E64" s="44" t="s">
        <v>22</v>
      </c>
      <c r="F64" s="55" t="s">
        <v>1559</v>
      </c>
      <c r="G64" s="55"/>
      <c r="H64" s="54" t="s">
        <v>6949</v>
      </c>
      <c r="I64" s="55"/>
      <c r="J64" s="55" t="s">
        <v>40</v>
      </c>
      <c r="K64" s="55" t="s">
        <v>160</v>
      </c>
      <c r="L64" s="55" t="s">
        <v>15536</v>
      </c>
      <c r="M64" s="55">
        <v>1</v>
      </c>
      <c r="N64" s="55" t="s">
        <v>6086</v>
      </c>
      <c r="O64" s="55" t="s">
        <v>30</v>
      </c>
      <c r="P64" s="55" t="s">
        <v>6086</v>
      </c>
      <c r="Q64" s="55" t="s">
        <v>7173</v>
      </c>
      <c r="R64" s="55"/>
      <c r="S64" s="55" t="s">
        <v>49</v>
      </c>
      <c r="T64" s="55" t="s">
        <v>368</v>
      </c>
      <c r="U64" s="55"/>
      <c r="V64" s="55" t="s">
        <v>3116</v>
      </c>
      <c r="W64" s="60">
        <f t="shared" si="0"/>
        <v>0</v>
      </c>
    </row>
    <row r="65" spans="1:24" hidden="1" x14ac:dyDescent="0.35">
      <c r="A65" s="55" t="s">
        <v>6091</v>
      </c>
      <c r="B65" s="55" t="s">
        <v>2397</v>
      </c>
      <c r="C65" s="55" t="s">
        <v>37</v>
      </c>
      <c r="D65" s="55">
        <v>1</v>
      </c>
      <c r="E65" s="44" t="s">
        <v>22</v>
      </c>
      <c r="F65" s="55" t="s">
        <v>1559</v>
      </c>
      <c r="G65" s="55"/>
      <c r="H65" s="54" t="s">
        <v>6939</v>
      </c>
      <c r="I65" s="55"/>
      <c r="J65" s="55" t="s">
        <v>40</v>
      </c>
      <c r="K65" s="55" t="s">
        <v>160</v>
      </c>
      <c r="L65" s="55" t="s">
        <v>15536</v>
      </c>
      <c r="M65" s="55">
        <v>1</v>
      </c>
      <c r="N65" s="55" t="s">
        <v>6086</v>
      </c>
      <c r="O65" s="55" t="s">
        <v>30</v>
      </c>
      <c r="P65" s="55" t="s">
        <v>6086</v>
      </c>
      <c r="Q65" s="55" t="s">
        <v>7173</v>
      </c>
      <c r="R65" s="55"/>
      <c r="S65" s="55" t="s">
        <v>49</v>
      </c>
      <c r="T65" s="55" t="s">
        <v>368</v>
      </c>
      <c r="U65" s="55"/>
      <c r="V65" s="55" t="s">
        <v>6087</v>
      </c>
      <c r="W65" s="60">
        <f t="shared" si="0"/>
        <v>0</v>
      </c>
    </row>
    <row r="66" spans="1:24" hidden="1" x14ac:dyDescent="0.35">
      <c r="A66" s="55" t="s">
        <v>6105</v>
      </c>
      <c r="B66" s="55" t="s">
        <v>6106</v>
      </c>
      <c r="C66" s="55" t="s">
        <v>3118</v>
      </c>
      <c r="D66" s="55">
        <v>1</v>
      </c>
      <c r="E66" s="55" t="s">
        <v>367</v>
      </c>
      <c r="F66" s="55" t="s">
        <v>6104</v>
      </c>
      <c r="G66" s="55" t="s">
        <v>6107</v>
      </c>
      <c r="H66" s="54" t="s">
        <v>6108</v>
      </c>
      <c r="I66" s="55" t="s">
        <v>6109</v>
      </c>
      <c r="J66" s="55" t="s">
        <v>51</v>
      </c>
      <c r="K66" s="55" t="s">
        <v>1887</v>
      </c>
      <c r="L66" s="55" t="s">
        <v>15536</v>
      </c>
      <c r="M66" s="55">
        <v>1</v>
      </c>
      <c r="N66" s="55" t="s">
        <v>6086</v>
      </c>
      <c r="O66" s="55" t="s">
        <v>30</v>
      </c>
      <c r="P66" s="55" t="s">
        <v>6086</v>
      </c>
      <c r="Q66" s="55" t="s">
        <v>12605</v>
      </c>
      <c r="R66" s="55"/>
      <c r="S66" s="55" t="s">
        <v>6104</v>
      </c>
      <c r="T66" s="55" t="s">
        <v>1264</v>
      </c>
      <c r="U66" s="55"/>
      <c r="V66" s="55"/>
      <c r="W66" s="60">
        <f t="shared" si="0"/>
        <v>0</v>
      </c>
    </row>
    <row r="67" spans="1:24" hidden="1" x14ac:dyDescent="0.35">
      <c r="A67" s="55" t="s">
        <v>6102</v>
      </c>
      <c r="B67" s="55" t="s">
        <v>6103</v>
      </c>
      <c r="C67" s="55" t="s">
        <v>37</v>
      </c>
      <c r="D67" s="55">
        <v>1</v>
      </c>
      <c r="E67" s="55"/>
      <c r="F67" s="55" t="s">
        <v>6104</v>
      </c>
      <c r="G67" s="55"/>
      <c r="H67" s="54" t="s">
        <v>6941</v>
      </c>
      <c r="I67" s="55"/>
      <c r="J67" s="55" t="s">
        <v>40</v>
      </c>
      <c r="K67" s="55" t="s">
        <v>160</v>
      </c>
      <c r="L67" s="55" t="s">
        <v>15536</v>
      </c>
      <c r="M67" s="55">
        <v>1</v>
      </c>
      <c r="N67" s="55" t="s">
        <v>6086</v>
      </c>
      <c r="O67" s="55" t="s">
        <v>30</v>
      </c>
      <c r="P67" s="55" t="s">
        <v>6086</v>
      </c>
      <c r="Q67" s="55" t="s">
        <v>12605</v>
      </c>
      <c r="R67" s="55"/>
      <c r="S67" s="55" t="s">
        <v>6104</v>
      </c>
      <c r="T67" s="55" t="s">
        <v>1264</v>
      </c>
      <c r="U67" s="55"/>
      <c r="V67" s="55"/>
      <c r="W67" s="60">
        <f t="shared" si="0"/>
        <v>0</v>
      </c>
    </row>
    <row r="68" spans="1:24" hidden="1" x14ac:dyDescent="0.35">
      <c r="A68" s="55" t="s">
        <v>3170</v>
      </c>
      <c r="B68" s="55" t="s">
        <v>3171</v>
      </c>
      <c r="C68" s="55" t="s">
        <v>37</v>
      </c>
      <c r="D68" s="55">
        <v>1</v>
      </c>
      <c r="E68" s="44" t="s">
        <v>22</v>
      </c>
      <c r="F68" s="55" t="s">
        <v>3172</v>
      </c>
      <c r="G68" s="55" t="s">
        <v>3173</v>
      </c>
      <c r="H68" s="54" t="s">
        <v>3174</v>
      </c>
      <c r="I68" s="55" t="s">
        <v>33</v>
      </c>
      <c r="J68" s="55" t="s">
        <v>51</v>
      </c>
      <c r="K68" s="55" t="s">
        <v>321</v>
      </c>
      <c r="L68" s="55" t="s">
        <v>7241</v>
      </c>
      <c r="M68" s="55">
        <v>1</v>
      </c>
      <c r="N68" s="55" t="s">
        <v>2928</v>
      </c>
      <c r="O68" s="55" t="s">
        <v>2929</v>
      </c>
      <c r="P68" s="55" t="s">
        <v>2928</v>
      </c>
      <c r="Q68" s="55" t="s">
        <v>3918</v>
      </c>
      <c r="R68" s="55" t="s">
        <v>367</v>
      </c>
      <c r="S68" s="55" t="s">
        <v>3172</v>
      </c>
      <c r="T68" s="55" t="s">
        <v>368</v>
      </c>
      <c r="U68" s="55" t="s">
        <v>60</v>
      </c>
      <c r="V68" s="55"/>
      <c r="W68" s="60">
        <f t="shared" si="0"/>
        <v>0</v>
      </c>
    </row>
    <row r="69" spans="1:24" hidden="1" x14ac:dyDescent="0.35">
      <c r="A69" s="55" t="s">
        <v>3200</v>
      </c>
      <c r="B69" s="55" t="s">
        <v>3201</v>
      </c>
      <c r="C69" s="55" t="s">
        <v>3118</v>
      </c>
      <c r="D69" s="55">
        <v>1</v>
      </c>
      <c r="E69" s="55" t="s">
        <v>22</v>
      </c>
      <c r="F69" s="55" t="s">
        <v>3172</v>
      </c>
      <c r="G69" s="55" t="s">
        <v>3173</v>
      </c>
      <c r="H69" s="54" t="s">
        <v>3202</v>
      </c>
      <c r="I69" s="54" t="s">
        <v>10939</v>
      </c>
      <c r="J69" s="55" t="s">
        <v>51</v>
      </c>
      <c r="K69" s="55" t="s">
        <v>7395</v>
      </c>
      <c r="L69" s="55" t="s">
        <v>7241</v>
      </c>
      <c r="M69" s="55">
        <v>1</v>
      </c>
      <c r="N69" s="55" t="s">
        <v>2928</v>
      </c>
      <c r="O69" s="55" t="s">
        <v>2929</v>
      </c>
      <c r="P69" s="55" t="s">
        <v>2928</v>
      </c>
      <c r="Q69" s="55" t="s">
        <v>3918</v>
      </c>
      <c r="R69" s="55" t="s">
        <v>367</v>
      </c>
      <c r="S69" s="55" t="s">
        <v>3172</v>
      </c>
      <c r="T69" s="55" t="s">
        <v>368</v>
      </c>
      <c r="U69" s="55"/>
      <c r="V69" s="55" t="s">
        <v>3199</v>
      </c>
      <c r="W69" s="60">
        <f t="shared" si="0"/>
        <v>0</v>
      </c>
    </row>
    <row r="70" spans="1:24" hidden="1" x14ac:dyDescent="0.35">
      <c r="A70" s="55" t="s">
        <v>3197</v>
      </c>
      <c r="B70" s="55" t="s">
        <v>3198</v>
      </c>
      <c r="C70" s="55" t="s">
        <v>37</v>
      </c>
      <c r="D70" s="55">
        <v>1</v>
      </c>
      <c r="E70" s="44" t="s">
        <v>22</v>
      </c>
      <c r="F70" s="55" t="s">
        <v>3172</v>
      </c>
      <c r="G70" s="55" t="s">
        <v>3173</v>
      </c>
      <c r="H70" s="54" t="s">
        <v>3696</v>
      </c>
      <c r="I70" s="55" t="s">
        <v>33</v>
      </c>
      <c r="J70" s="55" t="s">
        <v>40</v>
      </c>
      <c r="K70" s="55" t="s">
        <v>1629</v>
      </c>
      <c r="L70" s="55" t="s">
        <v>7241</v>
      </c>
      <c r="M70" s="55">
        <v>1</v>
      </c>
      <c r="N70" s="55" t="s">
        <v>2928</v>
      </c>
      <c r="O70" s="55" t="s">
        <v>2929</v>
      </c>
      <c r="P70" s="55" t="s">
        <v>2928</v>
      </c>
      <c r="Q70" s="55" t="s">
        <v>3918</v>
      </c>
      <c r="R70" s="55" t="s">
        <v>367</v>
      </c>
      <c r="S70" s="55" t="s">
        <v>3172</v>
      </c>
      <c r="T70" s="55" t="s">
        <v>368</v>
      </c>
      <c r="U70" s="55"/>
      <c r="V70" s="55" t="s">
        <v>3199</v>
      </c>
      <c r="W70" s="60">
        <f t="shared" si="0"/>
        <v>0</v>
      </c>
    </row>
    <row r="71" spans="1:24" hidden="1" x14ac:dyDescent="0.35">
      <c r="A71" s="55" t="s">
        <v>3176</v>
      </c>
      <c r="B71" s="55" t="s">
        <v>3177</v>
      </c>
      <c r="C71" s="55" t="s">
        <v>3118</v>
      </c>
      <c r="D71" s="55">
        <v>1</v>
      </c>
      <c r="E71" s="55" t="s">
        <v>367</v>
      </c>
      <c r="F71" s="55" t="s">
        <v>3172</v>
      </c>
      <c r="G71" s="55" t="s">
        <v>3173</v>
      </c>
      <c r="H71" s="54" t="s">
        <v>3178</v>
      </c>
      <c r="I71" s="55" t="s">
        <v>3179</v>
      </c>
      <c r="J71" s="55" t="s">
        <v>51</v>
      </c>
      <c r="K71" s="55" t="s">
        <v>3180</v>
      </c>
      <c r="L71" s="55" t="s">
        <v>7241</v>
      </c>
      <c r="M71" s="55">
        <v>1</v>
      </c>
      <c r="N71" s="55" t="s">
        <v>2928</v>
      </c>
      <c r="O71" s="55" t="s">
        <v>2929</v>
      </c>
      <c r="P71" s="55" t="s">
        <v>2928</v>
      </c>
      <c r="Q71" s="55" t="s">
        <v>3918</v>
      </c>
      <c r="R71" s="55" t="s">
        <v>367</v>
      </c>
      <c r="S71" s="55" t="s">
        <v>3172</v>
      </c>
      <c r="T71" s="55" t="s">
        <v>368</v>
      </c>
      <c r="U71" s="55"/>
      <c r="V71" s="55"/>
      <c r="W71" s="60">
        <f t="shared" si="0"/>
        <v>0</v>
      </c>
    </row>
    <row r="72" spans="1:24" hidden="1" x14ac:dyDescent="0.35">
      <c r="A72" s="55" t="s">
        <v>3188</v>
      </c>
      <c r="B72" s="55" t="s">
        <v>3189</v>
      </c>
      <c r="C72" s="55" t="s">
        <v>37</v>
      </c>
      <c r="D72" s="55">
        <v>1</v>
      </c>
      <c r="E72" s="44" t="s">
        <v>22</v>
      </c>
      <c r="F72" s="55" t="s">
        <v>3190</v>
      </c>
      <c r="G72" s="55" t="s">
        <v>3191</v>
      </c>
      <c r="H72" s="54" t="s">
        <v>3192</v>
      </c>
      <c r="I72" s="55" t="s">
        <v>33</v>
      </c>
      <c r="J72" s="55" t="s">
        <v>51</v>
      </c>
      <c r="K72" s="55" t="s">
        <v>321</v>
      </c>
      <c r="L72" s="55" t="s">
        <v>7241</v>
      </c>
      <c r="M72" s="55">
        <v>1</v>
      </c>
      <c r="N72" s="55" t="s">
        <v>2928</v>
      </c>
      <c r="O72" s="55" t="s">
        <v>2929</v>
      </c>
      <c r="P72" s="55" t="s">
        <v>2928</v>
      </c>
      <c r="Q72" s="55" t="s">
        <v>3918</v>
      </c>
      <c r="R72" s="55" t="s">
        <v>367</v>
      </c>
      <c r="S72" s="55" t="s">
        <v>3190</v>
      </c>
      <c r="T72" s="55" t="s">
        <v>368</v>
      </c>
      <c r="U72" s="55"/>
      <c r="V72" s="55"/>
      <c r="W72" s="60">
        <f t="shared" si="0"/>
        <v>0</v>
      </c>
    </row>
    <row r="73" spans="1:24" hidden="1" x14ac:dyDescent="0.35">
      <c r="A73" s="55" t="s">
        <v>3181</v>
      </c>
      <c r="B73" s="55" t="s">
        <v>3182</v>
      </c>
      <c r="C73" s="55" t="s">
        <v>3118</v>
      </c>
      <c r="D73" s="55">
        <v>1</v>
      </c>
      <c r="E73" s="55" t="s">
        <v>22</v>
      </c>
      <c r="F73" s="55" t="s">
        <v>3183</v>
      </c>
      <c r="G73" s="55" t="s">
        <v>3184</v>
      </c>
      <c r="H73" s="54" t="s">
        <v>3185</v>
      </c>
      <c r="I73" s="55" t="s">
        <v>3186</v>
      </c>
      <c r="J73" s="55" t="s">
        <v>27</v>
      </c>
      <c r="K73" s="55" t="s">
        <v>3187</v>
      </c>
      <c r="L73" s="55" t="s">
        <v>7241</v>
      </c>
      <c r="M73" s="55">
        <v>1</v>
      </c>
      <c r="N73" s="55" t="s">
        <v>2928</v>
      </c>
      <c r="O73" s="55" t="s">
        <v>2929</v>
      </c>
      <c r="P73" s="55" t="s">
        <v>2928</v>
      </c>
      <c r="Q73" s="55" t="s">
        <v>3918</v>
      </c>
      <c r="R73" s="55" t="s">
        <v>367</v>
      </c>
      <c r="S73" s="55" t="s">
        <v>3183</v>
      </c>
      <c r="T73" s="55" t="s">
        <v>368</v>
      </c>
      <c r="U73" s="55"/>
      <c r="V73" s="55"/>
      <c r="W73" s="60">
        <f t="shared" si="0"/>
        <v>0</v>
      </c>
    </row>
    <row r="74" spans="1:24" hidden="1" x14ac:dyDescent="0.35">
      <c r="A74" s="55" t="s">
        <v>3193</v>
      </c>
      <c r="B74" s="55" t="s">
        <v>3194</v>
      </c>
      <c r="C74" s="55" t="s">
        <v>3118</v>
      </c>
      <c r="D74" s="55">
        <v>1</v>
      </c>
      <c r="E74" s="55" t="s">
        <v>22</v>
      </c>
      <c r="F74" s="55" t="s">
        <v>8046</v>
      </c>
      <c r="G74" s="55" t="s">
        <v>3191</v>
      </c>
      <c r="H74" s="54" t="s">
        <v>3195</v>
      </c>
      <c r="I74" s="55" t="s">
        <v>3196</v>
      </c>
      <c r="J74" s="55" t="s">
        <v>51</v>
      </c>
      <c r="K74" s="55" t="s">
        <v>3180</v>
      </c>
      <c r="L74" s="55" t="s">
        <v>7241</v>
      </c>
      <c r="M74" s="55">
        <v>1</v>
      </c>
      <c r="N74" s="55" t="s">
        <v>2928</v>
      </c>
      <c r="O74" s="55" t="s">
        <v>2929</v>
      </c>
      <c r="P74" s="55" t="s">
        <v>2928</v>
      </c>
      <c r="Q74" s="55" t="s">
        <v>3918</v>
      </c>
      <c r="R74" s="55" t="s">
        <v>367</v>
      </c>
      <c r="S74" s="55" t="s">
        <v>3190</v>
      </c>
      <c r="T74" s="55" t="s">
        <v>368</v>
      </c>
      <c r="U74" s="55"/>
      <c r="V74" s="55"/>
      <c r="W74" s="60">
        <f t="shared" si="0"/>
        <v>0</v>
      </c>
    </row>
    <row r="75" spans="1:24" hidden="1" x14ac:dyDescent="0.35">
      <c r="A75" s="55" t="s">
        <v>3204</v>
      </c>
      <c r="B75" s="55" t="s">
        <v>3205</v>
      </c>
      <c r="C75" s="55" t="s">
        <v>37</v>
      </c>
      <c r="D75" s="55">
        <v>1</v>
      </c>
      <c r="E75" s="44" t="s">
        <v>22</v>
      </c>
      <c r="F75" s="55" t="s">
        <v>12595</v>
      </c>
      <c r="G75" s="55" t="s">
        <v>3207</v>
      </c>
      <c r="H75" s="54" t="s">
        <v>3208</v>
      </c>
      <c r="I75" s="55" t="s">
        <v>33</v>
      </c>
      <c r="J75" s="55" t="s">
        <v>51</v>
      </c>
      <c r="K75" s="55" t="s">
        <v>3209</v>
      </c>
      <c r="L75" s="55" t="s">
        <v>7241</v>
      </c>
      <c r="M75" s="55">
        <v>1</v>
      </c>
      <c r="N75" s="55" t="s">
        <v>2928</v>
      </c>
      <c r="O75" s="55" t="s">
        <v>2929</v>
      </c>
      <c r="P75" s="55" t="s">
        <v>2928</v>
      </c>
      <c r="Q75" s="55" t="s">
        <v>3918</v>
      </c>
      <c r="R75" s="55" t="s">
        <v>367</v>
      </c>
      <c r="S75" s="55" t="s">
        <v>3206</v>
      </c>
      <c r="T75" s="55" t="s">
        <v>368</v>
      </c>
      <c r="U75" s="55" t="s">
        <v>60</v>
      </c>
      <c r="V75" s="55"/>
      <c r="W75" s="60">
        <f t="shared" si="0"/>
        <v>0</v>
      </c>
    </row>
    <row r="76" spans="1:24" hidden="1" x14ac:dyDescent="0.35">
      <c r="A76" s="54" t="s">
        <v>10835</v>
      </c>
      <c r="B76" s="55" t="s">
        <v>3211</v>
      </c>
      <c r="C76" s="55" t="s">
        <v>3118</v>
      </c>
      <c r="D76" s="55">
        <v>1</v>
      </c>
      <c r="E76" s="55" t="s">
        <v>22</v>
      </c>
      <c r="F76" s="55" t="s">
        <v>12595</v>
      </c>
      <c r="G76" s="55" t="s">
        <v>3207</v>
      </c>
      <c r="H76" s="54" t="s">
        <v>3212</v>
      </c>
      <c r="I76" s="55" t="s">
        <v>3213</v>
      </c>
      <c r="J76" s="55" t="s">
        <v>27</v>
      </c>
      <c r="K76" s="55" t="s">
        <v>3214</v>
      </c>
      <c r="L76" s="55" t="s">
        <v>7241</v>
      </c>
      <c r="M76" s="55">
        <v>1</v>
      </c>
      <c r="N76" s="55" t="s">
        <v>2928</v>
      </c>
      <c r="O76" s="55" t="s">
        <v>2929</v>
      </c>
      <c r="P76" s="55" t="s">
        <v>2928</v>
      </c>
      <c r="Q76" s="55" t="s">
        <v>3918</v>
      </c>
      <c r="R76" s="55" t="s">
        <v>367</v>
      </c>
      <c r="S76" s="55" t="s">
        <v>3206</v>
      </c>
      <c r="T76" s="55" t="s">
        <v>368</v>
      </c>
      <c r="U76" s="55"/>
      <c r="V76" s="55"/>
      <c r="W76" s="60">
        <f t="shared" si="0"/>
        <v>0</v>
      </c>
    </row>
    <row r="77" spans="1:24" hidden="1" x14ac:dyDescent="0.35">
      <c r="A77" s="44" t="s">
        <v>15540</v>
      </c>
      <c r="B77" s="44" t="s">
        <v>15541</v>
      </c>
      <c r="C77" s="44" t="s">
        <v>21</v>
      </c>
      <c r="D77" s="44">
        <v>1</v>
      </c>
      <c r="E77" s="44" t="s">
        <v>367</v>
      </c>
      <c r="F77" s="55" t="s">
        <v>15542</v>
      </c>
      <c r="G77" s="44" t="s">
        <v>15543</v>
      </c>
      <c r="H77" s="47" t="s">
        <v>15544</v>
      </c>
      <c r="I77" s="44" t="s">
        <v>15545</v>
      </c>
      <c r="J77" s="44" t="s">
        <v>27</v>
      </c>
      <c r="K77" s="44" t="s">
        <v>3169</v>
      </c>
      <c r="L77" s="44" t="s">
        <v>15546</v>
      </c>
      <c r="M77" s="44">
        <v>1</v>
      </c>
      <c r="N77" s="55" t="s">
        <v>15547</v>
      </c>
      <c r="O77" s="44" t="s">
        <v>15548</v>
      </c>
      <c r="P77" s="44" t="s">
        <v>15547</v>
      </c>
      <c r="Q77" s="44" t="s">
        <v>15549</v>
      </c>
      <c r="R77" s="44" t="s">
        <v>367</v>
      </c>
      <c r="S77" s="55" t="s">
        <v>15542</v>
      </c>
      <c r="T77" s="44" t="s">
        <v>368</v>
      </c>
      <c r="X77" s="86" t="s">
        <v>15550</v>
      </c>
    </row>
    <row r="78" spans="1:24" hidden="1" x14ac:dyDescent="0.35">
      <c r="A78" s="44" t="s">
        <v>15573</v>
      </c>
      <c r="B78" s="44" t="s">
        <v>15574</v>
      </c>
      <c r="C78" s="44" t="s">
        <v>37</v>
      </c>
      <c r="D78" s="44">
        <v>1</v>
      </c>
      <c r="E78" s="44" t="s">
        <v>367</v>
      </c>
      <c r="F78" s="55" t="s">
        <v>15575</v>
      </c>
      <c r="G78" s="44" t="s">
        <v>15576</v>
      </c>
      <c r="H78" s="47" t="s">
        <v>15577</v>
      </c>
      <c r="J78" s="44" t="s">
        <v>40</v>
      </c>
      <c r="K78" s="44" t="s">
        <v>298</v>
      </c>
      <c r="L78" s="44" t="s">
        <v>15546</v>
      </c>
      <c r="M78" s="44">
        <v>1</v>
      </c>
      <c r="N78" s="44" t="s">
        <v>15547</v>
      </c>
      <c r="O78" s="44" t="s">
        <v>15548</v>
      </c>
      <c r="P78" s="44" t="s">
        <v>15547</v>
      </c>
      <c r="Q78" s="44" t="s">
        <v>15567</v>
      </c>
      <c r="R78" s="44" t="s">
        <v>367</v>
      </c>
      <c r="S78" s="55" t="s">
        <v>15575</v>
      </c>
      <c r="T78" s="44" t="s">
        <v>368</v>
      </c>
      <c r="X78" s="86" t="s">
        <v>15578</v>
      </c>
    </row>
    <row r="79" spans="1:24" hidden="1" x14ac:dyDescent="0.35">
      <c r="A79" s="44" t="s">
        <v>15579</v>
      </c>
      <c r="B79" s="44" t="s">
        <v>15580</v>
      </c>
      <c r="C79" s="44" t="s">
        <v>21</v>
      </c>
      <c r="D79" s="44">
        <v>1</v>
      </c>
      <c r="E79" s="44" t="s">
        <v>367</v>
      </c>
      <c r="F79" s="55" t="s">
        <v>15575</v>
      </c>
      <c r="G79" s="44" t="s">
        <v>15576</v>
      </c>
      <c r="H79" s="47" t="s">
        <v>15581</v>
      </c>
      <c r="I79" s="44" t="s">
        <v>15582</v>
      </c>
      <c r="J79" s="44" t="s">
        <v>27</v>
      </c>
      <c r="K79" s="44" t="s">
        <v>3169</v>
      </c>
      <c r="L79" s="44" t="s">
        <v>15546</v>
      </c>
      <c r="M79" s="44">
        <v>1</v>
      </c>
      <c r="N79" s="44" t="s">
        <v>15547</v>
      </c>
      <c r="O79" s="44" t="s">
        <v>15548</v>
      </c>
      <c r="P79" s="44" t="s">
        <v>15547</v>
      </c>
      <c r="Q79" s="44" t="s">
        <v>15567</v>
      </c>
      <c r="R79" s="44" t="s">
        <v>367</v>
      </c>
      <c r="S79" s="55" t="s">
        <v>15575</v>
      </c>
      <c r="T79" s="44" t="s">
        <v>368</v>
      </c>
      <c r="X79" s="86" t="s">
        <v>15583</v>
      </c>
    </row>
    <row r="80" spans="1:24" hidden="1" x14ac:dyDescent="0.35">
      <c r="A80" s="44" t="s">
        <v>10835</v>
      </c>
      <c r="B80" s="44" t="s">
        <v>15665</v>
      </c>
      <c r="C80" s="44" t="s">
        <v>21</v>
      </c>
      <c r="D80" s="44">
        <v>1</v>
      </c>
      <c r="E80" s="44" t="s">
        <v>367</v>
      </c>
      <c r="F80" s="55" t="s">
        <v>15666</v>
      </c>
      <c r="G80" s="44" t="s">
        <v>15662</v>
      </c>
      <c r="H80" s="47" t="s">
        <v>15667</v>
      </c>
      <c r="I80" s="44" t="s">
        <v>15668</v>
      </c>
      <c r="J80" s="44" t="s">
        <v>51</v>
      </c>
      <c r="K80" s="44" t="s">
        <v>3037</v>
      </c>
      <c r="L80" s="44" t="s">
        <v>15546</v>
      </c>
      <c r="M80" s="44">
        <v>1</v>
      </c>
      <c r="N80" s="44" t="s">
        <v>15547</v>
      </c>
      <c r="O80" s="44" t="s">
        <v>15548</v>
      </c>
      <c r="P80" s="44" t="s">
        <v>15547</v>
      </c>
      <c r="Q80" s="44" t="s">
        <v>15669</v>
      </c>
      <c r="R80" s="44" t="s">
        <v>22</v>
      </c>
      <c r="S80" s="55" t="s">
        <v>15666</v>
      </c>
      <c r="T80" s="44" t="s">
        <v>368</v>
      </c>
    </row>
    <row r="81" spans="1:24" hidden="1" x14ac:dyDescent="0.35">
      <c r="A81" s="44" t="s">
        <v>15659</v>
      </c>
      <c r="B81" s="44" t="s">
        <v>15660</v>
      </c>
      <c r="C81" s="44" t="s">
        <v>37</v>
      </c>
      <c r="D81" s="44">
        <v>1</v>
      </c>
      <c r="E81" s="44" t="s">
        <v>367</v>
      </c>
      <c r="F81" s="55" t="s">
        <v>15661</v>
      </c>
      <c r="G81" s="44" t="s">
        <v>15662</v>
      </c>
      <c r="H81" s="47" t="s">
        <v>15663</v>
      </c>
      <c r="J81" s="44" t="s">
        <v>40</v>
      </c>
      <c r="K81" s="44" t="s">
        <v>298</v>
      </c>
      <c r="L81" s="44" t="s">
        <v>15546</v>
      </c>
      <c r="M81" s="44">
        <v>1</v>
      </c>
      <c r="N81" s="44" t="s">
        <v>15547</v>
      </c>
      <c r="O81" s="44" t="s">
        <v>15548</v>
      </c>
      <c r="P81" s="44" t="s">
        <v>15547</v>
      </c>
      <c r="Q81" s="44" t="s">
        <v>15567</v>
      </c>
      <c r="R81" s="44" t="s">
        <v>367</v>
      </c>
      <c r="S81" s="55" t="s">
        <v>15661</v>
      </c>
      <c r="T81" s="44" t="s">
        <v>368</v>
      </c>
      <c r="X81" s="86" t="s">
        <v>15664</v>
      </c>
    </row>
    <row r="82" spans="1:24" hidden="1" x14ac:dyDescent="0.35">
      <c r="A82" s="44" t="s">
        <v>10835</v>
      </c>
      <c r="B82" s="44" t="s">
        <v>15654</v>
      </c>
      <c r="C82" s="44" t="s">
        <v>21</v>
      </c>
      <c r="D82" s="44">
        <v>1</v>
      </c>
      <c r="E82" s="44" t="s">
        <v>367</v>
      </c>
      <c r="F82" s="55" t="s">
        <v>15655</v>
      </c>
      <c r="G82" s="44" t="s">
        <v>15656</v>
      </c>
      <c r="H82" s="47" t="s">
        <v>15657</v>
      </c>
      <c r="I82" s="44" t="s">
        <v>15658</v>
      </c>
      <c r="J82" s="44" t="s">
        <v>51</v>
      </c>
      <c r="K82" s="44" t="s">
        <v>2043</v>
      </c>
      <c r="L82" s="44" t="s">
        <v>15546</v>
      </c>
      <c r="M82" s="44">
        <v>1</v>
      </c>
      <c r="N82" s="44" t="s">
        <v>15547</v>
      </c>
      <c r="O82" s="44" t="s">
        <v>15548</v>
      </c>
      <c r="P82" s="44" t="s">
        <v>15547</v>
      </c>
      <c r="Q82" s="44" t="s">
        <v>15567</v>
      </c>
      <c r="R82" s="44" t="s">
        <v>367</v>
      </c>
      <c r="S82" s="55" t="s">
        <v>15655</v>
      </c>
      <c r="T82" s="44" t="s">
        <v>368</v>
      </c>
    </row>
    <row r="83" spans="1:24" hidden="1" x14ac:dyDescent="0.35">
      <c r="A83" s="44" t="s">
        <v>15613</v>
      </c>
      <c r="B83" s="44" t="s">
        <v>15614</v>
      </c>
      <c r="C83" s="44" t="s">
        <v>37</v>
      </c>
      <c r="D83" s="44">
        <v>1</v>
      </c>
      <c r="E83" s="44" t="s">
        <v>367</v>
      </c>
      <c r="F83" s="55" t="s">
        <v>15615</v>
      </c>
      <c r="G83" s="44" t="s">
        <v>15616</v>
      </c>
      <c r="H83" s="47" t="s">
        <v>15617</v>
      </c>
      <c r="J83" s="44" t="s">
        <v>40</v>
      </c>
      <c r="K83" s="44" t="s">
        <v>298</v>
      </c>
      <c r="L83" s="44" t="s">
        <v>15546</v>
      </c>
      <c r="M83" s="44">
        <v>1</v>
      </c>
      <c r="N83" s="44" t="s">
        <v>15547</v>
      </c>
      <c r="O83" s="44" t="s">
        <v>15618</v>
      </c>
      <c r="P83" s="44" t="s">
        <v>15547</v>
      </c>
      <c r="Q83" s="44" t="s">
        <v>15567</v>
      </c>
      <c r="R83" s="44" t="s">
        <v>367</v>
      </c>
      <c r="S83" s="55" t="s">
        <v>15615</v>
      </c>
      <c r="T83" s="44" t="s">
        <v>368</v>
      </c>
      <c r="X83" s="86" t="s">
        <v>15619</v>
      </c>
    </row>
    <row r="84" spans="1:24" hidden="1" x14ac:dyDescent="0.35">
      <c r="A84" s="44" t="s">
        <v>10835</v>
      </c>
      <c r="B84" s="44" t="s">
        <v>15620</v>
      </c>
      <c r="C84" s="44" t="s">
        <v>21</v>
      </c>
      <c r="D84" s="44">
        <v>1</v>
      </c>
      <c r="E84" s="44" t="s">
        <v>367</v>
      </c>
      <c r="F84" s="55" t="s">
        <v>15615</v>
      </c>
      <c r="G84" s="44" t="s">
        <v>15616</v>
      </c>
      <c r="H84" s="47" t="s">
        <v>15621</v>
      </c>
      <c r="I84" s="44" t="s">
        <v>15622</v>
      </c>
      <c r="J84" s="44" t="s">
        <v>40</v>
      </c>
      <c r="K84" s="44" t="s">
        <v>77</v>
      </c>
      <c r="L84" s="44" t="s">
        <v>15546</v>
      </c>
      <c r="M84" s="44">
        <v>1</v>
      </c>
      <c r="N84" s="44" t="s">
        <v>15547</v>
      </c>
      <c r="O84" s="44" t="s">
        <v>15618</v>
      </c>
      <c r="P84" s="44" t="s">
        <v>15547</v>
      </c>
      <c r="Q84" s="44" t="s">
        <v>15567</v>
      </c>
      <c r="R84" s="44" t="s">
        <v>367</v>
      </c>
      <c r="S84" s="55" t="s">
        <v>15615</v>
      </c>
      <c r="T84" s="44" t="s">
        <v>368</v>
      </c>
    </row>
    <row r="85" spans="1:24" hidden="1" x14ac:dyDescent="0.35">
      <c r="A85" s="44" t="s">
        <v>15670</v>
      </c>
      <c r="B85" s="44" t="s">
        <v>15671</v>
      </c>
      <c r="C85" s="44" t="s">
        <v>21</v>
      </c>
      <c r="D85" s="44">
        <v>1</v>
      </c>
      <c r="E85" s="44" t="s">
        <v>367</v>
      </c>
      <c r="F85" s="55" t="s">
        <v>15672</v>
      </c>
      <c r="G85" s="44" t="s">
        <v>15673</v>
      </c>
      <c r="H85" s="47" t="s">
        <v>15674</v>
      </c>
      <c r="I85" s="44" t="s">
        <v>15675</v>
      </c>
      <c r="J85" s="44" t="s">
        <v>51</v>
      </c>
      <c r="K85" s="44" t="s">
        <v>2043</v>
      </c>
      <c r="L85" s="44" t="s">
        <v>15546</v>
      </c>
      <c r="M85" s="44">
        <v>1</v>
      </c>
      <c r="N85" s="44" t="s">
        <v>15547</v>
      </c>
      <c r="O85" s="44" t="s">
        <v>15548</v>
      </c>
      <c r="P85" s="44" t="s">
        <v>15547</v>
      </c>
      <c r="Q85" s="44" t="s">
        <v>15567</v>
      </c>
      <c r="R85" s="44" t="s">
        <v>22</v>
      </c>
      <c r="S85" s="55" t="s">
        <v>15672</v>
      </c>
      <c r="T85" s="44" t="s">
        <v>368</v>
      </c>
      <c r="X85" s="86" t="s">
        <v>15676</v>
      </c>
    </row>
    <row r="86" spans="1:24" hidden="1" x14ac:dyDescent="0.35">
      <c r="A86" s="44" t="s">
        <v>10835</v>
      </c>
      <c r="B86" s="44" t="s">
        <v>15636</v>
      </c>
      <c r="C86" s="44" t="s">
        <v>21</v>
      </c>
      <c r="D86" s="44">
        <v>1</v>
      </c>
      <c r="E86" s="44" t="s">
        <v>367</v>
      </c>
      <c r="F86" s="55" t="s">
        <v>15637</v>
      </c>
      <c r="G86" s="44" t="s">
        <v>15638</v>
      </c>
      <c r="H86" s="47" t="s">
        <v>15639</v>
      </c>
      <c r="I86" s="44" t="s">
        <v>15640</v>
      </c>
      <c r="J86" s="44" t="s">
        <v>40</v>
      </c>
      <c r="K86" s="44" t="s">
        <v>77</v>
      </c>
      <c r="L86" s="44" t="s">
        <v>15546</v>
      </c>
      <c r="M86" s="44">
        <v>1</v>
      </c>
      <c r="N86" s="44" t="s">
        <v>15547</v>
      </c>
      <c r="O86" s="44" t="s">
        <v>15548</v>
      </c>
      <c r="P86" s="44" t="s">
        <v>15547</v>
      </c>
      <c r="Q86" s="44" t="s">
        <v>15567</v>
      </c>
      <c r="R86" s="44" t="s">
        <v>367</v>
      </c>
      <c r="S86" s="55" t="s">
        <v>15637</v>
      </c>
      <c r="T86" s="44" t="s">
        <v>368</v>
      </c>
    </row>
    <row r="87" spans="1:24" hidden="1" x14ac:dyDescent="0.35">
      <c r="A87" s="44" t="s">
        <v>10835</v>
      </c>
      <c r="B87" s="44" t="s">
        <v>15562</v>
      </c>
      <c r="C87" s="44" t="s">
        <v>21</v>
      </c>
      <c r="D87" s="44">
        <v>1</v>
      </c>
      <c r="E87" s="44" t="s">
        <v>367</v>
      </c>
      <c r="F87" s="55" t="s">
        <v>15563</v>
      </c>
      <c r="G87" s="44" t="s">
        <v>15564</v>
      </c>
      <c r="H87" s="47" t="s">
        <v>15565</v>
      </c>
      <c r="I87" s="44" t="s">
        <v>15566</v>
      </c>
      <c r="J87" s="44" t="s">
        <v>27</v>
      </c>
      <c r="K87" s="44" t="s">
        <v>3169</v>
      </c>
      <c r="L87" s="44" t="s">
        <v>15546</v>
      </c>
      <c r="M87" s="44">
        <v>1</v>
      </c>
      <c r="N87" s="44" t="s">
        <v>15547</v>
      </c>
      <c r="O87" s="44" t="s">
        <v>15548</v>
      </c>
      <c r="P87" s="44" t="s">
        <v>15547</v>
      </c>
      <c r="Q87" s="44" t="s">
        <v>15567</v>
      </c>
      <c r="R87" s="44" t="s">
        <v>367</v>
      </c>
      <c r="S87" s="55" t="s">
        <v>15563</v>
      </c>
      <c r="T87" s="44" t="s">
        <v>368</v>
      </c>
    </row>
    <row r="88" spans="1:24" hidden="1" x14ac:dyDescent="0.35">
      <c r="A88" s="44" t="s">
        <v>15568</v>
      </c>
      <c r="B88" s="44" t="s">
        <v>15569</v>
      </c>
      <c r="C88" s="44" t="s">
        <v>37</v>
      </c>
      <c r="D88" s="44">
        <v>1</v>
      </c>
      <c r="E88" s="44" t="s">
        <v>367</v>
      </c>
      <c r="F88" s="55" t="s">
        <v>15570</v>
      </c>
      <c r="G88" s="44" t="s">
        <v>15564</v>
      </c>
      <c r="H88" s="47" t="s">
        <v>15571</v>
      </c>
      <c r="J88" s="44" t="s">
        <v>40</v>
      </c>
      <c r="K88" s="44" t="s">
        <v>298</v>
      </c>
      <c r="L88" s="44" t="s">
        <v>15546</v>
      </c>
      <c r="M88" s="44">
        <v>1</v>
      </c>
      <c r="N88" s="44" t="s">
        <v>15547</v>
      </c>
      <c r="O88" s="44" t="s">
        <v>15548</v>
      </c>
      <c r="P88" s="44" t="s">
        <v>15547</v>
      </c>
      <c r="Q88" s="44" t="s">
        <v>15567</v>
      </c>
      <c r="R88" s="44" t="s">
        <v>367</v>
      </c>
      <c r="S88" s="55" t="s">
        <v>15570</v>
      </c>
      <c r="T88" s="44" t="s">
        <v>368</v>
      </c>
      <c r="X88" s="86" t="s">
        <v>15572</v>
      </c>
    </row>
    <row r="89" spans="1:24" hidden="1" x14ac:dyDescent="0.35">
      <c r="A89" s="44" t="s">
        <v>15602</v>
      </c>
      <c r="B89" s="44" t="s">
        <v>15603</v>
      </c>
      <c r="C89" s="44" t="s">
        <v>37</v>
      </c>
      <c r="D89" s="44">
        <v>1</v>
      </c>
      <c r="E89" s="44" t="s">
        <v>367</v>
      </c>
      <c r="F89" s="55" t="s">
        <v>15604</v>
      </c>
      <c r="G89" s="44" t="s">
        <v>15605</v>
      </c>
      <c r="H89" s="47" t="s">
        <v>15606</v>
      </c>
      <c r="J89" s="44" t="s">
        <v>40</v>
      </c>
      <c r="K89" s="44" t="s">
        <v>298</v>
      </c>
      <c r="L89" s="44" t="s">
        <v>15546</v>
      </c>
      <c r="M89" s="44">
        <v>1</v>
      </c>
      <c r="N89" s="44" t="s">
        <v>15547</v>
      </c>
      <c r="O89" s="44" t="s">
        <v>15548</v>
      </c>
      <c r="P89" s="44" t="s">
        <v>15547</v>
      </c>
      <c r="Q89" s="44" t="s">
        <v>15567</v>
      </c>
      <c r="R89" s="44" t="s">
        <v>367</v>
      </c>
      <c r="S89" s="55" t="s">
        <v>15604</v>
      </c>
      <c r="T89" s="44" t="s">
        <v>368</v>
      </c>
      <c r="X89" s="86" t="s">
        <v>15607</v>
      </c>
    </row>
    <row r="90" spans="1:24" hidden="1" x14ac:dyDescent="0.35">
      <c r="A90" s="44" t="s">
        <v>15608</v>
      </c>
      <c r="B90" s="44" t="s">
        <v>15609</v>
      </c>
      <c r="C90" s="44" t="s">
        <v>21</v>
      </c>
      <c r="D90" s="44">
        <v>1</v>
      </c>
      <c r="E90" s="44" t="s">
        <v>367</v>
      </c>
      <c r="F90" s="55" t="s">
        <v>15604</v>
      </c>
      <c r="G90" s="44" t="s">
        <v>15605</v>
      </c>
      <c r="H90" s="47" t="s">
        <v>15610</v>
      </c>
      <c r="I90" s="44" t="s">
        <v>15611</v>
      </c>
      <c r="J90" s="44" t="s">
        <v>51</v>
      </c>
      <c r="K90" s="44" t="s">
        <v>3037</v>
      </c>
      <c r="L90" s="44" t="s">
        <v>15546</v>
      </c>
      <c r="M90" s="44">
        <v>1</v>
      </c>
      <c r="N90" s="44" t="s">
        <v>15547</v>
      </c>
      <c r="O90" s="44" t="s">
        <v>15548</v>
      </c>
      <c r="P90" s="44" t="s">
        <v>15547</v>
      </c>
      <c r="Q90" s="44" t="s">
        <v>15567</v>
      </c>
      <c r="R90" s="44" t="s">
        <v>367</v>
      </c>
      <c r="S90" s="55" t="s">
        <v>15604</v>
      </c>
      <c r="T90" s="44" t="s">
        <v>368</v>
      </c>
      <c r="X90" s="86" t="s">
        <v>15612</v>
      </c>
    </row>
    <row r="91" spans="1:24" hidden="1" x14ac:dyDescent="0.35">
      <c r="A91" s="44" t="s">
        <v>15703</v>
      </c>
      <c r="B91" s="44" t="s">
        <v>15704</v>
      </c>
      <c r="C91" s="44" t="s">
        <v>21</v>
      </c>
      <c r="D91" s="44">
        <v>1</v>
      </c>
      <c r="E91" s="44" t="s">
        <v>367</v>
      </c>
      <c r="F91" s="55" t="s">
        <v>15705</v>
      </c>
      <c r="G91" s="44" t="s">
        <v>15706</v>
      </c>
      <c r="H91" s="47" t="s">
        <v>15707</v>
      </c>
      <c r="I91" s="44" t="s">
        <v>15708</v>
      </c>
      <c r="J91" s="44" t="s">
        <v>51</v>
      </c>
      <c r="K91" s="44" t="s">
        <v>3037</v>
      </c>
      <c r="L91" s="44" t="s">
        <v>15546</v>
      </c>
      <c r="M91" s="44">
        <v>1</v>
      </c>
      <c r="N91" s="44" t="s">
        <v>15547</v>
      </c>
      <c r="O91" s="44" t="s">
        <v>15548</v>
      </c>
      <c r="P91" s="44" t="s">
        <v>15547</v>
      </c>
      <c r="Q91" s="44" t="s">
        <v>15709</v>
      </c>
      <c r="R91" s="44" t="s">
        <v>367</v>
      </c>
      <c r="S91" s="55" t="s">
        <v>15705</v>
      </c>
      <c r="T91" s="44" t="s">
        <v>368</v>
      </c>
      <c r="X91" s="86" t="s">
        <v>15710</v>
      </c>
    </row>
    <row r="92" spans="1:24" hidden="1" x14ac:dyDescent="0.35">
      <c r="A92" s="44" t="s">
        <v>10835</v>
      </c>
      <c r="B92" s="44" t="s">
        <v>15623</v>
      </c>
      <c r="C92" s="44" t="s">
        <v>37</v>
      </c>
      <c r="D92" s="44">
        <v>1</v>
      </c>
      <c r="E92" s="44" t="s">
        <v>367</v>
      </c>
      <c r="F92" s="55" t="s">
        <v>15624</v>
      </c>
      <c r="G92" s="44" t="s">
        <v>15625</v>
      </c>
      <c r="H92" s="47" t="s">
        <v>15626</v>
      </c>
      <c r="J92" s="44" t="s">
        <v>40</v>
      </c>
      <c r="K92" s="44" t="s">
        <v>15627</v>
      </c>
      <c r="L92" s="44" t="s">
        <v>15546</v>
      </c>
      <c r="M92" s="44">
        <v>1</v>
      </c>
      <c r="N92" s="44" t="s">
        <v>15547</v>
      </c>
      <c r="O92" s="44" t="s">
        <v>15548</v>
      </c>
      <c r="P92" s="44" t="s">
        <v>15547</v>
      </c>
      <c r="Q92" s="44" t="s">
        <v>15567</v>
      </c>
      <c r="R92" s="44" t="s">
        <v>367</v>
      </c>
      <c r="S92" s="55" t="s">
        <v>15624</v>
      </c>
      <c r="T92" s="44" t="s">
        <v>368</v>
      </c>
    </row>
    <row r="93" spans="1:24" hidden="1" x14ac:dyDescent="0.35">
      <c r="A93" s="44" t="s">
        <v>15628</v>
      </c>
      <c r="B93" s="44" t="s">
        <v>15629</v>
      </c>
      <c r="C93" s="44" t="s">
        <v>37</v>
      </c>
      <c r="D93" s="44">
        <v>1</v>
      </c>
      <c r="E93" s="44" t="s">
        <v>367</v>
      </c>
      <c r="F93" s="55" t="s">
        <v>15630</v>
      </c>
      <c r="G93" s="44" t="s">
        <v>15625</v>
      </c>
      <c r="H93" s="47" t="s">
        <v>15631</v>
      </c>
      <c r="J93" s="44" t="s">
        <v>40</v>
      </c>
      <c r="K93" s="44" t="s">
        <v>298</v>
      </c>
      <c r="L93" s="44" t="s">
        <v>15546</v>
      </c>
      <c r="M93" s="44">
        <v>1</v>
      </c>
      <c r="N93" s="44" t="s">
        <v>15547</v>
      </c>
      <c r="O93" s="44" t="s">
        <v>15548</v>
      </c>
      <c r="P93" s="44" t="s">
        <v>15547</v>
      </c>
      <c r="Q93" s="44" t="s">
        <v>15567</v>
      </c>
      <c r="R93" s="44" t="s">
        <v>367</v>
      </c>
      <c r="S93" s="55" t="s">
        <v>15630</v>
      </c>
      <c r="T93" s="44" t="s">
        <v>368</v>
      </c>
      <c r="X93" s="86" t="s">
        <v>15632</v>
      </c>
    </row>
    <row r="94" spans="1:24" hidden="1" x14ac:dyDescent="0.35">
      <c r="A94" s="44" t="s">
        <v>10835</v>
      </c>
      <c r="B94" s="44" t="s">
        <v>15633</v>
      </c>
      <c r="C94" s="44" t="s">
        <v>21</v>
      </c>
      <c r="D94" s="44">
        <v>1</v>
      </c>
      <c r="E94" s="44" t="s">
        <v>367</v>
      </c>
      <c r="F94" s="55" t="s">
        <v>15630</v>
      </c>
      <c r="G94" s="44" t="s">
        <v>15625</v>
      </c>
      <c r="H94" s="47" t="s">
        <v>15634</v>
      </c>
      <c r="I94" s="44" t="s">
        <v>15635</v>
      </c>
      <c r="J94" s="44" t="s">
        <v>51</v>
      </c>
      <c r="K94" s="44" t="s">
        <v>4502</v>
      </c>
      <c r="L94" s="44" t="s">
        <v>15546</v>
      </c>
      <c r="M94" s="44">
        <v>1</v>
      </c>
      <c r="N94" s="44" t="s">
        <v>15547</v>
      </c>
      <c r="O94" s="44" t="s">
        <v>15548</v>
      </c>
      <c r="P94" s="44" t="s">
        <v>15547</v>
      </c>
      <c r="Q94" s="44" t="s">
        <v>15567</v>
      </c>
      <c r="R94" s="44" t="s">
        <v>367</v>
      </c>
      <c r="S94" s="55" t="s">
        <v>15630</v>
      </c>
      <c r="T94" s="44" t="s">
        <v>368</v>
      </c>
    </row>
    <row r="95" spans="1:24" hidden="1" x14ac:dyDescent="0.35">
      <c r="A95" s="44" t="s">
        <v>15711</v>
      </c>
      <c r="B95" s="44" t="s">
        <v>15712</v>
      </c>
      <c r="C95" s="44" t="s">
        <v>21</v>
      </c>
      <c r="D95" s="44">
        <v>1</v>
      </c>
      <c r="E95" s="44" t="s">
        <v>367</v>
      </c>
      <c r="F95" s="55" t="s">
        <v>15713</v>
      </c>
      <c r="G95" s="44" t="s">
        <v>15714</v>
      </c>
      <c r="H95" s="47" t="s">
        <v>15715</v>
      </c>
      <c r="I95" s="44" t="s">
        <v>15716</v>
      </c>
      <c r="J95" s="44" t="s">
        <v>51</v>
      </c>
      <c r="K95" s="44" t="s">
        <v>3037</v>
      </c>
      <c r="L95" s="44" t="s">
        <v>15546</v>
      </c>
      <c r="M95" s="44">
        <v>1</v>
      </c>
      <c r="N95" s="44" t="s">
        <v>15547</v>
      </c>
      <c r="O95" s="44" t="s">
        <v>15548</v>
      </c>
      <c r="P95" s="44" t="s">
        <v>15547</v>
      </c>
      <c r="Q95" s="44" t="s">
        <v>15717</v>
      </c>
      <c r="R95" s="44" t="s">
        <v>367</v>
      </c>
      <c r="S95" s="55" t="s">
        <v>15713</v>
      </c>
      <c r="T95" s="44" t="s">
        <v>368</v>
      </c>
      <c r="X95" s="86" t="s">
        <v>15718</v>
      </c>
    </row>
    <row r="96" spans="1:24" hidden="1" x14ac:dyDescent="0.35">
      <c r="A96" s="44" t="s">
        <v>15719</v>
      </c>
      <c r="B96" s="44" t="s">
        <v>15720</v>
      </c>
      <c r="C96" s="44" t="s">
        <v>37</v>
      </c>
      <c r="D96" s="44">
        <v>1</v>
      </c>
      <c r="E96" s="44" t="s">
        <v>367</v>
      </c>
      <c r="F96" s="55" t="s">
        <v>15721</v>
      </c>
      <c r="G96" s="44" t="s">
        <v>15722</v>
      </c>
      <c r="H96" s="47" t="s">
        <v>15723</v>
      </c>
      <c r="J96" s="44" t="s">
        <v>40</v>
      </c>
      <c r="K96" s="44" t="s">
        <v>15724</v>
      </c>
      <c r="L96" s="44" t="s">
        <v>15546</v>
      </c>
      <c r="M96" s="44">
        <v>1</v>
      </c>
      <c r="N96" s="44" t="s">
        <v>15547</v>
      </c>
      <c r="O96" s="44" t="s">
        <v>15548</v>
      </c>
      <c r="P96" s="44" t="s">
        <v>15547</v>
      </c>
      <c r="Q96" s="44" t="s">
        <v>15725</v>
      </c>
      <c r="R96" s="44" t="s">
        <v>367</v>
      </c>
      <c r="S96" s="55" t="s">
        <v>15721</v>
      </c>
      <c r="T96" s="44" t="s">
        <v>368</v>
      </c>
      <c r="X96" s="86" t="s">
        <v>15726</v>
      </c>
    </row>
    <row r="97" spans="1:24" hidden="1" x14ac:dyDescent="0.35">
      <c r="A97" s="44" t="s">
        <v>15595</v>
      </c>
      <c r="B97" s="44" t="s">
        <v>15596</v>
      </c>
      <c r="C97" s="44" t="s">
        <v>21</v>
      </c>
      <c r="D97" s="44">
        <v>1</v>
      </c>
      <c r="E97" s="44" t="s">
        <v>367</v>
      </c>
      <c r="F97" s="55" t="s">
        <v>15597</v>
      </c>
      <c r="G97" s="44" t="s">
        <v>15598</v>
      </c>
      <c r="H97" s="47" t="s">
        <v>15599</v>
      </c>
      <c r="I97" s="44" t="s">
        <v>15600</v>
      </c>
      <c r="J97" s="44" t="s">
        <v>40</v>
      </c>
      <c r="K97" s="44" t="s">
        <v>77</v>
      </c>
      <c r="L97" s="44" t="s">
        <v>15546</v>
      </c>
      <c r="M97" s="44">
        <v>1</v>
      </c>
      <c r="N97" s="44" t="s">
        <v>15547</v>
      </c>
      <c r="O97" s="44" t="s">
        <v>15548</v>
      </c>
      <c r="P97" s="44" t="s">
        <v>15547</v>
      </c>
      <c r="Q97" s="44" t="s">
        <v>15567</v>
      </c>
      <c r="R97" s="44" t="s">
        <v>367</v>
      </c>
      <c r="S97" s="55" t="s">
        <v>15597</v>
      </c>
      <c r="T97" s="44" t="s">
        <v>368</v>
      </c>
      <c r="X97" s="86" t="s">
        <v>15601</v>
      </c>
    </row>
    <row r="98" spans="1:24" hidden="1" x14ac:dyDescent="0.35">
      <c r="A98" s="44" t="s">
        <v>15551</v>
      </c>
      <c r="B98" s="44" t="s">
        <v>15552</v>
      </c>
      <c r="C98" s="44" t="s">
        <v>3118</v>
      </c>
      <c r="D98" s="44">
        <v>1</v>
      </c>
      <c r="E98" s="44" t="s">
        <v>367</v>
      </c>
      <c r="F98" s="55" t="s">
        <v>15553</v>
      </c>
      <c r="G98" s="44" t="s">
        <v>15554</v>
      </c>
      <c r="H98" s="47" t="s">
        <v>15555</v>
      </c>
      <c r="I98" s="44" t="s">
        <v>15556</v>
      </c>
      <c r="J98" s="44" t="s">
        <v>40</v>
      </c>
      <c r="K98" s="44" t="s">
        <v>11488</v>
      </c>
      <c r="L98" s="44" t="s">
        <v>15546</v>
      </c>
      <c r="M98" s="44">
        <v>1</v>
      </c>
      <c r="N98" s="44" t="s">
        <v>15547</v>
      </c>
      <c r="O98" s="44" t="s">
        <v>15548</v>
      </c>
      <c r="P98" s="44" t="s">
        <v>15547</v>
      </c>
      <c r="Q98" s="44" t="s">
        <v>15549</v>
      </c>
      <c r="R98" s="44" t="s">
        <v>367</v>
      </c>
      <c r="S98" s="55" t="s">
        <v>15553</v>
      </c>
      <c r="T98" s="44" t="s">
        <v>368</v>
      </c>
      <c r="X98" s="86" t="s">
        <v>15557</v>
      </c>
    </row>
    <row r="99" spans="1:24" hidden="1" x14ac:dyDescent="0.35">
      <c r="A99" s="44" t="s">
        <v>15558</v>
      </c>
      <c r="B99" s="44" t="s">
        <v>15559</v>
      </c>
      <c r="C99" s="44" t="s">
        <v>37</v>
      </c>
      <c r="D99" s="44">
        <v>1</v>
      </c>
      <c r="E99" s="44" t="s">
        <v>367</v>
      </c>
      <c r="F99" s="55" t="s">
        <v>15553</v>
      </c>
      <c r="G99" s="44" t="s">
        <v>15554</v>
      </c>
      <c r="H99" s="47" t="s">
        <v>15560</v>
      </c>
      <c r="J99" s="44" t="s">
        <v>40</v>
      </c>
      <c r="K99" s="44" t="s">
        <v>1629</v>
      </c>
      <c r="L99" s="44" t="s">
        <v>15546</v>
      </c>
      <c r="M99" s="44">
        <v>1</v>
      </c>
      <c r="N99" s="44" t="s">
        <v>15547</v>
      </c>
      <c r="O99" s="44" t="s">
        <v>15548</v>
      </c>
      <c r="P99" s="44" t="s">
        <v>15547</v>
      </c>
      <c r="Q99" s="44" t="s">
        <v>15549</v>
      </c>
      <c r="R99" s="44" t="s">
        <v>367</v>
      </c>
      <c r="S99" s="55" t="s">
        <v>15553</v>
      </c>
      <c r="T99" s="44" t="s">
        <v>368</v>
      </c>
      <c r="X99" s="86" t="s">
        <v>15561</v>
      </c>
    </row>
    <row r="100" spans="1:24" hidden="1" x14ac:dyDescent="0.35">
      <c r="A100" s="44" t="s">
        <v>10835</v>
      </c>
      <c r="B100" s="44" t="s">
        <v>15584</v>
      </c>
      <c r="C100" s="44" t="s">
        <v>21</v>
      </c>
      <c r="D100" s="44">
        <v>1</v>
      </c>
      <c r="E100" s="44" t="s">
        <v>367</v>
      </c>
      <c r="F100" s="55" t="s">
        <v>15585</v>
      </c>
      <c r="G100" s="44" t="s">
        <v>15586</v>
      </c>
      <c r="H100" s="47" t="s">
        <v>15587</v>
      </c>
      <c r="I100" s="44" t="s">
        <v>15588</v>
      </c>
      <c r="K100" s="44" t="s">
        <v>77</v>
      </c>
      <c r="L100" s="44" t="s">
        <v>15546</v>
      </c>
      <c r="M100" s="44">
        <v>1</v>
      </c>
      <c r="N100" s="44" t="s">
        <v>15547</v>
      </c>
      <c r="O100" s="44" t="s">
        <v>15548</v>
      </c>
      <c r="P100" s="44" t="s">
        <v>15547</v>
      </c>
      <c r="Q100" s="44" t="s">
        <v>15567</v>
      </c>
      <c r="R100" s="44" t="s">
        <v>22</v>
      </c>
      <c r="S100" s="55" t="s">
        <v>15585</v>
      </c>
      <c r="T100" s="44" t="s">
        <v>368</v>
      </c>
    </row>
    <row r="101" spans="1:24" hidden="1" x14ac:dyDescent="0.35">
      <c r="A101" s="44" t="s">
        <v>15641</v>
      </c>
      <c r="B101" s="44" t="s">
        <v>15642</v>
      </c>
      <c r="C101" s="44" t="s">
        <v>37</v>
      </c>
      <c r="D101" s="44">
        <v>1</v>
      </c>
      <c r="E101" s="44" t="s">
        <v>367</v>
      </c>
      <c r="F101" s="55" t="s">
        <v>15643</v>
      </c>
      <c r="G101" s="44" t="s">
        <v>15644</v>
      </c>
      <c r="H101" s="47" t="s">
        <v>15645</v>
      </c>
      <c r="J101" s="44" t="s">
        <v>40</v>
      </c>
      <c r="K101" s="44" t="s">
        <v>298</v>
      </c>
      <c r="L101" s="44" t="s">
        <v>15546</v>
      </c>
      <c r="M101" s="44">
        <v>1</v>
      </c>
      <c r="N101" s="44" t="s">
        <v>15547</v>
      </c>
      <c r="O101" s="44" t="s">
        <v>15548</v>
      </c>
      <c r="P101" s="44" t="s">
        <v>15547</v>
      </c>
      <c r="Q101" s="44" t="s">
        <v>15567</v>
      </c>
      <c r="R101" s="44" t="s">
        <v>367</v>
      </c>
      <c r="S101" s="55" t="s">
        <v>15643</v>
      </c>
      <c r="T101" s="44" t="s">
        <v>368</v>
      </c>
      <c r="X101" s="86" t="s">
        <v>15646</v>
      </c>
    </row>
    <row r="102" spans="1:24" hidden="1" x14ac:dyDescent="0.35">
      <c r="A102" s="44" t="s">
        <v>15647</v>
      </c>
      <c r="B102" s="44" t="s">
        <v>15648</v>
      </c>
      <c r="C102" s="44" t="s">
        <v>21</v>
      </c>
      <c r="D102" s="44">
        <v>1</v>
      </c>
      <c r="E102" s="44" t="s">
        <v>367</v>
      </c>
      <c r="F102" s="55" t="s">
        <v>15649</v>
      </c>
      <c r="G102" s="44" t="s">
        <v>15644</v>
      </c>
      <c r="H102" s="47" t="s">
        <v>15650</v>
      </c>
      <c r="I102" s="44" t="s">
        <v>15651</v>
      </c>
      <c r="J102" s="44" t="s">
        <v>27</v>
      </c>
      <c r="K102" s="44" t="s">
        <v>3169</v>
      </c>
      <c r="L102" s="44" t="s">
        <v>15546</v>
      </c>
      <c r="M102" s="44">
        <v>1</v>
      </c>
      <c r="N102" s="44" t="s">
        <v>15547</v>
      </c>
      <c r="O102" s="44" t="s">
        <v>15548</v>
      </c>
      <c r="P102" s="44" t="s">
        <v>15547</v>
      </c>
      <c r="Q102" s="44" t="s">
        <v>15652</v>
      </c>
      <c r="R102" s="44" t="s">
        <v>367</v>
      </c>
      <c r="S102" s="55" t="s">
        <v>15649</v>
      </c>
      <c r="T102" s="44" t="s">
        <v>368</v>
      </c>
      <c r="X102" s="86" t="s">
        <v>15653</v>
      </c>
    </row>
    <row r="103" spans="1:24" hidden="1" x14ac:dyDescent="0.35">
      <c r="A103" s="44" t="s">
        <v>15683</v>
      </c>
      <c r="B103" s="44" t="s">
        <v>15684</v>
      </c>
      <c r="C103" s="44" t="s">
        <v>21</v>
      </c>
      <c r="D103" s="44">
        <v>1</v>
      </c>
      <c r="E103" s="44" t="s">
        <v>367</v>
      </c>
      <c r="F103" s="55" t="s">
        <v>15685</v>
      </c>
      <c r="G103" s="44" t="s">
        <v>15686</v>
      </c>
      <c r="H103" s="47" t="s">
        <v>15687</v>
      </c>
      <c r="I103" s="44" t="s">
        <v>15688</v>
      </c>
      <c r="J103" s="44" t="s">
        <v>51</v>
      </c>
      <c r="K103" s="44" t="s">
        <v>2043</v>
      </c>
      <c r="L103" s="44" t="s">
        <v>15546</v>
      </c>
      <c r="M103" s="44">
        <v>1</v>
      </c>
      <c r="N103" s="44" t="s">
        <v>15547</v>
      </c>
      <c r="O103" s="44" t="s">
        <v>15548</v>
      </c>
      <c r="P103" s="44" t="s">
        <v>15547</v>
      </c>
      <c r="Q103" s="44" t="s">
        <v>15689</v>
      </c>
      <c r="R103" s="44" t="s">
        <v>22</v>
      </c>
      <c r="S103" s="55" t="s">
        <v>15685</v>
      </c>
      <c r="T103" s="44" t="s">
        <v>368</v>
      </c>
      <c r="X103" s="86" t="s">
        <v>15690</v>
      </c>
    </row>
    <row r="104" spans="1:24" hidden="1" x14ac:dyDescent="0.35">
      <c r="A104" s="44" t="s">
        <v>10835</v>
      </c>
      <c r="B104" s="44" t="s">
        <v>15677</v>
      </c>
      <c r="C104" s="44" t="s">
        <v>21</v>
      </c>
      <c r="D104" s="44">
        <v>1</v>
      </c>
      <c r="E104" s="44" t="s">
        <v>367</v>
      </c>
      <c r="F104" s="55" t="s">
        <v>15678</v>
      </c>
      <c r="G104" s="44" t="s">
        <v>15679</v>
      </c>
      <c r="H104" s="47" t="s">
        <v>15680</v>
      </c>
      <c r="I104" s="44" t="s">
        <v>15681</v>
      </c>
      <c r="J104" s="44" t="s">
        <v>51</v>
      </c>
      <c r="K104" s="44" t="s">
        <v>3037</v>
      </c>
      <c r="L104" s="44" t="s">
        <v>15546</v>
      </c>
      <c r="M104" s="44">
        <v>1</v>
      </c>
      <c r="N104" s="44" t="s">
        <v>15547</v>
      </c>
      <c r="O104" s="44" t="s">
        <v>15548</v>
      </c>
      <c r="P104" s="44" t="s">
        <v>15547</v>
      </c>
      <c r="Q104" s="44" t="s">
        <v>15682</v>
      </c>
      <c r="R104" s="44" t="s">
        <v>367</v>
      </c>
      <c r="S104" s="55" t="s">
        <v>15678</v>
      </c>
      <c r="T104" s="44" t="s">
        <v>368</v>
      </c>
    </row>
    <row r="105" spans="1:24" hidden="1" x14ac:dyDescent="0.35">
      <c r="A105" s="44" t="s">
        <v>15691</v>
      </c>
      <c r="B105" s="44" t="s">
        <v>15692</v>
      </c>
      <c r="C105" s="44" t="s">
        <v>37</v>
      </c>
      <c r="D105" s="44">
        <v>1</v>
      </c>
      <c r="E105" s="44" t="s">
        <v>367</v>
      </c>
      <c r="F105" s="55" t="s">
        <v>15693</v>
      </c>
      <c r="G105" s="44" t="s">
        <v>15694</v>
      </c>
      <c r="H105" s="47" t="s">
        <v>15695</v>
      </c>
      <c r="J105" s="44" t="s">
        <v>40</v>
      </c>
      <c r="K105" s="44" t="s">
        <v>298</v>
      </c>
      <c r="L105" s="44" t="s">
        <v>15546</v>
      </c>
      <c r="M105" s="44">
        <v>1</v>
      </c>
      <c r="N105" s="44" t="s">
        <v>15547</v>
      </c>
      <c r="O105" s="44" t="s">
        <v>15548</v>
      </c>
      <c r="P105" s="44" t="s">
        <v>15547</v>
      </c>
      <c r="Q105" s="44" t="s">
        <v>15689</v>
      </c>
      <c r="R105" s="44" t="s">
        <v>367</v>
      </c>
      <c r="S105" s="55" t="s">
        <v>15693</v>
      </c>
      <c r="T105" s="44" t="s">
        <v>368</v>
      </c>
      <c r="X105" s="86" t="s">
        <v>15696</v>
      </c>
    </row>
    <row r="106" spans="1:24" hidden="1" x14ac:dyDescent="0.35">
      <c r="A106" s="44" t="s">
        <v>15697</v>
      </c>
      <c r="B106" s="44" t="s">
        <v>15698</v>
      </c>
      <c r="C106" s="44" t="s">
        <v>3118</v>
      </c>
      <c r="D106" s="44">
        <v>1</v>
      </c>
      <c r="E106" s="44" t="s">
        <v>367</v>
      </c>
      <c r="F106" s="55" t="s">
        <v>15693</v>
      </c>
      <c r="G106" s="44" t="s">
        <v>15694</v>
      </c>
      <c r="H106" s="47" t="s">
        <v>15699</v>
      </c>
      <c r="I106" s="44" t="s">
        <v>15700</v>
      </c>
      <c r="J106" s="44" t="s">
        <v>51</v>
      </c>
      <c r="K106" s="44" t="s">
        <v>15701</v>
      </c>
      <c r="L106" s="44" t="s">
        <v>15546</v>
      </c>
      <c r="M106" s="44">
        <v>1</v>
      </c>
      <c r="N106" s="44" t="s">
        <v>15547</v>
      </c>
      <c r="O106" s="44" t="s">
        <v>15548</v>
      </c>
      <c r="P106" s="44" t="s">
        <v>15547</v>
      </c>
      <c r="Q106" s="44" t="s">
        <v>15689</v>
      </c>
      <c r="R106" s="44" t="s">
        <v>367</v>
      </c>
      <c r="S106" s="55" t="s">
        <v>15693</v>
      </c>
      <c r="T106" s="44" t="s">
        <v>368</v>
      </c>
      <c r="X106" s="86" t="s">
        <v>15702</v>
      </c>
    </row>
    <row r="107" spans="1:24" hidden="1" x14ac:dyDescent="0.35">
      <c r="A107" s="44" t="s">
        <v>15589</v>
      </c>
      <c r="B107" s="44" t="s">
        <v>15590</v>
      </c>
      <c r="C107" s="44" t="s">
        <v>37</v>
      </c>
      <c r="D107" s="44">
        <v>1</v>
      </c>
      <c r="E107" s="44" t="s">
        <v>367</v>
      </c>
      <c r="F107" s="55" t="s">
        <v>15591</v>
      </c>
      <c r="G107" s="44" t="s">
        <v>15592</v>
      </c>
      <c r="H107" s="47" t="s">
        <v>15593</v>
      </c>
      <c r="J107" s="44" t="s">
        <v>40</v>
      </c>
      <c r="K107" s="44" t="s">
        <v>298</v>
      </c>
      <c r="L107" s="44" t="s">
        <v>15546</v>
      </c>
      <c r="M107" s="44">
        <v>1</v>
      </c>
      <c r="N107" s="44" t="s">
        <v>15547</v>
      </c>
      <c r="O107" s="44" t="s">
        <v>15548</v>
      </c>
      <c r="P107" s="44" t="s">
        <v>15547</v>
      </c>
      <c r="Q107" s="44" t="s">
        <v>15567</v>
      </c>
      <c r="R107" s="44" t="s">
        <v>367</v>
      </c>
      <c r="S107" s="55" t="s">
        <v>15591</v>
      </c>
      <c r="T107" s="44" t="s">
        <v>368</v>
      </c>
      <c r="X107" s="86" t="s">
        <v>15594</v>
      </c>
    </row>
    <row r="108" spans="1:24" hidden="1" x14ac:dyDescent="0.35">
      <c r="A108" s="44" t="s">
        <v>33</v>
      </c>
      <c r="B108" s="44" t="s">
        <v>11483</v>
      </c>
      <c r="C108" s="44" t="s">
        <v>3118</v>
      </c>
      <c r="D108" s="44">
        <v>1</v>
      </c>
      <c r="E108" s="44" t="s">
        <v>367</v>
      </c>
      <c r="F108" s="55" t="s">
        <v>11484</v>
      </c>
      <c r="G108" s="44" t="s">
        <v>11485</v>
      </c>
      <c r="H108" s="47" t="s">
        <v>11486</v>
      </c>
      <c r="I108" s="44" t="s">
        <v>11487</v>
      </c>
      <c r="J108" s="44" t="s">
        <v>40</v>
      </c>
      <c r="K108" s="44" t="s">
        <v>11488</v>
      </c>
      <c r="L108" s="55" t="s">
        <v>9429</v>
      </c>
      <c r="M108" s="44">
        <v>3</v>
      </c>
      <c r="N108" s="55" t="s">
        <v>9490</v>
      </c>
      <c r="O108" s="44" t="s">
        <v>9430</v>
      </c>
      <c r="P108" s="44" t="s">
        <v>9431</v>
      </c>
      <c r="Q108" s="55" t="s">
        <v>7425</v>
      </c>
      <c r="R108" s="44" t="s">
        <v>367</v>
      </c>
      <c r="S108" s="55" t="s">
        <v>11484</v>
      </c>
      <c r="T108" s="44" t="s">
        <v>368</v>
      </c>
    </row>
    <row r="109" spans="1:24" hidden="1" x14ac:dyDescent="0.35">
      <c r="A109" s="44" t="s">
        <v>16861</v>
      </c>
      <c r="B109" s="44" t="s">
        <v>11489</v>
      </c>
      <c r="C109" s="44" t="s">
        <v>37</v>
      </c>
      <c r="D109" s="44">
        <v>1</v>
      </c>
      <c r="F109" s="55" t="s">
        <v>11484</v>
      </c>
      <c r="G109" s="44" t="s">
        <v>11485</v>
      </c>
      <c r="H109" s="47" t="s">
        <v>11490</v>
      </c>
      <c r="I109" s="44" t="s">
        <v>1871</v>
      </c>
      <c r="J109" s="44" t="s">
        <v>205</v>
      </c>
      <c r="K109" s="44" t="s">
        <v>11221</v>
      </c>
      <c r="L109" s="55" t="s">
        <v>9429</v>
      </c>
      <c r="M109" s="44">
        <v>3</v>
      </c>
      <c r="N109" s="55" t="s">
        <v>9490</v>
      </c>
      <c r="O109" s="44" t="s">
        <v>9430</v>
      </c>
      <c r="P109" s="44" t="s">
        <v>9431</v>
      </c>
      <c r="Q109" s="55" t="s">
        <v>7425</v>
      </c>
      <c r="R109" s="44" t="s">
        <v>1871</v>
      </c>
      <c r="S109" s="55" t="s">
        <v>11484</v>
      </c>
      <c r="T109" s="44" t="s">
        <v>368</v>
      </c>
      <c r="W109" s="86" t="s">
        <v>11491</v>
      </c>
    </row>
    <row r="110" spans="1:24" hidden="1" x14ac:dyDescent="0.35">
      <c r="A110" s="44" t="s">
        <v>11492</v>
      </c>
      <c r="B110" s="44" t="s">
        <v>11493</v>
      </c>
      <c r="C110" s="44" t="s">
        <v>37</v>
      </c>
      <c r="D110" s="44">
        <v>1</v>
      </c>
      <c r="F110" s="55" t="s">
        <v>11484</v>
      </c>
      <c r="G110" s="44" t="s">
        <v>11485</v>
      </c>
      <c r="H110" s="47" t="s">
        <v>11494</v>
      </c>
      <c r="I110" s="44" t="s">
        <v>1871</v>
      </c>
      <c r="J110" s="44" t="s">
        <v>205</v>
      </c>
      <c r="K110" s="44" t="s">
        <v>11221</v>
      </c>
      <c r="L110" s="55" t="s">
        <v>9429</v>
      </c>
      <c r="M110" s="44">
        <v>3</v>
      </c>
      <c r="N110" s="55" t="s">
        <v>9490</v>
      </c>
      <c r="O110" s="44" t="s">
        <v>9430</v>
      </c>
      <c r="P110" s="44" t="s">
        <v>9431</v>
      </c>
      <c r="Q110" s="55" t="s">
        <v>7425</v>
      </c>
      <c r="R110" s="44" t="s">
        <v>1871</v>
      </c>
      <c r="S110" s="55" t="s">
        <v>11484</v>
      </c>
      <c r="T110" s="44" t="s">
        <v>368</v>
      </c>
      <c r="W110" s="86" t="s">
        <v>11495</v>
      </c>
    </row>
    <row r="111" spans="1:24" hidden="1" x14ac:dyDescent="0.35">
      <c r="A111" s="55" t="s">
        <v>9474</v>
      </c>
      <c r="B111" s="55" t="s">
        <v>9618</v>
      </c>
      <c r="C111" s="55" t="s">
        <v>152</v>
      </c>
      <c r="D111" s="55">
        <v>1</v>
      </c>
      <c r="E111" s="55" t="s">
        <v>367</v>
      </c>
      <c r="F111" s="55" t="s">
        <v>9504</v>
      </c>
      <c r="G111" s="55" t="s">
        <v>10929</v>
      </c>
      <c r="H111" s="54" t="s">
        <v>1870</v>
      </c>
      <c r="I111" s="55" t="s">
        <v>7165</v>
      </c>
      <c r="J111" s="55" t="s">
        <v>2975</v>
      </c>
      <c r="K111" s="55" t="s">
        <v>6554</v>
      </c>
      <c r="L111" s="55" t="s">
        <v>9429</v>
      </c>
      <c r="M111" s="55">
        <v>1</v>
      </c>
      <c r="N111" s="55" t="s">
        <v>9490</v>
      </c>
      <c r="O111" s="44" t="s">
        <v>9430</v>
      </c>
      <c r="P111" s="55" t="s">
        <v>9431</v>
      </c>
      <c r="Q111" s="55" t="s">
        <v>7670</v>
      </c>
      <c r="R111" s="55"/>
      <c r="S111" s="55" t="s">
        <v>9504</v>
      </c>
      <c r="T111" s="44" t="s">
        <v>368</v>
      </c>
      <c r="U111" s="55"/>
      <c r="V111" s="55"/>
      <c r="W111" s="60"/>
    </row>
    <row r="112" spans="1:24" hidden="1" x14ac:dyDescent="0.35">
      <c r="A112" s="55" t="s">
        <v>9502</v>
      </c>
      <c r="B112" s="55" t="s">
        <v>9503</v>
      </c>
      <c r="C112" s="55" t="s">
        <v>21</v>
      </c>
      <c r="D112" s="55">
        <v>1</v>
      </c>
      <c r="E112" s="55" t="s">
        <v>367</v>
      </c>
      <c r="F112" s="55" t="s">
        <v>9504</v>
      </c>
      <c r="G112" s="55" t="s">
        <v>10929</v>
      </c>
      <c r="H112" s="54" t="s">
        <v>9505</v>
      </c>
      <c r="I112" s="55" t="s">
        <v>9506</v>
      </c>
      <c r="J112" s="55" t="s">
        <v>27</v>
      </c>
      <c r="K112" s="44" t="s">
        <v>11969</v>
      </c>
      <c r="L112" s="55" t="s">
        <v>9429</v>
      </c>
      <c r="M112" s="55">
        <v>1</v>
      </c>
      <c r="N112" s="55" t="s">
        <v>9490</v>
      </c>
      <c r="O112" s="44" t="s">
        <v>9430</v>
      </c>
      <c r="P112" s="55" t="s">
        <v>9431</v>
      </c>
      <c r="Q112" s="55" t="s">
        <v>7173</v>
      </c>
      <c r="R112" s="55"/>
      <c r="S112" s="55" t="s">
        <v>9504</v>
      </c>
      <c r="T112" s="44" t="s">
        <v>368</v>
      </c>
      <c r="U112" s="55"/>
      <c r="V112" s="55"/>
      <c r="W112" s="60"/>
    </row>
    <row r="113" spans="1:23" hidden="1" x14ac:dyDescent="0.35">
      <c r="A113" s="55" t="s">
        <v>9450</v>
      </c>
      <c r="B113" s="55" t="s">
        <v>9451</v>
      </c>
      <c r="C113" s="55" t="s">
        <v>21</v>
      </c>
      <c r="D113" s="55">
        <v>1</v>
      </c>
      <c r="E113" s="55" t="s">
        <v>367</v>
      </c>
      <c r="F113" s="55" t="s">
        <v>9452</v>
      </c>
      <c r="G113" s="55" t="s">
        <v>10911</v>
      </c>
      <c r="H113" s="54" t="s">
        <v>9453</v>
      </c>
      <c r="I113" s="55" t="s">
        <v>9454</v>
      </c>
      <c r="J113" s="55" t="s">
        <v>51</v>
      </c>
      <c r="K113" s="55" t="s">
        <v>4123</v>
      </c>
      <c r="L113" s="55" t="s">
        <v>9429</v>
      </c>
      <c r="M113" s="55">
        <v>1</v>
      </c>
      <c r="N113" s="55" t="s">
        <v>9490</v>
      </c>
      <c r="O113" s="44" t="s">
        <v>9430</v>
      </c>
      <c r="P113" s="55" t="s">
        <v>9431</v>
      </c>
      <c r="Q113" s="55" t="s">
        <v>3446</v>
      </c>
      <c r="R113" s="55"/>
      <c r="S113" s="55"/>
      <c r="T113" s="44" t="s">
        <v>368</v>
      </c>
      <c r="U113" s="55"/>
      <c r="V113" s="55"/>
      <c r="W113" s="60"/>
    </row>
    <row r="114" spans="1:23" hidden="1" x14ac:dyDescent="0.35">
      <c r="A114" s="55" t="s">
        <v>9460</v>
      </c>
      <c r="B114" s="55" t="s">
        <v>9461</v>
      </c>
      <c r="C114" s="55" t="s">
        <v>37</v>
      </c>
      <c r="D114" s="55">
        <v>1</v>
      </c>
      <c r="E114" s="44" t="s">
        <v>22</v>
      </c>
      <c r="F114" s="55" t="s">
        <v>9462</v>
      </c>
      <c r="G114" s="55" t="s">
        <v>7165</v>
      </c>
      <c r="H114" s="54" t="s">
        <v>9463</v>
      </c>
      <c r="I114" s="55" t="s">
        <v>7165</v>
      </c>
      <c r="J114" s="55" t="s">
        <v>51</v>
      </c>
      <c r="K114" s="55" t="s">
        <v>7652</v>
      </c>
      <c r="L114" s="55" t="s">
        <v>9429</v>
      </c>
      <c r="M114" s="55">
        <v>1</v>
      </c>
      <c r="N114" s="55" t="s">
        <v>9490</v>
      </c>
      <c r="O114" s="44" t="s">
        <v>9430</v>
      </c>
      <c r="P114" s="55" t="s">
        <v>9431</v>
      </c>
      <c r="Q114" s="55" t="s">
        <v>3446</v>
      </c>
      <c r="R114" s="55"/>
      <c r="S114" s="55"/>
      <c r="T114" s="44" t="s">
        <v>368</v>
      </c>
      <c r="U114" s="55"/>
      <c r="V114" s="55"/>
      <c r="W114" s="60"/>
    </row>
    <row r="115" spans="1:23" hidden="1" x14ac:dyDescent="0.35">
      <c r="A115" s="55" t="s">
        <v>9455</v>
      </c>
      <c r="B115" s="55" t="s">
        <v>9456</v>
      </c>
      <c r="C115" s="55" t="s">
        <v>37</v>
      </c>
      <c r="D115" s="55">
        <v>1</v>
      </c>
      <c r="E115" s="44" t="s">
        <v>22</v>
      </c>
      <c r="F115" s="55" t="s">
        <v>9457</v>
      </c>
      <c r="G115" s="55" t="s">
        <v>7165</v>
      </c>
      <c r="H115" s="54" t="s">
        <v>9458</v>
      </c>
      <c r="I115" s="55" t="s">
        <v>7165</v>
      </c>
      <c r="J115" s="55" t="s">
        <v>40</v>
      </c>
      <c r="K115" s="55" t="s">
        <v>9459</v>
      </c>
      <c r="L115" s="55" t="s">
        <v>9429</v>
      </c>
      <c r="M115" s="55">
        <v>1</v>
      </c>
      <c r="N115" s="55" t="s">
        <v>9490</v>
      </c>
      <c r="O115" s="44" t="s">
        <v>9430</v>
      </c>
      <c r="P115" s="55" t="s">
        <v>9431</v>
      </c>
      <c r="Q115" s="55" t="s">
        <v>3446</v>
      </c>
      <c r="R115" s="55"/>
      <c r="S115" s="55"/>
      <c r="T115" s="44" t="s">
        <v>368</v>
      </c>
      <c r="U115" s="55"/>
      <c r="V115" s="55"/>
      <c r="W115" s="60"/>
    </row>
    <row r="116" spans="1:23" hidden="1" x14ac:dyDescent="0.35">
      <c r="A116" s="44" t="s">
        <v>11730</v>
      </c>
      <c r="B116" s="44" t="s">
        <v>11731</v>
      </c>
      <c r="C116" s="44" t="s">
        <v>3118</v>
      </c>
      <c r="D116" s="44">
        <v>1</v>
      </c>
      <c r="E116" s="44" t="s">
        <v>367</v>
      </c>
      <c r="F116" s="55" t="s">
        <v>11732</v>
      </c>
      <c r="G116" s="44" t="s">
        <v>11733</v>
      </c>
      <c r="H116" s="47" t="s">
        <v>11734</v>
      </c>
      <c r="I116" s="44" t="s">
        <v>11734</v>
      </c>
      <c r="J116" s="44" t="s">
        <v>51</v>
      </c>
      <c r="K116" s="44" t="s">
        <v>1870</v>
      </c>
      <c r="L116" s="55" t="s">
        <v>9429</v>
      </c>
      <c r="M116" s="44">
        <v>3</v>
      </c>
      <c r="N116" s="55" t="s">
        <v>9490</v>
      </c>
      <c r="O116" s="44" t="s">
        <v>9430</v>
      </c>
      <c r="P116" s="44" t="s">
        <v>9431</v>
      </c>
      <c r="Q116" s="55" t="s">
        <v>10076</v>
      </c>
      <c r="R116" s="44" t="s">
        <v>367</v>
      </c>
      <c r="S116" s="55" t="s">
        <v>11732</v>
      </c>
      <c r="T116" s="44" t="s">
        <v>368</v>
      </c>
      <c r="W116" s="86" t="s">
        <v>11735</v>
      </c>
    </row>
    <row r="117" spans="1:23" hidden="1" x14ac:dyDescent="0.35">
      <c r="A117" s="44" t="s">
        <v>11736</v>
      </c>
      <c r="B117" s="44" t="s">
        <v>11737</v>
      </c>
      <c r="C117" s="44" t="s">
        <v>37</v>
      </c>
      <c r="D117" s="44">
        <v>1</v>
      </c>
      <c r="F117" s="55" t="s">
        <v>11732</v>
      </c>
      <c r="G117" s="44" t="s">
        <v>11733</v>
      </c>
      <c r="H117" s="47" t="s">
        <v>11738</v>
      </c>
      <c r="I117" s="44" t="s">
        <v>1871</v>
      </c>
      <c r="J117" s="44" t="s">
        <v>205</v>
      </c>
      <c r="K117" s="44" t="s">
        <v>11221</v>
      </c>
      <c r="L117" s="55" t="s">
        <v>9429</v>
      </c>
      <c r="M117" s="44">
        <v>3</v>
      </c>
      <c r="N117" s="55" t="s">
        <v>9490</v>
      </c>
      <c r="O117" s="44" t="s">
        <v>9430</v>
      </c>
      <c r="P117" s="44" t="s">
        <v>9431</v>
      </c>
      <c r="Q117" s="55" t="s">
        <v>10076</v>
      </c>
      <c r="R117" s="44" t="s">
        <v>1871</v>
      </c>
      <c r="S117" s="55" t="s">
        <v>11732</v>
      </c>
      <c r="T117" s="44" t="s">
        <v>368</v>
      </c>
      <c r="W117" s="86" t="s">
        <v>11739</v>
      </c>
    </row>
    <row r="118" spans="1:23" hidden="1" x14ac:dyDescent="0.35">
      <c r="A118" s="44" t="s">
        <v>11745</v>
      </c>
      <c r="B118" s="44" t="s">
        <v>11746</v>
      </c>
      <c r="C118" s="44" t="s">
        <v>37</v>
      </c>
      <c r="D118" s="44">
        <v>1</v>
      </c>
      <c r="F118" s="55" t="s">
        <v>11732</v>
      </c>
      <c r="G118" s="44" t="s">
        <v>11733</v>
      </c>
      <c r="H118" s="47" t="s">
        <v>11747</v>
      </c>
      <c r="I118" s="44" t="s">
        <v>1871</v>
      </c>
      <c r="J118" s="44" t="s">
        <v>205</v>
      </c>
      <c r="K118" s="44" t="s">
        <v>11221</v>
      </c>
      <c r="L118" s="55" t="s">
        <v>9429</v>
      </c>
      <c r="M118" s="44">
        <v>3</v>
      </c>
      <c r="N118" s="55" t="s">
        <v>9490</v>
      </c>
      <c r="O118" s="44" t="s">
        <v>9430</v>
      </c>
      <c r="P118" s="44" t="s">
        <v>9431</v>
      </c>
      <c r="Q118" s="55" t="s">
        <v>10076</v>
      </c>
      <c r="R118" s="44" t="s">
        <v>1871</v>
      </c>
      <c r="S118" s="55" t="s">
        <v>11732</v>
      </c>
      <c r="T118" s="44" t="s">
        <v>368</v>
      </c>
      <c r="W118" s="86" t="s">
        <v>11748</v>
      </c>
    </row>
    <row r="119" spans="1:23" hidden="1" x14ac:dyDescent="0.35">
      <c r="A119" s="55" t="s">
        <v>9711</v>
      </c>
      <c r="B119" s="55" t="s">
        <v>9712</v>
      </c>
      <c r="C119" s="55" t="s">
        <v>21</v>
      </c>
      <c r="D119" s="55">
        <v>1</v>
      </c>
      <c r="E119" s="55" t="s">
        <v>367</v>
      </c>
      <c r="F119" s="55" t="s">
        <v>12443</v>
      </c>
      <c r="G119" s="55" t="s">
        <v>10912</v>
      </c>
      <c r="H119" s="54" t="s">
        <v>9713</v>
      </c>
      <c r="I119" s="55" t="s">
        <v>9714</v>
      </c>
      <c r="J119" s="55" t="s">
        <v>40</v>
      </c>
      <c r="K119" s="55" t="s">
        <v>77</v>
      </c>
      <c r="L119" s="55" t="s">
        <v>9429</v>
      </c>
      <c r="M119" s="55">
        <v>1</v>
      </c>
      <c r="N119" s="55" t="s">
        <v>9490</v>
      </c>
      <c r="O119" s="44" t="s">
        <v>9430</v>
      </c>
      <c r="P119" s="55" t="s">
        <v>9431</v>
      </c>
      <c r="Q119" s="55" t="s">
        <v>53</v>
      </c>
      <c r="R119" s="55"/>
      <c r="S119" s="55"/>
      <c r="T119" s="44" t="s">
        <v>368</v>
      </c>
      <c r="U119" s="55"/>
      <c r="V119" s="55"/>
      <c r="W119" s="60"/>
    </row>
    <row r="120" spans="1:23" hidden="1" x14ac:dyDescent="0.35">
      <c r="A120" s="55" t="s">
        <v>9552</v>
      </c>
      <c r="B120" s="55" t="s">
        <v>8536</v>
      </c>
      <c r="C120" s="55" t="s">
        <v>37</v>
      </c>
      <c r="D120" s="55">
        <v>1</v>
      </c>
      <c r="E120" s="55"/>
      <c r="F120" s="55" t="s">
        <v>12434</v>
      </c>
      <c r="G120" s="55" t="s">
        <v>1871</v>
      </c>
      <c r="H120" s="54" t="s">
        <v>9553</v>
      </c>
      <c r="I120" s="55" t="s">
        <v>1871</v>
      </c>
      <c r="J120" s="55" t="s">
        <v>40</v>
      </c>
      <c r="K120" s="55" t="s">
        <v>95</v>
      </c>
      <c r="L120" s="55" t="s">
        <v>9429</v>
      </c>
      <c r="M120" s="55">
        <v>1</v>
      </c>
      <c r="N120" s="55" t="s">
        <v>9490</v>
      </c>
      <c r="O120" s="44" t="s">
        <v>9430</v>
      </c>
      <c r="P120" s="55" t="s">
        <v>9431</v>
      </c>
      <c r="Q120" s="55" t="s">
        <v>11080</v>
      </c>
      <c r="R120" s="55"/>
      <c r="S120" s="55" t="s">
        <v>12434</v>
      </c>
      <c r="T120" s="44" t="s">
        <v>368</v>
      </c>
      <c r="U120" s="55"/>
      <c r="V120" s="55"/>
      <c r="W120" s="60"/>
    </row>
    <row r="121" spans="1:23" hidden="1" x14ac:dyDescent="0.35">
      <c r="A121" s="55" t="s">
        <v>9539</v>
      </c>
      <c r="B121" s="55" t="s">
        <v>9674</v>
      </c>
      <c r="C121" s="55" t="s">
        <v>21</v>
      </c>
      <c r="D121" s="55">
        <v>1</v>
      </c>
      <c r="E121" s="55" t="s">
        <v>367</v>
      </c>
      <c r="F121" s="55" t="s">
        <v>12434</v>
      </c>
      <c r="G121" s="55" t="s">
        <v>10913</v>
      </c>
      <c r="H121" s="54" t="s">
        <v>9675</v>
      </c>
      <c r="I121" s="55" t="s">
        <v>9676</v>
      </c>
      <c r="J121" s="55" t="s">
        <v>51</v>
      </c>
      <c r="K121" s="55" t="s">
        <v>9677</v>
      </c>
      <c r="L121" s="55" t="s">
        <v>9429</v>
      </c>
      <c r="M121" s="55">
        <v>1</v>
      </c>
      <c r="N121" s="55" t="s">
        <v>9490</v>
      </c>
      <c r="O121" s="44" t="s">
        <v>9430</v>
      </c>
      <c r="P121" s="55" t="s">
        <v>9431</v>
      </c>
      <c r="Q121" s="55" t="s">
        <v>2144</v>
      </c>
      <c r="R121" s="55"/>
      <c r="S121" s="55" t="s">
        <v>12434</v>
      </c>
      <c r="T121" s="44" t="s">
        <v>368</v>
      </c>
      <c r="U121" s="55"/>
      <c r="V121" s="55"/>
      <c r="W121" s="60"/>
    </row>
    <row r="122" spans="1:23" hidden="1" x14ac:dyDescent="0.35">
      <c r="A122" s="44" t="s">
        <v>11252</v>
      </c>
      <c r="B122" s="44" t="s">
        <v>11253</v>
      </c>
      <c r="C122" s="44" t="s">
        <v>37</v>
      </c>
      <c r="D122" s="44">
        <v>1</v>
      </c>
      <c r="F122" s="55" t="s">
        <v>11254</v>
      </c>
      <c r="G122" s="44" t="s">
        <v>11262</v>
      </c>
      <c r="H122" s="47" t="s">
        <v>11255</v>
      </c>
      <c r="I122" s="44" t="s">
        <v>1871</v>
      </c>
      <c r="J122" s="44" t="s">
        <v>205</v>
      </c>
      <c r="K122" s="44" t="s">
        <v>11221</v>
      </c>
      <c r="L122" s="55" t="s">
        <v>9429</v>
      </c>
      <c r="M122" s="44">
        <v>3</v>
      </c>
      <c r="N122" s="55" t="s">
        <v>9490</v>
      </c>
      <c r="O122" s="44" t="s">
        <v>9430</v>
      </c>
      <c r="P122" s="44" t="s">
        <v>9431</v>
      </c>
      <c r="Q122" s="55" t="s">
        <v>12297</v>
      </c>
      <c r="R122" s="44" t="s">
        <v>1871</v>
      </c>
      <c r="S122" s="55" t="s">
        <v>11254</v>
      </c>
      <c r="T122" s="44" t="s">
        <v>368</v>
      </c>
      <c r="W122" s="86" t="s">
        <v>11256</v>
      </c>
    </row>
    <row r="123" spans="1:23" hidden="1" x14ac:dyDescent="0.35">
      <c r="A123" s="44" t="s">
        <v>16861</v>
      </c>
      <c r="B123" s="44" t="s">
        <v>11257</v>
      </c>
      <c r="C123" s="44" t="s">
        <v>37</v>
      </c>
      <c r="D123" s="44">
        <v>1</v>
      </c>
      <c r="F123" s="55" t="s">
        <v>11254</v>
      </c>
      <c r="G123" s="44" t="s">
        <v>11262</v>
      </c>
      <c r="H123" s="47" t="s">
        <v>11258</v>
      </c>
      <c r="I123" s="44" t="s">
        <v>1871</v>
      </c>
      <c r="J123" s="44" t="s">
        <v>205</v>
      </c>
      <c r="K123" s="44" t="s">
        <v>11221</v>
      </c>
      <c r="L123" s="55" t="s">
        <v>9429</v>
      </c>
      <c r="M123" s="44">
        <v>3</v>
      </c>
      <c r="N123" s="55" t="s">
        <v>9490</v>
      </c>
      <c r="O123" s="44" t="s">
        <v>9430</v>
      </c>
      <c r="P123" s="44" t="s">
        <v>9431</v>
      </c>
      <c r="Q123" s="55" t="s">
        <v>12297</v>
      </c>
      <c r="R123" s="44" t="s">
        <v>1871</v>
      </c>
      <c r="S123" s="55" t="s">
        <v>11254</v>
      </c>
      <c r="T123" s="44" t="s">
        <v>368</v>
      </c>
      <c r="W123" s="86" t="s">
        <v>11259</v>
      </c>
    </row>
    <row r="124" spans="1:23" hidden="1" x14ac:dyDescent="0.35">
      <c r="A124" s="44" t="s">
        <v>11260</v>
      </c>
      <c r="B124" s="44" t="s">
        <v>11261</v>
      </c>
      <c r="C124" s="44" t="s">
        <v>3118</v>
      </c>
      <c r="D124" s="44">
        <v>1</v>
      </c>
      <c r="E124" s="44" t="s">
        <v>367</v>
      </c>
      <c r="F124" s="55" t="s">
        <v>11254</v>
      </c>
      <c r="G124" s="44" t="s">
        <v>11262</v>
      </c>
      <c r="H124" s="47" t="s">
        <v>11263</v>
      </c>
      <c r="I124" s="44" t="s">
        <v>11264</v>
      </c>
      <c r="J124" s="44" t="s">
        <v>51</v>
      </c>
      <c r="K124" s="44" t="s">
        <v>1870</v>
      </c>
      <c r="L124" s="55" t="s">
        <v>9429</v>
      </c>
      <c r="M124" s="44">
        <v>3</v>
      </c>
      <c r="N124" s="55" t="s">
        <v>9490</v>
      </c>
      <c r="O124" s="44" t="s">
        <v>9430</v>
      </c>
      <c r="P124" s="44" t="s">
        <v>9431</v>
      </c>
      <c r="Q124" s="55" t="s">
        <v>12297</v>
      </c>
      <c r="R124" s="44" t="s">
        <v>367</v>
      </c>
      <c r="S124" s="55" t="s">
        <v>11254</v>
      </c>
      <c r="T124" s="44" t="s">
        <v>368</v>
      </c>
      <c r="W124" s="86" t="s">
        <v>11265</v>
      </c>
    </row>
    <row r="125" spans="1:23" hidden="1" x14ac:dyDescent="0.35">
      <c r="A125" s="44" t="s">
        <v>11266</v>
      </c>
      <c r="B125" s="44" t="s">
        <v>33</v>
      </c>
      <c r="C125" s="44" t="s">
        <v>4941</v>
      </c>
      <c r="D125" s="44">
        <v>1</v>
      </c>
      <c r="E125" s="44" t="s">
        <v>22</v>
      </c>
      <c r="F125" s="55" t="s">
        <v>11254</v>
      </c>
      <c r="G125" s="44" t="s">
        <v>11262</v>
      </c>
      <c r="H125" s="47" t="s">
        <v>11267</v>
      </c>
      <c r="I125" s="44" t="s">
        <v>1871</v>
      </c>
      <c r="J125" s="55" t="s">
        <v>4650</v>
      </c>
      <c r="K125" s="44" t="s">
        <v>9557</v>
      </c>
      <c r="L125" s="55" t="s">
        <v>9429</v>
      </c>
      <c r="M125" s="44">
        <v>3</v>
      </c>
      <c r="N125" s="55" t="s">
        <v>9490</v>
      </c>
      <c r="O125" s="44" t="s">
        <v>9430</v>
      </c>
      <c r="P125" s="44" t="s">
        <v>9431</v>
      </c>
      <c r="Q125" s="55" t="s">
        <v>12297</v>
      </c>
      <c r="R125" s="44" t="s">
        <v>367</v>
      </c>
      <c r="S125" s="55" t="s">
        <v>11254</v>
      </c>
      <c r="T125" s="44" t="s">
        <v>368</v>
      </c>
      <c r="W125" s="86" t="s">
        <v>11268</v>
      </c>
    </row>
    <row r="126" spans="1:23" hidden="1" x14ac:dyDescent="0.35">
      <c r="A126" s="55" t="s">
        <v>9534</v>
      </c>
      <c r="B126" s="55" t="s">
        <v>12431</v>
      </c>
      <c r="C126" s="55" t="s">
        <v>21</v>
      </c>
      <c r="D126" s="55">
        <v>1</v>
      </c>
      <c r="E126" s="55" t="s">
        <v>367</v>
      </c>
      <c r="F126" s="55" t="s">
        <v>12438</v>
      </c>
      <c r="G126" s="55" t="s">
        <v>10915</v>
      </c>
      <c r="H126" s="54" t="s">
        <v>9535</v>
      </c>
      <c r="I126" s="55" t="s">
        <v>9536</v>
      </c>
      <c r="J126" s="55" t="s">
        <v>51</v>
      </c>
      <c r="K126" s="55" t="s">
        <v>7707</v>
      </c>
      <c r="L126" s="55" t="s">
        <v>9429</v>
      </c>
      <c r="M126" s="55">
        <v>1</v>
      </c>
      <c r="N126" s="55" t="s">
        <v>9490</v>
      </c>
      <c r="O126" s="44" t="s">
        <v>9430</v>
      </c>
      <c r="P126" s="55" t="s">
        <v>9431</v>
      </c>
      <c r="Q126" s="55" t="s">
        <v>186</v>
      </c>
      <c r="R126" s="55"/>
      <c r="S126" s="55"/>
      <c r="T126" s="44" t="s">
        <v>368</v>
      </c>
      <c r="U126" s="55"/>
      <c r="V126" s="55"/>
      <c r="W126" s="60"/>
    </row>
    <row r="127" spans="1:23" hidden="1" x14ac:dyDescent="0.35">
      <c r="A127" s="54" t="s">
        <v>10835</v>
      </c>
      <c r="B127" s="55" t="s">
        <v>10896</v>
      </c>
      <c r="C127" s="55" t="s">
        <v>152</v>
      </c>
      <c r="D127" s="55">
        <v>1</v>
      </c>
      <c r="E127" s="55" t="s">
        <v>367</v>
      </c>
      <c r="F127" s="55" t="s">
        <v>12438</v>
      </c>
      <c r="G127" s="55" t="s">
        <v>10915</v>
      </c>
      <c r="H127" s="54" t="s">
        <v>1870</v>
      </c>
      <c r="I127" s="55" t="s">
        <v>9540</v>
      </c>
      <c r="J127" s="55" t="s">
        <v>51</v>
      </c>
      <c r="K127" s="57" t="s">
        <v>2781</v>
      </c>
      <c r="L127" s="55" t="s">
        <v>9429</v>
      </c>
      <c r="M127" s="55">
        <v>1</v>
      </c>
      <c r="N127" s="55" t="s">
        <v>9490</v>
      </c>
      <c r="O127" s="44" t="s">
        <v>9430</v>
      </c>
      <c r="P127" s="55" t="s">
        <v>9431</v>
      </c>
      <c r="Q127" s="55" t="s">
        <v>186</v>
      </c>
      <c r="R127" s="55"/>
      <c r="S127" s="55"/>
      <c r="T127" s="44" t="s">
        <v>368</v>
      </c>
      <c r="U127" s="55"/>
      <c r="V127" s="55"/>
      <c r="W127" s="60"/>
    </row>
    <row r="128" spans="1:23" hidden="1" x14ac:dyDescent="0.35">
      <c r="A128" s="55" t="s">
        <v>9537</v>
      </c>
      <c r="B128" s="55" t="s">
        <v>9538</v>
      </c>
      <c r="C128" s="55" t="s">
        <v>37</v>
      </c>
      <c r="D128" s="55">
        <v>1</v>
      </c>
      <c r="E128" s="44" t="s">
        <v>22</v>
      </c>
      <c r="F128" s="55" t="s">
        <v>12438</v>
      </c>
      <c r="G128" s="55" t="s">
        <v>10915</v>
      </c>
      <c r="H128" s="54" t="s">
        <v>1870</v>
      </c>
      <c r="I128" s="55" t="s">
        <v>1871</v>
      </c>
      <c r="J128" s="55" t="s">
        <v>51</v>
      </c>
      <c r="K128" s="55" t="s">
        <v>321</v>
      </c>
      <c r="L128" s="55" t="s">
        <v>9429</v>
      </c>
      <c r="M128" s="55">
        <v>1</v>
      </c>
      <c r="N128" s="55" t="s">
        <v>9490</v>
      </c>
      <c r="O128" s="44" t="s">
        <v>9430</v>
      </c>
      <c r="P128" s="55" t="s">
        <v>9431</v>
      </c>
      <c r="Q128" s="55" t="s">
        <v>186</v>
      </c>
      <c r="R128" s="55"/>
      <c r="S128" s="55"/>
      <c r="T128" s="44" t="s">
        <v>368</v>
      </c>
      <c r="U128" s="55"/>
      <c r="V128" s="55"/>
      <c r="W128" s="60"/>
    </row>
    <row r="129" spans="1:23" hidden="1" x14ac:dyDescent="0.35">
      <c r="A129" s="55" t="s">
        <v>9648</v>
      </c>
      <c r="B129" s="55" t="s">
        <v>9649</v>
      </c>
      <c r="C129" s="55" t="s">
        <v>37</v>
      </c>
      <c r="D129" s="55">
        <v>1</v>
      </c>
      <c r="E129" s="44" t="s">
        <v>22</v>
      </c>
      <c r="F129" s="55" t="s">
        <v>12438</v>
      </c>
      <c r="G129" s="55" t="s">
        <v>10915</v>
      </c>
      <c r="H129" s="54" t="s">
        <v>1870</v>
      </c>
      <c r="I129" s="55" t="s">
        <v>1871</v>
      </c>
      <c r="J129" s="55" t="s">
        <v>51</v>
      </c>
      <c r="K129" s="55" t="s">
        <v>321</v>
      </c>
      <c r="L129" s="55" t="s">
        <v>9429</v>
      </c>
      <c r="M129" s="55">
        <v>1</v>
      </c>
      <c r="N129" s="55" t="s">
        <v>9490</v>
      </c>
      <c r="O129" s="44" t="s">
        <v>9430</v>
      </c>
      <c r="P129" s="55" t="s">
        <v>9431</v>
      </c>
      <c r="Q129" s="55" t="s">
        <v>186</v>
      </c>
      <c r="R129" s="55"/>
      <c r="S129" s="55"/>
      <c r="T129" s="44" t="s">
        <v>368</v>
      </c>
      <c r="U129" s="55"/>
      <c r="V129" s="55"/>
      <c r="W129" s="60"/>
    </row>
    <row r="130" spans="1:23" hidden="1" x14ac:dyDescent="0.35">
      <c r="A130" s="55" t="s">
        <v>9468</v>
      </c>
      <c r="B130" s="55" t="s">
        <v>9469</v>
      </c>
      <c r="C130" s="55" t="s">
        <v>21</v>
      </c>
      <c r="D130" s="55">
        <v>1</v>
      </c>
      <c r="E130" s="55" t="s">
        <v>367</v>
      </c>
      <c r="F130" s="55" t="s">
        <v>9470</v>
      </c>
      <c r="G130" s="55" t="s">
        <v>10914</v>
      </c>
      <c r="H130" s="54" t="s">
        <v>9471</v>
      </c>
      <c r="I130" s="55" t="s">
        <v>9472</v>
      </c>
      <c r="J130" s="55" t="s">
        <v>51</v>
      </c>
      <c r="K130" s="55" t="s">
        <v>9473</v>
      </c>
      <c r="L130" s="55" t="s">
        <v>9429</v>
      </c>
      <c r="M130" s="55">
        <v>1</v>
      </c>
      <c r="N130" s="55" t="s">
        <v>9490</v>
      </c>
      <c r="O130" s="44" t="s">
        <v>9430</v>
      </c>
      <c r="P130" s="55" t="s">
        <v>9431</v>
      </c>
      <c r="Q130" s="55" t="s">
        <v>3446</v>
      </c>
      <c r="R130" s="55"/>
      <c r="S130" s="55"/>
      <c r="T130" s="44" t="s">
        <v>368</v>
      </c>
      <c r="U130" s="55"/>
      <c r="V130" s="55"/>
      <c r="W130" s="60"/>
    </row>
    <row r="131" spans="1:23" hidden="1" x14ac:dyDescent="0.35">
      <c r="A131" s="54" t="s">
        <v>10835</v>
      </c>
      <c r="B131" s="55" t="s">
        <v>7165</v>
      </c>
      <c r="C131" s="55" t="s">
        <v>152</v>
      </c>
      <c r="D131" s="55">
        <v>1</v>
      </c>
      <c r="E131" s="55" t="s">
        <v>367</v>
      </c>
      <c r="F131" s="55" t="s">
        <v>9470</v>
      </c>
      <c r="G131" s="55" t="s">
        <v>10914</v>
      </c>
      <c r="H131" s="54" t="s">
        <v>9475</v>
      </c>
      <c r="I131" s="55" t="s">
        <v>7165</v>
      </c>
      <c r="J131" s="55" t="s">
        <v>51</v>
      </c>
      <c r="K131" s="57" t="s">
        <v>2781</v>
      </c>
      <c r="L131" s="55" t="s">
        <v>9429</v>
      </c>
      <c r="M131" s="55">
        <v>1</v>
      </c>
      <c r="N131" s="55" t="s">
        <v>9490</v>
      </c>
      <c r="O131" s="44" t="s">
        <v>9430</v>
      </c>
      <c r="P131" s="55" t="s">
        <v>9431</v>
      </c>
      <c r="Q131" s="55" t="s">
        <v>3446</v>
      </c>
      <c r="R131" s="55"/>
      <c r="S131" s="55"/>
      <c r="T131" s="44" t="s">
        <v>368</v>
      </c>
      <c r="U131" s="55"/>
      <c r="V131" s="55"/>
      <c r="W131" s="60"/>
    </row>
    <row r="132" spans="1:23" hidden="1" x14ac:dyDescent="0.35">
      <c r="A132" s="55" t="s">
        <v>9476</v>
      </c>
      <c r="B132" s="55" t="s">
        <v>33</v>
      </c>
      <c r="C132" s="55" t="s">
        <v>37</v>
      </c>
      <c r="D132" s="55">
        <v>1</v>
      </c>
      <c r="E132" s="44" t="s">
        <v>22</v>
      </c>
      <c r="F132" s="55" t="s">
        <v>9470</v>
      </c>
      <c r="G132" s="55" t="s">
        <v>10914</v>
      </c>
      <c r="H132" s="54" t="s">
        <v>9477</v>
      </c>
      <c r="I132" s="55" t="s">
        <v>7165</v>
      </c>
      <c r="J132" s="55" t="s">
        <v>51</v>
      </c>
      <c r="K132" s="55" t="s">
        <v>321</v>
      </c>
      <c r="L132" s="55" t="s">
        <v>9429</v>
      </c>
      <c r="M132" s="55">
        <v>1</v>
      </c>
      <c r="N132" s="55" t="s">
        <v>9490</v>
      </c>
      <c r="O132" s="44" t="s">
        <v>9430</v>
      </c>
      <c r="P132" s="55" t="s">
        <v>9431</v>
      </c>
      <c r="Q132" s="55" t="s">
        <v>3446</v>
      </c>
      <c r="R132" s="55"/>
      <c r="S132" s="55"/>
      <c r="T132" s="44" t="s">
        <v>368</v>
      </c>
      <c r="U132" s="55"/>
      <c r="V132" s="55"/>
      <c r="W132" s="60"/>
    </row>
    <row r="133" spans="1:23" hidden="1" x14ac:dyDescent="0.35">
      <c r="A133" s="54" t="s">
        <v>10835</v>
      </c>
      <c r="B133" s="55" t="s">
        <v>9478</v>
      </c>
      <c r="C133" s="55" t="s">
        <v>37</v>
      </c>
      <c r="D133" s="55">
        <v>1</v>
      </c>
      <c r="E133" s="44" t="s">
        <v>22</v>
      </c>
      <c r="F133" s="55" t="s">
        <v>9479</v>
      </c>
      <c r="G133" s="55" t="s">
        <v>10914</v>
      </c>
      <c r="H133" s="54" t="s">
        <v>9480</v>
      </c>
      <c r="I133" s="55" t="s">
        <v>7165</v>
      </c>
      <c r="J133" s="55" t="s">
        <v>40</v>
      </c>
      <c r="K133" s="55" t="s">
        <v>9481</v>
      </c>
      <c r="L133" s="55" t="s">
        <v>9429</v>
      </c>
      <c r="M133" s="55">
        <v>1</v>
      </c>
      <c r="N133" s="55" t="s">
        <v>9490</v>
      </c>
      <c r="O133" s="44" t="s">
        <v>9430</v>
      </c>
      <c r="P133" s="55" t="s">
        <v>9431</v>
      </c>
      <c r="Q133" s="55" t="s">
        <v>3446</v>
      </c>
      <c r="R133" s="55"/>
      <c r="S133" s="55"/>
      <c r="T133" s="44" t="s">
        <v>368</v>
      </c>
      <c r="U133" s="55"/>
      <c r="V133" s="55"/>
      <c r="W133" s="60"/>
    </row>
    <row r="134" spans="1:23" hidden="1" x14ac:dyDescent="0.35">
      <c r="A134" s="44" t="s">
        <v>11563</v>
      </c>
      <c r="B134" s="44" t="s">
        <v>11698</v>
      </c>
      <c r="C134" s="44" t="s">
        <v>3118</v>
      </c>
      <c r="D134" s="44">
        <v>1</v>
      </c>
      <c r="E134" s="44" t="s">
        <v>367</v>
      </c>
      <c r="F134" s="55" t="s">
        <v>11699</v>
      </c>
      <c r="G134" s="44" t="s">
        <v>11700</v>
      </c>
      <c r="H134" s="47" t="s">
        <v>11701</v>
      </c>
      <c r="I134" s="44" t="s">
        <v>11702</v>
      </c>
      <c r="J134" s="44" t="s">
        <v>51</v>
      </c>
      <c r="K134" s="44" t="s">
        <v>1870</v>
      </c>
      <c r="L134" s="55" t="s">
        <v>9429</v>
      </c>
      <c r="M134" s="44">
        <v>3</v>
      </c>
      <c r="N134" s="55" t="s">
        <v>9490</v>
      </c>
      <c r="O134" s="44" t="s">
        <v>9430</v>
      </c>
      <c r="P134" s="44" t="s">
        <v>9431</v>
      </c>
      <c r="Q134" s="55" t="s">
        <v>7425</v>
      </c>
      <c r="R134" s="44" t="s">
        <v>367</v>
      </c>
      <c r="S134" s="55" t="s">
        <v>11699</v>
      </c>
      <c r="T134" s="44" t="s">
        <v>368</v>
      </c>
    </row>
    <row r="135" spans="1:23" hidden="1" x14ac:dyDescent="0.35">
      <c r="A135" s="44" t="s">
        <v>11703</v>
      </c>
      <c r="B135" s="44" t="s">
        <v>11704</v>
      </c>
      <c r="C135" s="44" t="s">
        <v>37</v>
      </c>
      <c r="D135" s="44">
        <v>1</v>
      </c>
      <c r="F135" s="55" t="s">
        <v>11699</v>
      </c>
      <c r="G135" s="44" t="s">
        <v>11700</v>
      </c>
      <c r="H135" s="47" t="s">
        <v>11705</v>
      </c>
      <c r="I135" s="44" t="s">
        <v>1871</v>
      </c>
      <c r="J135" s="44" t="s">
        <v>205</v>
      </c>
      <c r="K135" s="44" t="s">
        <v>11221</v>
      </c>
      <c r="L135" s="55" t="s">
        <v>9429</v>
      </c>
      <c r="M135" s="44">
        <v>3</v>
      </c>
      <c r="N135" s="55" t="s">
        <v>9490</v>
      </c>
      <c r="O135" s="44" t="s">
        <v>9430</v>
      </c>
      <c r="P135" s="44" t="s">
        <v>9431</v>
      </c>
      <c r="Q135" s="55" t="s">
        <v>7425</v>
      </c>
      <c r="R135" s="44" t="s">
        <v>1871</v>
      </c>
      <c r="S135" s="55" t="s">
        <v>11699</v>
      </c>
      <c r="T135" s="44" t="s">
        <v>368</v>
      </c>
      <c r="W135" s="86" t="s">
        <v>11706</v>
      </c>
    </row>
    <row r="136" spans="1:23" hidden="1" x14ac:dyDescent="0.35">
      <c r="A136" s="44" t="s">
        <v>11714</v>
      </c>
      <c r="B136" s="44" t="s">
        <v>11715</v>
      </c>
      <c r="C136" s="44" t="s">
        <v>37</v>
      </c>
      <c r="D136" s="44">
        <v>1</v>
      </c>
      <c r="F136" s="55" t="s">
        <v>11699</v>
      </c>
      <c r="G136" s="44" t="s">
        <v>11700</v>
      </c>
      <c r="H136" s="47" t="s">
        <v>11716</v>
      </c>
      <c r="I136" s="44" t="s">
        <v>1871</v>
      </c>
      <c r="J136" s="44" t="s">
        <v>205</v>
      </c>
      <c r="K136" s="44" t="s">
        <v>11221</v>
      </c>
      <c r="L136" s="55" t="s">
        <v>9429</v>
      </c>
      <c r="M136" s="44">
        <v>3</v>
      </c>
      <c r="N136" s="55" t="s">
        <v>9490</v>
      </c>
      <c r="O136" s="44" t="s">
        <v>9430</v>
      </c>
      <c r="P136" s="44" t="s">
        <v>9431</v>
      </c>
      <c r="Q136" s="55" t="s">
        <v>7425</v>
      </c>
      <c r="R136" s="44" t="s">
        <v>1871</v>
      </c>
      <c r="S136" s="55" t="s">
        <v>11699</v>
      </c>
      <c r="T136" s="44" t="s">
        <v>368</v>
      </c>
      <c r="W136" s="86" t="s">
        <v>11717</v>
      </c>
    </row>
    <row r="137" spans="1:23" hidden="1" x14ac:dyDescent="0.35">
      <c r="A137" s="44" t="s">
        <v>11718</v>
      </c>
      <c r="B137" s="44" t="s">
        <v>11719</v>
      </c>
      <c r="C137" s="44" t="s">
        <v>37</v>
      </c>
      <c r="D137" s="44">
        <v>1</v>
      </c>
      <c r="F137" s="55" t="s">
        <v>11699</v>
      </c>
      <c r="G137" s="44" t="s">
        <v>11700</v>
      </c>
      <c r="H137" s="47" t="s">
        <v>11720</v>
      </c>
      <c r="I137" s="44" t="s">
        <v>1871</v>
      </c>
      <c r="J137" s="44" t="s">
        <v>51</v>
      </c>
      <c r="K137" s="44" t="s">
        <v>321</v>
      </c>
      <c r="L137" s="55" t="s">
        <v>9429</v>
      </c>
      <c r="M137" s="44">
        <v>3</v>
      </c>
      <c r="N137" s="55" t="s">
        <v>9490</v>
      </c>
      <c r="O137" s="44" t="s">
        <v>9430</v>
      </c>
      <c r="P137" s="44" t="s">
        <v>9431</v>
      </c>
      <c r="Q137" s="55" t="s">
        <v>7425</v>
      </c>
      <c r="R137" s="44" t="s">
        <v>1871</v>
      </c>
      <c r="S137" s="55" t="s">
        <v>11699</v>
      </c>
      <c r="T137" s="44" t="s">
        <v>368</v>
      </c>
      <c r="W137" s="86" t="s">
        <v>11721</v>
      </c>
    </row>
    <row r="138" spans="1:23" hidden="1" x14ac:dyDescent="0.35">
      <c r="A138" s="44" t="s">
        <v>11206</v>
      </c>
      <c r="B138" s="44" t="s">
        <v>11207</v>
      </c>
      <c r="C138" s="44" t="s">
        <v>37</v>
      </c>
      <c r="D138" s="44">
        <v>1</v>
      </c>
      <c r="F138" s="55" t="s">
        <v>11208</v>
      </c>
      <c r="G138" s="44" t="s">
        <v>11318</v>
      </c>
      <c r="H138" s="47" t="s">
        <v>11209</v>
      </c>
      <c r="I138" s="44" t="s">
        <v>1871</v>
      </c>
      <c r="J138" s="44" t="s">
        <v>51</v>
      </c>
      <c r="K138" s="44" t="s">
        <v>321</v>
      </c>
      <c r="L138" s="55" t="s">
        <v>9429</v>
      </c>
      <c r="M138" s="44">
        <v>3</v>
      </c>
      <c r="N138" s="55" t="s">
        <v>9490</v>
      </c>
      <c r="O138" s="44" t="s">
        <v>9430</v>
      </c>
      <c r="P138" s="44" t="s">
        <v>9431</v>
      </c>
      <c r="Q138" s="55" t="s">
        <v>7425</v>
      </c>
      <c r="R138" s="44" t="s">
        <v>1871</v>
      </c>
      <c r="S138" s="55" t="s">
        <v>11208</v>
      </c>
      <c r="T138" s="44" t="s">
        <v>368</v>
      </c>
      <c r="W138" s="86" t="s">
        <v>11210</v>
      </c>
    </row>
    <row r="139" spans="1:23" hidden="1" x14ac:dyDescent="0.35">
      <c r="A139" s="44" t="s">
        <v>11211</v>
      </c>
      <c r="B139" s="44" t="s">
        <v>11212</v>
      </c>
      <c r="C139" s="44" t="s">
        <v>37</v>
      </c>
      <c r="D139" s="44">
        <v>1</v>
      </c>
      <c r="F139" s="55" t="s">
        <v>11208</v>
      </c>
      <c r="G139" s="44" t="s">
        <v>11318</v>
      </c>
      <c r="H139" s="47" t="s">
        <v>11213</v>
      </c>
      <c r="I139" s="44" t="s">
        <v>1871</v>
      </c>
      <c r="J139" s="44" t="s">
        <v>51</v>
      </c>
      <c r="K139" s="44" t="s">
        <v>321</v>
      </c>
      <c r="L139" s="55" t="s">
        <v>9429</v>
      </c>
      <c r="M139" s="44">
        <v>3</v>
      </c>
      <c r="N139" s="55" t="s">
        <v>9490</v>
      </c>
      <c r="O139" s="44" t="s">
        <v>9430</v>
      </c>
      <c r="P139" s="44" t="s">
        <v>9431</v>
      </c>
      <c r="Q139" s="55" t="s">
        <v>7425</v>
      </c>
      <c r="R139" s="44" t="s">
        <v>1871</v>
      </c>
      <c r="S139" s="55" t="s">
        <v>11208</v>
      </c>
      <c r="T139" s="44" t="s">
        <v>368</v>
      </c>
      <c r="W139" s="86" t="s">
        <v>11214</v>
      </c>
    </row>
    <row r="140" spans="1:23" hidden="1" x14ac:dyDescent="0.35">
      <c r="A140" s="44" t="s">
        <v>11215</v>
      </c>
      <c r="B140" s="44" t="s">
        <v>33</v>
      </c>
      <c r="C140" s="44" t="s">
        <v>4941</v>
      </c>
      <c r="D140" s="44">
        <v>1</v>
      </c>
      <c r="E140" s="44" t="s">
        <v>22</v>
      </c>
      <c r="F140" s="55" t="s">
        <v>11208</v>
      </c>
      <c r="G140" s="44" t="s">
        <v>11318</v>
      </c>
      <c r="H140" s="47" t="s">
        <v>11216</v>
      </c>
      <c r="I140" s="44" t="s">
        <v>1871</v>
      </c>
      <c r="J140" s="55" t="s">
        <v>4650</v>
      </c>
      <c r="K140" s="44" t="s">
        <v>9557</v>
      </c>
      <c r="L140" s="55" t="s">
        <v>9429</v>
      </c>
      <c r="M140" s="44">
        <v>3</v>
      </c>
      <c r="N140" s="55" t="s">
        <v>9490</v>
      </c>
      <c r="O140" s="44" t="s">
        <v>9430</v>
      </c>
      <c r="P140" s="44" t="s">
        <v>9431</v>
      </c>
      <c r="Q140" s="55" t="s">
        <v>12297</v>
      </c>
      <c r="R140" s="44" t="s">
        <v>1871</v>
      </c>
      <c r="S140" s="55" t="s">
        <v>11208</v>
      </c>
      <c r="T140" s="44" t="s">
        <v>368</v>
      </c>
      <c r="W140" s="86" t="s">
        <v>11217</v>
      </c>
    </row>
    <row r="141" spans="1:23" hidden="1" x14ac:dyDescent="0.35">
      <c r="A141" s="44" t="s">
        <v>11308</v>
      </c>
      <c r="B141" s="44" t="s">
        <v>11309</v>
      </c>
      <c r="C141" s="44" t="s">
        <v>37</v>
      </c>
      <c r="D141" s="44">
        <v>1</v>
      </c>
      <c r="F141" s="55" t="s">
        <v>11208</v>
      </c>
      <c r="G141" s="44" t="s">
        <v>11318</v>
      </c>
      <c r="H141" s="47" t="s">
        <v>11310</v>
      </c>
      <c r="I141" s="44" t="s">
        <v>1871</v>
      </c>
      <c r="J141" s="44" t="s">
        <v>205</v>
      </c>
      <c r="K141" s="44" t="s">
        <v>11221</v>
      </c>
      <c r="L141" s="55" t="s">
        <v>9429</v>
      </c>
      <c r="M141" s="44">
        <v>3</v>
      </c>
      <c r="N141" s="55" t="s">
        <v>9490</v>
      </c>
      <c r="O141" s="44" t="s">
        <v>9430</v>
      </c>
      <c r="P141" s="44" t="s">
        <v>9431</v>
      </c>
      <c r="Q141" s="55" t="s">
        <v>12297</v>
      </c>
      <c r="R141" s="44" t="s">
        <v>1871</v>
      </c>
      <c r="S141" s="55" t="s">
        <v>11208</v>
      </c>
      <c r="T141" s="44" t="s">
        <v>368</v>
      </c>
      <c r="W141" s="86" t="s">
        <v>11311</v>
      </c>
    </row>
    <row r="142" spans="1:23" hidden="1" x14ac:dyDescent="0.35">
      <c r="A142" s="44" t="s">
        <v>11312</v>
      </c>
      <c r="B142" s="44" t="s">
        <v>11313</v>
      </c>
      <c r="C142" s="44" t="s">
        <v>37</v>
      </c>
      <c r="D142" s="44">
        <v>1</v>
      </c>
      <c r="F142" s="55" t="s">
        <v>11208</v>
      </c>
      <c r="G142" s="44" t="s">
        <v>11318</v>
      </c>
      <c r="H142" s="47" t="s">
        <v>11314</v>
      </c>
      <c r="I142" s="44" t="s">
        <v>1871</v>
      </c>
      <c r="J142" s="44" t="s">
        <v>205</v>
      </c>
      <c r="K142" s="44" t="s">
        <v>11221</v>
      </c>
      <c r="L142" s="55" t="s">
        <v>9429</v>
      </c>
      <c r="M142" s="44">
        <v>3</v>
      </c>
      <c r="N142" s="55" t="s">
        <v>9490</v>
      </c>
      <c r="O142" s="44" t="s">
        <v>9430</v>
      </c>
      <c r="P142" s="44" t="s">
        <v>9431</v>
      </c>
      <c r="Q142" s="55" t="s">
        <v>12297</v>
      </c>
      <c r="R142" s="44" t="s">
        <v>1871</v>
      </c>
      <c r="S142" s="55" t="s">
        <v>11208</v>
      </c>
      <c r="T142" s="44" t="s">
        <v>368</v>
      </c>
      <c r="W142" s="86" t="s">
        <v>11315</v>
      </c>
    </row>
    <row r="143" spans="1:23" hidden="1" x14ac:dyDescent="0.35">
      <c r="A143" s="44" t="s">
        <v>11316</v>
      </c>
      <c r="B143" s="44" t="s">
        <v>11317</v>
      </c>
      <c r="C143" s="44" t="s">
        <v>3118</v>
      </c>
      <c r="D143" s="44">
        <v>1</v>
      </c>
      <c r="E143" s="44" t="s">
        <v>367</v>
      </c>
      <c r="F143" s="55" t="s">
        <v>11208</v>
      </c>
      <c r="G143" s="44" t="s">
        <v>11318</v>
      </c>
      <c r="H143" s="47" t="s">
        <v>11319</v>
      </c>
      <c r="I143" s="44" t="s">
        <v>11320</v>
      </c>
      <c r="J143" s="44" t="s">
        <v>51</v>
      </c>
      <c r="K143" s="44" t="s">
        <v>10449</v>
      </c>
      <c r="L143" s="55" t="s">
        <v>9429</v>
      </c>
      <c r="M143" s="44">
        <v>3</v>
      </c>
      <c r="N143" s="55" t="s">
        <v>9490</v>
      </c>
      <c r="O143" s="44" t="s">
        <v>9430</v>
      </c>
      <c r="P143" s="44" t="s">
        <v>9431</v>
      </c>
      <c r="Q143" s="55" t="s">
        <v>12297</v>
      </c>
      <c r="R143" s="44" t="s">
        <v>367</v>
      </c>
      <c r="S143" s="55" t="s">
        <v>11208</v>
      </c>
      <c r="T143" s="44" t="s">
        <v>368</v>
      </c>
      <c r="W143" s="86" t="s">
        <v>11321</v>
      </c>
    </row>
    <row r="144" spans="1:23" hidden="1" x14ac:dyDescent="0.35">
      <c r="A144" s="55" t="s">
        <v>9578</v>
      </c>
      <c r="B144" s="55" t="s">
        <v>9579</v>
      </c>
      <c r="C144" s="55" t="s">
        <v>21</v>
      </c>
      <c r="D144" s="55">
        <v>1</v>
      </c>
      <c r="E144" s="55" t="s">
        <v>367</v>
      </c>
      <c r="F144" s="55" t="s">
        <v>9580</v>
      </c>
      <c r="G144" s="55" t="s">
        <v>10861</v>
      </c>
      <c r="H144" s="54" t="s">
        <v>9581</v>
      </c>
      <c r="I144" s="55" t="s">
        <v>9582</v>
      </c>
      <c r="J144" s="55" t="s">
        <v>27</v>
      </c>
      <c r="K144" s="55" t="s">
        <v>313</v>
      </c>
      <c r="L144" s="55" t="s">
        <v>9429</v>
      </c>
      <c r="M144" s="55">
        <v>1</v>
      </c>
      <c r="N144" s="55" t="s">
        <v>9490</v>
      </c>
      <c r="O144" s="44" t="s">
        <v>9430</v>
      </c>
      <c r="P144" s="55" t="s">
        <v>9431</v>
      </c>
      <c r="Q144" s="55" t="s">
        <v>11080</v>
      </c>
      <c r="R144" s="55"/>
      <c r="S144" s="55" t="s">
        <v>9580</v>
      </c>
      <c r="T144" s="44" t="s">
        <v>368</v>
      </c>
      <c r="U144" s="55"/>
      <c r="V144" s="55"/>
      <c r="W144" s="60"/>
    </row>
    <row r="145" spans="1:24" hidden="1" x14ac:dyDescent="0.35">
      <c r="A145" s="55" t="s">
        <v>9723</v>
      </c>
      <c r="B145" s="55" t="s">
        <v>9724</v>
      </c>
      <c r="C145" s="55" t="s">
        <v>37</v>
      </c>
      <c r="D145" s="55">
        <v>1</v>
      </c>
      <c r="E145" s="55"/>
      <c r="F145" s="55" t="s">
        <v>9580</v>
      </c>
      <c r="G145" s="55" t="s">
        <v>10861</v>
      </c>
      <c r="H145" s="54" t="s">
        <v>9725</v>
      </c>
      <c r="I145" s="55" t="s">
        <v>1871</v>
      </c>
      <c r="J145" s="55" t="s">
        <v>51</v>
      </c>
      <c r="K145" s="55" t="s">
        <v>321</v>
      </c>
      <c r="L145" s="55" t="s">
        <v>9429</v>
      </c>
      <c r="M145" s="55">
        <v>1</v>
      </c>
      <c r="N145" s="55" t="s">
        <v>9490</v>
      </c>
      <c r="O145" s="44" t="s">
        <v>9430</v>
      </c>
      <c r="P145" s="55" t="s">
        <v>9431</v>
      </c>
      <c r="Q145" s="55" t="s">
        <v>11080</v>
      </c>
      <c r="R145" s="55"/>
      <c r="S145" s="55" t="s">
        <v>9580</v>
      </c>
      <c r="T145" s="44" t="s">
        <v>368</v>
      </c>
      <c r="U145" s="55"/>
      <c r="V145" s="55"/>
      <c r="W145" s="60"/>
    </row>
    <row r="146" spans="1:24" hidden="1" x14ac:dyDescent="0.35">
      <c r="A146" s="55" t="s">
        <v>9730</v>
      </c>
      <c r="B146" s="55" t="s">
        <v>9731</v>
      </c>
      <c r="C146" s="55" t="s">
        <v>37</v>
      </c>
      <c r="D146" s="55">
        <v>1</v>
      </c>
      <c r="E146" s="55"/>
      <c r="F146" s="55" t="s">
        <v>9732</v>
      </c>
      <c r="G146" s="55" t="s">
        <v>1871</v>
      </c>
      <c r="H146" s="54" t="s">
        <v>9733</v>
      </c>
      <c r="I146" s="55" t="s">
        <v>1871</v>
      </c>
      <c r="J146" s="55" t="s">
        <v>51</v>
      </c>
      <c r="K146" s="55" t="s">
        <v>9501</v>
      </c>
      <c r="L146" s="55" t="s">
        <v>9429</v>
      </c>
      <c r="M146" s="55">
        <v>1</v>
      </c>
      <c r="N146" s="55" t="s">
        <v>9490</v>
      </c>
      <c r="O146" s="44" t="s">
        <v>9430</v>
      </c>
      <c r="P146" s="55" t="s">
        <v>9431</v>
      </c>
      <c r="Q146" s="55" t="s">
        <v>11080</v>
      </c>
      <c r="R146" s="55"/>
      <c r="S146" s="55" t="s">
        <v>9732</v>
      </c>
      <c r="T146" s="44" t="s">
        <v>368</v>
      </c>
      <c r="U146" s="55"/>
      <c r="V146" s="55"/>
      <c r="W146" s="60"/>
    </row>
    <row r="147" spans="1:24" hidden="1" x14ac:dyDescent="0.35">
      <c r="A147" s="55" t="s">
        <v>9634</v>
      </c>
      <c r="B147" s="55" t="s">
        <v>33</v>
      </c>
      <c r="C147" s="55" t="s">
        <v>37</v>
      </c>
      <c r="D147" s="55">
        <v>1</v>
      </c>
      <c r="E147" s="55"/>
      <c r="F147" s="55" t="s">
        <v>9635</v>
      </c>
      <c r="G147" s="55" t="s">
        <v>7165</v>
      </c>
      <c r="H147" s="54" t="s">
        <v>9636</v>
      </c>
      <c r="I147" s="55" t="s">
        <v>7165</v>
      </c>
      <c r="J147" s="55" t="s">
        <v>51</v>
      </c>
      <c r="K147" s="55" t="s">
        <v>321</v>
      </c>
      <c r="L147" s="55" t="s">
        <v>9429</v>
      </c>
      <c r="M147" s="55">
        <v>1</v>
      </c>
      <c r="N147" s="55" t="s">
        <v>9490</v>
      </c>
      <c r="O147" s="44" t="s">
        <v>9430</v>
      </c>
      <c r="P147" s="55" t="s">
        <v>9431</v>
      </c>
      <c r="Q147" s="55" t="s">
        <v>8400</v>
      </c>
      <c r="R147" s="55"/>
      <c r="S147" s="55" t="s">
        <v>9635</v>
      </c>
      <c r="T147" s="44" t="s">
        <v>368</v>
      </c>
      <c r="U147" s="55"/>
      <c r="V147" s="55"/>
      <c r="W147" s="60"/>
    </row>
    <row r="148" spans="1:24" hidden="1" x14ac:dyDescent="0.35">
      <c r="A148" s="55" t="s">
        <v>9524</v>
      </c>
      <c r="B148" s="55" t="s">
        <v>9525</v>
      </c>
      <c r="C148" s="55" t="s">
        <v>37</v>
      </c>
      <c r="D148" s="55">
        <v>1</v>
      </c>
      <c r="E148" s="55"/>
      <c r="F148" s="55" t="s">
        <v>9526</v>
      </c>
      <c r="G148" s="55" t="s">
        <v>7165</v>
      </c>
      <c r="H148" s="54" t="s">
        <v>9527</v>
      </c>
      <c r="I148" s="55" t="s">
        <v>7165</v>
      </c>
      <c r="J148" s="55" t="s">
        <v>51</v>
      </c>
      <c r="K148" s="55" t="s">
        <v>9514</v>
      </c>
      <c r="L148" s="55" t="s">
        <v>9429</v>
      </c>
      <c r="M148" s="55">
        <v>1</v>
      </c>
      <c r="N148" s="55" t="s">
        <v>9490</v>
      </c>
      <c r="O148" s="44" t="s">
        <v>9430</v>
      </c>
      <c r="P148" s="55" t="s">
        <v>9431</v>
      </c>
      <c r="Q148" s="55" t="s">
        <v>8400</v>
      </c>
      <c r="R148" s="55"/>
      <c r="S148" s="55" t="s">
        <v>9526</v>
      </c>
      <c r="T148" s="44" t="s">
        <v>368</v>
      </c>
      <c r="U148" s="55"/>
      <c r="V148" s="55"/>
      <c r="W148" s="60"/>
    </row>
    <row r="149" spans="1:24" hidden="1" x14ac:dyDescent="0.35">
      <c r="A149" s="55" t="s">
        <v>9628</v>
      </c>
      <c r="B149" s="55" t="s">
        <v>9629</v>
      </c>
      <c r="C149" s="55" t="s">
        <v>21</v>
      </c>
      <c r="D149" s="55">
        <v>1</v>
      </c>
      <c r="E149" s="55" t="s">
        <v>367</v>
      </c>
      <c r="F149" s="55" t="s">
        <v>9630</v>
      </c>
      <c r="G149" s="55" t="s">
        <v>10920</v>
      </c>
      <c r="H149" s="54" t="s">
        <v>9631</v>
      </c>
      <c r="I149" s="55" t="s">
        <v>9632</v>
      </c>
      <c r="J149" s="55" t="s">
        <v>51</v>
      </c>
      <c r="K149" s="55" t="s">
        <v>9633</v>
      </c>
      <c r="L149" s="55" t="s">
        <v>9429</v>
      </c>
      <c r="M149" s="55">
        <v>1</v>
      </c>
      <c r="N149" s="55" t="s">
        <v>9490</v>
      </c>
      <c r="O149" s="44" t="s">
        <v>9430</v>
      </c>
      <c r="P149" s="55" t="s">
        <v>9431</v>
      </c>
      <c r="Q149" s="55" t="s">
        <v>8400</v>
      </c>
      <c r="R149" s="55"/>
      <c r="S149" s="55" t="s">
        <v>9630</v>
      </c>
      <c r="T149" s="44" t="s">
        <v>368</v>
      </c>
      <c r="U149" s="55"/>
      <c r="V149" s="55"/>
      <c r="W149" s="60"/>
    </row>
    <row r="150" spans="1:24" hidden="1" x14ac:dyDescent="0.35">
      <c r="A150" s="55" t="s">
        <v>9528</v>
      </c>
      <c r="B150" s="55" t="s">
        <v>9529</v>
      </c>
      <c r="C150" s="55" t="s">
        <v>152</v>
      </c>
      <c r="D150" s="55">
        <v>1</v>
      </c>
      <c r="E150" s="55" t="s">
        <v>367</v>
      </c>
      <c r="F150" s="55" t="s">
        <v>9530</v>
      </c>
      <c r="G150" s="55" t="s">
        <v>8520</v>
      </c>
      <c r="H150" s="54" t="s">
        <v>9531</v>
      </c>
      <c r="I150" s="55" t="s">
        <v>8520</v>
      </c>
      <c r="J150" s="55" t="s">
        <v>51</v>
      </c>
      <c r="K150" s="57" t="s">
        <v>2781</v>
      </c>
      <c r="L150" s="55" t="s">
        <v>9429</v>
      </c>
      <c r="M150" s="55">
        <v>1</v>
      </c>
      <c r="N150" s="55" t="s">
        <v>9490</v>
      </c>
      <c r="O150" s="44" t="s">
        <v>9430</v>
      </c>
      <c r="P150" s="55" t="s">
        <v>9431</v>
      </c>
      <c r="Q150" s="55" t="s">
        <v>8400</v>
      </c>
      <c r="R150" s="55"/>
      <c r="S150" s="55" t="s">
        <v>9530</v>
      </c>
      <c r="T150" s="44" t="s">
        <v>368</v>
      </c>
      <c r="U150" s="55"/>
      <c r="V150" s="55"/>
      <c r="W150" s="60"/>
    </row>
    <row r="151" spans="1:24" hidden="1" x14ac:dyDescent="0.35">
      <c r="A151" s="55" t="s">
        <v>9491</v>
      </c>
      <c r="B151" s="55" t="s">
        <v>33</v>
      </c>
      <c r="C151" s="55" t="s">
        <v>37</v>
      </c>
      <c r="D151" s="55">
        <v>1</v>
      </c>
      <c r="E151" s="44" t="s">
        <v>22</v>
      </c>
      <c r="F151" s="55" t="s">
        <v>9492</v>
      </c>
      <c r="G151" s="55" t="s">
        <v>7165</v>
      </c>
      <c r="H151" s="54" t="s">
        <v>9493</v>
      </c>
      <c r="I151" s="55" t="s">
        <v>7165</v>
      </c>
      <c r="J151" s="55" t="s">
        <v>51</v>
      </c>
      <c r="K151" s="55" t="s">
        <v>321</v>
      </c>
      <c r="L151" s="55" t="s">
        <v>9429</v>
      </c>
      <c r="M151" s="55">
        <v>1</v>
      </c>
      <c r="N151" s="55" t="s">
        <v>9490</v>
      </c>
      <c r="O151" s="44" t="s">
        <v>9430</v>
      </c>
      <c r="P151" s="55" t="s">
        <v>9431</v>
      </c>
      <c r="Q151" s="55" t="s">
        <v>186</v>
      </c>
      <c r="R151" s="55"/>
      <c r="S151" s="55"/>
      <c r="T151" s="44" t="s">
        <v>368</v>
      </c>
      <c r="U151" s="55"/>
      <c r="V151" s="55"/>
      <c r="W151" s="60"/>
    </row>
    <row r="152" spans="1:24" hidden="1" x14ac:dyDescent="0.35">
      <c r="A152" s="55" t="s">
        <v>9499</v>
      </c>
      <c r="B152" s="55" t="s">
        <v>8536</v>
      </c>
      <c r="C152" s="55" t="s">
        <v>37</v>
      </c>
      <c r="D152" s="55">
        <v>1</v>
      </c>
      <c r="E152" s="44" t="s">
        <v>22</v>
      </c>
      <c r="F152" s="55" t="s">
        <v>9492</v>
      </c>
      <c r="G152" s="55" t="s">
        <v>7165</v>
      </c>
      <c r="H152" s="54" t="s">
        <v>9500</v>
      </c>
      <c r="I152" s="55" t="s">
        <v>8520</v>
      </c>
      <c r="J152" s="55" t="s">
        <v>51</v>
      </c>
      <c r="K152" s="55" t="s">
        <v>9501</v>
      </c>
      <c r="L152" s="55" t="s">
        <v>9429</v>
      </c>
      <c r="M152" s="55">
        <v>1</v>
      </c>
      <c r="N152" s="55" t="s">
        <v>9490</v>
      </c>
      <c r="O152" s="44" t="s">
        <v>9430</v>
      </c>
      <c r="P152" s="55" t="s">
        <v>9431</v>
      </c>
      <c r="Q152" s="55" t="s">
        <v>186</v>
      </c>
      <c r="R152" s="55"/>
      <c r="S152" s="55"/>
      <c r="T152" s="44" t="s">
        <v>368</v>
      </c>
      <c r="U152" s="55"/>
      <c r="V152" s="55"/>
      <c r="W152" s="60"/>
    </row>
    <row r="153" spans="1:24" hidden="1" x14ac:dyDescent="0.35">
      <c r="A153" s="55" t="s">
        <v>9654</v>
      </c>
      <c r="B153" s="55" t="s">
        <v>10902</v>
      </c>
      <c r="C153" s="55" t="s">
        <v>2037</v>
      </c>
      <c r="D153" s="55">
        <v>1</v>
      </c>
      <c r="E153" s="55" t="s">
        <v>367</v>
      </c>
      <c r="F153" s="55" t="s">
        <v>12531</v>
      </c>
      <c r="G153" s="55" t="s">
        <v>10919</v>
      </c>
      <c r="H153" s="54" t="s">
        <v>1870</v>
      </c>
      <c r="I153" s="55" t="s">
        <v>9655</v>
      </c>
      <c r="J153" s="55" t="s">
        <v>27</v>
      </c>
      <c r="K153" s="55" t="s">
        <v>9656</v>
      </c>
      <c r="L153" s="55" t="s">
        <v>9429</v>
      </c>
      <c r="M153" s="55">
        <v>1</v>
      </c>
      <c r="N153" s="55" t="s">
        <v>9490</v>
      </c>
      <c r="O153" s="44" t="s">
        <v>9430</v>
      </c>
      <c r="P153" s="55" t="s">
        <v>9431</v>
      </c>
      <c r="Q153" s="55" t="s">
        <v>9653</v>
      </c>
      <c r="R153" s="55"/>
      <c r="S153" s="55"/>
      <c r="T153" s="55" t="s">
        <v>368</v>
      </c>
      <c r="U153" s="55"/>
      <c r="V153" s="55"/>
      <c r="X153" s="60"/>
    </row>
    <row r="154" spans="1:24" hidden="1" x14ac:dyDescent="0.35">
      <c r="A154" s="55" t="s">
        <v>9650</v>
      </c>
      <c r="B154" s="55" t="s">
        <v>9651</v>
      </c>
      <c r="C154" s="55" t="s">
        <v>37</v>
      </c>
      <c r="D154" s="55">
        <v>1</v>
      </c>
      <c r="E154" s="44" t="s">
        <v>22</v>
      </c>
      <c r="F154" s="55" t="s">
        <v>12531</v>
      </c>
      <c r="G154" s="55" t="s">
        <v>10919</v>
      </c>
      <c r="H154" s="54" t="s">
        <v>9652</v>
      </c>
      <c r="I154" s="55" t="s">
        <v>1871</v>
      </c>
      <c r="J154" s="55" t="s">
        <v>51</v>
      </c>
      <c r="K154" s="55" t="s">
        <v>9501</v>
      </c>
      <c r="L154" s="55" t="s">
        <v>9429</v>
      </c>
      <c r="M154" s="55">
        <v>1</v>
      </c>
      <c r="N154" s="55" t="s">
        <v>9490</v>
      </c>
      <c r="O154" s="44" t="s">
        <v>9430</v>
      </c>
      <c r="P154" s="55" t="s">
        <v>9431</v>
      </c>
      <c r="Q154" s="55" t="s">
        <v>9653</v>
      </c>
      <c r="R154" s="55"/>
      <c r="S154" s="55"/>
      <c r="T154" s="55" t="s">
        <v>368</v>
      </c>
      <c r="U154" s="55"/>
      <c r="V154" s="55"/>
      <c r="X154" s="60"/>
    </row>
    <row r="155" spans="1:24" hidden="1" x14ac:dyDescent="0.35">
      <c r="A155" s="44" t="s">
        <v>1870</v>
      </c>
      <c r="B155" s="44" t="s">
        <v>11277</v>
      </c>
      <c r="C155" s="44" t="s">
        <v>3118</v>
      </c>
      <c r="D155" s="44">
        <v>1</v>
      </c>
      <c r="E155" s="44" t="s">
        <v>367</v>
      </c>
      <c r="F155" s="55" t="s">
        <v>12535</v>
      </c>
      <c r="G155" s="44" t="s">
        <v>12536</v>
      </c>
      <c r="H155" s="47" t="s">
        <v>7173</v>
      </c>
      <c r="I155" s="44" t="s">
        <v>7173</v>
      </c>
      <c r="J155" s="44" t="s">
        <v>51</v>
      </c>
      <c r="K155" s="44" t="s">
        <v>1870</v>
      </c>
      <c r="L155" s="55" t="s">
        <v>9429</v>
      </c>
      <c r="M155" s="44">
        <v>3</v>
      </c>
      <c r="N155" s="55" t="s">
        <v>9490</v>
      </c>
      <c r="O155" s="44" t="s">
        <v>9430</v>
      </c>
      <c r="P155" s="44" t="s">
        <v>9431</v>
      </c>
      <c r="Q155" s="55" t="s">
        <v>12297</v>
      </c>
      <c r="R155" s="44" t="s">
        <v>367</v>
      </c>
      <c r="S155" s="55" t="s">
        <v>12535</v>
      </c>
      <c r="T155" s="44" t="s">
        <v>368</v>
      </c>
    </row>
    <row r="156" spans="1:24" hidden="1" x14ac:dyDescent="0.35">
      <c r="A156" s="44" t="s">
        <v>11269</v>
      </c>
      <c r="B156" s="44" t="s">
        <v>11270</v>
      </c>
      <c r="C156" s="44" t="s">
        <v>37</v>
      </c>
      <c r="D156" s="44">
        <v>1</v>
      </c>
      <c r="F156" s="55" t="s">
        <v>12535</v>
      </c>
      <c r="G156" s="44" t="s">
        <v>12536</v>
      </c>
      <c r="H156" s="47" t="s">
        <v>11271</v>
      </c>
      <c r="I156" s="44" t="s">
        <v>1871</v>
      </c>
      <c r="J156" s="44" t="s">
        <v>205</v>
      </c>
      <c r="K156" s="44" t="s">
        <v>11221</v>
      </c>
      <c r="L156" s="55" t="s">
        <v>9429</v>
      </c>
      <c r="M156" s="44">
        <v>3</v>
      </c>
      <c r="N156" s="55" t="s">
        <v>9490</v>
      </c>
      <c r="O156" s="44" t="s">
        <v>9430</v>
      </c>
      <c r="P156" s="44" t="s">
        <v>9431</v>
      </c>
      <c r="Q156" s="55" t="s">
        <v>12297</v>
      </c>
      <c r="R156" s="44" t="s">
        <v>1871</v>
      </c>
      <c r="S156" s="55" t="s">
        <v>12535</v>
      </c>
      <c r="T156" s="44" t="s">
        <v>368</v>
      </c>
      <c r="W156" s="86" t="s">
        <v>11272</v>
      </c>
    </row>
    <row r="157" spans="1:24" hidden="1" x14ac:dyDescent="0.35">
      <c r="A157" s="44" t="s">
        <v>11273</v>
      </c>
      <c r="B157" s="44" t="s">
        <v>11274</v>
      </c>
      <c r="C157" s="44" t="s">
        <v>37</v>
      </c>
      <c r="D157" s="44">
        <v>1</v>
      </c>
      <c r="F157" s="55" t="s">
        <v>12535</v>
      </c>
      <c r="G157" s="44" t="s">
        <v>12536</v>
      </c>
      <c r="H157" s="47" t="s">
        <v>11275</v>
      </c>
      <c r="I157" s="44" t="s">
        <v>1871</v>
      </c>
      <c r="J157" s="44" t="s">
        <v>205</v>
      </c>
      <c r="K157" s="44" t="s">
        <v>11221</v>
      </c>
      <c r="L157" s="55" t="s">
        <v>9429</v>
      </c>
      <c r="M157" s="44">
        <v>3</v>
      </c>
      <c r="N157" s="55" t="s">
        <v>9490</v>
      </c>
      <c r="O157" s="44" t="s">
        <v>9430</v>
      </c>
      <c r="P157" s="44" t="s">
        <v>9431</v>
      </c>
      <c r="Q157" s="55" t="s">
        <v>12297</v>
      </c>
      <c r="R157" s="44" t="s">
        <v>1871</v>
      </c>
      <c r="S157" s="55" t="s">
        <v>12535</v>
      </c>
      <c r="T157" s="44" t="s">
        <v>368</v>
      </c>
      <c r="W157" s="86" t="s">
        <v>11276</v>
      </c>
    </row>
    <row r="158" spans="1:24" hidden="1" x14ac:dyDescent="0.35">
      <c r="A158" s="55" t="s">
        <v>9571</v>
      </c>
      <c r="B158" s="55" t="s">
        <v>33</v>
      </c>
      <c r="C158" s="55" t="s">
        <v>37</v>
      </c>
      <c r="D158" s="55">
        <v>1</v>
      </c>
      <c r="E158" s="55"/>
      <c r="F158" s="55" t="s">
        <v>9572</v>
      </c>
      <c r="G158" s="55" t="s">
        <v>1871</v>
      </c>
      <c r="H158" s="54" t="s">
        <v>9573</v>
      </c>
      <c r="I158" s="55" t="s">
        <v>1871</v>
      </c>
      <c r="J158" s="55" t="s">
        <v>51</v>
      </c>
      <c r="K158" s="55" t="s">
        <v>9501</v>
      </c>
      <c r="L158" s="55" t="s">
        <v>9429</v>
      </c>
      <c r="M158" s="55">
        <v>2</v>
      </c>
      <c r="N158" s="55" t="s">
        <v>9490</v>
      </c>
      <c r="O158" s="44" t="s">
        <v>9430</v>
      </c>
      <c r="P158" s="55" t="s">
        <v>9431</v>
      </c>
      <c r="Q158" s="55" t="s">
        <v>7173</v>
      </c>
      <c r="R158" s="55"/>
      <c r="S158" s="55" t="s">
        <v>9572</v>
      </c>
      <c r="T158" s="44" t="s">
        <v>368</v>
      </c>
      <c r="U158" s="55"/>
      <c r="V158" s="55"/>
      <c r="W158" s="60"/>
    </row>
    <row r="159" spans="1:24" hidden="1" x14ac:dyDescent="0.35">
      <c r="A159" s="55" t="s">
        <v>9574</v>
      </c>
      <c r="B159" s="55" t="s">
        <v>1870</v>
      </c>
      <c r="C159" s="55" t="s">
        <v>21</v>
      </c>
      <c r="D159" s="55">
        <v>1</v>
      </c>
      <c r="E159" s="55" t="s">
        <v>367</v>
      </c>
      <c r="F159" s="55" t="s">
        <v>9575</v>
      </c>
      <c r="G159" s="55" t="s">
        <v>9577</v>
      </c>
      <c r="H159" s="54" t="s">
        <v>9576</v>
      </c>
      <c r="I159" s="55" t="s">
        <v>9577</v>
      </c>
      <c r="J159" s="55" t="s">
        <v>27</v>
      </c>
      <c r="K159" s="55" t="s">
        <v>3169</v>
      </c>
      <c r="L159" s="55" t="s">
        <v>9429</v>
      </c>
      <c r="M159" s="55">
        <v>2</v>
      </c>
      <c r="N159" s="55" t="s">
        <v>9490</v>
      </c>
      <c r="O159" s="44" t="s">
        <v>9430</v>
      </c>
      <c r="P159" s="55" t="s">
        <v>9431</v>
      </c>
      <c r="Q159" s="55" t="s">
        <v>8639</v>
      </c>
      <c r="R159" s="55"/>
      <c r="S159" s="55" t="s">
        <v>9575</v>
      </c>
      <c r="T159" s="44" t="s">
        <v>368</v>
      </c>
      <c r="U159" s="55"/>
      <c r="V159" s="55"/>
      <c r="W159" s="60"/>
    </row>
    <row r="160" spans="1:24" hidden="1" x14ac:dyDescent="0.35">
      <c r="A160" s="44" t="s">
        <v>33</v>
      </c>
      <c r="B160" s="44" t="s">
        <v>11587</v>
      </c>
      <c r="C160" s="44" t="s">
        <v>3118</v>
      </c>
      <c r="D160" s="44">
        <v>1</v>
      </c>
      <c r="E160" s="44" t="s">
        <v>367</v>
      </c>
      <c r="F160" s="55" t="s">
        <v>11239</v>
      </c>
      <c r="G160" s="44" t="s">
        <v>11248</v>
      </c>
      <c r="H160" s="47" t="s">
        <v>11588</v>
      </c>
      <c r="I160" s="44" t="s">
        <v>11588</v>
      </c>
      <c r="J160" s="44" t="s">
        <v>27</v>
      </c>
      <c r="K160" s="44" t="s">
        <v>11088</v>
      </c>
      <c r="L160" s="55" t="s">
        <v>9429</v>
      </c>
      <c r="M160" s="44">
        <v>3</v>
      </c>
      <c r="N160" s="55" t="s">
        <v>9490</v>
      </c>
      <c r="O160" s="44" t="s">
        <v>9430</v>
      </c>
      <c r="P160" s="44" t="s">
        <v>9431</v>
      </c>
      <c r="Q160" s="55" t="s">
        <v>7425</v>
      </c>
      <c r="R160" s="44" t="s">
        <v>1871</v>
      </c>
      <c r="S160" s="55" t="s">
        <v>11239</v>
      </c>
      <c r="T160" s="44" t="s">
        <v>368</v>
      </c>
    </row>
    <row r="161" spans="1:23" hidden="1" x14ac:dyDescent="0.35">
      <c r="A161" s="44" t="s">
        <v>11593</v>
      </c>
      <c r="B161" s="44" t="s">
        <v>11594</v>
      </c>
      <c r="C161" s="44" t="s">
        <v>37</v>
      </c>
      <c r="D161" s="44">
        <v>1</v>
      </c>
      <c r="F161" s="55" t="s">
        <v>11239</v>
      </c>
      <c r="G161" s="44" t="s">
        <v>11248</v>
      </c>
      <c r="H161" s="47" t="s">
        <v>11595</v>
      </c>
      <c r="I161" s="44" t="s">
        <v>1871</v>
      </c>
      <c r="J161" s="44" t="s">
        <v>205</v>
      </c>
      <c r="K161" s="44" t="s">
        <v>11221</v>
      </c>
      <c r="L161" s="55" t="s">
        <v>9429</v>
      </c>
      <c r="M161" s="44">
        <v>3</v>
      </c>
      <c r="N161" s="55" t="s">
        <v>9490</v>
      </c>
      <c r="O161" s="44" t="s">
        <v>9430</v>
      </c>
      <c r="P161" s="44" t="s">
        <v>9431</v>
      </c>
      <c r="Q161" s="55" t="s">
        <v>7425</v>
      </c>
      <c r="R161" s="44" t="s">
        <v>1871</v>
      </c>
      <c r="S161" s="55" t="s">
        <v>11239</v>
      </c>
      <c r="T161" s="44" t="s">
        <v>368</v>
      </c>
      <c r="W161" s="86" t="s">
        <v>11596</v>
      </c>
    </row>
    <row r="162" spans="1:23" hidden="1" x14ac:dyDescent="0.35">
      <c r="A162" s="44" t="s">
        <v>11604</v>
      </c>
      <c r="B162" s="44" t="s">
        <v>11605</v>
      </c>
      <c r="C162" s="44" t="s">
        <v>37</v>
      </c>
      <c r="D162" s="44">
        <v>1</v>
      </c>
      <c r="F162" s="55" t="s">
        <v>11239</v>
      </c>
      <c r="G162" s="44" t="s">
        <v>11248</v>
      </c>
      <c r="H162" s="47" t="s">
        <v>11606</v>
      </c>
      <c r="I162" s="44" t="s">
        <v>1871</v>
      </c>
      <c r="J162" s="44" t="s">
        <v>51</v>
      </c>
      <c r="K162" s="44" t="s">
        <v>321</v>
      </c>
      <c r="L162" s="55" t="s">
        <v>9429</v>
      </c>
      <c r="M162" s="44">
        <v>3</v>
      </c>
      <c r="N162" s="55" t="s">
        <v>9490</v>
      </c>
      <c r="O162" s="44" t="s">
        <v>9430</v>
      </c>
      <c r="P162" s="44" t="s">
        <v>9431</v>
      </c>
      <c r="Q162" s="55" t="s">
        <v>7425</v>
      </c>
      <c r="R162" s="44" t="s">
        <v>1871</v>
      </c>
      <c r="S162" s="55" t="s">
        <v>11239</v>
      </c>
      <c r="T162" s="44" t="s">
        <v>368</v>
      </c>
      <c r="W162" s="86" t="s">
        <v>11607</v>
      </c>
    </row>
    <row r="163" spans="1:23" hidden="1" x14ac:dyDescent="0.35">
      <c r="A163" s="44" t="s">
        <v>11611</v>
      </c>
      <c r="B163" s="44" t="s">
        <v>11612</v>
      </c>
      <c r="C163" s="44" t="s">
        <v>37</v>
      </c>
      <c r="D163" s="44">
        <v>1</v>
      </c>
      <c r="F163" s="55" t="s">
        <v>11239</v>
      </c>
      <c r="G163" s="44" t="s">
        <v>11248</v>
      </c>
      <c r="H163" s="47" t="s">
        <v>11613</v>
      </c>
      <c r="I163" s="44" t="s">
        <v>1871</v>
      </c>
      <c r="J163" s="44" t="s">
        <v>205</v>
      </c>
      <c r="K163" s="44" t="s">
        <v>11221</v>
      </c>
      <c r="L163" s="55" t="s">
        <v>9429</v>
      </c>
      <c r="M163" s="44">
        <v>3</v>
      </c>
      <c r="N163" s="55" t="s">
        <v>9490</v>
      </c>
      <c r="O163" s="44" t="s">
        <v>9430</v>
      </c>
      <c r="P163" s="44" t="s">
        <v>9431</v>
      </c>
      <c r="Q163" s="55" t="s">
        <v>7425</v>
      </c>
      <c r="R163" s="44" t="s">
        <v>1871</v>
      </c>
      <c r="S163" s="55" t="s">
        <v>11239</v>
      </c>
      <c r="T163" s="44" t="s">
        <v>368</v>
      </c>
      <c r="W163" s="86" t="s">
        <v>11614</v>
      </c>
    </row>
    <row r="164" spans="1:23" hidden="1" x14ac:dyDescent="0.35">
      <c r="A164" s="44" t="s">
        <v>11246</v>
      </c>
      <c r="B164" s="44" t="s">
        <v>11247</v>
      </c>
      <c r="C164" s="44" t="s">
        <v>3118</v>
      </c>
      <c r="D164" s="44">
        <v>1</v>
      </c>
      <c r="E164" s="44" t="s">
        <v>367</v>
      </c>
      <c r="F164" s="55" t="s">
        <v>11239</v>
      </c>
      <c r="G164" s="44" t="s">
        <v>11248</v>
      </c>
      <c r="H164" s="47" t="s">
        <v>11249</v>
      </c>
      <c r="I164" s="44" t="s">
        <v>11250</v>
      </c>
      <c r="J164" s="44" t="s">
        <v>51</v>
      </c>
      <c r="K164" s="44" t="s">
        <v>11232</v>
      </c>
      <c r="L164" s="55" t="s">
        <v>9429</v>
      </c>
      <c r="M164" s="44">
        <v>3</v>
      </c>
      <c r="N164" s="55" t="s">
        <v>9490</v>
      </c>
      <c r="O164" s="44" t="s">
        <v>9430</v>
      </c>
      <c r="P164" s="44" t="s">
        <v>9431</v>
      </c>
      <c r="Q164" s="55" t="s">
        <v>12297</v>
      </c>
      <c r="R164" s="44" t="s">
        <v>367</v>
      </c>
      <c r="S164" s="55" t="s">
        <v>11239</v>
      </c>
      <c r="T164" s="44" t="s">
        <v>368</v>
      </c>
      <c r="W164" s="86" t="s">
        <v>11251</v>
      </c>
    </row>
    <row r="165" spans="1:23" hidden="1" x14ac:dyDescent="0.35">
      <c r="A165" s="44" t="s">
        <v>11237</v>
      </c>
      <c r="B165" s="44" t="s">
        <v>11238</v>
      </c>
      <c r="C165" s="44" t="s">
        <v>37</v>
      </c>
      <c r="D165" s="44">
        <v>1</v>
      </c>
      <c r="F165" s="55" t="s">
        <v>11239</v>
      </c>
      <c r="G165" s="44" t="s">
        <v>11248</v>
      </c>
      <c r="H165" s="47" t="s">
        <v>11240</v>
      </c>
      <c r="I165" s="44" t="s">
        <v>1871</v>
      </c>
      <c r="J165" s="44" t="s">
        <v>205</v>
      </c>
      <c r="K165" s="44" t="s">
        <v>11221</v>
      </c>
      <c r="L165" s="55" t="s">
        <v>9429</v>
      </c>
      <c r="M165" s="44">
        <v>3</v>
      </c>
      <c r="N165" s="55" t="s">
        <v>9490</v>
      </c>
      <c r="O165" s="44" t="s">
        <v>9430</v>
      </c>
      <c r="P165" s="44" t="s">
        <v>9431</v>
      </c>
      <c r="Q165" s="55" t="s">
        <v>12297</v>
      </c>
      <c r="R165" s="44" t="s">
        <v>1871</v>
      </c>
      <c r="S165" s="55" t="s">
        <v>11239</v>
      </c>
      <c r="T165" s="44" t="s">
        <v>368</v>
      </c>
      <c r="W165" s="86" t="s">
        <v>11241</v>
      </c>
    </row>
    <row r="166" spans="1:23" hidden="1" x14ac:dyDescent="0.35">
      <c r="A166" s="44" t="s">
        <v>11242</v>
      </c>
      <c r="B166" s="44" t="s">
        <v>11243</v>
      </c>
      <c r="C166" s="44" t="s">
        <v>37</v>
      </c>
      <c r="D166" s="44">
        <v>1</v>
      </c>
      <c r="F166" s="55" t="s">
        <v>11239</v>
      </c>
      <c r="G166" s="44" t="s">
        <v>11248</v>
      </c>
      <c r="H166" s="47" t="s">
        <v>11244</v>
      </c>
      <c r="I166" s="44" t="s">
        <v>1871</v>
      </c>
      <c r="J166" s="44" t="s">
        <v>205</v>
      </c>
      <c r="K166" s="44" t="s">
        <v>11221</v>
      </c>
      <c r="L166" s="55" t="s">
        <v>9429</v>
      </c>
      <c r="M166" s="44">
        <v>3</v>
      </c>
      <c r="N166" s="55" t="s">
        <v>9490</v>
      </c>
      <c r="O166" s="44" t="s">
        <v>9430</v>
      </c>
      <c r="P166" s="44" t="s">
        <v>9431</v>
      </c>
      <c r="Q166" s="55" t="s">
        <v>12297</v>
      </c>
      <c r="R166" s="44" t="s">
        <v>1871</v>
      </c>
      <c r="S166" s="55" t="s">
        <v>11239</v>
      </c>
      <c r="T166" s="44" t="s">
        <v>368</v>
      </c>
      <c r="W166" s="86" t="s">
        <v>11245</v>
      </c>
    </row>
    <row r="167" spans="1:23" hidden="1" x14ac:dyDescent="0.35">
      <c r="A167" s="55" t="s">
        <v>9738</v>
      </c>
      <c r="B167" s="55" t="s">
        <v>10897</v>
      </c>
      <c r="C167" s="55" t="s">
        <v>21</v>
      </c>
      <c r="D167" s="55">
        <v>1</v>
      </c>
      <c r="E167" s="55" t="s">
        <v>367</v>
      </c>
      <c r="F167" s="55" t="s">
        <v>9739</v>
      </c>
      <c r="G167" s="55" t="s">
        <v>9740</v>
      </c>
      <c r="H167" s="54" t="s">
        <v>9741</v>
      </c>
      <c r="I167" s="55" t="s">
        <v>9742</v>
      </c>
      <c r="J167" s="55" t="s">
        <v>27</v>
      </c>
      <c r="K167" s="55" t="s">
        <v>313</v>
      </c>
      <c r="L167" s="55" t="s">
        <v>9429</v>
      </c>
      <c r="M167" s="55">
        <v>1</v>
      </c>
      <c r="N167" s="55" t="s">
        <v>9490</v>
      </c>
      <c r="O167" s="44" t="s">
        <v>9430</v>
      </c>
      <c r="P167" s="55" t="s">
        <v>9431</v>
      </c>
      <c r="Q167" s="55" t="s">
        <v>8343</v>
      </c>
      <c r="R167" s="55"/>
      <c r="S167" s="55"/>
      <c r="T167" s="44" t="s">
        <v>368</v>
      </c>
      <c r="U167" s="55"/>
      <c r="V167" s="55"/>
      <c r="W167" s="60"/>
    </row>
    <row r="168" spans="1:23" hidden="1" x14ac:dyDescent="0.35">
      <c r="A168" s="54" t="s">
        <v>10835</v>
      </c>
      <c r="B168" s="55" t="s">
        <v>9666</v>
      </c>
      <c r="C168" s="55" t="s">
        <v>21</v>
      </c>
      <c r="D168" s="55">
        <v>1</v>
      </c>
      <c r="E168" s="55" t="s">
        <v>367</v>
      </c>
      <c r="F168" s="55" t="s">
        <v>12541</v>
      </c>
      <c r="G168" s="55" t="s">
        <v>12540</v>
      </c>
      <c r="H168" s="54" t="s">
        <v>9667</v>
      </c>
      <c r="I168" s="55" t="s">
        <v>9668</v>
      </c>
      <c r="J168" s="55" t="s">
        <v>40</v>
      </c>
      <c r="K168" s="55" t="s">
        <v>9669</v>
      </c>
      <c r="L168" s="55" t="s">
        <v>9429</v>
      </c>
      <c r="M168" s="55">
        <v>1</v>
      </c>
      <c r="N168" s="55" t="s">
        <v>9490</v>
      </c>
      <c r="O168" s="44" t="s">
        <v>9430</v>
      </c>
      <c r="P168" s="55" t="s">
        <v>9431</v>
      </c>
      <c r="Q168" s="55" t="s">
        <v>11080</v>
      </c>
      <c r="R168" s="55"/>
      <c r="S168" s="55" t="s">
        <v>12541</v>
      </c>
      <c r="T168" s="44" t="s">
        <v>368</v>
      </c>
      <c r="U168" s="55"/>
      <c r="V168" s="55"/>
      <c r="W168" s="60"/>
    </row>
    <row r="169" spans="1:23" hidden="1" x14ac:dyDescent="0.35">
      <c r="A169" s="55" t="s">
        <v>9544</v>
      </c>
      <c r="B169" s="55" t="s">
        <v>9545</v>
      </c>
      <c r="C169" s="55" t="s">
        <v>37</v>
      </c>
      <c r="D169" s="55">
        <v>1</v>
      </c>
      <c r="E169" s="55"/>
      <c r="F169" s="55" t="s">
        <v>12541</v>
      </c>
      <c r="G169" s="55" t="s">
        <v>12540</v>
      </c>
      <c r="H169" s="54" t="s">
        <v>9546</v>
      </c>
      <c r="I169" s="55" t="s">
        <v>1871</v>
      </c>
      <c r="J169" s="55" t="s">
        <v>217</v>
      </c>
      <c r="K169" s="55" t="s">
        <v>6367</v>
      </c>
      <c r="L169" s="55" t="s">
        <v>9429</v>
      </c>
      <c r="M169" s="55">
        <v>1</v>
      </c>
      <c r="N169" s="55" t="s">
        <v>9490</v>
      </c>
      <c r="O169" s="44" t="s">
        <v>9430</v>
      </c>
      <c r="P169" s="55" t="s">
        <v>9431</v>
      </c>
      <c r="Q169" s="55" t="s">
        <v>11080</v>
      </c>
      <c r="R169" s="55"/>
      <c r="S169" s="55" t="s">
        <v>12541</v>
      </c>
      <c r="T169" s="44" t="s">
        <v>368</v>
      </c>
      <c r="U169" s="55"/>
      <c r="V169" s="55"/>
      <c r="W169" s="60"/>
    </row>
    <row r="170" spans="1:23" hidden="1" x14ac:dyDescent="0.35">
      <c r="A170" s="54" t="s">
        <v>10835</v>
      </c>
      <c r="B170" s="55" t="s">
        <v>9550</v>
      </c>
      <c r="C170" s="55" t="s">
        <v>37</v>
      </c>
      <c r="D170" s="55">
        <v>1</v>
      </c>
      <c r="E170" s="55"/>
      <c r="F170" s="55" t="s">
        <v>12541</v>
      </c>
      <c r="G170" s="55" t="s">
        <v>12540</v>
      </c>
      <c r="H170" s="54" t="s">
        <v>9551</v>
      </c>
      <c r="I170" s="55" t="s">
        <v>1871</v>
      </c>
      <c r="J170" s="55" t="s">
        <v>40</v>
      </c>
      <c r="K170" s="55" t="s">
        <v>41</v>
      </c>
      <c r="L170" s="55" t="s">
        <v>9429</v>
      </c>
      <c r="M170" s="55">
        <v>1</v>
      </c>
      <c r="N170" s="55" t="s">
        <v>9490</v>
      </c>
      <c r="O170" s="44" t="s">
        <v>9430</v>
      </c>
      <c r="P170" s="55" t="s">
        <v>9431</v>
      </c>
      <c r="Q170" s="55" t="s">
        <v>11080</v>
      </c>
      <c r="R170" s="55"/>
      <c r="S170" s="55" t="s">
        <v>12541</v>
      </c>
      <c r="T170" s="44" t="s">
        <v>368</v>
      </c>
      <c r="U170" s="55"/>
      <c r="V170" s="55"/>
      <c r="W170" s="60"/>
    </row>
    <row r="171" spans="1:23" hidden="1" x14ac:dyDescent="0.35">
      <c r="A171" s="55" t="s">
        <v>9701</v>
      </c>
      <c r="B171" s="55" t="s">
        <v>9702</v>
      </c>
      <c r="C171" s="55" t="s">
        <v>37</v>
      </c>
      <c r="D171" s="55">
        <v>1</v>
      </c>
      <c r="E171" s="55"/>
      <c r="F171" s="55" t="s">
        <v>12542</v>
      </c>
      <c r="G171" s="55" t="s">
        <v>12543</v>
      </c>
      <c r="H171" s="54" t="s">
        <v>9703</v>
      </c>
      <c r="I171" s="55" t="s">
        <v>1871</v>
      </c>
      <c r="J171" s="55" t="s">
        <v>1842</v>
      </c>
      <c r="K171" s="55" t="s">
        <v>9561</v>
      </c>
      <c r="L171" s="55" t="s">
        <v>9429</v>
      </c>
      <c r="M171" s="55">
        <v>1</v>
      </c>
      <c r="N171" s="55" t="s">
        <v>9490</v>
      </c>
      <c r="O171" s="44" t="s">
        <v>9430</v>
      </c>
      <c r="P171" s="55" t="s">
        <v>9431</v>
      </c>
      <c r="Q171" s="55" t="s">
        <v>2144</v>
      </c>
      <c r="R171" s="55"/>
      <c r="S171" s="55" t="s">
        <v>12542</v>
      </c>
      <c r="T171" s="44" t="s">
        <v>368</v>
      </c>
      <c r="U171" s="55"/>
      <c r="V171" s="55"/>
      <c r="W171" s="60"/>
    </row>
    <row r="172" spans="1:23" hidden="1" x14ac:dyDescent="0.35">
      <c r="A172" s="55" t="s">
        <v>9704</v>
      </c>
      <c r="B172" s="55" t="s">
        <v>33</v>
      </c>
      <c r="C172" s="55" t="s">
        <v>4941</v>
      </c>
      <c r="D172" s="55">
        <v>1</v>
      </c>
      <c r="E172" s="55" t="s">
        <v>22</v>
      </c>
      <c r="F172" s="55" t="s">
        <v>12542</v>
      </c>
      <c r="G172" s="55" t="s">
        <v>12543</v>
      </c>
      <c r="H172" s="54" t="s">
        <v>9705</v>
      </c>
      <c r="I172" s="55" t="s">
        <v>7165</v>
      </c>
      <c r="J172" s="55" t="s">
        <v>4650</v>
      </c>
      <c r="K172" s="55" t="s">
        <v>9706</v>
      </c>
      <c r="L172" s="55" t="s">
        <v>9429</v>
      </c>
      <c r="M172" s="55">
        <v>1</v>
      </c>
      <c r="N172" s="55" t="s">
        <v>9490</v>
      </c>
      <c r="O172" s="44" t="s">
        <v>9430</v>
      </c>
      <c r="P172" s="55" t="s">
        <v>9431</v>
      </c>
      <c r="Q172" s="55" t="s">
        <v>2144</v>
      </c>
      <c r="R172" s="55"/>
      <c r="S172" s="55" t="s">
        <v>12542</v>
      </c>
      <c r="T172" s="44" t="s">
        <v>368</v>
      </c>
      <c r="U172" s="55"/>
      <c r="V172" s="55"/>
      <c r="W172" s="60"/>
    </row>
    <row r="173" spans="1:23" hidden="1" x14ac:dyDescent="0.35">
      <c r="A173" s="55" t="s">
        <v>9697</v>
      </c>
      <c r="B173" s="55" t="s">
        <v>9698</v>
      </c>
      <c r="C173" s="55" t="s">
        <v>21</v>
      </c>
      <c r="D173" s="55">
        <v>1</v>
      </c>
      <c r="E173" s="55" t="s">
        <v>367</v>
      </c>
      <c r="F173" s="55" t="s">
        <v>12542</v>
      </c>
      <c r="G173" s="55" t="s">
        <v>12543</v>
      </c>
      <c r="H173" s="54" t="s">
        <v>9699</v>
      </c>
      <c r="I173" s="55" t="s">
        <v>9700</v>
      </c>
      <c r="J173" s="55" t="s">
        <v>51</v>
      </c>
      <c r="K173" s="55" t="s">
        <v>7105</v>
      </c>
      <c r="L173" s="55" t="s">
        <v>9429</v>
      </c>
      <c r="M173" s="55">
        <v>1</v>
      </c>
      <c r="N173" s="55" t="s">
        <v>9490</v>
      </c>
      <c r="O173" s="44" t="s">
        <v>9430</v>
      </c>
      <c r="P173" s="55" t="s">
        <v>9431</v>
      </c>
      <c r="Q173" s="55" t="s">
        <v>2144</v>
      </c>
      <c r="R173" s="55"/>
      <c r="S173" s="55" t="s">
        <v>12542</v>
      </c>
      <c r="T173" s="44" t="s">
        <v>368</v>
      </c>
      <c r="U173" s="55"/>
      <c r="V173" s="55"/>
      <c r="W173" s="60"/>
    </row>
    <row r="174" spans="1:23" hidden="1" x14ac:dyDescent="0.35">
      <c r="A174" s="55" t="s">
        <v>9688</v>
      </c>
      <c r="B174" s="55" t="s">
        <v>9689</v>
      </c>
      <c r="C174" s="55" t="s">
        <v>21</v>
      </c>
      <c r="D174" s="55">
        <v>1</v>
      </c>
      <c r="E174" s="55" t="s">
        <v>367</v>
      </c>
      <c r="F174" s="55" t="s">
        <v>9690</v>
      </c>
      <c r="G174" s="55" t="s">
        <v>12544</v>
      </c>
      <c r="H174" s="54" t="s">
        <v>9691</v>
      </c>
      <c r="I174" s="55" t="s">
        <v>9691</v>
      </c>
      <c r="J174" s="55" t="s">
        <v>27</v>
      </c>
      <c r="K174" s="55" t="s">
        <v>313</v>
      </c>
      <c r="L174" s="55" t="s">
        <v>9429</v>
      </c>
      <c r="M174" s="55">
        <v>1</v>
      </c>
      <c r="N174" s="55" t="s">
        <v>9490</v>
      </c>
      <c r="O174" s="44" t="s">
        <v>9430</v>
      </c>
      <c r="P174" s="55" t="s">
        <v>9431</v>
      </c>
      <c r="Q174" s="55" t="s">
        <v>11080</v>
      </c>
      <c r="R174" s="55"/>
      <c r="S174" s="55" t="s">
        <v>9690</v>
      </c>
      <c r="T174" s="44" t="s">
        <v>368</v>
      </c>
      <c r="U174" s="55"/>
      <c r="V174" s="55"/>
      <c r="W174" s="60"/>
    </row>
    <row r="175" spans="1:23" hidden="1" x14ac:dyDescent="0.35">
      <c r="A175" s="55" t="s">
        <v>9686</v>
      </c>
      <c r="B175" s="55" t="s">
        <v>9687</v>
      </c>
      <c r="C175" s="55" t="s">
        <v>37</v>
      </c>
      <c r="D175" s="55">
        <v>1</v>
      </c>
      <c r="E175" s="55"/>
      <c r="F175" s="55" t="s">
        <v>9690</v>
      </c>
      <c r="G175" s="55" t="s">
        <v>1871</v>
      </c>
      <c r="H175" s="54" t="s">
        <v>9566</v>
      </c>
      <c r="I175" s="55" t="s">
        <v>1871</v>
      </c>
      <c r="J175" s="55" t="s">
        <v>51</v>
      </c>
      <c r="K175" s="55" t="s">
        <v>321</v>
      </c>
      <c r="L175" s="55" t="s">
        <v>9429</v>
      </c>
      <c r="M175" s="55">
        <v>1</v>
      </c>
      <c r="N175" s="55" t="s">
        <v>9490</v>
      </c>
      <c r="O175" s="44" t="s">
        <v>9430</v>
      </c>
      <c r="P175" s="55" t="s">
        <v>9431</v>
      </c>
      <c r="Q175" s="55" t="s">
        <v>11080</v>
      </c>
      <c r="R175" s="55"/>
      <c r="S175" s="55" t="s">
        <v>9690</v>
      </c>
      <c r="T175" s="44" t="s">
        <v>368</v>
      </c>
      <c r="U175" s="55"/>
      <c r="V175" s="55"/>
      <c r="W175" s="60"/>
    </row>
    <row r="176" spans="1:23" hidden="1" x14ac:dyDescent="0.35">
      <c r="A176" s="55" t="s">
        <v>9464</v>
      </c>
      <c r="B176" s="55" t="s">
        <v>9465</v>
      </c>
      <c r="C176" s="55" t="s">
        <v>37</v>
      </c>
      <c r="D176" s="55">
        <v>1</v>
      </c>
      <c r="E176" s="44" t="s">
        <v>22</v>
      </c>
      <c r="F176" s="55" t="s">
        <v>9615</v>
      </c>
      <c r="G176" s="55" t="s">
        <v>8520</v>
      </c>
      <c r="H176" s="54" t="s">
        <v>9466</v>
      </c>
      <c r="I176" s="55" t="s">
        <v>7165</v>
      </c>
      <c r="J176" s="55" t="s">
        <v>51</v>
      </c>
      <c r="K176" s="55" t="s">
        <v>9467</v>
      </c>
      <c r="L176" s="55" t="s">
        <v>9429</v>
      </c>
      <c r="M176" s="55">
        <v>1</v>
      </c>
      <c r="N176" s="55" t="s">
        <v>9490</v>
      </c>
      <c r="O176" s="44" t="s">
        <v>9430</v>
      </c>
      <c r="P176" s="55" t="s">
        <v>9431</v>
      </c>
      <c r="Q176" s="55" t="s">
        <v>3446</v>
      </c>
      <c r="R176" s="55"/>
      <c r="S176" s="55"/>
      <c r="T176" s="44" t="s">
        <v>368</v>
      </c>
      <c r="U176" s="55"/>
      <c r="V176" s="55"/>
      <c r="W176" s="60"/>
    </row>
    <row r="177" spans="1:23" hidden="1" x14ac:dyDescent="0.35">
      <c r="A177" s="55" t="s">
        <v>9441</v>
      </c>
      <c r="B177" s="55" t="s">
        <v>9442</v>
      </c>
      <c r="C177" s="55" t="s">
        <v>21</v>
      </c>
      <c r="D177" s="55">
        <v>1</v>
      </c>
      <c r="E177" s="55" t="s">
        <v>367</v>
      </c>
      <c r="F177" s="55" t="s">
        <v>9615</v>
      </c>
      <c r="G177" s="55" t="s">
        <v>12545</v>
      </c>
      <c r="H177" s="54" t="s">
        <v>9443</v>
      </c>
      <c r="I177" s="55" t="s">
        <v>9444</v>
      </c>
      <c r="J177" s="55" t="s">
        <v>51</v>
      </c>
      <c r="K177" s="55" t="s">
        <v>6971</v>
      </c>
      <c r="L177" s="55" t="s">
        <v>9429</v>
      </c>
      <c r="M177" s="55">
        <v>1</v>
      </c>
      <c r="N177" s="55" t="s">
        <v>9490</v>
      </c>
      <c r="O177" s="44" t="s">
        <v>9430</v>
      </c>
      <c r="P177" s="55" t="s">
        <v>9431</v>
      </c>
      <c r="Q177" s="55" t="s">
        <v>11071</v>
      </c>
      <c r="R177" s="55"/>
      <c r="S177" s="55" t="s">
        <v>9615</v>
      </c>
      <c r="T177" s="44" t="s">
        <v>368</v>
      </c>
      <c r="U177" s="55"/>
      <c r="V177" s="55"/>
      <c r="W177" s="60"/>
    </row>
    <row r="178" spans="1:23" hidden="1" x14ac:dyDescent="0.35">
      <c r="A178" s="55" t="s">
        <v>12366</v>
      </c>
      <c r="B178" s="55" t="s">
        <v>33</v>
      </c>
      <c r="C178" s="55" t="s">
        <v>37</v>
      </c>
      <c r="D178" s="55">
        <v>1</v>
      </c>
      <c r="E178" s="55"/>
      <c r="F178" s="55" t="s">
        <v>9615</v>
      </c>
      <c r="G178" s="55" t="s">
        <v>7165</v>
      </c>
      <c r="H178" s="54" t="s">
        <v>9616</v>
      </c>
      <c r="I178" s="55" t="s">
        <v>7165</v>
      </c>
      <c r="J178" s="55" t="s">
        <v>51</v>
      </c>
      <c r="K178" s="55" t="s">
        <v>9489</v>
      </c>
      <c r="L178" s="55" t="s">
        <v>9429</v>
      </c>
      <c r="M178" s="55">
        <v>1</v>
      </c>
      <c r="N178" s="55" t="s">
        <v>9490</v>
      </c>
      <c r="O178" s="44" t="s">
        <v>9430</v>
      </c>
      <c r="P178" s="55" t="s">
        <v>9431</v>
      </c>
      <c r="Q178" s="55" t="s">
        <v>11071</v>
      </c>
      <c r="R178" s="55"/>
      <c r="S178" s="55" t="s">
        <v>9615</v>
      </c>
      <c r="T178" s="44" t="s">
        <v>368</v>
      </c>
      <c r="U178" s="55"/>
      <c r="V178" s="55"/>
      <c r="W178" s="60"/>
    </row>
    <row r="179" spans="1:23" hidden="1" x14ac:dyDescent="0.35">
      <c r="A179" s="55" t="s">
        <v>9445</v>
      </c>
      <c r="B179" s="55" t="s">
        <v>9446</v>
      </c>
      <c r="C179" s="55" t="s">
        <v>152</v>
      </c>
      <c r="D179" s="55">
        <v>1</v>
      </c>
      <c r="E179" s="55" t="s">
        <v>367</v>
      </c>
      <c r="F179" s="55" t="s">
        <v>9615</v>
      </c>
      <c r="G179" s="55" t="s">
        <v>7165</v>
      </c>
      <c r="H179" s="54" t="s">
        <v>7165</v>
      </c>
      <c r="I179" s="55" t="s">
        <v>7165</v>
      </c>
      <c r="J179" s="55" t="s">
        <v>2975</v>
      </c>
      <c r="K179" s="55" t="s">
        <v>1870</v>
      </c>
      <c r="L179" s="55" t="s">
        <v>9429</v>
      </c>
      <c r="M179" s="55">
        <v>1</v>
      </c>
      <c r="N179" s="55" t="s">
        <v>9490</v>
      </c>
      <c r="O179" s="44" t="s">
        <v>9430</v>
      </c>
      <c r="P179" s="55" t="s">
        <v>9431</v>
      </c>
      <c r="Q179" s="55" t="s">
        <v>11071</v>
      </c>
      <c r="R179" s="55"/>
      <c r="S179" s="55" t="s">
        <v>9615</v>
      </c>
      <c r="T179" s="44" t="s">
        <v>368</v>
      </c>
      <c r="U179" s="55"/>
      <c r="V179" s="55"/>
      <c r="W179" s="60"/>
    </row>
    <row r="180" spans="1:23" hidden="1" x14ac:dyDescent="0.35">
      <c r="A180" s="55" t="s">
        <v>10931</v>
      </c>
      <c r="B180" s="55" t="s">
        <v>9637</v>
      </c>
      <c r="C180" s="55" t="s">
        <v>21</v>
      </c>
      <c r="D180" s="55">
        <v>1</v>
      </c>
      <c r="E180" s="55" t="s">
        <v>367</v>
      </c>
      <c r="F180" s="55" t="s">
        <v>9638</v>
      </c>
      <c r="G180" s="55" t="s">
        <v>12546</v>
      </c>
      <c r="H180" s="54" t="s">
        <v>9639</v>
      </c>
      <c r="I180" s="55" t="s">
        <v>9640</v>
      </c>
      <c r="J180" s="55" t="s">
        <v>27</v>
      </c>
      <c r="K180" s="44" t="s">
        <v>11969</v>
      </c>
      <c r="L180" s="55" t="s">
        <v>9429</v>
      </c>
      <c r="M180" s="55">
        <v>1</v>
      </c>
      <c r="N180" s="55" t="s">
        <v>9490</v>
      </c>
      <c r="O180" s="44" t="s">
        <v>9430</v>
      </c>
      <c r="P180" s="55" t="s">
        <v>9431</v>
      </c>
      <c r="Q180" s="55" t="s">
        <v>12553</v>
      </c>
      <c r="R180" s="55"/>
      <c r="S180" s="55" t="s">
        <v>9638</v>
      </c>
      <c r="T180" s="44" t="s">
        <v>368</v>
      </c>
      <c r="U180" s="55"/>
      <c r="V180" s="55"/>
      <c r="W180" s="60"/>
    </row>
    <row r="181" spans="1:23" hidden="1" x14ac:dyDescent="0.35">
      <c r="A181" s="54" t="s">
        <v>10835</v>
      </c>
      <c r="B181" s="55" t="s">
        <v>9644</v>
      </c>
      <c r="C181" s="55" t="s">
        <v>152</v>
      </c>
      <c r="D181" s="55">
        <v>1</v>
      </c>
      <c r="E181" s="55" t="s">
        <v>367</v>
      </c>
      <c r="F181" s="55" t="s">
        <v>9638</v>
      </c>
      <c r="G181" s="55" t="s">
        <v>8520</v>
      </c>
      <c r="H181" s="54" t="s">
        <v>1870</v>
      </c>
      <c r="I181" s="55" t="s">
        <v>7165</v>
      </c>
      <c r="J181" s="55" t="s">
        <v>2975</v>
      </c>
      <c r="K181" s="55" t="s">
        <v>6554</v>
      </c>
      <c r="L181" s="55" t="s">
        <v>9429</v>
      </c>
      <c r="M181" s="55">
        <v>1</v>
      </c>
      <c r="N181" s="55" t="s">
        <v>9490</v>
      </c>
      <c r="O181" s="44" t="s">
        <v>9430</v>
      </c>
      <c r="P181" s="55" t="s">
        <v>9431</v>
      </c>
      <c r="Q181" s="55" t="s">
        <v>12553</v>
      </c>
      <c r="R181" s="55"/>
      <c r="S181" s="55" t="s">
        <v>9638</v>
      </c>
      <c r="T181" s="44" t="s">
        <v>368</v>
      </c>
      <c r="U181" s="55"/>
      <c r="V181" s="55"/>
      <c r="W181" s="60"/>
    </row>
    <row r="182" spans="1:23" hidden="1" x14ac:dyDescent="0.35">
      <c r="A182" s="55" t="s">
        <v>9641</v>
      </c>
      <c r="B182" s="55" t="s">
        <v>10884</v>
      </c>
      <c r="C182" s="55" t="s">
        <v>37</v>
      </c>
      <c r="D182" s="55">
        <v>1</v>
      </c>
      <c r="E182" s="55"/>
      <c r="F182" s="55" t="s">
        <v>9642</v>
      </c>
      <c r="G182" s="55" t="s">
        <v>8520</v>
      </c>
      <c r="H182" s="54" t="s">
        <v>9643</v>
      </c>
      <c r="I182" s="55" t="s">
        <v>7165</v>
      </c>
      <c r="J182" s="55" t="s">
        <v>51</v>
      </c>
      <c r="K182" s="55" t="s">
        <v>9501</v>
      </c>
      <c r="L182" s="55" t="s">
        <v>9429</v>
      </c>
      <c r="M182" s="55">
        <v>1</v>
      </c>
      <c r="N182" s="55" t="s">
        <v>9490</v>
      </c>
      <c r="O182" s="44" t="s">
        <v>9430</v>
      </c>
      <c r="P182" s="55" t="s">
        <v>9431</v>
      </c>
      <c r="Q182" s="55" t="s">
        <v>8400</v>
      </c>
      <c r="R182" s="55"/>
      <c r="S182" s="55" t="s">
        <v>9642</v>
      </c>
      <c r="T182" s="44" t="s">
        <v>368</v>
      </c>
      <c r="U182" s="55"/>
      <c r="V182" s="55"/>
      <c r="W182" s="60"/>
    </row>
    <row r="183" spans="1:23" hidden="1" x14ac:dyDescent="0.35">
      <c r="A183" s="55" t="s">
        <v>9532</v>
      </c>
      <c r="B183" s="55" t="s">
        <v>10885</v>
      </c>
      <c r="C183" s="55" t="s">
        <v>37</v>
      </c>
      <c r="D183" s="55">
        <v>1</v>
      </c>
      <c r="E183" s="55"/>
      <c r="F183" s="55" t="s">
        <v>9642</v>
      </c>
      <c r="G183" s="55" t="s">
        <v>8520</v>
      </c>
      <c r="H183" s="54" t="s">
        <v>9533</v>
      </c>
      <c r="I183" s="55" t="s">
        <v>7165</v>
      </c>
      <c r="J183" s="55" t="s">
        <v>51</v>
      </c>
      <c r="K183" s="55" t="s">
        <v>9501</v>
      </c>
      <c r="L183" s="55" t="s">
        <v>9429</v>
      </c>
      <c r="M183" s="55">
        <v>1</v>
      </c>
      <c r="N183" s="55" t="s">
        <v>9490</v>
      </c>
      <c r="O183" s="44" t="s">
        <v>9430</v>
      </c>
      <c r="P183" s="55" t="s">
        <v>9431</v>
      </c>
      <c r="Q183" s="55" t="s">
        <v>8400</v>
      </c>
      <c r="R183" s="55"/>
      <c r="S183" s="55" t="s">
        <v>9642</v>
      </c>
      <c r="T183" s="44" t="s">
        <v>368</v>
      </c>
      <c r="U183" s="55"/>
      <c r="V183" s="55"/>
      <c r="W183" s="60"/>
    </row>
    <row r="184" spans="1:23" hidden="1" x14ac:dyDescent="0.35">
      <c r="A184" s="55" t="s">
        <v>9693</v>
      </c>
      <c r="B184" s="55" t="s">
        <v>9694</v>
      </c>
      <c r="C184" s="55" t="s">
        <v>21</v>
      </c>
      <c r="D184" s="55">
        <v>1</v>
      </c>
      <c r="E184" s="55" t="s">
        <v>367</v>
      </c>
      <c r="F184" s="55" t="s">
        <v>9692</v>
      </c>
      <c r="G184" s="55" t="s">
        <v>12547</v>
      </c>
      <c r="H184" s="54" t="s">
        <v>9695</v>
      </c>
      <c r="I184" s="55" t="s">
        <v>9696</v>
      </c>
      <c r="J184" s="55" t="s">
        <v>27</v>
      </c>
      <c r="K184" s="55" t="s">
        <v>313</v>
      </c>
      <c r="L184" s="55" t="s">
        <v>9429</v>
      </c>
      <c r="M184" s="55">
        <v>1</v>
      </c>
      <c r="N184" s="55" t="s">
        <v>9490</v>
      </c>
      <c r="O184" s="44" t="s">
        <v>9430</v>
      </c>
      <c r="P184" s="55" t="s">
        <v>9431</v>
      </c>
      <c r="Q184" s="55" t="s">
        <v>2144</v>
      </c>
      <c r="R184" s="55"/>
      <c r="S184" s="55" t="s">
        <v>9692</v>
      </c>
      <c r="T184" s="44" t="s">
        <v>368</v>
      </c>
      <c r="U184" s="55"/>
      <c r="V184" s="55"/>
      <c r="W184" s="60"/>
    </row>
    <row r="185" spans="1:23" hidden="1" x14ac:dyDescent="0.35">
      <c r="A185" s="54" t="s">
        <v>10835</v>
      </c>
      <c r="B185" s="55" t="s">
        <v>33</v>
      </c>
      <c r="C185" s="55" t="s">
        <v>152</v>
      </c>
      <c r="D185" s="55">
        <v>1</v>
      </c>
      <c r="E185" s="55" t="s">
        <v>367</v>
      </c>
      <c r="F185" s="55" t="s">
        <v>9692</v>
      </c>
      <c r="G185" s="55" t="s">
        <v>1871</v>
      </c>
      <c r="H185" s="54" t="s">
        <v>1871</v>
      </c>
      <c r="I185" s="55" t="s">
        <v>1871</v>
      </c>
      <c r="J185" s="55" t="s">
        <v>2975</v>
      </c>
      <c r="K185" s="55" t="s">
        <v>1870</v>
      </c>
      <c r="L185" s="55" t="s">
        <v>9429</v>
      </c>
      <c r="M185" s="55">
        <v>1</v>
      </c>
      <c r="N185" s="55" t="s">
        <v>9490</v>
      </c>
      <c r="O185" s="44" t="s">
        <v>9430</v>
      </c>
      <c r="P185" s="55" t="s">
        <v>9431</v>
      </c>
      <c r="Q185" s="55" t="s">
        <v>2144</v>
      </c>
      <c r="R185" s="55"/>
      <c r="S185" s="55" t="s">
        <v>9692</v>
      </c>
      <c r="T185" s="44" t="s">
        <v>368</v>
      </c>
      <c r="U185" s="55"/>
      <c r="V185" s="55"/>
      <c r="W185" s="60"/>
    </row>
    <row r="186" spans="1:23" hidden="1" x14ac:dyDescent="0.35">
      <c r="A186" s="55" t="s">
        <v>9554</v>
      </c>
      <c r="B186" s="55" t="s">
        <v>1871</v>
      </c>
      <c r="C186" s="55" t="s">
        <v>4941</v>
      </c>
      <c r="D186" s="55">
        <v>1</v>
      </c>
      <c r="E186" s="55" t="s">
        <v>22</v>
      </c>
      <c r="F186" s="55" t="s">
        <v>9555</v>
      </c>
      <c r="G186" s="55" t="s">
        <v>1871</v>
      </c>
      <c r="H186" s="54" t="s">
        <v>9556</v>
      </c>
      <c r="I186" s="55" t="s">
        <v>1871</v>
      </c>
      <c r="J186" s="55" t="s">
        <v>4650</v>
      </c>
      <c r="K186" s="55" t="s">
        <v>9557</v>
      </c>
      <c r="L186" s="55" t="s">
        <v>9429</v>
      </c>
      <c r="M186" s="55">
        <v>1</v>
      </c>
      <c r="N186" s="55" t="s">
        <v>9490</v>
      </c>
      <c r="O186" s="44" t="s">
        <v>9430</v>
      </c>
      <c r="P186" s="55" t="s">
        <v>9431</v>
      </c>
      <c r="Q186" s="55" t="s">
        <v>1810</v>
      </c>
      <c r="R186" s="55"/>
      <c r="S186" s="55" t="s">
        <v>9555</v>
      </c>
      <c r="T186" s="44" t="s">
        <v>368</v>
      </c>
      <c r="U186" s="55"/>
      <c r="V186" s="55"/>
      <c r="W186" s="60"/>
    </row>
    <row r="187" spans="1:23" hidden="1" x14ac:dyDescent="0.35">
      <c r="A187" s="54" t="s">
        <v>10835</v>
      </c>
      <c r="B187" s="55" t="s">
        <v>9602</v>
      </c>
      <c r="C187" s="55" t="s">
        <v>37</v>
      </c>
      <c r="D187" s="55">
        <v>1</v>
      </c>
      <c r="E187" s="55"/>
      <c r="F187" s="55" t="s">
        <v>9603</v>
      </c>
      <c r="G187" s="55" t="s">
        <v>1871</v>
      </c>
      <c r="H187" s="54" t="s">
        <v>9604</v>
      </c>
      <c r="I187" s="55" t="s">
        <v>1871</v>
      </c>
      <c r="J187" s="55" t="s">
        <v>51</v>
      </c>
      <c r="K187" s="55" t="s">
        <v>2495</v>
      </c>
      <c r="L187" s="55" t="s">
        <v>9429</v>
      </c>
      <c r="M187" s="55">
        <v>1</v>
      </c>
      <c r="N187" s="55" t="s">
        <v>9490</v>
      </c>
      <c r="O187" s="44" t="s">
        <v>9430</v>
      </c>
      <c r="P187" s="55" t="s">
        <v>9431</v>
      </c>
      <c r="Q187" s="55" t="s">
        <v>8343</v>
      </c>
      <c r="R187" s="55"/>
      <c r="S187" s="55" t="s">
        <v>9603</v>
      </c>
      <c r="T187" s="44" t="s">
        <v>368</v>
      </c>
      <c r="U187" s="55"/>
      <c r="V187" s="55"/>
      <c r="W187" s="60"/>
    </row>
    <row r="188" spans="1:23" hidden="1" x14ac:dyDescent="0.35">
      <c r="A188" s="55" t="s">
        <v>9605</v>
      </c>
      <c r="B188" s="55" t="s">
        <v>9606</v>
      </c>
      <c r="C188" s="55" t="s">
        <v>21</v>
      </c>
      <c r="D188" s="55">
        <v>1</v>
      </c>
      <c r="E188" s="55" t="s">
        <v>367</v>
      </c>
      <c r="F188" s="55" t="s">
        <v>9607</v>
      </c>
      <c r="G188" s="55" t="s">
        <v>9609</v>
      </c>
      <c r="H188" s="54" t="s">
        <v>9608</v>
      </c>
      <c r="I188" s="55" t="s">
        <v>9609</v>
      </c>
      <c r="J188" s="55" t="s">
        <v>27</v>
      </c>
      <c r="K188" s="55" t="s">
        <v>9610</v>
      </c>
      <c r="L188" s="55" t="s">
        <v>9429</v>
      </c>
      <c r="M188" s="55">
        <v>1</v>
      </c>
      <c r="N188" s="55" t="s">
        <v>9490</v>
      </c>
      <c r="O188" s="44" t="s">
        <v>9430</v>
      </c>
      <c r="P188" s="55" t="s">
        <v>9431</v>
      </c>
      <c r="Q188" s="55" t="s">
        <v>8343</v>
      </c>
      <c r="R188" s="55"/>
      <c r="S188" s="55" t="s">
        <v>9607</v>
      </c>
      <c r="T188" s="44" t="s">
        <v>368</v>
      </c>
      <c r="U188" s="55"/>
      <c r="V188" s="55"/>
      <c r="W188" s="60"/>
    </row>
    <row r="189" spans="1:23" hidden="1" x14ac:dyDescent="0.35">
      <c r="A189" s="55" t="s">
        <v>9568</v>
      </c>
      <c r="B189" s="55" t="s">
        <v>33</v>
      </c>
      <c r="C189" s="55" t="s">
        <v>4941</v>
      </c>
      <c r="D189" s="55">
        <v>1</v>
      </c>
      <c r="E189" s="55" t="s">
        <v>22</v>
      </c>
      <c r="F189" s="55" t="s">
        <v>9569</v>
      </c>
      <c r="G189" s="55" t="s">
        <v>1871</v>
      </c>
      <c r="H189" s="54" t="s">
        <v>9570</v>
      </c>
      <c r="I189" s="55" t="s">
        <v>1871</v>
      </c>
      <c r="J189" s="55" t="s">
        <v>4650</v>
      </c>
      <c r="K189" s="55" t="s">
        <v>9557</v>
      </c>
      <c r="L189" s="55" t="s">
        <v>9429</v>
      </c>
      <c r="M189" s="55">
        <v>1</v>
      </c>
      <c r="N189" s="55" t="s">
        <v>9490</v>
      </c>
      <c r="O189" s="44" t="s">
        <v>9430</v>
      </c>
      <c r="P189" s="55" t="s">
        <v>9431</v>
      </c>
      <c r="Q189" s="55" t="s">
        <v>12553</v>
      </c>
      <c r="R189" s="55"/>
      <c r="S189" s="55" t="s">
        <v>9569</v>
      </c>
      <c r="T189" s="44" t="s">
        <v>368</v>
      </c>
      <c r="U189" s="55"/>
      <c r="V189" s="55"/>
      <c r="W189" s="60"/>
    </row>
    <row r="190" spans="1:23" hidden="1" x14ac:dyDescent="0.35">
      <c r="A190" s="55" t="s">
        <v>9486</v>
      </c>
      <c r="B190" s="55" t="s">
        <v>9487</v>
      </c>
      <c r="C190" s="55" t="s">
        <v>37</v>
      </c>
      <c r="D190" s="55">
        <v>1</v>
      </c>
      <c r="E190" s="55"/>
      <c r="F190" s="55" t="s">
        <v>12559</v>
      </c>
      <c r="G190" s="55" t="s">
        <v>7165</v>
      </c>
      <c r="H190" s="54" t="s">
        <v>9488</v>
      </c>
      <c r="I190" s="55" t="s">
        <v>7165</v>
      </c>
      <c r="J190" s="55" t="s">
        <v>51</v>
      </c>
      <c r="K190" s="55" t="s">
        <v>9489</v>
      </c>
      <c r="L190" s="55" t="s">
        <v>9429</v>
      </c>
      <c r="M190" s="55">
        <v>1</v>
      </c>
      <c r="N190" s="55" t="s">
        <v>9490</v>
      </c>
      <c r="O190" s="44" t="s">
        <v>9430</v>
      </c>
      <c r="P190" s="55" t="s">
        <v>9431</v>
      </c>
      <c r="Q190" s="55" t="s">
        <v>3143</v>
      </c>
      <c r="R190" s="55"/>
      <c r="S190" s="55" t="s">
        <v>12559</v>
      </c>
      <c r="T190" s="44" t="s">
        <v>368</v>
      </c>
      <c r="U190" s="55"/>
      <c r="V190" s="55"/>
      <c r="W190" s="60"/>
    </row>
    <row r="191" spans="1:23" hidden="1" x14ac:dyDescent="0.35">
      <c r="A191" s="55" t="s">
        <v>10873</v>
      </c>
      <c r="B191" s="55" t="s">
        <v>9482</v>
      </c>
      <c r="C191" s="55" t="s">
        <v>21</v>
      </c>
      <c r="D191" s="55">
        <v>1</v>
      </c>
      <c r="E191" s="55" t="s">
        <v>367</v>
      </c>
      <c r="F191" s="55" t="s">
        <v>12559</v>
      </c>
      <c r="G191" s="55" t="s">
        <v>12548</v>
      </c>
      <c r="H191" s="54" t="s">
        <v>9483</v>
      </c>
      <c r="I191" s="55" t="s">
        <v>9484</v>
      </c>
      <c r="J191" s="55" t="s">
        <v>51</v>
      </c>
      <c r="K191" s="55" t="s">
        <v>9485</v>
      </c>
      <c r="L191" s="55" t="s">
        <v>9429</v>
      </c>
      <c r="M191" s="55">
        <v>1</v>
      </c>
      <c r="N191" s="55" t="s">
        <v>9490</v>
      </c>
      <c r="O191" s="44" t="s">
        <v>9430</v>
      </c>
      <c r="P191" s="55" t="s">
        <v>9431</v>
      </c>
      <c r="Q191" s="55" t="s">
        <v>12053</v>
      </c>
      <c r="R191" s="55"/>
      <c r="S191" s="55" t="s">
        <v>12559</v>
      </c>
      <c r="T191" s="44" t="s">
        <v>368</v>
      </c>
      <c r="U191" s="55"/>
      <c r="V191" s="55"/>
      <c r="W191" s="60"/>
    </row>
    <row r="192" spans="1:23" hidden="1" x14ac:dyDescent="0.35">
      <c r="A192" s="54" t="s">
        <v>10835</v>
      </c>
      <c r="B192" s="55" t="s">
        <v>7165</v>
      </c>
      <c r="C192" s="55" t="s">
        <v>152</v>
      </c>
      <c r="D192" s="55">
        <v>1</v>
      </c>
      <c r="E192" s="55" t="s">
        <v>367</v>
      </c>
      <c r="F192" s="55" t="s">
        <v>12559</v>
      </c>
      <c r="G192" s="55" t="s">
        <v>12548</v>
      </c>
      <c r="H192" s="54" t="s">
        <v>7165</v>
      </c>
      <c r="I192" s="55" t="s">
        <v>7165</v>
      </c>
      <c r="J192" s="55" t="s">
        <v>2975</v>
      </c>
      <c r="K192" s="55" t="s">
        <v>1870</v>
      </c>
      <c r="L192" s="55" t="s">
        <v>9429</v>
      </c>
      <c r="M192" s="55">
        <v>1</v>
      </c>
      <c r="N192" s="55" t="s">
        <v>9490</v>
      </c>
      <c r="O192" s="44" t="s">
        <v>9430</v>
      </c>
      <c r="P192" s="55" t="s">
        <v>9431</v>
      </c>
      <c r="Q192" s="55" t="s">
        <v>12053</v>
      </c>
      <c r="R192" s="55"/>
      <c r="S192" s="55" t="s">
        <v>12559</v>
      </c>
      <c r="T192" s="44" t="s">
        <v>368</v>
      </c>
      <c r="U192" s="55"/>
      <c r="V192" s="55"/>
      <c r="W192" s="60"/>
    </row>
    <row r="193" spans="1:23" hidden="1" x14ac:dyDescent="0.35">
      <c r="A193" s="44" t="s">
        <v>11302</v>
      </c>
      <c r="B193" s="44" t="s">
        <v>11303</v>
      </c>
      <c r="C193" s="44" t="s">
        <v>3118</v>
      </c>
      <c r="D193" s="44">
        <v>1</v>
      </c>
      <c r="E193" s="44" t="s">
        <v>367</v>
      </c>
      <c r="F193" s="55" t="s">
        <v>11295</v>
      </c>
      <c r="G193" s="44" t="s">
        <v>11304</v>
      </c>
      <c r="H193" s="47" t="s">
        <v>11305</v>
      </c>
      <c r="I193" s="44" t="s">
        <v>11305</v>
      </c>
      <c r="J193" s="44" t="s">
        <v>51</v>
      </c>
      <c r="K193" s="44" t="s">
        <v>11306</v>
      </c>
      <c r="L193" s="55" t="s">
        <v>9429</v>
      </c>
      <c r="M193" s="44">
        <v>3</v>
      </c>
      <c r="N193" s="55" t="s">
        <v>9490</v>
      </c>
      <c r="O193" s="44" t="s">
        <v>9430</v>
      </c>
      <c r="P193" s="44" t="s">
        <v>9431</v>
      </c>
      <c r="Q193" s="55" t="s">
        <v>12297</v>
      </c>
      <c r="R193" s="44" t="s">
        <v>1871</v>
      </c>
      <c r="S193" s="55" t="s">
        <v>11295</v>
      </c>
      <c r="T193" s="44" t="s">
        <v>368</v>
      </c>
      <c r="W193" s="86" t="s">
        <v>11307</v>
      </c>
    </row>
    <row r="194" spans="1:23" hidden="1" x14ac:dyDescent="0.35">
      <c r="A194" s="44" t="s">
        <v>11293</v>
      </c>
      <c r="B194" s="44" t="s">
        <v>11294</v>
      </c>
      <c r="C194" s="44" t="s">
        <v>37</v>
      </c>
      <c r="D194" s="44">
        <v>1</v>
      </c>
      <c r="F194" s="55" t="s">
        <v>11295</v>
      </c>
      <c r="G194" s="44" t="s">
        <v>1871</v>
      </c>
      <c r="H194" s="47" t="s">
        <v>11296</v>
      </c>
      <c r="I194" s="44" t="s">
        <v>1871</v>
      </c>
      <c r="J194" s="44" t="s">
        <v>205</v>
      </c>
      <c r="K194" s="44" t="s">
        <v>11221</v>
      </c>
      <c r="L194" s="55" t="s">
        <v>9429</v>
      </c>
      <c r="M194" s="44">
        <v>3</v>
      </c>
      <c r="N194" s="55" t="s">
        <v>9490</v>
      </c>
      <c r="O194" s="44" t="s">
        <v>9430</v>
      </c>
      <c r="P194" s="44" t="s">
        <v>9431</v>
      </c>
      <c r="Q194" s="55" t="s">
        <v>12297</v>
      </c>
      <c r="R194" s="44" t="s">
        <v>1871</v>
      </c>
      <c r="S194" s="55" t="s">
        <v>11295</v>
      </c>
      <c r="T194" s="44" t="s">
        <v>368</v>
      </c>
      <c r="W194" s="86" t="s">
        <v>11297</v>
      </c>
    </row>
    <row r="195" spans="1:23" hidden="1" x14ac:dyDescent="0.35">
      <c r="A195" s="44" t="s">
        <v>11298</v>
      </c>
      <c r="B195" s="44" t="s">
        <v>11299</v>
      </c>
      <c r="C195" s="44" t="s">
        <v>37</v>
      </c>
      <c r="D195" s="44">
        <v>1</v>
      </c>
      <c r="F195" s="55" t="s">
        <v>11295</v>
      </c>
      <c r="G195" s="44" t="s">
        <v>1871</v>
      </c>
      <c r="H195" s="47" t="s">
        <v>11300</v>
      </c>
      <c r="I195" s="44" t="s">
        <v>1871</v>
      </c>
      <c r="J195" s="44" t="s">
        <v>205</v>
      </c>
      <c r="K195" s="44" t="s">
        <v>11221</v>
      </c>
      <c r="L195" s="55" t="s">
        <v>9429</v>
      </c>
      <c r="M195" s="44">
        <v>3</v>
      </c>
      <c r="N195" s="55" t="s">
        <v>9490</v>
      </c>
      <c r="O195" s="44" t="s">
        <v>9430</v>
      </c>
      <c r="P195" s="44" t="s">
        <v>9431</v>
      </c>
      <c r="Q195" s="55" t="s">
        <v>12297</v>
      </c>
      <c r="R195" s="44" t="s">
        <v>1871</v>
      </c>
      <c r="S195" s="55" t="s">
        <v>11295</v>
      </c>
      <c r="T195" s="44" t="s">
        <v>368</v>
      </c>
      <c r="W195" s="86" t="s">
        <v>11301</v>
      </c>
    </row>
    <row r="196" spans="1:23" hidden="1" x14ac:dyDescent="0.35">
      <c r="A196" s="54" t="s">
        <v>10835</v>
      </c>
      <c r="B196" s="55" t="s">
        <v>9707</v>
      </c>
      <c r="C196" s="55" t="s">
        <v>21</v>
      </c>
      <c r="D196" s="55">
        <v>1</v>
      </c>
      <c r="E196" s="55" t="s">
        <v>367</v>
      </c>
      <c r="F196" s="55" t="s">
        <v>12560</v>
      </c>
      <c r="G196" s="55" t="s">
        <v>12549</v>
      </c>
      <c r="H196" s="54" t="s">
        <v>9708</v>
      </c>
      <c r="I196" s="55" t="s">
        <v>9709</v>
      </c>
      <c r="J196" s="55" t="s">
        <v>40</v>
      </c>
      <c r="K196" s="55" t="s">
        <v>9710</v>
      </c>
      <c r="L196" s="55" t="s">
        <v>9429</v>
      </c>
      <c r="M196" s="55">
        <v>1</v>
      </c>
      <c r="N196" s="55" t="s">
        <v>9490</v>
      </c>
      <c r="O196" s="44" t="s">
        <v>9430</v>
      </c>
      <c r="P196" s="55" t="s">
        <v>9431</v>
      </c>
      <c r="Q196" s="55" t="s">
        <v>2144</v>
      </c>
      <c r="R196" s="55"/>
      <c r="S196" s="55" t="s">
        <v>12560</v>
      </c>
      <c r="T196" s="44" t="s">
        <v>368</v>
      </c>
      <c r="U196" s="55"/>
      <c r="V196" s="55"/>
      <c r="W196" s="60"/>
    </row>
    <row r="197" spans="1:23" hidden="1" x14ac:dyDescent="0.35">
      <c r="A197" s="55" t="s">
        <v>9558</v>
      </c>
      <c r="B197" s="55" t="s">
        <v>9559</v>
      </c>
      <c r="C197" s="55" t="s">
        <v>37</v>
      </c>
      <c r="D197" s="55">
        <v>1</v>
      </c>
      <c r="E197" s="55"/>
      <c r="F197" s="55" t="s">
        <v>12560</v>
      </c>
      <c r="G197" s="55" t="s">
        <v>1871</v>
      </c>
      <c r="H197" s="54" t="s">
        <v>9560</v>
      </c>
      <c r="I197" s="55" t="s">
        <v>1871</v>
      </c>
      <c r="J197" s="55" t="s">
        <v>1842</v>
      </c>
      <c r="K197" s="55" t="s">
        <v>9561</v>
      </c>
      <c r="L197" s="55" t="s">
        <v>9429</v>
      </c>
      <c r="M197" s="55">
        <v>1</v>
      </c>
      <c r="N197" s="55" t="s">
        <v>9490</v>
      </c>
      <c r="O197" s="44" t="s">
        <v>9430</v>
      </c>
      <c r="P197" s="55" t="s">
        <v>9431</v>
      </c>
      <c r="Q197" s="55" t="s">
        <v>2144</v>
      </c>
      <c r="R197" s="55"/>
      <c r="S197" s="55" t="s">
        <v>12560</v>
      </c>
      <c r="T197" s="44" t="s">
        <v>368</v>
      </c>
      <c r="U197" s="55"/>
      <c r="V197" s="55"/>
      <c r="W197" s="60"/>
    </row>
    <row r="198" spans="1:23" hidden="1" x14ac:dyDescent="0.35">
      <c r="A198" s="55" t="s">
        <v>10879</v>
      </c>
      <c r="B198" s="55" t="s">
        <v>9707</v>
      </c>
      <c r="C198" s="55" t="s">
        <v>4941</v>
      </c>
      <c r="D198" s="55">
        <v>1</v>
      </c>
      <c r="E198" s="55" t="s">
        <v>22</v>
      </c>
      <c r="F198" s="55" t="s">
        <v>9585</v>
      </c>
      <c r="G198" s="55" t="s">
        <v>8520</v>
      </c>
      <c r="H198" s="54" t="s">
        <v>9726</v>
      </c>
      <c r="I198" s="55" t="s">
        <v>8520</v>
      </c>
      <c r="J198" s="55" t="s">
        <v>4650</v>
      </c>
      <c r="K198" s="55" t="s">
        <v>9727</v>
      </c>
      <c r="L198" s="55" t="s">
        <v>9429</v>
      </c>
      <c r="M198" s="55">
        <v>1</v>
      </c>
      <c r="N198" s="55" t="s">
        <v>9490</v>
      </c>
      <c r="O198" s="44" t="s">
        <v>9430</v>
      </c>
      <c r="P198" s="55" t="s">
        <v>9431</v>
      </c>
      <c r="Q198" s="55" t="s">
        <v>3446</v>
      </c>
      <c r="R198" s="55"/>
      <c r="S198" s="55"/>
      <c r="T198" s="44" t="s">
        <v>368</v>
      </c>
      <c r="U198" s="55"/>
      <c r="V198" s="55"/>
      <c r="W198" s="60"/>
    </row>
    <row r="199" spans="1:23" hidden="1" x14ac:dyDescent="0.35">
      <c r="A199" s="55" t="s">
        <v>9583</v>
      </c>
      <c r="B199" s="55" t="s">
        <v>9584</v>
      </c>
      <c r="C199" s="55" t="s">
        <v>37</v>
      </c>
      <c r="D199" s="55">
        <v>1</v>
      </c>
      <c r="E199" s="55"/>
      <c r="F199" s="55" t="s">
        <v>9585</v>
      </c>
      <c r="G199" s="55" t="s">
        <v>1871</v>
      </c>
      <c r="H199" s="54" t="s">
        <v>9586</v>
      </c>
      <c r="I199" s="55" t="s">
        <v>1871</v>
      </c>
      <c r="J199" s="55" t="s">
        <v>1842</v>
      </c>
      <c r="K199" s="55" t="s">
        <v>724</v>
      </c>
      <c r="L199" s="55" t="s">
        <v>9429</v>
      </c>
      <c r="M199" s="55">
        <v>1</v>
      </c>
      <c r="N199" s="55" t="s">
        <v>9490</v>
      </c>
      <c r="O199" s="44" t="s">
        <v>9430</v>
      </c>
      <c r="P199" s="55" t="s">
        <v>9431</v>
      </c>
      <c r="Q199" s="55" t="s">
        <v>11080</v>
      </c>
      <c r="R199" s="55"/>
      <c r="S199" s="55" t="s">
        <v>9585</v>
      </c>
      <c r="T199" s="44" t="s">
        <v>368</v>
      </c>
      <c r="U199" s="55"/>
      <c r="V199" s="55"/>
      <c r="W199" s="60"/>
    </row>
    <row r="200" spans="1:23" hidden="1" x14ac:dyDescent="0.35">
      <c r="A200" s="54" t="s">
        <v>10835</v>
      </c>
      <c r="B200" s="55" t="s">
        <v>9728</v>
      </c>
      <c r="C200" s="55" t="s">
        <v>152</v>
      </c>
      <c r="D200" s="55"/>
      <c r="E200" s="55" t="s">
        <v>367</v>
      </c>
      <c r="F200" s="55" t="s">
        <v>9729</v>
      </c>
      <c r="G200" s="55" t="s">
        <v>7165</v>
      </c>
      <c r="H200" s="54" t="s">
        <v>9566</v>
      </c>
      <c r="I200" s="55" t="s">
        <v>7165</v>
      </c>
      <c r="J200" s="55" t="s">
        <v>40</v>
      </c>
      <c r="K200" s="55" t="s">
        <v>1870</v>
      </c>
      <c r="L200" s="55" t="s">
        <v>9429</v>
      </c>
      <c r="M200" s="55">
        <v>1</v>
      </c>
      <c r="N200" s="55" t="s">
        <v>9490</v>
      </c>
      <c r="O200" s="44" t="s">
        <v>9430</v>
      </c>
      <c r="P200" s="55" t="s">
        <v>9431</v>
      </c>
      <c r="Q200" s="55" t="s">
        <v>3446</v>
      </c>
      <c r="R200" s="55"/>
      <c r="S200" s="55"/>
      <c r="T200" s="44" t="s">
        <v>368</v>
      </c>
      <c r="U200" s="55"/>
      <c r="V200" s="55"/>
      <c r="W200" s="60"/>
    </row>
    <row r="201" spans="1:23" hidden="1" x14ac:dyDescent="0.35">
      <c r="A201" s="54" t="s">
        <v>10835</v>
      </c>
      <c r="B201" s="55" t="s">
        <v>33</v>
      </c>
      <c r="C201" s="55" t="s">
        <v>21</v>
      </c>
      <c r="D201" s="55">
        <v>1</v>
      </c>
      <c r="E201" s="55" t="s">
        <v>367</v>
      </c>
      <c r="F201" s="55" t="s">
        <v>9427</v>
      </c>
      <c r="G201" s="55" t="s">
        <v>12550</v>
      </c>
      <c r="H201" s="54" t="s">
        <v>9645</v>
      </c>
      <c r="I201" s="55" t="s">
        <v>9646</v>
      </c>
      <c r="J201" s="55" t="s">
        <v>51</v>
      </c>
      <c r="K201" s="55" t="s">
        <v>9647</v>
      </c>
      <c r="L201" s="55" t="s">
        <v>9429</v>
      </c>
      <c r="M201" s="55">
        <v>1</v>
      </c>
      <c r="N201" s="55" t="s">
        <v>9490</v>
      </c>
      <c r="O201" s="44" t="s">
        <v>9430</v>
      </c>
      <c r="P201" s="55" t="s">
        <v>9431</v>
      </c>
      <c r="Q201" s="55" t="s">
        <v>11071</v>
      </c>
      <c r="R201" s="55"/>
      <c r="S201" s="55" t="s">
        <v>9427</v>
      </c>
      <c r="T201" s="44" t="s">
        <v>368</v>
      </c>
      <c r="U201" s="55"/>
      <c r="V201" s="55"/>
      <c r="W201" s="60"/>
    </row>
    <row r="202" spans="1:23" hidden="1" x14ac:dyDescent="0.35">
      <c r="A202" s="55" t="s">
        <v>9426</v>
      </c>
      <c r="B202" s="55" t="s">
        <v>33</v>
      </c>
      <c r="C202" s="55" t="s">
        <v>37</v>
      </c>
      <c r="D202" s="55">
        <v>1</v>
      </c>
      <c r="E202" s="55"/>
      <c r="F202" s="55" t="s">
        <v>9427</v>
      </c>
      <c r="G202" s="55" t="s">
        <v>1871</v>
      </c>
      <c r="H202" s="54" t="s">
        <v>9428</v>
      </c>
      <c r="I202" s="55" t="s">
        <v>1871</v>
      </c>
      <c r="J202" s="55" t="s">
        <v>40</v>
      </c>
      <c r="K202" s="55" t="s">
        <v>95</v>
      </c>
      <c r="L202" s="55" t="s">
        <v>9429</v>
      </c>
      <c r="M202" s="55">
        <v>1</v>
      </c>
      <c r="N202" s="55" t="s">
        <v>9490</v>
      </c>
      <c r="O202" s="44" t="s">
        <v>9430</v>
      </c>
      <c r="P202" s="55" t="s">
        <v>9432</v>
      </c>
      <c r="Q202" s="55" t="s">
        <v>11071</v>
      </c>
      <c r="R202" s="55"/>
      <c r="S202" s="55" t="s">
        <v>9427</v>
      </c>
      <c r="T202" s="44" t="s">
        <v>368</v>
      </c>
      <c r="U202" s="55"/>
      <c r="V202" s="55"/>
      <c r="W202" s="60"/>
    </row>
    <row r="203" spans="1:23" hidden="1" x14ac:dyDescent="0.35">
      <c r="A203" s="54" t="s">
        <v>10835</v>
      </c>
      <c r="B203" s="55" t="s">
        <v>33</v>
      </c>
      <c r="C203" s="55" t="s">
        <v>152</v>
      </c>
      <c r="D203" s="55">
        <v>1</v>
      </c>
      <c r="E203" s="55" t="s">
        <v>367</v>
      </c>
      <c r="F203" s="55" t="s">
        <v>9427</v>
      </c>
      <c r="G203" s="55" t="s">
        <v>1871</v>
      </c>
      <c r="H203" s="54" t="s">
        <v>1871</v>
      </c>
      <c r="I203" s="55" t="s">
        <v>1871</v>
      </c>
      <c r="J203" s="55" t="s">
        <v>8466</v>
      </c>
      <c r="K203" s="55" t="s">
        <v>8453</v>
      </c>
      <c r="L203" s="55" t="s">
        <v>9429</v>
      </c>
      <c r="M203" s="55">
        <v>1</v>
      </c>
      <c r="N203" s="55" t="s">
        <v>9490</v>
      </c>
      <c r="O203" s="44" t="s">
        <v>9430</v>
      </c>
      <c r="P203" s="55" t="s">
        <v>9431</v>
      </c>
      <c r="Q203" s="55" t="s">
        <v>11071</v>
      </c>
      <c r="R203" s="55"/>
      <c r="S203" s="55" t="s">
        <v>9427</v>
      </c>
      <c r="T203" s="44" t="s">
        <v>368</v>
      </c>
      <c r="U203" s="55"/>
      <c r="V203" s="55"/>
      <c r="W203" s="60"/>
    </row>
    <row r="204" spans="1:23" hidden="1" x14ac:dyDescent="0.35">
      <c r="A204" s="44" t="s">
        <v>11674</v>
      </c>
      <c r="B204" s="44" t="s">
        <v>11675</v>
      </c>
      <c r="C204" s="44" t="s">
        <v>3118</v>
      </c>
      <c r="D204" s="44">
        <v>1</v>
      </c>
      <c r="E204" s="44" t="s">
        <v>367</v>
      </c>
      <c r="F204" s="55" t="s">
        <v>11676</v>
      </c>
      <c r="G204" s="44" t="s">
        <v>11677</v>
      </c>
      <c r="H204" s="47" t="s">
        <v>11678</v>
      </c>
      <c r="I204" s="44" t="s">
        <v>11679</v>
      </c>
      <c r="J204" s="44" t="s">
        <v>51</v>
      </c>
      <c r="K204" s="44" t="s">
        <v>1870</v>
      </c>
      <c r="L204" s="55" t="s">
        <v>9429</v>
      </c>
      <c r="M204" s="44">
        <v>3</v>
      </c>
      <c r="N204" s="55" t="s">
        <v>9490</v>
      </c>
      <c r="O204" s="44" t="s">
        <v>9430</v>
      </c>
      <c r="P204" s="44" t="s">
        <v>9431</v>
      </c>
      <c r="Q204" s="55" t="s">
        <v>11680</v>
      </c>
      <c r="R204" s="44" t="s">
        <v>367</v>
      </c>
      <c r="S204" s="55" t="s">
        <v>11676</v>
      </c>
      <c r="T204" s="44" t="s">
        <v>368</v>
      </c>
      <c r="W204" s="86" t="s">
        <v>11681</v>
      </c>
    </row>
    <row r="205" spans="1:23" hidden="1" x14ac:dyDescent="0.35">
      <c r="A205" s="44" t="s">
        <v>11682</v>
      </c>
      <c r="B205" s="44" t="s">
        <v>33</v>
      </c>
      <c r="C205" s="44" t="s">
        <v>37</v>
      </c>
      <c r="D205" s="44">
        <v>1</v>
      </c>
      <c r="F205" s="55" t="s">
        <v>11676</v>
      </c>
      <c r="G205" s="44" t="s">
        <v>1871</v>
      </c>
      <c r="H205" s="47" t="s">
        <v>11683</v>
      </c>
      <c r="I205" s="44" t="s">
        <v>1871</v>
      </c>
      <c r="J205" s="44" t="s">
        <v>51</v>
      </c>
      <c r="K205" s="44" t="s">
        <v>321</v>
      </c>
      <c r="L205" s="55" t="s">
        <v>9429</v>
      </c>
      <c r="M205" s="44">
        <v>3</v>
      </c>
      <c r="N205" s="55" t="s">
        <v>9490</v>
      </c>
      <c r="O205" s="44" t="s">
        <v>9430</v>
      </c>
      <c r="P205" s="44" t="s">
        <v>9431</v>
      </c>
      <c r="Q205" s="55" t="s">
        <v>11680</v>
      </c>
      <c r="R205" s="44" t="s">
        <v>1871</v>
      </c>
      <c r="S205" s="55" t="s">
        <v>11676</v>
      </c>
      <c r="T205" s="44" t="s">
        <v>368</v>
      </c>
      <c r="W205" s="86" t="s">
        <v>11684</v>
      </c>
    </row>
    <row r="206" spans="1:23" hidden="1" x14ac:dyDescent="0.35">
      <c r="A206" s="44" t="s">
        <v>11690</v>
      </c>
      <c r="B206" s="44" t="s">
        <v>11691</v>
      </c>
      <c r="C206" s="44" t="s">
        <v>37</v>
      </c>
      <c r="D206" s="44">
        <v>1</v>
      </c>
      <c r="F206" s="55" t="s">
        <v>11676</v>
      </c>
      <c r="G206" s="44" t="s">
        <v>1871</v>
      </c>
      <c r="H206" s="47" t="s">
        <v>11692</v>
      </c>
      <c r="I206" s="44" t="s">
        <v>1871</v>
      </c>
      <c r="J206" s="44" t="s">
        <v>205</v>
      </c>
      <c r="K206" s="44" t="s">
        <v>11221</v>
      </c>
      <c r="L206" s="55" t="s">
        <v>9429</v>
      </c>
      <c r="M206" s="44">
        <v>3</v>
      </c>
      <c r="N206" s="55" t="s">
        <v>9490</v>
      </c>
      <c r="O206" s="44" t="s">
        <v>9430</v>
      </c>
      <c r="P206" s="44" t="s">
        <v>9431</v>
      </c>
      <c r="Q206" s="55" t="s">
        <v>11680</v>
      </c>
      <c r="R206" s="44" t="s">
        <v>1871</v>
      </c>
      <c r="S206" s="55" t="s">
        <v>11676</v>
      </c>
      <c r="T206" s="44" t="s">
        <v>368</v>
      </c>
      <c r="W206" s="86" t="s">
        <v>11693</v>
      </c>
    </row>
    <row r="207" spans="1:23" hidden="1" x14ac:dyDescent="0.35">
      <c r="A207" s="55" t="s">
        <v>9433</v>
      </c>
      <c r="B207" s="55" t="s">
        <v>9434</v>
      </c>
      <c r="C207" s="55" t="s">
        <v>37</v>
      </c>
      <c r="D207" s="55">
        <v>1</v>
      </c>
      <c r="E207" s="55"/>
      <c r="F207" s="55" t="s">
        <v>9435</v>
      </c>
      <c r="G207" s="55" t="s">
        <v>7165</v>
      </c>
      <c r="H207" s="54" t="s">
        <v>9436</v>
      </c>
      <c r="I207" s="55" t="s">
        <v>7165</v>
      </c>
      <c r="J207" s="55" t="s">
        <v>51</v>
      </c>
      <c r="K207" s="55" t="s">
        <v>2435</v>
      </c>
      <c r="L207" s="55" t="s">
        <v>9429</v>
      </c>
      <c r="M207" s="55">
        <v>1</v>
      </c>
      <c r="N207" s="55" t="s">
        <v>9490</v>
      </c>
      <c r="O207" s="44" t="s">
        <v>9430</v>
      </c>
      <c r="P207" s="55" t="s">
        <v>9431</v>
      </c>
      <c r="Q207" s="55" t="s">
        <v>1796</v>
      </c>
      <c r="R207" s="55"/>
      <c r="S207" s="55" t="s">
        <v>9435</v>
      </c>
      <c r="T207" s="44" t="s">
        <v>368</v>
      </c>
      <c r="U207" s="55"/>
      <c r="V207" s="55"/>
      <c r="W207" s="60"/>
    </row>
    <row r="208" spans="1:23" hidden="1" x14ac:dyDescent="0.35">
      <c r="A208" s="54" t="s">
        <v>10835</v>
      </c>
      <c r="B208" s="55" t="s">
        <v>33</v>
      </c>
      <c r="C208" s="55" t="s">
        <v>152</v>
      </c>
      <c r="D208" s="55">
        <v>1</v>
      </c>
      <c r="E208" s="55" t="s">
        <v>367</v>
      </c>
      <c r="F208" s="55" t="s">
        <v>9435</v>
      </c>
      <c r="G208" s="55" t="s">
        <v>7165</v>
      </c>
      <c r="H208" s="54" t="s">
        <v>7165</v>
      </c>
      <c r="I208" s="55" t="s">
        <v>8520</v>
      </c>
      <c r="J208" s="55" t="s">
        <v>27</v>
      </c>
      <c r="K208" s="55" t="s">
        <v>202</v>
      </c>
      <c r="L208" s="55" t="s">
        <v>9429</v>
      </c>
      <c r="M208" s="55">
        <v>1</v>
      </c>
      <c r="N208" s="55" t="s">
        <v>9490</v>
      </c>
      <c r="O208" s="44" t="s">
        <v>9430</v>
      </c>
      <c r="P208" s="55" t="s">
        <v>9431</v>
      </c>
      <c r="Q208" s="55" t="s">
        <v>1796</v>
      </c>
      <c r="R208" s="55"/>
      <c r="S208" s="55" t="s">
        <v>9435</v>
      </c>
      <c r="T208" s="44" t="s">
        <v>368</v>
      </c>
      <c r="U208" s="55"/>
      <c r="V208" s="55"/>
      <c r="W208" s="60"/>
    </row>
    <row r="209" spans="1:23" hidden="1" x14ac:dyDescent="0.35">
      <c r="A209" s="55" t="s">
        <v>9611</v>
      </c>
      <c r="B209" s="55" t="s">
        <v>9612</v>
      </c>
      <c r="C209" s="55" t="s">
        <v>4941</v>
      </c>
      <c r="D209" s="55">
        <v>1</v>
      </c>
      <c r="E209" s="55" t="s">
        <v>22</v>
      </c>
      <c r="F209" s="55" t="s">
        <v>9435</v>
      </c>
      <c r="G209" s="55" t="s">
        <v>7165</v>
      </c>
      <c r="H209" s="54" t="s">
        <v>9613</v>
      </c>
      <c r="I209" s="55" t="s">
        <v>7165</v>
      </c>
      <c r="J209" s="55" t="s">
        <v>4650</v>
      </c>
      <c r="K209" s="55" t="s">
        <v>9614</v>
      </c>
      <c r="L209" s="55" t="s">
        <v>9429</v>
      </c>
      <c r="M209" s="55">
        <v>1</v>
      </c>
      <c r="N209" s="55" t="s">
        <v>9490</v>
      </c>
      <c r="O209" s="44" t="s">
        <v>9430</v>
      </c>
      <c r="P209" s="55" t="s">
        <v>9431</v>
      </c>
      <c r="Q209" s="55" t="s">
        <v>1796</v>
      </c>
      <c r="R209" s="55"/>
      <c r="S209" s="55" t="s">
        <v>9435</v>
      </c>
      <c r="T209" s="44" t="s">
        <v>368</v>
      </c>
      <c r="U209" s="55"/>
      <c r="V209" s="55"/>
      <c r="W209" s="60"/>
    </row>
    <row r="210" spans="1:23" hidden="1" x14ac:dyDescent="0.35">
      <c r="A210" s="55" t="s">
        <v>9437</v>
      </c>
      <c r="B210" s="55" t="s">
        <v>9438</v>
      </c>
      <c r="C210" s="55" t="s">
        <v>21</v>
      </c>
      <c r="D210" s="55">
        <v>1</v>
      </c>
      <c r="E210" s="55" t="s">
        <v>367</v>
      </c>
      <c r="F210" s="55" t="s">
        <v>9435</v>
      </c>
      <c r="G210" s="55" t="s">
        <v>9439</v>
      </c>
      <c r="H210" s="54" t="s">
        <v>7173</v>
      </c>
      <c r="I210" s="55" t="s">
        <v>9440</v>
      </c>
      <c r="J210" s="55" t="s">
        <v>27</v>
      </c>
      <c r="K210" s="55" t="s">
        <v>9440</v>
      </c>
      <c r="L210" s="55" t="s">
        <v>9429</v>
      </c>
      <c r="M210" s="55">
        <v>1</v>
      </c>
      <c r="N210" s="55" t="s">
        <v>9490</v>
      </c>
      <c r="O210" s="44" t="s">
        <v>9430</v>
      </c>
      <c r="P210" s="55" t="s">
        <v>9431</v>
      </c>
      <c r="Q210" s="55" t="s">
        <v>1796</v>
      </c>
      <c r="R210" s="55"/>
      <c r="S210" s="55" t="s">
        <v>9435</v>
      </c>
      <c r="T210" s="44" t="s">
        <v>368</v>
      </c>
      <c r="U210" s="55"/>
      <c r="V210" s="55"/>
      <c r="W210" s="60"/>
    </row>
    <row r="211" spans="1:23" hidden="1" x14ac:dyDescent="0.35">
      <c r="A211" s="44" t="s">
        <v>11234</v>
      </c>
      <c r="B211" s="44" t="s">
        <v>33</v>
      </c>
      <c r="C211" s="44" t="s">
        <v>4941</v>
      </c>
      <c r="D211" s="44">
        <v>1</v>
      </c>
      <c r="E211" s="44" t="s">
        <v>22</v>
      </c>
      <c r="F211" s="55" t="s">
        <v>11229</v>
      </c>
      <c r="G211" s="44" t="s">
        <v>1871</v>
      </c>
      <c r="H211" s="47" t="s">
        <v>11235</v>
      </c>
      <c r="I211" s="44" t="s">
        <v>1871</v>
      </c>
      <c r="J211" s="55" t="s">
        <v>4650</v>
      </c>
      <c r="K211" s="44" t="s">
        <v>9557</v>
      </c>
      <c r="L211" s="55" t="s">
        <v>9429</v>
      </c>
      <c r="M211" s="44">
        <v>3</v>
      </c>
      <c r="N211" s="55" t="s">
        <v>9490</v>
      </c>
      <c r="O211" s="44" t="s">
        <v>9430</v>
      </c>
      <c r="P211" s="44" t="s">
        <v>9431</v>
      </c>
      <c r="Q211" s="55" t="s">
        <v>12297</v>
      </c>
      <c r="R211" s="44" t="s">
        <v>367</v>
      </c>
      <c r="S211" s="55" t="s">
        <v>11229</v>
      </c>
      <c r="T211" s="44" t="s">
        <v>368</v>
      </c>
      <c r="W211" s="86" t="s">
        <v>11236</v>
      </c>
    </row>
    <row r="212" spans="1:23" hidden="1" x14ac:dyDescent="0.35">
      <c r="A212" s="44" t="s">
        <v>11227</v>
      </c>
      <c r="B212" s="44" t="s">
        <v>11228</v>
      </c>
      <c r="C212" s="44" t="s">
        <v>3118</v>
      </c>
      <c r="D212" s="44">
        <v>1</v>
      </c>
      <c r="E212" s="44" t="s">
        <v>367</v>
      </c>
      <c r="F212" s="55" t="s">
        <v>11229</v>
      </c>
      <c r="G212" s="44" t="s">
        <v>11229</v>
      </c>
      <c r="H212" s="47" t="s">
        <v>11230</v>
      </c>
      <c r="I212" s="44" t="s">
        <v>11231</v>
      </c>
      <c r="J212" s="44" t="s">
        <v>51</v>
      </c>
      <c r="K212" s="44" t="s">
        <v>11232</v>
      </c>
      <c r="L212" s="55" t="s">
        <v>9429</v>
      </c>
      <c r="M212" s="44">
        <v>3</v>
      </c>
      <c r="N212" s="55" t="s">
        <v>9490</v>
      </c>
      <c r="O212" s="44" t="s">
        <v>9430</v>
      </c>
      <c r="P212" s="44" t="s">
        <v>9431</v>
      </c>
      <c r="Q212" s="55" t="s">
        <v>12297</v>
      </c>
      <c r="R212" s="44" t="s">
        <v>367</v>
      </c>
      <c r="S212" s="55" t="s">
        <v>11229</v>
      </c>
      <c r="T212" s="44" t="s">
        <v>368</v>
      </c>
      <c r="W212" s="86" t="s">
        <v>11233</v>
      </c>
    </row>
    <row r="213" spans="1:23" hidden="1" x14ac:dyDescent="0.35">
      <c r="A213" s="44" t="s">
        <v>11654</v>
      </c>
      <c r="B213" s="44" t="s">
        <v>11655</v>
      </c>
      <c r="C213" s="44" t="s">
        <v>37</v>
      </c>
      <c r="D213" s="44">
        <v>1</v>
      </c>
      <c r="F213" s="55" t="s">
        <v>11647</v>
      </c>
      <c r="G213" s="44" t="s">
        <v>1871</v>
      </c>
      <c r="H213" s="47" t="s">
        <v>11656</v>
      </c>
      <c r="I213" s="44" t="s">
        <v>1871</v>
      </c>
      <c r="J213" s="44" t="s">
        <v>205</v>
      </c>
      <c r="K213" s="44" t="s">
        <v>11221</v>
      </c>
      <c r="L213" s="55" t="s">
        <v>9429</v>
      </c>
      <c r="M213" s="44">
        <v>3</v>
      </c>
      <c r="N213" s="55" t="s">
        <v>9490</v>
      </c>
      <c r="O213" s="44" t="s">
        <v>9430</v>
      </c>
      <c r="P213" s="44" t="s">
        <v>9431</v>
      </c>
      <c r="Q213" s="55" t="s">
        <v>7425</v>
      </c>
      <c r="R213" s="44" t="s">
        <v>1871</v>
      </c>
      <c r="S213" s="55" t="s">
        <v>11647</v>
      </c>
      <c r="T213" s="44" t="s">
        <v>368</v>
      </c>
      <c r="W213" s="86" t="s">
        <v>11657</v>
      </c>
    </row>
    <row r="214" spans="1:23" hidden="1" x14ac:dyDescent="0.35">
      <c r="A214" s="44" t="s">
        <v>11661</v>
      </c>
      <c r="B214" s="44" t="s">
        <v>11662</v>
      </c>
      <c r="C214" s="44" t="s">
        <v>37</v>
      </c>
      <c r="D214" s="44">
        <v>1</v>
      </c>
      <c r="F214" s="55" t="s">
        <v>11647</v>
      </c>
      <c r="G214" s="44" t="s">
        <v>1871</v>
      </c>
      <c r="H214" s="47" t="s">
        <v>11663</v>
      </c>
      <c r="I214" s="44" t="s">
        <v>1871</v>
      </c>
      <c r="J214" s="44" t="s">
        <v>205</v>
      </c>
      <c r="K214" s="44" t="s">
        <v>11221</v>
      </c>
      <c r="L214" s="55" t="s">
        <v>9429</v>
      </c>
      <c r="M214" s="44">
        <v>3</v>
      </c>
      <c r="N214" s="55" t="s">
        <v>9490</v>
      </c>
      <c r="O214" s="44" t="s">
        <v>9430</v>
      </c>
      <c r="P214" s="44" t="s">
        <v>9431</v>
      </c>
      <c r="Q214" s="55" t="s">
        <v>7425</v>
      </c>
      <c r="R214" s="44" t="s">
        <v>1871</v>
      </c>
      <c r="S214" s="55" t="s">
        <v>11647</v>
      </c>
      <c r="T214" s="44" t="s">
        <v>368</v>
      </c>
      <c r="W214" s="86" t="s">
        <v>11664</v>
      </c>
    </row>
    <row r="215" spans="1:23" hidden="1" x14ac:dyDescent="0.35">
      <c r="A215" s="44" t="s">
        <v>11665</v>
      </c>
      <c r="B215" s="44" t="s">
        <v>11666</v>
      </c>
      <c r="C215" s="44" t="s">
        <v>37</v>
      </c>
      <c r="D215" s="44">
        <v>1</v>
      </c>
      <c r="F215" s="55" t="s">
        <v>11647</v>
      </c>
      <c r="G215" s="44" t="s">
        <v>1871</v>
      </c>
      <c r="H215" s="47" t="s">
        <v>11667</v>
      </c>
      <c r="I215" s="44" t="s">
        <v>1871</v>
      </c>
      <c r="J215" s="44" t="s">
        <v>51</v>
      </c>
      <c r="K215" s="44" t="s">
        <v>321</v>
      </c>
      <c r="L215" s="55" t="s">
        <v>9429</v>
      </c>
      <c r="M215" s="44">
        <v>3</v>
      </c>
      <c r="N215" s="55" t="s">
        <v>9490</v>
      </c>
      <c r="O215" s="44" t="s">
        <v>9430</v>
      </c>
      <c r="P215" s="44" t="s">
        <v>9431</v>
      </c>
      <c r="Q215" s="55" t="s">
        <v>7425</v>
      </c>
      <c r="R215" s="44" t="s">
        <v>1871</v>
      </c>
      <c r="S215" s="55" t="s">
        <v>11647</v>
      </c>
      <c r="T215" s="44" t="s">
        <v>368</v>
      </c>
      <c r="W215" s="86" t="s">
        <v>11668</v>
      </c>
    </row>
    <row r="216" spans="1:23" hidden="1" x14ac:dyDescent="0.35">
      <c r="A216" s="44" t="s">
        <v>1870</v>
      </c>
      <c r="B216" s="44" t="s">
        <v>11646</v>
      </c>
      <c r="C216" s="44" t="s">
        <v>3118</v>
      </c>
      <c r="D216" s="44">
        <v>1</v>
      </c>
      <c r="E216" s="44" t="s">
        <v>367</v>
      </c>
      <c r="F216" s="55" t="s">
        <v>11647</v>
      </c>
      <c r="G216" s="44" t="s">
        <v>11648</v>
      </c>
      <c r="H216" s="47" t="s">
        <v>11649</v>
      </c>
      <c r="I216" s="44" t="s">
        <v>11649</v>
      </c>
      <c r="J216" s="44" t="s">
        <v>51</v>
      </c>
      <c r="K216" s="44" t="s">
        <v>1870</v>
      </c>
      <c r="L216" s="55" t="s">
        <v>9429</v>
      </c>
      <c r="M216" s="44">
        <v>3</v>
      </c>
      <c r="N216" s="55" t="s">
        <v>9490</v>
      </c>
      <c r="O216" s="44" t="s">
        <v>9430</v>
      </c>
      <c r="P216" s="44" t="s">
        <v>9431</v>
      </c>
      <c r="Q216" s="55" t="s">
        <v>7425</v>
      </c>
      <c r="R216" s="44" t="s">
        <v>367</v>
      </c>
      <c r="S216" s="55" t="s">
        <v>11647</v>
      </c>
      <c r="T216" s="44" t="s">
        <v>368</v>
      </c>
    </row>
    <row r="217" spans="1:23" hidden="1" x14ac:dyDescent="0.35">
      <c r="A217" s="55" t="s">
        <v>9507</v>
      </c>
      <c r="B217" s="55" t="s">
        <v>9508</v>
      </c>
      <c r="C217" s="55" t="s">
        <v>37</v>
      </c>
      <c r="D217" s="55">
        <v>1</v>
      </c>
      <c r="E217" s="55"/>
      <c r="F217" s="55" t="s">
        <v>9509</v>
      </c>
      <c r="G217" s="55" t="s">
        <v>7165</v>
      </c>
      <c r="H217" s="54" t="s">
        <v>9510</v>
      </c>
      <c r="I217" s="55" t="s">
        <v>7165</v>
      </c>
      <c r="J217" s="55" t="s">
        <v>51</v>
      </c>
      <c r="K217" s="55" t="s">
        <v>9501</v>
      </c>
      <c r="L217" s="55" t="s">
        <v>9429</v>
      </c>
      <c r="M217" s="55">
        <v>1</v>
      </c>
      <c r="N217" s="55" t="s">
        <v>9490</v>
      </c>
      <c r="O217" s="44" t="s">
        <v>9430</v>
      </c>
      <c r="P217" s="55" t="s">
        <v>9431</v>
      </c>
      <c r="Q217" s="55" t="s">
        <v>7670</v>
      </c>
      <c r="R217" s="55"/>
      <c r="S217" s="55" t="s">
        <v>9509</v>
      </c>
      <c r="T217" s="44" t="s">
        <v>368</v>
      </c>
      <c r="U217" s="55"/>
      <c r="V217" s="55"/>
      <c r="W217" s="60"/>
    </row>
    <row r="218" spans="1:23" hidden="1" x14ac:dyDescent="0.35">
      <c r="A218" s="44" t="s">
        <v>11287</v>
      </c>
      <c r="B218" s="44" t="s">
        <v>11288</v>
      </c>
      <c r="C218" s="44" t="s">
        <v>3118</v>
      </c>
      <c r="D218" s="44">
        <v>1</v>
      </c>
      <c r="E218" s="44" t="s">
        <v>367</v>
      </c>
      <c r="F218" s="55" t="s">
        <v>11280</v>
      </c>
      <c r="G218" s="44" t="s">
        <v>11289</v>
      </c>
      <c r="H218" s="47" t="s">
        <v>11290</v>
      </c>
      <c r="I218" s="44" t="s">
        <v>11291</v>
      </c>
      <c r="J218" s="44" t="s">
        <v>51</v>
      </c>
      <c r="K218" s="44" t="s">
        <v>11232</v>
      </c>
      <c r="L218" s="55" t="s">
        <v>9429</v>
      </c>
      <c r="M218" s="44">
        <v>3</v>
      </c>
      <c r="N218" s="55" t="s">
        <v>9490</v>
      </c>
      <c r="O218" s="44" t="s">
        <v>9430</v>
      </c>
      <c r="P218" s="44" t="s">
        <v>9431</v>
      </c>
      <c r="Q218" s="55" t="s">
        <v>12297</v>
      </c>
      <c r="R218" s="44" t="s">
        <v>367</v>
      </c>
      <c r="S218" s="55" t="s">
        <v>11280</v>
      </c>
      <c r="T218" s="44" t="s">
        <v>368</v>
      </c>
      <c r="W218" s="86" t="s">
        <v>11292</v>
      </c>
    </row>
    <row r="219" spans="1:23" hidden="1" x14ac:dyDescent="0.35">
      <c r="A219" s="44" t="s">
        <v>11278</v>
      </c>
      <c r="B219" s="44" t="s">
        <v>11279</v>
      </c>
      <c r="C219" s="44" t="s">
        <v>37</v>
      </c>
      <c r="D219" s="44">
        <v>1</v>
      </c>
      <c r="F219" s="55" t="s">
        <v>11280</v>
      </c>
      <c r="G219" s="44" t="s">
        <v>1871</v>
      </c>
      <c r="H219" s="47" t="s">
        <v>11281</v>
      </c>
      <c r="I219" s="44" t="s">
        <v>1871</v>
      </c>
      <c r="J219" s="44" t="s">
        <v>205</v>
      </c>
      <c r="K219" s="44" t="s">
        <v>11221</v>
      </c>
      <c r="L219" s="55" t="s">
        <v>9429</v>
      </c>
      <c r="M219" s="44">
        <v>3</v>
      </c>
      <c r="N219" s="55" t="s">
        <v>9490</v>
      </c>
      <c r="O219" s="44" t="s">
        <v>9430</v>
      </c>
      <c r="P219" s="44" t="s">
        <v>9431</v>
      </c>
      <c r="Q219" s="55" t="s">
        <v>12297</v>
      </c>
      <c r="R219" s="44" t="s">
        <v>1871</v>
      </c>
      <c r="S219" s="55" t="s">
        <v>11280</v>
      </c>
      <c r="T219" s="44" t="s">
        <v>368</v>
      </c>
      <c r="W219" s="86" t="s">
        <v>11282</v>
      </c>
    </row>
    <row r="220" spans="1:23" hidden="1" x14ac:dyDescent="0.35">
      <c r="A220" s="44" t="s">
        <v>11283</v>
      </c>
      <c r="B220" s="44" t="s">
        <v>11284</v>
      </c>
      <c r="C220" s="44" t="s">
        <v>37</v>
      </c>
      <c r="D220" s="44">
        <v>1</v>
      </c>
      <c r="F220" s="55" t="s">
        <v>11280</v>
      </c>
      <c r="G220" s="44" t="s">
        <v>1871</v>
      </c>
      <c r="H220" s="47" t="s">
        <v>11285</v>
      </c>
      <c r="I220" s="44" t="s">
        <v>1871</v>
      </c>
      <c r="J220" s="44" t="s">
        <v>205</v>
      </c>
      <c r="K220" s="44" t="s">
        <v>11221</v>
      </c>
      <c r="L220" s="55" t="s">
        <v>9429</v>
      </c>
      <c r="M220" s="44">
        <v>3</v>
      </c>
      <c r="N220" s="55" t="s">
        <v>9490</v>
      </c>
      <c r="O220" s="44" t="s">
        <v>9430</v>
      </c>
      <c r="P220" s="44" t="s">
        <v>9431</v>
      </c>
      <c r="Q220" s="55" t="s">
        <v>12297</v>
      </c>
      <c r="R220" s="44" t="s">
        <v>1871</v>
      </c>
      <c r="S220" s="55" t="s">
        <v>11280</v>
      </c>
      <c r="T220" s="44" t="s">
        <v>368</v>
      </c>
      <c r="W220" s="86" t="s">
        <v>11286</v>
      </c>
    </row>
    <row r="221" spans="1:23" hidden="1" x14ac:dyDescent="0.35">
      <c r="A221" s="55" t="s">
        <v>9515</v>
      </c>
      <c r="B221" s="55" t="s">
        <v>9516</v>
      </c>
      <c r="C221" s="55" t="s">
        <v>21</v>
      </c>
      <c r="D221" s="55">
        <v>1</v>
      </c>
      <c r="E221" s="55" t="s">
        <v>367</v>
      </c>
      <c r="F221" s="55" t="s">
        <v>9517</v>
      </c>
      <c r="G221" s="55" t="s">
        <v>12514</v>
      </c>
      <c r="H221" s="54" t="s">
        <v>9518</v>
      </c>
      <c r="I221" s="55" t="s">
        <v>9519</v>
      </c>
      <c r="J221" s="55" t="s">
        <v>27</v>
      </c>
      <c r="K221" s="44" t="s">
        <v>11969</v>
      </c>
      <c r="L221" s="55" t="s">
        <v>9429</v>
      </c>
      <c r="M221" s="55">
        <v>1</v>
      </c>
      <c r="N221" s="55" t="s">
        <v>9490</v>
      </c>
      <c r="O221" s="44" t="s">
        <v>9430</v>
      </c>
      <c r="P221" s="55" t="s">
        <v>9431</v>
      </c>
      <c r="Q221" s="55" t="s">
        <v>8400</v>
      </c>
      <c r="R221" s="55"/>
      <c r="S221" s="55" t="s">
        <v>9517</v>
      </c>
      <c r="T221" s="44" t="s">
        <v>368</v>
      </c>
      <c r="U221" s="55"/>
      <c r="V221" s="55"/>
      <c r="W221" s="60"/>
    </row>
    <row r="222" spans="1:23" hidden="1" x14ac:dyDescent="0.35">
      <c r="A222" s="54" t="s">
        <v>10835</v>
      </c>
      <c r="B222" s="55" t="s">
        <v>9619</v>
      </c>
      <c r="C222" s="55" t="s">
        <v>152</v>
      </c>
      <c r="D222" s="55">
        <v>1</v>
      </c>
      <c r="E222" s="55" t="s">
        <v>367</v>
      </c>
      <c r="F222" s="55" t="s">
        <v>9512</v>
      </c>
      <c r="G222" s="55" t="s">
        <v>7165</v>
      </c>
      <c r="H222" s="54" t="s">
        <v>7165</v>
      </c>
      <c r="I222" s="55" t="s">
        <v>7165</v>
      </c>
      <c r="J222" s="55" t="s">
        <v>2975</v>
      </c>
      <c r="K222" s="55" t="s">
        <v>6554</v>
      </c>
      <c r="L222" s="55" t="s">
        <v>9429</v>
      </c>
      <c r="M222" s="55">
        <v>1</v>
      </c>
      <c r="N222" s="55" t="s">
        <v>9490</v>
      </c>
      <c r="O222" s="44" t="s">
        <v>9430</v>
      </c>
      <c r="P222" s="55" t="s">
        <v>9431</v>
      </c>
      <c r="Q222" s="55" t="s">
        <v>12553</v>
      </c>
      <c r="R222" s="55"/>
      <c r="S222" s="55" t="s">
        <v>9512</v>
      </c>
      <c r="T222" s="44" t="s">
        <v>368</v>
      </c>
      <c r="U222" s="55"/>
      <c r="V222" s="55"/>
      <c r="W222" s="60"/>
    </row>
    <row r="223" spans="1:23" hidden="1" x14ac:dyDescent="0.35">
      <c r="A223" s="55" t="s">
        <v>12404</v>
      </c>
      <c r="B223" s="55" t="s">
        <v>9511</v>
      </c>
      <c r="C223" s="55" t="s">
        <v>37</v>
      </c>
      <c r="D223" s="55">
        <v>1</v>
      </c>
      <c r="E223" s="55"/>
      <c r="F223" s="55" t="s">
        <v>9512</v>
      </c>
      <c r="G223" s="55" t="s">
        <v>7165</v>
      </c>
      <c r="H223" s="54" t="s">
        <v>9513</v>
      </c>
      <c r="I223" s="55" t="s">
        <v>7165</v>
      </c>
      <c r="J223" s="55" t="s">
        <v>51</v>
      </c>
      <c r="K223" s="55" t="s">
        <v>9514</v>
      </c>
      <c r="L223" s="55" t="s">
        <v>9429</v>
      </c>
      <c r="M223" s="55">
        <v>1</v>
      </c>
      <c r="N223" s="55" t="s">
        <v>9490</v>
      </c>
      <c r="O223" s="44" t="s">
        <v>9430</v>
      </c>
      <c r="P223" s="55" t="s">
        <v>9431</v>
      </c>
      <c r="Q223" s="55" t="s">
        <v>8400</v>
      </c>
      <c r="R223" s="55"/>
      <c r="S223" s="55" t="s">
        <v>9512</v>
      </c>
      <c r="T223" s="44" t="s">
        <v>368</v>
      </c>
      <c r="U223" s="55"/>
      <c r="V223" s="55"/>
      <c r="W223" s="60"/>
    </row>
    <row r="224" spans="1:23" hidden="1" x14ac:dyDescent="0.35">
      <c r="A224" s="55" t="s">
        <v>9587</v>
      </c>
      <c r="B224" s="55" t="s">
        <v>9588</v>
      </c>
      <c r="C224" s="55" t="s">
        <v>37</v>
      </c>
      <c r="D224" s="55">
        <v>1</v>
      </c>
      <c r="E224" s="55"/>
      <c r="F224" s="55" t="s">
        <v>9589</v>
      </c>
      <c r="G224" s="55" t="s">
        <v>1871</v>
      </c>
      <c r="H224" s="54" t="s">
        <v>9590</v>
      </c>
      <c r="I224" s="55" t="s">
        <v>1871</v>
      </c>
      <c r="J224" s="55" t="s">
        <v>51</v>
      </c>
      <c r="K224" s="55" t="s">
        <v>321</v>
      </c>
      <c r="L224" s="55" t="s">
        <v>9429</v>
      </c>
      <c r="M224" s="55">
        <v>1</v>
      </c>
      <c r="N224" s="55" t="s">
        <v>9490</v>
      </c>
      <c r="O224" s="44" t="s">
        <v>9430</v>
      </c>
      <c r="P224" s="55" t="s">
        <v>9431</v>
      </c>
      <c r="Q224" s="55" t="s">
        <v>8343</v>
      </c>
      <c r="R224" s="55"/>
      <c r="S224" s="55" t="s">
        <v>9589</v>
      </c>
      <c r="T224" s="44" t="s">
        <v>368</v>
      </c>
      <c r="U224" s="55"/>
      <c r="V224" s="55"/>
      <c r="W224" s="60"/>
    </row>
    <row r="225" spans="1:23" hidden="1" x14ac:dyDescent="0.35">
      <c r="A225" s="55" t="s">
        <v>12405</v>
      </c>
      <c r="B225" s="55" t="s">
        <v>9591</v>
      </c>
      <c r="C225" s="55" t="s">
        <v>2037</v>
      </c>
      <c r="D225" s="55">
        <v>1</v>
      </c>
      <c r="E225" s="55" t="s">
        <v>367</v>
      </c>
      <c r="F225" s="55" t="s">
        <v>9589</v>
      </c>
      <c r="G225" s="55" t="s">
        <v>9592</v>
      </c>
      <c r="H225" s="54" t="s">
        <v>1870</v>
      </c>
      <c r="I225" s="55" t="s">
        <v>12465</v>
      </c>
      <c r="J225" s="55" t="s">
        <v>27</v>
      </c>
      <c r="K225" s="55" t="s">
        <v>1748</v>
      </c>
      <c r="L225" s="55" t="s">
        <v>9429</v>
      </c>
      <c r="M225" s="55">
        <v>1</v>
      </c>
      <c r="N225" s="55" t="s">
        <v>9490</v>
      </c>
      <c r="O225" s="44" t="s">
        <v>9430</v>
      </c>
      <c r="P225" s="55" t="s">
        <v>9431</v>
      </c>
      <c r="Q225" s="55" t="s">
        <v>11080</v>
      </c>
      <c r="R225" s="55"/>
      <c r="S225" s="55" t="s">
        <v>9589</v>
      </c>
      <c r="T225" s="44" t="s">
        <v>368</v>
      </c>
      <c r="U225" s="55"/>
      <c r="V225" s="55"/>
      <c r="W225" s="60"/>
    </row>
    <row r="226" spans="1:23" hidden="1" x14ac:dyDescent="0.35">
      <c r="A226" s="55" t="s">
        <v>9547</v>
      </c>
      <c r="B226" s="55" t="s">
        <v>33</v>
      </c>
      <c r="C226" s="55" t="s">
        <v>37</v>
      </c>
      <c r="D226" s="55">
        <v>1</v>
      </c>
      <c r="E226" s="55"/>
      <c r="F226" s="55" t="s">
        <v>9548</v>
      </c>
      <c r="G226" s="55" t="s">
        <v>1871</v>
      </c>
      <c r="H226" s="54" t="s">
        <v>9549</v>
      </c>
      <c r="I226" s="55" t="s">
        <v>1871</v>
      </c>
      <c r="J226" s="55" t="s">
        <v>40</v>
      </c>
      <c r="K226" s="55" t="s">
        <v>1629</v>
      </c>
      <c r="L226" s="55" t="s">
        <v>9429</v>
      </c>
      <c r="M226" s="55">
        <v>1</v>
      </c>
      <c r="N226" s="55" t="s">
        <v>9490</v>
      </c>
      <c r="O226" s="44" t="s">
        <v>9430</v>
      </c>
      <c r="P226" s="55" t="s">
        <v>9431</v>
      </c>
      <c r="Q226" s="55" t="s">
        <v>11080</v>
      </c>
      <c r="R226" s="55"/>
      <c r="S226" s="55" t="s">
        <v>9548</v>
      </c>
      <c r="T226" s="44" t="s">
        <v>368</v>
      </c>
      <c r="U226" s="55"/>
      <c r="V226" s="55"/>
      <c r="W226" s="60"/>
    </row>
    <row r="227" spans="1:23" hidden="1" x14ac:dyDescent="0.35">
      <c r="A227" s="55" t="s">
        <v>9670</v>
      </c>
      <c r="B227" s="55" t="s">
        <v>9671</v>
      </c>
      <c r="C227" s="55" t="s">
        <v>21</v>
      </c>
      <c r="D227" s="55">
        <v>1</v>
      </c>
      <c r="E227" s="55" t="s">
        <v>367</v>
      </c>
      <c r="F227" s="55" t="s">
        <v>9548</v>
      </c>
      <c r="G227" s="55" t="s">
        <v>12512</v>
      </c>
      <c r="H227" s="54" t="s">
        <v>9672</v>
      </c>
      <c r="I227" s="55" t="s">
        <v>9673</v>
      </c>
      <c r="J227" s="55" t="s">
        <v>51</v>
      </c>
      <c r="K227" s="55" t="s">
        <v>7602</v>
      </c>
      <c r="L227" s="55" t="s">
        <v>9429</v>
      </c>
      <c r="M227" s="55">
        <v>1</v>
      </c>
      <c r="N227" s="55" t="s">
        <v>9490</v>
      </c>
      <c r="O227" s="44" t="s">
        <v>9430</v>
      </c>
      <c r="P227" s="55" t="s">
        <v>9431</v>
      </c>
      <c r="Q227" s="55" t="s">
        <v>11080</v>
      </c>
      <c r="R227" s="55"/>
      <c r="S227" s="55" t="s">
        <v>9548</v>
      </c>
      <c r="T227" s="44" t="s">
        <v>368</v>
      </c>
      <c r="U227" s="55"/>
      <c r="V227" s="55"/>
      <c r="W227" s="60"/>
    </row>
    <row r="228" spans="1:23" hidden="1" x14ac:dyDescent="0.35">
      <c r="A228" s="55" t="s">
        <v>12409</v>
      </c>
      <c r="B228" s="55" t="s">
        <v>9447</v>
      </c>
      <c r="C228" s="55" t="s">
        <v>21</v>
      </c>
      <c r="D228" s="55">
        <v>1</v>
      </c>
      <c r="E228" s="55" t="s">
        <v>367</v>
      </c>
      <c r="F228" s="55" t="s">
        <v>10675</v>
      </c>
      <c r="G228" s="55" t="s">
        <v>12513</v>
      </c>
      <c r="H228" s="54" t="s">
        <v>9448</v>
      </c>
      <c r="I228" s="55" t="s">
        <v>9449</v>
      </c>
      <c r="J228" s="55" t="s">
        <v>27</v>
      </c>
      <c r="K228" s="55" t="s">
        <v>313</v>
      </c>
      <c r="L228" s="55" t="s">
        <v>9429</v>
      </c>
      <c r="M228" s="55">
        <v>1</v>
      </c>
      <c r="N228" s="55" t="s">
        <v>9490</v>
      </c>
      <c r="O228" s="44" t="s">
        <v>9430</v>
      </c>
      <c r="P228" s="55" t="s">
        <v>9431</v>
      </c>
      <c r="Q228" s="55" t="s">
        <v>8343</v>
      </c>
      <c r="R228" s="55"/>
      <c r="S228" s="55" t="s">
        <v>10675</v>
      </c>
      <c r="T228" s="44" t="s">
        <v>368</v>
      </c>
      <c r="U228" s="55"/>
      <c r="V228" s="55"/>
      <c r="W228" s="60"/>
    </row>
    <row r="229" spans="1:23" hidden="1" x14ac:dyDescent="0.35">
      <c r="A229" s="55" t="s">
        <v>10843</v>
      </c>
      <c r="B229" s="55" t="s">
        <v>33</v>
      </c>
      <c r="C229" s="55" t="s">
        <v>37</v>
      </c>
      <c r="D229" s="55">
        <v>1</v>
      </c>
      <c r="E229" s="55"/>
      <c r="F229" s="55" t="s">
        <v>10675</v>
      </c>
      <c r="G229" s="55" t="s">
        <v>7165</v>
      </c>
      <c r="H229" s="54" t="s">
        <v>9617</v>
      </c>
      <c r="I229" s="55" t="s">
        <v>7165</v>
      </c>
      <c r="J229" s="55" t="s">
        <v>51</v>
      </c>
      <c r="K229" s="55" t="s">
        <v>9489</v>
      </c>
      <c r="L229" s="55" t="s">
        <v>9429</v>
      </c>
      <c r="M229" s="55">
        <v>1</v>
      </c>
      <c r="N229" s="55" t="s">
        <v>9490</v>
      </c>
      <c r="O229" s="44" t="s">
        <v>9430</v>
      </c>
      <c r="P229" s="55" t="s">
        <v>9431</v>
      </c>
      <c r="Q229" s="55" t="s">
        <v>8343</v>
      </c>
      <c r="R229" s="55"/>
      <c r="S229" s="55" t="s">
        <v>10675</v>
      </c>
      <c r="T229" s="44" t="s">
        <v>368</v>
      </c>
      <c r="U229" s="55"/>
      <c r="V229" s="55"/>
      <c r="W229" s="60"/>
    </row>
    <row r="230" spans="1:23" hidden="1" x14ac:dyDescent="0.35">
      <c r="A230" s="55" t="s">
        <v>9620</v>
      </c>
      <c r="B230" s="55" t="s">
        <v>9511</v>
      </c>
      <c r="C230" s="55" t="s">
        <v>37</v>
      </c>
      <c r="D230" s="55">
        <v>1</v>
      </c>
      <c r="E230" s="55"/>
      <c r="F230" s="55" t="s">
        <v>9521</v>
      </c>
      <c r="G230" s="55" t="s">
        <v>12516</v>
      </c>
      <c r="H230" s="54" t="s">
        <v>9621</v>
      </c>
      <c r="I230" s="55" t="s">
        <v>7165</v>
      </c>
      <c r="J230" s="55" t="s">
        <v>27</v>
      </c>
      <c r="K230" s="55" t="s">
        <v>9622</v>
      </c>
      <c r="L230" s="55" t="s">
        <v>9429</v>
      </c>
      <c r="M230" s="55">
        <v>1</v>
      </c>
      <c r="N230" s="55" t="s">
        <v>9490</v>
      </c>
      <c r="O230" s="44" t="s">
        <v>9430</v>
      </c>
      <c r="P230" s="55" t="s">
        <v>9431</v>
      </c>
      <c r="Q230" s="55" t="s">
        <v>8400</v>
      </c>
      <c r="R230" s="55"/>
      <c r="S230" s="55" t="s">
        <v>9521</v>
      </c>
      <c r="T230" s="44" t="s">
        <v>368</v>
      </c>
      <c r="U230" s="55"/>
      <c r="V230" s="55"/>
      <c r="W230" s="60"/>
    </row>
    <row r="231" spans="1:23" hidden="1" x14ac:dyDescent="0.35">
      <c r="A231" s="55" t="s">
        <v>9520</v>
      </c>
      <c r="B231" s="55" t="s">
        <v>10901</v>
      </c>
      <c r="C231" s="55" t="s">
        <v>21</v>
      </c>
      <c r="D231" s="55">
        <v>1</v>
      </c>
      <c r="E231" s="55" t="s">
        <v>367</v>
      </c>
      <c r="F231" s="55" t="s">
        <v>9521</v>
      </c>
      <c r="G231" s="55" t="s">
        <v>12516</v>
      </c>
      <c r="H231" s="54" t="s">
        <v>9522</v>
      </c>
      <c r="I231" s="55" t="s">
        <v>9523</v>
      </c>
      <c r="J231" s="55" t="s">
        <v>51</v>
      </c>
      <c r="K231" s="55" t="s">
        <v>1942</v>
      </c>
      <c r="L231" s="55" t="s">
        <v>9429</v>
      </c>
      <c r="M231" s="55">
        <v>1</v>
      </c>
      <c r="N231" s="55" t="s">
        <v>9490</v>
      </c>
      <c r="O231" s="44" t="s">
        <v>9430</v>
      </c>
      <c r="P231" s="55" t="s">
        <v>9431</v>
      </c>
      <c r="Q231" s="55" t="s">
        <v>8400</v>
      </c>
      <c r="R231" s="55"/>
      <c r="S231" s="55" t="s">
        <v>9521</v>
      </c>
      <c r="T231" s="44" t="s">
        <v>368</v>
      </c>
      <c r="U231" s="55"/>
      <c r="V231" s="55"/>
      <c r="W231" s="60"/>
    </row>
    <row r="232" spans="1:23" hidden="1" x14ac:dyDescent="0.35">
      <c r="A232" s="54" t="s">
        <v>10835</v>
      </c>
      <c r="B232" s="55" t="s">
        <v>9623</v>
      </c>
      <c r="C232" s="55" t="s">
        <v>152</v>
      </c>
      <c r="D232" s="55">
        <v>1</v>
      </c>
      <c r="E232" s="55" t="s">
        <v>367</v>
      </c>
      <c r="F232" s="55" t="s">
        <v>9624</v>
      </c>
      <c r="G232" s="55" t="s">
        <v>12516</v>
      </c>
      <c r="H232" s="54" t="s">
        <v>9566</v>
      </c>
      <c r="I232" s="55" t="s">
        <v>7165</v>
      </c>
      <c r="J232" s="55" t="s">
        <v>2975</v>
      </c>
      <c r="K232" s="55" t="s">
        <v>6554</v>
      </c>
      <c r="L232" s="55" t="s">
        <v>9429</v>
      </c>
      <c r="M232" s="55">
        <v>1</v>
      </c>
      <c r="N232" s="55" t="s">
        <v>9490</v>
      </c>
      <c r="O232" s="44" t="s">
        <v>9430</v>
      </c>
      <c r="P232" s="55" t="s">
        <v>9431</v>
      </c>
      <c r="Q232" s="55" t="s">
        <v>8400</v>
      </c>
      <c r="R232" s="55"/>
      <c r="S232" s="55" t="s">
        <v>9624</v>
      </c>
      <c r="T232" s="44" t="s">
        <v>368</v>
      </c>
      <c r="U232" s="55"/>
      <c r="V232" s="55"/>
      <c r="W232" s="60"/>
    </row>
    <row r="233" spans="1:23" hidden="1" x14ac:dyDescent="0.35">
      <c r="A233" s="55" t="s">
        <v>9625</v>
      </c>
      <c r="B233" s="55" t="s">
        <v>9626</v>
      </c>
      <c r="C233" s="55" t="s">
        <v>37</v>
      </c>
      <c r="D233" s="55">
        <v>1</v>
      </c>
      <c r="E233" s="55"/>
      <c r="F233" s="55" t="s">
        <v>9624</v>
      </c>
      <c r="G233" s="55" t="s">
        <v>12516</v>
      </c>
      <c r="H233" s="54" t="s">
        <v>9627</v>
      </c>
      <c r="I233" s="55" t="s">
        <v>7165</v>
      </c>
      <c r="J233" s="55" t="s">
        <v>51</v>
      </c>
      <c r="K233" s="55" t="s">
        <v>321</v>
      </c>
      <c r="L233" s="55" t="s">
        <v>9429</v>
      </c>
      <c r="M233" s="55">
        <v>1</v>
      </c>
      <c r="N233" s="55" t="s">
        <v>9490</v>
      </c>
      <c r="O233" s="44" t="s">
        <v>9430</v>
      </c>
      <c r="P233" s="55" t="s">
        <v>9431</v>
      </c>
      <c r="Q233" s="55" t="s">
        <v>8400</v>
      </c>
      <c r="R233" s="55"/>
      <c r="S233" s="55" t="s">
        <v>9624</v>
      </c>
      <c r="T233" s="44" t="s">
        <v>368</v>
      </c>
      <c r="U233" s="55"/>
      <c r="V233" s="55"/>
      <c r="W233" s="60"/>
    </row>
    <row r="234" spans="1:23" hidden="1" x14ac:dyDescent="0.35">
      <c r="A234" s="54" t="s">
        <v>10835</v>
      </c>
      <c r="B234" s="55" t="s">
        <v>7165</v>
      </c>
      <c r="C234" s="55" t="s">
        <v>152</v>
      </c>
      <c r="D234" s="55">
        <v>1</v>
      </c>
      <c r="E234" s="55" t="s">
        <v>367</v>
      </c>
      <c r="F234" s="55" t="s">
        <v>9496</v>
      </c>
      <c r="G234" s="55" t="s">
        <v>12551</v>
      </c>
      <c r="H234" s="54" t="s">
        <v>1870</v>
      </c>
      <c r="I234" s="55" t="s">
        <v>7165</v>
      </c>
      <c r="J234" s="55" t="s">
        <v>40</v>
      </c>
      <c r="K234" s="55" t="s">
        <v>1870</v>
      </c>
      <c r="L234" s="55" t="s">
        <v>9429</v>
      </c>
      <c r="M234" s="55">
        <v>1</v>
      </c>
      <c r="N234" s="55" t="s">
        <v>9490</v>
      </c>
      <c r="O234" s="44" t="s">
        <v>9430</v>
      </c>
      <c r="P234" s="55" t="s">
        <v>9431</v>
      </c>
      <c r="Q234" s="55" t="s">
        <v>186</v>
      </c>
      <c r="R234" s="55"/>
      <c r="S234" s="55"/>
      <c r="T234" s="44" t="s">
        <v>368</v>
      </c>
      <c r="U234" s="55"/>
      <c r="V234" s="55"/>
      <c r="W234" s="60"/>
    </row>
    <row r="235" spans="1:23" hidden="1" x14ac:dyDescent="0.35">
      <c r="A235" s="55" t="s">
        <v>9494</v>
      </c>
      <c r="B235" s="55" t="s">
        <v>9495</v>
      </c>
      <c r="C235" s="55" t="s">
        <v>21</v>
      </c>
      <c r="D235" s="55">
        <v>1</v>
      </c>
      <c r="E235" s="55" t="s">
        <v>367</v>
      </c>
      <c r="F235" s="55" t="s">
        <v>9496</v>
      </c>
      <c r="G235" s="55" t="s">
        <v>12552</v>
      </c>
      <c r="H235" s="54" t="s">
        <v>9497</v>
      </c>
      <c r="I235" s="55" t="s">
        <v>9498</v>
      </c>
      <c r="J235" s="55" t="s">
        <v>40</v>
      </c>
      <c r="K235" s="55" t="s">
        <v>77</v>
      </c>
      <c r="L235" s="55" t="s">
        <v>9429</v>
      </c>
      <c r="M235" s="55">
        <v>1</v>
      </c>
      <c r="N235" s="55" t="s">
        <v>9490</v>
      </c>
      <c r="O235" s="44" t="s">
        <v>9430</v>
      </c>
      <c r="P235" s="55" t="s">
        <v>9431</v>
      </c>
      <c r="Q235" s="55" t="s">
        <v>186</v>
      </c>
      <c r="R235" s="55"/>
      <c r="S235" s="55"/>
      <c r="T235" s="44" t="s">
        <v>368</v>
      </c>
      <c r="U235" s="55"/>
      <c r="V235" s="55"/>
      <c r="W235" s="60"/>
    </row>
    <row r="236" spans="1:23" hidden="1" x14ac:dyDescent="0.35">
      <c r="A236" s="55" t="s">
        <v>9734</v>
      </c>
      <c r="B236" s="55" t="s">
        <v>9735</v>
      </c>
      <c r="C236" s="55" t="s">
        <v>4941</v>
      </c>
      <c r="D236" s="55">
        <v>1</v>
      </c>
      <c r="E236" s="55" t="s">
        <v>22</v>
      </c>
      <c r="F236" s="55" t="s">
        <v>9598</v>
      </c>
      <c r="G236" s="44" t="s">
        <v>9599</v>
      </c>
      <c r="H236" s="54" t="s">
        <v>9736</v>
      </c>
      <c r="I236" s="55" t="s">
        <v>7165</v>
      </c>
      <c r="J236" s="55" t="s">
        <v>4650</v>
      </c>
      <c r="K236" s="55" t="s">
        <v>9737</v>
      </c>
      <c r="L236" s="55" t="s">
        <v>9429</v>
      </c>
      <c r="M236" s="55">
        <v>1</v>
      </c>
      <c r="N236" s="55" t="s">
        <v>9490</v>
      </c>
      <c r="O236" s="44" t="s">
        <v>9430</v>
      </c>
      <c r="P236" s="55" t="s">
        <v>9431</v>
      </c>
      <c r="Q236" s="55" t="s">
        <v>3446</v>
      </c>
      <c r="R236" s="55"/>
      <c r="S236" s="55"/>
      <c r="T236" s="44" t="s">
        <v>368</v>
      </c>
      <c r="U236" s="55"/>
      <c r="V236" s="55"/>
      <c r="W236" s="60"/>
    </row>
    <row r="237" spans="1:23" hidden="1" x14ac:dyDescent="0.35">
      <c r="A237" s="55" t="s">
        <v>9596</v>
      </c>
      <c r="B237" s="55" t="s">
        <v>9597</v>
      </c>
      <c r="C237" s="55" t="s">
        <v>21</v>
      </c>
      <c r="D237" s="55">
        <v>1</v>
      </c>
      <c r="E237" s="55" t="s">
        <v>367</v>
      </c>
      <c r="F237" s="55" t="s">
        <v>9598</v>
      </c>
      <c r="G237" s="55" t="s">
        <v>9599</v>
      </c>
      <c r="H237" s="54" t="s">
        <v>9600</v>
      </c>
      <c r="I237" s="55" t="s">
        <v>9599</v>
      </c>
      <c r="J237" s="55" t="s">
        <v>51</v>
      </c>
      <c r="K237" s="55" t="s">
        <v>9601</v>
      </c>
      <c r="L237" s="55" t="s">
        <v>9429</v>
      </c>
      <c r="M237" s="55">
        <v>1</v>
      </c>
      <c r="N237" s="55" t="s">
        <v>9490</v>
      </c>
      <c r="O237" s="44" t="s">
        <v>9430</v>
      </c>
      <c r="P237" s="55" t="s">
        <v>9431</v>
      </c>
      <c r="Q237" s="55" t="s">
        <v>8343</v>
      </c>
      <c r="R237" s="55"/>
      <c r="S237" s="55" t="s">
        <v>9598</v>
      </c>
      <c r="T237" s="44" t="s">
        <v>368</v>
      </c>
      <c r="U237" s="55"/>
      <c r="V237" s="55"/>
      <c r="W237" s="60"/>
    </row>
    <row r="238" spans="1:23" hidden="1" x14ac:dyDescent="0.35">
      <c r="A238" s="55" t="s">
        <v>9593</v>
      </c>
      <c r="B238" s="55" t="s">
        <v>9594</v>
      </c>
      <c r="C238" s="55" t="s">
        <v>37</v>
      </c>
      <c r="D238" s="55">
        <v>1</v>
      </c>
      <c r="E238" s="55"/>
      <c r="F238" s="55" t="s">
        <v>9598</v>
      </c>
      <c r="G238" s="44" t="s">
        <v>9599</v>
      </c>
      <c r="H238" s="54" t="s">
        <v>9595</v>
      </c>
      <c r="I238" s="55" t="s">
        <v>1871</v>
      </c>
      <c r="J238" s="55" t="s">
        <v>1842</v>
      </c>
      <c r="K238" s="55" t="s">
        <v>724</v>
      </c>
      <c r="L238" s="55" t="s">
        <v>9429</v>
      </c>
      <c r="M238" s="55">
        <v>1</v>
      </c>
      <c r="N238" s="55" t="s">
        <v>9490</v>
      </c>
      <c r="O238" s="44" t="s">
        <v>9430</v>
      </c>
      <c r="P238" s="55" t="s">
        <v>9431</v>
      </c>
      <c r="Q238" s="55" t="s">
        <v>11080</v>
      </c>
      <c r="R238" s="55"/>
      <c r="S238" s="55" t="s">
        <v>9598</v>
      </c>
      <c r="T238" s="44" t="s">
        <v>368</v>
      </c>
      <c r="U238" s="55"/>
      <c r="V238" s="55"/>
      <c r="W238" s="60"/>
    </row>
    <row r="239" spans="1:23" hidden="1" x14ac:dyDescent="0.35">
      <c r="A239" s="55" t="s">
        <v>10834</v>
      </c>
      <c r="B239" s="55" t="s">
        <v>9720</v>
      </c>
      <c r="C239" s="55" t="s">
        <v>21</v>
      </c>
      <c r="D239" s="55">
        <v>1</v>
      </c>
      <c r="E239" s="55" t="s">
        <v>367</v>
      </c>
      <c r="F239" s="55" t="s">
        <v>12568</v>
      </c>
      <c r="G239" s="55" t="s">
        <v>12515</v>
      </c>
      <c r="H239" s="54" t="s">
        <v>9721</v>
      </c>
      <c r="I239" s="55" t="s">
        <v>9722</v>
      </c>
      <c r="J239" s="55" t="s">
        <v>27</v>
      </c>
      <c r="K239" s="44" t="s">
        <v>11969</v>
      </c>
      <c r="L239" s="55" t="s">
        <v>9429</v>
      </c>
      <c r="M239" s="55">
        <v>2</v>
      </c>
      <c r="N239" s="55" t="s">
        <v>9490</v>
      </c>
      <c r="O239" s="44" t="s">
        <v>9430</v>
      </c>
      <c r="P239" s="55" t="s">
        <v>9431</v>
      </c>
      <c r="Q239" s="55" t="s">
        <v>1843</v>
      </c>
      <c r="R239" s="55"/>
      <c r="S239" s="55" t="s">
        <v>12568</v>
      </c>
      <c r="T239" s="44" t="s">
        <v>368</v>
      </c>
      <c r="U239" s="55"/>
      <c r="V239" s="55"/>
      <c r="W239" s="60"/>
    </row>
    <row r="240" spans="1:23" hidden="1" x14ac:dyDescent="0.35">
      <c r="A240" s="54" t="s">
        <v>10835</v>
      </c>
      <c r="B240" s="55" t="s">
        <v>9719</v>
      </c>
      <c r="C240" s="55" t="s">
        <v>152</v>
      </c>
      <c r="D240" s="55">
        <v>1</v>
      </c>
      <c r="E240" s="55" t="s">
        <v>367</v>
      </c>
      <c r="F240" s="55" t="s">
        <v>12568</v>
      </c>
      <c r="G240" s="55" t="s">
        <v>12515</v>
      </c>
      <c r="H240" s="54" t="s">
        <v>9566</v>
      </c>
      <c r="I240" s="55" t="s">
        <v>1871</v>
      </c>
      <c r="J240" s="55" t="s">
        <v>2975</v>
      </c>
      <c r="K240" s="55" t="s">
        <v>1870</v>
      </c>
      <c r="L240" s="55" t="s">
        <v>9429</v>
      </c>
      <c r="M240" s="55">
        <v>2</v>
      </c>
      <c r="N240" s="55" t="s">
        <v>9490</v>
      </c>
      <c r="O240" s="44" t="s">
        <v>9430</v>
      </c>
      <c r="P240" s="55" t="s">
        <v>9431</v>
      </c>
      <c r="Q240" s="55" t="s">
        <v>12553</v>
      </c>
      <c r="R240" s="55"/>
      <c r="S240" s="55" t="s">
        <v>12568</v>
      </c>
      <c r="T240" s="44" t="s">
        <v>368</v>
      </c>
      <c r="U240" s="55"/>
      <c r="V240" s="55"/>
      <c r="W240" s="60"/>
    </row>
    <row r="241" spans="1:23" hidden="1" x14ac:dyDescent="0.35">
      <c r="A241" s="55" t="s">
        <v>9565</v>
      </c>
      <c r="B241" s="55" t="s">
        <v>1871</v>
      </c>
      <c r="C241" s="55" t="s">
        <v>4941</v>
      </c>
      <c r="D241" s="55">
        <v>1</v>
      </c>
      <c r="E241" s="55" t="s">
        <v>22</v>
      </c>
      <c r="F241" s="55" t="s">
        <v>12568</v>
      </c>
      <c r="G241" s="55" t="s">
        <v>12515</v>
      </c>
      <c r="H241" s="54" t="s">
        <v>9566</v>
      </c>
      <c r="I241" s="55" t="s">
        <v>1871</v>
      </c>
      <c r="J241" s="55" t="s">
        <v>4650</v>
      </c>
      <c r="K241" s="55" t="s">
        <v>9567</v>
      </c>
      <c r="L241" s="55" t="s">
        <v>9429</v>
      </c>
      <c r="M241" s="55">
        <v>2</v>
      </c>
      <c r="N241" s="55" t="s">
        <v>9490</v>
      </c>
      <c r="O241" s="44" t="s">
        <v>9430</v>
      </c>
      <c r="P241" s="55" t="s">
        <v>9431</v>
      </c>
      <c r="Q241" s="55" t="s">
        <v>12553</v>
      </c>
      <c r="R241" s="55"/>
      <c r="S241" s="55" t="s">
        <v>12568</v>
      </c>
      <c r="T241" s="44" t="s">
        <v>368</v>
      </c>
      <c r="U241" s="55"/>
      <c r="V241" s="55"/>
      <c r="W241" s="60"/>
    </row>
    <row r="242" spans="1:23" hidden="1" x14ac:dyDescent="0.35">
      <c r="A242" s="44" t="s">
        <v>11622</v>
      </c>
      <c r="B242" s="44" t="s">
        <v>11623</v>
      </c>
      <c r="C242" s="44" t="s">
        <v>3118</v>
      </c>
      <c r="D242" s="44">
        <v>1</v>
      </c>
      <c r="E242" s="44" t="s">
        <v>367</v>
      </c>
      <c r="F242" s="55" t="s">
        <v>11547</v>
      </c>
      <c r="G242" s="44" t="s">
        <v>11624</v>
      </c>
      <c r="H242" s="47" t="s">
        <v>11625</v>
      </c>
      <c r="I242" s="44" t="s">
        <v>11626</v>
      </c>
      <c r="J242" s="44" t="s">
        <v>51</v>
      </c>
      <c r="K242" s="44" t="s">
        <v>11627</v>
      </c>
      <c r="L242" s="55" t="s">
        <v>9429</v>
      </c>
      <c r="M242" s="44">
        <v>3</v>
      </c>
      <c r="N242" s="55" t="s">
        <v>9490</v>
      </c>
      <c r="O242" s="44" t="s">
        <v>9430</v>
      </c>
      <c r="P242" s="44" t="s">
        <v>9431</v>
      </c>
      <c r="Q242" s="55" t="s">
        <v>7425</v>
      </c>
      <c r="R242" s="44" t="s">
        <v>367</v>
      </c>
      <c r="S242" s="55" t="s">
        <v>11547</v>
      </c>
      <c r="T242" s="44" t="s">
        <v>368</v>
      </c>
      <c r="W242" s="86" t="s">
        <v>11628</v>
      </c>
    </row>
    <row r="243" spans="1:23" hidden="1" x14ac:dyDescent="0.35">
      <c r="A243" s="44" t="s">
        <v>11629</v>
      </c>
      <c r="B243" s="44" t="s">
        <v>11630</v>
      </c>
      <c r="C243" s="44" t="s">
        <v>37</v>
      </c>
      <c r="D243" s="44">
        <v>1</v>
      </c>
      <c r="F243" s="55" t="s">
        <v>11547</v>
      </c>
      <c r="G243" s="44" t="s">
        <v>1871</v>
      </c>
      <c r="H243" s="47" t="s">
        <v>11631</v>
      </c>
      <c r="I243" s="44" t="s">
        <v>1871</v>
      </c>
      <c r="J243" s="44" t="s">
        <v>205</v>
      </c>
      <c r="K243" s="44" t="s">
        <v>11221</v>
      </c>
      <c r="L243" s="55" t="s">
        <v>9429</v>
      </c>
      <c r="M243" s="44">
        <v>3</v>
      </c>
      <c r="N243" s="55" t="s">
        <v>9490</v>
      </c>
      <c r="O243" s="44" t="s">
        <v>9430</v>
      </c>
      <c r="P243" s="44" t="s">
        <v>9431</v>
      </c>
      <c r="Q243" s="55" t="s">
        <v>7425</v>
      </c>
      <c r="R243" s="44" t="s">
        <v>1871</v>
      </c>
      <c r="S243" s="55" t="s">
        <v>11547</v>
      </c>
      <c r="T243" s="44" t="s">
        <v>368</v>
      </c>
      <c r="W243" s="86" t="s">
        <v>11632</v>
      </c>
    </row>
    <row r="244" spans="1:23" hidden="1" x14ac:dyDescent="0.35">
      <c r="A244" s="44" t="s">
        <v>11636</v>
      </c>
      <c r="B244" s="44" t="s">
        <v>11637</v>
      </c>
      <c r="C244" s="44" t="s">
        <v>37</v>
      </c>
      <c r="D244" s="44">
        <v>1</v>
      </c>
      <c r="F244" s="55" t="s">
        <v>11547</v>
      </c>
      <c r="G244" s="44" t="s">
        <v>1871</v>
      </c>
      <c r="H244" s="47" t="s">
        <v>11638</v>
      </c>
      <c r="I244" s="44" t="s">
        <v>1871</v>
      </c>
      <c r="J244" s="44" t="s">
        <v>205</v>
      </c>
      <c r="K244" s="44" t="s">
        <v>11221</v>
      </c>
      <c r="L244" s="55" t="s">
        <v>9429</v>
      </c>
      <c r="M244" s="44">
        <v>3</v>
      </c>
      <c r="N244" s="55" t="s">
        <v>9490</v>
      </c>
      <c r="O244" s="44" t="s">
        <v>9430</v>
      </c>
      <c r="P244" s="44" t="s">
        <v>9431</v>
      </c>
      <c r="Q244" s="55" t="s">
        <v>7425</v>
      </c>
      <c r="R244" s="44" t="s">
        <v>1871</v>
      </c>
      <c r="S244" s="55" t="s">
        <v>11547</v>
      </c>
      <c r="T244" s="44" t="s">
        <v>368</v>
      </c>
      <c r="W244" s="86" t="s">
        <v>11639</v>
      </c>
    </row>
    <row r="245" spans="1:23" hidden="1" x14ac:dyDescent="0.35">
      <c r="A245" s="44" t="s">
        <v>33</v>
      </c>
      <c r="B245" s="44" t="s">
        <v>11546</v>
      </c>
      <c r="C245" s="44" t="s">
        <v>3118</v>
      </c>
      <c r="D245" s="44">
        <v>1</v>
      </c>
      <c r="E245" s="44" t="s">
        <v>367</v>
      </c>
      <c r="F245" s="55" t="s">
        <v>11547</v>
      </c>
      <c r="G245" s="44" t="s">
        <v>11548</v>
      </c>
      <c r="H245" s="47" t="s">
        <v>11549</v>
      </c>
      <c r="I245" s="44" t="s">
        <v>11550</v>
      </c>
      <c r="J245" s="44" t="s">
        <v>40</v>
      </c>
      <c r="K245" s="44" t="s">
        <v>11551</v>
      </c>
      <c r="L245" s="55" t="s">
        <v>9429</v>
      </c>
      <c r="M245" s="44">
        <v>3</v>
      </c>
      <c r="N245" s="55" t="s">
        <v>9490</v>
      </c>
      <c r="O245" s="44" t="s">
        <v>9430</v>
      </c>
      <c r="P245" s="44" t="s">
        <v>9431</v>
      </c>
      <c r="Q245" s="55" t="s">
        <v>7425</v>
      </c>
      <c r="R245" s="44" t="s">
        <v>367</v>
      </c>
      <c r="S245" s="55" t="s">
        <v>11547</v>
      </c>
      <c r="T245" s="44" t="s">
        <v>368</v>
      </c>
    </row>
    <row r="246" spans="1:23" hidden="1" x14ac:dyDescent="0.35">
      <c r="A246" s="44" t="s">
        <v>11473</v>
      </c>
      <c r="B246" s="44" t="s">
        <v>11474</v>
      </c>
      <c r="C246" s="44" t="s">
        <v>3118</v>
      </c>
      <c r="D246" s="44">
        <v>1</v>
      </c>
      <c r="E246" s="44" t="s">
        <v>367</v>
      </c>
      <c r="F246" s="55" t="s">
        <v>11547</v>
      </c>
      <c r="G246" s="44" t="s">
        <v>11475</v>
      </c>
      <c r="H246" s="47" t="s">
        <v>11476</v>
      </c>
      <c r="I246" s="44" t="s">
        <v>11477</v>
      </c>
      <c r="J246" s="44" t="s">
        <v>51</v>
      </c>
      <c r="K246" s="44" t="s">
        <v>11306</v>
      </c>
      <c r="L246" s="55" t="s">
        <v>9429</v>
      </c>
      <c r="M246" s="44">
        <v>3</v>
      </c>
      <c r="N246" s="55" t="s">
        <v>9490</v>
      </c>
      <c r="O246" s="44" t="s">
        <v>9430</v>
      </c>
      <c r="P246" s="44" t="s">
        <v>9431</v>
      </c>
      <c r="Q246" s="55" t="s">
        <v>7425</v>
      </c>
      <c r="R246" s="44" t="s">
        <v>367</v>
      </c>
      <c r="S246" s="55" t="s">
        <v>11547</v>
      </c>
      <c r="T246" s="44" t="s">
        <v>368</v>
      </c>
      <c r="W246" s="86" t="s">
        <v>11478</v>
      </c>
    </row>
    <row r="247" spans="1:23" hidden="1" x14ac:dyDescent="0.35">
      <c r="A247" s="44" t="s">
        <v>11467</v>
      </c>
      <c r="B247" s="44" t="s">
        <v>11468</v>
      </c>
      <c r="C247" s="44" t="s">
        <v>37</v>
      </c>
      <c r="D247" s="44">
        <v>1</v>
      </c>
      <c r="F247" s="55" t="s">
        <v>11547</v>
      </c>
      <c r="G247" s="44" t="s">
        <v>1871</v>
      </c>
      <c r="H247" s="47" t="s">
        <v>11469</v>
      </c>
      <c r="I247" s="44" t="s">
        <v>1871</v>
      </c>
      <c r="J247" s="44" t="s">
        <v>205</v>
      </c>
      <c r="K247" s="44" t="s">
        <v>11221</v>
      </c>
      <c r="L247" s="55" t="s">
        <v>9429</v>
      </c>
      <c r="M247" s="44">
        <v>3</v>
      </c>
      <c r="N247" s="55" t="s">
        <v>9490</v>
      </c>
      <c r="O247" s="44" t="s">
        <v>9430</v>
      </c>
      <c r="P247" s="44" t="s">
        <v>9431</v>
      </c>
      <c r="Q247" s="55" t="s">
        <v>7425</v>
      </c>
      <c r="R247" s="44" t="s">
        <v>1871</v>
      </c>
      <c r="S247" s="55" t="s">
        <v>11547</v>
      </c>
      <c r="T247" s="44" t="s">
        <v>368</v>
      </c>
      <c r="W247" s="86" t="s">
        <v>11470</v>
      </c>
    </row>
    <row r="248" spans="1:23" hidden="1" x14ac:dyDescent="0.35">
      <c r="A248" s="44" t="s">
        <v>11479</v>
      </c>
      <c r="B248" s="44" t="s">
        <v>11480</v>
      </c>
      <c r="C248" s="44" t="s">
        <v>37</v>
      </c>
      <c r="D248" s="44">
        <v>1</v>
      </c>
      <c r="F248" s="55" t="s">
        <v>11547</v>
      </c>
      <c r="G248" s="44" t="s">
        <v>1871</v>
      </c>
      <c r="H248" s="47" t="s">
        <v>11481</v>
      </c>
      <c r="I248" s="44" t="s">
        <v>1871</v>
      </c>
      <c r="J248" s="44" t="s">
        <v>205</v>
      </c>
      <c r="K248" s="44" t="s">
        <v>11221</v>
      </c>
      <c r="L248" s="55" t="s">
        <v>9429</v>
      </c>
      <c r="M248" s="44">
        <v>3</v>
      </c>
      <c r="N248" s="55" t="s">
        <v>9490</v>
      </c>
      <c r="O248" s="44" t="s">
        <v>9430</v>
      </c>
      <c r="P248" s="44" t="s">
        <v>9431</v>
      </c>
      <c r="Q248" s="55" t="s">
        <v>7425</v>
      </c>
      <c r="R248" s="44" t="s">
        <v>1871</v>
      </c>
      <c r="S248" s="55" t="s">
        <v>11547</v>
      </c>
      <c r="T248" s="44" t="s">
        <v>368</v>
      </c>
      <c r="W248" s="86" t="s">
        <v>11482</v>
      </c>
    </row>
    <row r="249" spans="1:23" hidden="1" x14ac:dyDescent="0.35">
      <c r="A249" s="44" t="s">
        <v>11569</v>
      </c>
      <c r="B249" s="44" t="s">
        <v>11570</v>
      </c>
      <c r="C249" s="44" t="s">
        <v>37</v>
      </c>
      <c r="D249" s="44">
        <v>1</v>
      </c>
      <c r="F249" s="55" t="s">
        <v>11547</v>
      </c>
      <c r="G249" s="44" t="s">
        <v>1871</v>
      </c>
      <c r="H249" s="47" t="s">
        <v>11571</v>
      </c>
      <c r="I249" s="44" t="s">
        <v>1871</v>
      </c>
      <c r="J249" s="44" t="s">
        <v>51</v>
      </c>
      <c r="K249" s="44" t="s">
        <v>321</v>
      </c>
      <c r="L249" s="55" t="s">
        <v>9429</v>
      </c>
      <c r="M249" s="44">
        <v>3</v>
      </c>
      <c r="N249" s="55" t="s">
        <v>9490</v>
      </c>
      <c r="O249" s="44" t="s">
        <v>9430</v>
      </c>
      <c r="P249" s="44" t="s">
        <v>9431</v>
      </c>
      <c r="Q249" s="55" t="s">
        <v>7425</v>
      </c>
      <c r="R249" s="44" t="s">
        <v>1871</v>
      </c>
      <c r="S249" s="55" t="s">
        <v>11547</v>
      </c>
      <c r="T249" s="44" t="s">
        <v>368</v>
      </c>
      <c r="W249" s="86" t="s">
        <v>11572</v>
      </c>
    </row>
    <row r="250" spans="1:23" hidden="1" x14ac:dyDescent="0.35">
      <c r="A250" s="44" t="s">
        <v>11218</v>
      </c>
      <c r="B250" s="44" t="s">
        <v>11219</v>
      </c>
      <c r="C250" s="44" t="s">
        <v>37</v>
      </c>
      <c r="D250" s="44">
        <v>1</v>
      </c>
      <c r="F250" s="55" t="s">
        <v>11547</v>
      </c>
      <c r="G250" s="44" t="s">
        <v>1871</v>
      </c>
      <c r="H250" s="47" t="s">
        <v>11220</v>
      </c>
      <c r="I250" s="44" t="s">
        <v>1871</v>
      </c>
      <c r="J250" s="44" t="s">
        <v>205</v>
      </c>
      <c r="K250" s="44" t="s">
        <v>11221</v>
      </c>
      <c r="L250" s="55" t="s">
        <v>9429</v>
      </c>
      <c r="M250" s="44">
        <v>3</v>
      </c>
      <c r="N250" s="55" t="s">
        <v>9490</v>
      </c>
      <c r="O250" s="44" t="s">
        <v>9430</v>
      </c>
      <c r="P250" s="44" t="s">
        <v>9431</v>
      </c>
      <c r="Q250" s="55" t="s">
        <v>12297</v>
      </c>
      <c r="R250" s="44" t="s">
        <v>1871</v>
      </c>
      <c r="S250" s="55" t="s">
        <v>11547</v>
      </c>
      <c r="T250" s="44" t="s">
        <v>368</v>
      </c>
      <c r="W250" s="86" t="s">
        <v>11222</v>
      </c>
    </row>
    <row r="251" spans="1:23" hidden="1" x14ac:dyDescent="0.35">
      <c r="A251" s="44" t="s">
        <v>11223</v>
      </c>
      <c r="B251" s="44" t="s">
        <v>11224</v>
      </c>
      <c r="C251" s="44" t="s">
        <v>37</v>
      </c>
      <c r="D251" s="44">
        <v>1</v>
      </c>
      <c r="F251" s="55" t="s">
        <v>11547</v>
      </c>
      <c r="G251" s="44" t="s">
        <v>1871</v>
      </c>
      <c r="H251" s="47" t="s">
        <v>11225</v>
      </c>
      <c r="I251" s="44" t="s">
        <v>1871</v>
      </c>
      <c r="J251" s="44" t="s">
        <v>205</v>
      </c>
      <c r="K251" s="44" t="s">
        <v>11221</v>
      </c>
      <c r="L251" s="55" t="s">
        <v>9429</v>
      </c>
      <c r="M251" s="44">
        <v>3</v>
      </c>
      <c r="N251" s="55" t="s">
        <v>9490</v>
      </c>
      <c r="O251" s="44" t="s">
        <v>9430</v>
      </c>
      <c r="P251" s="44" t="s">
        <v>9431</v>
      </c>
      <c r="Q251" s="55" t="s">
        <v>12297</v>
      </c>
      <c r="R251" s="44" t="s">
        <v>1871</v>
      </c>
      <c r="S251" s="55" t="s">
        <v>11547</v>
      </c>
      <c r="T251" s="44" t="s">
        <v>368</v>
      </c>
      <c r="W251" s="86" t="s">
        <v>11226</v>
      </c>
    </row>
    <row r="252" spans="1:23" hidden="1" x14ac:dyDescent="0.35">
      <c r="A252" s="55" t="s">
        <v>9678</v>
      </c>
      <c r="B252" s="55" t="s">
        <v>9679</v>
      </c>
      <c r="C252" s="55" t="s">
        <v>21</v>
      </c>
      <c r="D252" s="55">
        <v>1</v>
      </c>
      <c r="E252" s="55" t="s">
        <v>367</v>
      </c>
      <c r="F252" s="55" t="s">
        <v>9680</v>
      </c>
      <c r="G252" s="55" t="s">
        <v>12517</v>
      </c>
      <c r="H252" s="54" t="s">
        <v>9681</v>
      </c>
      <c r="I252" s="55" t="s">
        <v>9682</v>
      </c>
      <c r="J252" s="55" t="s">
        <v>27</v>
      </c>
      <c r="K252" s="55" t="s">
        <v>1585</v>
      </c>
      <c r="L252" s="55" t="s">
        <v>9429</v>
      </c>
      <c r="M252" s="55">
        <v>1</v>
      </c>
      <c r="N252" s="55" t="s">
        <v>9490</v>
      </c>
      <c r="O252" s="44" t="s">
        <v>9430</v>
      </c>
      <c r="P252" s="55" t="s">
        <v>9431</v>
      </c>
      <c r="Q252" s="55" t="s">
        <v>8343</v>
      </c>
      <c r="R252" s="55"/>
      <c r="S252" s="55" t="s">
        <v>9680</v>
      </c>
      <c r="T252" s="44" t="s">
        <v>368</v>
      </c>
      <c r="U252" s="55"/>
      <c r="V252" s="55"/>
      <c r="W252" s="60"/>
    </row>
    <row r="253" spans="1:23" hidden="1" x14ac:dyDescent="0.35">
      <c r="A253" s="55" t="s">
        <v>9683</v>
      </c>
      <c r="B253" s="55" t="s">
        <v>9684</v>
      </c>
      <c r="C253" s="55" t="s">
        <v>37</v>
      </c>
      <c r="D253" s="55">
        <v>1</v>
      </c>
      <c r="E253" s="55"/>
      <c r="F253" s="55" t="s">
        <v>9680</v>
      </c>
      <c r="G253" s="55" t="s">
        <v>1871</v>
      </c>
      <c r="H253" s="54" t="s">
        <v>9685</v>
      </c>
      <c r="I253" s="55" t="s">
        <v>1871</v>
      </c>
      <c r="J253" s="55" t="s">
        <v>51</v>
      </c>
      <c r="K253" s="55" t="s">
        <v>9501</v>
      </c>
      <c r="L253" s="55" t="s">
        <v>9429</v>
      </c>
      <c r="M253" s="55">
        <v>1</v>
      </c>
      <c r="N253" s="55" t="s">
        <v>9490</v>
      </c>
      <c r="O253" s="44" t="s">
        <v>9430</v>
      </c>
      <c r="P253" s="55" t="s">
        <v>9431</v>
      </c>
      <c r="Q253" s="55" t="s">
        <v>8343</v>
      </c>
      <c r="R253" s="55"/>
      <c r="S253" s="55" t="s">
        <v>9680</v>
      </c>
      <c r="T253" s="44" t="s">
        <v>368</v>
      </c>
      <c r="U253" s="55"/>
      <c r="V253" s="55"/>
      <c r="W253" s="60"/>
    </row>
    <row r="254" spans="1:23" hidden="1" x14ac:dyDescent="0.35">
      <c r="A254" s="44" t="s">
        <v>11508</v>
      </c>
      <c r="B254" s="44" t="s">
        <v>11509</v>
      </c>
      <c r="C254" s="44" t="s">
        <v>37</v>
      </c>
      <c r="D254" s="44">
        <v>1</v>
      </c>
      <c r="F254" s="55" t="s">
        <v>11510</v>
      </c>
      <c r="G254" s="44" t="s">
        <v>1871</v>
      </c>
      <c r="H254" s="47" t="s">
        <v>11511</v>
      </c>
      <c r="I254" s="44" t="s">
        <v>1871</v>
      </c>
      <c r="J254" s="44" t="s">
        <v>205</v>
      </c>
      <c r="K254" s="44" t="s">
        <v>11221</v>
      </c>
      <c r="L254" s="55" t="s">
        <v>9429</v>
      </c>
      <c r="M254" s="44">
        <v>3</v>
      </c>
      <c r="N254" s="55" t="s">
        <v>9490</v>
      </c>
      <c r="O254" s="44" t="s">
        <v>9430</v>
      </c>
      <c r="P254" s="44" t="s">
        <v>9431</v>
      </c>
      <c r="Q254" s="55" t="s">
        <v>7425</v>
      </c>
      <c r="R254" s="44" t="s">
        <v>367</v>
      </c>
      <c r="S254" s="55" t="s">
        <v>11510</v>
      </c>
      <c r="T254" s="44" t="s">
        <v>368</v>
      </c>
      <c r="W254" s="86" t="s">
        <v>11512</v>
      </c>
    </row>
    <row r="255" spans="1:23" hidden="1" x14ac:dyDescent="0.35">
      <c r="A255" s="44" t="s">
        <v>11522</v>
      </c>
      <c r="B255" s="44" t="s">
        <v>11523</v>
      </c>
      <c r="C255" s="44" t="s">
        <v>37</v>
      </c>
      <c r="D255" s="44">
        <v>1</v>
      </c>
      <c r="F255" s="55" t="s">
        <v>11510</v>
      </c>
      <c r="G255" s="44" t="s">
        <v>1871</v>
      </c>
      <c r="H255" s="47" t="s">
        <v>11524</v>
      </c>
      <c r="I255" s="44" t="s">
        <v>1871</v>
      </c>
      <c r="J255" s="44" t="s">
        <v>51</v>
      </c>
      <c r="K255" s="44" t="s">
        <v>321</v>
      </c>
      <c r="L255" s="55" t="s">
        <v>9429</v>
      </c>
      <c r="M255" s="44">
        <v>3</v>
      </c>
      <c r="N255" s="55" t="s">
        <v>9490</v>
      </c>
      <c r="O255" s="44" t="s">
        <v>9430</v>
      </c>
      <c r="P255" s="44" t="s">
        <v>9431</v>
      </c>
      <c r="Q255" s="55" t="s">
        <v>7425</v>
      </c>
      <c r="R255" s="44" t="s">
        <v>1871</v>
      </c>
      <c r="S255" s="55" t="s">
        <v>11510</v>
      </c>
      <c r="T255" s="44" t="s">
        <v>368</v>
      </c>
      <c r="W255" s="86" t="s">
        <v>11525</v>
      </c>
    </row>
    <row r="256" spans="1:23" hidden="1" x14ac:dyDescent="0.35">
      <c r="A256" s="44" t="s">
        <v>11531</v>
      </c>
      <c r="B256" s="44" t="s">
        <v>11532</v>
      </c>
      <c r="C256" s="44" t="s">
        <v>37</v>
      </c>
      <c r="D256" s="44">
        <v>1</v>
      </c>
      <c r="F256" s="55" t="s">
        <v>11510</v>
      </c>
      <c r="G256" s="44" t="s">
        <v>1871</v>
      </c>
      <c r="H256" s="47" t="s">
        <v>11533</v>
      </c>
      <c r="I256" s="44" t="s">
        <v>1871</v>
      </c>
      <c r="J256" s="44" t="s">
        <v>205</v>
      </c>
      <c r="K256" s="44" t="s">
        <v>11221</v>
      </c>
      <c r="L256" s="55" t="s">
        <v>9429</v>
      </c>
      <c r="M256" s="44">
        <v>3</v>
      </c>
      <c r="N256" s="55" t="s">
        <v>9490</v>
      </c>
      <c r="O256" s="44" t="s">
        <v>9430</v>
      </c>
      <c r="P256" s="44" t="s">
        <v>9431</v>
      </c>
      <c r="Q256" s="55" t="s">
        <v>7425</v>
      </c>
      <c r="R256" s="44" t="s">
        <v>1871</v>
      </c>
      <c r="S256" s="55" t="s">
        <v>11510</v>
      </c>
      <c r="T256" s="44" t="s">
        <v>368</v>
      </c>
      <c r="W256" s="86" t="s">
        <v>11534</v>
      </c>
    </row>
    <row r="257" spans="1:24" hidden="1" x14ac:dyDescent="0.35">
      <c r="A257" s="44" t="s">
        <v>33</v>
      </c>
      <c r="B257" s="44" t="s">
        <v>11542</v>
      </c>
      <c r="C257" s="44" t="s">
        <v>3118</v>
      </c>
      <c r="D257" s="44">
        <v>1</v>
      </c>
      <c r="E257" s="44" t="s">
        <v>367</v>
      </c>
      <c r="F257" s="55" t="s">
        <v>11510</v>
      </c>
      <c r="G257" s="44" t="s">
        <v>11543</v>
      </c>
      <c r="H257" s="47" t="s">
        <v>11544</v>
      </c>
      <c r="I257" s="44" t="s">
        <v>11545</v>
      </c>
      <c r="J257" s="44" t="s">
        <v>27</v>
      </c>
      <c r="K257" s="44" t="s">
        <v>1870</v>
      </c>
      <c r="L257" s="55" t="s">
        <v>9429</v>
      </c>
      <c r="M257" s="44">
        <v>3</v>
      </c>
      <c r="N257" s="55" t="s">
        <v>9490</v>
      </c>
      <c r="O257" s="44" t="s">
        <v>9430</v>
      </c>
      <c r="P257" s="44" t="s">
        <v>9431</v>
      </c>
      <c r="Q257" s="55" t="s">
        <v>7425</v>
      </c>
      <c r="R257" s="44" t="s">
        <v>367</v>
      </c>
      <c r="S257" s="55" t="s">
        <v>11510</v>
      </c>
      <c r="T257" s="44" t="s">
        <v>368</v>
      </c>
    </row>
    <row r="258" spans="1:24" hidden="1" x14ac:dyDescent="0.35">
      <c r="A258" s="55" t="s">
        <v>9715</v>
      </c>
      <c r="B258" s="55" t="s">
        <v>9716</v>
      </c>
      <c r="C258" s="55" t="s">
        <v>21</v>
      </c>
      <c r="D258" s="55">
        <v>1</v>
      </c>
      <c r="E258" s="55" t="s">
        <v>367</v>
      </c>
      <c r="F258" s="55" t="s">
        <v>12577</v>
      </c>
      <c r="G258" s="55" t="s">
        <v>10910</v>
      </c>
      <c r="H258" s="54" t="s">
        <v>9717</v>
      </c>
      <c r="I258" s="55" t="s">
        <v>9718</v>
      </c>
      <c r="J258" s="55" t="s">
        <v>40</v>
      </c>
      <c r="K258" s="55" t="s">
        <v>255</v>
      </c>
      <c r="L258" s="55" t="s">
        <v>9429</v>
      </c>
      <c r="M258" s="55">
        <v>1</v>
      </c>
      <c r="N258" s="55" t="s">
        <v>9490</v>
      </c>
      <c r="O258" s="44" t="s">
        <v>9430</v>
      </c>
      <c r="P258" s="55" t="s">
        <v>9431</v>
      </c>
      <c r="Q258" s="55" t="s">
        <v>8343</v>
      </c>
      <c r="R258" s="55"/>
      <c r="S258" s="55" t="s">
        <v>12577</v>
      </c>
      <c r="T258" s="44" t="s">
        <v>368</v>
      </c>
      <c r="U258" s="55"/>
      <c r="V258" s="55"/>
      <c r="W258" s="60"/>
    </row>
    <row r="259" spans="1:24" hidden="1" x14ac:dyDescent="0.35">
      <c r="A259" s="55" t="s">
        <v>9562</v>
      </c>
      <c r="B259" s="55" t="s">
        <v>9563</v>
      </c>
      <c r="C259" s="55" t="s">
        <v>37</v>
      </c>
      <c r="D259" s="55">
        <v>1</v>
      </c>
      <c r="E259" s="55"/>
      <c r="F259" s="55" t="s">
        <v>12577</v>
      </c>
      <c r="G259" s="55" t="s">
        <v>10910</v>
      </c>
      <c r="H259" s="54" t="s">
        <v>9564</v>
      </c>
      <c r="I259" s="55" t="s">
        <v>1871</v>
      </c>
      <c r="J259" s="55" t="s">
        <v>217</v>
      </c>
      <c r="K259" s="55" t="s">
        <v>1332</v>
      </c>
      <c r="L259" s="55" t="s">
        <v>9429</v>
      </c>
      <c r="M259" s="55">
        <v>1</v>
      </c>
      <c r="N259" s="55" t="s">
        <v>9490</v>
      </c>
      <c r="O259" s="44" t="s">
        <v>9430</v>
      </c>
      <c r="P259" s="55" t="s">
        <v>9431</v>
      </c>
      <c r="Q259" s="55" t="s">
        <v>9194</v>
      </c>
      <c r="R259" s="55"/>
      <c r="S259" s="55" t="s">
        <v>12577</v>
      </c>
      <c r="T259" s="44" t="s">
        <v>368</v>
      </c>
      <c r="U259" s="55"/>
      <c r="V259" s="55"/>
      <c r="W259" s="60"/>
    </row>
    <row r="260" spans="1:24" hidden="1" x14ac:dyDescent="0.35">
      <c r="A260" s="55" t="s">
        <v>10881</v>
      </c>
      <c r="B260" s="55" t="s">
        <v>10880</v>
      </c>
      <c r="C260" s="55" t="s">
        <v>3118</v>
      </c>
      <c r="D260" s="55">
        <v>1</v>
      </c>
      <c r="E260" s="55" t="s">
        <v>367</v>
      </c>
      <c r="F260" s="55" t="s">
        <v>12609</v>
      </c>
      <c r="G260" s="55" t="s">
        <v>12518</v>
      </c>
      <c r="H260" s="54" t="s">
        <v>9566</v>
      </c>
      <c r="I260" s="55" t="s">
        <v>9660</v>
      </c>
      <c r="J260" s="55" t="s">
        <v>27</v>
      </c>
      <c r="K260" s="55" t="s">
        <v>9661</v>
      </c>
      <c r="L260" s="55" t="s">
        <v>9429</v>
      </c>
      <c r="M260" s="55">
        <v>1</v>
      </c>
      <c r="N260" s="55" t="s">
        <v>9490</v>
      </c>
      <c r="O260" s="44" t="s">
        <v>9430</v>
      </c>
      <c r="P260" s="55" t="s">
        <v>9431</v>
      </c>
      <c r="Q260" s="55" t="s">
        <v>12553</v>
      </c>
      <c r="R260" s="55"/>
      <c r="S260" s="55" t="s">
        <v>12609</v>
      </c>
      <c r="T260" s="44" t="s">
        <v>368</v>
      </c>
      <c r="U260" s="55"/>
      <c r="V260" s="55"/>
      <c r="W260" s="60"/>
    </row>
    <row r="261" spans="1:24" hidden="1" x14ac:dyDescent="0.35">
      <c r="A261" s="55" t="s">
        <v>9657</v>
      </c>
      <c r="B261" s="55" t="s">
        <v>9658</v>
      </c>
      <c r="C261" s="55" t="s">
        <v>37</v>
      </c>
      <c r="D261" s="55">
        <v>1</v>
      </c>
      <c r="E261" s="55"/>
      <c r="F261" s="55" t="s">
        <v>12609</v>
      </c>
      <c r="G261" s="55" t="s">
        <v>1871</v>
      </c>
      <c r="H261" s="54" t="s">
        <v>9659</v>
      </c>
      <c r="I261" s="55" t="s">
        <v>1871</v>
      </c>
      <c r="J261" s="55" t="s">
        <v>51</v>
      </c>
      <c r="K261" s="55" t="s">
        <v>9501</v>
      </c>
      <c r="L261" s="55" t="s">
        <v>9429</v>
      </c>
      <c r="M261" s="55">
        <v>1</v>
      </c>
      <c r="N261" s="55" t="s">
        <v>9490</v>
      </c>
      <c r="O261" s="44" t="s">
        <v>9430</v>
      </c>
      <c r="P261" s="55" t="s">
        <v>9431</v>
      </c>
      <c r="Q261" s="55" t="s">
        <v>12607</v>
      </c>
      <c r="R261" s="55"/>
      <c r="S261" s="55" t="s">
        <v>12609</v>
      </c>
      <c r="T261" s="44" t="s">
        <v>368</v>
      </c>
      <c r="U261" s="55"/>
      <c r="V261" s="55"/>
      <c r="W261" s="60"/>
    </row>
    <row r="262" spans="1:24" hidden="1" x14ac:dyDescent="0.35">
      <c r="A262" s="54" t="s">
        <v>10835</v>
      </c>
      <c r="B262" s="55" t="s">
        <v>33</v>
      </c>
      <c r="C262" s="55" t="s">
        <v>152</v>
      </c>
      <c r="D262" s="55">
        <v>1</v>
      </c>
      <c r="E262" s="55" t="s">
        <v>367</v>
      </c>
      <c r="F262" s="55" t="s">
        <v>12576</v>
      </c>
      <c r="G262" s="55" t="s">
        <v>12519</v>
      </c>
      <c r="H262" s="54" t="s">
        <v>1871</v>
      </c>
      <c r="I262" s="55" t="s">
        <v>1871</v>
      </c>
      <c r="J262" s="55" t="s">
        <v>40</v>
      </c>
      <c r="K262" s="55" t="s">
        <v>1870</v>
      </c>
      <c r="L262" s="55" t="s">
        <v>9429</v>
      </c>
      <c r="M262" s="55">
        <v>1</v>
      </c>
      <c r="N262" s="55" t="s">
        <v>9490</v>
      </c>
      <c r="O262" s="44" t="s">
        <v>9430</v>
      </c>
      <c r="P262" s="55" t="s">
        <v>9431</v>
      </c>
      <c r="Q262" s="55" t="s">
        <v>9653</v>
      </c>
      <c r="R262" s="55"/>
      <c r="S262" s="55"/>
      <c r="T262" s="55" t="s">
        <v>368</v>
      </c>
      <c r="U262" s="55"/>
      <c r="V262" s="55"/>
      <c r="X262" s="60"/>
    </row>
    <row r="263" spans="1:24" hidden="1" x14ac:dyDescent="0.35">
      <c r="A263" s="55" t="s">
        <v>9662</v>
      </c>
      <c r="B263" s="55" t="s">
        <v>9663</v>
      </c>
      <c r="C263" s="55" t="s">
        <v>21</v>
      </c>
      <c r="D263" s="55">
        <v>1</v>
      </c>
      <c r="E263" s="55" t="s">
        <v>367</v>
      </c>
      <c r="F263" s="55" t="s">
        <v>12576</v>
      </c>
      <c r="G263" s="55" t="s">
        <v>12519</v>
      </c>
      <c r="H263" s="54" t="s">
        <v>9664</v>
      </c>
      <c r="I263" s="55" t="s">
        <v>9665</v>
      </c>
      <c r="J263" s="55" t="s">
        <v>27</v>
      </c>
      <c r="K263" s="44" t="s">
        <v>11969</v>
      </c>
      <c r="L263" s="55" t="s">
        <v>9429</v>
      </c>
      <c r="M263" s="55">
        <v>1</v>
      </c>
      <c r="N263" s="55" t="s">
        <v>9490</v>
      </c>
      <c r="O263" s="44" t="s">
        <v>9430</v>
      </c>
      <c r="P263" s="55" t="s">
        <v>9431</v>
      </c>
      <c r="Q263" s="55" t="s">
        <v>9653</v>
      </c>
      <c r="R263" s="55"/>
      <c r="S263" s="55"/>
      <c r="T263" s="55" t="s">
        <v>368</v>
      </c>
      <c r="U263" s="55"/>
      <c r="V263" s="55"/>
      <c r="X263" s="60"/>
    </row>
    <row r="264" spans="1:24" hidden="1" x14ac:dyDescent="0.35">
      <c r="A264" s="55" t="s">
        <v>9541</v>
      </c>
      <c r="B264" s="55" t="s">
        <v>9542</v>
      </c>
      <c r="C264" s="55" t="s">
        <v>37</v>
      </c>
      <c r="D264" s="55">
        <v>1</v>
      </c>
      <c r="E264" s="44" t="s">
        <v>22</v>
      </c>
      <c r="F264" s="55" t="s">
        <v>12576</v>
      </c>
      <c r="G264" s="55" t="s">
        <v>12519</v>
      </c>
      <c r="H264" s="54" t="s">
        <v>9543</v>
      </c>
      <c r="I264" s="55" t="s">
        <v>1871</v>
      </c>
      <c r="J264" s="55" t="s">
        <v>51</v>
      </c>
      <c r="K264" s="55" t="s">
        <v>9501</v>
      </c>
      <c r="L264" s="55" t="s">
        <v>9429</v>
      </c>
      <c r="M264" s="55">
        <v>1</v>
      </c>
      <c r="N264" s="55" t="s">
        <v>9490</v>
      </c>
      <c r="O264" s="44" t="s">
        <v>9430</v>
      </c>
      <c r="P264" s="55" t="s">
        <v>9431</v>
      </c>
      <c r="Q264" s="55" t="s">
        <v>9653</v>
      </c>
      <c r="R264" s="55"/>
      <c r="S264" s="55"/>
      <c r="T264" s="55" t="s">
        <v>368</v>
      </c>
      <c r="U264" s="55"/>
      <c r="V264" s="55"/>
      <c r="X264" s="60"/>
    </row>
    <row r="265" spans="1:24" hidden="1" x14ac:dyDescent="0.35">
      <c r="A265" s="55" t="s">
        <v>3955</v>
      </c>
      <c r="B265" s="55" t="s">
        <v>3956</v>
      </c>
      <c r="C265" s="55" t="s">
        <v>3118</v>
      </c>
      <c r="D265" s="55">
        <v>1</v>
      </c>
      <c r="E265" s="55" t="s">
        <v>22</v>
      </c>
      <c r="F265" s="55" t="s">
        <v>3951</v>
      </c>
      <c r="G265" s="55" t="s">
        <v>3957</v>
      </c>
      <c r="H265" s="54" t="s">
        <v>3958</v>
      </c>
      <c r="I265" s="55" t="s">
        <v>3959</v>
      </c>
      <c r="J265" s="55" t="s">
        <v>27</v>
      </c>
      <c r="K265" s="55" t="s">
        <v>331</v>
      </c>
      <c r="L265" s="55" t="s">
        <v>15529</v>
      </c>
      <c r="M265" s="55">
        <v>1</v>
      </c>
      <c r="N265" s="55" t="s">
        <v>3843</v>
      </c>
      <c r="O265" s="55" t="s">
        <v>30</v>
      </c>
      <c r="P265" s="55" t="s">
        <v>3843</v>
      </c>
      <c r="Q265" s="55" t="s">
        <v>11680</v>
      </c>
      <c r="R265" s="55"/>
      <c r="S265" s="55" t="s">
        <v>3951</v>
      </c>
      <c r="T265" s="55" t="s">
        <v>1264</v>
      </c>
      <c r="U265" s="55"/>
      <c r="V265" s="55"/>
      <c r="W265" s="60">
        <f t="shared" ref="W265:W274" si="1">SUBTOTAL(9,A265:V265)</f>
        <v>0</v>
      </c>
    </row>
    <row r="266" spans="1:24" hidden="1" x14ac:dyDescent="0.35">
      <c r="A266" s="55" t="s">
        <v>3949</v>
      </c>
      <c r="B266" s="55" t="s">
        <v>3950</v>
      </c>
      <c r="C266" s="55" t="s">
        <v>37</v>
      </c>
      <c r="D266" s="55">
        <v>1</v>
      </c>
      <c r="E266" s="55"/>
      <c r="F266" s="55" t="s">
        <v>3951</v>
      </c>
      <c r="G266" s="55" t="s">
        <v>3957</v>
      </c>
      <c r="H266" s="54" t="s">
        <v>3952</v>
      </c>
      <c r="I266" s="55" t="s">
        <v>3953</v>
      </c>
      <c r="J266" s="55" t="s">
        <v>51</v>
      </c>
      <c r="K266" s="55" t="s">
        <v>52</v>
      </c>
      <c r="L266" s="55" t="s">
        <v>15529</v>
      </c>
      <c r="M266" s="55">
        <v>1</v>
      </c>
      <c r="N266" s="55" t="s">
        <v>3843</v>
      </c>
      <c r="O266" s="55" t="s">
        <v>30</v>
      </c>
      <c r="P266" s="55" t="s">
        <v>3843</v>
      </c>
      <c r="Q266" s="55" t="s">
        <v>11680</v>
      </c>
      <c r="R266" s="55"/>
      <c r="S266" s="55" t="s">
        <v>3951</v>
      </c>
      <c r="T266" s="55" t="s">
        <v>1264</v>
      </c>
      <c r="U266" s="55"/>
      <c r="V266" s="55"/>
      <c r="W266" s="60">
        <f t="shared" si="1"/>
        <v>0</v>
      </c>
    </row>
    <row r="267" spans="1:24" hidden="1" x14ac:dyDescent="0.35">
      <c r="A267" s="55" t="s">
        <v>3960</v>
      </c>
      <c r="B267" s="55" t="s">
        <v>12554</v>
      </c>
      <c r="C267" s="55" t="s">
        <v>2037</v>
      </c>
      <c r="D267" s="55">
        <v>1</v>
      </c>
      <c r="E267" s="55" t="s">
        <v>22</v>
      </c>
      <c r="F267" s="55" t="s">
        <v>3951</v>
      </c>
      <c r="G267" s="55" t="s">
        <v>3957</v>
      </c>
      <c r="H267" s="54" t="s">
        <v>3962</v>
      </c>
      <c r="I267" s="55" t="s">
        <v>12468</v>
      </c>
      <c r="J267" s="55" t="s">
        <v>27</v>
      </c>
      <c r="K267" s="55" t="s">
        <v>1748</v>
      </c>
      <c r="L267" s="55" t="s">
        <v>15529</v>
      </c>
      <c r="M267" s="55">
        <v>1</v>
      </c>
      <c r="N267" s="55" t="s">
        <v>3843</v>
      </c>
      <c r="O267" s="55" t="s">
        <v>30</v>
      </c>
      <c r="P267" s="55" t="s">
        <v>3843</v>
      </c>
      <c r="Q267" s="55" t="s">
        <v>11680</v>
      </c>
      <c r="R267" s="55"/>
      <c r="S267" s="55" t="s">
        <v>3951</v>
      </c>
      <c r="T267" s="55" t="s">
        <v>1264</v>
      </c>
      <c r="U267" s="55"/>
      <c r="V267" s="55"/>
      <c r="W267" s="60">
        <f t="shared" si="1"/>
        <v>0</v>
      </c>
    </row>
    <row r="268" spans="1:24" hidden="1" x14ac:dyDescent="0.35">
      <c r="A268" s="54" t="s">
        <v>7279</v>
      </c>
      <c r="B268" s="55" t="s">
        <v>5750</v>
      </c>
      <c r="C268" s="55" t="s">
        <v>21</v>
      </c>
      <c r="D268" s="55">
        <v>1</v>
      </c>
      <c r="E268" s="55" t="s">
        <v>22</v>
      </c>
      <c r="F268" s="55" t="s">
        <v>12593</v>
      </c>
      <c r="G268" s="55" t="s">
        <v>5752</v>
      </c>
      <c r="H268" s="54" t="s">
        <v>5753</v>
      </c>
      <c r="I268" s="55" t="s">
        <v>5754</v>
      </c>
      <c r="J268" s="55" t="s">
        <v>51</v>
      </c>
      <c r="K268" s="55" t="s">
        <v>307</v>
      </c>
      <c r="L268" s="55" t="s">
        <v>15529</v>
      </c>
      <c r="M268" s="55">
        <v>1</v>
      </c>
      <c r="N268" s="55" t="s">
        <v>30</v>
      </c>
      <c r="O268" s="55" t="s">
        <v>30</v>
      </c>
      <c r="P268" s="55" t="s">
        <v>30</v>
      </c>
      <c r="Q268" s="55" t="s">
        <v>5756</v>
      </c>
      <c r="R268" s="55" t="s">
        <v>367</v>
      </c>
      <c r="S268" s="55" t="s">
        <v>12593</v>
      </c>
      <c r="T268" s="55" t="s">
        <v>368</v>
      </c>
      <c r="U268" s="55"/>
      <c r="V268" s="55"/>
      <c r="W268" s="60">
        <f t="shared" si="1"/>
        <v>0</v>
      </c>
    </row>
    <row r="269" spans="1:24" hidden="1" x14ac:dyDescent="0.35">
      <c r="A269" s="55" t="s">
        <v>5760</v>
      </c>
      <c r="B269" s="55" t="s">
        <v>5761</v>
      </c>
      <c r="C269" s="55" t="s">
        <v>37</v>
      </c>
      <c r="D269" s="55">
        <v>1</v>
      </c>
      <c r="E269" s="55"/>
      <c r="F269" s="55" t="s">
        <v>5751</v>
      </c>
      <c r="G269" s="55" t="s">
        <v>5752</v>
      </c>
      <c r="H269" s="54" t="s">
        <v>5762</v>
      </c>
      <c r="I269" s="55" t="s">
        <v>1871</v>
      </c>
      <c r="J269" s="55" t="s">
        <v>51</v>
      </c>
      <c r="K269" s="55" t="s">
        <v>52</v>
      </c>
      <c r="L269" s="55" t="s">
        <v>15529</v>
      </c>
      <c r="M269" s="55">
        <v>1</v>
      </c>
      <c r="N269" s="55" t="s">
        <v>30</v>
      </c>
      <c r="O269" s="55" t="s">
        <v>30</v>
      </c>
      <c r="P269" s="55" t="s">
        <v>30</v>
      </c>
      <c r="Q269" s="55" t="s">
        <v>5756</v>
      </c>
      <c r="R269" s="55"/>
      <c r="S269" s="55" t="s">
        <v>5751</v>
      </c>
      <c r="T269" s="55" t="s">
        <v>368</v>
      </c>
      <c r="U269" s="55"/>
      <c r="V269" s="55" t="s">
        <v>5689</v>
      </c>
      <c r="W269" s="60">
        <f t="shared" si="1"/>
        <v>0</v>
      </c>
    </row>
    <row r="270" spans="1:24" hidden="1" x14ac:dyDescent="0.35">
      <c r="A270" s="55" t="s">
        <v>5757</v>
      </c>
      <c r="B270" s="55" t="s">
        <v>5758</v>
      </c>
      <c r="C270" s="55" t="s">
        <v>37</v>
      </c>
      <c r="D270" s="55">
        <v>1</v>
      </c>
      <c r="E270" s="55"/>
      <c r="F270" s="55" t="s">
        <v>5751</v>
      </c>
      <c r="G270" s="55" t="s">
        <v>5752</v>
      </c>
      <c r="H270" s="54" t="s">
        <v>5759</v>
      </c>
      <c r="I270" s="55" t="s">
        <v>1871</v>
      </c>
      <c r="J270" s="55" t="s">
        <v>1842</v>
      </c>
      <c r="K270" s="55" t="s">
        <v>724</v>
      </c>
      <c r="L270" s="55" t="s">
        <v>15529</v>
      </c>
      <c r="M270" s="55">
        <v>1</v>
      </c>
      <c r="N270" s="55" t="s">
        <v>30</v>
      </c>
      <c r="O270" s="55" t="s">
        <v>30</v>
      </c>
      <c r="P270" s="55" t="s">
        <v>30</v>
      </c>
      <c r="Q270" s="55" t="s">
        <v>5756</v>
      </c>
      <c r="R270" s="55" t="s">
        <v>367</v>
      </c>
      <c r="S270" s="55" t="s">
        <v>5751</v>
      </c>
      <c r="T270" s="55" t="s">
        <v>368</v>
      </c>
      <c r="U270" s="55"/>
      <c r="V270" s="55" t="s">
        <v>5689</v>
      </c>
      <c r="W270" s="60">
        <f t="shared" si="1"/>
        <v>0</v>
      </c>
    </row>
    <row r="271" spans="1:24" hidden="1" x14ac:dyDescent="0.35">
      <c r="A271" s="54" t="s">
        <v>10835</v>
      </c>
      <c r="B271" s="55" t="s">
        <v>3857</v>
      </c>
      <c r="C271" s="55" t="s">
        <v>21</v>
      </c>
      <c r="D271" s="55">
        <v>1</v>
      </c>
      <c r="E271" s="55" t="s">
        <v>22</v>
      </c>
      <c r="F271" s="55" t="s">
        <v>3858</v>
      </c>
      <c r="G271" s="55" t="s">
        <v>3859</v>
      </c>
      <c r="H271" s="54" t="s">
        <v>3860</v>
      </c>
      <c r="I271" s="55" t="s">
        <v>3861</v>
      </c>
      <c r="J271" s="55" t="s">
        <v>51</v>
      </c>
      <c r="K271" s="55" t="s">
        <v>307</v>
      </c>
      <c r="L271" s="55" t="s">
        <v>15529</v>
      </c>
      <c r="M271" s="55">
        <v>2</v>
      </c>
      <c r="N271" s="55" t="s">
        <v>3843</v>
      </c>
      <c r="O271" s="55" t="s">
        <v>30</v>
      </c>
      <c r="P271" s="55" t="s">
        <v>3843</v>
      </c>
      <c r="Q271" s="55" t="s">
        <v>3862</v>
      </c>
      <c r="R271" s="55" t="s">
        <v>22</v>
      </c>
      <c r="S271" s="55" t="s">
        <v>3858</v>
      </c>
      <c r="T271" s="55" t="s">
        <v>368</v>
      </c>
      <c r="U271" s="55"/>
      <c r="V271" s="55"/>
      <c r="W271" s="60">
        <f t="shared" si="1"/>
        <v>0</v>
      </c>
    </row>
    <row r="272" spans="1:24" hidden="1" x14ac:dyDescent="0.35">
      <c r="A272" s="55" t="s">
        <v>3866</v>
      </c>
      <c r="B272" s="55" t="s">
        <v>3867</v>
      </c>
      <c r="C272" s="55" t="s">
        <v>3118</v>
      </c>
      <c r="D272" s="55">
        <v>1</v>
      </c>
      <c r="E272" s="55" t="s">
        <v>22</v>
      </c>
      <c r="F272" s="55" t="s">
        <v>3858</v>
      </c>
      <c r="G272" s="55"/>
      <c r="H272" s="54" t="s">
        <v>3868</v>
      </c>
      <c r="I272" s="54" t="s">
        <v>10956</v>
      </c>
      <c r="J272" s="55" t="s">
        <v>51</v>
      </c>
      <c r="K272" s="55" t="s">
        <v>1801</v>
      </c>
      <c r="L272" s="55" t="s">
        <v>15529</v>
      </c>
      <c r="M272" s="55">
        <v>2</v>
      </c>
      <c r="N272" s="55" t="s">
        <v>3843</v>
      </c>
      <c r="O272" s="55" t="s">
        <v>30</v>
      </c>
      <c r="P272" s="55" t="s">
        <v>3843</v>
      </c>
      <c r="Q272" s="55" t="s">
        <v>3862</v>
      </c>
      <c r="R272" s="55"/>
      <c r="S272" s="55" t="s">
        <v>3858</v>
      </c>
      <c r="T272" s="55" t="s">
        <v>368</v>
      </c>
      <c r="U272" s="55"/>
      <c r="V272" s="55"/>
      <c r="W272" s="60">
        <f t="shared" si="1"/>
        <v>0</v>
      </c>
    </row>
    <row r="273" spans="1:24" hidden="1" x14ac:dyDescent="0.35">
      <c r="A273" s="55" t="s">
        <v>3863</v>
      </c>
      <c r="B273" s="55" t="s">
        <v>3864</v>
      </c>
      <c r="C273" s="55" t="s">
        <v>37</v>
      </c>
      <c r="D273" s="55">
        <v>1</v>
      </c>
      <c r="E273" s="55"/>
      <c r="F273" s="55" t="s">
        <v>3858</v>
      </c>
      <c r="G273" s="55"/>
      <c r="H273" s="54" t="s">
        <v>3865</v>
      </c>
      <c r="I273" s="55"/>
      <c r="J273" s="55" t="s">
        <v>51</v>
      </c>
      <c r="K273" s="55" t="s">
        <v>52</v>
      </c>
      <c r="L273" s="55" t="s">
        <v>15529</v>
      </c>
      <c r="M273" s="55">
        <v>2</v>
      </c>
      <c r="N273" s="55" t="s">
        <v>3843</v>
      </c>
      <c r="O273" s="55" t="s">
        <v>30</v>
      </c>
      <c r="P273" s="55" t="s">
        <v>3843</v>
      </c>
      <c r="Q273" s="55" t="s">
        <v>3862</v>
      </c>
      <c r="R273" s="55"/>
      <c r="S273" s="55" t="s">
        <v>3858</v>
      </c>
      <c r="T273" s="55" t="s">
        <v>368</v>
      </c>
      <c r="U273" s="55"/>
      <c r="V273" s="55"/>
      <c r="W273" s="60">
        <f t="shared" si="1"/>
        <v>0</v>
      </c>
    </row>
    <row r="274" spans="1:24" hidden="1" x14ac:dyDescent="0.35">
      <c r="A274" s="55" t="s">
        <v>3869</v>
      </c>
      <c r="B274" s="55" t="s">
        <v>10891</v>
      </c>
      <c r="C274" s="55" t="s">
        <v>21</v>
      </c>
      <c r="D274" s="55">
        <v>1</v>
      </c>
      <c r="E274" s="55" t="s">
        <v>22</v>
      </c>
      <c r="F274" s="55" t="s">
        <v>12603</v>
      </c>
      <c r="G274" s="55" t="s">
        <v>3872</v>
      </c>
      <c r="H274" s="54" t="s">
        <v>4096</v>
      </c>
      <c r="I274" s="55" t="s">
        <v>3873</v>
      </c>
      <c r="J274" s="55" t="s">
        <v>27</v>
      </c>
      <c r="K274" s="55" t="s">
        <v>313</v>
      </c>
      <c r="L274" s="55" t="s">
        <v>15529</v>
      </c>
      <c r="M274" s="55">
        <v>2</v>
      </c>
      <c r="N274" s="55" t="s">
        <v>3843</v>
      </c>
      <c r="O274" s="55" t="s">
        <v>30</v>
      </c>
      <c r="P274" s="55" t="s">
        <v>3843</v>
      </c>
      <c r="Q274" s="55" t="s">
        <v>3862</v>
      </c>
      <c r="R274" s="55" t="s">
        <v>22</v>
      </c>
      <c r="S274" s="55" t="s">
        <v>12603</v>
      </c>
      <c r="T274" s="55" t="s">
        <v>368</v>
      </c>
      <c r="U274" s="55"/>
      <c r="V274" s="55"/>
      <c r="W274" s="60">
        <f t="shared" si="1"/>
        <v>0</v>
      </c>
    </row>
    <row r="275" spans="1:24" hidden="1" x14ac:dyDescent="0.35">
      <c r="A275" s="44" t="s">
        <v>13912</v>
      </c>
      <c r="B275" s="44" t="s">
        <v>13913</v>
      </c>
      <c r="C275" s="44" t="s">
        <v>21</v>
      </c>
      <c r="E275" s="44" t="s">
        <v>367</v>
      </c>
      <c r="F275" s="55" t="s">
        <v>13914</v>
      </c>
      <c r="G275" s="44" t="s">
        <v>7173</v>
      </c>
      <c r="H275" s="47" t="s">
        <v>13915</v>
      </c>
      <c r="I275" s="44" t="s">
        <v>7173</v>
      </c>
      <c r="J275" s="44" t="s">
        <v>27</v>
      </c>
      <c r="K275" s="44" t="s">
        <v>313</v>
      </c>
      <c r="L275" s="44" t="s">
        <v>13916</v>
      </c>
      <c r="M275" s="44">
        <v>1</v>
      </c>
      <c r="N275" s="44" t="s">
        <v>13917</v>
      </c>
      <c r="O275" s="55" t="s">
        <v>365</v>
      </c>
      <c r="P275" s="44" t="s">
        <v>13917</v>
      </c>
      <c r="Q275" s="55" t="s">
        <v>7173</v>
      </c>
      <c r="R275" s="44" t="s">
        <v>1871</v>
      </c>
      <c r="S275" s="55" t="s">
        <v>13914</v>
      </c>
      <c r="T275" s="44" t="s">
        <v>368</v>
      </c>
      <c r="W275" s="86" t="s">
        <v>13918</v>
      </c>
      <c r="X275" s="86" t="s">
        <v>13919</v>
      </c>
    </row>
    <row r="276" spans="1:24" hidden="1" x14ac:dyDescent="0.35">
      <c r="A276" s="44" t="s">
        <v>15139</v>
      </c>
      <c r="B276" s="44" t="s">
        <v>15140</v>
      </c>
      <c r="C276" s="44" t="s">
        <v>37</v>
      </c>
      <c r="F276" s="55" t="s">
        <v>13914</v>
      </c>
      <c r="G276" s="44" t="s">
        <v>7173</v>
      </c>
      <c r="H276" s="47" t="s">
        <v>7173</v>
      </c>
      <c r="I276" s="44" t="s">
        <v>7173</v>
      </c>
      <c r="J276" s="44" t="s">
        <v>51</v>
      </c>
      <c r="K276" s="44" t="s">
        <v>52</v>
      </c>
      <c r="L276" s="44" t="s">
        <v>13916</v>
      </c>
      <c r="M276" s="44">
        <v>1</v>
      </c>
      <c r="N276" s="44" t="s">
        <v>13917</v>
      </c>
      <c r="O276" s="55" t="s">
        <v>365</v>
      </c>
      <c r="P276" s="44" t="s">
        <v>13917</v>
      </c>
      <c r="Q276" s="55" t="s">
        <v>7173</v>
      </c>
      <c r="R276" s="44" t="s">
        <v>1871</v>
      </c>
      <c r="S276" s="55" t="s">
        <v>13914</v>
      </c>
      <c r="T276" s="44" t="s">
        <v>368</v>
      </c>
      <c r="W276" s="86" t="s">
        <v>15141</v>
      </c>
      <c r="X276" s="86" t="s">
        <v>15142</v>
      </c>
    </row>
    <row r="277" spans="1:24" hidden="1" x14ac:dyDescent="0.35">
      <c r="A277" s="44" t="s">
        <v>10575</v>
      </c>
      <c r="B277" s="44" t="s">
        <v>13924</v>
      </c>
      <c r="C277" s="44" t="s">
        <v>21</v>
      </c>
      <c r="E277" s="44" t="s">
        <v>367</v>
      </c>
      <c r="F277" s="55" t="s">
        <v>13925</v>
      </c>
      <c r="G277" s="44" t="s">
        <v>7173</v>
      </c>
      <c r="H277" s="47" t="s">
        <v>13926</v>
      </c>
      <c r="I277" s="44" t="s">
        <v>7173</v>
      </c>
      <c r="J277" s="44" t="s">
        <v>51</v>
      </c>
      <c r="K277" s="44" t="s">
        <v>2043</v>
      </c>
      <c r="L277" s="44" t="s">
        <v>13916</v>
      </c>
      <c r="M277" s="44">
        <v>1</v>
      </c>
      <c r="N277" s="44" t="s">
        <v>13917</v>
      </c>
      <c r="O277" s="55" t="s">
        <v>365</v>
      </c>
      <c r="P277" s="44" t="s">
        <v>13917</v>
      </c>
      <c r="Q277" s="55" t="s">
        <v>7173</v>
      </c>
      <c r="R277" s="44" t="s">
        <v>1871</v>
      </c>
      <c r="S277" s="55" t="s">
        <v>13925</v>
      </c>
      <c r="T277" s="44" t="s">
        <v>368</v>
      </c>
      <c r="W277" s="86" t="s">
        <v>13927</v>
      </c>
      <c r="X277" s="86" t="s">
        <v>13928</v>
      </c>
    </row>
    <row r="278" spans="1:24" hidden="1" x14ac:dyDescent="0.35">
      <c r="A278" s="44" t="s">
        <v>12723</v>
      </c>
      <c r="B278" s="44" t="s">
        <v>14195</v>
      </c>
      <c r="C278" s="44" t="s">
        <v>37</v>
      </c>
      <c r="F278" s="55" t="s">
        <v>14196</v>
      </c>
      <c r="G278" s="44" t="s">
        <v>7173</v>
      </c>
      <c r="H278" s="47" t="s">
        <v>7173</v>
      </c>
      <c r="I278" s="44" t="s">
        <v>7173</v>
      </c>
      <c r="J278" s="44" t="s">
        <v>51</v>
      </c>
      <c r="K278" s="44" t="s">
        <v>52</v>
      </c>
      <c r="L278" s="44" t="s">
        <v>13916</v>
      </c>
      <c r="M278" s="44">
        <v>1</v>
      </c>
      <c r="N278" s="44" t="s">
        <v>13917</v>
      </c>
      <c r="O278" s="55" t="s">
        <v>365</v>
      </c>
      <c r="P278" s="44" t="s">
        <v>13917</v>
      </c>
      <c r="Q278" s="55" t="s">
        <v>7173</v>
      </c>
      <c r="R278" s="44" t="s">
        <v>1871</v>
      </c>
      <c r="S278" s="55" t="s">
        <v>14196</v>
      </c>
      <c r="T278" s="44" t="s">
        <v>368</v>
      </c>
      <c r="W278" s="86" t="s">
        <v>14197</v>
      </c>
      <c r="X278" s="86" t="s">
        <v>14198</v>
      </c>
    </row>
    <row r="279" spans="1:24" hidden="1" x14ac:dyDescent="0.35">
      <c r="A279" s="44" t="s">
        <v>14589</v>
      </c>
      <c r="B279" s="44" t="s">
        <v>10369</v>
      </c>
      <c r="C279" s="44" t="s">
        <v>21</v>
      </c>
      <c r="E279" s="44" t="s">
        <v>367</v>
      </c>
      <c r="F279" s="55" t="s">
        <v>14196</v>
      </c>
      <c r="G279" s="44" t="s">
        <v>7173</v>
      </c>
      <c r="H279" s="47" t="s">
        <v>14590</v>
      </c>
      <c r="I279" s="44" t="s">
        <v>7173</v>
      </c>
      <c r="J279" s="44" t="s">
        <v>40</v>
      </c>
      <c r="K279" s="44" t="s">
        <v>77</v>
      </c>
      <c r="L279" s="44" t="s">
        <v>13916</v>
      </c>
      <c r="M279" s="44">
        <v>1</v>
      </c>
      <c r="N279" s="44" t="s">
        <v>13917</v>
      </c>
      <c r="O279" s="55" t="s">
        <v>365</v>
      </c>
      <c r="P279" s="44" t="s">
        <v>13917</v>
      </c>
      <c r="Q279" s="55" t="s">
        <v>7173</v>
      </c>
      <c r="R279" s="44" t="s">
        <v>1871</v>
      </c>
      <c r="S279" s="55" t="s">
        <v>14196</v>
      </c>
      <c r="T279" s="44" t="s">
        <v>368</v>
      </c>
      <c r="W279" s="86" t="s">
        <v>14591</v>
      </c>
      <c r="X279" s="86" t="s">
        <v>14592</v>
      </c>
    </row>
    <row r="280" spans="1:24" hidden="1" x14ac:dyDescent="0.35">
      <c r="A280" s="44" t="s">
        <v>13942</v>
      </c>
      <c r="B280" s="44" t="s">
        <v>13943</v>
      </c>
      <c r="C280" s="44" t="s">
        <v>21</v>
      </c>
      <c r="E280" s="44" t="s">
        <v>367</v>
      </c>
      <c r="F280" s="55" t="s">
        <v>13944</v>
      </c>
      <c r="G280" s="44" t="s">
        <v>7173</v>
      </c>
      <c r="H280" s="47" t="s">
        <v>13945</v>
      </c>
      <c r="I280" s="44" t="s">
        <v>7173</v>
      </c>
      <c r="J280" s="44" t="s">
        <v>27</v>
      </c>
      <c r="K280" s="44" t="s">
        <v>7141</v>
      </c>
      <c r="L280" s="44" t="s">
        <v>13916</v>
      </c>
      <c r="M280" s="44">
        <v>1</v>
      </c>
      <c r="N280" s="44" t="s">
        <v>13917</v>
      </c>
      <c r="O280" s="55" t="s">
        <v>365</v>
      </c>
      <c r="P280" s="44" t="s">
        <v>13917</v>
      </c>
      <c r="Q280" s="55" t="s">
        <v>7173</v>
      </c>
      <c r="R280" s="44" t="s">
        <v>1871</v>
      </c>
      <c r="S280" s="55" t="s">
        <v>13944</v>
      </c>
      <c r="T280" s="44" t="s">
        <v>368</v>
      </c>
      <c r="W280" s="86" t="s">
        <v>13946</v>
      </c>
      <c r="X280" s="86" t="s">
        <v>13947</v>
      </c>
    </row>
    <row r="281" spans="1:24" hidden="1" x14ac:dyDescent="0.35">
      <c r="A281" s="44" t="s">
        <v>14355</v>
      </c>
      <c r="B281" s="44" t="s">
        <v>14356</v>
      </c>
      <c r="C281" s="44" t="s">
        <v>37</v>
      </c>
      <c r="F281" s="55" t="s">
        <v>1871</v>
      </c>
      <c r="G281" s="44" t="s">
        <v>7173</v>
      </c>
      <c r="H281" s="47" t="s">
        <v>14357</v>
      </c>
      <c r="I281" s="44" t="s">
        <v>7173</v>
      </c>
      <c r="J281" s="44" t="s">
        <v>40</v>
      </c>
      <c r="K281" s="44" t="s">
        <v>14358</v>
      </c>
      <c r="L281" s="44" t="s">
        <v>13916</v>
      </c>
      <c r="M281" s="44">
        <v>1</v>
      </c>
      <c r="N281" s="44" t="s">
        <v>13917</v>
      </c>
      <c r="O281" s="55" t="s">
        <v>365</v>
      </c>
      <c r="P281" s="44" t="s">
        <v>13917</v>
      </c>
      <c r="Q281" s="55" t="s">
        <v>7173</v>
      </c>
      <c r="R281" s="44" t="s">
        <v>367</v>
      </c>
      <c r="S281" s="55" t="s">
        <v>1871</v>
      </c>
      <c r="T281" s="44" t="s">
        <v>368</v>
      </c>
      <c r="W281" s="86" t="s">
        <v>14359</v>
      </c>
      <c r="X281" s="86" t="s">
        <v>14360</v>
      </c>
    </row>
    <row r="282" spans="1:24" hidden="1" x14ac:dyDescent="0.35">
      <c r="A282" s="44" t="s">
        <v>13929</v>
      </c>
      <c r="B282" s="44" t="s">
        <v>13930</v>
      </c>
      <c r="C282" s="44" t="s">
        <v>37</v>
      </c>
      <c r="F282" s="55" t="s">
        <v>13931</v>
      </c>
      <c r="G282" s="44" t="s">
        <v>7173</v>
      </c>
      <c r="H282" s="47" t="s">
        <v>7173</v>
      </c>
      <c r="I282" s="44" t="s">
        <v>7173</v>
      </c>
      <c r="J282" s="44" t="s">
        <v>51</v>
      </c>
      <c r="K282" s="44" t="s">
        <v>52</v>
      </c>
      <c r="L282" s="44" t="s">
        <v>13916</v>
      </c>
      <c r="M282" s="44">
        <v>1</v>
      </c>
      <c r="N282" s="44" t="s">
        <v>13917</v>
      </c>
      <c r="O282" s="55" t="s">
        <v>365</v>
      </c>
      <c r="P282" s="44" t="s">
        <v>13917</v>
      </c>
      <c r="Q282" s="55" t="s">
        <v>7173</v>
      </c>
      <c r="R282" s="44" t="s">
        <v>1871</v>
      </c>
      <c r="S282" s="55" t="s">
        <v>13931</v>
      </c>
      <c r="T282" s="44" t="s">
        <v>368</v>
      </c>
      <c r="W282" s="86" t="s">
        <v>13932</v>
      </c>
      <c r="X282" s="86" t="s">
        <v>13933</v>
      </c>
    </row>
    <row r="283" spans="1:24" hidden="1" x14ac:dyDescent="0.35">
      <c r="A283" s="44" t="s">
        <v>13934</v>
      </c>
      <c r="B283" s="44" t="s">
        <v>13935</v>
      </c>
      <c r="C283" s="44" t="s">
        <v>21</v>
      </c>
      <c r="E283" s="44" t="s">
        <v>367</v>
      </c>
      <c r="F283" s="55" t="s">
        <v>13931</v>
      </c>
      <c r="G283" s="44" t="s">
        <v>7173</v>
      </c>
      <c r="H283" s="47" t="s">
        <v>13936</v>
      </c>
      <c r="I283" s="44" t="s">
        <v>7173</v>
      </c>
      <c r="J283" s="44" t="s">
        <v>27</v>
      </c>
      <c r="K283" s="44" t="s">
        <v>3429</v>
      </c>
      <c r="L283" s="44" t="s">
        <v>13916</v>
      </c>
      <c r="M283" s="44">
        <v>1</v>
      </c>
      <c r="N283" s="44" t="s">
        <v>13917</v>
      </c>
      <c r="O283" s="55" t="s">
        <v>365</v>
      </c>
      <c r="P283" s="44" t="s">
        <v>13917</v>
      </c>
      <c r="Q283" s="55" t="s">
        <v>7173</v>
      </c>
      <c r="R283" s="44" t="s">
        <v>1871</v>
      </c>
      <c r="S283" s="55" t="s">
        <v>13931</v>
      </c>
      <c r="T283" s="44" t="s">
        <v>368</v>
      </c>
      <c r="W283" s="86" t="s">
        <v>13937</v>
      </c>
      <c r="X283" s="86" t="s">
        <v>13938</v>
      </c>
    </row>
    <row r="284" spans="1:24" hidden="1" x14ac:dyDescent="0.35">
      <c r="A284" s="44" t="s">
        <v>13952</v>
      </c>
      <c r="B284" s="44" t="s">
        <v>13953</v>
      </c>
      <c r="C284" s="44" t="s">
        <v>21</v>
      </c>
      <c r="E284" s="44" t="s">
        <v>367</v>
      </c>
      <c r="F284" s="55" t="s">
        <v>13954</v>
      </c>
      <c r="G284" s="44" t="s">
        <v>7173</v>
      </c>
      <c r="H284" s="47" t="s">
        <v>13955</v>
      </c>
      <c r="I284" s="44" t="s">
        <v>7173</v>
      </c>
      <c r="J284" s="44" t="s">
        <v>51</v>
      </c>
      <c r="K284" s="44" t="s">
        <v>2043</v>
      </c>
      <c r="L284" s="44" t="s">
        <v>13916</v>
      </c>
      <c r="M284" s="44">
        <v>1</v>
      </c>
      <c r="N284" s="44" t="s">
        <v>13917</v>
      </c>
      <c r="O284" s="55" t="s">
        <v>365</v>
      </c>
      <c r="P284" s="44" t="s">
        <v>13917</v>
      </c>
      <c r="Q284" s="55" t="s">
        <v>7173</v>
      </c>
      <c r="R284" s="44" t="s">
        <v>1871</v>
      </c>
      <c r="S284" s="55" t="s">
        <v>13954</v>
      </c>
      <c r="T284" s="44" t="s">
        <v>368</v>
      </c>
      <c r="W284" s="86" t="s">
        <v>13956</v>
      </c>
      <c r="X284" s="86" t="s">
        <v>13957</v>
      </c>
    </row>
    <row r="285" spans="1:24" hidden="1" x14ac:dyDescent="0.35">
      <c r="A285" s="44" t="s">
        <v>14549</v>
      </c>
      <c r="B285" s="44" t="s">
        <v>14550</v>
      </c>
      <c r="C285" s="44" t="s">
        <v>21</v>
      </c>
      <c r="E285" s="44" t="s">
        <v>367</v>
      </c>
      <c r="F285" s="55" t="s">
        <v>14551</v>
      </c>
      <c r="G285" s="44" t="s">
        <v>7173</v>
      </c>
      <c r="H285" s="47" t="s">
        <v>14552</v>
      </c>
      <c r="I285" s="44" t="s">
        <v>7173</v>
      </c>
      <c r="J285" s="44" t="s">
        <v>40</v>
      </c>
      <c r="K285" s="44" t="s">
        <v>14553</v>
      </c>
      <c r="L285" s="44" t="s">
        <v>13916</v>
      </c>
      <c r="M285" s="44">
        <v>1</v>
      </c>
      <c r="N285" s="44" t="s">
        <v>13917</v>
      </c>
      <c r="O285" s="55" t="s">
        <v>365</v>
      </c>
      <c r="P285" s="44" t="s">
        <v>13917</v>
      </c>
      <c r="Q285" s="55" t="s">
        <v>7173</v>
      </c>
      <c r="R285" s="44" t="s">
        <v>1871</v>
      </c>
      <c r="S285" s="55" t="s">
        <v>14551</v>
      </c>
      <c r="T285" s="44" t="s">
        <v>368</v>
      </c>
      <c r="W285" s="86" t="s">
        <v>14554</v>
      </c>
      <c r="X285" s="86" t="s">
        <v>14555</v>
      </c>
    </row>
    <row r="286" spans="1:24" hidden="1" x14ac:dyDescent="0.35">
      <c r="A286" s="44" t="s">
        <v>13920</v>
      </c>
      <c r="B286" s="44" t="s">
        <v>13921</v>
      </c>
      <c r="C286" s="44" t="s">
        <v>37</v>
      </c>
      <c r="F286" s="55" t="s">
        <v>16860</v>
      </c>
      <c r="G286" s="44" t="s">
        <v>7173</v>
      </c>
      <c r="H286" s="47" t="s">
        <v>7173</v>
      </c>
      <c r="I286" s="44" t="s">
        <v>7173</v>
      </c>
      <c r="J286" s="44" t="s">
        <v>40</v>
      </c>
      <c r="K286" s="44" t="s">
        <v>160</v>
      </c>
      <c r="L286" s="44" t="s">
        <v>13916</v>
      </c>
      <c r="M286" s="44">
        <v>1</v>
      </c>
      <c r="N286" s="44" t="s">
        <v>13917</v>
      </c>
      <c r="O286" s="55" t="s">
        <v>365</v>
      </c>
      <c r="P286" s="44" t="s">
        <v>13917</v>
      </c>
      <c r="Q286" s="55" t="s">
        <v>7173</v>
      </c>
      <c r="R286" s="44" t="s">
        <v>1871</v>
      </c>
      <c r="S286" s="55" t="s">
        <v>7173</v>
      </c>
      <c r="T286" s="44" t="s">
        <v>368</v>
      </c>
      <c r="W286" s="86" t="s">
        <v>13922</v>
      </c>
      <c r="X286" s="86" t="s">
        <v>13923</v>
      </c>
    </row>
    <row r="287" spans="1:24" hidden="1" x14ac:dyDescent="0.35">
      <c r="A287" s="44" t="s">
        <v>10835</v>
      </c>
      <c r="B287" s="44" t="s">
        <v>13939</v>
      </c>
      <c r="C287" s="44" t="s">
        <v>37</v>
      </c>
      <c r="F287" s="55" t="s">
        <v>16860</v>
      </c>
      <c r="G287" s="44" t="s">
        <v>7173</v>
      </c>
      <c r="H287" s="47" t="s">
        <v>7173</v>
      </c>
      <c r="I287" s="44" t="s">
        <v>7173</v>
      </c>
      <c r="J287" s="44" t="s">
        <v>51</v>
      </c>
      <c r="K287" s="44" t="s">
        <v>2495</v>
      </c>
      <c r="L287" s="44" t="s">
        <v>13916</v>
      </c>
      <c r="M287" s="44">
        <v>1</v>
      </c>
      <c r="N287" s="44" t="s">
        <v>13917</v>
      </c>
      <c r="O287" s="55" t="s">
        <v>365</v>
      </c>
      <c r="P287" s="44" t="s">
        <v>13917</v>
      </c>
      <c r="Q287" s="55" t="s">
        <v>7173</v>
      </c>
      <c r="R287" s="44" t="s">
        <v>1871</v>
      </c>
      <c r="S287" s="55" t="s">
        <v>7173</v>
      </c>
      <c r="T287" s="44" t="s">
        <v>368</v>
      </c>
      <c r="W287" s="86" t="s">
        <v>13940</v>
      </c>
      <c r="X287" s="86" t="s">
        <v>13941</v>
      </c>
    </row>
    <row r="288" spans="1:24" hidden="1" x14ac:dyDescent="0.35">
      <c r="A288" s="44" t="s">
        <v>10835</v>
      </c>
      <c r="B288" s="44" t="s">
        <v>13948</v>
      </c>
      <c r="C288" s="44" t="s">
        <v>37</v>
      </c>
      <c r="F288" s="55" t="s">
        <v>16860</v>
      </c>
      <c r="G288" s="44" t="s">
        <v>7173</v>
      </c>
      <c r="H288" s="47" t="s">
        <v>13949</v>
      </c>
      <c r="I288" s="44" t="s">
        <v>7173</v>
      </c>
      <c r="J288" s="44" t="s">
        <v>51</v>
      </c>
      <c r="K288" s="44" t="s">
        <v>6807</v>
      </c>
      <c r="L288" s="44" t="s">
        <v>13916</v>
      </c>
      <c r="M288" s="44">
        <v>1</v>
      </c>
      <c r="N288" s="44" t="s">
        <v>13917</v>
      </c>
      <c r="O288" s="55" t="s">
        <v>365</v>
      </c>
      <c r="P288" s="44" t="s">
        <v>13917</v>
      </c>
      <c r="Q288" s="55" t="s">
        <v>7173</v>
      </c>
      <c r="R288" s="44" t="s">
        <v>1871</v>
      </c>
      <c r="S288" s="55" t="s">
        <v>7173</v>
      </c>
      <c r="T288" s="44" t="s">
        <v>368</v>
      </c>
      <c r="W288" s="86" t="s">
        <v>13950</v>
      </c>
      <c r="X288" s="86" t="s">
        <v>13951</v>
      </c>
    </row>
    <row r="289" spans="1:24" hidden="1" x14ac:dyDescent="0.35">
      <c r="A289" s="44" t="s">
        <v>15143</v>
      </c>
      <c r="B289" s="44" t="s">
        <v>15144</v>
      </c>
      <c r="C289" s="44" t="s">
        <v>37</v>
      </c>
      <c r="F289" s="55" t="s">
        <v>16860</v>
      </c>
      <c r="G289" s="44" t="s">
        <v>7173</v>
      </c>
      <c r="H289" s="47" t="s">
        <v>15145</v>
      </c>
      <c r="I289" s="44" t="s">
        <v>7173</v>
      </c>
      <c r="J289" s="44" t="s">
        <v>205</v>
      </c>
      <c r="K289" s="44" t="s">
        <v>206</v>
      </c>
      <c r="L289" s="44" t="s">
        <v>13916</v>
      </c>
      <c r="M289" s="44">
        <v>1</v>
      </c>
      <c r="N289" s="44" t="s">
        <v>13917</v>
      </c>
      <c r="O289" s="55" t="s">
        <v>365</v>
      </c>
      <c r="P289" s="44" t="s">
        <v>13917</v>
      </c>
      <c r="Q289" s="55" t="s">
        <v>7173</v>
      </c>
      <c r="R289" s="44" t="s">
        <v>1871</v>
      </c>
      <c r="S289" s="55" t="s">
        <v>7173</v>
      </c>
      <c r="T289" s="44" t="s">
        <v>368</v>
      </c>
      <c r="W289" s="86" t="s">
        <v>15146</v>
      </c>
      <c r="X289" s="86" t="s">
        <v>15147</v>
      </c>
    </row>
    <row r="290" spans="1:24" hidden="1" x14ac:dyDescent="0.35">
      <c r="A290" s="44" t="s">
        <v>15315</v>
      </c>
      <c r="B290" s="44" t="s">
        <v>15316</v>
      </c>
      <c r="C290" s="44" t="s">
        <v>37</v>
      </c>
      <c r="F290" s="55" t="s">
        <v>16860</v>
      </c>
      <c r="G290" s="44" t="s">
        <v>7173</v>
      </c>
      <c r="H290" s="47" t="s">
        <v>7173</v>
      </c>
      <c r="I290" s="44" t="s">
        <v>7173</v>
      </c>
      <c r="J290" s="44" t="s">
        <v>51</v>
      </c>
      <c r="K290" s="44" t="s">
        <v>52</v>
      </c>
      <c r="L290" s="44" t="s">
        <v>13916</v>
      </c>
      <c r="M290" s="44">
        <v>1</v>
      </c>
      <c r="N290" s="44" t="s">
        <v>13917</v>
      </c>
      <c r="O290" s="55" t="s">
        <v>365</v>
      </c>
      <c r="P290" s="44" t="s">
        <v>13917</v>
      </c>
      <c r="Q290" s="55" t="s">
        <v>7173</v>
      </c>
      <c r="R290" s="44" t="s">
        <v>1871</v>
      </c>
      <c r="S290" s="55" t="s">
        <v>7173</v>
      </c>
      <c r="T290" s="44" t="s">
        <v>368</v>
      </c>
      <c r="W290" s="86" t="s">
        <v>15317</v>
      </c>
      <c r="X290" s="86" t="s">
        <v>15318</v>
      </c>
    </row>
    <row r="291" spans="1:24" hidden="1" x14ac:dyDescent="0.35">
      <c r="A291" s="44" t="s">
        <v>11174</v>
      </c>
      <c r="B291" s="44" t="s">
        <v>11175</v>
      </c>
      <c r="C291" s="55" t="s">
        <v>2037</v>
      </c>
      <c r="D291" s="44">
        <v>1</v>
      </c>
      <c r="E291" s="44" t="s">
        <v>367</v>
      </c>
      <c r="F291" s="55" t="s">
        <v>11176</v>
      </c>
      <c r="G291" s="44" t="s">
        <v>11177</v>
      </c>
      <c r="H291" s="47" t="s">
        <v>11178</v>
      </c>
      <c r="I291" s="44" t="s">
        <v>12466</v>
      </c>
      <c r="J291" s="44" t="s">
        <v>27</v>
      </c>
      <c r="K291" s="55" t="s">
        <v>1748</v>
      </c>
      <c r="L291" s="44" t="s">
        <v>11078</v>
      </c>
      <c r="M291" s="44">
        <v>1</v>
      </c>
      <c r="N291" s="44" t="s">
        <v>11079</v>
      </c>
      <c r="O291" s="55" t="s">
        <v>184</v>
      </c>
      <c r="P291" s="44" t="s">
        <v>11079</v>
      </c>
      <c r="Q291" s="55" t="s">
        <v>11080</v>
      </c>
      <c r="R291" s="44" t="s">
        <v>1871</v>
      </c>
      <c r="S291" s="55" t="s">
        <v>11176</v>
      </c>
      <c r="T291" s="44" t="s">
        <v>368</v>
      </c>
      <c r="W291" s="86" t="s">
        <v>11179</v>
      </c>
    </row>
    <row r="292" spans="1:24" hidden="1" x14ac:dyDescent="0.35">
      <c r="A292" s="44" t="s">
        <v>11180</v>
      </c>
      <c r="B292" s="44" t="s">
        <v>11181</v>
      </c>
      <c r="C292" s="55" t="s">
        <v>2037</v>
      </c>
      <c r="D292" s="44">
        <v>1</v>
      </c>
      <c r="E292" s="44" t="s">
        <v>367</v>
      </c>
      <c r="F292" s="55" t="s">
        <v>11182</v>
      </c>
      <c r="G292" s="44" t="s">
        <v>11183</v>
      </c>
      <c r="H292" s="47" t="s">
        <v>12464</v>
      </c>
      <c r="I292" s="44" t="s">
        <v>11183</v>
      </c>
      <c r="J292" s="44" t="s">
        <v>27</v>
      </c>
      <c r="K292" s="55" t="s">
        <v>1748</v>
      </c>
      <c r="L292" s="44" t="s">
        <v>11078</v>
      </c>
      <c r="M292" s="44">
        <v>1</v>
      </c>
      <c r="N292" s="44" t="s">
        <v>11079</v>
      </c>
      <c r="O292" s="55" t="s">
        <v>184</v>
      </c>
      <c r="P292" s="44" t="s">
        <v>11079</v>
      </c>
      <c r="Q292" s="55" t="s">
        <v>3918</v>
      </c>
      <c r="R292" s="44" t="s">
        <v>1871</v>
      </c>
      <c r="T292" s="44" t="s">
        <v>368</v>
      </c>
      <c r="W292" s="86" t="s">
        <v>11184</v>
      </c>
    </row>
    <row r="293" spans="1:24" hidden="1" x14ac:dyDescent="0.35">
      <c r="A293" s="44" t="s">
        <v>11155</v>
      </c>
      <c r="B293" s="44" t="s">
        <v>11156</v>
      </c>
      <c r="C293" s="55" t="s">
        <v>2037</v>
      </c>
      <c r="D293" s="44">
        <v>1</v>
      </c>
      <c r="E293" s="44" t="s">
        <v>367</v>
      </c>
      <c r="F293" s="55" t="s">
        <v>11157</v>
      </c>
      <c r="G293" s="44" t="s">
        <v>11158</v>
      </c>
      <c r="H293" s="47" t="s">
        <v>11159</v>
      </c>
      <c r="I293" s="44" t="s">
        <v>12467</v>
      </c>
      <c r="J293" s="44" t="s">
        <v>27</v>
      </c>
      <c r="K293" s="55" t="s">
        <v>1748</v>
      </c>
      <c r="L293" s="44" t="s">
        <v>11078</v>
      </c>
      <c r="M293" s="44">
        <v>1</v>
      </c>
      <c r="N293" s="44" t="s">
        <v>11079</v>
      </c>
      <c r="O293" s="55" t="s">
        <v>184</v>
      </c>
      <c r="P293" s="44" t="s">
        <v>11079</v>
      </c>
      <c r="Q293" s="55" t="s">
        <v>11080</v>
      </c>
      <c r="R293" s="44" t="s">
        <v>1871</v>
      </c>
      <c r="S293" s="55" t="s">
        <v>11157</v>
      </c>
      <c r="T293" s="44" t="s">
        <v>368</v>
      </c>
      <c r="W293" s="86" t="s">
        <v>11160</v>
      </c>
    </row>
    <row r="294" spans="1:24" hidden="1" x14ac:dyDescent="0.35">
      <c r="A294" s="44" t="s">
        <v>11073</v>
      </c>
      <c r="B294" s="44" t="s">
        <v>11074</v>
      </c>
      <c r="C294" s="44" t="s">
        <v>37</v>
      </c>
      <c r="D294" s="44">
        <v>1</v>
      </c>
      <c r="F294" s="55" t="s">
        <v>11075</v>
      </c>
      <c r="G294" s="44" t="s">
        <v>11076</v>
      </c>
      <c r="H294" s="47" t="s">
        <v>11077</v>
      </c>
      <c r="I294" s="44" t="s">
        <v>11076</v>
      </c>
      <c r="J294" s="44" t="s">
        <v>205</v>
      </c>
      <c r="K294" s="44" t="s">
        <v>926</v>
      </c>
      <c r="L294" s="44" t="s">
        <v>11078</v>
      </c>
      <c r="M294" s="44">
        <v>1</v>
      </c>
      <c r="N294" s="44" t="s">
        <v>11079</v>
      </c>
      <c r="O294" s="55" t="s">
        <v>184</v>
      </c>
      <c r="P294" s="44" t="s">
        <v>11079</v>
      </c>
      <c r="Q294" s="55" t="s">
        <v>11080</v>
      </c>
      <c r="R294" s="44" t="s">
        <v>367</v>
      </c>
      <c r="S294" s="55" t="s">
        <v>11075</v>
      </c>
      <c r="T294" s="44" t="s">
        <v>368</v>
      </c>
      <c r="W294" s="86" t="s">
        <v>11081</v>
      </c>
    </row>
    <row r="295" spans="1:24" hidden="1" x14ac:dyDescent="0.35">
      <c r="A295" s="44" t="s">
        <v>11096</v>
      </c>
      <c r="B295" s="44" t="s">
        <v>11097</v>
      </c>
      <c r="C295" s="44" t="s">
        <v>21</v>
      </c>
      <c r="D295" s="44">
        <v>1</v>
      </c>
      <c r="E295" s="44" t="s">
        <v>367</v>
      </c>
      <c r="F295" s="55" t="s">
        <v>11075</v>
      </c>
      <c r="G295" s="44" t="s">
        <v>11076</v>
      </c>
      <c r="H295" s="47" t="s">
        <v>11098</v>
      </c>
      <c r="I295" s="44" t="s">
        <v>11076</v>
      </c>
      <c r="J295" s="44" t="s">
        <v>27</v>
      </c>
      <c r="K295" s="44" t="s">
        <v>313</v>
      </c>
      <c r="L295" s="44" t="s">
        <v>11078</v>
      </c>
      <c r="M295" s="44">
        <v>1</v>
      </c>
      <c r="N295" s="44" t="s">
        <v>11079</v>
      </c>
      <c r="O295" s="55" t="s">
        <v>184</v>
      </c>
      <c r="P295" s="44" t="s">
        <v>11079</v>
      </c>
      <c r="Q295" s="55" t="s">
        <v>11080</v>
      </c>
      <c r="R295" s="44" t="s">
        <v>1871</v>
      </c>
      <c r="S295" s="55" t="s">
        <v>11075</v>
      </c>
      <c r="T295" s="44" t="s">
        <v>368</v>
      </c>
      <c r="W295" s="86" t="s">
        <v>11099</v>
      </c>
    </row>
    <row r="296" spans="1:24" hidden="1" x14ac:dyDescent="0.35">
      <c r="A296" s="44" t="s">
        <v>11141</v>
      </c>
      <c r="B296" s="44" t="s">
        <v>11142</v>
      </c>
      <c r="C296" s="44" t="s">
        <v>37</v>
      </c>
      <c r="D296" s="44">
        <v>1</v>
      </c>
      <c r="F296" s="55" t="s">
        <v>11152</v>
      </c>
      <c r="G296" s="44" t="s">
        <v>11143</v>
      </c>
      <c r="H296" s="47" t="s">
        <v>11144</v>
      </c>
      <c r="I296" s="44" t="s">
        <v>11143</v>
      </c>
      <c r="J296" s="44" t="s">
        <v>1842</v>
      </c>
      <c r="K296" s="44" t="s">
        <v>724</v>
      </c>
      <c r="L296" s="44" t="s">
        <v>11078</v>
      </c>
      <c r="M296" s="44">
        <v>1</v>
      </c>
      <c r="N296" s="44" t="s">
        <v>11079</v>
      </c>
      <c r="O296" s="55" t="s">
        <v>184</v>
      </c>
      <c r="P296" s="44" t="s">
        <v>11079</v>
      </c>
      <c r="Q296" s="55" t="s">
        <v>11080</v>
      </c>
      <c r="R296" s="44" t="s">
        <v>1871</v>
      </c>
      <c r="S296" s="55" t="s">
        <v>11152</v>
      </c>
      <c r="T296" s="44" t="s">
        <v>368</v>
      </c>
      <c r="W296" s="86" t="s">
        <v>11145</v>
      </c>
    </row>
    <row r="297" spans="1:24" hidden="1" x14ac:dyDescent="0.35">
      <c r="A297" s="44" t="s">
        <v>11150</v>
      </c>
      <c r="B297" s="44" t="s">
        <v>11151</v>
      </c>
      <c r="C297" s="44" t="s">
        <v>21</v>
      </c>
      <c r="D297" s="44">
        <v>1</v>
      </c>
      <c r="E297" s="44" t="s">
        <v>367</v>
      </c>
      <c r="F297" s="55" t="s">
        <v>11152</v>
      </c>
      <c r="G297" s="44" t="s">
        <v>11143</v>
      </c>
      <c r="H297" s="47" t="s">
        <v>11153</v>
      </c>
      <c r="I297" s="44" t="s">
        <v>11143</v>
      </c>
      <c r="J297" s="44" t="s">
        <v>40</v>
      </c>
      <c r="K297" s="44" t="s">
        <v>77</v>
      </c>
      <c r="L297" s="44" t="s">
        <v>11078</v>
      </c>
      <c r="M297" s="44">
        <v>1</v>
      </c>
      <c r="N297" s="44" t="s">
        <v>11079</v>
      </c>
      <c r="O297" s="55" t="s">
        <v>184</v>
      </c>
      <c r="P297" s="44" t="s">
        <v>11079</v>
      </c>
      <c r="Q297" s="55" t="s">
        <v>11080</v>
      </c>
      <c r="R297" s="44" t="s">
        <v>1871</v>
      </c>
      <c r="S297" s="55" t="s">
        <v>11152</v>
      </c>
      <c r="T297" s="44" t="s">
        <v>368</v>
      </c>
      <c r="W297" s="86" t="s">
        <v>11154</v>
      </c>
    </row>
    <row r="298" spans="1:24" hidden="1" x14ac:dyDescent="0.35">
      <c r="A298" s="44" t="s">
        <v>11114</v>
      </c>
      <c r="B298" s="44" t="s">
        <v>11115</v>
      </c>
      <c r="C298" s="44" t="s">
        <v>37</v>
      </c>
      <c r="D298" s="44">
        <v>1</v>
      </c>
      <c r="F298" s="55" t="s">
        <v>11116</v>
      </c>
      <c r="G298" s="44" t="s">
        <v>11117</v>
      </c>
      <c r="H298" s="47" t="s">
        <v>9166</v>
      </c>
      <c r="I298" s="44" t="s">
        <v>11117</v>
      </c>
      <c r="J298" s="44" t="s">
        <v>40</v>
      </c>
      <c r="K298" s="44" t="s">
        <v>298</v>
      </c>
      <c r="L298" s="44" t="s">
        <v>11078</v>
      </c>
      <c r="M298" s="44">
        <v>1</v>
      </c>
      <c r="N298" s="44" t="s">
        <v>11079</v>
      </c>
      <c r="O298" s="55" t="s">
        <v>184</v>
      </c>
      <c r="P298" s="44" t="s">
        <v>11079</v>
      </c>
      <c r="Q298" s="55" t="s">
        <v>11080</v>
      </c>
      <c r="R298" s="44" t="s">
        <v>1871</v>
      </c>
      <c r="S298" s="55" t="s">
        <v>11116</v>
      </c>
      <c r="T298" s="44" t="s">
        <v>368</v>
      </c>
      <c r="W298" s="86" t="s">
        <v>11118</v>
      </c>
    </row>
    <row r="299" spans="1:24" hidden="1" x14ac:dyDescent="0.35">
      <c r="A299" s="44" t="s">
        <v>11128</v>
      </c>
      <c r="B299" s="44" t="s">
        <v>11129</v>
      </c>
      <c r="C299" s="44" t="s">
        <v>21</v>
      </c>
      <c r="D299" s="44">
        <v>1</v>
      </c>
      <c r="E299" s="44" t="s">
        <v>367</v>
      </c>
      <c r="F299" s="55" t="s">
        <v>11116</v>
      </c>
      <c r="G299" s="44" t="s">
        <v>11117</v>
      </c>
      <c r="H299" s="47" t="s">
        <v>11130</v>
      </c>
      <c r="I299" s="44" t="s">
        <v>11117</v>
      </c>
      <c r="J299" s="44" t="s">
        <v>40</v>
      </c>
      <c r="K299" s="44" t="s">
        <v>77</v>
      </c>
      <c r="L299" s="44" t="s">
        <v>11078</v>
      </c>
      <c r="M299" s="44">
        <v>1</v>
      </c>
      <c r="N299" s="44" t="s">
        <v>11079</v>
      </c>
      <c r="O299" s="55" t="s">
        <v>184</v>
      </c>
      <c r="P299" s="44" t="s">
        <v>11079</v>
      </c>
      <c r="Q299" s="55" t="s">
        <v>11080</v>
      </c>
      <c r="R299" s="44" t="s">
        <v>1871</v>
      </c>
      <c r="S299" s="55" t="s">
        <v>11116</v>
      </c>
      <c r="T299" s="44" t="s">
        <v>368</v>
      </c>
      <c r="W299" s="86" t="s">
        <v>11131</v>
      </c>
    </row>
    <row r="300" spans="1:24" hidden="1" x14ac:dyDescent="0.35">
      <c r="A300" s="44" t="s">
        <v>12097</v>
      </c>
      <c r="B300" s="44" t="s">
        <v>12098</v>
      </c>
      <c r="C300" s="44" t="s">
        <v>37</v>
      </c>
      <c r="F300" s="55" t="s">
        <v>15538</v>
      </c>
      <c r="G300" s="44" t="s">
        <v>12099</v>
      </c>
      <c r="H300" s="47" t="s">
        <v>12100</v>
      </c>
      <c r="I300" s="44" t="s">
        <v>367</v>
      </c>
      <c r="J300" s="44" t="s">
        <v>217</v>
      </c>
      <c r="K300" s="44" t="s">
        <v>5054</v>
      </c>
      <c r="L300" s="44" t="s">
        <v>11958</v>
      </c>
      <c r="M300" s="44" t="s">
        <v>5689</v>
      </c>
      <c r="N300" s="44" t="s">
        <v>11960</v>
      </c>
      <c r="O300" s="55" t="s">
        <v>184</v>
      </c>
      <c r="P300" s="44" t="s">
        <v>185</v>
      </c>
      <c r="Q300" s="55" t="s">
        <v>53</v>
      </c>
      <c r="R300" s="44" t="s">
        <v>367</v>
      </c>
      <c r="S300" s="44" t="s">
        <v>12086</v>
      </c>
      <c r="T300" s="44" t="s">
        <v>368</v>
      </c>
    </row>
    <row r="301" spans="1:24" hidden="1" x14ac:dyDescent="0.35">
      <c r="A301" s="44" t="s">
        <v>12101</v>
      </c>
      <c r="B301" s="44" t="s">
        <v>12102</v>
      </c>
      <c r="C301" s="44" t="s">
        <v>37</v>
      </c>
      <c r="F301" s="55" t="s">
        <v>15538</v>
      </c>
      <c r="G301" s="44" t="s">
        <v>12099</v>
      </c>
      <c r="H301" s="47" t="s">
        <v>12103</v>
      </c>
      <c r="I301" s="44" t="s">
        <v>367</v>
      </c>
      <c r="J301" s="44" t="s">
        <v>51</v>
      </c>
      <c r="K301" s="44" t="s">
        <v>52</v>
      </c>
      <c r="L301" s="44" t="s">
        <v>11958</v>
      </c>
      <c r="M301" s="44" t="s">
        <v>5689</v>
      </c>
      <c r="N301" s="44" t="s">
        <v>11960</v>
      </c>
      <c r="O301" s="55" t="s">
        <v>184</v>
      </c>
      <c r="P301" s="44" t="s">
        <v>185</v>
      </c>
      <c r="Q301" s="55" t="s">
        <v>53</v>
      </c>
      <c r="R301" s="44" t="s">
        <v>367</v>
      </c>
      <c r="S301" s="44" t="s">
        <v>12086</v>
      </c>
      <c r="T301" s="44" t="s">
        <v>368</v>
      </c>
    </row>
    <row r="302" spans="1:24" hidden="1" x14ac:dyDescent="0.35">
      <c r="A302" s="44" t="s">
        <v>12104</v>
      </c>
      <c r="B302" s="44" t="s">
        <v>12105</v>
      </c>
      <c r="C302" s="44" t="s">
        <v>21</v>
      </c>
      <c r="E302" s="44" t="s">
        <v>22</v>
      </c>
      <c r="F302" s="55" t="s">
        <v>15538</v>
      </c>
      <c r="G302" s="44" t="s">
        <v>12099</v>
      </c>
      <c r="H302" s="47" t="s">
        <v>12106</v>
      </c>
      <c r="I302" s="44" t="s">
        <v>12107</v>
      </c>
      <c r="J302" s="44" t="s">
        <v>51</v>
      </c>
      <c r="K302" s="44" t="s">
        <v>307</v>
      </c>
      <c r="L302" s="44" t="s">
        <v>11958</v>
      </c>
      <c r="M302" s="44" t="s">
        <v>5689</v>
      </c>
      <c r="N302" s="44" t="s">
        <v>11960</v>
      </c>
      <c r="O302" s="55" t="s">
        <v>184</v>
      </c>
      <c r="P302" s="44" t="s">
        <v>185</v>
      </c>
      <c r="Q302" s="55" t="s">
        <v>53</v>
      </c>
      <c r="R302" s="44" t="s">
        <v>367</v>
      </c>
      <c r="S302" s="44" t="s">
        <v>12086</v>
      </c>
      <c r="T302" s="44" t="s">
        <v>368</v>
      </c>
    </row>
    <row r="303" spans="1:24" hidden="1" x14ac:dyDescent="0.35">
      <c r="A303" s="44" t="s">
        <v>33</v>
      </c>
      <c r="B303" s="44" t="s">
        <v>12248</v>
      </c>
      <c r="C303" s="44" t="s">
        <v>3118</v>
      </c>
      <c r="E303" s="44" t="s">
        <v>367</v>
      </c>
      <c r="F303" s="55" t="s">
        <v>12249</v>
      </c>
      <c r="G303" s="44" t="s">
        <v>12250</v>
      </c>
      <c r="H303" s="47" t="s">
        <v>12251</v>
      </c>
      <c r="I303" s="44" t="s">
        <v>12252</v>
      </c>
      <c r="J303" s="44" t="s">
        <v>27</v>
      </c>
      <c r="K303" s="44" t="s">
        <v>12205</v>
      </c>
      <c r="L303" s="44" t="s">
        <v>11958</v>
      </c>
      <c r="M303" s="44" t="s">
        <v>5689</v>
      </c>
      <c r="N303" s="44" t="s">
        <v>11960</v>
      </c>
      <c r="O303" s="55" t="s">
        <v>184</v>
      </c>
      <c r="P303" s="44" t="s">
        <v>185</v>
      </c>
      <c r="Q303" s="55" t="s">
        <v>3918</v>
      </c>
      <c r="R303" s="44" t="s">
        <v>367</v>
      </c>
      <c r="S303" s="44" t="s">
        <v>12201</v>
      </c>
      <c r="T303" s="44" t="s">
        <v>1264</v>
      </c>
    </row>
    <row r="304" spans="1:24" hidden="1" x14ac:dyDescent="0.35">
      <c r="A304" s="44" t="s">
        <v>12253</v>
      </c>
      <c r="B304" s="44" t="s">
        <v>12254</v>
      </c>
      <c r="C304" s="44" t="s">
        <v>37</v>
      </c>
      <c r="E304" s="44" t="s">
        <v>22</v>
      </c>
      <c r="F304" s="55" t="s">
        <v>12249</v>
      </c>
      <c r="G304" s="44" t="s">
        <v>12250</v>
      </c>
      <c r="H304" s="47" t="s">
        <v>12255</v>
      </c>
      <c r="I304" s="44" t="s">
        <v>367</v>
      </c>
      <c r="J304" s="44" t="s">
        <v>51</v>
      </c>
      <c r="K304" s="44" t="s">
        <v>52</v>
      </c>
      <c r="L304" s="44" t="s">
        <v>11958</v>
      </c>
      <c r="M304" s="44" t="s">
        <v>5689</v>
      </c>
      <c r="N304" s="44" t="s">
        <v>11960</v>
      </c>
      <c r="O304" s="55" t="s">
        <v>184</v>
      </c>
      <c r="P304" s="44" t="s">
        <v>185</v>
      </c>
      <c r="Q304" s="55" t="s">
        <v>3918</v>
      </c>
      <c r="R304" s="44" t="s">
        <v>367</v>
      </c>
      <c r="S304" s="44" t="s">
        <v>12201</v>
      </c>
      <c r="T304" s="44" t="s">
        <v>1264</v>
      </c>
    </row>
    <row r="305" spans="1:22" hidden="1" x14ac:dyDescent="0.35">
      <c r="A305" s="44" t="s">
        <v>12261</v>
      </c>
      <c r="B305" s="44" t="s">
        <v>12262</v>
      </c>
      <c r="C305" s="44" t="s">
        <v>3118</v>
      </c>
      <c r="E305" s="44" t="s">
        <v>22</v>
      </c>
      <c r="F305" s="55" t="s">
        <v>12263</v>
      </c>
      <c r="G305" s="44" t="s">
        <v>1586</v>
      </c>
      <c r="H305" s="47" t="s">
        <v>12264</v>
      </c>
      <c r="I305" s="44" t="s">
        <v>12265</v>
      </c>
      <c r="J305" s="44" t="s">
        <v>51</v>
      </c>
      <c r="K305" s="44" t="s">
        <v>12266</v>
      </c>
      <c r="L305" s="44" t="s">
        <v>11958</v>
      </c>
      <c r="M305" s="44" t="s">
        <v>5689</v>
      </c>
      <c r="N305" s="44" t="s">
        <v>11960</v>
      </c>
      <c r="O305" s="55" t="s">
        <v>184</v>
      </c>
      <c r="P305" s="44" t="s">
        <v>185</v>
      </c>
      <c r="Q305" s="55" t="s">
        <v>12267</v>
      </c>
      <c r="R305" s="44" t="s">
        <v>367</v>
      </c>
      <c r="S305" s="44" t="s">
        <v>12268</v>
      </c>
      <c r="T305" s="44" t="s">
        <v>368</v>
      </c>
    </row>
    <row r="306" spans="1:22" hidden="1" x14ac:dyDescent="0.35">
      <c r="A306" s="44" t="s">
        <v>33</v>
      </c>
      <c r="B306" s="44" t="s">
        <v>12155</v>
      </c>
      <c r="C306" s="44" t="s">
        <v>3118</v>
      </c>
      <c r="E306" s="44" t="s">
        <v>367</v>
      </c>
      <c r="F306" s="55" t="s">
        <v>12557</v>
      </c>
      <c r="G306" s="44" t="s">
        <v>12156</v>
      </c>
      <c r="H306" s="47" t="s">
        <v>12157</v>
      </c>
      <c r="I306" s="44" t="s">
        <v>12158</v>
      </c>
      <c r="J306" s="44" t="s">
        <v>51</v>
      </c>
      <c r="K306" s="44" t="s">
        <v>12144</v>
      </c>
      <c r="L306" s="44" t="s">
        <v>11958</v>
      </c>
      <c r="M306" s="44" t="s">
        <v>5689</v>
      </c>
      <c r="N306" s="44" t="s">
        <v>11960</v>
      </c>
      <c r="O306" s="55" t="s">
        <v>184</v>
      </c>
      <c r="P306" s="44" t="s">
        <v>185</v>
      </c>
      <c r="Q306" s="55" t="s">
        <v>53</v>
      </c>
      <c r="R306" s="44" t="s">
        <v>367</v>
      </c>
      <c r="S306" s="44" t="s">
        <v>12086</v>
      </c>
      <c r="T306" s="44" t="s">
        <v>368</v>
      </c>
    </row>
    <row r="307" spans="1:22" hidden="1" x14ac:dyDescent="0.35">
      <c r="A307" s="44" t="s">
        <v>12159</v>
      </c>
      <c r="B307" s="44" t="s">
        <v>12160</v>
      </c>
      <c r="C307" s="44" t="s">
        <v>37</v>
      </c>
      <c r="F307" s="55" t="s">
        <v>12557</v>
      </c>
      <c r="G307" s="44" t="s">
        <v>12156</v>
      </c>
      <c r="H307" s="47" t="s">
        <v>1586</v>
      </c>
      <c r="I307" s="44" t="s">
        <v>367</v>
      </c>
      <c r="J307" s="44" t="s">
        <v>40</v>
      </c>
      <c r="K307" s="44" t="s">
        <v>12161</v>
      </c>
      <c r="L307" s="44" t="s">
        <v>11958</v>
      </c>
      <c r="M307" s="44" t="s">
        <v>5689</v>
      </c>
      <c r="N307" s="44" t="s">
        <v>11960</v>
      </c>
      <c r="O307" s="55" t="s">
        <v>184</v>
      </c>
      <c r="P307" s="44" t="s">
        <v>185</v>
      </c>
      <c r="Q307" s="55" t="s">
        <v>53</v>
      </c>
      <c r="R307" s="44" t="s">
        <v>367</v>
      </c>
      <c r="S307" s="44" t="s">
        <v>12086</v>
      </c>
      <c r="T307" s="44" t="s">
        <v>368</v>
      </c>
    </row>
    <row r="308" spans="1:22" hidden="1" x14ac:dyDescent="0.35">
      <c r="A308" s="44" t="s">
        <v>12148</v>
      </c>
      <c r="B308" s="44" t="s">
        <v>12149</v>
      </c>
      <c r="C308" s="44" t="s">
        <v>37</v>
      </c>
      <c r="F308" s="55" t="s">
        <v>12150</v>
      </c>
      <c r="G308" s="44" t="s">
        <v>12151</v>
      </c>
      <c r="H308" s="47" t="s">
        <v>2780</v>
      </c>
      <c r="I308" s="44" t="s">
        <v>367</v>
      </c>
      <c r="J308" s="44" t="s">
        <v>51</v>
      </c>
      <c r="K308" s="44" t="s">
        <v>52</v>
      </c>
      <c r="L308" s="44" t="s">
        <v>11958</v>
      </c>
      <c r="M308" s="44" t="s">
        <v>5689</v>
      </c>
      <c r="N308" s="44" t="s">
        <v>11960</v>
      </c>
      <c r="O308" s="55" t="s">
        <v>184</v>
      </c>
      <c r="P308" s="44" t="s">
        <v>185</v>
      </c>
      <c r="Q308" s="55" t="s">
        <v>53</v>
      </c>
      <c r="R308" s="44" t="s">
        <v>367</v>
      </c>
      <c r="S308" s="44" t="s">
        <v>12086</v>
      </c>
      <c r="T308" s="44" t="s">
        <v>368</v>
      </c>
    </row>
    <row r="309" spans="1:22" hidden="1" x14ac:dyDescent="0.35">
      <c r="A309" s="44" t="s">
        <v>12152</v>
      </c>
      <c r="B309" s="44" t="s">
        <v>12153</v>
      </c>
      <c r="C309" s="44" t="s">
        <v>37</v>
      </c>
      <c r="F309" s="55" t="s">
        <v>12150</v>
      </c>
      <c r="G309" s="44" t="s">
        <v>12151</v>
      </c>
      <c r="H309" s="47" t="s">
        <v>12154</v>
      </c>
      <c r="I309" s="44" t="s">
        <v>367</v>
      </c>
      <c r="J309" s="44" t="s">
        <v>217</v>
      </c>
      <c r="K309" s="44" t="s">
        <v>1332</v>
      </c>
      <c r="L309" s="44" t="s">
        <v>11958</v>
      </c>
      <c r="M309" s="44" t="s">
        <v>5689</v>
      </c>
      <c r="N309" s="44" t="s">
        <v>11960</v>
      </c>
      <c r="O309" s="55" t="s">
        <v>184</v>
      </c>
      <c r="P309" s="44" t="s">
        <v>185</v>
      </c>
      <c r="Q309" s="55" t="s">
        <v>53</v>
      </c>
      <c r="R309" s="44" t="s">
        <v>367</v>
      </c>
      <c r="S309" s="44" t="s">
        <v>12086</v>
      </c>
      <c r="T309" s="44" t="s">
        <v>368</v>
      </c>
    </row>
    <row r="310" spans="1:22" hidden="1" x14ac:dyDescent="0.35">
      <c r="A310" s="44" t="s">
        <v>12024</v>
      </c>
      <c r="B310" s="44" t="s">
        <v>12025</v>
      </c>
      <c r="C310" s="44" t="s">
        <v>37</v>
      </c>
      <c r="E310" s="44" t="s">
        <v>22</v>
      </c>
      <c r="F310" s="55" t="s">
        <v>12556</v>
      </c>
      <c r="G310" s="44" t="s">
        <v>12026</v>
      </c>
      <c r="H310" s="47" t="s">
        <v>12027</v>
      </c>
      <c r="I310" s="44" t="s">
        <v>367</v>
      </c>
      <c r="J310" s="44" t="s">
        <v>51</v>
      </c>
      <c r="K310" s="44" t="s">
        <v>52</v>
      </c>
      <c r="L310" s="44" t="s">
        <v>11958</v>
      </c>
      <c r="M310" s="44" t="s">
        <v>5835</v>
      </c>
      <c r="N310" s="44" t="s">
        <v>11960</v>
      </c>
      <c r="O310" s="55" t="s">
        <v>184</v>
      </c>
      <c r="P310" s="44" t="s">
        <v>185</v>
      </c>
      <c r="Q310" s="55" t="s">
        <v>11996</v>
      </c>
      <c r="R310" s="44" t="s">
        <v>367</v>
      </c>
      <c r="S310" s="44" t="s">
        <v>12019</v>
      </c>
      <c r="T310" s="44" t="s">
        <v>368</v>
      </c>
      <c r="V310" s="44" t="s">
        <v>12028</v>
      </c>
    </row>
    <row r="311" spans="1:22" hidden="1" x14ac:dyDescent="0.35">
      <c r="A311" s="44" t="s">
        <v>12029</v>
      </c>
      <c r="B311" s="44" t="s">
        <v>12030</v>
      </c>
      <c r="C311" s="44" t="s">
        <v>21</v>
      </c>
      <c r="E311" s="44" t="s">
        <v>22</v>
      </c>
      <c r="F311" s="55" t="s">
        <v>12556</v>
      </c>
      <c r="G311" s="44" t="s">
        <v>12026</v>
      </c>
      <c r="H311" s="47" t="s">
        <v>12031</v>
      </c>
      <c r="I311" s="44" t="s">
        <v>12032</v>
      </c>
      <c r="J311" s="44" t="s">
        <v>40</v>
      </c>
      <c r="K311" s="44" t="s">
        <v>77</v>
      </c>
      <c r="L311" s="44" t="s">
        <v>11958</v>
      </c>
      <c r="M311" s="44" t="s">
        <v>5835</v>
      </c>
      <c r="N311" s="44" t="s">
        <v>11960</v>
      </c>
      <c r="O311" s="55" t="s">
        <v>184</v>
      </c>
      <c r="P311" s="44" t="s">
        <v>185</v>
      </c>
      <c r="Q311" s="55" t="s">
        <v>11996</v>
      </c>
      <c r="R311" s="44" t="s">
        <v>367</v>
      </c>
      <c r="S311" s="44" t="s">
        <v>12019</v>
      </c>
      <c r="T311" s="44" t="s">
        <v>368</v>
      </c>
      <c r="V311" s="44" t="s">
        <v>12028</v>
      </c>
    </row>
    <row r="312" spans="1:22" hidden="1" x14ac:dyDescent="0.35">
      <c r="A312" s="44" t="s">
        <v>12049</v>
      </c>
      <c r="B312" s="44" t="s">
        <v>12050</v>
      </c>
      <c r="C312" s="44" t="s">
        <v>37</v>
      </c>
      <c r="F312" s="55" t="s">
        <v>16248</v>
      </c>
      <c r="G312" s="44" t="s">
        <v>12051</v>
      </c>
      <c r="H312" s="47" t="s">
        <v>12052</v>
      </c>
      <c r="I312" s="44" t="s">
        <v>367</v>
      </c>
      <c r="J312" s="44" t="s">
        <v>205</v>
      </c>
      <c r="K312" s="44" t="s">
        <v>206</v>
      </c>
      <c r="L312" s="44" t="s">
        <v>11958</v>
      </c>
      <c r="M312" s="44" t="s">
        <v>5835</v>
      </c>
      <c r="N312" s="44" t="s">
        <v>11960</v>
      </c>
      <c r="O312" s="55" t="s">
        <v>184</v>
      </c>
      <c r="P312" s="44" t="s">
        <v>185</v>
      </c>
      <c r="Q312" s="55" t="s">
        <v>12053</v>
      </c>
      <c r="R312" s="44" t="s">
        <v>367</v>
      </c>
      <c r="S312" s="55" t="e">
        <f>#REF!</f>
        <v>#REF!</v>
      </c>
      <c r="T312" s="44" t="s">
        <v>368</v>
      </c>
    </row>
    <row r="313" spans="1:22" hidden="1" x14ac:dyDescent="0.35">
      <c r="A313" s="44" t="s">
        <v>12054</v>
      </c>
      <c r="B313" s="44" t="s">
        <v>12055</v>
      </c>
      <c r="C313" s="44" t="s">
        <v>21</v>
      </c>
      <c r="E313" s="44" t="s">
        <v>22</v>
      </c>
      <c r="F313" s="55" t="s">
        <v>16248</v>
      </c>
      <c r="G313" s="44" t="s">
        <v>12051</v>
      </c>
      <c r="H313" s="47" t="s">
        <v>12056</v>
      </c>
      <c r="I313" s="44" t="s">
        <v>12057</v>
      </c>
      <c r="J313" s="44" t="s">
        <v>27</v>
      </c>
      <c r="K313" s="44" t="s">
        <v>8878</v>
      </c>
      <c r="L313" s="44" t="s">
        <v>11958</v>
      </c>
      <c r="M313" s="44" t="s">
        <v>5835</v>
      </c>
      <c r="N313" s="44" t="s">
        <v>11960</v>
      </c>
      <c r="O313" s="55" t="s">
        <v>184</v>
      </c>
      <c r="P313" s="44" t="s">
        <v>185</v>
      </c>
      <c r="Q313" s="55" t="s">
        <v>12053</v>
      </c>
      <c r="R313" s="44" t="s">
        <v>367</v>
      </c>
      <c r="S313" s="55" t="e">
        <f>#REF!</f>
        <v>#REF!</v>
      </c>
      <c r="T313" s="44" t="s">
        <v>368</v>
      </c>
    </row>
    <row r="314" spans="1:22" hidden="1" x14ac:dyDescent="0.35">
      <c r="A314" s="44" t="s">
        <v>12058</v>
      </c>
      <c r="B314" s="44" t="s">
        <v>12059</v>
      </c>
      <c r="C314" s="44" t="s">
        <v>37</v>
      </c>
      <c r="F314" s="55" t="s">
        <v>16248</v>
      </c>
      <c r="G314" s="44" t="s">
        <v>12051</v>
      </c>
      <c r="H314" s="47" t="s">
        <v>12060</v>
      </c>
      <c r="I314" s="44" t="s">
        <v>367</v>
      </c>
      <c r="J314" s="44" t="s">
        <v>205</v>
      </c>
      <c r="K314" s="44" t="s">
        <v>206</v>
      </c>
      <c r="L314" s="44" t="s">
        <v>11958</v>
      </c>
      <c r="M314" s="44" t="s">
        <v>5835</v>
      </c>
      <c r="N314" s="44" t="s">
        <v>11960</v>
      </c>
      <c r="O314" s="55" t="s">
        <v>184</v>
      </c>
      <c r="P314" s="44" t="s">
        <v>185</v>
      </c>
      <c r="Q314" s="55" t="s">
        <v>12053</v>
      </c>
      <c r="R314" s="44" t="s">
        <v>367</v>
      </c>
      <c r="S314" s="55" t="e">
        <f>#REF!</f>
        <v>#REF!</v>
      </c>
      <c r="T314" s="44" t="s">
        <v>368</v>
      </c>
    </row>
    <row r="315" spans="1:22" hidden="1" x14ac:dyDescent="0.35">
      <c r="A315" s="44" t="s">
        <v>33</v>
      </c>
      <c r="B315" s="44" t="s">
        <v>12198</v>
      </c>
      <c r="C315" s="44" t="s">
        <v>37</v>
      </c>
      <c r="E315" s="44" t="s">
        <v>22</v>
      </c>
      <c r="F315" s="55" t="s">
        <v>5647</v>
      </c>
      <c r="G315" s="44" t="s">
        <v>12199</v>
      </c>
      <c r="H315" s="47" t="s">
        <v>12200</v>
      </c>
      <c r="I315" s="44" t="s">
        <v>367</v>
      </c>
      <c r="J315" s="44" t="s">
        <v>51</v>
      </c>
      <c r="K315" s="44" t="s">
        <v>52</v>
      </c>
      <c r="L315" s="44" t="s">
        <v>11958</v>
      </c>
      <c r="M315" s="44" t="s">
        <v>5689</v>
      </c>
      <c r="N315" s="44" t="s">
        <v>11960</v>
      </c>
      <c r="O315" s="55" t="s">
        <v>184</v>
      </c>
      <c r="P315" s="44" t="s">
        <v>185</v>
      </c>
      <c r="Q315" s="55" t="s">
        <v>3918</v>
      </c>
      <c r="R315" s="44" t="s">
        <v>367</v>
      </c>
      <c r="S315" s="44" t="s">
        <v>12201</v>
      </c>
      <c r="T315" s="44" t="s">
        <v>368</v>
      </c>
    </row>
    <row r="316" spans="1:22" hidden="1" x14ac:dyDescent="0.35">
      <c r="A316" s="44" t="s">
        <v>6835</v>
      </c>
      <c r="B316" s="44" t="s">
        <v>12202</v>
      </c>
      <c r="C316" s="44" t="s">
        <v>3118</v>
      </c>
      <c r="E316" s="44" t="s">
        <v>367</v>
      </c>
      <c r="F316" s="55" t="s">
        <v>5647</v>
      </c>
      <c r="G316" s="44" t="s">
        <v>12199</v>
      </c>
      <c r="H316" s="47" t="s">
        <v>12203</v>
      </c>
      <c r="I316" s="44" t="s">
        <v>12204</v>
      </c>
      <c r="J316" s="44" t="s">
        <v>27</v>
      </c>
      <c r="K316" s="44" t="s">
        <v>12205</v>
      </c>
      <c r="L316" s="44" t="s">
        <v>11958</v>
      </c>
      <c r="M316" s="44" t="s">
        <v>5689</v>
      </c>
      <c r="N316" s="44" t="s">
        <v>11960</v>
      </c>
      <c r="O316" s="55" t="s">
        <v>184</v>
      </c>
      <c r="P316" s="44" t="s">
        <v>185</v>
      </c>
      <c r="Q316" s="55" t="s">
        <v>3918</v>
      </c>
      <c r="R316" s="44" t="s">
        <v>367</v>
      </c>
      <c r="S316" s="44" t="s">
        <v>12201</v>
      </c>
      <c r="T316" s="44" t="s">
        <v>368</v>
      </c>
    </row>
    <row r="317" spans="1:22" hidden="1" x14ac:dyDescent="0.35">
      <c r="A317" s="44" t="s">
        <v>2780</v>
      </c>
      <c r="B317" s="44" t="s">
        <v>12273</v>
      </c>
      <c r="C317" s="44" t="s">
        <v>3118</v>
      </c>
      <c r="E317" s="44" t="s">
        <v>22</v>
      </c>
      <c r="F317" s="55" t="s">
        <v>12274</v>
      </c>
      <c r="G317" s="44" t="s">
        <v>1586</v>
      </c>
      <c r="H317" s="47" t="s">
        <v>12275</v>
      </c>
      <c r="I317" s="44" t="s">
        <v>12276</v>
      </c>
      <c r="J317" s="44" t="s">
        <v>51</v>
      </c>
      <c r="K317" s="44" t="s">
        <v>12266</v>
      </c>
      <c r="L317" s="44" t="s">
        <v>11958</v>
      </c>
      <c r="M317" s="44" t="s">
        <v>5689</v>
      </c>
      <c r="N317" s="44" t="s">
        <v>11960</v>
      </c>
      <c r="O317" s="55" t="s">
        <v>184</v>
      </c>
      <c r="P317" s="44" t="s">
        <v>185</v>
      </c>
      <c r="Q317" s="55" t="s">
        <v>12267</v>
      </c>
      <c r="R317" s="44" t="s">
        <v>367</v>
      </c>
      <c r="S317" s="44" t="s">
        <v>12268</v>
      </c>
      <c r="T317" s="44" t="s">
        <v>368</v>
      </c>
    </row>
    <row r="318" spans="1:22" hidden="1" x14ac:dyDescent="0.35">
      <c r="A318" s="44" t="s">
        <v>2780</v>
      </c>
      <c r="B318" s="44" t="s">
        <v>12269</v>
      </c>
      <c r="C318" s="44" t="s">
        <v>3118</v>
      </c>
      <c r="E318" s="44" t="s">
        <v>22</v>
      </c>
      <c r="F318" s="55" t="s">
        <v>12270</v>
      </c>
      <c r="G318" s="44" t="s">
        <v>1586</v>
      </c>
      <c r="H318" s="47" t="s">
        <v>12271</v>
      </c>
      <c r="I318" s="44" t="s">
        <v>12272</v>
      </c>
      <c r="J318" s="44" t="s">
        <v>51</v>
      </c>
      <c r="K318" s="44" t="s">
        <v>12266</v>
      </c>
      <c r="L318" s="44" t="s">
        <v>11958</v>
      </c>
      <c r="M318" s="44" t="s">
        <v>5689</v>
      </c>
      <c r="N318" s="44" t="s">
        <v>11960</v>
      </c>
      <c r="O318" s="55" t="s">
        <v>184</v>
      </c>
      <c r="P318" s="44" t="s">
        <v>185</v>
      </c>
      <c r="Q318" s="55" t="s">
        <v>12267</v>
      </c>
      <c r="R318" s="44" t="s">
        <v>367</v>
      </c>
      <c r="S318" s="44" t="s">
        <v>12268</v>
      </c>
      <c r="T318" s="44" t="s">
        <v>368</v>
      </c>
    </row>
    <row r="319" spans="1:22" hidden="1" x14ac:dyDescent="0.35">
      <c r="A319" s="44" t="s">
        <v>12302</v>
      </c>
      <c r="B319" s="44" t="s">
        <v>12303</v>
      </c>
      <c r="C319" s="44" t="s">
        <v>37</v>
      </c>
      <c r="F319" s="55" t="s">
        <v>12304</v>
      </c>
      <c r="G319" s="44" t="s">
        <v>12305</v>
      </c>
      <c r="H319" s="47" t="s">
        <v>12306</v>
      </c>
      <c r="I319" s="44" t="s">
        <v>367</v>
      </c>
      <c r="J319" s="44" t="s">
        <v>205</v>
      </c>
      <c r="K319" s="44" t="s">
        <v>12307</v>
      </c>
      <c r="L319" s="44" t="s">
        <v>11958</v>
      </c>
      <c r="M319" s="44" t="s">
        <v>5689</v>
      </c>
      <c r="N319" s="44" t="s">
        <v>11960</v>
      </c>
      <c r="O319" s="55" t="s">
        <v>184</v>
      </c>
      <c r="P319" s="44" t="s">
        <v>185</v>
      </c>
      <c r="Q319" s="55" t="s">
        <v>12267</v>
      </c>
      <c r="R319" s="44" t="s">
        <v>367</v>
      </c>
      <c r="S319" s="44" t="s">
        <v>12268</v>
      </c>
      <c r="T319" s="44" t="s">
        <v>368</v>
      </c>
    </row>
    <row r="320" spans="1:22" hidden="1" x14ac:dyDescent="0.35">
      <c r="A320" s="44" t="s">
        <v>33</v>
      </c>
      <c r="B320" s="44" t="s">
        <v>12308</v>
      </c>
      <c r="C320" s="44" t="s">
        <v>3118</v>
      </c>
      <c r="E320" s="44" t="s">
        <v>22</v>
      </c>
      <c r="F320" s="55" t="s">
        <v>12304</v>
      </c>
      <c r="G320" s="44" t="s">
        <v>12305</v>
      </c>
      <c r="H320" s="47" t="s">
        <v>12309</v>
      </c>
      <c r="I320" s="44" t="s">
        <v>12310</v>
      </c>
      <c r="J320" s="44" t="s">
        <v>51</v>
      </c>
      <c r="K320" s="44" t="s">
        <v>12266</v>
      </c>
      <c r="L320" s="44" t="s">
        <v>11958</v>
      </c>
      <c r="M320" s="44" t="s">
        <v>5689</v>
      </c>
      <c r="N320" s="44" t="s">
        <v>11960</v>
      </c>
      <c r="O320" s="55" t="s">
        <v>184</v>
      </c>
      <c r="P320" s="44" t="s">
        <v>185</v>
      </c>
      <c r="Q320" s="55" t="s">
        <v>12267</v>
      </c>
      <c r="R320" s="44" t="s">
        <v>367</v>
      </c>
      <c r="S320" s="44" t="s">
        <v>12268</v>
      </c>
      <c r="T320" s="44" t="s">
        <v>368</v>
      </c>
    </row>
    <row r="321" spans="1:22" hidden="1" x14ac:dyDescent="0.35">
      <c r="A321" s="44" t="s">
        <v>12138</v>
      </c>
      <c r="B321" s="44" t="s">
        <v>12139</v>
      </c>
      <c r="C321" s="44" t="s">
        <v>3118</v>
      </c>
      <c r="E321" s="44" t="s">
        <v>367</v>
      </c>
      <c r="F321" s="55" t="s">
        <v>12140</v>
      </c>
      <c r="G321" s="44" t="s">
        <v>12141</v>
      </c>
      <c r="H321" s="47" t="s">
        <v>12142</v>
      </c>
      <c r="I321" s="44" t="s">
        <v>12143</v>
      </c>
      <c r="J321" s="44" t="s">
        <v>51</v>
      </c>
      <c r="K321" s="44" t="s">
        <v>12144</v>
      </c>
      <c r="L321" s="44" t="s">
        <v>11958</v>
      </c>
      <c r="M321" s="44" t="s">
        <v>5689</v>
      </c>
      <c r="N321" s="44" t="s">
        <v>11960</v>
      </c>
      <c r="O321" s="55" t="s">
        <v>184</v>
      </c>
      <c r="P321" s="44" t="s">
        <v>185</v>
      </c>
      <c r="Q321" s="55" t="s">
        <v>8343</v>
      </c>
      <c r="R321" s="44" t="s">
        <v>367</v>
      </c>
      <c r="S321" s="44" t="s">
        <v>12086</v>
      </c>
      <c r="T321" s="44" t="s">
        <v>368</v>
      </c>
    </row>
    <row r="322" spans="1:22" hidden="1" x14ac:dyDescent="0.35">
      <c r="A322" s="44" t="s">
        <v>12145</v>
      </c>
      <c r="B322" s="44" t="s">
        <v>12146</v>
      </c>
      <c r="C322" s="44" t="s">
        <v>3118</v>
      </c>
      <c r="E322" s="44" t="s">
        <v>367</v>
      </c>
      <c r="F322" s="55" t="s">
        <v>12140</v>
      </c>
      <c r="G322" s="44" t="s">
        <v>12141</v>
      </c>
      <c r="H322" s="47" t="s">
        <v>1586</v>
      </c>
      <c r="I322" s="44" t="s">
        <v>1586</v>
      </c>
      <c r="J322" s="44" t="s">
        <v>51</v>
      </c>
      <c r="K322" s="44" t="s">
        <v>12147</v>
      </c>
      <c r="L322" s="44" t="s">
        <v>11958</v>
      </c>
      <c r="M322" s="44" t="s">
        <v>5689</v>
      </c>
      <c r="N322" s="44" t="s">
        <v>11960</v>
      </c>
      <c r="O322" s="55" t="s">
        <v>184</v>
      </c>
      <c r="P322" s="44" t="s">
        <v>185</v>
      </c>
      <c r="Q322" s="55" t="s">
        <v>8343</v>
      </c>
      <c r="R322" s="44" t="s">
        <v>367</v>
      </c>
      <c r="S322" s="44" t="s">
        <v>12086</v>
      </c>
      <c r="T322" s="44" t="s">
        <v>368</v>
      </c>
    </row>
    <row r="323" spans="1:22" hidden="1" x14ac:dyDescent="0.35">
      <c r="A323" s="44" t="s">
        <v>12239</v>
      </c>
      <c r="B323" s="44" t="s">
        <v>12240</v>
      </c>
      <c r="C323" s="44" t="s">
        <v>3118</v>
      </c>
      <c r="E323" s="44" t="s">
        <v>367</v>
      </c>
      <c r="F323" s="55" t="s">
        <v>12241</v>
      </c>
      <c r="G323" s="44" t="s">
        <v>12242</v>
      </c>
      <c r="H323" s="47" t="s">
        <v>12243</v>
      </c>
      <c r="I323" s="44" t="s">
        <v>12244</v>
      </c>
      <c r="J323" s="44" t="s">
        <v>51</v>
      </c>
      <c r="K323" s="44">
        <v>8200</v>
      </c>
      <c r="L323" s="44" t="s">
        <v>11958</v>
      </c>
      <c r="M323" s="44" t="s">
        <v>5689</v>
      </c>
      <c r="N323" s="44" t="s">
        <v>11960</v>
      </c>
      <c r="O323" s="55" t="s">
        <v>184</v>
      </c>
      <c r="P323" s="44" t="s">
        <v>185</v>
      </c>
      <c r="Q323" s="55" t="s">
        <v>3918</v>
      </c>
      <c r="R323" s="44" t="s">
        <v>367</v>
      </c>
      <c r="S323" s="44" t="s">
        <v>12201</v>
      </c>
      <c r="T323" s="44" t="s">
        <v>368</v>
      </c>
    </row>
    <row r="324" spans="1:22" hidden="1" x14ac:dyDescent="0.35">
      <c r="A324" s="44" t="s">
        <v>12245</v>
      </c>
      <c r="B324" s="44" t="s">
        <v>12246</v>
      </c>
      <c r="C324" s="44" t="s">
        <v>37</v>
      </c>
      <c r="E324" s="44" t="s">
        <v>22</v>
      </c>
      <c r="F324" s="55" t="s">
        <v>12241</v>
      </c>
      <c r="G324" s="44" t="s">
        <v>12242</v>
      </c>
      <c r="H324" s="47" t="s">
        <v>12247</v>
      </c>
      <c r="I324" s="44" t="s">
        <v>367</v>
      </c>
      <c r="J324" s="44" t="s">
        <v>40</v>
      </c>
      <c r="K324" s="44" t="s">
        <v>95</v>
      </c>
      <c r="L324" s="44" t="s">
        <v>11958</v>
      </c>
      <c r="M324" s="44" t="s">
        <v>5689</v>
      </c>
      <c r="N324" s="44" t="s">
        <v>11960</v>
      </c>
      <c r="O324" s="55" t="s">
        <v>184</v>
      </c>
      <c r="P324" s="44" t="s">
        <v>185</v>
      </c>
      <c r="Q324" s="55" t="s">
        <v>3918</v>
      </c>
      <c r="R324" s="44" t="s">
        <v>367</v>
      </c>
      <c r="S324" s="44" t="s">
        <v>12201</v>
      </c>
      <c r="T324" s="44" t="s">
        <v>368</v>
      </c>
    </row>
    <row r="325" spans="1:22" hidden="1" x14ac:dyDescent="0.35">
      <c r="A325" s="44" t="s">
        <v>2780</v>
      </c>
      <c r="B325" s="44" t="s">
        <v>12181</v>
      </c>
      <c r="C325" s="44" t="s">
        <v>3118</v>
      </c>
      <c r="E325" s="44" t="s">
        <v>367</v>
      </c>
      <c r="F325" s="55" t="s">
        <v>12182</v>
      </c>
      <c r="G325" s="44" t="s">
        <v>12183</v>
      </c>
      <c r="H325" s="47" t="s">
        <v>12184</v>
      </c>
      <c r="I325" s="44" t="s">
        <v>12185</v>
      </c>
      <c r="J325" s="44" t="s">
        <v>51</v>
      </c>
      <c r="K325" s="44" t="s">
        <v>12147</v>
      </c>
      <c r="L325" s="44" t="s">
        <v>11958</v>
      </c>
      <c r="M325" s="44" t="s">
        <v>5689</v>
      </c>
      <c r="N325" s="44" t="s">
        <v>11960</v>
      </c>
      <c r="O325" s="55" t="s">
        <v>184</v>
      </c>
      <c r="P325" s="44" t="s">
        <v>185</v>
      </c>
      <c r="Q325" s="55" t="s">
        <v>2144</v>
      </c>
      <c r="R325" s="44" t="s">
        <v>367</v>
      </c>
      <c r="S325" s="55" t="e">
        <f>#REF!</f>
        <v>#REF!</v>
      </c>
      <c r="T325" s="44" t="s">
        <v>368</v>
      </c>
    </row>
    <row r="326" spans="1:22" hidden="1" x14ac:dyDescent="0.35">
      <c r="A326" s="44" t="s">
        <v>12186</v>
      </c>
      <c r="B326" s="44" t="s">
        <v>12187</v>
      </c>
      <c r="C326" s="44" t="s">
        <v>21</v>
      </c>
      <c r="E326" s="44" t="s">
        <v>367</v>
      </c>
      <c r="F326" s="55" t="s">
        <v>12182</v>
      </c>
      <c r="G326" s="44" t="s">
        <v>12183</v>
      </c>
      <c r="H326" s="47" t="s">
        <v>12188</v>
      </c>
      <c r="I326" s="44" t="s">
        <v>12189</v>
      </c>
      <c r="J326" s="44" t="s">
        <v>51</v>
      </c>
      <c r="K326" s="44" t="s">
        <v>3037</v>
      </c>
      <c r="L326" s="44" t="s">
        <v>11958</v>
      </c>
      <c r="M326" s="44" t="s">
        <v>5689</v>
      </c>
      <c r="N326" s="44" t="s">
        <v>11960</v>
      </c>
      <c r="O326" s="55" t="s">
        <v>184</v>
      </c>
      <c r="P326" s="44" t="s">
        <v>185</v>
      </c>
      <c r="Q326" s="55" t="s">
        <v>2144</v>
      </c>
      <c r="R326" s="44" t="s">
        <v>367</v>
      </c>
      <c r="S326" s="55" t="e">
        <f>#REF!</f>
        <v>#REF!</v>
      </c>
      <c r="T326" s="44" t="s">
        <v>368</v>
      </c>
    </row>
    <row r="327" spans="1:22" hidden="1" x14ac:dyDescent="0.35">
      <c r="A327" s="44" t="s">
        <v>12008</v>
      </c>
      <c r="B327" s="44" t="s">
        <v>12009</v>
      </c>
      <c r="C327" s="44" t="s">
        <v>3118</v>
      </c>
      <c r="E327" s="44" t="s">
        <v>22</v>
      </c>
      <c r="F327" s="55" t="s">
        <v>12010</v>
      </c>
      <c r="G327" s="44" t="s">
        <v>12011</v>
      </c>
      <c r="H327" s="47" t="s">
        <v>2780</v>
      </c>
      <c r="I327" s="44" t="s">
        <v>1586</v>
      </c>
      <c r="J327" s="44" t="s">
        <v>51</v>
      </c>
      <c r="K327" s="44" t="s">
        <v>12012</v>
      </c>
      <c r="L327" s="44" t="s">
        <v>11958</v>
      </c>
      <c r="M327" s="44" t="s">
        <v>5835</v>
      </c>
      <c r="N327" s="44" t="s">
        <v>11960</v>
      </c>
      <c r="O327" s="55" t="s">
        <v>184</v>
      </c>
      <c r="P327" s="44" t="s">
        <v>185</v>
      </c>
      <c r="Q327" s="55" t="s">
        <v>186</v>
      </c>
      <c r="R327" s="44" t="s">
        <v>367</v>
      </c>
      <c r="S327" s="44" t="s">
        <v>11984</v>
      </c>
      <c r="T327" s="44" t="s">
        <v>368</v>
      </c>
      <c r="V327" s="44" t="s">
        <v>4230</v>
      </c>
    </row>
    <row r="328" spans="1:22" hidden="1" x14ac:dyDescent="0.35">
      <c r="A328" s="44" t="s">
        <v>12013</v>
      </c>
      <c r="B328" s="44" t="s">
        <v>12014</v>
      </c>
      <c r="C328" s="44" t="s">
        <v>37</v>
      </c>
      <c r="E328" s="44" t="s">
        <v>22</v>
      </c>
      <c r="F328" s="55" t="s">
        <v>12010</v>
      </c>
      <c r="G328" s="44" t="s">
        <v>12011</v>
      </c>
      <c r="H328" s="47" t="s">
        <v>12015</v>
      </c>
      <c r="I328" s="44" t="s">
        <v>367</v>
      </c>
      <c r="J328" s="44" t="s">
        <v>51</v>
      </c>
      <c r="K328" s="44" t="s">
        <v>52</v>
      </c>
      <c r="L328" s="44" t="s">
        <v>11958</v>
      </c>
      <c r="M328" s="44" t="s">
        <v>5835</v>
      </c>
      <c r="N328" s="44" t="s">
        <v>11960</v>
      </c>
      <c r="O328" s="55" t="s">
        <v>184</v>
      </c>
      <c r="P328" s="44" t="s">
        <v>185</v>
      </c>
      <c r="Q328" s="55" t="s">
        <v>186</v>
      </c>
      <c r="R328" s="44" t="s">
        <v>367</v>
      </c>
      <c r="S328" s="44" t="s">
        <v>11984</v>
      </c>
      <c r="T328" s="44" t="s">
        <v>368</v>
      </c>
    </row>
    <row r="329" spans="1:22" hidden="1" x14ac:dyDescent="0.35">
      <c r="A329" s="44" t="s">
        <v>33</v>
      </c>
      <c r="B329" s="44" t="s">
        <v>12318</v>
      </c>
      <c r="C329" s="44" t="s">
        <v>37</v>
      </c>
      <c r="F329" s="55" t="s">
        <v>12319</v>
      </c>
      <c r="G329" s="44" t="s">
        <v>12320</v>
      </c>
      <c r="H329" s="47" t="s">
        <v>12321</v>
      </c>
      <c r="I329" s="44" t="s">
        <v>367</v>
      </c>
      <c r="J329" s="44" t="s">
        <v>205</v>
      </c>
      <c r="K329" s="44" t="s">
        <v>12322</v>
      </c>
      <c r="L329" s="44" t="s">
        <v>11958</v>
      </c>
      <c r="M329" s="44" t="s">
        <v>5689</v>
      </c>
      <c r="N329" s="44" t="s">
        <v>11960</v>
      </c>
      <c r="O329" s="55" t="s">
        <v>184</v>
      </c>
      <c r="P329" s="44" t="s">
        <v>185</v>
      </c>
      <c r="Q329" s="55" t="s">
        <v>12297</v>
      </c>
      <c r="R329" s="44" t="s">
        <v>367</v>
      </c>
      <c r="S329" s="55" t="e">
        <f>#REF!</f>
        <v>#REF!</v>
      </c>
      <c r="T329" s="44" t="s">
        <v>368</v>
      </c>
    </row>
    <row r="330" spans="1:22" hidden="1" x14ac:dyDescent="0.35">
      <c r="A330" s="44" t="s">
        <v>2780</v>
      </c>
      <c r="B330" s="44" t="s">
        <v>12323</v>
      </c>
      <c r="C330" s="44" t="s">
        <v>21</v>
      </c>
      <c r="E330" s="44" t="s">
        <v>22</v>
      </c>
      <c r="F330" s="55" t="s">
        <v>12319</v>
      </c>
      <c r="G330" s="44" t="s">
        <v>12320</v>
      </c>
      <c r="H330" s="47" t="s">
        <v>12324</v>
      </c>
      <c r="I330" s="44" t="s">
        <v>12325</v>
      </c>
      <c r="J330" s="44" t="s">
        <v>51</v>
      </c>
      <c r="K330" s="44" t="s">
        <v>1605</v>
      </c>
      <c r="L330" s="44" t="s">
        <v>11958</v>
      </c>
      <c r="M330" s="44" t="s">
        <v>5689</v>
      </c>
      <c r="N330" s="44" t="s">
        <v>11960</v>
      </c>
      <c r="O330" s="55" t="s">
        <v>184</v>
      </c>
      <c r="P330" s="44" t="s">
        <v>185</v>
      </c>
      <c r="Q330" s="55" t="s">
        <v>12297</v>
      </c>
      <c r="R330" s="44" t="s">
        <v>367</v>
      </c>
      <c r="S330" s="55" t="e">
        <f>#REF!</f>
        <v>#REF!</v>
      </c>
      <c r="T330" s="44" t="s">
        <v>368</v>
      </c>
    </row>
    <row r="331" spans="1:22" hidden="1" x14ac:dyDescent="0.35">
      <c r="A331" s="44" t="s">
        <v>11991</v>
      </c>
      <c r="B331" s="44" t="s">
        <v>11992</v>
      </c>
      <c r="C331" s="44" t="s">
        <v>37</v>
      </c>
      <c r="E331" s="44" t="s">
        <v>22</v>
      </c>
      <c r="F331" s="55" t="s">
        <v>11993</v>
      </c>
      <c r="G331" s="44" t="s">
        <v>11994</v>
      </c>
      <c r="H331" s="47" t="s">
        <v>11995</v>
      </c>
      <c r="I331" s="44" t="s">
        <v>367</v>
      </c>
      <c r="J331" s="44" t="s">
        <v>51</v>
      </c>
      <c r="K331" s="44" t="s">
        <v>52</v>
      </c>
      <c r="L331" s="44" t="s">
        <v>11958</v>
      </c>
      <c r="M331" s="44" t="s">
        <v>11959</v>
      </c>
      <c r="N331" s="44" t="s">
        <v>11960</v>
      </c>
      <c r="O331" s="55" t="s">
        <v>184</v>
      </c>
      <c r="P331" s="44" t="s">
        <v>185</v>
      </c>
      <c r="Q331" s="55" t="s">
        <v>11996</v>
      </c>
      <c r="R331" s="44" t="s">
        <v>367</v>
      </c>
      <c r="S331" s="44" t="s">
        <v>11984</v>
      </c>
      <c r="T331" s="44" t="s">
        <v>368</v>
      </c>
    </row>
    <row r="332" spans="1:22" hidden="1" x14ac:dyDescent="0.35">
      <c r="A332" s="44" t="s">
        <v>11997</v>
      </c>
      <c r="B332" s="44" t="s">
        <v>11998</v>
      </c>
      <c r="C332" s="44" t="s">
        <v>21</v>
      </c>
      <c r="E332" s="44" t="s">
        <v>22</v>
      </c>
      <c r="F332" s="55" t="s">
        <v>11993</v>
      </c>
      <c r="G332" s="44" t="s">
        <v>11994</v>
      </c>
      <c r="H332" s="47" t="s">
        <v>11999</v>
      </c>
      <c r="I332" s="44" t="s">
        <v>12000</v>
      </c>
      <c r="J332" s="44" t="s">
        <v>40</v>
      </c>
      <c r="K332" s="44" t="s">
        <v>77</v>
      </c>
      <c r="L332" s="44" t="s">
        <v>11958</v>
      </c>
      <c r="M332" s="44" t="s">
        <v>11959</v>
      </c>
      <c r="N332" s="44" t="s">
        <v>11960</v>
      </c>
      <c r="O332" s="55" t="s">
        <v>184</v>
      </c>
      <c r="P332" s="44" t="s">
        <v>185</v>
      </c>
      <c r="Q332" s="55" t="s">
        <v>11996</v>
      </c>
      <c r="R332" s="44" t="s">
        <v>367</v>
      </c>
      <c r="S332" s="44" t="s">
        <v>11984</v>
      </c>
      <c r="T332" s="44" t="s">
        <v>368</v>
      </c>
    </row>
    <row r="333" spans="1:22" hidden="1" x14ac:dyDescent="0.35">
      <c r="A333" s="44" t="s">
        <v>12001</v>
      </c>
      <c r="B333" s="44" t="s">
        <v>12002</v>
      </c>
      <c r="C333" s="44" t="s">
        <v>37</v>
      </c>
      <c r="E333" s="44" t="s">
        <v>22</v>
      </c>
      <c r="F333" s="55" t="s">
        <v>12003</v>
      </c>
      <c r="G333" s="44" t="s">
        <v>12004</v>
      </c>
      <c r="H333" s="47" t="s">
        <v>12005</v>
      </c>
      <c r="I333" s="44" t="s">
        <v>367</v>
      </c>
      <c r="J333" s="44" t="s">
        <v>205</v>
      </c>
      <c r="K333" s="44" t="s">
        <v>206</v>
      </c>
      <c r="L333" s="44" t="s">
        <v>11958</v>
      </c>
      <c r="M333" s="44" t="s">
        <v>11959</v>
      </c>
      <c r="N333" s="44" t="s">
        <v>11960</v>
      </c>
      <c r="O333" s="55" t="s">
        <v>184</v>
      </c>
      <c r="P333" s="44" t="s">
        <v>185</v>
      </c>
      <c r="Q333" s="55" t="s">
        <v>11996</v>
      </c>
      <c r="R333" s="44" t="s">
        <v>367</v>
      </c>
      <c r="S333" s="44" t="s">
        <v>11984</v>
      </c>
      <c r="T333" s="44" t="s">
        <v>368</v>
      </c>
    </row>
    <row r="334" spans="1:22" hidden="1" x14ac:dyDescent="0.35">
      <c r="A334" s="44" t="s">
        <v>12006</v>
      </c>
      <c r="B334" s="44" t="s">
        <v>12007</v>
      </c>
      <c r="C334" s="44" t="s">
        <v>21</v>
      </c>
      <c r="E334" s="44" t="s">
        <v>22</v>
      </c>
      <c r="F334" s="55" t="s">
        <v>12003</v>
      </c>
      <c r="G334" s="44" t="s">
        <v>12004</v>
      </c>
      <c r="H334" s="47" t="s">
        <v>2780</v>
      </c>
      <c r="I334" s="44" t="s">
        <v>1586</v>
      </c>
      <c r="J334" s="44" t="s">
        <v>51</v>
      </c>
      <c r="K334" s="44" t="s">
        <v>1605</v>
      </c>
      <c r="L334" s="44" t="s">
        <v>11958</v>
      </c>
      <c r="M334" s="44" t="s">
        <v>11959</v>
      </c>
      <c r="N334" s="44" t="s">
        <v>11960</v>
      </c>
      <c r="O334" s="55" t="s">
        <v>184</v>
      </c>
      <c r="P334" s="44" t="s">
        <v>185</v>
      </c>
      <c r="Q334" s="55" t="s">
        <v>11996</v>
      </c>
      <c r="R334" s="44" t="s">
        <v>367</v>
      </c>
      <c r="S334" s="44" t="s">
        <v>11984</v>
      </c>
      <c r="T334" s="44" t="s">
        <v>368</v>
      </c>
    </row>
    <row r="335" spans="1:22" hidden="1" x14ac:dyDescent="0.35">
      <c r="A335" s="44" t="s">
        <v>12016</v>
      </c>
      <c r="B335" s="44" t="s">
        <v>12017</v>
      </c>
      <c r="C335" s="44" t="s">
        <v>37</v>
      </c>
      <c r="E335" s="44" t="s">
        <v>22</v>
      </c>
      <c r="F335" s="55" t="s">
        <v>12616</v>
      </c>
      <c r="G335" s="44" t="s">
        <v>12617</v>
      </c>
      <c r="H335" s="47" t="s">
        <v>12018</v>
      </c>
      <c r="I335" s="44" t="s">
        <v>367</v>
      </c>
      <c r="J335" s="44" t="s">
        <v>1842</v>
      </c>
      <c r="K335" s="44" t="s">
        <v>724</v>
      </c>
      <c r="L335" s="44" t="s">
        <v>11958</v>
      </c>
      <c r="M335" s="44" t="s">
        <v>5835</v>
      </c>
      <c r="N335" s="44" t="s">
        <v>11960</v>
      </c>
      <c r="O335" s="55" t="s">
        <v>184</v>
      </c>
      <c r="P335" s="44" t="s">
        <v>185</v>
      </c>
      <c r="Q335" s="55" t="s">
        <v>11996</v>
      </c>
      <c r="R335" s="44" t="s">
        <v>367</v>
      </c>
      <c r="S335" s="44" t="s">
        <v>12019</v>
      </c>
      <c r="T335" s="44" t="s">
        <v>368</v>
      </c>
    </row>
    <row r="336" spans="1:22" hidden="1" x14ac:dyDescent="0.35">
      <c r="A336" s="44" t="s">
        <v>12020</v>
      </c>
      <c r="B336" s="44" t="s">
        <v>12021</v>
      </c>
      <c r="C336" s="44" t="s">
        <v>21</v>
      </c>
      <c r="E336" s="44" t="s">
        <v>22</v>
      </c>
      <c r="F336" s="55" t="s">
        <v>12616</v>
      </c>
      <c r="G336" s="44" t="s">
        <v>12617</v>
      </c>
      <c r="H336" s="47" t="s">
        <v>12022</v>
      </c>
      <c r="I336" s="44" t="s">
        <v>12023</v>
      </c>
      <c r="J336" s="44" t="s">
        <v>40</v>
      </c>
      <c r="K336" s="44" t="s">
        <v>77</v>
      </c>
      <c r="L336" s="44" t="s">
        <v>11958</v>
      </c>
      <c r="M336" s="44" t="s">
        <v>5835</v>
      </c>
      <c r="N336" s="44" t="s">
        <v>11960</v>
      </c>
      <c r="O336" s="55" t="s">
        <v>184</v>
      </c>
      <c r="P336" s="44" t="s">
        <v>185</v>
      </c>
      <c r="Q336" s="55" t="s">
        <v>11996</v>
      </c>
      <c r="R336" s="44" t="s">
        <v>367</v>
      </c>
      <c r="S336" s="44" t="s">
        <v>12019</v>
      </c>
      <c r="T336" s="44" t="s">
        <v>368</v>
      </c>
    </row>
    <row r="337" spans="1:23" hidden="1" x14ac:dyDescent="0.35">
      <c r="A337" s="44" t="s">
        <v>12118</v>
      </c>
      <c r="B337" s="44" t="s">
        <v>12119</v>
      </c>
      <c r="C337" s="44" t="s">
        <v>37</v>
      </c>
      <c r="F337" s="55" t="s">
        <v>12120</v>
      </c>
      <c r="G337" s="44" t="s">
        <v>12121</v>
      </c>
      <c r="H337" s="47" t="s">
        <v>12122</v>
      </c>
      <c r="I337" s="44" t="s">
        <v>367</v>
      </c>
      <c r="J337" s="44" t="s">
        <v>51</v>
      </c>
      <c r="K337" s="44" t="s">
        <v>52</v>
      </c>
      <c r="L337" s="44" t="s">
        <v>11958</v>
      </c>
      <c r="M337" s="44" t="s">
        <v>5689</v>
      </c>
      <c r="N337" s="44" t="s">
        <v>11960</v>
      </c>
      <c r="O337" s="55" t="s">
        <v>184</v>
      </c>
      <c r="P337" s="44" t="s">
        <v>185</v>
      </c>
      <c r="Q337" s="55" t="s">
        <v>8343</v>
      </c>
      <c r="R337" s="44" t="s">
        <v>367</v>
      </c>
      <c r="S337" s="55" t="e">
        <f>#REF!</f>
        <v>#REF!</v>
      </c>
      <c r="T337" s="44" t="s">
        <v>368</v>
      </c>
    </row>
    <row r="338" spans="1:23" hidden="1" x14ac:dyDescent="0.35">
      <c r="A338" s="44" t="s">
        <v>12123</v>
      </c>
      <c r="B338" s="44" t="s">
        <v>12124</v>
      </c>
      <c r="C338" s="44" t="s">
        <v>37</v>
      </c>
      <c r="F338" s="55" t="s">
        <v>12120</v>
      </c>
      <c r="G338" s="44" t="s">
        <v>12121</v>
      </c>
      <c r="H338" s="47" t="s">
        <v>12125</v>
      </c>
      <c r="I338" s="44" t="s">
        <v>367</v>
      </c>
      <c r="J338" s="44" t="s">
        <v>205</v>
      </c>
      <c r="K338" s="44" t="s">
        <v>206</v>
      </c>
      <c r="L338" s="44" t="s">
        <v>11958</v>
      </c>
      <c r="M338" s="44" t="s">
        <v>5689</v>
      </c>
      <c r="N338" s="44" t="s">
        <v>11960</v>
      </c>
      <c r="O338" s="55" t="s">
        <v>184</v>
      </c>
      <c r="P338" s="44" t="s">
        <v>185</v>
      </c>
      <c r="Q338" s="55" t="s">
        <v>8343</v>
      </c>
      <c r="R338" s="44" t="s">
        <v>367</v>
      </c>
      <c r="S338" s="55" t="e">
        <f>#REF!</f>
        <v>#REF!</v>
      </c>
      <c r="T338" s="44" t="s">
        <v>368</v>
      </c>
    </row>
    <row r="339" spans="1:23" hidden="1" x14ac:dyDescent="0.35">
      <c r="A339" s="44" t="s">
        <v>12126</v>
      </c>
      <c r="B339" s="44" t="s">
        <v>12127</v>
      </c>
      <c r="C339" s="44" t="s">
        <v>21</v>
      </c>
      <c r="E339" s="44" t="s">
        <v>22</v>
      </c>
      <c r="F339" s="55" t="s">
        <v>12120</v>
      </c>
      <c r="G339" s="44" t="s">
        <v>12121</v>
      </c>
      <c r="H339" s="47" t="s">
        <v>12128</v>
      </c>
      <c r="I339" s="44" t="s">
        <v>12129</v>
      </c>
      <c r="J339" s="44" t="s">
        <v>51</v>
      </c>
      <c r="K339" s="44" t="s">
        <v>307</v>
      </c>
      <c r="L339" s="44" t="s">
        <v>11958</v>
      </c>
      <c r="M339" s="44" t="s">
        <v>5689</v>
      </c>
      <c r="N339" s="44" t="s">
        <v>11960</v>
      </c>
      <c r="O339" s="55" t="s">
        <v>184</v>
      </c>
      <c r="P339" s="44" t="s">
        <v>185</v>
      </c>
      <c r="Q339" s="55" t="s">
        <v>8343</v>
      </c>
      <c r="R339" s="44" t="s">
        <v>367</v>
      </c>
      <c r="S339" s="55" t="e">
        <f>#REF!</f>
        <v>#REF!</v>
      </c>
      <c r="T339" s="44" t="s">
        <v>368</v>
      </c>
    </row>
    <row r="340" spans="1:23" hidden="1" x14ac:dyDescent="0.35">
      <c r="A340" s="44" t="s">
        <v>11985</v>
      </c>
      <c r="B340" s="44" t="s">
        <v>4855</v>
      </c>
      <c r="C340" s="44" t="s">
        <v>37</v>
      </c>
      <c r="E340" s="44" t="s">
        <v>22</v>
      </c>
      <c r="F340" s="55" t="s">
        <v>16245</v>
      </c>
      <c r="G340" s="44" t="s">
        <v>16246</v>
      </c>
      <c r="H340" s="47" t="s">
        <v>11986</v>
      </c>
      <c r="I340" s="44" t="s">
        <v>367</v>
      </c>
      <c r="J340" s="44" t="s">
        <v>217</v>
      </c>
      <c r="K340" s="44" t="s">
        <v>1332</v>
      </c>
      <c r="L340" s="44" t="s">
        <v>11958</v>
      </c>
      <c r="M340" s="44" t="s">
        <v>11959</v>
      </c>
      <c r="N340" s="44" t="s">
        <v>11960</v>
      </c>
      <c r="O340" s="55" t="s">
        <v>184</v>
      </c>
      <c r="P340" s="44" t="s">
        <v>185</v>
      </c>
      <c r="Q340" s="55" t="s">
        <v>186</v>
      </c>
      <c r="R340" s="44" t="s">
        <v>367</v>
      </c>
      <c r="S340" s="44" t="s">
        <v>11984</v>
      </c>
      <c r="T340" s="44" t="s">
        <v>368</v>
      </c>
      <c r="U340" s="44" t="s">
        <v>60</v>
      </c>
    </row>
    <row r="341" spans="1:23" hidden="1" x14ac:dyDescent="0.35">
      <c r="A341" s="44" t="s">
        <v>11987</v>
      </c>
      <c r="B341" s="44" t="s">
        <v>11988</v>
      </c>
      <c r="C341" s="44" t="s">
        <v>21</v>
      </c>
      <c r="E341" s="44" t="s">
        <v>22</v>
      </c>
      <c r="F341" s="55" t="s">
        <v>16245</v>
      </c>
      <c r="G341" s="44" t="s">
        <v>16246</v>
      </c>
      <c r="H341" s="47" t="s">
        <v>11989</v>
      </c>
      <c r="I341" s="44" t="s">
        <v>11990</v>
      </c>
      <c r="J341" s="44" t="s">
        <v>51</v>
      </c>
      <c r="K341" s="44" t="s">
        <v>307</v>
      </c>
      <c r="L341" s="44" t="s">
        <v>11958</v>
      </c>
      <c r="M341" s="44" t="s">
        <v>11959</v>
      </c>
      <c r="N341" s="44" t="s">
        <v>11960</v>
      </c>
      <c r="O341" s="55" t="s">
        <v>184</v>
      </c>
      <c r="P341" s="44" t="s">
        <v>185</v>
      </c>
      <c r="Q341" s="55" t="s">
        <v>186</v>
      </c>
      <c r="R341" s="44" t="s">
        <v>367</v>
      </c>
      <c r="S341" s="44" t="s">
        <v>11984</v>
      </c>
      <c r="T341" s="44" t="s">
        <v>368</v>
      </c>
    </row>
    <row r="342" spans="1:23" hidden="1" x14ac:dyDescent="0.35">
      <c r="A342" s="44" t="s">
        <v>12430</v>
      </c>
      <c r="B342" s="44" t="s">
        <v>12162</v>
      </c>
      <c r="C342" s="44" t="s">
        <v>21</v>
      </c>
      <c r="E342" s="44" t="s">
        <v>367</v>
      </c>
      <c r="F342" s="55" t="s">
        <v>12612</v>
      </c>
      <c r="G342" s="44" t="s">
        <v>12163</v>
      </c>
      <c r="H342" s="47" t="s">
        <v>12164</v>
      </c>
      <c r="I342" s="44" t="s">
        <v>12165</v>
      </c>
      <c r="J342" s="44" t="s">
        <v>51</v>
      </c>
      <c r="K342" s="44" t="s">
        <v>307</v>
      </c>
      <c r="L342" s="44" t="s">
        <v>11958</v>
      </c>
      <c r="M342" s="44" t="s">
        <v>5689</v>
      </c>
      <c r="N342" s="44" t="s">
        <v>11960</v>
      </c>
      <c r="O342" s="55" t="s">
        <v>184</v>
      </c>
      <c r="P342" s="44" t="s">
        <v>185</v>
      </c>
      <c r="Q342" s="55" t="s">
        <v>12166</v>
      </c>
      <c r="R342" s="44" t="s">
        <v>367</v>
      </c>
      <c r="S342" s="44" t="s">
        <v>12167</v>
      </c>
      <c r="T342" s="44" t="s">
        <v>368</v>
      </c>
    </row>
    <row r="343" spans="1:23" hidden="1" x14ac:dyDescent="0.35">
      <c r="A343" s="44" t="s">
        <v>33</v>
      </c>
      <c r="B343" s="44" t="s">
        <v>12168</v>
      </c>
      <c r="C343" s="44" t="s">
        <v>37</v>
      </c>
      <c r="E343" s="44" t="s">
        <v>22</v>
      </c>
      <c r="F343" s="55" t="s">
        <v>12612</v>
      </c>
      <c r="G343" s="44" t="s">
        <v>12163</v>
      </c>
      <c r="H343" s="47" t="s">
        <v>12169</v>
      </c>
      <c r="I343" s="44" t="s">
        <v>367</v>
      </c>
      <c r="J343" s="44" t="s">
        <v>51</v>
      </c>
      <c r="K343" s="44" t="s">
        <v>12170</v>
      </c>
      <c r="L343" s="44" t="s">
        <v>11958</v>
      </c>
      <c r="M343" s="44" t="s">
        <v>5689</v>
      </c>
      <c r="N343" s="44" t="s">
        <v>11960</v>
      </c>
      <c r="O343" s="55" t="s">
        <v>184</v>
      </c>
      <c r="P343" s="44" t="s">
        <v>185</v>
      </c>
      <c r="Q343" s="55" t="s">
        <v>12166</v>
      </c>
      <c r="R343" s="44" t="s">
        <v>367</v>
      </c>
      <c r="S343" s="44" t="s">
        <v>12167</v>
      </c>
      <c r="T343" s="44" t="s">
        <v>368</v>
      </c>
    </row>
    <row r="344" spans="1:23" hidden="1" x14ac:dyDescent="0.35">
      <c r="A344" s="44" t="s">
        <v>12281</v>
      </c>
      <c r="B344" s="44" t="s">
        <v>12282</v>
      </c>
      <c r="C344" s="44" t="s">
        <v>37</v>
      </c>
      <c r="F344" s="55" t="s">
        <v>12283</v>
      </c>
      <c r="G344" s="44" t="s">
        <v>12284</v>
      </c>
      <c r="H344" s="47" t="s">
        <v>12285</v>
      </c>
      <c r="I344" s="44" t="s">
        <v>367</v>
      </c>
      <c r="J344" s="44" t="s">
        <v>205</v>
      </c>
      <c r="K344" s="44" t="s">
        <v>206</v>
      </c>
      <c r="L344" s="44" t="s">
        <v>11958</v>
      </c>
      <c r="M344" s="44" t="s">
        <v>5689</v>
      </c>
      <c r="N344" s="44" t="s">
        <v>11960</v>
      </c>
      <c r="O344" s="55" t="s">
        <v>184</v>
      </c>
      <c r="P344" s="44" t="s">
        <v>185</v>
      </c>
      <c r="Q344" s="55" t="s">
        <v>12267</v>
      </c>
      <c r="R344" s="44" t="s">
        <v>367</v>
      </c>
      <c r="S344" s="44" t="s">
        <v>12268</v>
      </c>
      <c r="T344" s="44" t="s">
        <v>368</v>
      </c>
    </row>
    <row r="345" spans="1:23" hidden="1" x14ac:dyDescent="0.35">
      <c r="A345" s="44" t="s">
        <v>33</v>
      </c>
      <c r="B345" s="44" t="s">
        <v>12286</v>
      </c>
      <c r="C345" s="44" t="s">
        <v>3118</v>
      </c>
      <c r="E345" s="44" t="s">
        <v>22</v>
      </c>
      <c r="F345" s="55" t="s">
        <v>12283</v>
      </c>
      <c r="G345" s="44" t="s">
        <v>12284</v>
      </c>
      <c r="H345" s="47" t="s">
        <v>12287</v>
      </c>
      <c r="I345" s="44" t="s">
        <v>12288</v>
      </c>
      <c r="J345" s="44" t="s">
        <v>51</v>
      </c>
      <c r="K345" s="44" t="s">
        <v>12266</v>
      </c>
      <c r="L345" s="44" t="s">
        <v>11958</v>
      </c>
      <c r="M345" s="44" t="s">
        <v>5689</v>
      </c>
      <c r="N345" s="44" t="s">
        <v>11960</v>
      </c>
      <c r="O345" s="55" t="s">
        <v>184</v>
      </c>
      <c r="P345" s="44" t="s">
        <v>185</v>
      </c>
      <c r="Q345" s="55" t="s">
        <v>12267</v>
      </c>
      <c r="R345" s="44" t="s">
        <v>367</v>
      </c>
      <c r="S345" s="44" t="s">
        <v>12268</v>
      </c>
      <c r="T345" s="44" t="s">
        <v>368</v>
      </c>
    </row>
    <row r="346" spans="1:23" hidden="1" x14ac:dyDescent="0.35">
      <c r="A346" s="44" t="s">
        <v>12171</v>
      </c>
      <c r="B346" s="44" t="s">
        <v>12172</v>
      </c>
      <c r="C346" s="44" t="s">
        <v>21</v>
      </c>
      <c r="E346" s="44" t="s">
        <v>367</v>
      </c>
      <c r="F346" s="55" t="s">
        <v>12173</v>
      </c>
      <c r="G346" s="44" t="s">
        <v>12174</v>
      </c>
      <c r="H346" s="47" t="s">
        <v>12175</v>
      </c>
      <c r="I346" s="44" t="s">
        <v>12176</v>
      </c>
      <c r="J346" s="44" t="s">
        <v>40</v>
      </c>
      <c r="K346" s="44" t="s">
        <v>77</v>
      </c>
      <c r="L346" s="44" t="s">
        <v>11958</v>
      </c>
      <c r="M346" s="44" t="s">
        <v>5689</v>
      </c>
      <c r="N346" s="44" t="s">
        <v>11960</v>
      </c>
      <c r="O346" s="55" t="s">
        <v>184</v>
      </c>
      <c r="P346" s="44" t="s">
        <v>185</v>
      </c>
      <c r="Q346" s="55" t="s">
        <v>12166</v>
      </c>
      <c r="R346" s="44" t="s">
        <v>367</v>
      </c>
      <c r="S346" s="44" t="s">
        <v>12177</v>
      </c>
      <c r="T346" s="44" t="s">
        <v>368</v>
      </c>
    </row>
    <row r="347" spans="1:23" hidden="1" x14ac:dyDescent="0.35">
      <c r="A347" s="44" t="s">
        <v>12178</v>
      </c>
      <c r="B347" s="44" t="s">
        <v>12179</v>
      </c>
      <c r="C347" s="44" t="s">
        <v>37</v>
      </c>
      <c r="E347" s="44" t="s">
        <v>22</v>
      </c>
      <c r="F347" s="55" t="s">
        <v>12173</v>
      </c>
      <c r="G347" s="44" t="s">
        <v>12174</v>
      </c>
      <c r="H347" s="47" t="s">
        <v>12180</v>
      </c>
      <c r="I347" s="44" t="s">
        <v>367</v>
      </c>
      <c r="J347" s="44" t="s">
        <v>217</v>
      </c>
      <c r="K347" s="44" t="s">
        <v>1332</v>
      </c>
      <c r="L347" s="44" t="s">
        <v>11958</v>
      </c>
      <c r="M347" s="44" t="s">
        <v>5689</v>
      </c>
      <c r="N347" s="44" t="s">
        <v>11960</v>
      </c>
      <c r="O347" s="55" t="s">
        <v>184</v>
      </c>
      <c r="P347" s="44" t="s">
        <v>185</v>
      </c>
      <c r="Q347" s="55" t="s">
        <v>12166</v>
      </c>
      <c r="R347" s="44" t="s">
        <v>367</v>
      </c>
      <c r="S347" s="44" t="s">
        <v>12177</v>
      </c>
      <c r="T347" s="44" t="s">
        <v>368</v>
      </c>
    </row>
    <row r="348" spans="1:23" hidden="1" x14ac:dyDescent="0.35">
      <c r="A348" s="44" t="s">
        <v>12231</v>
      </c>
      <c r="B348" s="44" t="s">
        <v>12232</v>
      </c>
      <c r="C348" s="44" t="s">
        <v>3118</v>
      </c>
      <c r="E348" s="44" t="s">
        <v>367</v>
      </c>
      <c r="F348" s="55" t="s">
        <v>12233</v>
      </c>
      <c r="G348" s="44" t="s">
        <v>12234</v>
      </c>
      <c r="H348" s="47" t="s">
        <v>12235</v>
      </c>
      <c r="I348" s="44" t="s">
        <v>12236</v>
      </c>
      <c r="J348" s="44" t="s">
        <v>51</v>
      </c>
      <c r="K348" s="44" t="s">
        <v>11627</v>
      </c>
      <c r="L348" s="44" t="s">
        <v>11958</v>
      </c>
      <c r="M348" s="44" t="s">
        <v>5689</v>
      </c>
      <c r="N348" s="44" t="s">
        <v>11960</v>
      </c>
      <c r="O348" s="55" t="s">
        <v>184</v>
      </c>
      <c r="P348" s="44" t="s">
        <v>185</v>
      </c>
      <c r="Q348" s="55" t="s">
        <v>3918</v>
      </c>
      <c r="R348" s="44" t="s">
        <v>367</v>
      </c>
      <c r="S348" s="44" t="s">
        <v>12201</v>
      </c>
      <c r="T348" s="44" t="s">
        <v>368</v>
      </c>
    </row>
    <row r="349" spans="1:23" hidden="1" x14ac:dyDescent="0.35">
      <c r="A349" s="44" t="s">
        <v>12237</v>
      </c>
      <c r="B349" s="44" t="s">
        <v>12238</v>
      </c>
      <c r="C349" s="44" t="s">
        <v>37</v>
      </c>
      <c r="E349" s="44" t="s">
        <v>22</v>
      </c>
      <c r="F349" s="55" t="s">
        <v>12233</v>
      </c>
      <c r="G349" s="44" t="s">
        <v>12234</v>
      </c>
      <c r="H349" s="47" t="s">
        <v>6420</v>
      </c>
      <c r="I349" s="44" t="s">
        <v>367</v>
      </c>
      <c r="J349" s="44" t="s">
        <v>51</v>
      </c>
      <c r="K349" s="44" t="s">
        <v>52</v>
      </c>
      <c r="L349" s="44" t="s">
        <v>11958</v>
      </c>
      <c r="M349" s="44" t="s">
        <v>5689</v>
      </c>
      <c r="N349" s="44" t="s">
        <v>11960</v>
      </c>
      <c r="O349" s="55" t="s">
        <v>184</v>
      </c>
      <c r="P349" s="44" t="s">
        <v>185</v>
      </c>
      <c r="Q349" s="55" t="s">
        <v>3918</v>
      </c>
      <c r="R349" s="44" t="s">
        <v>367</v>
      </c>
      <c r="S349" s="44" t="s">
        <v>12201</v>
      </c>
      <c r="T349" s="44" t="s">
        <v>368</v>
      </c>
    </row>
    <row r="350" spans="1:23" hidden="1" x14ac:dyDescent="0.35">
      <c r="A350" s="44" t="s">
        <v>33</v>
      </c>
      <c r="B350" s="44" t="s">
        <v>6451</v>
      </c>
      <c r="C350" s="44" t="s">
        <v>37</v>
      </c>
      <c r="D350" s="44">
        <v>1</v>
      </c>
      <c r="F350" s="55" t="s">
        <v>12346</v>
      </c>
      <c r="G350" s="44" t="s">
        <v>11956</v>
      </c>
      <c r="H350" s="47" t="s">
        <v>11957</v>
      </c>
      <c r="I350" s="44" t="s">
        <v>367</v>
      </c>
      <c r="J350" s="44" t="s">
        <v>40</v>
      </c>
      <c r="K350" s="44" t="s">
        <v>298</v>
      </c>
      <c r="L350" s="44" t="s">
        <v>11958</v>
      </c>
      <c r="M350" s="44" t="s">
        <v>11959</v>
      </c>
      <c r="N350" s="44" t="s">
        <v>11960</v>
      </c>
      <c r="O350" s="55" t="s">
        <v>184</v>
      </c>
      <c r="P350" s="44" t="s">
        <v>185</v>
      </c>
      <c r="Q350" s="55" t="s">
        <v>1843</v>
      </c>
      <c r="R350" s="44" t="s">
        <v>367</v>
      </c>
      <c r="S350" s="55" t="e">
        <f>#REF!</f>
        <v>#REF!</v>
      </c>
      <c r="T350" s="44" t="s">
        <v>368</v>
      </c>
      <c r="U350" s="44" t="s">
        <v>60</v>
      </c>
      <c r="V350" s="44" t="s">
        <v>3995</v>
      </c>
    </row>
    <row r="351" spans="1:23" hidden="1" x14ac:dyDescent="0.35">
      <c r="A351" s="44" t="s">
        <v>2780</v>
      </c>
      <c r="B351" s="44" t="s">
        <v>11961</v>
      </c>
      <c r="C351" s="44" t="s">
        <v>21</v>
      </c>
      <c r="D351" s="44">
        <v>1</v>
      </c>
      <c r="E351" s="44" t="s">
        <v>22</v>
      </c>
      <c r="F351" s="55" t="s">
        <v>12346</v>
      </c>
      <c r="G351" s="44" t="s">
        <v>11956</v>
      </c>
      <c r="H351" s="47" t="s">
        <v>11962</v>
      </c>
      <c r="I351" s="44" t="s">
        <v>11963</v>
      </c>
      <c r="J351" s="44" t="s">
        <v>51</v>
      </c>
      <c r="K351" s="44" t="s">
        <v>1605</v>
      </c>
      <c r="L351" s="44" t="s">
        <v>11958</v>
      </c>
      <c r="M351" s="44" t="s">
        <v>11959</v>
      </c>
      <c r="N351" s="44" t="s">
        <v>11960</v>
      </c>
      <c r="O351" s="55" t="s">
        <v>184</v>
      </c>
      <c r="P351" s="44" t="s">
        <v>185</v>
      </c>
      <c r="Q351" s="55" t="s">
        <v>1843</v>
      </c>
      <c r="R351" s="44" t="s">
        <v>367</v>
      </c>
      <c r="S351" s="55" t="e">
        <f>#REF!</f>
        <v>#REF!</v>
      </c>
      <c r="T351" s="44" t="s">
        <v>368</v>
      </c>
      <c r="U351" s="44" t="s">
        <v>60</v>
      </c>
      <c r="V351" s="44" t="s">
        <v>6371</v>
      </c>
    </row>
    <row r="352" spans="1:23" hidden="1" x14ac:dyDescent="0.35">
      <c r="A352" s="54" t="s">
        <v>10835</v>
      </c>
      <c r="B352" s="55" t="s">
        <v>8782</v>
      </c>
      <c r="C352" s="55" t="s">
        <v>21</v>
      </c>
      <c r="D352" s="55">
        <v>1</v>
      </c>
      <c r="E352" s="55" t="s">
        <v>22</v>
      </c>
      <c r="F352" s="55" t="s">
        <v>15539</v>
      </c>
      <c r="G352" s="55" t="s">
        <v>8783</v>
      </c>
      <c r="H352" s="54" t="s">
        <v>8784</v>
      </c>
      <c r="I352" s="55" t="s">
        <v>8785</v>
      </c>
      <c r="J352" s="55" t="s">
        <v>51</v>
      </c>
      <c r="K352" s="55" t="s">
        <v>307</v>
      </c>
      <c r="L352" s="44" t="s">
        <v>11958</v>
      </c>
      <c r="M352" s="55">
        <v>10</v>
      </c>
      <c r="N352" s="44" t="s">
        <v>8365</v>
      </c>
      <c r="O352" s="55" t="s">
        <v>184</v>
      </c>
      <c r="P352" s="55" t="s">
        <v>185</v>
      </c>
      <c r="Q352" s="55" t="s">
        <v>1810</v>
      </c>
      <c r="R352" s="55" t="s">
        <v>367</v>
      </c>
      <c r="S352" s="55" t="e">
        <f>#REF!</f>
        <v>#REF!</v>
      </c>
      <c r="T352" s="55" t="s">
        <v>368</v>
      </c>
      <c r="U352" s="55"/>
      <c r="V352" s="55"/>
      <c r="W352" s="60"/>
    </row>
    <row r="353" spans="1:23" hidden="1" x14ac:dyDescent="0.35">
      <c r="A353" s="55" t="s">
        <v>12383</v>
      </c>
      <c r="B353" s="55" t="s">
        <v>9372</v>
      </c>
      <c r="C353" s="55" t="s">
        <v>3118</v>
      </c>
      <c r="D353" s="55">
        <v>1</v>
      </c>
      <c r="E353" s="55"/>
      <c r="F353" s="55" t="s">
        <v>15539</v>
      </c>
      <c r="G353" s="55" t="s">
        <v>8783</v>
      </c>
      <c r="H353" s="54" t="s">
        <v>9373</v>
      </c>
      <c r="I353" s="55" t="s">
        <v>1871</v>
      </c>
      <c r="J353" s="55" t="s">
        <v>51</v>
      </c>
      <c r="K353" s="55" t="s">
        <v>9374</v>
      </c>
      <c r="L353" s="44" t="s">
        <v>11958</v>
      </c>
      <c r="M353" s="55">
        <v>10</v>
      </c>
      <c r="N353" s="44" t="s">
        <v>8365</v>
      </c>
      <c r="O353" s="55" t="s">
        <v>184</v>
      </c>
      <c r="P353" s="55" t="s">
        <v>185</v>
      </c>
      <c r="Q353" s="55" t="s">
        <v>1810</v>
      </c>
      <c r="R353" s="55" t="s">
        <v>367</v>
      </c>
      <c r="S353" s="55" t="e">
        <f>#REF!</f>
        <v>#REF!</v>
      </c>
      <c r="T353" s="55" t="s">
        <v>368</v>
      </c>
      <c r="U353" s="55"/>
      <c r="V353" s="55"/>
      <c r="W353" s="60"/>
    </row>
    <row r="354" spans="1:23" hidden="1" x14ac:dyDescent="0.35">
      <c r="A354" s="44" t="s">
        <v>12108</v>
      </c>
      <c r="B354" s="44" t="s">
        <v>12109</v>
      </c>
      <c r="C354" s="44" t="s">
        <v>37</v>
      </c>
      <c r="F354" s="55" t="s">
        <v>12562</v>
      </c>
      <c r="G354" s="44" t="s">
        <v>12563</v>
      </c>
      <c r="H354" s="47" t="s">
        <v>12110</v>
      </c>
      <c r="I354" s="44" t="s">
        <v>367</v>
      </c>
      <c r="J354" s="44" t="s">
        <v>217</v>
      </c>
      <c r="K354" s="44" t="s">
        <v>12111</v>
      </c>
      <c r="L354" s="44" t="s">
        <v>11958</v>
      </c>
      <c r="M354" s="44" t="s">
        <v>5689</v>
      </c>
      <c r="N354" s="44" t="s">
        <v>11960</v>
      </c>
      <c r="O354" s="55" t="s">
        <v>184</v>
      </c>
      <c r="P354" s="44" t="s">
        <v>185</v>
      </c>
      <c r="Q354" s="55" t="s">
        <v>8343</v>
      </c>
      <c r="R354" s="44" t="s">
        <v>367</v>
      </c>
      <c r="S354" s="55" t="e">
        <f>#REF!</f>
        <v>#REF!</v>
      </c>
      <c r="T354" s="44" t="s">
        <v>368</v>
      </c>
    </row>
    <row r="355" spans="1:23" hidden="1" x14ac:dyDescent="0.35">
      <c r="A355" s="44" t="s">
        <v>33</v>
      </c>
      <c r="B355" s="44" t="s">
        <v>12112</v>
      </c>
      <c r="C355" s="44" t="s">
        <v>37</v>
      </c>
      <c r="F355" s="55" t="s">
        <v>12562</v>
      </c>
      <c r="G355" s="44" t="s">
        <v>12563</v>
      </c>
      <c r="H355" s="47" t="s">
        <v>12113</v>
      </c>
      <c r="I355" s="44" t="s">
        <v>367</v>
      </c>
      <c r="J355" s="44" t="s">
        <v>40</v>
      </c>
      <c r="K355" s="44" t="s">
        <v>298</v>
      </c>
      <c r="L355" s="44" t="s">
        <v>11958</v>
      </c>
      <c r="M355" s="44" t="s">
        <v>5689</v>
      </c>
      <c r="N355" s="44" t="s">
        <v>11960</v>
      </c>
      <c r="O355" s="55" t="s">
        <v>184</v>
      </c>
      <c r="P355" s="44" t="s">
        <v>185</v>
      </c>
      <c r="Q355" s="55" t="s">
        <v>8343</v>
      </c>
      <c r="R355" s="44" t="s">
        <v>367</v>
      </c>
      <c r="S355" s="55" t="e">
        <f>#REF!</f>
        <v>#REF!</v>
      </c>
      <c r="T355" s="44" t="s">
        <v>368</v>
      </c>
    </row>
    <row r="356" spans="1:23" hidden="1" x14ac:dyDescent="0.35">
      <c r="A356" s="44" t="s">
        <v>12114</v>
      </c>
      <c r="B356" s="44" t="s">
        <v>12115</v>
      </c>
      <c r="C356" s="44" t="s">
        <v>21</v>
      </c>
      <c r="E356" s="44" t="s">
        <v>22</v>
      </c>
      <c r="F356" s="55" t="s">
        <v>12562</v>
      </c>
      <c r="G356" s="44" t="s">
        <v>12563</v>
      </c>
      <c r="H356" s="47" t="s">
        <v>12116</v>
      </c>
      <c r="I356" s="44" t="s">
        <v>12117</v>
      </c>
      <c r="J356" s="44" t="s">
        <v>27</v>
      </c>
      <c r="K356" s="55" t="s">
        <v>313</v>
      </c>
      <c r="L356" s="44" t="s">
        <v>11958</v>
      </c>
      <c r="M356" s="44" t="s">
        <v>5689</v>
      </c>
      <c r="N356" s="44" t="s">
        <v>11960</v>
      </c>
      <c r="O356" s="55" t="s">
        <v>184</v>
      </c>
      <c r="P356" s="44" t="s">
        <v>185</v>
      </c>
      <c r="Q356" s="55" t="s">
        <v>8343</v>
      </c>
      <c r="R356" s="44" t="s">
        <v>367</v>
      </c>
      <c r="S356" s="55" t="e">
        <f>#REF!</f>
        <v>#REF!</v>
      </c>
      <c r="T356" s="44" t="s">
        <v>368</v>
      </c>
    </row>
    <row r="357" spans="1:23" hidden="1" x14ac:dyDescent="0.35">
      <c r="A357" s="44" t="s">
        <v>12130</v>
      </c>
      <c r="B357" s="44" t="s">
        <v>12131</v>
      </c>
      <c r="C357" s="44" t="s">
        <v>37</v>
      </c>
      <c r="F357" s="55" t="s">
        <v>12132</v>
      </c>
      <c r="G357" s="44" t="s">
        <v>12133</v>
      </c>
      <c r="H357" s="47" t="s">
        <v>12134</v>
      </c>
      <c r="I357" s="44" t="s">
        <v>367</v>
      </c>
      <c r="J357" s="44" t="s">
        <v>217</v>
      </c>
      <c r="K357" s="44" t="s">
        <v>1332</v>
      </c>
      <c r="L357" s="44" t="s">
        <v>11958</v>
      </c>
      <c r="M357" s="44" t="s">
        <v>5689</v>
      </c>
      <c r="N357" s="44" t="s">
        <v>11960</v>
      </c>
      <c r="O357" s="55" t="s">
        <v>184</v>
      </c>
      <c r="P357" s="44" t="s">
        <v>185</v>
      </c>
      <c r="Q357" s="55" t="s">
        <v>8343</v>
      </c>
      <c r="R357" s="44" t="s">
        <v>367</v>
      </c>
      <c r="S357" s="55" t="e">
        <f>#REF!</f>
        <v>#REF!</v>
      </c>
      <c r="T357" s="44" t="s">
        <v>368</v>
      </c>
    </row>
    <row r="358" spans="1:23" hidden="1" x14ac:dyDescent="0.35">
      <c r="A358" s="44" t="s">
        <v>12135</v>
      </c>
      <c r="B358" s="44" t="s">
        <v>12136</v>
      </c>
      <c r="C358" s="44" t="s">
        <v>37</v>
      </c>
      <c r="F358" s="55" t="s">
        <v>12132</v>
      </c>
      <c r="G358" s="44" t="s">
        <v>12133</v>
      </c>
      <c r="H358" s="47" t="s">
        <v>12137</v>
      </c>
      <c r="I358" s="44" t="s">
        <v>367</v>
      </c>
      <c r="J358" s="44" t="s">
        <v>40</v>
      </c>
      <c r="K358" s="44" t="s">
        <v>3258</v>
      </c>
      <c r="L358" s="44" t="s">
        <v>11958</v>
      </c>
      <c r="M358" s="44" t="s">
        <v>5689</v>
      </c>
      <c r="N358" s="44" t="s">
        <v>11960</v>
      </c>
      <c r="O358" s="55" t="s">
        <v>184</v>
      </c>
      <c r="P358" s="44" t="s">
        <v>185</v>
      </c>
      <c r="Q358" s="55" t="s">
        <v>8343</v>
      </c>
      <c r="R358" s="44" t="s">
        <v>367</v>
      </c>
      <c r="S358" s="55" t="s">
        <v>12132</v>
      </c>
      <c r="T358" s="44" t="s">
        <v>368</v>
      </c>
    </row>
    <row r="359" spans="1:23" hidden="1" x14ac:dyDescent="0.35">
      <c r="A359" s="44" t="s">
        <v>12040</v>
      </c>
      <c r="B359" s="44" t="s">
        <v>12041</v>
      </c>
      <c r="C359" s="44" t="s">
        <v>37</v>
      </c>
      <c r="E359" s="44" t="s">
        <v>22</v>
      </c>
      <c r="F359" s="55" t="s">
        <v>12042</v>
      </c>
      <c r="G359" s="44" t="s">
        <v>12043</v>
      </c>
      <c r="H359" s="47" t="s">
        <v>12044</v>
      </c>
      <c r="I359" s="44" t="s">
        <v>367</v>
      </c>
      <c r="J359" s="44" t="s">
        <v>205</v>
      </c>
      <c r="K359" s="44" t="s">
        <v>206</v>
      </c>
      <c r="L359" s="44" t="s">
        <v>11958</v>
      </c>
      <c r="M359" s="44" t="s">
        <v>5835</v>
      </c>
      <c r="N359" s="44" t="s">
        <v>11960</v>
      </c>
      <c r="O359" s="55" t="s">
        <v>184</v>
      </c>
      <c r="P359" s="44" t="s">
        <v>185</v>
      </c>
      <c r="Q359" s="55" t="s">
        <v>11996</v>
      </c>
      <c r="R359" s="44" t="s">
        <v>367</v>
      </c>
      <c r="S359" s="55" t="s">
        <v>12042</v>
      </c>
      <c r="T359" s="44" t="s">
        <v>368</v>
      </c>
    </row>
    <row r="360" spans="1:23" hidden="1" x14ac:dyDescent="0.35">
      <c r="A360" s="44" t="s">
        <v>12045</v>
      </c>
      <c r="B360" s="44" t="s">
        <v>12046</v>
      </c>
      <c r="C360" s="44" t="s">
        <v>21</v>
      </c>
      <c r="E360" s="44" t="s">
        <v>22</v>
      </c>
      <c r="F360" s="55" t="s">
        <v>12042</v>
      </c>
      <c r="G360" s="44" t="s">
        <v>12043</v>
      </c>
      <c r="H360" s="47" t="s">
        <v>12047</v>
      </c>
      <c r="I360" s="44" t="s">
        <v>12048</v>
      </c>
      <c r="J360" s="44" t="s">
        <v>51</v>
      </c>
      <c r="K360" s="44" t="s">
        <v>1605</v>
      </c>
      <c r="L360" s="44" t="s">
        <v>11958</v>
      </c>
      <c r="M360" s="44" t="s">
        <v>5835</v>
      </c>
      <c r="N360" s="44" t="s">
        <v>11960</v>
      </c>
      <c r="O360" s="55" t="s">
        <v>184</v>
      </c>
      <c r="P360" s="44" t="s">
        <v>185</v>
      </c>
      <c r="Q360" s="55" t="s">
        <v>11996</v>
      </c>
      <c r="R360" s="44" t="s">
        <v>367</v>
      </c>
      <c r="S360" s="55" t="s">
        <v>12042</v>
      </c>
      <c r="T360" s="44" t="s">
        <v>368</v>
      </c>
    </row>
    <row r="361" spans="1:23" hidden="1" x14ac:dyDescent="0.35">
      <c r="A361" s="44" t="s">
        <v>12061</v>
      </c>
      <c r="B361" s="44" t="s">
        <v>12062</v>
      </c>
      <c r="C361" s="44" t="s">
        <v>37</v>
      </c>
      <c r="F361" s="55" t="s">
        <v>12063</v>
      </c>
      <c r="G361" s="44" t="s">
        <v>12064</v>
      </c>
      <c r="H361" s="47" t="s">
        <v>2780</v>
      </c>
      <c r="I361" s="44" t="s">
        <v>1586</v>
      </c>
      <c r="J361" s="44" t="s">
        <v>40</v>
      </c>
      <c r="K361" s="44" t="s">
        <v>1629</v>
      </c>
      <c r="L361" s="44" t="s">
        <v>11958</v>
      </c>
      <c r="M361" s="44" t="s">
        <v>5835</v>
      </c>
      <c r="N361" s="44" t="s">
        <v>11960</v>
      </c>
      <c r="O361" s="55" t="s">
        <v>184</v>
      </c>
      <c r="P361" s="44" t="s">
        <v>185</v>
      </c>
      <c r="Q361" s="55" t="s">
        <v>12065</v>
      </c>
      <c r="R361" s="44" t="s">
        <v>22</v>
      </c>
      <c r="S361" s="55" t="s">
        <v>12063</v>
      </c>
      <c r="T361" s="44" t="s">
        <v>368</v>
      </c>
      <c r="U361" s="44" t="s">
        <v>60</v>
      </c>
    </row>
    <row r="362" spans="1:23" hidden="1" x14ac:dyDescent="0.35">
      <c r="A362" s="44" t="s">
        <v>2780</v>
      </c>
      <c r="B362" s="44" t="s">
        <v>12066</v>
      </c>
      <c r="C362" s="44" t="s">
        <v>21</v>
      </c>
      <c r="E362" s="44" t="s">
        <v>22</v>
      </c>
      <c r="F362" s="55" t="s">
        <v>12063</v>
      </c>
      <c r="G362" s="44" t="s">
        <v>12064</v>
      </c>
      <c r="H362" s="47" t="s">
        <v>12067</v>
      </c>
      <c r="I362" s="44" t="s">
        <v>12068</v>
      </c>
      <c r="J362" s="44" t="s">
        <v>27</v>
      </c>
      <c r="K362" s="44" t="s">
        <v>8878</v>
      </c>
      <c r="L362" s="44" t="s">
        <v>11958</v>
      </c>
      <c r="M362" s="44" t="s">
        <v>5835</v>
      </c>
      <c r="N362" s="44" t="s">
        <v>11960</v>
      </c>
      <c r="O362" s="55" t="s">
        <v>184</v>
      </c>
      <c r="P362" s="44" t="s">
        <v>185</v>
      </c>
      <c r="Q362" s="55" t="s">
        <v>12065</v>
      </c>
      <c r="R362" s="44" t="s">
        <v>22</v>
      </c>
      <c r="S362" s="55" t="s">
        <v>12063</v>
      </c>
      <c r="T362" s="44" t="s">
        <v>368</v>
      </c>
      <c r="V362" s="44" t="s">
        <v>6371</v>
      </c>
    </row>
    <row r="363" spans="1:23" hidden="1" x14ac:dyDescent="0.35">
      <c r="A363" s="44" t="s">
        <v>33</v>
      </c>
      <c r="B363" s="44" t="s">
        <v>12294</v>
      </c>
      <c r="C363" s="44" t="s">
        <v>37</v>
      </c>
      <c r="F363" s="55" t="s">
        <v>16249</v>
      </c>
      <c r="G363" s="44" t="s">
        <v>12295</v>
      </c>
      <c r="H363" s="47" t="s">
        <v>12296</v>
      </c>
      <c r="I363" s="44" t="s">
        <v>367</v>
      </c>
      <c r="J363" s="44" t="s">
        <v>205</v>
      </c>
      <c r="K363" s="44" t="s">
        <v>206</v>
      </c>
      <c r="L363" s="44" t="s">
        <v>11958</v>
      </c>
      <c r="M363" s="44" t="s">
        <v>5689</v>
      </c>
      <c r="N363" s="44" t="s">
        <v>11960</v>
      </c>
      <c r="O363" s="55" t="s">
        <v>184</v>
      </c>
      <c r="P363" s="44" t="s">
        <v>185</v>
      </c>
      <c r="Q363" s="55" t="s">
        <v>12297</v>
      </c>
      <c r="R363" s="44" t="s">
        <v>367</v>
      </c>
      <c r="S363" s="55" t="s">
        <v>16249</v>
      </c>
      <c r="T363" s="44" t="s">
        <v>368</v>
      </c>
    </row>
    <row r="364" spans="1:23" hidden="1" x14ac:dyDescent="0.35">
      <c r="A364" s="44" t="s">
        <v>33</v>
      </c>
      <c r="B364" s="44" t="s">
        <v>10540</v>
      </c>
      <c r="C364" s="44" t="s">
        <v>3118</v>
      </c>
      <c r="E364" s="44" t="s">
        <v>22</v>
      </c>
      <c r="F364" s="55" t="s">
        <v>12289</v>
      </c>
      <c r="G364" s="44" t="s">
        <v>12290</v>
      </c>
      <c r="H364" s="47" t="s">
        <v>12291</v>
      </c>
      <c r="I364" s="44" t="s">
        <v>12292</v>
      </c>
      <c r="J364" s="44" t="s">
        <v>51</v>
      </c>
      <c r="K364" s="44" t="s">
        <v>12266</v>
      </c>
      <c r="L364" s="44" t="s">
        <v>11958</v>
      </c>
      <c r="M364" s="44" t="s">
        <v>5689</v>
      </c>
      <c r="N364" s="44" t="s">
        <v>11960</v>
      </c>
      <c r="O364" s="55" t="s">
        <v>184</v>
      </c>
      <c r="P364" s="44" t="s">
        <v>185</v>
      </c>
      <c r="Q364" s="55" t="s">
        <v>12267</v>
      </c>
      <c r="R364" s="44" t="s">
        <v>367</v>
      </c>
      <c r="S364" s="55" t="s">
        <v>12289</v>
      </c>
      <c r="T364" s="44" t="s">
        <v>368</v>
      </c>
    </row>
    <row r="365" spans="1:23" hidden="1" x14ac:dyDescent="0.35">
      <c r="A365" s="44" t="s">
        <v>33</v>
      </c>
      <c r="B365" s="44" t="s">
        <v>12293</v>
      </c>
      <c r="C365" s="44" t="s">
        <v>37</v>
      </c>
      <c r="F365" s="55" t="s">
        <v>12289</v>
      </c>
      <c r="G365" s="44" t="s">
        <v>12290</v>
      </c>
      <c r="H365" s="47" t="s">
        <v>2780</v>
      </c>
      <c r="I365" s="44" t="s">
        <v>367</v>
      </c>
      <c r="J365" s="44" t="s">
        <v>40</v>
      </c>
      <c r="K365" s="44" t="s">
        <v>298</v>
      </c>
      <c r="L365" s="44" t="s">
        <v>11958</v>
      </c>
      <c r="M365" s="44" t="s">
        <v>5689</v>
      </c>
      <c r="N365" s="44" t="s">
        <v>11960</v>
      </c>
      <c r="O365" s="55" t="s">
        <v>184</v>
      </c>
      <c r="P365" s="44" t="s">
        <v>185</v>
      </c>
      <c r="Q365" s="55" t="s">
        <v>12267</v>
      </c>
      <c r="R365" s="44" t="s">
        <v>367</v>
      </c>
      <c r="S365" s="55" t="s">
        <v>12289</v>
      </c>
      <c r="T365" s="44" t="s">
        <v>368</v>
      </c>
    </row>
    <row r="366" spans="1:23" hidden="1" x14ac:dyDescent="0.35">
      <c r="A366" s="44" t="s">
        <v>33</v>
      </c>
      <c r="B366" s="44" t="s">
        <v>12333</v>
      </c>
      <c r="C366" s="44" t="s">
        <v>3118</v>
      </c>
      <c r="E366" s="44" t="s">
        <v>22</v>
      </c>
      <c r="F366" s="55" t="s">
        <v>12334</v>
      </c>
      <c r="G366" s="44" t="s">
        <v>12335</v>
      </c>
      <c r="H366" s="47" t="s">
        <v>12336</v>
      </c>
      <c r="I366" s="44" t="s">
        <v>12337</v>
      </c>
      <c r="J366" s="44" t="s">
        <v>40</v>
      </c>
      <c r="K366" s="44" t="s">
        <v>12332</v>
      </c>
      <c r="L366" s="44" t="s">
        <v>11958</v>
      </c>
      <c r="M366" s="44" t="s">
        <v>5689</v>
      </c>
      <c r="N366" s="44" t="s">
        <v>11960</v>
      </c>
      <c r="O366" s="55" t="s">
        <v>184</v>
      </c>
      <c r="P366" s="44" t="s">
        <v>185</v>
      </c>
      <c r="Q366" s="55" t="s">
        <v>12338</v>
      </c>
      <c r="R366" s="44" t="s">
        <v>367</v>
      </c>
      <c r="S366" s="55" t="s">
        <v>12334</v>
      </c>
      <c r="T366" s="44" t="s">
        <v>368</v>
      </c>
    </row>
    <row r="367" spans="1:23" hidden="1" x14ac:dyDescent="0.35">
      <c r="A367" s="44" t="s">
        <v>33</v>
      </c>
      <c r="B367" s="44" t="s">
        <v>12339</v>
      </c>
      <c r="C367" s="44" t="s">
        <v>37</v>
      </c>
      <c r="F367" s="55" t="s">
        <v>12334</v>
      </c>
      <c r="G367" s="44" t="s">
        <v>12335</v>
      </c>
      <c r="H367" s="47" t="s">
        <v>12340</v>
      </c>
      <c r="I367" s="44" t="s">
        <v>367</v>
      </c>
      <c r="J367" s="44" t="s">
        <v>205</v>
      </c>
      <c r="K367" s="44" t="s">
        <v>12314</v>
      </c>
      <c r="L367" s="44" t="s">
        <v>11958</v>
      </c>
      <c r="M367" s="44" t="s">
        <v>5689</v>
      </c>
      <c r="N367" s="44" t="s">
        <v>11960</v>
      </c>
      <c r="O367" s="55" t="s">
        <v>184</v>
      </c>
      <c r="P367" s="44" t="s">
        <v>185</v>
      </c>
      <c r="Q367" s="55" t="s">
        <v>12338</v>
      </c>
      <c r="R367" s="44" t="s">
        <v>367</v>
      </c>
      <c r="S367" s="55" t="s">
        <v>12334</v>
      </c>
      <c r="T367" s="44" t="s">
        <v>368</v>
      </c>
    </row>
    <row r="368" spans="1:23" hidden="1" x14ac:dyDescent="0.35">
      <c r="A368" s="44" t="s">
        <v>12033</v>
      </c>
      <c r="B368" s="44" t="s">
        <v>12034</v>
      </c>
      <c r="C368" s="44" t="s">
        <v>21</v>
      </c>
      <c r="E368" s="44" t="s">
        <v>22</v>
      </c>
      <c r="F368" s="55" t="s">
        <v>12035</v>
      </c>
      <c r="G368" s="44" t="s">
        <v>12036</v>
      </c>
      <c r="H368" s="47" t="s">
        <v>12037</v>
      </c>
      <c r="I368" s="44" t="s">
        <v>12038</v>
      </c>
      <c r="J368" s="44" t="s">
        <v>51</v>
      </c>
      <c r="K368" s="44" t="s">
        <v>4991</v>
      </c>
      <c r="L368" s="44" t="s">
        <v>11958</v>
      </c>
      <c r="M368" s="44" t="s">
        <v>5835</v>
      </c>
      <c r="N368" s="44" t="s">
        <v>11960</v>
      </c>
      <c r="O368" s="55" t="s">
        <v>184</v>
      </c>
      <c r="P368" s="44" t="s">
        <v>185</v>
      </c>
      <c r="Q368" s="55" t="s">
        <v>11996</v>
      </c>
      <c r="R368" s="44" t="s">
        <v>367</v>
      </c>
      <c r="S368" s="55" t="s">
        <v>12035</v>
      </c>
      <c r="T368" s="44" t="s">
        <v>368</v>
      </c>
    </row>
    <row r="369" spans="1:22" hidden="1" x14ac:dyDescent="0.35">
      <c r="A369" s="44" t="s">
        <v>9127</v>
      </c>
      <c r="B369" s="44" t="s">
        <v>12039</v>
      </c>
      <c r="C369" s="44" t="s">
        <v>37</v>
      </c>
      <c r="E369" s="44" t="s">
        <v>22</v>
      </c>
      <c r="F369" s="55" t="s">
        <v>12035</v>
      </c>
      <c r="G369" s="44" t="s">
        <v>12036</v>
      </c>
      <c r="H369" s="47" t="s">
        <v>811</v>
      </c>
      <c r="I369" s="44" t="s">
        <v>367</v>
      </c>
      <c r="J369" s="44" t="s">
        <v>40</v>
      </c>
      <c r="K369" s="44" t="s">
        <v>1206</v>
      </c>
      <c r="L369" s="44" t="s">
        <v>11958</v>
      </c>
      <c r="M369" s="44" t="s">
        <v>5835</v>
      </c>
      <c r="N369" s="44" t="s">
        <v>11960</v>
      </c>
      <c r="O369" s="55" t="s">
        <v>184</v>
      </c>
      <c r="P369" s="44" t="s">
        <v>185</v>
      </c>
      <c r="Q369" s="55" t="s">
        <v>11996</v>
      </c>
      <c r="R369" s="44" t="s">
        <v>367</v>
      </c>
      <c r="S369" s="55" t="s">
        <v>12035</v>
      </c>
      <c r="T369" s="44" t="s">
        <v>368</v>
      </c>
    </row>
    <row r="370" spans="1:22" hidden="1" x14ac:dyDescent="0.35">
      <c r="A370" s="44" t="s">
        <v>11974</v>
      </c>
      <c r="B370" s="44" t="s">
        <v>11975</v>
      </c>
      <c r="C370" s="44" t="s">
        <v>37</v>
      </c>
      <c r="F370" s="55" t="s">
        <v>12610</v>
      </c>
      <c r="G370" s="44" t="s">
        <v>12611</v>
      </c>
      <c r="H370" s="47" t="s">
        <v>11976</v>
      </c>
      <c r="I370" s="44" t="s">
        <v>367</v>
      </c>
      <c r="J370" s="44" t="s">
        <v>205</v>
      </c>
      <c r="K370" s="44" t="s">
        <v>206</v>
      </c>
      <c r="L370" s="44" t="s">
        <v>11958</v>
      </c>
      <c r="M370" s="44" t="s">
        <v>11959</v>
      </c>
      <c r="N370" s="44" t="s">
        <v>11960</v>
      </c>
      <c r="O370" s="55" t="s">
        <v>184</v>
      </c>
      <c r="P370" s="44" t="s">
        <v>185</v>
      </c>
      <c r="Q370" s="55" t="s">
        <v>1843</v>
      </c>
      <c r="R370" s="44" t="s">
        <v>367</v>
      </c>
      <c r="S370" s="55" t="s">
        <v>12610</v>
      </c>
      <c r="T370" s="44" t="s">
        <v>368</v>
      </c>
    </row>
    <row r="371" spans="1:22" hidden="1" x14ac:dyDescent="0.35">
      <c r="A371" s="44" t="s">
        <v>11977</v>
      </c>
      <c r="B371" s="44" t="s">
        <v>11978</v>
      </c>
      <c r="C371" s="44" t="s">
        <v>21</v>
      </c>
      <c r="E371" s="44" t="s">
        <v>22</v>
      </c>
      <c r="F371" s="55" t="s">
        <v>12610</v>
      </c>
      <c r="G371" s="44" t="s">
        <v>12611</v>
      </c>
      <c r="H371" s="47" t="s">
        <v>11979</v>
      </c>
      <c r="I371" s="44" t="s">
        <v>11980</v>
      </c>
      <c r="J371" s="44" t="s">
        <v>51</v>
      </c>
      <c r="K371" s="44" t="s">
        <v>1605</v>
      </c>
      <c r="L371" s="44" t="s">
        <v>11958</v>
      </c>
      <c r="M371" s="44" t="s">
        <v>11959</v>
      </c>
      <c r="N371" s="44" t="s">
        <v>11960</v>
      </c>
      <c r="O371" s="55" t="s">
        <v>184</v>
      </c>
      <c r="P371" s="44" t="s">
        <v>185</v>
      </c>
      <c r="Q371" s="55" t="s">
        <v>1843</v>
      </c>
      <c r="R371" s="44" t="s">
        <v>367</v>
      </c>
      <c r="S371" s="55" t="s">
        <v>12610</v>
      </c>
      <c r="T371" s="44" t="s">
        <v>368</v>
      </c>
    </row>
    <row r="372" spans="1:22" hidden="1" x14ac:dyDescent="0.35">
      <c r="A372" s="44" t="s">
        <v>11981</v>
      </c>
      <c r="B372" s="44" t="s">
        <v>11982</v>
      </c>
      <c r="C372" s="44" t="s">
        <v>37</v>
      </c>
      <c r="F372" s="55" t="s">
        <v>12610</v>
      </c>
      <c r="G372" s="44" t="s">
        <v>12611</v>
      </c>
      <c r="H372" s="47" t="s">
        <v>11983</v>
      </c>
      <c r="I372" s="44" t="s">
        <v>367</v>
      </c>
      <c r="J372" s="44" t="s">
        <v>40</v>
      </c>
      <c r="K372" s="44" t="s">
        <v>95</v>
      </c>
      <c r="L372" s="44" t="s">
        <v>11958</v>
      </c>
      <c r="M372" s="44" t="s">
        <v>11959</v>
      </c>
      <c r="N372" s="44" t="s">
        <v>11960</v>
      </c>
      <c r="O372" s="55" t="s">
        <v>184</v>
      </c>
      <c r="P372" s="44" t="s">
        <v>185</v>
      </c>
      <c r="Q372" s="55" t="s">
        <v>1843</v>
      </c>
      <c r="R372" s="44" t="s">
        <v>367</v>
      </c>
      <c r="S372" s="55" t="s">
        <v>12610</v>
      </c>
      <c r="T372" s="44" t="s">
        <v>368</v>
      </c>
    </row>
    <row r="373" spans="1:22" hidden="1" x14ac:dyDescent="0.35">
      <c r="A373" s="44" t="s">
        <v>33</v>
      </c>
      <c r="B373" s="44" t="s">
        <v>12311</v>
      </c>
      <c r="C373" s="44" t="s">
        <v>37</v>
      </c>
      <c r="F373" s="55" t="s">
        <v>12268</v>
      </c>
      <c r="G373" s="44" t="s">
        <v>12312</v>
      </c>
      <c r="H373" s="47" t="s">
        <v>12313</v>
      </c>
      <c r="I373" s="44" t="s">
        <v>367</v>
      </c>
      <c r="J373" s="44" t="s">
        <v>205</v>
      </c>
      <c r="K373" s="44" t="s">
        <v>12314</v>
      </c>
      <c r="L373" s="44" t="s">
        <v>11958</v>
      </c>
      <c r="M373" s="44" t="s">
        <v>5689</v>
      </c>
      <c r="N373" s="44" t="s">
        <v>11960</v>
      </c>
      <c r="O373" s="55" t="s">
        <v>184</v>
      </c>
      <c r="P373" s="44" t="s">
        <v>185</v>
      </c>
      <c r="Q373" s="55" t="s">
        <v>12267</v>
      </c>
      <c r="R373" s="44" t="s">
        <v>22</v>
      </c>
      <c r="S373" s="55" t="s">
        <v>12268</v>
      </c>
      <c r="T373" s="44" t="s">
        <v>368</v>
      </c>
    </row>
    <row r="374" spans="1:22" hidden="1" x14ac:dyDescent="0.35">
      <c r="A374" s="44" t="s">
        <v>33</v>
      </c>
      <c r="B374" s="44" t="s">
        <v>12315</v>
      </c>
      <c r="C374" s="44" t="s">
        <v>3118</v>
      </c>
      <c r="E374" s="44" t="s">
        <v>22</v>
      </c>
      <c r="F374" s="55" t="s">
        <v>12268</v>
      </c>
      <c r="G374" s="44" t="s">
        <v>12312</v>
      </c>
      <c r="H374" s="47" t="s">
        <v>12316</v>
      </c>
      <c r="I374" s="44" t="s">
        <v>12317</v>
      </c>
      <c r="J374" s="44" t="s">
        <v>51</v>
      </c>
      <c r="K374" s="44" t="s">
        <v>12266</v>
      </c>
      <c r="L374" s="44" t="s">
        <v>11958</v>
      </c>
      <c r="M374" s="44" t="s">
        <v>5689</v>
      </c>
      <c r="N374" s="44" t="s">
        <v>11960</v>
      </c>
      <c r="O374" s="55" t="s">
        <v>184</v>
      </c>
      <c r="P374" s="44" t="s">
        <v>185</v>
      </c>
      <c r="Q374" s="55" t="s">
        <v>12267</v>
      </c>
      <c r="R374" s="44" t="s">
        <v>22</v>
      </c>
      <c r="S374" s="55" t="s">
        <v>12268</v>
      </c>
      <c r="T374" s="44" t="s">
        <v>368</v>
      </c>
    </row>
    <row r="375" spans="1:22" hidden="1" x14ac:dyDescent="0.35">
      <c r="A375" s="44" t="s">
        <v>12190</v>
      </c>
      <c r="B375" s="44" t="s">
        <v>12191</v>
      </c>
      <c r="C375" s="44" t="s">
        <v>37</v>
      </c>
      <c r="E375" s="44" t="s">
        <v>22</v>
      </c>
      <c r="F375" s="55" t="s">
        <v>16243</v>
      </c>
      <c r="G375" s="78" t="s">
        <v>16244</v>
      </c>
      <c r="H375" s="47" t="s">
        <v>12192</v>
      </c>
      <c r="I375" s="44" t="s">
        <v>367</v>
      </c>
      <c r="J375" s="44" t="s">
        <v>205</v>
      </c>
      <c r="K375" s="44" t="s">
        <v>206</v>
      </c>
      <c r="L375" s="44" t="s">
        <v>11958</v>
      </c>
      <c r="M375" s="44" t="s">
        <v>5689</v>
      </c>
      <c r="N375" s="44" t="s">
        <v>11960</v>
      </c>
      <c r="O375" s="55" t="s">
        <v>184</v>
      </c>
      <c r="P375" s="44" t="s">
        <v>185</v>
      </c>
      <c r="Q375" s="55" t="s">
        <v>12166</v>
      </c>
      <c r="R375" s="44" t="s">
        <v>367</v>
      </c>
      <c r="S375" s="55" t="s">
        <v>16243</v>
      </c>
      <c r="T375" s="44" t="s">
        <v>368</v>
      </c>
    </row>
    <row r="376" spans="1:22" hidden="1" x14ac:dyDescent="0.35">
      <c r="A376" s="44" t="s">
        <v>12193</v>
      </c>
      <c r="B376" s="44" t="s">
        <v>12194</v>
      </c>
      <c r="C376" s="44" t="s">
        <v>21</v>
      </c>
      <c r="E376" s="44" t="s">
        <v>367</v>
      </c>
      <c r="F376" s="55" t="s">
        <v>16243</v>
      </c>
      <c r="G376" s="78" t="s">
        <v>16244</v>
      </c>
      <c r="H376" s="47" t="s">
        <v>12195</v>
      </c>
      <c r="I376" s="44" t="s">
        <v>12196</v>
      </c>
      <c r="J376" s="44" t="s">
        <v>40</v>
      </c>
      <c r="K376" s="44" t="s">
        <v>12197</v>
      </c>
      <c r="L376" s="44" t="s">
        <v>11958</v>
      </c>
      <c r="M376" s="44" t="s">
        <v>5689</v>
      </c>
      <c r="N376" s="44" t="s">
        <v>11960</v>
      </c>
      <c r="O376" s="55" t="s">
        <v>184</v>
      </c>
      <c r="P376" s="44" t="s">
        <v>185</v>
      </c>
      <c r="Q376" s="55" t="s">
        <v>12166</v>
      </c>
      <c r="R376" s="44" t="s">
        <v>367</v>
      </c>
      <c r="S376" s="55" t="s">
        <v>16243</v>
      </c>
      <c r="T376" s="44" t="s">
        <v>368</v>
      </c>
    </row>
    <row r="377" spans="1:22" hidden="1" x14ac:dyDescent="0.35">
      <c r="A377" s="44" t="s">
        <v>12206</v>
      </c>
      <c r="B377" s="44" t="s">
        <v>12207</v>
      </c>
      <c r="C377" s="44" t="s">
        <v>3118</v>
      </c>
      <c r="E377" s="44" t="s">
        <v>367</v>
      </c>
      <c r="F377" s="55" t="s">
        <v>12208</v>
      </c>
      <c r="G377" s="44" t="s">
        <v>12209</v>
      </c>
      <c r="H377" s="47" t="s">
        <v>12210</v>
      </c>
      <c r="I377" s="44" t="s">
        <v>12211</v>
      </c>
      <c r="J377" s="44" t="s">
        <v>27</v>
      </c>
      <c r="K377" s="44" t="s">
        <v>12205</v>
      </c>
      <c r="L377" s="44" t="s">
        <v>11958</v>
      </c>
      <c r="M377" s="44" t="s">
        <v>5689</v>
      </c>
      <c r="N377" s="44" t="s">
        <v>11960</v>
      </c>
      <c r="O377" s="55" t="s">
        <v>184</v>
      </c>
      <c r="P377" s="44" t="s">
        <v>185</v>
      </c>
      <c r="Q377" s="55" t="s">
        <v>3918</v>
      </c>
      <c r="R377" s="44" t="s">
        <v>367</v>
      </c>
      <c r="S377" s="55" t="s">
        <v>12208</v>
      </c>
      <c r="T377" s="44" t="s">
        <v>368</v>
      </c>
    </row>
    <row r="378" spans="1:22" hidden="1" x14ac:dyDescent="0.35">
      <c r="A378" s="44" t="s">
        <v>12212</v>
      </c>
      <c r="B378" s="44" t="s">
        <v>12213</v>
      </c>
      <c r="C378" s="44" t="s">
        <v>37</v>
      </c>
      <c r="E378" s="44" t="s">
        <v>22</v>
      </c>
      <c r="F378" s="55" t="s">
        <v>12208</v>
      </c>
      <c r="G378" s="44" t="s">
        <v>12209</v>
      </c>
      <c r="H378" s="47" t="s">
        <v>12214</v>
      </c>
      <c r="I378" s="44" t="s">
        <v>367</v>
      </c>
      <c r="J378" s="44" t="s">
        <v>51</v>
      </c>
      <c r="K378" s="44" t="s">
        <v>52</v>
      </c>
      <c r="L378" s="44" t="s">
        <v>11958</v>
      </c>
      <c r="M378" s="44" t="s">
        <v>5689</v>
      </c>
      <c r="N378" s="44" t="s">
        <v>11960</v>
      </c>
      <c r="O378" s="55" t="s">
        <v>184</v>
      </c>
      <c r="P378" s="44" t="s">
        <v>185</v>
      </c>
      <c r="Q378" s="55" t="s">
        <v>3918</v>
      </c>
      <c r="R378" s="44" t="s">
        <v>367</v>
      </c>
      <c r="S378" s="55" t="s">
        <v>12208</v>
      </c>
      <c r="T378" s="44" t="s">
        <v>368</v>
      </c>
    </row>
    <row r="379" spans="1:22" hidden="1" x14ac:dyDescent="0.35">
      <c r="A379" s="44" t="s">
        <v>33</v>
      </c>
      <c r="B379" s="44" t="s">
        <v>12277</v>
      </c>
      <c r="C379" s="44" t="s">
        <v>37</v>
      </c>
      <c r="F379" s="55" t="s">
        <v>12278</v>
      </c>
      <c r="G379" s="44" t="s">
        <v>12279</v>
      </c>
      <c r="H379" s="47" t="s">
        <v>12280</v>
      </c>
      <c r="I379" s="44" t="s">
        <v>367</v>
      </c>
      <c r="J379" s="44" t="s">
        <v>40</v>
      </c>
      <c r="K379" s="44" t="s">
        <v>298</v>
      </c>
      <c r="L379" s="44" t="s">
        <v>11958</v>
      </c>
      <c r="M379" s="44" t="s">
        <v>5689</v>
      </c>
      <c r="N379" s="44" t="s">
        <v>11960</v>
      </c>
      <c r="O379" s="55" t="s">
        <v>184</v>
      </c>
      <c r="P379" s="44" t="s">
        <v>185</v>
      </c>
      <c r="Q379" s="55" t="s">
        <v>12267</v>
      </c>
      <c r="R379" s="44" t="s">
        <v>367</v>
      </c>
      <c r="S379" s="55" t="s">
        <v>12278</v>
      </c>
      <c r="T379" s="44" t="s">
        <v>368</v>
      </c>
    </row>
    <row r="380" spans="1:22" hidden="1" x14ac:dyDescent="0.35">
      <c r="A380" s="44" t="s">
        <v>12069</v>
      </c>
      <c r="B380" s="44" t="s">
        <v>12070</v>
      </c>
      <c r="C380" s="44" t="s">
        <v>37</v>
      </c>
      <c r="F380" s="55" t="s">
        <v>12567</v>
      </c>
      <c r="G380" s="44" t="s">
        <v>12071</v>
      </c>
      <c r="H380" s="47" t="s">
        <v>12072</v>
      </c>
      <c r="I380" s="44" t="s">
        <v>367</v>
      </c>
      <c r="J380" s="44" t="s">
        <v>217</v>
      </c>
      <c r="K380" s="44" t="s">
        <v>1332</v>
      </c>
      <c r="L380" s="44" t="s">
        <v>11958</v>
      </c>
      <c r="M380" s="44" t="s">
        <v>5835</v>
      </c>
      <c r="N380" s="44" t="s">
        <v>11960</v>
      </c>
      <c r="O380" s="55" t="s">
        <v>184</v>
      </c>
      <c r="P380" s="44" t="s">
        <v>185</v>
      </c>
      <c r="Q380" s="55" t="s">
        <v>12065</v>
      </c>
      <c r="R380" s="44" t="s">
        <v>22</v>
      </c>
      <c r="S380" s="55" t="s">
        <v>12567</v>
      </c>
      <c r="T380" s="44" t="s">
        <v>368</v>
      </c>
    </row>
    <row r="381" spans="1:22" hidden="1" x14ac:dyDescent="0.35">
      <c r="A381" s="44" t="s">
        <v>12073</v>
      </c>
      <c r="B381" s="44" t="s">
        <v>12074</v>
      </c>
      <c r="C381" s="44" t="s">
        <v>21</v>
      </c>
      <c r="E381" s="44" t="s">
        <v>22</v>
      </c>
      <c r="F381" s="55" t="s">
        <v>12567</v>
      </c>
      <c r="G381" s="44" t="s">
        <v>12071</v>
      </c>
      <c r="H381" s="47" t="s">
        <v>12075</v>
      </c>
      <c r="I381" s="44" t="s">
        <v>12076</v>
      </c>
      <c r="J381" s="44" t="s">
        <v>51</v>
      </c>
      <c r="K381" s="44" t="s">
        <v>1605</v>
      </c>
      <c r="L381" s="44" t="s">
        <v>11958</v>
      </c>
      <c r="M381" s="44" t="s">
        <v>5835</v>
      </c>
      <c r="N381" s="44" t="s">
        <v>11960</v>
      </c>
      <c r="O381" s="55" t="s">
        <v>184</v>
      </c>
      <c r="P381" s="44" t="s">
        <v>185</v>
      </c>
      <c r="Q381" s="55" t="s">
        <v>12065</v>
      </c>
      <c r="R381" s="44" t="s">
        <v>22</v>
      </c>
      <c r="S381" s="55" t="s">
        <v>12567</v>
      </c>
      <c r="T381" s="44" t="s">
        <v>368</v>
      </c>
    </row>
    <row r="382" spans="1:22" hidden="1" x14ac:dyDescent="0.35">
      <c r="A382" s="44" t="s">
        <v>12077</v>
      </c>
      <c r="B382" s="44" t="s">
        <v>12078</v>
      </c>
      <c r="C382" s="44" t="s">
        <v>37</v>
      </c>
      <c r="F382" s="55" t="s">
        <v>16247</v>
      </c>
      <c r="G382" s="44" t="s">
        <v>12071</v>
      </c>
      <c r="H382" s="47" t="s">
        <v>12079</v>
      </c>
      <c r="I382" s="44" t="s">
        <v>367</v>
      </c>
      <c r="J382" s="44" t="s">
        <v>40</v>
      </c>
      <c r="K382" s="44" t="s">
        <v>298</v>
      </c>
      <c r="L382" s="44" t="s">
        <v>11958</v>
      </c>
      <c r="M382" s="44" t="s">
        <v>5835</v>
      </c>
      <c r="N382" s="44" t="s">
        <v>11960</v>
      </c>
      <c r="O382" s="55" t="s">
        <v>184</v>
      </c>
      <c r="P382" s="44" t="s">
        <v>185</v>
      </c>
      <c r="Q382" s="55" t="s">
        <v>12080</v>
      </c>
      <c r="R382" s="44" t="s">
        <v>367</v>
      </c>
      <c r="S382" s="55" t="s">
        <v>16247</v>
      </c>
      <c r="T382" s="44" t="s">
        <v>368</v>
      </c>
      <c r="V382" s="44" t="s">
        <v>12081</v>
      </c>
    </row>
    <row r="383" spans="1:22" hidden="1" x14ac:dyDescent="0.35">
      <c r="A383" s="44" t="s">
        <v>33</v>
      </c>
      <c r="B383" s="44" t="s">
        <v>11964</v>
      </c>
      <c r="C383" s="44" t="s">
        <v>37</v>
      </c>
      <c r="D383" s="44">
        <v>1</v>
      </c>
      <c r="F383" s="55" t="s">
        <v>7763</v>
      </c>
      <c r="G383" s="44" t="s">
        <v>11965</v>
      </c>
      <c r="H383" s="47" t="s">
        <v>11966</v>
      </c>
      <c r="I383" s="44" t="s">
        <v>367</v>
      </c>
      <c r="J383" s="44" t="s">
        <v>40</v>
      </c>
      <c r="K383" s="44" t="s">
        <v>1206</v>
      </c>
      <c r="L383" s="44" t="s">
        <v>11958</v>
      </c>
      <c r="M383" s="44" t="s">
        <v>11959</v>
      </c>
      <c r="N383" s="44" t="s">
        <v>11960</v>
      </c>
      <c r="O383" s="55" t="s">
        <v>184</v>
      </c>
      <c r="P383" s="44" t="s">
        <v>185</v>
      </c>
      <c r="Q383" s="55" t="s">
        <v>1843</v>
      </c>
      <c r="R383" s="44" t="s">
        <v>367</v>
      </c>
      <c r="S383" s="55" t="s">
        <v>7763</v>
      </c>
      <c r="T383" s="44" t="s">
        <v>368</v>
      </c>
      <c r="V383" s="44" t="s">
        <v>3995</v>
      </c>
    </row>
    <row r="384" spans="1:22" hidden="1" x14ac:dyDescent="0.35">
      <c r="A384" s="44" t="s">
        <v>11967</v>
      </c>
      <c r="B384" s="44" t="s">
        <v>11968</v>
      </c>
      <c r="C384" s="44" t="s">
        <v>21</v>
      </c>
      <c r="D384" s="44">
        <v>1</v>
      </c>
      <c r="E384" s="44" t="s">
        <v>22</v>
      </c>
      <c r="F384" s="55" t="s">
        <v>7763</v>
      </c>
      <c r="G384" s="44" t="s">
        <v>11965</v>
      </c>
      <c r="H384" s="47" t="s">
        <v>2780</v>
      </c>
      <c r="I384" s="44" t="s">
        <v>1586</v>
      </c>
      <c r="J384" s="44" t="s">
        <v>27</v>
      </c>
      <c r="K384" s="44" t="s">
        <v>11969</v>
      </c>
      <c r="L384" s="44" t="s">
        <v>11958</v>
      </c>
      <c r="M384" s="44" t="s">
        <v>11959</v>
      </c>
      <c r="N384" s="44" t="s">
        <v>11960</v>
      </c>
      <c r="O384" s="55" t="s">
        <v>184</v>
      </c>
      <c r="P384" s="44" t="s">
        <v>185</v>
      </c>
      <c r="Q384" s="55" t="s">
        <v>1843</v>
      </c>
      <c r="R384" s="44" t="s">
        <v>367</v>
      </c>
      <c r="S384" s="55" t="s">
        <v>7763</v>
      </c>
      <c r="T384" s="44" t="s">
        <v>368</v>
      </c>
      <c r="V384" s="44" t="s">
        <v>11970</v>
      </c>
    </row>
    <row r="385" spans="1:23" hidden="1" x14ac:dyDescent="0.35">
      <c r="A385" s="44" t="s">
        <v>11971</v>
      </c>
      <c r="B385" s="44" t="s">
        <v>11972</v>
      </c>
      <c r="C385" s="44" t="s">
        <v>37</v>
      </c>
      <c r="F385" s="55" t="s">
        <v>7763</v>
      </c>
      <c r="G385" s="44" t="s">
        <v>11965</v>
      </c>
      <c r="H385" s="47" t="s">
        <v>11973</v>
      </c>
      <c r="I385" s="44" t="s">
        <v>367</v>
      </c>
      <c r="J385" s="44" t="s">
        <v>217</v>
      </c>
      <c r="K385" s="44" t="s">
        <v>1332</v>
      </c>
      <c r="L385" s="44" t="s">
        <v>11958</v>
      </c>
      <c r="M385" s="44" t="s">
        <v>11959</v>
      </c>
      <c r="N385" s="44" t="s">
        <v>11960</v>
      </c>
      <c r="O385" s="55" t="s">
        <v>184</v>
      </c>
      <c r="P385" s="44" t="s">
        <v>185</v>
      </c>
      <c r="Q385" s="55" t="s">
        <v>1843</v>
      </c>
      <c r="R385" s="44" t="s">
        <v>367</v>
      </c>
      <c r="S385" s="55" t="s">
        <v>7763</v>
      </c>
      <c r="T385" s="44" t="s">
        <v>368</v>
      </c>
    </row>
    <row r="386" spans="1:23" hidden="1" x14ac:dyDescent="0.35">
      <c r="A386" s="44" t="s">
        <v>12223</v>
      </c>
      <c r="B386" s="44" t="s">
        <v>12224</v>
      </c>
      <c r="C386" s="44" t="s">
        <v>37</v>
      </c>
      <c r="E386" s="44" t="s">
        <v>22</v>
      </c>
      <c r="F386" s="55" t="s">
        <v>12613</v>
      </c>
      <c r="G386" s="44" t="s">
        <v>12225</v>
      </c>
      <c r="H386" s="47" t="s">
        <v>12226</v>
      </c>
      <c r="I386" s="44" t="s">
        <v>367</v>
      </c>
      <c r="J386" s="44" t="s">
        <v>217</v>
      </c>
      <c r="K386" s="44" t="s">
        <v>1332</v>
      </c>
      <c r="L386" s="44" t="s">
        <v>11958</v>
      </c>
      <c r="M386" s="44" t="s">
        <v>5689</v>
      </c>
      <c r="N386" s="44" t="s">
        <v>11960</v>
      </c>
      <c r="O386" s="55" t="s">
        <v>184</v>
      </c>
      <c r="P386" s="44" t="s">
        <v>185</v>
      </c>
      <c r="Q386" s="55" t="s">
        <v>3918</v>
      </c>
      <c r="R386" s="44" t="s">
        <v>367</v>
      </c>
      <c r="S386" s="55" t="s">
        <v>12613</v>
      </c>
      <c r="T386" s="44" t="s">
        <v>368</v>
      </c>
    </row>
    <row r="387" spans="1:23" hidden="1" x14ac:dyDescent="0.35">
      <c r="A387" s="44" t="s">
        <v>12227</v>
      </c>
      <c r="B387" s="44" t="s">
        <v>12228</v>
      </c>
      <c r="C387" s="44" t="s">
        <v>21</v>
      </c>
      <c r="E387" s="44" t="s">
        <v>367</v>
      </c>
      <c r="F387" s="55" t="s">
        <v>12613</v>
      </c>
      <c r="G387" s="44" t="s">
        <v>12225</v>
      </c>
      <c r="H387" s="47" t="s">
        <v>12229</v>
      </c>
      <c r="I387" s="44" t="s">
        <v>12230</v>
      </c>
      <c r="J387" s="44" t="s">
        <v>51</v>
      </c>
      <c r="K387" s="44" t="s">
        <v>307</v>
      </c>
      <c r="L387" s="44" t="s">
        <v>11958</v>
      </c>
      <c r="M387" s="44" t="s">
        <v>5689</v>
      </c>
      <c r="N387" s="44" t="s">
        <v>11960</v>
      </c>
      <c r="O387" s="55" t="s">
        <v>184</v>
      </c>
      <c r="P387" s="44" t="s">
        <v>185</v>
      </c>
      <c r="Q387" s="55" t="s">
        <v>3918</v>
      </c>
      <c r="R387" s="44" t="s">
        <v>367</v>
      </c>
      <c r="S387" s="55" t="s">
        <v>12613</v>
      </c>
      <c r="T387" s="44" t="s">
        <v>368</v>
      </c>
    </row>
    <row r="388" spans="1:23" hidden="1" x14ac:dyDescent="0.35">
      <c r="A388" s="44" t="s">
        <v>12256</v>
      </c>
      <c r="B388" s="44" t="s">
        <v>12257</v>
      </c>
      <c r="C388" s="44" t="s">
        <v>37</v>
      </c>
      <c r="E388" s="44" t="s">
        <v>22</v>
      </c>
      <c r="F388" s="55" t="s">
        <v>12258</v>
      </c>
      <c r="G388" s="44" t="s">
        <v>12259</v>
      </c>
      <c r="H388" s="47" t="s">
        <v>12260</v>
      </c>
      <c r="I388" s="44" t="s">
        <v>367</v>
      </c>
      <c r="J388" s="44" t="s">
        <v>40</v>
      </c>
      <c r="K388" s="44" t="s">
        <v>298</v>
      </c>
      <c r="L388" s="44" t="s">
        <v>11958</v>
      </c>
      <c r="M388" s="44" t="s">
        <v>5689</v>
      </c>
      <c r="N388" s="44" t="s">
        <v>11960</v>
      </c>
      <c r="O388" s="55" t="s">
        <v>184</v>
      </c>
      <c r="P388" s="44" t="s">
        <v>185</v>
      </c>
      <c r="Q388" s="55" t="s">
        <v>3918</v>
      </c>
      <c r="R388" s="44" t="s">
        <v>367</v>
      </c>
      <c r="S388" s="55" t="s">
        <v>12258</v>
      </c>
      <c r="T388" s="44" t="s">
        <v>368</v>
      </c>
    </row>
    <row r="389" spans="1:23" hidden="1" x14ac:dyDescent="0.35">
      <c r="A389" s="44" t="s">
        <v>12215</v>
      </c>
      <c r="B389" s="44" t="s">
        <v>12216</v>
      </c>
      <c r="C389" s="44" t="s">
        <v>3118</v>
      </c>
      <c r="E389" s="44" t="s">
        <v>367</v>
      </c>
      <c r="F389" s="55" t="s">
        <v>12217</v>
      </c>
      <c r="G389" s="44" t="s">
        <v>12218</v>
      </c>
      <c r="H389" s="47" t="s">
        <v>12219</v>
      </c>
      <c r="I389" s="44" t="s">
        <v>12220</v>
      </c>
      <c r="J389" s="44" t="s">
        <v>27</v>
      </c>
      <c r="K389" s="44" t="s">
        <v>12205</v>
      </c>
      <c r="L389" s="44" t="s">
        <v>11958</v>
      </c>
      <c r="M389" s="44" t="s">
        <v>5689</v>
      </c>
      <c r="N389" s="44" t="s">
        <v>11960</v>
      </c>
      <c r="O389" s="55" t="s">
        <v>184</v>
      </c>
      <c r="P389" s="44" t="s">
        <v>185</v>
      </c>
      <c r="Q389" s="55" t="s">
        <v>3918</v>
      </c>
      <c r="R389" s="44" t="s">
        <v>367</v>
      </c>
      <c r="S389" s="55" t="s">
        <v>12217</v>
      </c>
      <c r="T389" s="44" t="s">
        <v>368</v>
      </c>
    </row>
    <row r="390" spans="1:23" hidden="1" x14ac:dyDescent="0.35">
      <c r="A390" s="44" t="s">
        <v>8884</v>
      </c>
      <c r="B390" s="44" t="s">
        <v>12221</v>
      </c>
      <c r="C390" s="44" t="s">
        <v>37</v>
      </c>
      <c r="E390" s="44" t="s">
        <v>22</v>
      </c>
      <c r="F390" s="55" t="s">
        <v>12217</v>
      </c>
      <c r="G390" s="44" t="s">
        <v>12218</v>
      </c>
      <c r="H390" s="47" t="s">
        <v>12222</v>
      </c>
      <c r="I390" s="44" t="s">
        <v>367</v>
      </c>
      <c r="J390" s="44" t="s">
        <v>51</v>
      </c>
      <c r="K390" s="44" t="s">
        <v>52</v>
      </c>
      <c r="L390" s="44" t="s">
        <v>11958</v>
      </c>
      <c r="M390" s="44" t="s">
        <v>5689</v>
      </c>
      <c r="N390" s="44" t="s">
        <v>11960</v>
      </c>
      <c r="O390" s="55" t="s">
        <v>184</v>
      </c>
      <c r="P390" s="44" t="s">
        <v>185</v>
      </c>
      <c r="Q390" s="55" t="s">
        <v>3918</v>
      </c>
      <c r="R390" s="44" t="s">
        <v>367</v>
      </c>
      <c r="S390" s="55" t="s">
        <v>12217</v>
      </c>
      <c r="T390" s="44" t="s">
        <v>368</v>
      </c>
    </row>
    <row r="391" spans="1:23" hidden="1" x14ac:dyDescent="0.35">
      <c r="A391" s="44" t="s">
        <v>12082</v>
      </c>
      <c r="B391" s="44" t="s">
        <v>12083</v>
      </c>
      <c r="C391" s="44" t="s">
        <v>21</v>
      </c>
      <c r="E391" s="44" t="s">
        <v>22</v>
      </c>
      <c r="F391" s="55" t="s">
        <v>12615</v>
      </c>
      <c r="G391" s="44" t="s">
        <v>12614</v>
      </c>
      <c r="H391" s="47" t="s">
        <v>12084</v>
      </c>
      <c r="I391" s="44" t="s">
        <v>12085</v>
      </c>
      <c r="J391" s="44" t="s">
        <v>40</v>
      </c>
      <c r="K391" s="44" t="s">
        <v>77</v>
      </c>
      <c r="L391" s="44" t="s">
        <v>11958</v>
      </c>
      <c r="M391" s="44" t="s">
        <v>5689</v>
      </c>
      <c r="N391" s="44" t="s">
        <v>11960</v>
      </c>
      <c r="O391" s="55" t="s">
        <v>184</v>
      </c>
      <c r="P391" s="44" t="s">
        <v>185</v>
      </c>
      <c r="Q391" s="55" t="s">
        <v>2144</v>
      </c>
      <c r="R391" s="44" t="s">
        <v>367</v>
      </c>
      <c r="S391" s="55" t="s">
        <v>12615</v>
      </c>
      <c r="T391" s="44" t="s">
        <v>368</v>
      </c>
    </row>
    <row r="392" spans="1:23" hidden="1" x14ac:dyDescent="0.35">
      <c r="A392" s="44" t="s">
        <v>2780</v>
      </c>
      <c r="B392" s="44" t="s">
        <v>5386</v>
      </c>
      <c r="C392" s="44" t="s">
        <v>37</v>
      </c>
      <c r="F392" s="55" t="s">
        <v>12615</v>
      </c>
      <c r="G392" s="44" t="s">
        <v>12614</v>
      </c>
      <c r="H392" s="47" t="s">
        <v>12087</v>
      </c>
      <c r="I392" s="44" t="s">
        <v>367</v>
      </c>
      <c r="J392" s="44" t="s">
        <v>40</v>
      </c>
      <c r="K392" s="44" t="s">
        <v>298</v>
      </c>
      <c r="L392" s="44" t="s">
        <v>11958</v>
      </c>
      <c r="M392" s="44" t="s">
        <v>5689</v>
      </c>
      <c r="N392" s="44" t="s">
        <v>11960</v>
      </c>
      <c r="O392" s="55" t="s">
        <v>184</v>
      </c>
      <c r="P392" s="44" t="s">
        <v>185</v>
      </c>
      <c r="Q392" s="55" t="s">
        <v>2144</v>
      </c>
      <c r="R392" s="44" t="s">
        <v>367</v>
      </c>
      <c r="S392" s="55" t="s">
        <v>12615</v>
      </c>
      <c r="T392" s="44" t="s">
        <v>368</v>
      </c>
    </row>
    <row r="393" spans="1:23" hidden="1" x14ac:dyDescent="0.35">
      <c r="A393" s="44" t="s">
        <v>12088</v>
      </c>
      <c r="B393" s="44" t="s">
        <v>2780</v>
      </c>
      <c r="C393" s="44" t="s">
        <v>21</v>
      </c>
      <c r="E393" s="44" t="s">
        <v>22</v>
      </c>
      <c r="F393" s="55" t="s">
        <v>12578</v>
      </c>
      <c r="G393" s="44" t="s">
        <v>12579</v>
      </c>
      <c r="H393" s="47" t="s">
        <v>12089</v>
      </c>
      <c r="I393" s="44" t="s">
        <v>12090</v>
      </c>
      <c r="J393" s="44" t="s">
        <v>51</v>
      </c>
      <c r="K393" s="44" t="s">
        <v>4334</v>
      </c>
      <c r="L393" s="44" t="s">
        <v>11958</v>
      </c>
      <c r="M393" s="44" t="s">
        <v>5689</v>
      </c>
      <c r="N393" s="44" t="s">
        <v>11960</v>
      </c>
      <c r="O393" s="55" t="s">
        <v>184</v>
      </c>
      <c r="P393" s="44" t="s">
        <v>185</v>
      </c>
      <c r="Q393" s="55" t="s">
        <v>8343</v>
      </c>
      <c r="R393" s="44" t="s">
        <v>367</v>
      </c>
      <c r="S393" s="55" t="s">
        <v>12578</v>
      </c>
      <c r="T393" s="44" t="s">
        <v>368</v>
      </c>
    </row>
    <row r="394" spans="1:23" hidden="1" x14ac:dyDescent="0.35">
      <c r="A394" s="44" t="s">
        <v>12091</v>
      </c>
      <c r="B394" s="44" t="s">
        <v>12092</v>
      </c>
      <c r="C394" s="44" t="s">
        <v>37</v>
      </c>
      <c r="F394" s="55" t="s">
        <v>12578</v>
      </c>
      <c r="G394" s="44" t="s">
        <v>12579</v>
      </c>
      <c r="H394" s="47" t="s">
        <v>12093</v>
      </c>
      <c r="I394" s="44" t="s">
        <v>367</v>
      </c>
      <c r="J394" s="44" t="s">
        <v>51</v>
      </c>
      <c r="K394" s="44" t="s">
        <v>52</v>
      </c>
      <c r="L394" s="44" t="s">
        <v>11958</v>
      </c>
      <c r="M394" s="44" t="s">
        <v>5689</v>
      </c>
      <c r="N394" s="44" t="s">
        <v>11960</v>
      </c>
      <c r="O394" s="55" t="s">
        <v>184</v>
      </c>
      <c r="P394" s="44" t="s">
        <v>185</v>
      </c>
      <c r="Q394" s="55" t="s">
        <v>8343</v>
      </c>
      <c r="R394" s="44" t="s">
        <v>367</v>
      </c>
      <c r="S394" s="55" t="s">
        <v>12578</v>
      </c>
      <c r="T394" s="44" t="s">
        <v>368</v>
      </c>
    </row>
    <row r="395" spans="1:23" hidden="1" x14ac:dyDescent="0.35">
      <c r="A395" s="44" t="s">
        <v>12094</v>
      </c>
      <c r="B395" s="44" t="s">
        <v>12095</v>
      </c>
      <c r="C395" s="44" t="s">
        <v>37</v>
      </c>
      <c r="F395" s="55" t="s">
        <v>12578</v>
      </c>
      <c r="G395" s="44" t="s">
        <v>12579</v>
      </c>
      <c r="H395" s="47" t="s">
        <v>12096</v>
      </c>
      <c r="I395" s="44" t="s">
        <v>367</v>
      </c>
      <c r="J395" s="44" t="s">
        <v>217</v>
      </c>
      <c r="K395" s="44" t="s">
        <v>5054</v>
      </c>
      <c r="L395" s="44" t="s">
        <v>11958</v>
      </c>
      <c r="M395" s="44" t="s">
        <v>5689</v>
      </c>
      <c r="N395" s="44" t="s">
        <v>11960</v>
      </c>
      <c r="O395" s="55" t="s">
        <v>184</v>
      </c>
      <c r="P395" s="44" t="s">
        <v>185</v>
      </c>
      <c r="Q395" s="55" t="s">
        <v>8343</v>
      </c>
      <c r="R395" s="44" t="s">
        <v>367</v>
      </c>
      <c r="S395" s="55" t="s">
        <v>12578</v>
      </c>
      <c r="T395" s="44" t="s">
        <v>368</v>
      </c>
    </row>
    <row r="396" spans="1:23" hidden="1" x14ac:dyDescent="0.35">
      <c r="A396" s="44" t="s">
        <v>33</v>
      </c>
      <c r="B396" s="44" t="s">
        <v>12298</v>
      </c>
      <c r="C396" s="44" t="s">
        <v>37</v>
      </c>
      <c r="F396" s="55" t="s">
        <v>12299</v>
      </c>
      <c r="G396" s="44" t="s">
        <v>12300</v>
      </c>
      <c r="H396" s="47" t="s">
        <v>12301</v>
      </c>
      <c r="I396" s="44" t="s">
        <v>367</v>
      </c>
      <c r="J396" s="44" t="s">
        <v>40</v>
      </c>
      <c r="K396" s="44" t="s">
        <v>298</v>
      </c>
      <c r="L396" s="44" t="s">
        <v>11958</v>
      </c>
      <c r="M396" s="44" t="s">
        <v>5689</v>
      </c>
      <c r="N396" s="44" t="s">
        <v>11960</v>
      </c>
      <c r="O396" s="55" t="s">
        <v>184</v>
      </c>
      <c r="P396" s="44" t="s">
        <v>185</v>
      </c>
      <c r="Q396" s="55" t="s">
        <v>12297</v>
      </c>
      <c r="R396" s="44" t="s">
        <v>367</v>
      </c>
      <c r="S396" s="55" t="s">
        <v>12299</v>
      </c>
      <c r="T396" s="44" t="s">
        <v>368</v>
      </c>
    </row>
    <row r="397" spans="1:23" hidden="1" x14ac:dyDescent="0.35">
      <c r="A397" s="55" t="s">
        <v>9749</v>
      </c>
      <c r="B397" s="55" t="s">
        <v>8536</v>
      </c>
      <c r="C397" s="55" t="s">
        <v>3118</v>
      </c>
      <c r="D397" s="55">
        <v>1</v>
      </c>
      <c r="E397" s="55" t="s">
        <v>22</v>
      </c>
      <c r="F397" s="55" t="s">
        <v>9750</v>
      </c>
      <c r="G397" s="55" t="s">
        <v>9751</v>
      </c>
      <c r="H397" s="54" t="s">
        <v>9752</v>
      </c>
      <c r="I397" s="55" t="s">
        <v>9753</v>
      </c>
      <c r="J397" s="55" t="s">
        <v>51</v>
      </c>
      <c r="K397" s="55" t="s">
        <v>9754</v>
      </c>
      <c r="L397" s="55" t="s">
        <v>9755</v>
      </c>
      <c r="M397" s="55">
        <v>1</v>
      </c>
      <c r="N397" s="55" t="s">
        <v>9756</v>
      </c>
      <c r="O397" s="44" t="s">
        <v>9786</v>
      </c>
      <c r="P397" s="55" t="s">
        <v>9756</v>
      </c>
      <c r="Q397" s="55" t="s">
        <v>3918</v>
      </c>
      <c r="R397" s="55"/>
      <c r="S397" s="55"/>
      <c r="T397" s="44" t="s">
        <v>368</v>
      </c>
      <c r="U397" s="55"/>
      <c r="V397" s="55"/>
      <c r="W397" s="60"/>
    </row>
    <row r="398" spans="1:23" hidden="1" x14ac:dyDescent="0.35">
      <c r="A398" s="55" t="s">
        <v>9827</v>
      </c>
      <c r="B398" s="55" t="s">
        <v>9828</v>
      </c>
      <c r="C398" s="55" t="s">
        <v>37</v>
      </c>
      <c r="D398" s="55">
        <v>1</v>
      </c>
      <c r="E398" s="44" t="s">
        <v>22</v>
      </c>
      <c r="F398" s="55" t="s">
        <v>9750</v>
      </c>
      <c r="G398" s="55" t="s">
        <v>9751</v>
      </c>
      <c r="H398" s="54" t="s">
        <v>9752</v>
      </c>
      <c r="I398" s="55" t="s">
        <v>9753</v>
      </c>
      <c r="J398" s="55" t="s">
        <v>51</v>
      </c>
      <c r="K398" s="55" t="s">
        <v>7652</v>
      </c>
      <c r="L398" s="55" t="s">
        <v>9755</v>
      </c>
      <c r="M398" s="55">
        <v>1</v>
      </c>
      <c r="N398" s="55" t="s">
        <v>9756</v>
      </c>
      <c r="O398" s="44" t="s">
        <v>9786</v>
      </c>
      <c r="P398" s="55" t="s">
        <v>9756</v>
      </c>
      <c r="Q398" s="55" t="s">
        <v>3918</v>
      </c>
      <c r="R398" s="55"/>
      <c r="S398" s="55"/>
      <c r="T398" s="44" t="s">
        <v>368</v>
      </c>
      <c r="U398" s="55"/>
      <c r="V398" s="55"/>
      <c r="W398" s="60"/>
    </row>
    <row r="399" spans="1:23" hidden="1" x14ac:dyDescent="0.35">
      <c r="A399" s="55" t="s">
        <v>9770</v>
      </c>
      <c r="B399" s="55" t="s">
        <v>9771</v>
      </c>
      <c r="C399" s="55" t="s">
        <v>3118</v>
      </c>
      <c r="D399" s="55"/>
      <c r="E399" s="55" t="s">
        <v>22</v>
      </c>
      <c r="F399" s="55" t="s">
        <v>9772</v>
      </c>
      <c r="G399" s="55" t="s">
        <v>9773</v>
      </c>
      <c r="H399" s="54" t="s">
        <v>9774</v>
      </c>
      <c r="I399" s="55" t="s">
        <v>9774</v>
      </c>
      <c r="J399" s="55" t="s">
        <v>27</v>
      </c>
      <c r="K399" s="55" t="s">
        <v>463</v>
      </c>
      <c r="L399" s="55" t="s">
        <v>9755</v>
      </c>
      <c r="M399" s="55">
        <v>1</v>
      </c>
      <c r="N399" s="55" t="s">
        <v>9756</v>
      </c>
      <c r="O399" s="44" t="s">
        <v>9786</v>
      </c>
      <c r="P399" s="55" t="s">
        <v>9756</v>
      </c>
      <c r="Q399" s="55" t="s">
        <v>3918</v>
      </c>
      <c r="R399" s="55"/>
      <c r="S399" s="55"/>
      <c r="T399" s="44" t="s">
        <v>368</v>
      </c>
      <c r="U399" s="55"/>
      <c r="V399" s="55"/>
      <c r="W399" s="60"/>
    </row>
    <row r="400" spans="1:23" hidden="1" x14ac:dyDescent="0.35">
      <c r="A400" s="55" t="s">
        <v>10838</v>
      </c>
      <c r="B400" s="55" t="s">
        <v>9814</v>
      </c>
      <c r="C400" s="55" t="s">
        <v>37</v>
      </c>
      <c r="D400" s="55">
        <v>1</v>
      </c>
      <c r="E400" s="44" t="s">
        <v>22</v>
      </c>
      <c r="F400" s="55" t="s">
        <v>9815</v>
      </c>
      <c r="G400" s="55" t="s">
        <v>9816</v>
      </c>
      <c r="H400" s="54" t="s">
        <v>9812</v>
      </c>
      <c r="I400" s="55" t="s">
        <v>9813</v>
      </c>
      <c r="J400" s="55" t="s">
        <v>51</v>
      </c>
      <c r="K400" s="55" t="s">
        <v>7652</v>
      </c>
      <c r="L400" s="55" t="s">
        <v>9755</v>
      </c>
      <c r="M400" s="55">
        <v>1</v>
      </c>
      <c r="N400" s="55" t="s">
        <v>9756</v>
      </c>
      <c r="O400" s="44" t="s">
        <v>9786</v>
      </c>
      <c r="P400" s="55" t="s">
        <v>9756</v>
      </c>
      <c r="Q400" s="55" t="s">
        <v>3918</v>
      </c>
      <c r="R400" s="55"/>
      <c r="S400" s="55"/>
      <c r="T400" s="44" t="s">
        <v>368</v>
      </c>
      <c r="U400" s="55"/>
      <c r="V400" s="55"/>
      <c r="W400" s="60"/>
    </row>
    <row r="401" spans="1:23" hidden="1" x14ac:dyDescent="0.35">
      <c r="A401" s="55" t="s">
        <v>9808</v>
      </c>
      <c r="B401" s="55" t="s">
        <v>9809</v>
      </c>
      <c r="C401" s="55" t="s">
        <v>3118</v>
      </c>
      <c r="D401" s="55">
        <v>1</v>
      </c>
      <c r="E401" s="55" t="s">
        <v>22</v>
      </c>
      <c r="F401" s="55" t="s">
        <v>9810</v>
      </c>
      <c r="G401" s="55" t="s">
        <v>9811</v>
      </c>
      <c r="H401" s="54" t="s">
        <v>9812</v>
      </c>
      <c r="I401" s="55" t="s">
        <v>9813</v>
      </c>
      <c r="J401" s="55" t="s">
        <v>51</v>
      </c>
      <c r="K401" s="55" t="s">
        <v>9768</v>
      </c>
      <c r="L401" s="55" t="s">
        <v>9755</v>
      </c>
      <c r="M401" s="55">
        <v>1</v>
      </c>
      <c r="N401" s="55" t="s">
        <v>9756</v>
      </c>
      <c r="O401" s="44" t="s">
        <v>9786</v>
      </c>
      <c r="P401" s="55" t="s">
        <v>9756</v>
      </c>
      <c r="Q401" s="55" t="s">
        <v>3918</v>
      </c>
      <c r="R401" s="55"/>
      <c r="S401" s="55"/>
      <c r="T401" s="44" t="s">
        <v>368</v>
      </c>
      <c r="U401" s="55"/>
      <c r="V401" s="55"/>
      <c r="W401" s="60"/>
    </row>
    <row r="402" spans="1:23" hidden="1" x14ac:dyDescent="0.35">
      <c r="A402" s="55" t="s">
        <v>9757</v>
      </c>
      <c r="B402" s="55" t="s">
        <v>9758</v>
      </c>
      <c r="C402" s="55" t="s">
        <v>2037</v>
      </c>
      <c r="D402" s="55">
        <v>1</v>
      </c>
      <c r="E402" s="55" t="s">
        <v>22</v>
      </c>
      <c r="F402" s="55" t="s">
        <v>9759</v>
      </c>
      <c r="G402" s="55" t="s">
        <v>9760</v>
      </c>
      <c r="H402" s="54" t="s">
        <v>9761</v>
      </c>
      <c r="I402" s="55" t="s">
        <v>9761</v>
      </c>
      <c r="J402" s="55" t="s">
        <v>27</v>
      </c>
      <c r="K402" s="55" t="s">
        <v>463</v>
      </c>
      <c r="L402" s="55" t="s">
        <v>9755</v>
      </c>
      <c r="M402" s="55">
        <v>1</v>
      </c>
      <c r="N402" s="55" t="s">
        <v>9756</v>
      </c>
      <c r="O402" s="44" t="s">
        <v>9786</v>
      </c>
      <c r="P402" s="55" t="s">
        <v>9756</v>
      </c>
      <c r="Q402" s="55" t="s">
        <v>3918</v>
      </c>
      <c r="R402" s="55"/>
      <c r="S402" s="55"/>
      <c r="T402" s="44" t="s">
        <v>368</v>
      </c>
      <c r="U402" s="55"/>
      <c r="V402" s="55"/>
      <c r="W402" s="60"/>
    </row>
    <row r="403" spans="1:23" hidden="1" x14ac:dyDescent="0.35">
      <c r="A403" s="55" t="s">
        <v>9762</v>
      </c>
      <c r="B403" s="55" t="s">
        <v>9763</v>
      </c>
      <c r="C403" s="55" t="s">
        <v>3118</v>
      </c>
      <c r="D403" s="55">
        <v>1</v>
      </c>
      <c r="E403" s="55" t="s">
        <v>22</v>
      </c>
      <c r="F403" s="55" t="s">
        <v>9764</v>
      </c>
      <c r="G403" s="55" t="s">
        <v>9765</v>
      </c>
      <c r="H403" s="54" t="s">
        <v>9766</v>
      </c>
      <c r="I403" s="55" t="s">
        <v>9767</v>
      </c>
      <c r="J403" s="55" t="s">
        <v>51</v>
      </c>
      <c r="K403" s="55" t="s">
        <v>9768</v>
      </c>
      <c r="L403" s="55" t="s">
        <v>9755</v>
      </c>
      <c r="M403" s="55">
        <v>1</v>
      </c>
      <c r="N403" s="55" t="s">
        <v>9756</v>
      </c>
      <c r="O403" s="44" t="s">
        <v>9786</v>
      </c>
      <c r="P403" s="55" t="s">
        <v>9756</v>
      </c>
      <c r="Q403" s="55" t="s">
        <v>3918</v>
      </c>
      <c r="R403" s="55"/>
      <c r="S403" s="55"/>
      <c r="T403" s="44" t="s">
        <v>368</v>
      </c>
      <c r="U403" s="55"/>
      <c r="V403" s="55"/>
      <c r="W403" s="60"/>
    </row>
    <row r="404" spans="1:23" hidden="1" x14ac:dyDescent="0.35">
      <c r="A404" s="55" t="s">
        <v>10836</v>
      </c>
      <c r="B404" s="55" t="s">
        <v>9769</v>
      </c>
      <c r="C404" s="55" t="s">
        <v>37</v>
      </c>
      <c r="D404" s="55">
        <v>1</v>
      </c>
      <c r="E404" s="44" t="s">
        <v>22</v>
      </c>
      <c r="F404" s="55" t="s">
        <v>9764</v>
      </c>
      <c r="G404" s="55" t="s">
        <v>9765</v>
      </c>
      <c r="H404" s="54" t="s">
        <v>9766</v>
      </c>
      <c r="I404" s="55" t="s">
        <v>9767</v>
      </c>
      <c r="J404" s="55" t="s">
        <v>51</v>
      </c>
      <c r="K404" s="55" t="s">
        <v>7652</v>
      </c>
      <c r="L404" s="55" t="s">
        <v>9755</v>
      </c>
      <c r="M404" s="55">
        <v>1</v>
      </c>
      <c r="N404" s="55" t="s">
        <v>9756</v>
      </c>
      <c r="O404" s="44" t="s">
        <v>9786</v>
      </c>
      <c r="P404" s="55" t="s">
        <v>9756</v>
      </c>
      <c r="Q404" s="55" t="s">
        <v>3918</v>
      </c>
      <c r="R404" s="55"/>
      <c r="S404" s="55"/>
      <c r="T404" s="44" t="s">
        <v>368</v>
      </c>
      <c r="U404" s="55"/>
      <c r="V404" s="55"/>
      <c r="W404" s="60"/>
    </row>
    <row r="405" spans="1:23" hidden="1" x14ac:dyDescent="0.35">
      <c r="A405" s="55" t="s">
        <v>9803</v>
      </c>
      <c r="B405" s="55" t="s">
        <v>9804</v>
      </c>
      <c r="C405" s="55" t="s">
        <v>21</v>
      </c>
      <c r="D405" s="55">
        <v>1</v>
      </c>
      <c r="E405" s="55" t="s">
        <v>367</v>
      </c>
      <c r="F405" s="55" t="s">
        <v>9805</v>
      </c>
      <c r="G405" s="55" t="s">
        <v>9793</v>
      </c>
      <c r="H405" s="54" t="s">
        <v>9806</v>
      </c>
      <c r="I405" s="55" t="s">
        <v>9794</v>
      </c>
      <c r="J405" s="55" t="s">
        <v>51</v>
      </c>
      <c r="K405" s="55" t="s">
        <v>9807</v>
      </c>
      <c r="L405" s="55" t="s">
        <v>9755</v>
      </c>
      <c r="M405" s="55">
        <v>2</v>
      </c>
      <c r="N405" s="55" t="s">
        <v>9756</v>
      </c>
      <c r="O405" s="44" t="s">
        <v>9786</v>
      </c>
      <c r="P405" s="55" t="s">
        <v>9756</v>
      </c>
      <c r="Q405" s="55" t="s">
        <v>3918</v>
      </c>
      <c r="R405" s="55"/>
      <c r="S405" s="55"/>
      <c r="T405" s="44" t="s">
        <v>368</v>
      </c>
      <c r="U405" s="55"/>
      <c r="V405" s="55"/>
      <c r="W405" s="60"/>
    </row>
    <row r="406" spans="1:23" hidden="1" x14ac:dyDescent="0.35">
      <c r="A406" s="55" t="s">
        <v>9790</v>
      </c>
      <c r="B406" s="55" t="s">
        <v>9791</v>
      </c>
      <c r="C406" s="55" t="s">
        <v>37</v>
      </c>
      <c r="D406" s="55">
        <v>1</v>
      </c>
      <c r="E406" s="44" t="s">
        <v>22</v>
      </c>
      <c r="F406" s="55" t="s">
        <v>9792</v>
      </c>
      <c r="G406" s="55" t="s">
        <v>9793</v>
      </c>
      <c r="H406" s="54" t="s">
        <v>9166</v>
      </c>
      <c r="I406" s="55" t="s">
        <v>9794</v>
      </c>
      <c r="J406" s="55" t="s">
        <v>40</v>
      </c>
      <c r="K406" s="55" t="s">
        <v>298</v>
      </c>
      <c r="L406" s="55" t="s">
        <v>9755</v>
      </c>
      <c r="M406" s="55">
        <v>2</v>
      </c>
      <c r="N406" s="55" t="s">
        <v>9756</v>
      </c>
      <c r="O406" s="44" t="s">
        <v>9786</v>
      </c>
      <c r="P406" s="55" t="s">
        <v>9756</v>
      </c>
      <c r="Q406" s="55" t="s">
        <v>3918</v>
      </c>
      <c r="R406" s="55"/>
      <c r="S406" s="55"/>
      <c r="T406" s="44" t="s">
        <v>368</v>
      </c>
      <c r="U406" s="55"/>
      <c r="V406" s="55"/>
      <c r="W406" s="60"/>
    </row>
    <row r="407" spans="1:23" hidden="1" x14ac:dyDescent="0.35">
      <c r="A407" s="55" t="s">
        <v>9775</v>
      </c>
      <c r="B407" s="55" t="s">
        <v>9776</v>
      </c>
      <c r="C407" s="55" t="s">
        <v>3118</v>
      </c>
      <c r="D407" s="55">
        <v>1</v>
      </c>
      <c r="E407" s="55" t="s">
        <v>22</v>
      </c>
      <c r="F407" s="55" t="s">
        <v>9777</v>
      </c>
      <c r="G407" s="55" t="s">
        <v>9778</v>
      </c>
      <c r="H407" s="54" t="s">
        <v>9779</v>
      </c>
      <c r="I407" s="55" t="s">
        <v>9780</v>
      </c>
      <c r="J407" s="55" t="s">
        <v>27</v>
      </c>
      <c r="K407" s="55" t="s">
        <v>463</v>
      </c>
      <c r="L407" s="55" t="s">
        <v>9755</v>
      </c>
      <c r="M407" s="55">
        <v>1</v>
      </c>
      <c r="N407" s="55" t="s">
        <v>9756</v>
      </c>
      <c r="O407" s="44" t="s">
        <v>9786</v>
      </c>
      <c r="P407" s="55" t="s">
        <v>9756</v>
      </c>
      <c r="Q407" s="55" t="s">
        <v>3918</v>
      </c>
      <c r="R407" s="55"/>
      <c r="S407" s="55"/>
      <c r="T407" s="44" t="s">
        <v>368</v>
      </c>
      <c r="U407" s="55"/>
      <c r="V407" s="55"/>
      <c r="W407" s="60"/>
    </row>
    <row r="408" spans="1:23" hidden="1" x14ac:dyDescent="0.35">
      <c r="A408" s="55" t="s">
        <v>9823</v>
      </c>
      <c r="B408" s="55" t="s">
        <v>9824</v>
      </c>
      <c r="C408" s="55" t="s">
        <v>21</v>
      </c>
      <c r="D408" s="55">
        <v>1</v>
      </c>
      <c r="E408" s="55" t="s">
        <v>22</v>
      </c>
      <c r="F408" s="55" t="s">
        <v>9825</v>
      </c>
      <c r="G408" s="55" t="s">
        <v>9820</v>
      </c>
      <c r="H408" s="54" t="s">
        <v>9821</v>
      </c>
      <c r="I408" s="55" t="s">
        <v>9822</v>
      </c>
      <c r="J408" s="55" t="s">
        <v>51</v>
      </c>
      <c r="K408" s="55" t="s">
        <v>9826</v>
      </c>
      <c r="L408" s="55" t="s">
        <v>9755</v>
      </c>
      <c r="M408" s="55">
        <v>2</v>
      </c>
      <c r="N408" s="55" t="s">
        <v>9756</v>
      </c>
      <c r="O408" s="44" t="s">
        <v>9786</v>
      </c>
      <c r="P408" s="55" t="s">
        <v>9756</v>
      </c>
      <c r="Q408" s="55" t="s">
        <v>3918</v>
      </c>
      <c r="R408" s="55"/>
      <c r="S408" s="55"/>
      <c r="T408" s="44" t="s">
        <v>368</v>
      </c>
      <c r="U408" s="55"/>
      <c r="V408" s="55"/>
      <c r="W408" s="60"/>
    </row>
    <row r="409" spans="1:23" hidden="1" x14ac:dyDescent="0.35">
      <c r="A409" s="55" t="s">
        <v>9817</v>
      </c>
      <c r="B409" s="55" t="s">
        <v>9818</v>
      </c>
      <c r="C409" s="55" t="s">
        <v>37</v>
      </c>
      <c r="D409" s="55">
        <v>1</v>
      </c>
      <c r="E409" s="44" t="s">
        <v>22</v>
      </c>
      <c r="F409" s="55" t="s">
        <v>9819</v>
      </c>
      <c r="G409" s="55" t="s">
        <v>9820</v>
      </c>
      <c r="H409" s="54" t="s">
        <v>9821</v>
      </c>
      <c r="I409" s="55" t="s">
        <v>9822</v>
      </c>
      <c r="J409" s="55" t="s">
        <v>51</v>
      </c>
      <c r="K409" s="55" t="s">
        <v>7652</v>
      </c>
      <c r="L409" s="55" t="s">
        <v>9755</v>
      </c>
      <c r="M409" s="55">
        <v>2</v>
      </c>
      <c r="N409" s="55" t="s">
        <v>9756</v>
      </c>
      <c r="O409" s="44" t="s">
        <v>9786</v>
      </c>
      <c r="P409" s="55" t="s">
        <v>9756</v>
      </c>
      <c r="Q409" s="55" t="s">
        <v>3918</v>
      </c>
      <c r="R409" s="55"/>
      <c r="S409" s="55"/>
      <c r="T409" s="44" t="s">
        <v>368</v>
      </c>
      <c r="U409" s="55"/>
      <c r="V409" s="55"/>
      <c r="W409" s="60"/>
    </row>
    <row r="410" spans="1:23" hidden="1" x14ac:dyDescent="0.35">
      <c r="A410" s="55" t="s">
        <v>9781</v>
      </c>
      <c r="B410" s="55" t="s">
        <v>9782</v>
      </c>
      <c r="C410" s="55" t="s">
        <v>37</v>
      </c>
      <c r="D410" s="55">
        <v>1</v>
      </c>
      <c r="E410" s="44" t="s">
        <v>22</v>
      </c>
      <c r="F410" s="55" t="s">
        <v>12572</v>
      </c>
      <c r="G410" s="55" t="s">
        <v>9783</v>
      </c>
      <c r="H410" s="54" t="s">
        <v>9784</v>
      </c>
      <c r="I410" s="55" t="s">
        <v>9785</v>
      </c>
      <c r="J410" s="55" t="s">
        <v>51</v>
      </c>
      <c r="K410" s="55" t="s">
        <v>7652</v>
      </c>
      <c r="L410" s="55" t="s">
        <v>9755</v>
      </c>
      <c r="M410" s="55">
        <v>1</v>
      </c>
      <c r="N410" s="55" t="s">
        <v>9756</v>
      </c>
      <c r="O410" s="44" t="s">
        <v>9786</v>
      </c>
      <c r="P410" s="55" t="s">
        <v>9756</v>
      </c>
      <c r="Q410" s="55" t="s">
        <v>3918</v>
      </c>
      <c r="R410" s="55"/>
      <c r="S410" s="55"/>
      <c r="T410" s="44" t="s">
        <v>368</v>
      </c>
      <c r="U410" s="55"/>
      <c r="V410" s="55"/>
      <c r="W410" s="60"/>
    </row>
    <row r="411" spans="1:23" hidden="1" x14ac:dyDescent="0.35">
      <c r="A411" s="55" t="s">
        <v>9787</v>
      </c>
      <c r="B411" s="55" t="s">
        <v>9788</v>
      </c>
      <c r="C411" s="55" t="s">
        <v>21</v>
      </c>
      <c r="D411" s="55">
        <v>1</v>
      </c>
      <c r="E411" s="55" t="s">
        <v>22</v>
      </c>
      <c r="F411" s="55" t="s">
        <v>12572</v>
      </c>
      <c r="G411" s="55" t="s">
        <v>9783</v>
      </c>
      <c r="H411" s="54" t="s">
        <v>9784</v>
      </c>
      <c r="I411" s="55" t="s">
        <v>9785</v>
      </c>
      <c r="J411" s="55" t="s">
        <v>51</v>
      </c>
      <c r="K411" s="55" t="s">
        <v>9789</v>
      </c>
      <c r="L411" s="55" t="s">
        <v>9755</v>
      </c>
      <c r="M411" s="55">
        <v>2</v>
      </c>
      <c r="N411" s="55" t="s">
        <v>9756</v>
      </c>
      <c r="O411" s="44" t="s">
        <v>9786</v>
      </c>
      <c r="P411" s="55" t="s">
        <v>9756</v>
      </c>
      <c r="Q411" s="55" t="s">
        <v>3918</v>
      </c>
      <c r="R411" s="55"/>
      <c r="S411" s="55"/>
      <c r="T411" s="44" t="s">
        <v>368</v>
      </c>
      <c r="U411" s="55"/>
      <c r="V411" s="55"/>
      <c r="W411" s="60"/>
    </row>
    <row r="412" spans="1:23" hidden="1" x14ac:dyDescent="0.35">
      <c r="A412" s="55" t="s">
        <v>9795</v>
      </c>
      <c r="B412" s="55" t="s">
        <v>9796</v>
      </c>
      <c r="C412" s="55" t="s">
        <v>37</v>
      </c>
      <c r="D412" s="55">
        <v>1</v>
      </c>
      <c r="E412" s="44" t="s">
        <v>22</v>
      </c>
      <c r="F412" s="55" t="s">
        <v>9797</v>
      </c>
      <c r="G412" s="55" t="s">
        <v>9798</v>
      </c>
      <c r="H412" s="54" t="s">
        <v>9799</v>
      </c>
      <c r="I412" s="55" t="s">
        <v>9800</v>
      </c>
      <c r="J412" s="55" t="s">
        <v>51</v>
      </c>
      <c r="K412" s="55" t="s">
        <v>7652</v>
      </c>
      <c r="L412" s="55" t="s">
        <v>9755</v>
      </c>
      <c r="M412" s="55">
        <v>2</v>
      </c>
      <c r="N412" s="55" t="s">
        <v>9756</v>
      </c>
      <c r="O412" s="44" t="s">
        <v>9786</v>
      </c>
      <c r="P412" s="55" t="s">
        <v>9756</v>
      </c>
      <c r="Q412" s="55" t="s">
        <v>3918</v>
      </c>
      <c r="R412" s="55"/>
      <c r="S412" s="55"/>
      <c r="T412" s="44" t="s">
        <v>368</v>
      </c>
      <c r="U412" s="55"/>
      <c r="V412" s="55"/>
      <c r="W412" s="60"/>
    </row>
    <row r="413" spans="1:23" hidden="1" x14ac:dyDescent="0.35">
      <c r="A413" s="55" t="s">
        <v>10837</v>
      </c>
      <c r="B413" s="55" t="s">
        <v>9801</v>
      </c>
      <c r="C413" s="55" t="s">
        <v>21</v>
      </c>
      <c r="D413" s="55">
        <v>1</v>
      </c>
      <c r="E413" s="55" t="s">
        <v>367</v>
      </c>
      <c r="F413" s="55" t="s">
        <v>9797</v>
      </c>
      <c r="G413" s="55" t="s">
        <v>9798</v>
      </c>
      <c r="H413" s="54" t="s">
        <v>9799</v>
      </c>
      <c r="I413" s="55" t="s">
        <v>9800</v>
      </c>
      <c r="J413" s="55" t="s">
        <v>27</v>
      </c>
      <c r="K413" s="55" t="s">
        <v>313</v>
      </c>
      <c r="L413" s="55" t="s">
        <v>9755</v>
      </c>
      <c r="M413" s="55">
        <v>2</v>
      </c>
      <c r="N413" s="55" t="s">
        <v>9756</v>
      </c>
      <c r="O413" s="44" t="s">
        <v>9786</v>
      </c>
      <c r="P413" s="55" t="s">
        <v>9756</v>
      </c>
      <c r="Q413" s="55" t="s">
        <v>9802</v>
      </c>
      <c r="R413" s="55"/>
      <c r="S413" s="55"/>
      <c r="T413" s="44" t="s">
        <v>368</v>
      </c>
      <c r="U413" s="55"/>
      <c r="V413" s="55"/>
      <c r="W413" s="60"/>
    </row>
    <row r="414" spans="1:23" hidden="1" x14ac:dyDescent="0.35">
      <c r="A414" s="55" t="s">
        <v>9829</v>
      </c>
      <c r="B414" s="55" t="s">
        <v>9830</v>
      </c>
      <c r="C414" s="55" t="s">
        <v>2037</v>
      </c>
      <c r="D414" s="55">
        <v>1</v>
      </c>
      <c r="E414" s="55" t="s">
        <v>367</v>
      </c>
      <c r="F414" s="55" t="s">
        <v>9831</v>
      </c>
      <c r="G414" s="55" t="s">
        <v>9832</v>
      </c>
      <c r="H414" s="54" t="s">
        <v>9833</v>
      </c>
      <c r="I414" s="55" t="s">
        <v>9834</v>
      </c>
      <c r="J414" s="55" t="s">
        <v>27</v>
      </c>
      <c r="K414" s="55" t="s">
        <v>1748</v>
      </c>
      <c r="L414" s="55" t="s">
        <v>9835</v>
      </c>
      <c r="M414" s="55">
        <v>1</v>
      </c>
      <c r="N414" s="55" t="s">
        <v>9748</v>
      </c>
      <c r="O414" s="55" t="s">
        <v>7405</v>
      </c>
      <c r="P414" s="55" t="s">
        <v>9748</v>
      </c>
      <c r="Q414" s="55" t="s">
        <v>8343</v>
      </c>
      <c r="R414" s="55"/>
      <c r="S414" s="55"/>
      <c r="T414" s="44" t="s">
        <v>368</v>
      </c>
      <c r="U414" s="55"/>
      <c r="V414" s="55"/>
      <c r="W414" s="60"/>
    </row>
    <row r="415" spans="1:23" hidden="1" x14ac:dyDescent="0.35">
      <c r="A415" s="55" t="s">
        <v>9836</v>
      </c>
      <c r="B415" s="55" t="s">
        <v>9837</v>
      </c>
      <c r="C415" s="55" t="s">
        <v>37</v>
      </c>
      <c r="D415" s="55">
        <v>1</v>
      </c>
      <c r="E415" s="55"/>
      <c r="F415" s="55" t="s">
        <v>9838</v>
      </c>
      <c r="G415" s="55" t="s">
        <v>8520</v>
      </c>
      <c r="H415" s="54" t="s">
        <v>9839</v>
      </c>
      <c r="I415" s="55" t="s">
        <v>7165</v>
      </c>
      <c r="J415" s="55" t="s">
        <v>40</v>
      </c>
      <c r="K415" s="55" t="s">
        <v>298</v>
      </c>
      <c r="L415" s="55" t="s">
        <v>9835</v>
      </c>
      <c r="M415" s="55">
        <v>1</v>
      </c>
      <c r="N415" s="55" t="s">
        <v>9748</v>
      </c>
      <c r="O415" s="55" t="s">
        <v>7405</v>
      </c>
      <c r="P415" s="55" t="s">
        <v>9748</v>
      </c>
      <c r="Q415" s="55" t="s">
        <v>8343</v>
      </c>
      <c r="R415" s="55"/>
      <c r="S415" s="55" t="s">
        <v>9838</v>
      </c>
      <c r="T415" s="44" t="s">
        <v>368</v>
      </c>
      <c r="U415" s="55"/>
      <c r="V415" s="55"/>
      <c r="W415" s="60"/>
    </row>
    <row r="416" spans="1:23" hidden="1" x14ac:dyDescent="0.35">
      <c r="A416" s="55" t="s">
        <v>9865</v>
      </c>
      <c r="B416" s="55" t="s">
        <v>9866</v>
      </c>
      <c r="C416" s="55" t="s">
        <v>21</v>
      </c>
      <c r="D416" s="55">
        <v>1</v>
      </c>
      <c r="E416" s="55" t="s">
        <v>367</v>
      </c>
      <c r="F416" s="55" t="s">
        <v>12537</v>
      </c>
      <c r="G416" s="55" t="s">
        <v>9867</v>
      </c>
      <c r="H416" s="54" t="s">
        <v>9868</v>
      </c>
      <c r="I416" s="55" t="s">
        <v>9869</v>
      </c>
      <c r="J416" s="55" t="s">
        <v>40</v>
      </c>
      <c r="K416" s="55" t="s">
        <v>77</v>
      </c>
      <c r="L416" s="55" t="s">
        <v>9835</v>
      </c>
      <c r="M416" s="55">
        <v>1</v>
      </c>
      <c r="N416" s="55" t="s">
        <v>9748</v>
      </c>
      <c r="O416" s="55" t="s">
        <v>7405</v>
      </c>
      <c r="P416" s="55" t="s">
        <v>9748</v>
      </c>
      <c r="Q416" s="55" t="s">
        <v>8343</v>
      </c>
      <c r="R416" s="55"/>
      <c r="S416" s="55" t="s">
        <v>12537</v>
      </c>
      <c r="T416" s="44" t="s">
        <v>368</v>
      </c>
      <c r="U416" s="55"/>
      <c r="V416" s="55"/>
      <c r="W416" s="60"/>
    </row>
    <row r="417" spans="1:24" hidden="1" x14ac:dyDescent="0.35">
      <c r="A417" s="55" t="s">
        <v>9872</v>
      </c>
      <c r="B417" s="55" t="s">
        <v>9873</v>
      </c>
      <c r="C417" s="55" t="s">
        <v>21</v>
      </c>
      <c r="D417" s="55">
        <v>1</v>
      </c>
      <c r="E417" s="55" t="s">
        <v>22</v>
      </c>
      <c r="F417" s="55" t="s">
        <v>12586</v>
      </c>
      <c r="G417" s="55" t="s">
        <v>9874</v>
      </c>
      <c r="H417" s="54" t="s">
        <v>9875</v>
      </c>
      <c r="I417" s="55" t="s">
        <v>9876</v>
      </c>
      <c r="J417" s="55" t="s">
        <v>51</v>
      </c>
      <c r="K417" s="44" t="s">
        <v>7396</v>
      </c>
      <c r="L417" s="55" t="s">
        <v>9835</v>
      </c>
      <c r="M417" s="55">
        <v>1</v>
      </c>
      <c r="N417" s="55" t="s">
        <v>9748</v>
      </c>
      <c r="O417" s="55" t="s">
        <v>7405</v>
      </c>
      <c r="P417" s="55" t="s">
        <v>9748</v>
      </c>
      <c r="Q417" s="55" t="s">
        <v>8343</v>
      </c>
      <c r="R417" s="55"/>
      <c r="S417" s="55" t="s">
        <v>12586</v>
      </c>
      <c r="T417" s="44" t="s">
        <v>368</v>
      </c>
      <c r="U417" s="55"/>
      <c r="V417" s="55"/>
      <c r="W417" s="60"/>
    </row>
    <row r="418" spans="1:24" hidden="1" x14ac:dyDescent="0.35">
      <c r="A418" s="55" t="s">
        <v>10840</v>
      </c>
      <c r="B418" s="55" t="s">
        <v>9870</v>
      </c>
      <c r="C418" s="55" t="s">
        <v>37</v>
      </c>
      <c r="D418" s="55">
        <v>1</v>
      </c>
      <c r="E418" s="55"/>
      <c r="F418" s="55" t="s">
        <v>12586</v>
      </c>
      <c r="G418" s="55" t="s">
        <v>8520</v>
      </c>
      <c r="H418" s="54" t="s">
        <v>9871</v>
      </c>
      <c r="I418" s="55" t="s">
        <v>8520</v>
      </c>
      <c r="J418" s="55" t="s">
        <v>40</v>
      </c>
      <c r="K418" s="55" t="s">
        <v>298</v>
      </c>
      <c r="L418" s="55" t="s">
        <v>9835</v>
      </c>
      <c r="M418" s="55">
        <v>1</v>
      </c>
      <c r="N418" s="55" t="s">
        <v>9748</v>
      </c>
      <c r="O418" s="55" t="s">
        <v>7405</v>
      </c>
      <c r="P418" s="55" t="s">
        <v>9748</v>
      </c>
      <c r="Q418" s="55" t="s">
        <v>8343</v>
      </c>
      <c r="R418" s="55"/>
      <c r="S418" s="55" t="s">
        <v>12586</v>
      </c>
      <c r="T418" s="44" t="s">
        <v>368</v>
      </c>
      <c r="U418" s="55"/>
      <c r="V418" s="55"/>
      <c r="W418" s="60"/>
    </row>
    <row r="419" spans="1:24" hidden="1" x14ac:dyDescent="0.35">
      <c r="A419" s="55" t="s">
        <v>9850</v>
      </c>
      <c r="B419" s="55" t="s">
        <v>9851</v>
      </c>
      <c r="C419" s="55" t="s">
        <v>37</v>
      </c>
      <c r="D419" s="55">
        <v>1</v>
      </c>
      <c r="E419" s="55"/>
      <c r="F419" s="55" t="s">
        <v>9852</v>
      </c>
      <c r="G419" s="55" t="s">
        <v>7165</v>
      </c>
      <c r="H419" s="54" t="s">
        <v>9853</v>
      </c>
      <c r="I419" s="55" t="s">
        <v>7165</v>
      </c>
      <c r="J419" s="55" t="s">
        <v>40</v>
      </c>
      <c r="K419" s="55" t="s">
        <v>298</v>
      </c>
      <c r="L419" s="55" t="s">
        <v>9835</v>
      </c>
      <c r="M419" s="55">
        <v>1</v>
      </c>
      <c r="N419" s="55" t="s">
        <v>9748</v>
      </c>
      <c r="O419" s="55" t="s">
        <v>7405</v>
      </c>
      <c r="P419" s="55" t="s">
        <v>9748</v>
      </c>
      <c r="Q419" s="55" t="s">
        <v>8343</v>
      </c>
      <c r="R419" s="55"/>
      <c r="S419" s="55" t="s">
        <v>9852</v>
      </c>
      <c r="T419" s="44" t="s">
        <v>368</v>
      </c>
      <c r="U419" s="55"/>
      <c r="V419" s="55"/>
      <c r="W419" s="60"/>
    </row>
    <row r="420" spans="1:24" hidden="1" x14ac:dyDescent="0.35">
      <c r="A420" s="55" t="s">
        <v>9840</v>
      </c>
      <c r="B420" s="55" t="s">
        <v>9841</v>
      </c>
      <c r="C420" s="55" t="s">
        <v>37</v>
      </c>
      <c r="D420" s="55">
        <v>1</v>
      </c>
      <c r="E420" s="55"/>
      <c r="F420" s="55" t="s">
        <v>9842</v>
      </c>
      <c r="G420" s="55" t="s">
        <v>8520</v>
      </c>
      <c r="H420" s="54" t="s">
        <v>9843</v>
      </c>
      <c r="I420" s="55" t="s">
        <v>7165</v>
      </c>
      <c r="J420" s="55" t="s">
        <v>40</v>
      </c>
      <c r="K420" s="55" t="s">
        <v>298</v>
      </c>
      <c r="L420" s="55" t="s">
        <v>9835</v>
      </c>
      <c r="M420" s="55">
        <v>1</v>
      </c>
      <c r="N420" s="55" t="s">
        <v>9748</v>
      </c>
      <c r="O420" s="55" t="s">
        <v>7405</v>
      </c>
      <c r="P420" s="55" t="s">
        <v>9748</v>
      </c>
      <c r="Q420" s="55" t="s">
        <v>8343</v>
      </c>
      <c r="R420" s="55"/>
      <c r="S420" s="55" t="s">
        <v>9842</v>
      </c>
      <c r="T420" s="44" t="s">
        <v>368</v>
      </c>
      <c r="U420" s="55"/>
      <c r="V420" s="55"/>
      <c r="W420" s="60"/>
    </row>
    <row r="421" spans="1:24" hidden="1" x14ac:dyDescent="0.35">
      <c r="A421" s="55" t="s">
        <v>9859</v>
      </c>
      <c r="B421" s="55" t="s">
        <v>9860</v>
      </c>
      <c r="C421" s="55" t="s">
        <v>37</v>
      </c>
      <c r="D421" s="55">
        <v>1</v>
      </c>
      <c r="E421" s="55"/>
      <c r="F421" s="55" t="s">
        <v>9855</v>
      </c>
      <c r="G421" s="55" t="s">
        <v>7165</v>
      </c>
      <c r="H421" s="54" t="s">
        <v>9861</v>
      </c>
      <c r="I421" s="55" t="s">
        <v>7165</v>
      </c>
      <c r="J421" s="55" t="s">
        <v>40</v>
      </c>
      <c r="K421" s="55" t="s">
        <v>298</v>
      </c>
      <c r="L421" s="55" t="s">
        <v>9835</v>
      </c>
      <c r="M421" s="55">
        <v>1</v>
      </c>
      <c r="N421" s="55" t="s">
        <v>9748</v>
      </c>
      <c r="O421" s="55" t="s">
        <v>7405</v>
      </c>
      <c r="P421" s="55" t="s">
        <v>9748</v>
      </c>
      <c r="Q421" s="55" t="s">
        <v>8343</v>
      </c>
      <c r="R421" s="55"/>
      <c r="S421" s="55" t="s">
        <v>9855</v>
      </c>
      <c r="T421" s="44" t="s">
        <v>368</v>
      </c>
      <c r="U421" s="55"/>
      <c r="V421" s="55"/>
      <c r="W421" s="60"/>
    </row>
    <row r="422" spans="1:24" hidden="1" x14ac:dyDescent="0.35">
      <c r="A422" s="55" t="s">
        <v>9862</v>
      </c>
      <c r="B422" s="55" t="s">
        <v>9863</v>
      </c>
      <c r="C422" s="55" t="s">
        <v>21</v>
      </c>
      <c r="D422" s="55">
        <v>1</v>
      </c>
      <c r="E422" s="55" t="s">
        <v>367</v>
      </c>
      <c r="F422" s="55" t="s">
        <v>9855</v>
      </c>
      <c r="G422" s="55" t="s">
        <v>9856</v>
      </c>
      <c r="H422" s="54" t="s">
        <v>9864</v>
      </c>
      <c r="I422" s="55" t="s">
        <v>7165</v>
      </c>
      <c r="J422" s="55" t="s">
        <v>27</v>
      </c>
      <c r="K422" s="55" t="s">
        <v>28</v>
      </c>
      <c r="L422" s="55" t="s">
        <v>9835</v>
      </c>
      <c r="M422" s="55">
        <v>1</v>
      </c>
      <c r="N422" s="55" t="s">
        <v>9748</v>
      </c>
      <c r="O422" s="55" t="s">
        <v>7405</v>
      </c>
      <c r="P422" s="55" t="s">
        <v>9748</v>
      </c>
      <c r="Q422" s="55" t="s">
        <v>8343</v>
      </c>
      <c r="R422" s="55"/>
      <c r="S422" s="55" t="s">
        <v>9855</v>
      </c>
      <c r="T422" s="44" t="s">
        <v>368</v>
      </c>
      <c r="U422" s="55"/>
      <c r="V422" s="55"/>
      <c r="W422" s="60"/>
    </row>
    <row r="423" spans="1:24" hidden="1" x14ac:dyDescent="0.35">
      <c r="A423" s="55" t="s">
        <v>12397</v>
      </c>
      <c r="B423" s="55" t="s">
        <v>9854</v>
      </c>
      <c r="C423" s="55" t="s">
        <v>21</v>
      </c>
      <c r="D423" s="55">
        <v>1</v>
      </c>
      <c r="E423" s="55" t="s">
        <v>367</v>
      </c>
      <c r="F423" s="55" t="s">
        <v>9855</v>
      </c>
      <c r="G423" s="55" t="s">
        <v>9856</v>
      </c>
      <c r="H423" s="54" t="s">
        <v>9857</v>
      </c>
      <c r="I423" s="55" t="s">
        <v>9858</v>
      </c>
      <c r="J423" s="55" t="s">
        <v>27</v>
      </c>
      <c r="K423" s="55" t="s">
        <v>313</v>
      </c>
      <c r="L423" s="55" t="s">
        <v>9835</v>
      </c>
      <c r="M423" s="55">
        <v>1</v>
      </c>
      <c r="N423" s="55" t="s">
        <v>9748</v>
      </c>
      <c r="O423" s="55" t="s">
        <v>7405</v>
      </c>
      <c r="P423" s="55" t="s">
        <v>9748</v>
      </c>
      <c r="Q423" s="55" t="s">
        <v>8343</v>
      </c>
      <c r="R423" s="55"/>
      <c r="S423" s="55" t="s">
        <v>9855</v>
      </c>
      <c r="T423" s="44" t="s">
        <v>368</v>
      </c>
      <c r="U423" s="55"/>
      <c r="V423" s="55"/>
      <c r="W423" s="60"/>
    </row>
    <row r="424" spans="1:24" hidden="1" x14ac:dyDescent="0.35">
      <c r="A424" s="55" t="s">
        <v>9844</v>
      </c>
      <c r="B424" s="55" t="s">
        <v>9845</v>
      </c>
      <c r="C424" s="55" t="s">
        <v>21</v>
      </c>
      <c r="D424" s="55">
        <v>1</v>
      </c>
      <c r="E424" s="55" t="s">
        <v>367</v>
      </c>
      <c r="F424" s="55" t="s">
        <v>9846</v>
      </c>
      <c r="G424" s="55" t="s">
        <v>9847</v>
      </c>
      <c r="H424" s="54" t="s">
        <v>9848</v>
      </c>
      <c r="I424" s="55" t="s">
        <v>9849</v>
      </c>
      <c r="J424" s="55" t="s">
        <v>51</v>
      </c>
      <c r="K424" s="44" t="s">
        <v>7396</v>
      </c>
      <c r="L424" s="55" t="s">
        <v>9835</v>
      </c>
      <c r="M424" s="55">
        <v>1</v>
      </c>
      <c r="N424" s="55" t="s">
        <v>9748</v>
      </c>
      <c r="O424" s="55" t="s">
        <v>7405</v>
      </c>
      <c r="P424" s="55" t="s">
        <v>9748</v>
      </c>
      <c r="Q424" s="55" t="s">
        <v>8343</v>
      </c>
      <c r="R424" s="55"/>
      <c r="S424" s="55" t="s">
        <v>9846</v>
      </c>
      <c r="T424" s="44" t="s">
        <v>368</v>
      </c>
      <c r="U424" s="55"/>
      <c r="V424" s="55"/>
      <c r="W424" s="60"/>
    </row>
    <row r="425" spans="1:24" hidden="1" x14ac:dyDescent="0.35">
      <c r="A425" s="55" t="s">
        <v>9744</v>
      </c>
      <c r="B425" s="55" t="s">
        <v>9745</v>
      </c>
      <c r="C425" s="55" t="s">
        <v>37</v>
      </c>
      <c r="D425" s="55">
        <v>1</v>
      </c>
      <c r="E425" s="55"/>
      <c r="F425" s="55" t="s">
        <v>9746</v>
      </c>
      <c r="G425" s="55" t="s">
        <v>8520</v>
      </c>
      <c r="H425" s="54" t="s">
        <v>9747</v>
      </c>
      <c r="I425" s="55" t="s">
        <v>7165</v>
      </c>
      <c r="J425" s="55" t="s">
        <v>40</v>
      </c>
      <c r="K425" s="55" t="s">
        <v>298</v>
      </c>
      <c r="L425" s="55" t="s">
        <v>9835</v>
      </c>
      <c r="M425" s="55">
        <v>1</v>
      </c>
      <c r="N425" s="55" t="s">
        <v>9748</v>
      </c>
      <c r="O425" s="55" t="s">
        <v>7405</v>
      </c>
      <c r="P425" s="55" t="s">
        <v>9748</v>
      </c>
      <c r="Q425" s="55" t="s">
        <v>8343</v>
      </c>
      <c r="R425" s="55"/>
      <c r="S425" s="55" t="s">
        <v>9746</v>
      </c>
      <c r="T425" s="44" t="s">
        <v>368</v>
      </c>
      <c r="U425" s="55"/>
      <c r="V425" s="55"/>
      <c r="W425" s="60"/>
    </row>
    <row r="426" spans="1:24" hidden="1" x14ac:dyDescent="0.35">
      <c r="A426" s="44" t="s">
        <v>15024</v>
      </c>
      <c r="B426" s="44" t="s">
        <v>15025</v>
      </c>
      <c r="C426" s="44" t="s">
        <v>3118</v>
      </c>
      <c r="E426" s="44" t="s">
        <v>367</v>
      </c>
      <c r="F426" s="55" t="s">
        <v>15026</v>
      </c>
      <c r="G426" s="44" t="s">
        <v>15027</v>
      </c>
      <c r="H426" s="47" t="s">
        <v>15028</v>
      </c>
      <c r="I426" s="44" t="s">
        <v>15028</v>
      </c>
      <c r="J426" s="44" t="s">
        <v>27</v>
      </c>
      <c r="K426" s="44" t="s">
        <v>15029</v>
      </c>
      <c r="L426" s="44" t="s">
        <v>14033</v>
      </c>
      <c r="M426" s="44">
        <v>1</v>
      </c>
      <c r="N426" s="44" t="s">
        <v>13917</v>
      </c>
      <c r="O426" s="55" t="s">
        <v>365</v>
      </c>
      <c r="P426" s="44" t="s">
        <v>13917</v>
      </c>
      <c r="Q426" s="55" t="s">
        <v>15423</v>
      </c>
      <c r="R426" s="44" t="s">
        <v>1871</v>
      </c>
      <c r="S426" s="55" t="s">
        <v>15026</v>
      </c>
      <c r="T426" s="44" t="s">
        <v>368</v>
      </c>
      <c r="W426" s="86" t="s">
        <v>15030</v>
      </c>
      <c r="X426" s="86" t="s">
        <v>15031</v>
      </c>
    </row>
    <row r="427" spans="1:24" hidden="1" x14ac:dyDescent="0.35">
      <c r="A427" s="44" t="s">
        <v>14027</v>
      </c>
      <c r="B427" s="44" t="s">
        <v>14028</v>
      </c>
      <c r="C427" s="44" t="s">
        <v>21</v>
      </c>
      <c r="E427" s="44" t="s">
        <v>367</v>
      </c>
      <c r="F427" s="55" t="s">
        <v>14029</v>
      </c>
      <c r="G427" s="44" t="s">
        <v>14030</v>
      </c>
      <c r="H427" s="47" t="s">
        <v>14031</v>
      </c>
      <c r="I427" s="44" t="s">
        <v>14032</v>
      </c>
      <c r="J427" s="44" t="s">
        <v>27</v>
      </c>
      <c r="K427" s="44" t="s">
        <v>313</v>
      </c>
      <c r="L427" s="44" t="s">
        <v>14033</v>
      </c>
      <c r="M427" s="44">
        <v>1</v>
      </c>
      <c r="N427" s="44" t="s">
        <v>13917</v>
      </c>
      <c r="O427" s="55" t="s">
        <v>365</v>
      </c>
      <c r="P427" s="44" t="s">
        <v>13917</v>
      </c>
      <c r="Q427" s="55" t="s">
        <v>14034</v>
      </c>
      <c r="R427" s="44" t="s">
        <v>1871</v>
      </c>
      <c r="S427" s="55" t="s">
        <v>14029</v>
      </c>
      <c r="T427" s="44" t="s">
        <v>368</v>
      </c>
      <c r="W427" s="86" t="s">
        <v>14035</v>
      </c>
      <c r="X427" s="86" t="s">
        <v>14036</v>
      </c>
    </row>
    <row r="428" spans="1:24" hidden="1" x14ac:dyDescent="0.35">
      <c r="A428" s="44" t="s">
        <v>14902</v>
      </c>
      <c r="B428" s="44" t="s">
        <v>14903</v>
      </c>
      <c r="C428" s="44" t="s">
        <v>37</v>
      </c>
      <c r="F428" s="55" t="s">
        <v>14904</v>
      </c>
      <c r="G428" s="44" t="s">
        <v>14905</v>
      </c>
      <c r="H428" s="47" t="s">
        <v>7173</v>
      </c>
      <c r="I428" s="44" t="s">
        <v>7173</v>
      </c>
      <c r="J428" s="44" t="s">
        <v>40</v>
      </c>
      <c r="K428" s="44" t="s">
        <v>1629</v>
      </c>
      <c r="L428" s="44" t="s">
        <v>14033</v>
      </c>
      <c r="M428" s="44">
        <v>1</v>
      </c>
      <c r="N428" s="44" t="s">
        <v>13917</v>
      </c>
      <c r="O428" s="55" t="s">
        <v>365</v>
      </c>
      <c r="P428" s="44" t="s">
        <v>13917</v>
      </c>
      <c r="Q428" s="55" t="s">
        <v>14034</v>
      </c>
      <c r="R428" s="44" t="s">
        <v>1871</v>
      </c>
      <c r="S428" s="55" t="s">
        <v>14904</v>
      </c>
      <c r="T428" s="44" t="s">
        <v>368</v>
      </c>
      <c r="W428" s="86" t="s">
        <v>14906</v>
      </c>
      <c r="X428" s="86" t="s">
        <v>14907</v>
      </c>
    </row>
    <row r="429" spans="1:24" hidden="1" x14ac:dyDescent="0.35">
      <c r="A429" s="44" t="s">
        <v>14908</v>
      </c>
      <c r="B429" s="44" t="s">
        <v>14903</v>
      </c>
      <c r="C429" s="44" t="s">
        <v>3118</v>
      </c>
      <c r="E429" s="44" t="s">
        <v>367</v>
      </c>
      <c r="F429" s="55" t="s">
        <v>14904</v>
      </c>
      <c r="G429" s="44" t="s">
        <v>14909</v>
      </c>
      <c r="H429" s="47" t="s">
        <v>14910</v>
      </c>
      <c r="I429" s="44" t="s">
        <v>14911</v>
      </c>
      <c r="J429" s="44" t="s">
        <v>27</v>
      </c>
      <c r="K429" s="44" t="s">
        <v>331</v>
      </c>
      <c r="L429" s="44" t="s">
        <v>14033</v>
      </c>
      <c r="M429" s="44">
        <v>1</v>
      </c>
      <c r="N429" s="44" t="s">
        <v>13917</v>
      </c>
      <c r="O429" s="55" t="s">
        <v>365</v>
      </c>
      <c r="P429" s="44" t="s">
        <v>13917</v>
      </c>
      <c r="Q429" s="55" t="s">
        <v>15444</v>
      </c>
      <c r="R429" s="44" t="s">
        <v>1871</v>
      </c>
      <c r="S429" s="55" t="s">
        <v>14904</v>
      </c>
      <c r="T429" s="44" t="s">
        <v>368</v>
      </c>
      <c r="W429" s="86" t="s">
        <v>14912</v>
      </c>
      <c r="X429" s="86" t="s">
        <v>14913</v>
      </c>
    </row>
    <row r="430" spans="1:24" hidden="1" x14ac:dyDescent="0.35">
      <c r="A430" s="44" t="s">
        <v>2340</v>
      </c>
      <c r="B430" s="44" t="s">
        <v>5197</v>
      </c>
      <c r="C430" s="44" t="s">
        <v>21</v>
      </c>
      <c r="E430" s="44" t="s">
        <v>367</v>
      </c>
      <c r="F430" s="55" t="s">
        <v>5193</v>
      </c>
      <c r="G430" s="44" t="s">
        <v>12341</v>
      </c>
      <c r="H430" s="47" t="s">
        <v>2780</v>
      </c>
      <c r="I430" s="44" t="s">
        <v>1586</v>
      </c>
      <c r="J430" s="44" t="s">
        <v>51</v>
      </c>
      <c r="K430" s="44" t="s">
        <v>307</v>
      </c>
      <c r="L430" s="44" t="s">
        <v>13836</v>
      </c>
      <c r="M430" s="44" t="s">
        <v>5689</v>
      </c>
      <c r="N430" s="44" t="s">
        <v>11960</v>
      </c>
      <c r="O430" s="55" t="s">
        <v>184</v>
      </c>
      <c r="P430" s="44" t="s">
        <v>185</v>
      </c>
      <c r="Q430" s="55" t="s">
        <v>5243</v>
      </c>
      <c r="R430" s="44" t="s">
        <v>367</v>
      </c>
      <c r="S430" s="55" t="s">
        <v>5193</v>
      </c>
      <c r="T430" s="55" t="s">
        <v>1264</v>
      </c>
    </row>
    <row r="431" spans="1:24" hidden="1" x14ac:dyDescent="0.35">
      <c r="A431" s="44" t="s">
        <v>12342</v>
      </c>
      <c r="B431" s="44" t="s">
        <v>12343</v>
      </c>
      <c r="C431" s="44" t="s">
        <v>37</v>
      </c>
      <c r="F431" s="55" t="s">
        <v>5193</v>
      </c>
      <c r="G431" s="44" t="s">
        <v>12341</v>
      </c>
      <c r="H431" s="47" t="s">
        <v>12344</v>
      </c>
      <c r="I431" s="44" t="s">
        <v>367</v>
      </c>
      <c r="J431" s="44" t="s">
        <v>205</v>
      </c>
      <c r="K431" s="44" t="s">
        <v>12345</v>
      </c>
      <c r="L431" s="44" t="s">
        <v>13836</v>
      </c>
      <c r="M431" s="44" t="s">
        <v>5689</v>
      </c>
      <c r="N431" s="44" t="s">
        <v>11960</v>
      </c>
      <c r="O431" s="55" t="s">
        <v>184</v>
      </c>
      <c r="P431" s="44" t="s">
        <v>185</v>
      </c>
      <c r="Q431" s="55" t="s">
        <v>5243</v>
      </c>
      <c r="R431" s="44" t="s">
        <v>367</v>
      </c>
      <c r="S431" s="55" t="s">
        <v>5193</v>
      </c>
      <c r="T431" s="55" t="s">
        <v>1264</v>
      </c>
    </row>
    <row r="432" spans="1:24" hidden="1" x14ac:dyDescent="0.35">
      <c r="A432" s="44" t="s">
        <v>13846</v>
      </c>
      <c r="B432" s="44" t="s">
        <v>13847</v>
      </c>
      <c r="C432" s="44" t="s">
        <v>3118</v>
      </c>
      <c r="E432" s="44" t="s">
        <v>367</v>
      </c>
      <c r="F432" s="55" t="s">
        <v>13848</v>
      </c>
      <c r="G432" s="44" t="s">
        <v>13849</v>
      </c>
      <c r="H432" s="47" t="s">
        <v>13850</v>
      </c>
      <c r="I432" s="44" t="s">
        <v>13849</v>
      </c>
      <c r="J432" s="44" t="s">
        <v>51</v>
      </c>
      <c r="K432" s="44" t="s">
        <v>10449</v>
      </c>
      <c r="L432" s="44" t="s">
        <v>13836</v>
      </c>
      <c r="M432" s="44">
        <v>1</v>
      </c>
      <c r="N432" s="44" t="s">
        <v>11960</v>
      </c>
      <c r="O432" s="55" t="s">
        <v>184</v>
      </c>
      <c r="P432" s="44" t="s">
        <v>185</v>
      </c>
      <c r="Q432" s="55" t="s">
        <v>15420</v>
      </c>
      <c r="R432" s="44" t="s">
        <v>1871</v>
      </c>
      <c r="S432" s="55" t="s">
        <v>13848</v>
      </c>
      <c r="T432" s="44" t="s">
        <v>368</v>
      </c>
      <c r="W432" s="86" t="s">
        <v>13851</v>
      </c>
      <c r="X432" s="86" t="s">
        <v>13852</v>
      </c>
    </row>
    <row r="433" spans="1:24" hidden="1" x14ac:dyDescent="0.35">
      <c r="A433" s="44" t="s">
        <v>14645</v>
      </c>
      <c r="B433" s="44" t="s">
        <v>14646</v>
      </c>
      <c r="C433" s="44" t="s">
        <v>3118</v>
      </c>
      <c r="E433" s="44" t="s">
        <v>367</v>
      </c>
      <c r="F433" s="55" t="s">
        <v>14647</v>
      </c>
      <c r="G433" s="44" t="s">
        <v>14648</v>
      </c>
      <c r="H433" s="47" t="s">
        <v>14649</v>
      </c>
      <c r="I433" s="44" t="s">
        <v>14648</v>
      </c>
      <c r="J433" s="44" t="s">
        <v>51</v>
      </c>
      <c r="K433" s="44" t="s">
        <v>14650</v>
      </c>
      <c r="L433" s="44" t="s">
        <v>13836</v>
      </c>
      <c r="M433" s="44">
        <v>2</v>
      </c>
      <c r="N433" s="44" t="s">
        <v>11960</v>
      </c>
      <c r="O433" s="55" t="s">
        <v>184</v>
      </c>
      <c r="P433" s="44" t="s">
        <v>185</v>
      </c>
      <c r="Q433" s="55" t="s">
        <v>15420</v>
      </c>
      <c r="R433" s="44" t="s">
        <v>1871</v>
      </c>
      <c r="S433" s="55" t="s">
        <v>14647</v>
      </c>
      <c r="T433" s="44" t="s">
        <v>368</v>
      </c>
      <c r="W433" s="86" t="s">
        <v>14651</v>
      </c>
      <c r="X433" s="86" t="s">
        <v>14652</v>
      </c>
    </row>
    <row r="434" spans="1:24" hidden="1" x14ac:dyDescent="0.35">
      <c r="A434" s="44" t="s">
        <v>16080</v>
      </c>
      <c r="B434" s="44" t="s">
        <v>16049</v>
      </c>
      <c r="C434" s="91" t="s">
        <v>37</v>
      </c>
      <c r="D434" s="44">
        <v>1</v>
      </c>
      <c r="E434" s="44" t="s">
        <v>367</v>
      </c>
      <c r="F434" s="55" t="s">
        <v>16226</v>
      </c>
      <c r="G434" s="44" t="s">
        <v>14648</v>
      </c>
      <c r="H434" s="47" t="s">
        <v>16129</v>
      </c>
      <c r="J434" s="91" t="s">
        <v>51</v>
      </c>
      <c r="K434" s="44" t="s">
        <v>16158</v>
      </c>
      <c r="L434" s="90" t="s">
        <v>13836</v>
      </c>
      <c r="M434" s="90">
        <v>2</v>
      </c>
      <c r="N434" s="90" t="s">
        <v>16165</v>
      </c>
      <c r="O434" s="55" t="s">
        <v>184</v>
      </c>
      <c r="P434" s="55" t="s">
        <v>185</v>
      </c>
      <c r="Q434" s="44" t="s">
        <v>15420</v>
      </c>
      <c r="R434" s="55" t="s">
        <v>367</v>
      </c>
      <c r="S434" s="55" t="s">
        <v>16226</v>
      </c>
      <c r="T434" s="44" t="s">
        <v>368</v>
      </c>
      <c r="X434" s="98" t="s">
        <v>16203</v>
      </c>
    </row>
    <row r="435" spans="1:24" hidden="1" x14ac:dyDescent="0.35">
      <c r="A435" s="44" t="s">
        <v>10835</v>
      </c>
      <c r="B435" s="44" t="s">
        <v>14779</v>
      </c>
      <c r="C435" s="44" t="s">
        <v>37</v>
      </c>
      <c r="F435" s="55" t="s">
        <v>14780</v>
      </c>
      <c r="G435" s="44" t="s">
        <v>14781</v>
      </c>
      <c r="H435" s="47" t="s">
        <v>14782</v>
      </c>
      <c r="I435" s="44" t="s">
        <v>14781</v>
      </c>
      <c r="J435" s="44" t="s">
        <v>205</v>
      </c>
      <c r="K435" s="44" t="s">
        <v>14783</v>
      </c>
      <c r="L435" s="44" t="s">
        <v>13836</v>
      </c>
      <c r="M435" s="44">
        <v>1</v>
      </c>
      <c r="N435" s="44" t="s">
        <v>11960</v>
      </c>
      <c r="O435" s="55" t="s">
        <v>184</v>
      </c>
      <c r="P435" s="44" t="s">
        <v>185</v>
      </c>
      <c r="Q435" s="55" t="s">
        <v>15420</v>
      </c>
      <c r="R435" s="44" t="s">
        <v>1871</v>
      </c>
      <c r="S435" s="55" t="s">
        <v>14780</v>
      </c>
      <c r="T435" s="44" t="s">
        <v>368</v>
      </c>
      <c r="W435" s="86" t="s">
        <v>14784</v>
      </c>
      <c r="X435" s="86" t="s">
        <v>14785</v>
      </c>
    </row>
    <row r="436" spans="1:24" hidden="1" x14ac:dyDescent="0.35">
      <c r="A436" s="44" t="s">
        <v>14816</v>
      </c>
      <c r="B436" s="44" t="s">
        <v>14817</v>
      </c>
      <c r="C436" s="44" t="s">
        <v>21</v>
      </c>
      <c r="E436" s="44" t="s">
        <v>367</v>
      </c>
      <c r="F436" s="55" t="s">
        <v>14780</v>
      </c>
      <c r="G436" s="44" t="s">
        <v>14818</v>
      </c>
      <c r="H436" s="47" t="s">
        <v>14819</v>
      </c>
      <c r="I436" s="44" t="s">
        <v>14818</v>
      </c>
      <c r="J436" s="44" t="s">
        <v>51</v>
      </c>
      <c r="K436" s="44" t="s">
        <v>119</v>
      </c>
      <c r="L436" s="44" t="s">
        <v>13836</v>
      </c>
      <c r="M436" s="44">
        <v>1</v>
      </c>
      <c r="N436" s="44" t="s">
        <v>11960</v>
      </c>
      <c r="O436" s="55" t="s">
        <v>184</v>
      </c>
      <c r="P436" s="44" t="s">
        <v>185</v>
      </c>
      <c r="Q436" s="55" t="s">
        <v>15420</v>
      </c>
      <c r="R436" s="44" t="s">
        <v>1871</v>
      </c>
      <c r="S436" s="55" t="s">
        <v>14780</v>
      </c>
      <c r="T436" s="44" t="s">
        <v>368</v>
      </c>
      <c r="W436" s="86" t="s">
        <v>14820</v>
      </c>
      <c r="X436" s="86" t="s">
        <v>14821</v>
      </c>
    </row>
    <row r="437" spans="1:24" hidden="1" x14ac:dyDescent="0.35">
      <c r="A437" s="44" t="s">
        <v>14786</v>
      </c>
      <c r="B437" s="44" t="s">
        <v>14859</v>
      </c>
      <c r="C437" s="44" t="s">
        <v>21</v>
      </c>
      <c r="E437" s="44" t="s">
        <v>367</v>
      </c>
      <c r="F437" s="55" t="s">
        <v>14860</v>
      </c>
      <c r="G437" s="44" t="s">
        <v>14861</v>
      </c>
      <c r="H437" s="47" t="s">
        <v>14862</v>
      </c>
      <c r="I437" s="44" t="s">
        <v>14861</v>
      </c>
      <c r="J437" s="44" t="s">
        <v>51</v>
      </c>
      <c r="K437" s="44" t="s">
        <v>307</v>
      </c>
      <c r="L437" s="44" t="s">
        <v>13836</v>
      </c>
      <c r="M437" s="44">
        <v>1</v>
      </c>
      <c r="N437" s="44" t="s">
        <v>11960</v>
      </c>
      <c r="O437" s="55" t="s">
        <v>184</v>
      </c>
      <c r="P437" s="44" t="s">
        <v>185</v>
      </c>
      <c r="Q437" s="55" t="s">
        <v>15420</v>
      </c>
      <c r="R437" s="44" t="s">
        <v>1871</v>
      </c>
      <c r="S437" s="55" t="s">
        <v>14860</v>
      </c>
      <c r="T437" s="44" t="s">
        <v>368</v>
      </c>
      <c r="W437" s="86" t="s">
        <v>14863</v>
      </c>
      <c r="X437" s="86" t="s">
        <v>14864</v>
      </c>
    </row>
    <row r="438" spans="1:24" hidden="1" x14ac:dyDescent="0.35">
      <c r="A438" s="44" t="s">
        <v>14805</v>
      </c>
      <c r="B438" s="44" t="s">
        <v>14806</v>
      </c>
      <c r="C438" s="44" t="s">
        <v>21</v>
      </c>
      <c r="E438" s="44" t="s">
        <v>367</v>
      </c>
      <c r="F438" s="55" t="s">
        <v>14807</v>
      </c>
      <c r="G438" s="44" t="s">
        <v>14808</v>
      </c>
      <c r="H438" s="47" t="s">
        <v>14809</v>
      </c>
      <c r="I438" s="44" t="s">
        <v>14808</v>
      </c>
      <c r="J438" s="44" t="s">
        <v>51</v>
      </c>
      <c r="K438" s="44" t="s">
        <v>2964</v>
      </c>
      <c r="L438" s="44" t="s">
        <v>13836</v>
      </c>
      <c r="M438" s="44">
        <v>1</v>
      </c>
      <c r="N438" s="44" t="s">
        <v>11960</v>
      </c>
      <c r="O438" s="55" t="s">
        <v>184</v>
      </c>
      <c r="P438" s="44" t="s">
        <v>185</v>
      </c>
      <c r="Q438" s="55" t="s">
        <v>15420</v>
      </c>
      <c r="R438" s="44" t="s">
        <v>1871</v>
      </c>
      <c r="S438" s="55" t="s">
        <v>14807</v>
      </c>
      <c r="T438" s="44" t="s">
        <v>368</v>
      </c>
      <c r="W438" s="86" t="s">
        <v>14810</v>
      </c>
      <c r="X438" s="86" t="s">
        <v>14811</v>
      </c>
    </row>
    <row r="439" spans="1:24" hidden="1" x14ac:dyDescent="0.35">
      <c r="A439" s="44" t="s">
        <v>33</v>
      </c>
      <c r="B439" s="44" t="s">
        <v>12326</v>
      </c>
      <c r="C439" s="44" t="s">
        <v>37</v>
      </c>
      <c r="F439" s="55" t="s">
        <v>12351</v>
      </c>
      <c r="G439" s="44" t="s">
        <v>12327</v>
      </c>
      <c r="H439" s="47" t="s">
        <v>12328</v>
      </c>
      <c r="I439" s="44" t="s">
        <v>367</v>
      </c>
      <c r="J439" s="44" t="s">
        <v>205</v>
      </c>
      <c r="K439" s="44" t="s">
        <v>12322</v>
      </c>
      <c r="L439" s="44" t="s">
        <v>13836</v>
      </c>
      <c r="M439" s="44" t="s">
        <v>5689</v>
      </c>
      <c r="N439" s="44" t="s">
        <v>11960</v>
      </c>
      <c r="O439" s="55" t="s">
        <v>184</v>
      </c>
      <c r="P439" s="44" t="s">
        <v>185</v>
      </c>
      <c r="Q439" s="55" t="s">
        <v>5243</v>
      </c>
      <c r="R439" s="44" t="s">
        <v>367</v>
      </c>
      <c r="S439" s="55" t="s">
        <v>12351</v>
      </c>
      <c r="T439" s="55" t="s">
        <v>1264</v>
      </c>
    </row>
    <row r="440" spans="1:24" hidden="1" x14ac:dyDescent="0.35">
      <c r="A440" s="44" t="s">
        <v>33</v>
      </c>
      <c r="B440" s="44" t="s">
        <v>12329</v>
      </c>
      <c r="C440" s="44" t="s">
        <v>3118</v>
      </c>
      <c r="E440" s="44" t="s">
        <v>367</v>
      </c>
      <c r="F440" s="55" t="s">
        <v>12351</v>
      </c>
      <c r="G440" s="44" t="s">
        <v>12327</v>
      </c>
      <c r="H440" s="47" t="s">
        <v>12330</v>
      </c>
      <c r="I440" s="44" t="s">
        <v>12331</v>
      </c>
      <c r="J440" s="44" t="s">
        <v>40</v>
      </c>
      <c r="K440" s="44" t="s">
        <v>12332</v>
      </c>
      <c r="L440" s="44" t="s">
        <v>13836</v>
      </c>
      <c r="M440" s="44" t="s">
        <v>5689</v>
      </c>
      <c r="N440" s="44" t="s">
        <v>11960</v>
      </c>
      <c r="O440" s="55" t="s">
        <v>184</v>
      </c>
      <c r="P440" s="44" t="s">
        <v>185</v>
      </c>
      <c r="Q440" s="55" t="s">
        <v>5243</v>
      </c>
      <c r="R440" s="44" t="s">
        <v>367</v>
      </c>
      <c r="S440" s="55" t="s">
        <v>12351</v>
      </c>
      <c r="T440" s="55" t="s">
        <v>1264</v>
      </c>
    </row>
    <row r="441" spans="1:24" hidden="1" x14ac:dyDescent="0.35">
      <c r="A441" s="44" t="s">
        <v>15106</v>
      </c>
      <c r="B441" s="44" t="s">
        <v>15107</v>
      </c>
      <c r="C441" s="44" t="s">
        <v>3118</v>
      </c>
      <c r="E441" s="44" t="s">
        <v>367</v>
      </c>
      <c r="F441" s="55" t="s">
        <v>15108</v>
      </c>
      <c r="G441" s="44" t="s">
        <v>15109</v>
      </c>
      <c r="H441" s="47" t="s">
        <v>15110</v>
      </c>
      <c r="I441" s="44" t="s">
        <v>15109</v>
      </c>
      <c r="J441" s="44" t="s">
        <v>27</v>
      </c>
      <c r="K441" s="44" t="s">
        <v>463</v>
      </c>
      <c r="L441" s="44" t="s">
        <v>13836</v>
      </c>
      <c r="M441" s="44">
        <v>2</v>
      </c>
      <c r="N441" s="44" t="s">
        <v>11960</v>
      </c>
      <c r="O441" s="55" t="s">
        <v>184</v>
      </c>
      <c r="P441" s="44" t="s">
        <v>185</v>
      </c>
      <c r="Q441" s="55" t="s">
        <v>15420</v>
      </c>
      <c r="R441" s="44" t="s">
        <v>1871</v>
      </c>
      <c r="S441" s="55" t="s">
        <v>15108</v>
      </c>
      <c r="T441" s="44" t="s">
        <v>368</v>
      </c>
      <c r="W441" s="86" t="s">
        <v>15111</v>
      </c>
      <c r="X441" s="86" t="s">
        <v>15112</v>
      </c>
    </row>
    <row r="442" spans="1:24" hidden="1" x14ac:dyDescent="0.35">
      <c r="A442" s="44" t="s">
        <v>14786</v>
      </c>
      <c r="B442" s="44" t="s">
        <v>14822</v>
      </c>
      <c r="C442" s="44" t="s">
        <v>21</v>
      </c>
      <c r="E442" s="44" t="s">
        <v>367</v>
      </c>
      <c r="F442" s="55" t="s">
        <v>14823</v>
      </c>
      <c r="G442" s="44" t="s">
        <v>14824</v>
      </c>
      <c r="H442" s="47" t="s">
        <v>14825</v>
      </c>
      <c r="I442" s="44" t="s">
        <v>14824</v>
      </c>
      <c r="J442" s="44" t="s">
        <v>51</v>
      </c>
      <c r="K442" s="44" t="s">
        <v>14826</v>
      </c>
      <c r="L442" s="44" t="s">
        <v>13836</v>
      </c>
      <c r="M442" s="44">
        <v>2</v>
      </c>
      <c r="N442" s="44" t="s">
        <v>11960</v>
      </c>
      <c r="O442" s="55" t="s">
        <v>184</v>
      </c>
      <c r="P442" s="44" t="s">
        <v>185</v>
      </c>
      <c r="Q442" s="55" t="s">
        <v>15420</v>
      </c>
      <c r="R442" s="44" t="s">
        <v>1871</v>
      </c>
      <c r="S442" s="55" t="s">
        <v>14823</v>
      </c>
      <c r="T442" s="44" t="s">
        <v>368</v>
      </c>
      <c r="W442" s="86" t="s">
        <v>14827</v>
      </c>
      <c r="X442" s="86" t="s">
        <v>14828</v>
      </c>
    </row>
    <row r="443" spans="1:24" hidden="1" x14ac:dyDescent="0.35">
      <c r="A443" s="44" t="s">
        <v>10835</v>
      </c>
      <c r="B443" s="44" t="s">
        <v>14854</v>
      </c>
      <c r="C443" s="44" t="s">
        <v>37</v>
      </c>
      <c r="F443" s="55" t="s">
        <v>14855</v>
      </c>
      <c r="G443" s="44" t="s">
        <v>13833</v>
      </c>
      <c r="H443" s="47" t="s">
        <v>14856</v>
      </c>
      <c r="I443" s="44" t="s">
        <v>13833</v>
      </c>
      <c r="J443" s="44" t="s">
        <v>205</v>
      </c>
      <c r="K443" s="44" t="s">
        <v>14783</v>
      </c>
      <c r="L443" s="44" t="s">
        <v>13836</v>
      </c>
      <c r="M443" s="44">
        <v>1</v>
      </c>
      <c r="N443" s="44" t="s">
        <v>11960</v>
      </c>
      <c r="O443" s="55" t="s">
        <v>184</v>
      </c>
      <c r="P443" s="44" t="s">
        <v>185</v>
      </c>
      <c r="Q443" s="55" t="s">
        <v>15420</v>
      </c>
      <c r="R443" s="44" t="s">
        <v>1871</v>
      </c>
      <c r="S443" s="55" t="s">
        <v>14855</v>
      </c>
      <c r="T443" s="44" t="s">
        <v>368</v>
      </c>
      <c r="W443" s="86" t="s">
        <v>14857</v>
      </c>
      <c r="X443" s="86" t="s">
        <v>14858</v>
      </c>
    </row>
    <row r="444" spans="1:24" hidden="1" x14ac:dyDescent="0.35">
      <c r="A444" s="44" t="s">
        <v>13830</v>
      </c>
      <c r="B444" s="44" t="s">
        <v>13831</v>
      </c>
      <c r="C444" s="44" t="s">
        <v>3118</v>
      </c>
      <c r="E444" s="44" t="s">
        <v>367</v>
      </c>
      <c r="F444" s="55" t="s">
        <v>13832</v>
      </c>
      <c r="G444" s="44" t="s">
        <v>13833</v>
      </c>
      <c r="H444" s="47" t="s">
        <v>13834</v>
      </c>
      <c r="I444" s="44" t="s">
        <v>13833</v>
      </c>
      <c r="J444" s="44" t="s">
        <v>51</v>
      </c>
      <c r="K444" s="44" t="s">
        <v>13835</v>
      </c>
      <c r="L444" s="44" t="s">
        <v>13836</v>
      </c>
      <c r="M444" s="44">
        <v>1</v>
      </c>
      <c r="N444" s="44" t="s">
        <v>11960</v>
      </c>
      <c r="O444" s="55" t="s">
        <v>184</v>
      </c>
      <c r="P444" s="44" t="s">
        <v>185</v>
      </c>
      <c r="Q444" s="55" t="s">
        <v>15420</v>
      </c>
      <c r="R444" s="44" t="s">
        <v>1871</v>
      </c>
      <c r="S444" s="55" t="s">
        <v>13832</v>
      </c>
      <c r="T444" s="44" t="s">
        <v>368</v>
      </c>
      <c r="W444" s="86" t="s">
        <v>13837</v>
      </c>
      <c r="X444" s="86" t="s">
        <v>13838</v>
      </c>
    </row>
    <row r="445" spans="1:24" hidden="1" x14ac:dyDescent="0.35">
      <c r="A445" s="44" t="s">
        <v>14786</v>
      </c>
      <c r="B445" s="44" t="s">
        <v>14836</v>
      </c>
      <c r="C445" s="44" t="s">
        <v>21</v>
      </c>
      <c r="F445" s="55" t="s">
        <v>13832</v>
      </c>
      <c r="G445" s="44" t="s">
        <v>13833</v>
      </c>
      <c r="H445" s="47" t="s">
        <v>14837</v>
      </c>
      <c r="I445" s="44" t="s">
        <v>13833</v>
      </c>
      <c r="J445" s="44" t="s">
        <v>51</v>
      </c>
      <c r="K445" s="44" t="s">
        <v>307</v>
      </c>
      <c r="L445" s="44" t="s">
        <v>13836</v>
      </c>
      <c r="M445" s="44">
        <v>1</v>
      </c>
      <c r="N445" s="44" t="s">
        <v>11960</v>
      </c>
      <c r="O445" s="55" t="s">
        <v>184</v>
      </c>
      <c r="P445" s="44" t="s">
        <v>185</v>
      </c>
      <c r="Q445" s="55" t="s">
        <v>15420</v>
      </c>
      <c r="R445" s="44" t="s">
        <v>1871</v>
      </c>
      <c r="S445" s="55" t="s">
        <v>13832</v>
      </c>
      <c r="T445" s="44" t="s">
        <v>368</v>
      </c>
      <c r="W445" s="86" t="s">
        <v>14838</v>
      </c>
      <c r="X445" s="86" t="s">
        <v>14839</v>
      </c>
    </row>
    <row r="446" spans="1:24" hidden="1" x14ac:dyDescent="0.35">
      <c r="A446" s="44" t="s">
        <v>14880</v>
      </c>
      <c r="B446" s="44" t="s">
        <v>14881</v>
      </c>
      <c r="C446" s="44" t="s">
        <v>37</v>
      </c>
      <c r="F446" s="55" t="s">
        <v>13832</v>
      </c>
      <c r="G446" s="44" t="s">
        <v>13833</v>
      </c>
      <c r="H446" s="47" t="s">
        <v>14882</v>
      </c>
      <c r="I446" s="44" t="s">
        <v>13833</v>
      </c>
      <c r="J446" s="44" t="s">
        <v>40</v>
      </c>
      <c r="K446" s="44" t="s">
        <v>41</v>
      </c>
      <c r="L446" s="44" t="s">
        <v>13836</v>
      </c>
      <c r="M446" s="44">
        <v>1</v>
      </c>
      <c r="N446" s="44" t="s">
        <v>11960</v>
      </c>
      <c r="O446" s="55" t="s">
        <v>184</v>
      </c>
      <c r="P446" s="44" t="s">
        <v>185</v>
      </c>
      <c r="Q446" s="55" t="s">
        <v>15420</v>
      </c>
      <c r="R446" s="44" t="s">
        <v>1871</v>
      </c>
      <c r="S446" s="55" t="s">
        <v>13832</v>
      </c>
      <c r="T446" s="44" t="s">
        <v>368</v>
      </c>
      <c r="W446" s="86" t="s">
        <v>14883</v>
      </c>
      <c r="X446" s="86" t="s">
        <v>14884</v>
      </c>
    </row>
    <row r="447" spans="1:24" hidden="1" x14ac:dyDescent="0.35">
      <c r="A447" s="44" t="s">
        <v>13839</v>
      </c>
      <c r="B447" s="44" t="s">
        <v>13840</v>
      </c>
      <c r="C447" s="44" t="s">
        <v>3118</v>
      </c>
      <c r="E447" s="44" t="s">
        <v>367</v>
      </c>
      <c r="F447" s="55" t="s">
        <v>13841</v>
      </c>
      <c r="G447" s="44" t="s">
        <v>13842</v>
      </c>
      <c r="H447" s="47" t="s">
        <v>13843</v>
      </c>
      <c r="I447" s="44" t="s">
        <v>7173</v>
      </c>
      <c r="J447" s="44" t="s">
        <v>51</v>
      </c>
      <c r="K447" s="44" t="s">
        <v>10449</v>
      </c>
      <c r="L447" s="44" t="s">
        <v>13836</v>
      </c>
      <c r="M447" s="44">
        <v>1</v>
      </c>
      <c r="N447" s="44" t="s">
        <v>11960</v>
      </c>
      <c r="O447" s="55" t="s">
        <v>184</v>
      </c>
      <c r="P447" s="44" t="s">
        <v>185</v>
      </c>
      <c r="Q447" s="55" t="s">
        <v>15420</v>
      </c>
      <c r="R447" s="44" t="s">
        <v>1871</v>
      </c>
      <c r="S447" s="55" t="s">
        <v>13841</v>
      </c>
      <c r="T447" s="44" t="s">
        <v>368</v>
      </c>
      <c r="W447" s="86" t="s">
        <v>13844</v>
      </c>
      <c r="X447" s="86" t="s">
        <v>13845</v>
      </c>
    </row>
    <row r="448" spans="1:24" hidden="1" x14ac:dyDescent="0.35">
      <c r="A448" s="44" t="s">
        <v>14829</v>
      </c>
      <c r="B448" s="44" t="s">
        <v>14830</v>
      </c>
      <c r="C448" s="44" t="s">
        <v>21</v>
      </c>
      <c r="E448" s="44" t="s">
        <v>367</v>
      </c>
      <c r="F448" s="55" t="s">
        <v>14831</v>
      </c>
      <c r="G448" s="44" t="s">
        <v>14832</v>
      </c>
      <c r="H448" s="47" t="s">
        <v>14833</v>
      </c>
      <c r="I448" s="44" t="s">
        <v>14832</v>
      </c>
      <c r="J448" s="44" t="s">
        <v>27</v>
      </c>
      <c r="K448" s="44" t="s">
        <v>2492</v>
      </c>
      <c r="L448" s="44" t="s">
        <v>13836</v>
      </c>
      <c r="M448" s="44">
        <v>1</v>
      </c>
      <c r="N448" s="44" t="s">
        <v>11960</v>
      </c>
      <c r="O448" s="55" t="s">
        <v>184</v>
      </c>
      <c r="P448" s="44" t="s">
        <v>185</v>
      </c>
      <c r="Q448" s="55" t="s">
        <v>15420</v>
      </c>
      <c r="R448" s="44" t="s">
        <v>1871</v>
      </c>
      <c r="S448" s="55" t="s">
        <v>14831</v>
      </c>
      <c r="T448" s="44" t="s">
        <v>368</v>
      </c>
      <c r="W448" s="86" t="s">
        <v>14834</v>
      </c>
      <c r="X448" s="86" t="s">
        <v>14835</v>
      </c>
    </row>
    <row r="449" spans="1:24" hidden="1" x14ac:dyDescent="0.35">
      <c r="A449" s="44" t="s">
        <v>10835</v>
      </c>
      <c r="B449" s="44" t="s">
        <v>14876</v>
      </c>
      <c r="C449" s="44" t="s">
        <v>37</v>
      </c>
      <c r="F449" s="55" t="s">
        <v>14831</v>
      </c>
      <c r="G449" s="44" t="s">
        <v>14832</v>
      </c>
      <c r="H449" s="47" t="s">
        <v>14877</v>
      </c>
      <c r="I449" s="44" t="s">
        <v>14832</v>
      </c>
      <c r="J449" s="44" t="s">
        <v>51</v>
      </c>
      <c r="K449" s="44" t="s">
        <v>1452</v>
      </c>
      <c r="L449" s="44" t="s">
        <v>13836</v>
      </c>
      <c r="M449" s="44">
        <v>1</v>
      </c>
      <c r="N449" s="44" t="s">
        <v>11960</v>
      </c>
      <c r="O449" s="55" t="s">
        <v>184</v>
      </c>
      <c r="P449" s="44" t="s">
        <v>185</v>
      </c>
      <c r="Q449" s="55" t="s">
        <v>15420</v>
      </c>
      <c r="R449" s="44" t="s">
        <v>1871</v>
      </c>
      <c r="S449" s="55" t="s">
        <v>14831</v>
      </c>
      <c r="T449" s="44" t="s">
        <v>368</v>
      </c>
      <c r="W449" s="86" t="s">
        <v>14878</v>
      </c>
      <c r="X449" s="86" t="s">
        <v>14879</v>
      </c>
    </row>
    <row r="450" spans="1:24" hidden="1" x14ac:dyDescent="0.35">
      <c r="A450" s="44" t="s">
        <v>14840</v>
      </c>
      <c r="B450" s="44" t="s">
        <v>14841</v>
      </c>
      <c r="C450" s="44" t="s">
        <v>37</v>
      </c>
      <c r="F450" s="55" t="s">
        <v>14842</v>
      </c>
      <c r="G450" s="44" t="s">
        <v>14843</v>
      </c>
      <c r="H450" s="47" t="s">
        <v>14844</v>
      </c>
      <c r="I450" s="44" t="s">
        <v>14843</v>
      </c>
      <c r="J450" s="44" t="s">
        <v>217</v>
      </c>
      <c r="K450" s="44" t="s">
        <v>14845</v>
      </c>
      <c r="L450" s="44" t="s">
        <v>13836</v>
      </c>
      <c r="M450" s="44">
        <v>2</v>
      </c>
      <c r="N450" s="44" t="s">
        <v>11960</v>
      </c>
      <c r="O450" s="55" t="s">
        <v>184</v>
      </c>
      <c r="P450" s="44" t="s">
        <v>185</v>
      </c>
      <c r="Q450" s="55" t="s">
        <v>15420</v>
      </c>
      <c r="R450" s="44" t="s">
        <v>1871</v>
      </c>
      <c r="S450" s="55" t="s">
        <v>14842</v>
      </c>
      <c r="T450" s="44" t="s">
        <v>368</v>
      </c>
      <c r="W450" s="86" t="s">
        <v>14846</v>
      </c>
      <c r="X450" s="86" t="s">
        <v>14847</v>
      </c>
    </row>
    <row r="451" spans="1:24" hidden="1" x14ac:dyDescent="0.35">
      <c r="A451" s="44" t="s">
        <v>14848</v>
      </c>
      <c r="B451" s="44" t="s">
        <v>14849</v>
      </c>
      <c r="C451" s="44" t="s">
        <v>21</v>
      </c>
      <c r="E451" s="44" t="s">
        <v>367</v>
      </c>
      <c r="F451" s="55" t="s">
        <v>14850</v>
      </c>
      <c r="G451" s="44" t="s">
        <v>14843</v>
      </c>
      <c r="H451" s="47" t="s">
        <v>14851</v>
      </c>
      <c r="I451" s="44" t="s">
        <v>14843</v>
      </c>
      <c r="J451" s="44" t="s">
        <v>51</v>
      </c>
      <c r="K451" s="44" t="s">
        <v>119</v>
      </c>
      <c r="L451" s="44" t="s">
        <v>13836</v>
      </c>
      <c r="M451" s="44">
        <v>2</v>
      </c>
      <c r="N451" s="44" t="s">
        <v>11960</v>
      </c>
      <c r="O451" s="55" t="s">
        <v>184</v>
      </c>
      <c r="P451" s="44" t="s">
        <v>185</v>
      </c>
      <c r="Q451" s="55" t="s">
        <v>15443</v>
      </c>
      <c r="R451" s="44" t="s">
        <v>1871</v>
      </c>
      <c r="S451" s="55" t="s">
        <v>14850</v>
      </c>
      <c r="T451" s="44" t="s">
        <v>368</v>
      </c>
      <c r="W451" s="86" t="s">
        <v>14852</v>
      </c>
      <c r="X451" s="86" t="s">
        <v>14853</v>
      </c>
    </row>
    <row r="452" spans="1:24" hidden="1" x14ac:dyDescent="0.35">
      <c r="A452" s="44" t="s">
        <v>16078</v>
      </c>
      <c r="B452" s="44" t="s">
        <v>16045</v>
      </c>
      <c r="C452" s="91" t="s">
        <v>3118</v>
      </c>
      <c r="D452" s="44">
        <v>1</v>
      </c>
      <c r="E452" s="44" t="s">
        <v>367</v>
      </c>
      <c r="F452" s="55" t="s">
        <v>16102</v>
      </c>
      <c r="G452" s="44" t="s">
        <v>16108</v>
      </c>
      <c r="H452" s="47" t="s">
        <v>16126</v>
      </c>
      <c r="J452" s="91" t="s">
        <v>1842</v>
      </c>
      <c r="K452" s="44" t="s">
        <v>16155</v>
      </c>
      <c r="L452" s="90" t="s">
        <v>13836</v>
      </c>
      <c r="M452" s="90">
        <v>1</v>
      </c>
      <c r="N452" s="90" t="s">
        <v>16165</v>
      </c>
      <c r="O452" s="55" t="s">
        <v>184</v>
      </c>
      <c r="P452" s="55" t="s">
        <v>185</v>
      </c>
      <c r="Q452" s="44" t="s">
        <v>15420</v>
      </c>
      <c r="R452" s="55" t="s">
        <v>367</v>
      </c>
      <c r="S452" s="55" t="s">
        <v>16102</v>
      </c>
      <c r="T452" s="44" t="s">
        <v>368</v>
      </c>
      <c r="X452" s="98" t="s">
        <v>16199</v>
      </c>
    </row>
    <row r="453" spans="1:24" hidden="1" x14ac:dyDescent="0.35">
      <c r="A453" s="44" t="s">
        <v>10835</v>
      </c>
      <c r="B453" s="44" t="s">
        <v>16046</v>
      </c>
      <c r="C453" s="92" t="s">
        <v>37</v>
      </c>
      <c r="D453" s="44">
        <v>1</v>
      </c>
      <c r="E453" s="44" t="s">
        <v>367</v>
      </c>
      <c r="F453" s="55" t="s">
        <v>16103</v>
      </c>
      <c r="G453" s="44" t="s">
        <v>16108</v>
      </c>
      <c r="H453" s="47" t="s">
        <v>16126</v>
      </c>
      <c r="J453" s="92" t="s">
        <v>205</v>
      </c>
      <c r="K453" s="44" t="s">
        <v>16156</v>
      </c>
      <c r="L453" s="89" t="s">
        <v>13836</v>
      </c>
      <c r="M453" s="89">
        <v>1</v>
      </c>
      <c r="N453" s="89" t="s">
        <v>16165</v>
      </c>
      <c r="O453" s="55" t="s">
        <v>184</v>
      </c>
      <c r="P453" s="55" t="s">
        <v>185</v>
      </c>
      <c r="Q453" s="44" t="s">
        <v>15420</v>
      </c>
      <c r="R453" s="55" t="s">
        <v>367</v>
      </c>
      <c r="S453" s="55" t="s">
        <v>16103</v>
      </c>
      <c r="T453" s="44" t="s">
        <v>368</v>
      </c>
      <c r="X453" s="96" t="s">
        <v>16200</v>
      </c>
    </row>
    <row r="454" spans="1:24" hidden="1" x14ac:dyDescent="0.35">
      <c r="A454" s="44" t="s">
        <v>14885</v>
      </c>
      <c r="B454" s="44" t="s">
        <v>14886</v>
      </c>
      <c r="C454" s="44" t="s">
        <v>21</v>
      </c>
      <c r="E454" s="44" t="s">
        <v>367</v>
      </c>
      <c r="F454" s="55" t="s">
        <v>14887</v>
      </c>
      <c r="G454" s="44" t="s">
        <v>14888</v>
      </c>
      <c r="H454" s="47" t="s">
        <v>14889</v>
      </c>
      <c r="I454" s="44" t="s">
        <v>14888</v>
      </c>
      <c r="J454" s="44" t="s">
        <v>51</v>
      </c>
      <c r="K454" s="44" t="s">
        <v>14890</v>
      </c>
      <c r="L454" s="44" t="s">
        <v>13836</v>
      </c>
      <c r="M454" s="44">
        <v>1</v>
      </c>
      <c r="N454" s="44" t="s">
        <v>11960</v>
      </c>
      <c r="O454" s="55" t="s">
        <v>184</v>
      </c>
      <c r="P454" s="44" t="s">
        <v>185</v>
      </c>
      <c r="Q454" s="55" t="s">
        <v>15420</v>
      </c>
      <c r="R454" s="44" t="s">
        <v>1871</v>
      </c>
      <c r="S454" s="55" t="s">
        <v>14887</v>
      </c>
      <c r="T454" s="44" t="s">
        <v>368</v>
      </c>
      <c r="W454" s="86" t="s">
        <v>14891</v>
      </c>
      <c r="X454" s="86" t="s">
        <v>14892</v>
      </c>
    </row>
    <row r="455" spans="1:24" hidden="1" x14ac:dyDescent="0.35">
      <c r="A455" s="44" t="s">
        <v>10835</v>
      </c>
      <c r="B455" s="44" t="s">
        <v>14798</v>
      </c>
      <c r="C455" s="44" t="s">
        <v>37</v>
      </c>
      <c r="F455" s="55" t="s">
        <v>14799</v>
      </c>
      <c r="G455" s="44" t="s">
        <v>14800</v>
      </c>
      <c r="H455" s="47" t="s">
        <v>14801</v>
      </c>
      <c r="I455" s="44" t="s">
        <v>14800</v>
      </c>
      <c r="J455" s="44" t="s">
        <v>205</v>
      </c>
      <c r="K455" s="44" t="s">
        <v>14802</v>
      </c>
      <c r="L455" s="44" t="s">
        <v>13836</v>
      </c>
      <c r="M455" s="44">
        <v>1</v>
      </c>
      <c r="N455" s="44" t="s">
        <v>11960</v>
      </c>
      <c r="O455" s="55" t="s">
        <v>184</v>
      </c>
      <c r="P455" s="44" t="s">
        <v>185</v>
      </c>
      <c r="Q455" s="55" t="s">
        <v>15420</v>
      </c>
      <c r="R455" s="44" t="s">
        <v>1871</v>
      </c>
      <c r="S455" s="55" t="s">
        <v>14799</v>
      </c>
      <c r="T455" s="44" t="s">
        <v>368</v>
      </c>
      <c r="W455" s="86" t="s">
        <v>14803</v>
      </c>
      <c r="X455" s="86" t="s">
        <v>14804</v>
      </c>
    </row>
    <row r="456" spans="1:24" hidden="1" x14ac:dyDescent="0.35">
      <c r="A456" s="44" t="s">
        <v>14786</v>
      </c>
      <c r="B456" s="44" t="s">
        <v>14812</v>
      </c>
      <c r="C456" s="44" t="s">
        <v>21</v>
      </c>
      <c r="E456" s="44" t="s">
        <v>367</v>
      </c>
      <c r="F456" s="55" t="s">
        <v>14799</v>
      </c>
      <c r="G456" s="44" t="s">
        <v>14800</v>
      </c>
      <c r="H456" s="47" t="s">
        <v>14813</v>
      </c>
      <c r="I456" s="44" t="s">
        <v>14800</v>
      </c>
      <c r="J456" s="44" t="s">
        <v>51</v>
      </c>
      <c r="K456" s="44" t="s">
        <v>307</v>
      </c>
      <c r="L456" s="44" t="s">
        <v>13836</v>
      </c>
      <c r="M456" s="44">
        <v>1</v>
      </c>
      <c r="N456" s="44" t="s">
        <v>11960</v>
      </c>
      <c r="O456" s="55" t="s">
        <v>184</v>
      </c>
      <c r="P456" s="44" t="s">
        <v>185</v>
      </c>
      <c r="Q456" s="55" t="s">
        <v>15420</v>
      </c>
      <c r="R456" s="44" t="s">
        <v>1871</v>
      </c>
      <c r="S456" s="55" t="s">
        <v>14799</v>
      </c>
      <c r="T456" s="44" t="s">
        <v>368</v>
      </c>
      <c r="W456" s="86" t="s">
        <v>14814</v>
      </c>
      <c r="X456" s="86" t="s">
        <v>14815</v>
      </c>
    </row>
    <row r="457" spans="1:24" hidden="1" x14ac:dyDescent="0.35">
      <c r="A457" s="44" t="s">
        <v>14786</v>
      </c>
      <c r="B457" s="44" t="s">
        <v>14787</v>
      </c>
      <c r="C457" s="44" t="s">
        <v>21</v>
      </c>
      <c r="E457" s="44" t="s">
        <v>367</v>
      </c>
      <c r="F457" s="55" t="s">
        <v>14788</v>
      </c>
      <c r="G457" s="44" t="s">
        <v>14789</v>
      </c>
      <c r="H457" s="47" t="s">
        <v>14790</v>
      </c>
      <c r="I457" s="44" t="s">
        <v>14789</v>
      </c>
      <c r="J457" s="44" t="s">
        <v>51</v>
      </c>
      <c r="K457" s="44" t="s">
        <v>307</v>
      </c>
      <c r="L457" s="44" t="s">
        <v>13836</v>
      </c>
      <c r="M457" s="44">
        <v>1</v>
      </c>
      <c r="N457" s="44" t="s">
        <v>11960</v>
      </c>
      <c r="O457" s="55" t="s">
        <v>184</v>
      </c>
      <c r="P457" s="44" t="s">
        <v>185</v>
      </c>
      <c r="Q457" s="55" t="s">
        <v>15420</v>
      </c>
      <c r="R457" s="44" t="s">
        <v>1871</v>
      </c>
      <c r="S457" s="55" t="s">
        <v>14788</v>
      </c>
      <c r="T457" s="44" t="s">
        <v>368</v>
      </c>
      <c r="W457" s="86" t="s">
        <v>14791</v>
      </c>
      <c r="X457" s="86" t="s">
        <v>14792</v>
      </c>
    </row>
    <row r="458" spans="1:24" hidden="1" x14ac:dyDescent="0.35">
      <c r="A458" s="44" t="s">
        <v>14793</v>
      </c>
      <c r="B458" s="44" t="s">
        <v>14794</v>
      </c>
      <c r="C458" s="44" t="s">
        <v>21</v>
      </c>
      <c r="E458" s="44" t="s">
        <v>367</v>
      </c>
      <c r="F458" s="55" t="s">
        <v>14788</v>
      </c>
      <c r="G458" s="44" t="s">
        <v>14789</v>
      </c>
      <c r="H458" s="47" t="s">
        <v>14795</v>
      </c>
      <c r="I458" s="44" t="s">
        <v>14789</v>
      </c>
      <c r="J458" s="44" t="s">
        <v>27</v>
      </c>
      <c r="K458" s="44" t="s">
        <v>196</v>
      </c>
      <c r="L458" s="44" t="s">
        <v>13836</v>
      </c>
      <c r="M458" s="44">
        <v>1</v>
      </c>
      <c r="N458" s="44" t="s">
        <v>11960</v>
      </c>
      <c r="O458" s="55" t="s">
        <v>184</v>
      </c>
      <c r="P458" s="44" t="s">
        <v>185</v>
      </c>
      <c r="Q458" s="55" t="s">
        <v>15420</v>
      </c>
      <c r="R458" s="44" t="s">
        <v>1871</v>
      </c>
      <c r="S458" s="55" t="s">
        <v>14788</v>
      </c>
      <c r="T458" s="44" t="s">
        <v>368</v>
      </c>
      <c r="W458" s="86" t="s">
        <v>14796</v>
      </c>
      <c r="X458" s="86" t="s">
        <v>14797</v>
      </c>
    </row>
    <row r="459" spans="1:24" hidden="1" x14ac:dyDescent="0.35">
      <c r="A459" s="44" t="s">
        <v>16079</v>
      </c>
      <c r="B459" s="44" t="s">
        <v>16047</v>
      </c>
      <c r="C459" s="91" t="s">
        <v>21</v>
      </c>
      <c r="D459" s="44">
        <v>1</v>
      </c>
      <c r="E459" s="44" t="s">
        <v>367</v>
      </c>
      <c r="F459" s="55" t="s">
        <v>16225</v>
      </c>
      <c r="G459" s="44" t="s">
        <v>16109</v>
      </c>
      <c r="H459" s="47" t="s">
        <v>16127</v>
      </c>
      <c r="J459" s="91" t="s">
        <v>51</v>
      </c>
      <c r="K459" s="44" t="s">
        <v>307</v>
      </c>
      <c r="L459" s="90" t="s">
        <v>13836</v>
      </c>
      <c r="M459" s="90">
        <v>1</v>
      </c>
      <c r="N459" s="90" t="s">
        <v>16165</v>
      </c>
      <c r="O459" s="55" t="s">
        <v>184</v>
      </c>
      <c r="P459" s="55" t="s">
        <v>185</v>
      </c>
      <c r="Q459" s="44" t="s">
        <v>16167</v>
      </c>
      <c r="R459" s="55" t="s">
        <v>367</v>
      </c>
      <c r="S459" s="55" t="s">
        <v>16225</v>
      </c>
      <c r="T459" s="44" t="s">
        <v>368</v>
      </c>
      <c r="X459" s="98" t="s">
        <v>16201</v>
      </c>
    </row>
    <row r="460" spans="1:24" hidden="1" x14ac:dyDescent="0.35">
      <c r="A460" s="44" t="s">
        <v>10835</v>
      </c>
      <c r="B460" s="44" t="s">
        <v>16048</v>
      </c>
      <c r="C460" s="92" t="s">
        <v>37</v>
      </c>
      <c r="D460" s="44">
        <v>1</v>
      </c>
      <c r="E460" s="44" t="s">
        <v>367</v>
      </c>
      <c r="F460" s="55" t="s">
        <v>16225</v>
      </c>
      <c r="G460" s="44" t="s">
        <v>16110</v>
      </c>
      <c r="H460" s="47" t="s">
        <v>16128</v>
      </c>
      <c r="J460" s="92" t="s">
        <v>205</v>
      </c>
      <c r="K460" s="44" t="s">
        <v>16157</v>
      </c>
      <c r="L460" s="89" t="s">
        <v>13836</v>
      </c>
      <c r="M460" s="89">
        <v>1</v>
      </c>
      <c r="N460" s="89" t="s">
        <v>16165</v>
      </c>
      <c r="O460" s="55" t="s">
        <v>184</v>
      </c>
      <c r="P460" s="55" t="s">
        <v>185</v>
      </c>
      <c r="Q460" s="44" t="s">
        <v>15420</v>
      </c>
      <c r="R460" s="55" t="s">
        <v>367</v>
      </c>
      <c r="S460" s="55" t="s">
        <v>16225</v>
      </c>
      <c r="T460" s="44" t="s">
        <v>368</v>
      </c>
      <c r="X460" s="96" t="s">
        <v>16202</v>
      </c>
    </row>
    <row r="461" spans="1:24" hidden="1" x14ac:dyDescent="0.35">
      <c r="A461" s="44" t="s">
        <v>10835</v>
      </c>
      <c r="B461" s="44" t="s">
        <v>14871</v>
      </c>
      <c r="C461" s="44" t="s">
        <v>37</v>
      </c>
      <c r="F461" s="55" t="s">
        <v>16860</v>
      </c>
      <c r="G461" s="44" t="s">
        <v>14872</v>
      </c>
      <c r="H461" s="47" t="s">
        <v>14873</v>
      </c>
      <c r="I461" s="44" t="s">
        <v>14872</v>
      </c>
      <c r="J461" s="44" t="s">
        <v>205</v>
      </c>
      <c r="K461" s="44" t="s">
        <v>14783</v>
      </c>
      <c r="L461" s="44" t="s">
        <v>13836</v>
      </c>
      <c r="M461" s="44">
        <v>1</v>
      </c>
      <c r="N461" s="44" t="s">
        <v>11960</v>
      </c>
      <c r="O461" s="55" t="s">
        <v>184</v>
      </c>
      <c r="P461" s="44" t="s">
        <v>185</v>
      </c>
      <c r="Q461" s="55" t="s">
        <v>15420</v>
      </c>
      <c r="R461" s="44" t="s">
        <v>1871</v>
      </c>
      <c r="S461" s="55" t="s">
        <v>7173</v>
      </c>
      <c r="T461" s="44" t="s">
        <v>368</v>
      </c>
      <c r="W461" s="86" t="s">
        <v>14874</v>
      </c>
      <c r="X461" s="86" t="s">
        <v>14875</v>
      </c>
    </row>
    <row r="462" spans="1:24" hidden="1" x14ac:dyDescent="0.35">
      <c r="A462" s="44" t="s">
        <v>14786</v>
      </c>
      <c r="B462" s="44" t="s">
        <v>14865</v>
      </c>
      <c r="C462" s="44" t="s">
        <v>21</v>
      </c>
      <c r="E462" s="44" t="s">
        <v>367</v>
      </c>
      <c r="F462" s="55" t="s">
        <v>14866</v>
      </c>
      <c r="G462" s="44" t="s">
        <v>14867</v>
      </c>
      <c r="H462" s="47" t="s">
        <v>14868</v>
      </c>
      <c r="I462" s="44" t="s">
        <v>14867</v>
      </c>
      <c r="J462" s="44" t="s">
        <v>51</v>
      </c>
      <c r="K462" s="44" t="s">
        <v>307</v>
      </c>
      <c r="L462" s="44" t="s">
        <v>13836</v>
      </c>
      <c r="M462" s="44">
        <v>1</v>
      </c>
      <c r="N462" s="44" t="s">
        <v>11960</v>
      </c>
      <c r="O462" s="55" t="s">
        <v>184</v>
      </c>
      <c r="P462" s="44" t="s">
        <v>185</v>
      </c>
      <c r="Q462" s="55" t="s">
        <v>15420</v>
      </c>
      <c r="R462" s="44" t="s">
        <v>1871</v>
      </c>
      <c r="S462" s="55" t="s">
        <v>14866</v>
      </c>
      <c r="T462" s="44" t="s">
        <v>368</v>
      </c>
      <c r="W462" s="86" t="s">
        <v>14869</v>
      </c>
      <c r="X462" s="86" t="s">
        <v>14870</v>
      </c>
    </row>
    <row r="463" spans="1:24" hidden="1" x14ac:dyDescent="0.35">
      <c r="A463" s="44" t="s">
        <v>15099</v>
      </c>
      <c r="B463" s="44" t="s">
        <v>15100</v>
      </c>
      <c r="C463" s="44" t="s">
        <v>3118</v>
      </c>
      <c r="E463" s="44" t="s">
        <v>367</v>
      </c>
      <c r="F463" s="55" t="s">
        <v>15101</v>
      </c>
      <c r="G463" s="44" t="s">
        <v>15102</v>
      </c>
      <c r="H463" s="47" t="s">
        <v>15103</v>
      </c>
      <c r="I463" s="44" t="s">
        <v>15102</v>
      </c>
      <c r="J463" s="44" t="s">
        <v>27</v>
      </c>
      <c r="K463" s="44" t="s">
        <v>463</v>
      </c>
      <c r="L463" s="44" t="s">
        <v>13836</v>
      </c>
      <c r="M463" s="44">
        <v>1</v>
      </c>
      <c r="N463" s="44" t="s">
        <v>11960</v>
      </c>
      <c r="O463" s="55" t="s">
        <v>184</v>
      </c>
      <c r="P463" s="44" t="s">
        <v>185</v>
      </c>
      <c r="Q463" s="55" t="s">
        <v>15450</v>
      </c>
      <c r="R463" s="44" t="s">
        <v>1871</v>
      </c>
      <c r="S463" s="55" t="s">
        <v>15101</v>
      </c>
      <c r="T463" s="44" t="s">
        <v>368</v>
      </c>
      <c r="W463" s="86" t="s">
        <v>15104</v>
      </c>
      <c r="X463" s="86" t="s">
        <v>15105</v>
      </c>
    </row>
    <row r="464" spans="1:24" hidden="1" x14ac:dyDescent="0.35">
      <c r="A464" s="44" t="s">
        <v>12628</v>
      </c>
      <c r="B464" s="44" t="s">
        <v>12629</v>
      </c>
      <c r="C464" s="44" t="s">
        <v>37</v>
      </c>
      <c r="F464" s="55" t="s">
        <v>12630</v>
      </c>
      <c r="G464" s="44" t="s">
        <v>12631</v>
      </c>
      <c r="H464" s="47" t="s">
        <v>12632</v>
      </c>
      <c r="I464" s="44" t="s">
        <v>12633</v>
      </c>
      <c r="J464" s="44" t="s">
        <v>51</v>
      </c>
      <c r="K464" s="44" t="s">
        <v>307</v>
      </c>
      <c r="L464" s="44" t="s">
        <v>12634</v>
      </c>
      <c r="N464" s="44" t="s">
        <v>12635</v>
      </c>
      <c r="O464" s="44" t="s">
        <v>12636</v>
      </c>
      <c r="P464" s="44" t="s">
        <v>12635</v>
      </c>
      <c r="Q464" s="55" t="s">
        <v>7173</v>
      </c>
      <c r="S464" s="55" t="s">
        <v>12630</v>
      </c>
      <c r="T464" s="44" t="s">
        <v>368</v>
      </c>
      <c r="V464" s="44" t="s">
        <v>12637</v>
      </c>
      <c r="W464" s="86" t="s">
        <v>12638</v>
      </c>
    </row>
    <row r="465" spans="1:23" hidden="1" x14ac:dyDescent="0.35">
      <c r="A465" s="44" t="s">
        <v>12639</v>
      </c>
      <c r="B465" s="44" t="s">
        <v>12640</v>
      </c>
      <c r="C465" s="44" t="s">
        <v>21</v>
      </c>
      <c r="D465" s="44">
        <v>1</v>
      </c>
      <c r="E465" s="44" t="s">
        <v>22</v>
      </c>
      <c r="F465" s="55" t="s">
        <v>12630</v>
      </c>
      <c r="G465" s="44" t="s">
        <v>12631</v>
      </c>
      <c r="H465" s="47" t="s">
        <v>12632</v>
      </c>
      <c r="I465" s="44" t="s">
        <v>12633</v>
      </c>
      <c r="J465" s="44" t="s">
        <v>51</v>
      </c>
      <c r="K465" s="44" t="s">
        <v>307</v>
      </c>
      <c r="L465" s="44" t="s">
        <v>12634</v>
      </c>
      <c r="M465" s="44" t="s">
        <v>12641</v>
      </c>
      <c r="N465" s="44" t="s">
        <v>12635</v>
      </c>
      <c r="O465" s="44" t="s">
        <v>12636</v>
      </c>
      <c r="P465" s="44" t="s">
        <v>12635</v>
      </c>
      <c r="Q465" s="55" t="s">
        <v>7173</v>
      </c>
      <c r="S465" s="55" t="s">
        <v>12630</v>
      </c>
      <c r="T465" s="44" t="s">
        <v>368</v>
      </c>
      <c r="V465" s="44" t="s">
        <v>12642</v>
      </c>
      <c r="W465" s="86" t="s">
        <v>12643</v>
      </c>
    </row>
    <row r="466" spans="1:23" hidden="1" x14ac:dyDescent="0.35">
      <c r="A466" s="44" t="s">
        <v>12655</v>
      </c>
      <c r="B466" s="44" t="s">
        <v>12656</v>
      </c>
      <c r="C466" s="44" t="s">
        <v>37</v>
      </c>
      <c r="F466" s="55" t="s">
        <v>12657</v>
      </c>
      <c r="G466" s="44" t="s">
        <v>12658</v>
      </c>
      <c r="H466" s="47" t="s">
        <v>12659</v>
      </c>
      <c r="I466" s="44" t="s">
        <v>12660</v>
      </c>
      <c r="J466" s="44" t="s">
        <v>205</v>
      </c>
      <c r="L466" s="44" t="s">
        <v>12634</v>
      </c>
      <c r="M466" s="44" t="s">
        <v>12641</v>
      </c>
      <c r="N466" s="44" t="s">
        <v>12635</v>
      </c>
      <c r="O466" s="44" t="s">
        <v>12636</v>
      </c>
      <c r="P466" s="44" t="s">
        <v>12635</v>
      </c>
      <c r="Q466" s="55" t="s">
        <v>7173</v>
      </c>
      <c r="S466" s="55" t="s">
        <v>12657</v>
      </c>
      <c r="T466" s="44" t="s">
        <v>368</v>
      </c>
      <c r="V466" s="44" t="s">
        <v>12661</v>
      </c>
      <c r="W466" s="86" t="s">
        <v>12662</v>
      </c>
    </row>
    <row r="467" spans="1:23" hidden="1" x14ac:dyDescent="0.35">
      <c r="A467" s="44" t="s">
        <v>12681</v>
      </c>
      <c r="B467" s="44" t="s">
        <v>12682</v>
      </c>
      <c r="C467" s="44" t="s">
        <v>21</v>
      </c>
      <c r="D467" s="44">
        <v>1</v>
      </c>
      <c r="E467" s="44" t="s">
        <v>22</v>
      </c>
      <c r="F467" s="55" t="s">
        <v>12683</v>
      </c>
      <c r="G467" s="44" t="s">
        <v>12684</v>
      </c>
      <c r="H467" s="47" t="s">
        <v>12685</v>
      </c>
      <c r="I467" s="44" t="s">
        <v>12686</v>
      </c>
      <c r="J467" s="44" t="s">
        <v>27</v>
      </c>
      <c r="K467" s="44" t="s">
        <v>3429</v>
      </c>
      <c r="L467" s="44" t="s">
        <v>12634</v>
      </c>
      <c r="N467" s="44" t="s">
        <v>12635</v>
      </c>
      <c r="O467" s="44" t="s">
        <v>12636</v>
      </c>
      <c r="P467" s="44" t="s">
        <v>12635</v>
      </c>
      <c r="Q467" s="55" t="s">
        <v>7173</v>
      </c>
      <c r="S467" s="55" t="s">
        <v>12683</v>
      </c>
      <c r="T467" s="44" t="s">
        <v>368</v>
      </c>
      <c r="V467" s="44" t="s">
        <v>12687</v>
      </c>
      <c r="W467" s="86" t="s">
        <v>12688</v>
      </c>
    </row>
    <row r="468" spans="1:23" hidden="1" x14ac:dyDescent="0.35">
      <c r="A468" s="44" t="s">
        <v>12689</v>
      </c>
      <c r="B468" s="44" t="s">
        <v>12690</v>
      </c>
      <c r="C468" s="44" t="s">
        <v>37</v>
      </c>
      <c r="F468" s="55" t="s">
        <v>12683</v>
      </c>
      <c r="G468" s="44" t="s">
        <v>12684</v>
      </c>
      <c r="H468" s="47" t="s">
        <v>12685</v>
      </c>
      <c r="I468" s="44" t="s">
        <v>12686</v>
      </c>
      <c r="J468" s="44" t="s">
        <v>27</v>
      </c>
      <c r="K468" s="44" t="s">
        <v>3429</v>
      </c>
      <c r="L468" s="44" t="s">
        <v>12634</v>
      </c>
      <c r="N468" s="44" t="s">
        <v>12635</v>
      </c>
      <c r="O468" s="44" t="s">
        <v>12636</v>
      </c>
      <c r="P468" s="44" t="s">
        <v>12635</v>
      </c>
      <c r="Q468" s="55" t="s">
        <v>7173</v>
      </c>
      <c r="S468" s="55" t="s">
        <v>12683</v>
      </c>
      <c r="T468" s="44" t="s">
        <v>368</v>
      </c>
      <c r="V468" s="44" t="s">
        <v>12691</v>
      </c>
      <c r="W468" s="86" t="s">
        <v>12692</v>
      </c>
    </row>
    <row r="469" spans="1:23" hidden="1" x14ac:dyDescent="0.35">
      <c r="A469" s="44" t="s">
        <v>12693</v>
      </c>
      <c r="B469" s="44" t="s">
        <v>12694</v>
      </c>
      <c r="C469" s="44" t="s">
        <v>37</v>
      </c>
      <c r="F469" s="55" t="s">
        <v>12695</v>
      </c>
      <c r="G469" s="44" t="s">
        <v>12696</v>
      </c>
      <c r="H469" s="47" t="s">
        <v>12697</v>
      </c>
      <c r="I469" s="44" t="s">
        <v>12698</v>
      </c>
      <c r="J469" s="44" t="s">
        <v>217</v>
      </c>
      <c r="L469" s="44" t="s">
        <v>12634</v>
      </c>
      <c r="M469" s="44" t="s">
        <v>12699</v>
      </c>
      <c r="N469" s="44" t="s">
        <v>12635</v>
      </c>
      <c r="O469" s="44" t="s">
        <v>12636</v>
      </c>
      <c r="P469" s="44" t="s">
        <v>12635</v>
      </c>
      <c r="Q469" s="55" t="s">
        <v>7173</v>
      </c>
      <c r="S469" s="55" t="s">
        <v>12695</v>
      </c>
      <c r="T469" s="44" t="s">
        <v>368</v>
      </c>
      <c r="V469" s="44" t="s">
        <v>12700</v>
      </c>
      <c r="W469" s="86" t="s">
        <v>12701</v>
      </c>
    </row>
    <row r="470" spans="1:23" hidden="1" x14ac:dyDescent="0.35">
      <c r="A470" s="44" t="s">
        <v>12702</v>
      </c>
      <c r="B470" s="44" t="s">
        <v>12703</v>
      </c>
      <c r="C470" s="44" t="s">
        <v>21</v>
      </c>
      <c r="D470" s="44">
        <v>1</v>
      </c>
      <c r="E470" s="44" t="s">
        <v>22</v>
      </c>
      <c r="F470" s="55" t="s">
        <v>12695</v>
      </c>
      <c r="G470" s="44" t="s">
        <v>12696</v>
      </c>
      <c r="H470" s="47" t="s">
        <v>12697</v>
      </c>
      <c r="I470" s="44" t="s">
        <v>12698</v>
      </c>
      <c r="J470" s="44" t="s">
        <v>27</v>
      </c>
      <c r="K470" s="44" t="s">
        <v>313</v>
      </c>
      <c r="L470" s="44" t="s">
        <v>12634</v>
      </c>
      <c r="M470" s="44" t="s">
        <v>12699</v>
      </c>
      <c r="N470" s="44" t="s">
        <v>12635</v>
      </c>
      <c r="O470" s="44" t="s">
        <v>12636</v>
      </c>
      <c r="P470" s="44" t="s">
        <v>12635</v>
      </c>
      <c r="Q470" s="55" t="s">
        <v>7173</v>
      </c>
      <c r="S470" s="55" t="s">
        <v>12695</v>
      </c>
      <c r="T470" s="44" t="s">
        <v>368</v>
      </c>
      <c r="V470" s="44" t="s">
        <v>12704</v>
      </c>
      <c r="W470" s="86" t="s">
        <v>12705</v>
      </c>
    </row>
    <row r="471" spans="1:23" hidden="1" x14ac:dyDescent="0.35">
      <c r="A471" s="44" t="s">
        <v>12735</v>
      </c>
      <c r="B471" s="44" t="s">
        <v>12736</v>
      </c>
      <c r="C471" s="44" t="s">
        <v>21</v>
      </c>
      <c r="F471" s="55" t="s">
        <v>12737</v>
      </c>
      <c r="G471" s="44" t="s">
        <v>12738</v>
      </c>
      <c r="H471" s="47" t="s">
        <v>12739</v>
      </c>
      <c r="I471" s="44" t="s">
        <v>12740</v>
      </c>
      <c r="J471" s="44" t="s">
        <v>27</v>
      </c>
      <c r="K471" s="44" t="s">
        <v>164</v>
      </c>
      <c r="L471" s="44" t="s">
        <v>12634</v>
      </c>
      <c r="M471" s="44" t="s">
        <v>12741</v>
      </c>
      <c r="N471" s="44" t="s">
        <v>12635</v>
      </c>
      <c r="O471" s="44" t="s">
        <v>12636</v>
      </c>
      <c r="P471" s="44" t="s">
        <v>12635</v>
      </c>
      <c r="Q471" s="55" t="s">
        <v>15414</v>
      </c>
      <c r="S471" s="55" t="s">
        <v>12737</v>
      </c>
      <c r="T471" s="44" t="s">
        <v>368</v>
      </c>
      <c r="V471" s="44" t="s">
        <v>12742</v>
      </c>
      <c r="W471" s="86" t="s">
        <v>12743</v>
      </c>
    </row>
    <row r="472" spans="1:23" hidden="1" x14ac:dyDescent="0.35">
      <c r="A472" s="44" t="s">
        <v>12744</v>
      </c>
      <c r="B472" s="44" t="s">
        <v>12745</v>
      </c>
      <c r="C472" s="44" t="s">
        <v>21</v>
      </c>
      <c r="D472" s="44">
        <v>1</v>
      </c>
      <c r="E472" s="44" t="s">
        <v>22</v>
      </c>
      <c r="F472" s="55" t="s">
        <v>12737</v>
      </c>
      <c r="G472" s="44" t="s">
        <v>12738</v>
      </c>
      <c r="H472" s="47" t="s">
        <v>12739</v>
      </c>
      <c r="I472" s="44" t="s">
        <v>12740</v>
      </c>
      <c r="J472" s="44" t="s">
        <v>27</v>
      </c>
      <c r="K472" s="44" t="s">
        <v>12746</v>
      </c>
      <c r="L472" s="44" t="s">
        <v>12634</v>
      </c>
      <c r="N472" s="44" t="s">
        <v>12635</v>
      </c>
      <c r="O472" s="44" t="s">
        <v>12636</v>
      </c>
      <c r="P472" s="44" t="s">
        <v>12635</v>
      </c>
      <c r="Q472" s="55" t="s">
        <v>7173</v>
      </c>
      <c r="S472" s="55" t="s">
        <v>12737</v>
      </c>
      <c r="T472" s="44" t="s">
        <v>368</v>
      </c>
      <c r="V472" s="44" t="s">
        <v>12747</v>
      </c>
      <c r="W472" s="86" t="s">
        <v>12748</v>
      </c>
    </row>
    <row r="473" spans="1:23" hidden="1" x14ac:dyDescent="0.35">
      <c r="A473" s="44" t="s">
        <v>12774</v>
      </c>
      <c r="B473" s="44" t="s">
        <v>12775</v>
      </c>
      <c r="C473" s="44" t="s">
        <v>2037</v>
      </c>
      <c r="D473" s="44">
        <v>1</v>
      </c>
      <c r="F473" s="55" t="s">
        <v>12776</v>
      </c>
      <c r="G473" s="44" t="s">
        <v>7049</v>
      </c>
      <c r="H473" s="47" t="s">
        <v>12777</v>
      </c>
      <c r="I473" s="44" t="s">
        <v>12778</v>
      </c>
      <c r="J473" s="44" t="s">
        <v>27</v>
      </c>
      <c r="K473" s="44" t="s">
        <v>12711</v>
      </c>
      <c r="L473" s="44" t="s">
        <v>12634</v>
      </c>
      <c r="N473" s="44" t="s">
        <v>12635</v>
      </c>
      <c r="O473" s="44" t="s">
        <v>12636</v>
      </c>
      <c r="P473" s="44" t="s">
        <v>12635</v>
      </c>
      <c r="Q473" s="55" t="s">
        <v>3918</v>
      </c>
      <c r="S473" s="55" t="s">
        <v>12776</v>
      </c>
      <c r="T473" s="44" t="s">
        <v>368</v>
      </c>
      <c r="V473" s="44" t="s">
        <v>12779</v>
      </c>
      <c r="W473" s="86" t="s">
        <v>12780</v>
      </c>
    </row>
    <row r="474" spans="1:23" hidden="1" x14ac:dyDescent="0.35">
      <c r="A474" s="44" t="s">
        <v>12781</v>
      </c>
      <c r="B474" s="44" t="s">
        <v>12782</v>
      </c>
      <c r="C474" s="44" t="s">
        <v>21</v>
      </c>
      <c r="D474" s="44">
        <v>1</v>
      </c>
      <c r="E474" s="44" t="s">
        <v>22</v>
      </c>
      <c r="F474" s="55" t="s">
        <v>7477</v>
      </c>
      <c r="G474" s="44" t="s">
        <v>7478</v>
      </c>
      <c r="H474" s="47" t="s">
        <v>12783</v>
      </c>
      <c r="I474" s="44" t="s">
        <v>12784</v>
      </c>
      <c r="J474" s="44" t="s">
        <v>51</v>
      </c>
      <c r="K474" s="44" t="s">
        <v>119</v>
      </c>
      <c r="L474" s="44" t="s">
        <v>12634</v>
      </c>
      <c r="N474" s="44" t="s">
        <v>12635</v>
      </c>
      <c r="O474" s="44" t="s">
        <v>12636</v>
      </c>
      <c r="P474" s="44" t="s">
        <v>12635</v>
      </c>
      <c r="Q474" s="55" t="s">
        <v>7173</v>
      </c>
      <c r="S474" s="55" t="s">
        <v>7477</v>
      </c>
      <c r="T474" s="44" t="s">
        <v>368</v>
      </c>
      <c r="V474" s="44" t="s">
        <v>12785</v>
      </c>
      <c r="W474" s="86" t="s">
        <v>12786</v>
      </c>
    </row>
    <row r="475" spans="1:23" hidden="1" x14ac:dyDescent="0.35">
      <c r="A475" s="44" t="s">
        <v>12846</v>
      </c>
      <c r="B475" s="44" t="s">
        <v>12847</v>
      </c>
      <c r="C475" s="44" t="s">
        <v>21</v>
      </c>
      <c r="D475" s="44">
        <v>1</v>
      </c>
      <c r="E475" s="44" t="s">
        <v>22</v>
      </c>
      <c r="F475" s="55" t="s">
        <v>12848</v>
      </c>
      <c r="G475" s="44" t="s">
        <v>12849</v>
      </c>
      <c r="H475" s="47" t="s">
        <v>12850</v>
      </c>
      <c r="I475" s="44" t="s">
        <v>12851</v>
      </c>
      <c r="J475" s="44" t="s">
        <v>51</v>
      </c>
      <c r="K475" s="44" t="s">
        <v>12720</v>
      </c>
      <c r="L475" s="44" t="s">
        <v>12634</v>
      </c>
      <c r="M475" s="44" t="s">
        <v>12699</v>
      </c>
      <c r="N475" s="44" t="s">
        <v>12635</v>
      </c>
      <c r="O475" s="44" t="s">
        <v>12636</v>
      </c>
      <c r="P475" s="44" t="s">
        <v>12635</v>
      </c>
      <c r="Q475" s="55" t="s">
        <v>7173</v>
      </c>
      <c r="S475" s="55" t="s">
        <v>12848</v>
      </c>
      <c r="T475" s="44" t="s">
        <v>368</v>
      </c>
      <c r="V475" s="44" t="s">
        <v>12852</v>
      </c>
      <c r="W475" s="86" t="s">
        <v>12853</v>
      </c>
    </row>
    <row r="476" spans="1:23" hidden="1" x14ac:dyDescent="0.35">
      <c r="A476" s="44" t="s">
        <v>12871</v>
      </c>
      <c r="B476" s="44" t="s">
        <v>12872</v>
      </c>
      <c r="C476" s="44" t="s">
        <v>3118</v>
      </c>
      <c r="D476" s="44">
        <v>1</v>
      </c>
      <c r="E476" s="44" t="s">
        <v>22</v>
      </c>
      <c r="F476" s="55" t="s">
        <v>12873</v>
      </c>
      <c r="G476" s="44" t="s">
        <v>12874</v>
      </c>
      <c r="H476" s="47" t="s">
        <v>12875</v>
      </c>
      <c r="I476" s="44" t="s">
        <v>12876</v>
      </c>
      <c r="J476" s="44" t="s">
        <v>51</v>
      </c>
      <c r="K476" s="44" t="s">
        <v>1167</v>
      </c>
      <c r="L476" s="44" t="s">
        <v>12634</v>
      </c>
      <c r="N476" s="44" t="s">
        <v>12635</v>
      </c>
      <c r="O476" s="44" t="s">
        <v>12636</v>
      </c>
      <c r="P476" s="44" t="s">
        <v>12635</v>
      </c>
      <c r="Q476" s="55" t="s">
        <v>7173</v>
      </c>
      <c r="S476" s="55" t="s">
        <v>12873</v>
      </c>
      <c r="T476" s="44" t="s">
        <v>368</v>
      </c>
      <c r="V476" s="44" t="s">
        <v>12877</v>
      </c>
      <c r="W476" s="86" t="s">
        <v>12878</v>
      </c>
    </row>
    <row r="477" spans="1:23" hidden="1" x14ac:dyDescent="0.35">
      <c r="A477" s="44" t="s">
        <v>12879</v>
      </c>
      <c r="B477" s="44" t="s">
        <v>12880</v>
      </c>
      <c r="C477" s="44" t="s">
        <v>37</v>
      </c>
      <c r="D477" s="44">
        <v>1</v>
      </c>
      <c r="F477" s="55" t="s">
        <v>12873</v>
      </c>
      <c r="G477" s="44" t="s">
        <v>12874</v>
      </c>
      <c r="H477" s="47" t="s">
        <v>12881</v>
      </c>
      <c r="I477" s="44" t="s">
        <v>12876</v>
      </c>
      <c r="J477" s="44" t="s">
        <v>40</v>
      </c>
      <c r="K477" s="44" t="s">
        <v>1295</v>
      </c>
      <c r="L477" s="44" t="s">
        <v>12634</v>
      </c>
      <c r="N477" s="44" t="s">
        <v>12635</v>
      </c>
      <c r="O477" s="44" t="s">
        <v>12636</v>
      </c>
      <c r="P477" s="44" t="s">
        <v>12635</v>
      </c>
      <c r="Q477" s="55" t="s">
        <v>7173</v>
      </c>
      <c r="S477" s="55" t="s">
        <v>12873</v>
      </c>
      <c r="T477" s="44" t="s">
        <v>368</v>
      </c>
      <c r="V477" s="44" t="s">
        <v>12882</v>
      </c>
      <c r="W477" s="86" t="s">
        <v>12883</v>
      </c>
    </row>
    <row r="478" spans="1:23" hidden="1" x14ac:dyDescent="0.35">
      <c r="A478" s="44" t="s">
        <v>11974</v>
      </c>
      <c r="B478" s="44" t="s">
        <v>12884</v>
      </c>
      <c r="C478" s="44" t="s">
        <v>37</v>
      </c>
      <c r="D478" s="44">
        <v>1</v>
      </c>
      <c r="F478" s="55" t="s">
        <v>12885</v>
      </c>
      <c r="G478" s="44" t="s">
        <v>12886</v>
      </c>
      <c r="H478" s="47" t="s">
        <v>12887</v>
      </c>
      <c r="I478" s="44" t="s">
        <v>12888</v>
      </c>
      <c r="J478" s="44" t="s">
        <v>205</v>
      </c>
      <c r="L478" s="44" t="s">
        <v>12634</v>
      </c>
      <c r="N478" s="44" t="s">
        <v>12635</v>
      </c>
      <c r="O478" s="44" t="s">
        <v>12636</v>
      </c>
      <c r="P478" s="44" t="s">
        <v>12635</v>
      </c>
      <c r="Q478" s="55" t="s">
        <v>7173</v>
      </c>
      <c r="S478" s="55" t="s">
        <v>12885</v>
      </c>
      <c r="T478" s="44" t="s">
        <v>368</v>
      </c>
      <c r="V478" s="44" t="s">
        <v>12889</v>
      </c>
      <c r="W478" s="86" t="s">
        <v>12890</v>
      </c>
    </row>
    <row r="479" spans="1:23" hidden="1" x14ac:dyDescent="0.35">
      <c r="A479" s="44" t="s">
        <v>12891</v>
      </c>
      <c r="B479" s="44" t="s">
        <v>12892</v>
      </c>
      <c r="C479" s="44" t="s">
        <v>21</v>
      </c>
      <c r="D479" s="44">
        <v>1</v>
      </c>
      <c r="E479" s="44" t="s">
        <v>22</v>
      </c>
      <c r="F479" s="55" t="s">
        <v>12885</v>
      </c>
      <c r="G479" s="44" t="s">
        <v>12886</v>
      </c>
      <c r="H479" s="47" t="s">
        <v>12887</v>
      </c>
      <c r="I479" s="44" t="s">
        <v>12888</v>
      </c>
      <c r="J479" s="44" t="s">
        <v>51</v>
      </c>
      <c r="K479" s="44" t="s">
        <v>307</v>
      </c>
      <c r="L479" s="44" t="s">
        <v>12634</v>
      </c>
      <c r="N479" s="44" t="s">
        <v>12635</v>
      </c>
      <c r="O479" s="44" t="s">
        <v>12636</v>
      </c>
      <c r="P479" s="44" t="s">
        <v>12635</v>
      </c>
      <c r="Q479" s="55" t="s">
        <v>7173</v>
      </c>
      <c r="S479" s="55" t="s">
        <v>12885</v>
      </c>
      <c r="T479" s="44" t="s">
        <v>368</v>
      </c>
      <c r="V479" s="44" t="s">
        <v>12893</v>
      </c>
      <c r="W479" s="86" t="s">
        <v>12894</v>
      </c>
    </row>
    <row r="480" spans="1:23" hidden="1" x14ac:dyDescent="0.35">
      <c r="A480" s="44" t="s">
        <v>11563</v>
      </c>
      <c r="B480" s="44" t="s">
        <v>12903</v>
      </c>
      <c r="C480" s="44" t="s">
        <v>21</v>
      </c>
      <c r="D480" s="44">
        <v>1</v>
      </c>
      <c r="E480" s="44" t="s">
        <v>22</v>
      </c>
      <c r="F480" s="55" t="s">
        <v>12904</v>
      </c>
      <c r="G480" s="44" t="s">
        <v>12905</v>
      </c>
      <c r="H480" s="47" t="s">
        <v>12906</v>
      </c>
      <c r="I480" s="44" t="s">
        <v>12907</v>
      </c>
      <c r="J480" s="44" t="s">
        <v>40</v>
      </c>
      <c r="K480" s="44" t="s">
        <v>965</v>
      </c>
      <c r="L480" s="44" t="s">
        <v>12634</v>
      </c>
      <c r="M480" s="44" t="s">
        <v>12908</v>
      </c>
      <c r="N480" s="44" t="s">
        <v>12635</v>
      </c>
      <c r="O480" s="44" t="s">
        <v>12636</v>
      </c>
      <c r="P480" s="44" t="s">
        <v>12635</v>
      </c>
      <c r="Q480" s="55" t="s">
        <v>7173</v>
      </c>
      <c r="S480" s="55" t="s">
        <v>12904</v>
      </c>
      <c r="T480" s="44" t="s">
        <v>368</v>
      </c>
      <c r="V480" s="44" t="s">
        <v>12909</v>
      </c>
      <c r="W480" s="86" t="s">
        <v>12910</v>
      </c>
    </row>
    <row r="481" spans="1:23" hidden="1" x14ac:dyDescent="0.35">
      <c r="A481" s="44" t="s">
        <v>12911</v>
      </c>
      <c r="B481" s="44" t="s">
        <v>12912</v>
      </c>
      <c r="C481" s="44" t="s">
        <v>37</v>
      </c>
      <c r="D481" s="44">
        <v>1</v>
      </c>
      <c r="F481" s="55" t="s">
        <v>12904</v>
      </c>
      <c r="G481" s="44" t="s">
        <v>12905</v>
      </c>
      <c r="H481" s="47" t="s">
        <v>12906</v>
      </c>
      <c r="I481" s="44" t="s">
        <v>12907</v>
      </c>
      <c r="J481" s="44" t="s">
        <v>40</v>
      </c>
      <c r="K481" s="44" t="s">
        <v>41</v>
      </c>
      <c r="L481" s="44" t="s">
        <v>12634</v>
      </c>
      <c r="M481" s="44" t="s">
        <v>12908</v>
      </c>
      <c r="N481" s="44" t="s">
        <v>12635</v>
      </c>
      <c r="O481" s="44" t="s">
        <v>12636</v>
      </c>
      <c r="P481" s="44" t="s">
        <v>12635</v>
      </c>
      <c r="Q481" s="55" t="s">
        <v>7173</v>
      </c>
      <c r="S481" s="55" t="s">
        <v>12904</v>
      </c>
      <c r="T481" s="44" t="s">
        <v>368</v>
      </c>
      <c r="V481" s="44" t="s">
        <v>12913</v>
      </c>
      <c r="W481" s="86" t="s">
        <v>12914</v>
      </c>
    </row>
    <row r="482" spans="1:23" hidden="1" x14ac:dyDescent="0.35">
      <c r="A482" s="44" t="s">
        <v>12922</v>
      </c>
      <c r="B482" s="44" t="s">
        <v>12923</v>
      </c>
      <c r="C482" s="44" t="s">
        <v>2037</v>
      </c>
      <c r="D482" s="44">
        <v>1</v>
      </c>
      <c r="E482" s="44" t="s">
        <v>22</v>
      </c>
      <c r="F482" s="55" t="s">
        <v>12924</v>
      </c>
      <c r="G482" s="44" t="s">
        <v>12925</v>
      </c>
      <c r="H482" s="47" t="s">
        <v>12926</v>
      </c>
      <c r="I482" s="44" t="s">
        <v>12927</v>
      </c>
      <c r="J482" s="44" t="s">
        <v>27</v>
      </c>
      <c r="K482" s="44" t="s">
        <v>12711</v>
      </c>
      <c r="L482" s="44" t="s">
        <v>12634</v>
      </c>
      <c r="M482" s="44" t="s">
        <v>12641</v>
      </c>
      <c r="N482" s="44" t="s">
        <v>12635</v>
      </c>
      <c r="O482" s="44" t="s">
        <v>12636</v>
      </c>
      <c r="P482" s="44" t="s">
        <v>12635</v>
      </c>
      <c r="Q482" s="55" t="s">
        <v>15417</v>
      </c>
      <c r="S482" s="55" t="s">
        <v>12924</v>
      </c>
      <c r="T482" s="44" t="s">
        <v>368</v>
      </c>
      <c r="V482" s="44" t="s">
        <v>12928</v>
      </c>
      <c r="W482" s="86" t="s">
        <v>12929</v>
      </c>
    </row>
    <row r="483" spans="1:23" hidden="1" x14ac:dyDescent="0.35">
      <c r="A483" s="44" t="s">
        <v>12939</v>
      </c>
      <c r="B483" s="44" t="s">
        <v>12940</v>
      </c>
      <c r="C483" s="44" t="s">
        <v>37</v>
      </c>
      <c r="F483" s="55" t="s">
        <v>12941</v>
      </c>
      <c r="G483" s="44" t="s">
        <v>12942</v>
      </c>
      <c r="H483" s="47" t="s">
        <v>12943</v>
      </c>
      <c r="I483" s="44" t="s">
        <v>12944</v>
      </c>
      <c r="J483" s="44" t="s">
        <v>40</v>
      </c>
      <c r="K483" s="44" t="s">
        <v>41</v>
      </c>
      <c r="L483" s="44" t="s">
        <v>12634</v>
      </c>
      <c r="M483" s="44" t="s">
        <v>12699</v>
      </c>
      <c r="N483" s="44" t="s">
        <v>12635</v>
      </c>
      <c r="O483" s="44" t="s">
        <v>12636</v>
      </c>
      <c r="P483" s="44" t="s">
        <v>12635</v>
      </c>
      <c r="Q483" s="55" t="s">
        <v>7173</v>
      </c>
      <c r="S483" s="55" t="s">
        <v>12941</v>
      </c>
      <c r="T483" s="44" t="s">
        <v>368</v>
      </c>
      <c r="V483" s="44" t="s">
        <v>12945</v>
      </c>
      <c r="W483" s="86" t="s">
        <v>12946</v>
      </c>
    </row>
    <row r="484" spans="1:23" hidden="1" x14ac:dyDescent="0.35">
      <c r="A484" s="44" t="s">
        <v>12947</v>
      </c>
      <c r="B484" s="44" t="s">
        <v>12948</v>
      </c>
      <c r="C484" s="44" t="s">
        <v>21</v>
      </c>
      <c r="D484" s="44">
        <v>1</v>
      </c>
      <c r="E484" s="44" t="s">
        <v>22</v>
      </c>
      <c r="F484" s="55" t="s">
        <v>12941</v>
      </c>
      <c r="G484" s="44" t="s">
        <v>12942</v>
      </c>
      <c r="H484" s="47" t="s">
        <v>12943</v>
      </c>
      <c r="I484" s="44" t="s">
        <v>12944</v>
      </c>
      <c r="J484" s="44" t="s">
        <v>40</v>
      </c>
      <c r="K484" s="44" t="s">
        <v>77</v>
      </c>
      <c r="L484" s="44" t="s">
        <v>12634</v>
      </c>
      <c r="M484" s="44" t="s">
        <v>12699</v>
      </c>
      <c r="N484" s="44" t="s">
        <v>12635</v>
      </c>
      <c r="O484" s="44" t="s">
        <v>12636</v>
      </c>
      <c r="P484" s="44" t="s">
        <v>12635</v>
      </c>
      <c r="Q484" s="55" t="s">
        <v>7173</v>
      </c>
      <c r="S484" s="55" t="s">
        <v>12941</v>
      </c>
      <c r="T484" s="44" t="s">
        <v>368</v>
      </c>
      <c r="V484" s="44" t="s">
        <v>12949</v>
      </c>
      <c r="W484" s="86" t="s">
        <v>12950</v>
      </c>
    </row>
    <row r="485" spans="1:23" hidden="1" x14ac:dyDescent="0.35">
      <c r="A485" s="44" t="s">
        <v>12951</v>
      </c>
      <c r="B485" s="44" t="s">
        <v>12952</v>
      </c>
      <c r="C485" s="44" t="s">
        <v>21</v>
      </c>
      <c r="D485" s="44">
        <v>1</v>
      </c>
      <c r="E485" s="44" t="s">
        <v>22</v>
      </c>
      <c r="F485" s="55" t="s">
        <v>12953</v>
      </c>
      <c r="G485" s="44" t="s">
        <v>12954</v>
      </c>
      <c r="H485" s="47" t="s">
        <v>12955</v>
      </c>
      <c r="I485" s="44" t="s">
        <v>12956</v>
      </c>
      <c r="J485" s="44" t="s">
        <v>27</v>
      </c>
      <c r="K485" s="44" t="s">
        <v>313</v>
      </c>
      <c r="L485" s="44" t="s">
        <v>12634</v>
      </c>
      <c r="M485" s="44" t="s">
        <v>12699</v>
      </c>
      <c r="N485" s="44" t="s">
        <v>12635</v>
      </c>
      <c r="O485" s="44" t="s">
        <v>12636</v>
      </c>
      <c r="P485" s="44" t="s">
        <v>12635</v>
      </c>
      <c r="Q485" s="55" t="s">
        <v>7173</v>
      </c>
      <c r="S485" s="55" t="s">
        <v>12953</v>
      </c>
      <c r="T485" s="44" t="s">
        <v>368</v>
      </c>
      <c r="V485" s="44" t="s">
        <v>12957</v>
      </c>
      <c r="W485" s="86" t="s">
        <v>12958</v>
      </c>
    </row>
    <row r="486" spans="1:23" hidden="1" x14ac:dyDescent="0.35">
      <c r="A486" s="44" t="s">
        <v>12959</v>
      </c>
      <c r="B486" s="44" t="s">
        <v>12960</v>
      </c>
      <c r="C486" s="44" t="s">
        <v>37</v>
      </c>
      <c r="F486" s="55" t="s">
        <v>12953</v>
      </c>
      <c r="G486" s="44" t="s">
        <v>12954</v>
      </c>
      <c r="H486" s="47" t="s">
        <v>12955</v>
      </c>
      <c r="I486" s="44" t="s">
        <v>12956</v>
      </c>
      <c r="J486" s="44" t="s">
        <v>40</v>
      </c>
      <c r="K486" s="44" t="s">
        <v>41</v>
      </c>
      <c r="L486" s="44" t="s">
        <v>12634</v>
      </c>
      <c r="N486" s="44" t="s">
        <v>12635</v>
      </c>
      <c r="O486" s="44" t="s">
        <v>12636</v>
      </c>
      <c r="P486" s="44" t="s">
        <v>12635</v>
      </c>
      <c r="Q486" s="55" t="s">
        <v>7173</v>
      </c>
      <c r="S486" s="55" t="s">
        <v>12953</v>
      </c>
      <c r="T486" s="44" t="s">
        <v>368</v>
      </c>
      <c r="V486" s="44" t="s">
        <v>12961</v>
      </c>
      <c r="W486" s="86" t="s">
        <v>12962</v>
      </c>
    </row>
    <row r="487" spans="1:23" hidden="1" x14ac:dyDescent="0.35">
      <c r="A487" s="44" t="s">
        <v>12963</v>
      </c>
      <c r="B487" s="44" t="s">
        <v>12964</v>
      </c>
      <c r="C487" s="44" t="s">
        <v>37</v>
      </c>
      <c r="F487" s="55" t="s">
        <v>12965</v>
      </c>
      <c r="G487" s="44" t="s">
        <v>12966</v>
      </c>
      <c r="H487" s="47" t="s">
        <v>12967</v>
      </c>
      <c r="I487" s="44" t="s">
        <v>12968</v>
      </c>
      <c r="J487" s="44" t="s">
        <v>40</v>
      </c>
      <c r="K487" s="44" t="s">
        <v>41</v>
      </c>
      <c r="L487" s="44" t="s">
        <v>12634</v>
      </c>
      <c r="N487" s="44" t="s">
        <v>12635</v>
      </c>
      <c r="O487" s="44" t="s">
        <v>12636</v>
      </c>
      <c r="P487" s="44" t="s">
        <v>12635</v>
      </c>
      <c r="Q487" s="55" t="s">
        <v>7173</v>
      </c>
      <c r="S487" s="55" t="s">
        <v>12965</v>
      </c>
      <c r="T487" s="44" t="s">
        <v>368</v>
      </c>
      <c r="V487" s="44" t="s">
        <v>12969</v>
      </c>
      <c r="W487" s="86" t="s">
        <v>12970</v>
      </c>
    </row>
    <row r="488" spans="1:23" hidden="1" x14ac:dyDescent="0.35">
      <c r="A488" s="44" t="s">
        <v>12971</v>
      </c>
      <c r="B488" s="44" t="s">
        <v>12972</v>
      </c>
      <c r="C488" s="44" t="s">
        <v>21</v>
      </c>
      <c r="D488" s="44">
        <v>1</v>
      </c>
      <c r="E488" s="44" t="s">
        <v>367</v>
      </c>
      <c r="F488" s="55" t="s">
        <v>12965</v>
      </c>
      <c r="G488" s="44" t="s">
        <v>12966</v>
      </c>
      <c r="H488" s="47" t="s">
        <v>12967</v>
      </c>
      <c r="I488" s="44" t="s">
        <v>12968</v>
      </c>
      <c r="J488" s="44" t="s">
        <v>40</v>
      </c>
      <c r="K488" s="44" t="s">
        <v>77</v>
      </c>
      <c r="L488" s="44" t="s">
        <v>12634</v>
      </c>
      <c r="N488" s="44" t="s">
        <v>12635</v>
      </c>
      <c r="O488" s="44" t="s">
        <v>12636</v>
      </c>
      <c r="P488" s="44" t="s">
        <v>12635</v>
      </c>
      <c r="Q488" s="55" t="s">
        <v>7173</v>
      </c>
      <c r="S488" s="55" t="s">
        <v>12965</v>
      </c>
      <c r="T488" s="44" t="s">
        <v>368</v>
      </c>
      <c r="V488" s="44" t="s">
        <v>12973</v>
      </c>
      <c r="W488" s="86" t="s">
        <v>12974</v>
      </c>
    </row>
    <row r="489" spans="1:23" hidden="1" x14ac:dyDescent="0.35">
      <c r="A489" s="44" t="s">
        <v>12975</v>
      </c>
      <c r="B489" s="44" t="s">
        <v>12976</v>
      </c>
      <c r="C489" s="44" t="s">
        <v>37</v>
      </c>
      <c r="F489" s="55" t="s">
        <v>12965</v>
      </c>
      <c r="G489" s="44" t="s">
        <v>12966</v>
      </c>
      <c r="H489" s="47" t="s">
        <v>12967</v>
      </c>
      <c r="I489" s="44" t="s">
        <v>12968</v>
      </c>
      <c r="J489" s="44" t="s">
        <v>40</v>
      </c>
      <c r="K489" s="44" t="s">
        <v>41</v>
      </c>
      <c r="L489" s="44" t="s">
        <v>12634</v>
      </c>
      <c r="N489" s="44" t="s">
        <v>12635</v>
      </c>
      <c r="O489" s="44" t="s">
        <v>12636</v>
      </c>
      <c r="P489" s="44" t="s">
        <v>12635</v>
      </c>
      <c r="Q489" s="55" t="s">
        <v>7173</v>
      </c>
      <c r="S489" s="55" t="s">
        <v>12965</v>
      </c>
      <c r="T489" s="44" t="s">
        <v>368</v>
      </c>
      <c r="V489" s="44" t="s">
        <v>12977</v>
      </c>
      <c r="W489" s="86" t="s">
        <v>12978</v>
      </c>
    </row>
    <row r="490" spans="1:23" hidden="1" x14ac:dyDescent="0.35">
      <c r="A490" s="44" t="s">
        <v>12987</v>
      </c>
      <c r="B490" s="44" t="s">
        <v>12988</v>
      </c>
      <c r="C490" s="44" t="s">
        <v>21</v>
      </c>
      <c r="D490" s="44">
        <v>1</v>
      </c>
      <c r="E490" s="44" t="s">
        <v>22</v>
      </c>
      <c r="F490" s="55" t="s">
        <v>12989</v>
      </c>
      <c r="G490" s="44" t="s">
        <v>12990</v>
      </c>
      <c r="H490" s="47" t="s">
        <v>12991</v>
      </c>
      <c r="I490" s="44" t="s">
        <v>12992</v>
      </c>
      <c r="J490" s="44" t="s">
        <v>51</v>
      </c>
      <c r="K490" s="44" t="s">
        <v>307</v>
      </c>
      <c r="L490" s="44" t="s">
        <v>12634</v>
      </c>
      <c r="N490" s="44" t="s">
        <v>12635</v>
      </c>
      <c r="O490" s="44" t="s">
        <v>12636</v>
      </c>
      <c r="P490" s="44" t="s">
        <v>12635</v>
      </c>
      <c r="Q490" s="55" t="s">
        <v>3918</v>
      </c>
      <c r="S490" s="55" t="s">
        <v>12989</v>
      </c>
      <c r="T490" s="44" t="s">
        <v>368</v>
      </c>
      <c r="V490" s="44" t="s">
        <v>12993</v>
      </c>
      <c r="W490" s="86" t="s">
        <v>12994</v>
      </c>
    </row>
    <row r="491" spans="1:23" hidden="1" x14ac:dyDescent="0.35">
      <c r="A491" s="44" t="s">
        <v>12995</v>
      </c>
      <c r="B491" s="44" t="s">
        <v>12996</v>
      </c>
      <c r="C491" s="44" t="s">
        <v>37</v>
      </c>
      <c r="F491" s="55" t="s">
        <v>12989</v>
      </c>
      <c r="G491" s="44" t="s">
        <v>12990</v>
      </c>
      <c r="H491" s="47" t="s">
        <v>12991</v>
      </c>
      <c r="I491" s="44" t="s">
        <v>12992</v>
      </c>
      <c r="J491" s="44" t="s">
        <v>1842</v>
      </c>
      <c r="L491" s="44" t="s">
        <v>12634</v>
      </c>
      <c r="N491" s="44" t="s">
        <v>12635</v>
      </c>
      <c r="O491" s="44" t="s">
        <v>12636</v>
      </c>
      <c r="P491" s="44" t="s">
        <v>12635</v>
      </c>
      <c r="Q491" s="55" t="s">
        <v>3918</v>
      </c>
      <c r="S491" s="55" t="s">
        <v>12989</v>
      </c>
      <c r="T491" s="44" t="s">
        <v>368</v>
      </c>
      <c r="V491" s="44" t="s">
        <v>12997</v>
      </c>
      <c r="W491" s="86" t="s">
        <v>12998</v>
      </c>
    </row>
    <row r="492" spans="1:23" hidden="1" x14ac:dyDescent="0.35">
      <c r="A492" s="44" t="s">
        <v>12999</v>
      </c>
      <c r="B492" s="44" t="s">
        <v>13000</v>
      </c>
      <c r="C492" s="44" t="s">
        <v>3118</v>
      </c>
      <c r="D492" s="44">
        <v>1</v>
      </c>
      <c r="E492" s="44" t="s">
        <v>22</v>
      </c>
      <c r="F492" s="55" t="s">
        <v>13001</v>
      </c>
      <c r="G492" s="44" t="s">
        <v>7173</v>
      </c>
      <c r="H492" s="47" t="s">
        <v>13002</v>
      </c>
      <c r="I492" s="44" t="s">
        <v>13003</v>
      </c>
      <c r="J492" s="44" t="s">
        <v>51</v>
      </c>
      <c r="K492" s="44" t="s">
        <v>12860</v>
      </c>
      <c r="L492" s="44" t="s">
        <v>12634</v>
      </c>
      <c r="N492" s="44" t="s">
        <v>12635</v>
      </c>
      <c r="O492" s="44" t="s">
        <v>12636</v>
      </c>
      <c r="P492" s="44" t="s">
        <v>12635</v>
      </c>
      <c r="Q492" s="55" t="s">
        <v>3918</v>
      </c>
      <c r="S492" s="55" t="s">
        <v>13001</v>
      </c>
      <c r="T492" s="44" t="s">
        <v>368</v>
      </c>
      <c r="V492" s="44" t="s">
        <v>13004</v>
      </c>
      <c r="W492" s="86" t="s">
        <v>13005</v>
      </c>
    </row>
    <row r="493" spans="1:23" hidden="1" x14ac:dyDescent="0.35">
      <c r="A493" s="44" t="s">
        <v>13006</v>
      </c>
      <c r="B493" s="44" t="s">
        <v>13007</v>
      </c>
      <c r="C493" s="44" t="s">
        <v>37</v>
      </c>
      <c r="D493" s="44">
        <v>1</v>
      </c>
      <c r="F493" s="55" t="s">
        <v>13001</v>
      </c>
      <c r="G493" s="44" t="s">
        <v>7173</v>
      </c>
      <c r="J493" s="44" t="s">
        <v>205</v>
      </c>
      <c r="L493" s="44" t="s">
        <v>12634</v>
      </c>
      <c r="N493" s="44" t="s">
        <v>12635</v>
      </c>
      <c r="O493" s="44" t="s">
        <v>12636</v>
      </c>
      <c r="P493" s="44" t="s">
        <v>12635</v>
      </c>
      <c r="Q493" s="55" t="s">
        <v>3918</v>
      </c>
      <c r="S493" s="55" t="s">
        <v>13001</v>
      </c>
      <c r="T493" s="44" t="s">
        <v>368</v>
      </c>
      <c r="V493" s="44" t="s">
        <v>13008</v>
      </c>
      <c r="W493" s="86" t="s">
        <v>13009</v>
      </c>
    </row>
    <row r="494" spans="1:23" hidden="1" x14ac:dyDescent="0.35">
      <c r="A494" s="44" t="s">
        <v>13010</v>
      </c>
      <c r="B494" s="44" t="s">
        <v>13011</v>
      </c>
      <c r="C494" s="44" t="s">
        <v>3118</v>
      </c>
      <c r="D494" s="44">
        <v>1</v>
      </c>
      <c r="E494" s="44" t="s">
        <v>22</v>
      </c>
      <c r="F494" s="55" t="s">
        <v>13001</v>
      </c>
      <c r="G494" s="44" t="s">
        <v>7173</v>
      </c>
      <c r="H494" s="47" t="s">
        <v>13012</v>
      </c>
      <c r="I494" s="44" t="s">
        <v>13013</v>
      </c>
      <c r="J494" s="44" t="s">
        <v>51</v>
      </c>
      <c r="K494" s="44" t="s">
        <v>13014</v>
      </c>
      <c r="L494" s="44" t="s">
        <v>12634</v>
      </c>
      <c r="N494" s="44" t="s">
        <v>12635</v>
      </c>
      <c r="O494" s="44" t="s">
        <v>12636</v>
      </c>
      <c r="P494" s="44" t="s">
        <v>12635</v>
      </c>
      <c r="Q494" s="55" t="s">
        <v>3918</v>
      </c>
      <c r="S494" s="55" t="s">
        <v>13001</v>
      </c>
      <c r="T494" s="44" t="s">
        <v>368</v>
      </c>
      <c r="V494" s="44" t="s">
        <v>13015</v>
      </c>
      <c r="W494" s="86" t="s">
        <v>13016</v>
      </c>
    </row>
    <row r="495" spans="1:23" hidden="1" x14ac:dyDescent="0.35">
      <c r="A495" s="44" t="s">
        <v>12979</v>
      </c>
      <c r="B495" s="44" t="s">
        <v>12980</v>
      </c>
      <c r="C495" s="44" t="s">
        <v>2037</v>
      </c>
      <c r="D495" s="44">
        <v>1</v>
      </c>
      <c r="E495" s="44" t="s">
        <v>22</v>
      </c>
      <c r="F495" s="55" t="s">
        <v>12981</v>
      </c>
      <c r="G495" s="44" t="s">
        <v>12982</v>
      </c>
      <c r="H495" s="47" t="s">
        <v>12983</v>
      </c>
      <c r="I495" s="44" t="s">
        <v>12984</v>
      </c>
      <c r="J495" s="44" t="s">
        <v>27</v>
      </c>
      <c r="K495" s="44" t="s">
        <v>12711</v>
      </c>
      <c r="L495" s="44" t="s">
        <v>12634</v>
      </c>
      <c r="M495" s="44" t="s">
        <v>12908</v>
      </c>
      <c r="N495" s="44" t="s">
        <v>12635</v>
      </c>
      <c r="O495" s="44" t="s">
        <v>12636</v>
      </c>
      <c r="P495" s="44" t="s">
        <v>12635</v>
      </c>
      <c r="Q495" s="55" t="s">
        <v>7173</v>
      </c>
      <c r="S495" s="55" t="s">
        <v>12981</v>
      </c>
      <c r="T495" s="44" t="s">
        <v>368</v>
      </c>
      <c r="V495" s="44" t="s">
        <v>12985</v>
      </c>
      <c r="W495" s="86" t="s">
        <v>12986</v>
      </c>
    </row>
    <row r="496" spans="1:23" hidden="1" x14ac:dyDescent="0.35">
      <c r="A496" s="44" t="s">
        <v>13033</v>
      </c>
      <c r="B496" s="44" t="s">
        <v>13034</v>
      </c>
      <c r="C496" s="44" t="s">
        <v>37</v>
      </c>
      <c r="D496" s="44">
        <v>1</v>
      </c>
      <c r="F496" s="55" t="s">
        <v>13035</v>
      </c>
      <c r="G496" s="44" t="s">
        <v>13036</v>
      </c>
      <c r="H496" s="47" t="s">
        <v>13037</v>
      </c>
      <c r="I496" s="44" t="s">
        <v>13038</v>
      </c>
      <c r="J496" s="44" t="s">
        <v>40</v>
      </c>
      <c r="K496" s="44" t="s">
        <v>41</v>
      </c>
      <c r="L496" s="44" t="s">
        <v>12634</v>
      </c>
      <c r="M496" s="44" t="s">
        <v>12641</v>
      </c>
      <c r="N496" s="44" t="s">
        <v>12635</v>
      </c>
      <c r="O496" s="44" t="s">
        <v>12636</v>
      </c>
      <c r="P496" s="44" t="s">
        <v>12635</v>
      </c>
      <c r="Q496" s="55" t="s">
        <v>7173</v>
      </c>
      <c r="S496" s="55" t="s">
        <v>13035</v>
      </c>
      <c r="T496" s="44" t="s">
        <v>368</v>
      </c>
      <c r="V496" s="44" t="s">
        <v>13039</v>
      </c>
      <c r="W496" s="86" t="s">
        <v>13040</v>
      </c>
    </row>
    <row r="497" spans="1:23" hidden="1" x14ac:dyDescent="0.35">
      <c r="A497" s="44" t="s">
        <v>13041</v>
      </c>
      <c r="B497" s="44" t="s">
        <v>13042</v>
      </c>
      <c r="C497" s="44" t="s">
        <v>21</v>
      </c>
      <c r="D497" s="44">
        <v>1</v>
      </c>
      <c r="E497" s="44" t="s">
        <v>22</v>
      </c>
      <c r="F497" s="55" t="s">
        <v>13035</v>
      </c>
      <c r="G497" s="44" t="s">
        <v>13036</v>
      </c>
      <c r="H497" s="47" t="s">
        <v>13037</v>
      </c>
      <c r="I497" s="44" t="s">
        <v>13038</v>
      </c>
      <c r="J497" s="44" t="s">
        <v>51</v>
      </c>
      <c r="K497" s="44" t="s">
        <v>307</v>
      </c>
      <c r="L497" s="44" t="s">
        <v>12634</v>
      </c>
      <c r="M497" s="44" t="s">
        <v>12641</v>
      </c>
      <c r="N497" s="44" t="s">
        <v>12635</v>
      </c>
      <c r="O497" s="44" t="s">
        <v>12636</v>
      </c>
      <c r="P497" s="44" t="s">
        <v>12635</v>
      </c>
      <c r="Q497" s="55" t="s">
        <v>7173</v>
      </c>
      <c r="S497" s="55" t="s">
        <v>13035</v>
      </c>
      <c r="T497" s="44" t="s">
        <v>368</v>
      </c>
      <c r="V497" s="44" t="s">
        <v>13043</v>
      </c>
      <c r="W497" s="86" t="s">
        <v>13044</v>
      </c>
    </row>
    <row r="498" spans="1:23" hidden="1" x14ac:dyDescent="0.35">
      <c r="A498" s="44" t="s">
        <v>13045</v>
      </c>
      <c r="B498" s="44" t="s">
        <v>13046</v>
      </c>
      <c r="C498" s="44" t="s">
        <v>21</v>
      </c>
      <c r="D498" s="44">
        <v>1</v>
      </c>
      <c r="E498" s="44" t="s">
        <v>22</v>
      </c>
      <c r="F498" s="55" t="s">
        <v>13047</v>
      </c>
      <c r="G498" s="44" t="s">
        <v>13048</v>
      </c>
      <c r="H498" s="47" t="s">
        <v>13049</v>
      </c>
      <c r="I498" s="44" t="s">
        <v>13050</v>
      </c>
      <c r="J498" s="44" t="s">
        <v>27</v>
      </c>
      <c r="K498" s="44" t="s">
        <v>164</v>
      </c>
      <c r="L498" s="44" t="s">
        <v>12634</v>
      </c>
      <c r="M498" s="44" t="s">
        <v>12641</v>
      </c>
      <c r="N498" s="44" t="s">
        <v>12635</v>
      </c>
      <c r="O498" s="44" t="s">
        <v>12636</v>
      </c>
      <c r="P498" s="44" t="s">
        <v>12635</v>
      </c>
      <c r="Q498" s="55" t="s">
        <v>15414</v>
      </c>
      <c r="S498" s="55" t="s">
        <v>13047</v>
      </c>
      <c r="T498" s="44" t="s">
        <v>368</v>
      </c>
      <c r="V498" s="44" t="s">
        <v>13051</v>
      </c>
      <c r="W498" s="86" t="s">
        <v>13052</v>
      </c>
    </row>
    <row r="499" spans="1:23" hidden="1" x14ac:dyDescent="0.35">
      <c r="A499" s="44" t="s">
        <v>13053</v>
      </c>
      <c r="B499" s="44" t="s">
        <v>13054</v>
      </c>
      <c r="C499" s="44" t="s">
        <v>21</v>
      </c>
      <c r="E499" s="44" t="s">
        <v>22</v>
      </c>
      <c r="F499" s="55" t="s">
        <v>13055</v>
      </c>
      <c r="G499" s="44" t="s">
        <v>13056</v>
      </c>
      <c r="H499" s="47" t="s">
        <v>13057</v>
      </c>
      <c r="I499" s="44" t="s">
        <v>13058</v>
      </c>
      <c r="J499" s="44" t="s">
        <v>27</v>
      </c>
      <c r="K499" s="44" t="s">
        <v>4703</v>
      </c>
      <c r="L499" s="44" t="s">
        <v>12634</v>
      </c>
      <c r="M499" s="44" t="s">
        <v>12699</v>
      </c>
      <c r="N499" s="44" t="s">
        <v>12635</v>
      </c>
      <c r="O499" s="44" t="s">
        <v>12636</v>
      </c>
      <c r="P499" s="44" t="s">
        <v>12635</v>
      </c>
      <c r="Q499" s="55" t="s">
        <v>7173</v>
      </c>
      <c r="S499" s="55" t="s">
        <v>13055</v>
      </c>
      <c r="T499" s="44" t="s">
        <v>368</v>
      </c>
      <c r="V499" s="44" t="s">
        <v>13059</v>
      </c>
      <c r="W499" s="86" t="s">
        <v>13060</v>
      </c>
    </row>
    <row r="500" spans="1:23" hidden="1" x14ac:dyDescent="0.35">
      <c r="A500" s="44" t="s">
        <v>13061</v>
      </c>
      <c r="B500" s="44" t="s">
        <v>13062</v>
      </c>
      <c r="C500" s="44" t="s">
        <v>37</v>
      </c>
      <c r="F500" s="55" t="s">
        <v>13055</v>
      </c>
      <c r="G500" s="44" t="s">
        <v>13056</v>
      </c>
      <c r="H500" s="47" t="s">
        <v>13057</v>
      </c>
      <c r="I500" s="44" t="s">
        <v>13058</v>
      </c>
      <c r="J500" s="44" t="s">
        <v>1842</v>
      </c>
      <c r="L500" s="44" t="s">
        <v>12634</v>
      </c>
      <c r="M500" s="44" t="s">
        <v>12699</v>
      </c>
      <c r="N500" s="44" t="s">
        <v>12635</v>
      </c>
      <c r="O500" s="44" t="s">
        <v>12636</v>
      </c>
      <c r="P500" s="44" t="s">
        <v>12635</v>
      </c>
      <c r="Q500" s="55" t="s">
        <v>7173</v>
      </c>
      <c r="S500" s="55" t="s">
        <v>13055</v>
      </c>
      <c r="T500" s="44" t="s">
        <v>368</v>
      </c>
      <c r="W500" s="86" t="s">
        <v>13063</v>
      </c>
    </row>
    <row r="501" spans="1:23" hidden="1" x14ac:dyDescent="0.35">
      <c r="A501" s="44" t="s">
        <v>13114</v>
      </c>
      <c r="B501" s="44" t="s">
        <v>13115</v>
      </c>
      <c r="C501" s="44" t="s">
        <v>2037</v>
      </c>
      <c r="E501" s="44" t="s">
        <v>22</v>
      </c>
      <c r="F501" s="55" t="s">
        <v>13116</v>
      </c>
      <c r="G501" s="44" t="s">
        <v>13117</v>
      </c>
      <c r="H501" s="47" t="s">
        <v>13118</v>
      </c>
      <c r="I501" s="44" t="s">
        <v>13119</v>
      </c>
      <c r="J501" s="44" t="s">
        <v>27</v>
      </c>
      <c r="K501" s="44" t="s">
        <v>12711</v>
      </c>
      <c r="L501" s="44" t="s">
        <v>12634</v>
      </c>
      <c r="M501" s="44" t="s">
        <v>12641</v>
      </c>
      <c r="N501" s="44" t="s">
        <v>12635</v>
      </c>
      <c r="O501" s="44" t="s">
        <v>12636</v>
      </c>
      <c r="P501" s="44" t="s">
        <v>12635</v>
      </c>
      <c r="Q501" s="55" t="s">
        <v>7173</v>
      </c>
      <c r="S501" s="55" t="s">
        <v>13116</v>
      </c>
      <c r="T501" s="44" t="s">
        <v>368</v>
      </c>
      <c r="V501" s="44" t="s">
        <v>13120</v>
      </c>
      <c r="W501" s="86" t="s">
        <v>13121</v>
      </c>
    </row>
    <row r="502" spans="1:23" hidden="1" x14ac:dyDescent="0.35">
      <c r="A502" s="44" t="s">
        <v>13122</v>
      </c>
      <c r="B502" s="44" t="s">
        <v>13123</v>
      </c>
      <c r="C502" s="44" t="s">
        <v>37</v>
      </c>
      <c r="F502" s="55" t="s">
        <v>13116</v>
      </c>
      <c r="G502" s="44" t="s">
        <v>13117</v>
      </c>
      <c r="H502" s="47" t="s">
        <v>13118</v>
      </c>
      <c r="I502" s="44" t="s">
        <v>13124</v>
      </c>
      <c r="J502" s="44" t="s">
        <v>205</v>
      </c>
      <c r="K502" s="44" t="s">
        <v>206</v>
      </c>
      <c r="L502" s="44" t="s">
        <v>12634</v>
      </c>
      <c r="M502" s="44" t="s">
        <v>12641</v>
      </c>
      <c r="N502" s="44" t="s">
        <v>12635</v>
      </c>
      <c r="O502" s="44" t="s">
        <v>12636</v>
      </c>
      <c r="P502" s="44" t="s">
        <v>12635</v>
      </c>
      <c r="Q502" s="55" t="s">
        <v>7173</v>
      </c>
      <c r="S502" s="55" t="s">
        <v>13116</v>
      </c>
      <c r="T502" s="44" t="s">
        <v>368</v>
      </c>
      <c r="V502" s="44" t="s">
        <v>13125</v>
      </c>
      <c r="W502" s="86" t="s">
        <v>13126</v>
      </c>
    </row>
    <row r="503" spans="1:23" hidden="1" x14ac:dyDescent="0.35">
      <c r="A503" s="44" t="s">
        <v>13127</v>
      </c>
      <c r="B503" s="44" t="s">
        <v>13128</v>
      </c>
      <c r="C503" s="44" t="s">
        <v>2037</v>
      </c>
      <c r="D503" s="44">
        <v>1</v>
      </c>
      <c r="F503" s="55" t="s">
        <v>13129</v>
      </c>
      <c r="G503" s="44" t="s">
        <v>13130</v>
      </c>
      <c r="H503" s="47" t="s">
        <v>13131</v>
      </c>
      <c r="I503" s="44" t="s">
        <v>13132</v>
      </c>
      <c r="J503" s="44" t="s">
        <v>27</v>
      </c>
      <c r="K503" s="44" t="s">
        <v>12711</v>
      </c>
      <c r="L503" s="44" t="s">
        <v>12634</v>
      </c>
      <c r="N503" s="44" t="s">
        <v>12635</v>
      </c>
      <c r="O503" s="44" t="s">
        <v>12636</v>
      </c>
      <c r="P503" s="44" t="s">
        <v>12635</v>
      </c>
      <c r="Q503" s="55" t="s">
        <v>3918</v>
      </c>
      <c r="S503" s="55" t="s">
        <v>13129</v>
      </c>
      <c r="T503" s="44" t="s">
        <v>368</v>
      </c>
      <c r="V503" s="44" t="s">
        <v>13133</v>
      </c>
      <c r="W503" s="86" t="s">
        <v>13134</v>
      </c>
    </row>
    <row r="504" spans="1:23" hidden="1" x14ac:dyDescent="0.35">
      <c r="A504" s="44" t="s">
        <v>13144</v>
      </c>
      <c r="B504" s="44" t="s">
        <v>13145</v>
      </c>
      <c r="C504" s="44" t="s">
        <v>3118</v>
      </c>
      <c r="E504" s="44" t="s">
        <v>22</v>
      </c>
      <c r="F504" s="55" t="s">
        <v>13146</v>
      </c>
      <c r="G504" s="44" t="s">
        <v>13147</v>
      </c>
      <c r="I504" s="44" t="s">
        <v>13148</v>
      </c>
      <c r="J504" s="44" t="s">
        <v>217</v>
      </c>
      <c r="K504" s="44" t="s">
        <v>13149</v>
      </c>
      <c r="L504" s="44" t="s">
        <v>12634</v>
      </c>
      <c r="M504" s="44" t="s">
        <v>12908</v>
      </c>
      <c r="N504" s="44" t="s">
        <v>12635</v>
      </c>
      <c r="O504" s="44" t="s">
        <v>12636</v>
      </c>
      <c r="P504" s="44" t="s">
        <v>12635</v>
      </c>
      <c r="Q504" s="55" t="s">
        <v>7173</v>
      </c>
      <c r="S504" s="55" t="s">
        <v>13146</v>
      </c>
      <c r="T504" s="44" t="s">
        <v>368</v>
      </c>
      <c r="V504" s="44" t="s">
        <v>13150</v>
      </c>
      <c r="W504" s="86" t="s">
        <v>13151</v>
      </c>
    </row>
    <row r="505" spans="1:23" hidden="1" x14ac:dyDescent="0.35">
      <c r="A505" s="44" t="s">
        <v>13152</v>
      </c>
      <c r="B505" s="44" t="s">
        <v>13153</v>
      </c>
      <c r="C505" s="44" t="s">
        <v>21</v>
      </c>
      <c r="D505" s="44">
        <v>1</v>
      </c>
      <c r="E505" s="44" t="s">
        <v>367</v>
      </c>
      <c r="F505" s="55" t="s">
        <v>13154</v>
      </c>
      <c r="G505" s="44" t="s">
        <v>13155</v>
      </c>
      <c r="H505" s="47" t="s">
        <v>13156</v>
      </c>
      <c r="I505" s="44" t="s">
        <v>13157</v>
      </c>
      <c r="J505" s="44" t="s">
        <v>51</v>
      </c>
      <c r="K505" s="44" t="s">
        <v>1942</v>
      </c>
      <c r="L505" s="44" t="s">
        <v>12634</v>
      </c>
      <c r="M505" s="44" t="s">
        <v>12641</v>
      </c>
      <c r="N505" s="44" t="s">
        <v>12635</v>
      </c>
      <c r="O505" s="44" t="s">
        <v>12636</v>
      </c>
      <c r="P505" s="44" t="s">
        <v>12635</v>
      </c>
      <c r="Q505" s="55" t="s">
        <v>7173</v>
      </c>
      <c r="S505" s="55" t="s">
        <v>13154</v>
      </c>
      <c r="T505" s="44" t="s">
        <v>368</v>
      </c>
      <c r="V505" s="44" t="s">
        <v>13158</v>
      </c>
      <c r="W505" s="86" t="s">
        <v>13159</v>
      </c>
    </row>
    <row r="506" spans="1:23" hidden="1" x14ac:dyDescent="0.35">
      <c r="A506" s="44" t="s">
        <v>13160</v>
      </c>
      <c r="B506" s="44" t="s">
        <v>13161</v>
      </c>
      <c r="C506" s="44" t="s">
        <v>37</v>
      </c>
      <c r="F506" s="55" t="s">
        <v>13162</v>
      </c>
      <c r="G506" s="44" t="s">
        <v>13163</v>
      </c>
      <c r="H506" s="47" t="s">
        <v>13164</v>
      </c>
      <c r="I506" s="44" t="s">
        <v>13164</v>
      </c>
      <c r="J506" s="44" t="s">
        <v>217</v>
      </c>
      <c r="L506" s="44" t="s">
        <v>12634</v>
      </c>
      <c r="N506" s="44" t="s">
        <v>12635</v>
      </c>
      <c r="O506" s="44" t="s">
        <v>12636</v>
      </c>
      <c r="P506" s="44" t="s">
        <v>12635</v>
      </c>
      <c r="Q506" s="55" t="s">
        <v>7173</v>
      </c>
      <c r="S506" s="55" t="s">
        <v>13162</v>
      </c>
      <c r="T506" s="44" t="s">
        <v>368</v>
      </c>
      <c r="V506" s="44" t="s">
        <v>13165</v>
      </c>
      <c r="W506" s="86" t="s">
        <v>13166</v>
      </c>
    </row>
    <row r="507" spans="1:23" hidden="1" x14ac:dyDescent="0.35">
      <c r="A507" s="44" t="s">
        <v>13167</v>
      </c>
      <c r="B507" s="44" t="s">
        <v>13168</v>
      </c>
      <c r="C507" s="44" t="s">
        <v>21</v>
      </c>
      <c r="D507" s="44">
        <v>1</v>
      </c>
      <c r="E507" s="44" t="s">
        <v>22</v>
      </c>
      <c r="F507" s="55" t="s">
        <v>13162</v>
      </c>
      <c r="G507" s="44" t="s">
        <v>13163</v>
      </c>
      <c r="H507" s="47" t="s">
        <v>13164</v>
      </c>
      <c r="I507" s="44" t="s">
        <v>13164</v>
      </c>
      <c r="J507" s="44" t="s">
        <v>51</v>
      </c>
      <c r="K507" s="44" t="s">
        <v>12720</v>
      </c>
      <c r="L507" s="44" t="s">
        <v>12634</v>
      </c>
      <c r="M507" s="44" t="s">
        <v>12641</v>
      </c>
      <c r="N507" s="44" t="s">
        <v>12635</v>
      </c>
      <c r="O507" s="44" t="s">
        <v>12636</v>
      </c>
      <c r="P507" s="44" t="s">
        <v>12635</v>
      </c>
      <c r="Q507" s="55" t="s">
        <v>7173</v>
      </c>
      <c r="S507" s="55" t="s">
        <v>13162</v>
      </c>
      <c r="T507" s="44" t="s">
        <v>368</v>
      </c>
      <c r="V507" s="44" t="s">
        <v>13169</v>
      </c>
      <c r="W507" s="86" t="s">
        <v>13170</v>
      </c>
    </row>
    <row r="508" spans="1:23" hidden="1" x14ac:dyDescent="0.35">
      <c r="A508" s="44" t="s">
        <v>13171</v>
      </c>
      <c r="B508" s="44" t="s">
        <v>13172</v>
      </c>
      <c r="C508" s="44" t="s">
        <v>21</v>
      </c>
      <c r="E508" s="44" t="s">
        <v>22</v>
      </c>
      <c r="F508" s="55" t="s">
        <v>13173</v>
      </c>
      <c r="G508" s="44" t="s">
        <v>13174</v>
      </c>
      <c r="H508" s="47" t="s">
        <v>13175</v>
      </c>
      <c r="I508" s="44" t="s">
        <v>13176</v>
      </c>
      <c r="J508" s="44" t="s">
        <v>51</v>
      </c>
      <c r="K508" s="44" t="s">
        <v>119</v>
      </c>
      <c r="L508" s="44" t="s">
        <v>12634</v>
      </c>
      <c r="M508" s="44" t="s">
        <v>12699</v>
      </c>
      <c r="N508" s="44" t="s">
        <v>12635</v>
      </c>
      <c r="O508" s="44" t="s">
        <v>12636</v>
      </c>
      <c r="P508" s="44" t="s">
        <v>12635</v>
      </c>
      <c r="Q508" s="55" t="s">
        <v>7173</v>
      </c>
      <c r="S508" s="55" t="s">
        <v>13173</v>
      </c>
      <c r="T508" s="44" t="s">
        <v>368</v>
      </c>
      <c r="V508" s="44" t="s">
        <v>13177</v>
      </c>
      <c r="W508" s="86" t="s">
        <v>13178</v>
      </c>
    </row>
    <row r="509" spans="1:23" hidden="1" x14ac:dyDescent="0.35">
      <c r="A509" s="44" t="s">
        <v>13187</v>
      </c>
      <c r="B509" s="44" t="s">
        <v>13188</v>
      </c>
      <c r="C509" s="44" t="s">
        <v>37</v>
      </c>
      <c r="D509" s="44">
        <v>1</v>
      </c>
      <c r="F509" s="55" t="s">
        <v>13189</v>
      </c>
      <c r="G509" s="44" t="s">
        <v>13190</v>
      </c>
      <c r="H509" s="47" t="s">
        <v>13191</v>
      </c>
      <c r="I509" s="44" t="s">
        <v>13192</v>
      </c>
      <c r="J509" s="44" t="s">
        <v>217</v>
      </c>
      <c r="L509" s="44" t="s">
        <v>12634</v>
      </c>
      <c r="M509" s="44" t="s">
        <v>12641</v>
      </c>
      <c r="N509" s="44" t="s">
        <v>12635</v>
      </c>
      <c r="O509" s="44" t="s">
        <v>12636</v>
      </c>
      <c r="P509" s="44" t="s">
        <v>12635</v>
      </c>
      <c r="Q509" s="55" t="s">
        <v>7173</v>
      </c>
      <c r="S509" s="55" t="s">
        <v>13189</v>
      </c>
      <c r="T509" s="44" t="s">
        <v>368</v>
      </c>
      <c r="V509" s="44" t="s">
        <v>13193</v>
      </c>
      <c r="W509" s="86" t="s">
        <v>13194</v>
      </c>
    </row>
    <row r="510" spans="1:23" hidden="1" x14ac:dyDescent="0.35">
      <c r="A510" s="44" t="s">
        <v>13195</v>
      </c>
      <c r="B510" s="44" t="s">
        <v>13196</v>
      </c>
      <c r="C510" s="44" t="s">
        <v>21</v>
      </c>
      <c r="D510" s="44">
        <v>1</v>
      </c>
      <c r="E510" s="44" t="s">
        <v>22</v>
      </c>
      <c r="F510" s="55" t="s">
        <v>13189</v>
      </c>
      <c r="G510" s="44" t="s">
        <v>13190</v>
      </c>
      <c r="H510" s="47" t="s">
        <v>13191</v>
      </c>
      <c r="I510" s="44" t="s">
        <v>13192</v>
      </c>
      <c r="J510" s="44" t="s">
        <v>51</v>
      </c>
      <c r="K510" s="44" t="s">
        <v>307</v>
      </c>
      <c r="L510" s="44" t="s">
        <v>12634</v>
      </c>
      <c r="M510" s="44" t="s">
        <v>12641</v>
      </c>
      <c r="N510" s="44" t="s">
        <v>12635</v>
      </c>
      <c r="O510" s="44" t="s">
        <v>12636</v>
      </c>
      <c r="P510" s="44" t="s">
        <v>12635</v>
      </c>
      <c r="Q510" s="55" t="s">
        <v>7173</v>
      </c>
      <c r="S510" s="55" t="s">
        <v>13189</v>
      </c>
      <c r="T510" s="44" t="s">
        <v>368</v>
      </c>
      <c r="V510" s="44" t="s">
        <v>13197</v>
      </c>
      <c r="W510" s="86" t="s">
        <v>13198</v>
      </c>
    </row>
    <row r="511" spans="1:23" hidden="1" x14ac:dyDescent="0.35">
      <c r="A511" s="44" t="s">
        <v>13199</v>
      </c>
      <c r="B511" s="44" t="s">
        <v>13200</v>
      </c>
      <c r="C511" s="44" t="s">
        <v>21</v>
      </c>
      <c r="E511" s="44" t="s">
        <v>22</v>
      </c>
      <c r="F511" s="55" t="s">
        <v>13201</v>
      </c>
      <c r="G511" s="44" t="s">
        <v>13202</v>
      </c>
      <c r="H511" s="47" t="s">
        <v>13203</v>
      </c>
      <c r="I511" s="44" t="s">
        <v>13204</v>
      </c>
      <c r="J511" s="44" t="s">
        <v>51</v>
      </c>
      <c r="K511" s="44" t="s">
        <v>307</v>
      </c>
      <c r="L511" s="44" t="s">
        <v>12634</v>
      </c>
      <c r="N511" s="44" t="s">
        <v>12635</v>
      </c>
      <c r="O511" s="44" t="s">
        <v>12636</v>
      </c>
      <c r="P511" s="44" t="s">
        <v>12635</v>
      </c>
      <c r="Q511" s="55" t="s">
        <v>7173</v>
      </c>
      <c r="S511" s="55" t="s">
        <v>13201</v>
      </c>
      <c r="T511" s="44" t="s">
        <v>368</v>
      </c>
      <c r="V511" s="44" t="s">
        <v>13205</v>
      </c>
      <c r="W511" s="86" t="s">
        <v>13206</v>
      </c>
    </row>
    <row r="512" spans="1:23" hidden="1" x14ac:dyDescent="0.35">
      <c r="A512" s="44" t="s">
        <v>13207</v>
      </c>
      <c r="B512" s="44" t="s">
        <v>13208</v>
      </c>
      <c r="C512" s="44" t="s">
        <v>37</v>
      </c>
      <c r="F512" s="55" t="s">
        <v>13201</v>
      </c>
      <c r="G512" s="44" t="s">
        <v>13202</v>
      </c>
      <c r="H512" s="47" t="s">
        <v>13203</v>
      </c>
      <c r="I512" s="44" t="s">
        <v>13204</v>
      </c>
      <c r="J512" s="44" t="s">
        <v>40</v>
      </c>
      <c r="K512" s="44" t="s">
        <v>41</v>
      </c>
      <c r="L512" s="44" t="s">
        <v>12634</v>
      </c>
      <c r="N512" s="44" t="s">
        <v>12635</v>
      </c>
      <c r="O512" s="44" t="s">
        <v>12636</v>
      </c>
      <c r="P512" s="44" t="s">
        <v>12635</v>
      </c>
      <c r="Q512" s="55" t="s">
        <v>7173</v>
      </c>
      <c r="S512" s="55" t="s">
        <v>13201</v>
      </c>
      <c r="T512" s="44" t="s">
        <v>368</v>
      </c>
      <c r="V512" s="44" t="s">
        <v>13209</v>
      </c>
      <c r="W512" s="86" t="s">
        <v>13210</v>
      </c>
    </row>
    <row r="513" spans="1:23" hidden="1" x14ac:dyDescent="0.35">
      <c r="A513" s="44" t="s">
        <v>13211</v>
      </c>
      <c r="B513" s="44" t="s">
        <v>13212</v>
      </c>
      <c r="C513" s="44" t="s">
        <v>37</v>
      </c>
      <c r="F513" s="55" t="s">
        <v>13201</v>
      </c>
      <c r="G513" s="44" t="s">
        <v>13202</v>
      </c>
      <c r="H513" s="47" t="s">
        <v>13203</v>
      </c>
      <c r="I513" s="44" t="s">
        <v>13204</v>
      </c>
      <c r="J513" s="44" t="s">
        <v>205</v>
      </c>
      <c r="K513" s="44" t="s">
        <v>206</v>
      </c>
      <c r="L513" s="44" t="s">
        <v>12634</v>
      </c>
      <c r="N513" s="44" t="s">
        <v>12635</v>
      </c>
      <c r="O513" s="44" t="s">
        <v>12636</v>
      </c>
      <c r="P513" s="44" t="s">
        <v>12635</v>
      </c>
      <c r="Q513" s="55" t="s">
        <v>7173</v>
      </c>
      <c r="S513" s="55" t="s">
        <v>13201</v>
      </c>
      <c r="T513" s="44" t="s">
        <v>368</v>
      </c>
      <c r="V513" s="44" t="s">
        <v>13213</v>
      </c>
      <c r="W513" s="86" t="s">
        <v>13214</v>
      </c>
    </row>
    <row r="514" spans="1:23" hidden="1" x14ac:dyDescent="0.35">
      <c r="A514" s="44" t="s">
        <v>13215</v>
      </c>
      <c r="B514" s="44" t="s">
        <v>13216</v>
      </c>
      <c r="C514" s="44" t="s">
        <v>21</v>
      </c>
      <c r="E514" s="44" t="s">
        <v>22</v>
      </c>
      <c r="F514" s="55" t="s">
        <v>13217</v>
      </c>
      <c r="G514" s="44" t="s">
        <v>13218</v>
      </c>
      <c r="H514" s="47" t="s">
        <v>13219</v>
      </c>
      <c r="I514" s="44" t="s">
        <v>13220</v>
      </c>
      <c r="J514" s="44" t="s">
        <v>51</v>
      </c>
      <c r="K514" s="44" t="s">
        <v>307</v>
      </c>
      <c r="L514" s="44" t="s">
        <v>12634</v>
      </c>
      <c r="M514" s="44" t="s">
        <v>12699</v>
      </c>
      <c r="N514" s="44" t="s">
        <v>12635</v>
      </c>
      <c r="O514" s="44" t="s">
        <v>12636</v>
      </c>
      <c r="P514" s="44" t="s">
        <v>12635</v>
      </c>
      <c r="Q514" s="55" t="s">
        <v>7173</v>
      </c>
      <c r="S514" s="55" t="s">
        <v>13217</v>
      </c>
      <c r="T514" s="44" t="s">
        <v>368</v>
      </c>
      <c r="V514" s="44" t="s">
        <v>13221</v>
      </c>
      <c r="W514" s="86" t="s">
        <v>13222</v>
      </c>
    </row>
    <row r="515" spans="1:23" hidden="1" x14ac:dyDescent="0.35">
      <c r="A515" s="44" t="s">
        <v>13223</v>
      </c>
      <c r="B515" s="44" t="s">
        <v>13224</v>
      </c>
      <c r="C515" s="44" t="s">
        <v>37</v>
      </c>
      <c r="F515" s="55" t="s">
        <v>13225</v>
      </c>
      <c r="G515" s="44" t="s">
        <v>13218</v>
      </c>
      <c r="H515" s="47" t="s">
        <v>13219</v>
      </c>
      <c r="I515" s="44" t="s">
        <v>13220</v>
      </c>
      <c r="J515" s="44" t="s">
        <v>205</v>
      </c>
      <c r="L515" s="44" t="s">
        <v>12634</v>
      </c>
      <c r="M515" s="44" t="s">
        <v>12699</v>
      </c>
      <c r="N515" s="44" t="s">
        <v>12635</v>
      </c>
      <c r="O515" s="44" t="s">
        <v>12636</v>
      </c>
      <c r="P515" s="44" t="s">
        <v>12635</v>
      </c>
      <c r="Q515" s="55" t="s">
        <v>7173</v>
      </c>
      <c r="S515" s="55" t="s">
        <v>13225</v>
      </c>
      <c r="T515" s="44" t="s">
        <v>368</v>
      </c>
      <c r="V515" s="44" t="s">
        <v>13226</v>
      </c>
      <c r="W515" s="86" t="s">
        <v>13227</v>
      </c>
    </row>
    <row r="516" spans="1:23" hidden="1" x14ac:dyDescent="0.35">
      <c r="A516" s="44" t="s">
        <v>13228</v>
      </c>
      <c r="B516" s="44" t="s">
        <v>13229</v>
      </c>
      <c r="C516" s="44" t="s">
        <v>37</v>
      </c>
      <c r="F516" s="55" t="s">
        <v>7977</v>
      </c>
      <c r="G516" s="44" t="s">
        <v>3252</v>
      </c>
      <c r="H516" s="47" t="s">
        <v>13230</v>
      </c>
      <c r="I516" s="44" t="s">
        <v>13231</v>
      </c>
      <c r="J516" s="44" t="s">
        <v>1842</v>
      </c>
      <c r="L516" s="44" t="s">
        <v>12634</v>
      </c>
      <c r="M516" s="44" t="s">
        <v>12699</v>
      </c>
      <c r="N516" s="44" t="s">
        <v>12635</v>
      </c>
      <c r="O516" s="44" t="s">
        <v>12636</v>
      </c>
      <c r="P516" s="44" t="s">
        <v>12635</v>
      </c>
      <c r="Q516" s="55" t="s">
        <v>7173</v>
      </c>
      <c r="S516" s="55" t="s">
        <v>7977</v>
      </c>
      <c r="T516" s="44" t="s">
        <v>368</v>
      </c>
      <c r="V516" s="44" t="s">
        <v>13232</v>
      </c>
      <c r="W516" s="86" t="s">
        <v>13233</v>
      </c>
    </row>
    <row r="517" spans="1:23" hidden="1" x14ac:dyDescent="0.35">
      <c r="A517" s="44" t="s">
        <v>13234</v>
      </c>
      <c r="B517" s="44" t="s">
        <v>13235</v>
      </c>
      <c r="C517" s="44" t="s">
        <v>21</v>
      </c>
      <c r="D517" s="44">
        <v>1</v>
      </c>
      <c r="E517" s="44" t="s">
        <v>22</v>
      </c>
      <c r="F517" s="55" t="s">
        <v>7977</v>
      </c>
      <c r="G517" s="44" t="s">
        <v>3252</v>
      </c>
      <c r="H517" s="47" t="s">
        <v>13230</v>
      </c>
      <c r="I517" s="44" t="s">
        <v>13231</v>
      </c>
      <c r="J517" s="44" t="s">
        <v>27</v>
      </c>
      <c r="K517" s="44" t="s">
        <v>4179</v>
      </c>
      <c r="L517" s="44" t="s">
        <v>12634</v>
      </c>
      <c r="N517" s="44" t="s">
        <v>12635</v>
      </c>
      <c r="O517" s="44" t="s">
        <v>12636</v>
      </c>
      <c r="P517" s="44" t="s">
        <v>12635</v>
      </c>
      <c r="Q517" s="55" t="s">
        <v>7173</v>
      </c>
      <c r="S517" s="55" t="s">
        <v>7977</v>
      </c>
      <c r="T517" s="44" t="s">
        <v>368</v>
      </c>
      <c r="V517" s="44" t="s">
        <v>13236</v>
      </c>
      <c r="W517" s="86" t="s">
        <v>13237</v>
      </c>
    </row>
    <row r="518" spans="1:23" hidden="1" x14ac:dyDescent="0.35">
      <c r="A518" s="44" t="s">
        <v>13238</v>
      </c>
      <c r="B518" s="44" t="s">
        <v>13239</v>
      </c>
      <c r="C518" s="44" t="s">
        <v>21</v>
      </c>
      <c r="E518" s="44" t="s">
        <v>22</v>
      </c>
      <c r="F518" s="55" t="s">
        <v>13240</v>
      </c>
      <c r="G518" s="44" t="s">
        <v>13241</v>
      </c>
      <c r="H518" s="47" t="s">
        <v>13242</v>
      </c>
      <c r="I518" s="44" t="s">
        <v>13243</v>
      </c>
      <c r="J518" s="44" t="s">
        <v>51</v>
      </c>
      <c r="K518" s="44" t="s">
        <v>12720</v>
      </c>
      <c r="L518" s="44" t="s">
        <v>12634</v>
      </c>
      <c r="M518" s="44" t="s">
        <v>12641</v>
      </c>
      <c r="N518" s="44" t="s">
        <v>12635</v>
      </c>
      <c r="O518" s="44" t="s">
        <v>12636</v>
      </c>
      <c r="P518" s="44" t="s">
        <v>12635</v>
      </c>
      <c r="Q518" s="55" t="s">
        <v>7173</v>
      </c>
      <c r="S518" s="55" t="s">
        <v>13240</v>
      </c>
      <c r="T518" s="44" t="s">
        <v>368</v>
      </c>
      <c r="V518" s="44" t="s">
        <v>13244</v>
      </c>
      <c r="W518" s="86" t="s">
        <v>13245</v>
      </c>
    </row>
    <row r="519" spans="1:23" hidden="1" x14ac:dyDescent="0.35">
      <c r="A519" s="44" t="s">
        <v>13246</v>
      </c>
      <c r="B519" s="44" t="s">
        <v>13247</v>
      </c>
      <c r="C519" s="44" t="s">
        <v>37</v>
      </c>
      <c r="F519" s="55" t="s">
        <v>13240</v>
      </c>
      <c r="G519" s="44" t="s">
        <v>13241</v>
      </c>
      <c r="H519" s="47" t="s">
        <v>13242</v>
      </c>
      <c r="I519" s="44" t="s">
        <v>13243</v>
      </c>
      <c r="J519" s="44" t="s">
        <v>205</v>
      </c>
      <c r="L519" s="44" t="s">
        <v>12634</v>
      </c>
      <c r="M519" s="44" t="s">
        <v>12641</v>
      </c>
      <c r="N519" s="44" t="s">
        <v>12635</v>
      </c>
      <c r="O519" s="44" t="s">
        <v>12636</v>
      </c>
      <c r="P519" s="44" t="s">
        <v>12635</v>
      </c>
      <c r="Q519" s="55" t="s">
        <v>7173</v>
      </c>
      <c r="S519" s="55" t="s">
        <v>13240</v>
      </c>
      <c r="T519" s="44" t="s">
        <v>368</v>
      </c>
      <c r="V519" s="44" t="s">
        <v>13248</v>
      </c>
      <c r="W519" s="86" t="s">
        <v>13249</v>
      </c>
    </row>
    <row r="520" spans="1:23" hidden="1" x14ac:dyDescent="0.35">
      <c r="A520" s="44" t="s">
        <v>13250</v>
      </c>
      <c r="B520" s="44" t="s">
        <v>13251</v>
      </c>
      <c r="C520" s="44" t="s">
        <v>21</v>
      </c>
      <c r="D520" s="44">
        <v>1</v>
      </c>
      <c r="E520" s="44" t="s">
        <v>22</v>
      </c>
      <c r="F520" s="55" t="s">
        <v>13252</v>
      </c>
      <c r="G520" s="44" t="s">
        <v>13253</v>
      </c>
      <c r="H520" s="47" t="s">
        <v>13254</v>
      </c>
      <c r="I520" s="44" t="s">
        <v>13255</v>
      </c>
      <c r="J520" s="44" t="s">
        <v>51</v>
      </c>
      <c r="K520" s="44" t="s">
        <v>12720</v>
      </c>
      <c r="L520" s="44" t="s">
        <v>12634</v>
      </c>
      <c r="N520" s="44" t="s">
        <v>12635</v>
      </c>
      <c r="O520" s="44" t="s">
        <v>12636</v>
      </c>
      <c r="P520" s="44" t="s">
        <v>12635</v>
      </c>
      <c r="Q520" s="55" t="s">
        <v>3918</v>
      </c>
      <c r="S520" s="55" t="s">
        <v>13252</v>
      </c>
      <c r="T520" s="44" t="s">
        <v>368</v>
      </c>
      <c r="V520" s="44" t="s">
        <v>13256</v>
      </c>
      <c r="W520" s="86" t="s">
        <v>13257</v>
      </c>
    </row>
    <row r="521" spans="1:23" hidden="1" x14ac:dyDescent="0.35">
      <c r="A521" s="44" t="s">
        <v>13258</v>
      </c>
      <c r="B521" s="44" t="s">
        <v>13259</v>
      </c>
      <c r="C521" s="44" t="s">
        <v>37</v>
      </c>
      <c r="D521" s="44">
        <v>1</v>
      </c>
      <c r="F521" s="55" t="s">
        <v>13252</v>
      </c>
      <c r="G521" s="44" t="s">
        <v>13253</v>
      </c>
      <c r="H521" s="47" t="s">
        <v>13254</v>
      </c>
      <c r="I521" s="44" t="s">
        <v>13255</v>
      </c>
      <c r="J521" s="44" t="s">
        <v>205</v>
      </c>
      <c r="K521" s="44" t="s">
        <v>206</v>
      </c>
      <c r="L521" s="44" t="s">
        <v>12634</v>
      </c>
      <c r="N521" s="44" t="s">
        <v>12635</v>
      </c>
      <c r="O521" s="44" t="s">
        <v>12636</v>
      </c>
      <c r="P521" s="44" t="s">
        <v>12635</v>
      </c>
      <c r="Q521" s="55" t="s">
        <v>3918</v>
      </c>
      <c r="S521" s="55" t="s">
        <v>13252</v>
      </c>
      <c r="T521" s="44" t="s">
        <v>368</v>
      </c>
      <c r="V521" s="44" t="s">
        <v>13260</v>
      </c>
      <c r="W521" s="86" t="s">
        <v>13261</v>
      </c>
    </row>
    <row r="522" spans="1:23" hidden="1" x14ac:dyDescent="0.35">
      <c r="A522" s="44" t="s">
        <v>13262</v>
      </c>
      <c r="B522" s="44" t="s">
        <v>13263</v>
      </c>
      <c r="C522" s="44" t="s">
        <v>21</v>
      </c>
      <c r="D522" s="44">
        <v>1</v>
      </c>
      <c r="E522" s="44" t="s">
        <v>22</v>
      </c>
      <c r="F522" s="55" t="s">
        <v>13264</v>
      </c>
      <c r="G522" s="44" t="s">
        <v>13265</v>
      </c>
      <c r="H522" s="47" t="s">
        <v>13266</v>
      </c>
      <c r="I522" s="44" t="s">
        <v>13267</v>
      </c>
      <c r="J522" s="44" t="s">
        <v>27</v>
      </c>
      <c r="K522" s="44" t="s">
        <v>313</v>
      </c>
      <c r="L522" s="44" t="s">
        <v>12634</v>
      </c>
      <c r="N522" s="44" t="s">
        <v>12635</v>
      </c>
      <c r="O522" s="44" t="s">
        <v>12636</v>
      </c>
      <c r="P522" s="44" t="s">
        <v>12635</v>
      </c>
      <c r="Q522" s="55" t="s">
        <v>7173</v>
      </c>
      <c r="S522" s="55" t="s">
        <v>13264</v>
      </c>
      <c r="T522" s="44" t="s">
        <v>368</v>
      </c>
      <c r="V522" s="44" t="s">
        <v>13268</v>
      </c>
      <c r="W522" s="86" t="s">
        <v>13269</v>
      </c>
    </row>
    <row r="523" spans="1:23" hidden="1" x14ac:dyDescent="0.35">
      <c r="A523" s="44" t="s">
        <v>13270</v>
      </c>
      <c r="B523" s="44" t="s">
        <v>13271</v>
      </c>
      <c r="C523" s="44" t="s">
        <v>37</v>
      </c>
      <c r="F523" s="55" t="s">
        <v>13272</v>
      </c>
      <c r="G523" s="44" t="s">
        <v>13273</v>
      </c>
      <c r="H523" s="47" t="s">
        <v>13274</v>
      </c>
      <c r="I523" s="44" t="s">
        <v>13275</v>
      </c>
      <c r="J523" s="44" t="s">
        <v>205</v>
      </c>
      <c r="K523" s="44" t="s">
        <v>206</v>
      </c>
      <c r="L523" s="44" t="s">
        <v>12634</v>
      </c>
      <c r="M523" s="44" t="s">
        <v>12641</v>
      </c>
      <c r="N523" s="44" t="s">
        <v>12635</v>
      </c>
      <c r="O523" s="44" t="s">
        <v>12636</v>
      </c>
      <c r="P523" s="44" t="s">
        <v>12635</v>
      </c>
      <c r="Q523" s="55" t="s">
        <v>7173</v>
      </c>
      <c r="S523" s="55" t="s">
        <v>13272</v>
      </c>
      <c r="T523" s="44" t="s">
        <v>368</v>
      </c>
      <c r="V523" s="44" t="s">
        <v>13276</v>
      </c>
      <c r="W523" s="86" t="s">
        <v>13277</v>
      </c>
    </row>
    <row r="524" spans="1:23" hidden="1" x14ac:dyDescent="0.35">
      <c r="A524" s="44" t="s">
        <v>13200</v>
      </c>
      <c r="B524" s="44" t="s">
        <v>13278</v>
      </c>
      <c r="C524" s="44" t="s">
        <v>21</v>
      </c>
      <c r="E524" s="44" t="s">
        <v>22</v>
      </c>
      <c r="F524" s="55" t="s">
        <v>13272</v>
      </c>
      <c r="G524" s="44" t="s">
        <v>13273</v>
      </c>
      <c r="H524" s="47" t="s">
        <v>13274</v>
      </c>
      <c r="I524" s="44" t="s">
        <v>13275</v>
      </c>
      <c r="J524" s="44" t="s">
        <v>51</v>
      </c>
      <c r="K524" s="44" t="s">
        <v>12720</v>
      </c>
      <c r="L524" s="44" t="s">
        <v>12634</v>
      </c>
      <c r="M524" s="44" t="s">
        <v>12641</v>
      </c>
      <c r="N524" s="44" t="s">
        <v>12635</v>
      </c>
      <c r="O524" s="44" t="s">
        <v>12636</v>
      </c>
      <c r="P524" s="44" t="s">
        <v>12635</v>
      </c>
      <c r="Q524" s="55" t="s">
        <v>7173</v>
      </c>
      <c r="S524" s="55" t="s">
        <v>13272</v>
      </c>
      <c r="T524" s="44" t="s">
        <v>368</v>
      </c>
      <c r="V524" s="44" t="s">
        <v>13279</v>
      </c>
      <c r="W524" s="86" t="s">
        <v>13280</v>
      </c>
    </row>
    <row r="525" spans="1:23" hidden="1" x14ac:dyDescent="0.35">
      <c r="A525" s="44" t="s">
        <v>13281</v>
      </c>
      <c r="B525" s="44" t="s">
        <v>13282</v>
      </c>
      <c r="C525" s="44" t="s">
        <v>37</v>
      </c>
      <c r="D525" s="44">
        <v>1</v>
      </c>
      <c r="F525" s="55" t="s">
        <v>13283</v>
      </c>
      <c r="G525" s="44" t="s">
        <v>13284</v>
      </c>
      <c r="H525" s="47" t="s">
        <v>13285</v>
      </c>
      <c r="I525" s="44" t="s">
        <v>13286</v>
      </c>
      <c r="J525" s="44" t="s">
        <v>217</v>
      </c>
      <c r="K525" s="44" t="s">
        <v>1332</v>
      </c>
      <c r="L525" s="44" t="s">
        <v>12634</v>
      </c>
      <c r="N525" s="44" t="s">
        <v>12635</v>
      </c>
      <c r="O525" s="44" t="s">
        <v>12636</v>
      </c>
      <c r="P525" s="44" t="s">
        <v>12635</v>
      </c>
      <c r="Q525" s="55" t="s">
        <v>3918</v>
      </c>
      <c r="S525" s="55" t="s">
        <v>13283</v>
      </c>
      <c r="T525" s="44" t="s">
        <v>368</v>
      </c>
      <c r="V525" s="44" t="s">
        <v>13287</v>
      </c>
      <c r="W525" s="86" t="s">
        <v>13288</v>
      </c>
    </row>
    <row r="526" spans="1:23" hidden="1" x14ac:dyDescent="0.35">
      <c r="A526" s="44" t="s">
        <v>13289</v>
      </c>
      <c r="B526" s="44" t="s">
        <v>13290</v>
      </c>
      <c r="C526" s="44" t="s">
        <v>21</v>
      </c>
      <c r="D526" s="44">
        <v>1</v>
      </c>
      <c r="E526" s="44" t="s">
        <v>22</v>
      </c>
      <c r="F526" s="55" t="s">
        <v>13283</v>
      </c>
      <c r="G526" s="44" t="s">
        <v>13284</v>
      </c>
      <c r="H526" s="47" t="s">
        <v>13285</v>
      </c>
      <c r="I526" s="44" t="s">
        <v>13286</v>
      </c>
      <c r="J526" s="44" t="s">
        <v>51</v>
      </c>
      <c r="K526" s="44" t="s">
        <v>12720</v>
      </c>
      <c r="L526" s="44" t="s">
        <v>12634</v>
      </c>
      <c r="N526" s="44" t="s">
        <v>12635</v>
      </c>
      <c r="O526" s="44" t="s">
        <v>12636</v>
      </c>
      <c r="P526" s="44" t="s">
        <v>12635</v>
      </c>
      <c r="Q526" s="55" t="s">
        <v>3918</v>
      </c>
      <c r="S526" s="55" t="s">
        <v>13283</v>
      </c>
      <c r="T526" s="44" t="s">
        <v>368</v>
      </c>
      <c r="V526" s="44" t="s">
        <v>13291</v>
      </c>
      <c r="W526" s="86" t="s">
        <v>13292</v>
      </c>
    </row>
    <row r="527" spans="1:23" hidden="1" x14ac:dyDescent="0.35">
      <c r="A527" s="44" t="s">
        <v>13307</v>
      </c>
      <c r="B527" s="44" t="s">
        <v>13308</v>
      </c>
      <c r="C527" s="44" t="s">
        <v>21</v>
      </c>
      <c r="D527" s="44">
        <v>1</v>
      </c>
      <c r="E527" s="44" t="s">
        <v>22</v>
      </c>
      <c r="F527" s="55" t="s">
        <v>13309</v>
      </c>
      <c r="G527" s="44" t="s">
        <v>13310</v>
      </c>
      <c r="H527" s="47" t="s">
        <v>13311</v>
      </c>
      <c r="I527" s="44" t="s">
        <v>13312</v>
      </c>
      <c r="J527" s="44" t="s">
        <v>51</v>
      </c>
      <c r="K527" s="44" t="s">
        <v>307</v>
      </c>
      <c r="L527" s="44" t="s">
        <v>12634</v>
      </c>
      <c r="M527" s="44" t="s">
        <v>12641</v>
      </c>
      <c r="N527" s="44" t="s">
        <v>12635</v>
      </c>
      <c r="O527" s="44" t="s">
        <v>12636</v>
      </c>
      <c r="P527" s="44" t="s">
        <v>12635</v>
      </c>
      <c r="Q527" s="55" t="s">
        <v>7173</v>
      </c>
      <c r="S527" s="55" t="s">
        <v>13309</v>
      </c>
      <c r="T527" s="44" t="s">
        <v>368</v>
      </c>
      <c r="V527" s="44" t="s">
        <v>13313</v>
      </c>
      <c r="W527" s="86" t="s">
        <v>13314</v>
      </c>
    </row>
    <row r="528" spans="1:23" hidden="1" x14ac:dyDescent="0.35">
      <c r="A528" s="44" t="s">
        <v>13315</v>
      </c>
      <c r="B528" s="44" t="s">
        <v>13316</v>
      </c>
      <c r="C528" s="44" t="s">
        <v>37</v>
      </c>
      <c r="D528" s="44">
        <v>1</v>
      </c>
      <c r="F528" s="55" t="s">
        <v>13309</v>
      </c>
      <c r="G528" s="44" t="s">
        <v>13310</v>
      </c>
      <c r="H528" s="47" t="s">
        <v>13311</v>
      </c>
      <c r="I528" s="44" t="s">
        <v>13312</v>
      </c>
      <c r="J528" s="44" t="s">
        <v>205</v>
      </c>
      <c r="K528" s="44" t="s">
        <v>206</v>
      </c>
      <c r="L528" s="44" t="s">
        <v>12634</v>
      </c>
      <c r="M528" s="44" t="s">
        <v>12641</v>
      </c>
      <c r="N528" s="44" t="s">
        <v>12635</v>
      </c>
      <c r="O528" s="44" t="s">
        <v>12636</v>
      </c>
      <c r="P528" s="44" t="s">
        <v>12635</v>
      </c>
      <c r="Q528" s="55" t="s">
        <v>7173</v>
      </c>
      <c r="S528" s="55" t="s">
        <v>13309</v>
      </c>
      <c r="T528" s="44" t="s">
        <v>368</v>
      </c>
      <c r="V528" s="44" t="s">
        <v>13317</v>
      </c>
      <c r="W528" s="86" t="s">
        <v>13318</v>
      </c>
    </row>
    <row r="529" spans="1:24" hidden="1" x14ac:dyDescent="0.35">
      <c r="A529" s="44" t="s">
        <v>13326</v>
      </c>
      <c r="B529" s="44" t="s">
        <v>13327</v>
      </c>
      <c r="C529" s="44" t="s">
        <v>37</v>
      </c>
      <c r="D529" s="44">
        <v>1</v>
      </c>
      <c r="F529" s="55" t="s">
        <v>13328</v>
      </c>
      <c r="G529" s="44" t="s">
        <v>13329</v>
      </c>
      <c r="H529" s="47" t="s">
        <v>13330</v>
      </c>
      <c r="I529" s="44" t="s">
        <v>13331</v>
      </c>
      <c r="J529" s="44" t="s">
        <v>217</v>
      </c>
      <c r="K529" s="44" t="s">
        <v>1332</v>
      </c>
      <c r="L529" s="44" t="s">
        <v>12634</v>
      </c>
      <c r="N529" s="44" t="s">
        <v>12635</v>
      </c>
      <c r="O529" s="44" t="s">
        <v>12636</v>
      </c>
      <c r="P529" s="44" t="s">
        <v>12635</v>
      </c>
      <c r="Q529" s="55" t="s">
        <v>3918</v>
      </c>
      <c r="S529" s="55" t="s">
        <v>13328</v>
      </c>
      <c r="T529" s="44" t="s">
        <v>368</v>
      </c>
      <c r="V529" s="44" t="s">
        <v>13332</v>
      </c>
      <c r="W529" s="86" t="s">
        <v>13333</v>
      </c>
    </row>
    <row r="530" spans="1:24" hidden="1" x14ac:dyDescent="0.35">
      <c r="A530" s="44" t="s">
        <v>13334</v>
      </c>
      <c r="B530" s="44" t="s">
        <v>13335</v>
      </c>
      <c r="C530" s="44" t="s">
        <v>21</v>
      </c>
      <c r="D530" s="44">
        <v>1</v>
      </c>
      <c r="E530" s="44" t="s">
        <v>22</v>
      </c>
      <c r="F530" s="55" t="s">
        <v>13328</v>
      </c>
      <c r="G530" s="44" t="s">
        <v>13329</v>
      </c>
      <c r="H530" s="47" t="s">
        <v>13330</v>
      </c>
      <c r="I530" s="44" t="s">
        <v>13331</v>
      </c>
      <c r="J530" s="44" t="s">
        <v>51</v>
      </c>
      <c r="K530" s="44" t="s">
        <v>307</v>
      </c>
      <c r="L530" s="44" t="s">
        <v>12634</v>
      </c>
      <c r="N530" s="44" t="s">
        <v>12635</v>
      </c>
      <c r="O530" s="44" t="s">
        <v>12636</v>
      </c>
      <c r="P530" s="44" t="s">
        <v>12635</v>
      </c>
      <c r="Q530" s="55" t="s">
        <v>3918</v>
      </c>
      <c r="S530" s="55" t="s">
        <v>13328</v>
      </c>
      <c r="T530" s="44" t="s">
        <v>368</v>
      </c>
      <c r="V530" s="44" t="s">
        <v>13336</v>
      </c>
      <c r="W530" s="86" t="s">
        <v>13337</v>
      </c>
    </row>
    <row r="531" spans="1:24" hidden="1" x14ac:dyDescent="0.35">
      <c r="A531" s="44" t="s">
        <v>13338</v>
      </c>
      <c r="B531" s="44" t="s">
        <v>13339</v>
      </c>
      <c r="C531" s="44" t="s">
        <v>2037</v>
      </c>
      <c r="D531" s="44">
        <v>1</v>
      </c>
      <c r="E531" s="44" t="s">
        <v>22</v>
      </c>
      <c r="F531" s="55" t="s">
        <v>13340</v>
      </c>
      <c r="G531" s="44" t="s">
        <v>13341</v>
      </c>
      <c r="H531" s="47" t="s">
        <v>13342</v>
      </c>
      <c r="I531" s="44" t="s">
        <v>13343</v>
      </c>
      <c r="J531" s="44" t="s">
        <v>27</v>
      </c>
      <c r="K531" s="44" t="s">
        <v>12711</v>
      </c>
      <c r="L531" s="44" t="s">
        <v>12634</v>
      </c>
      <c r="N531" s="44" t="s">
        <v>12635</v>
      </c>
      <c r="O531" s="44" t="s">
        <v>12636</v>
      </c>
      <c r="P531" s="44" t="s">
        <v>12635</v>
      </c>
      <c r="Q531" s="55" t="s">
        <v>3918</v>
      </c>
      <c r="S531" s="55" t="s">
        <v>13340</v>
      </c>
      <c r="T531" s="44" t="s">
        <v>368</v>
      </c>
      <c r="V531" s="44" t="s">
        <v>13344</v>
      </c>
      <c r="W531" s="86" t="s">
        <v>13345</v>
      </c>
    </row>
    <row r="532" spans="1:24" hidden="1" x14ac:dyDescent="0.35">
      <c r="A532" s="44" t="s">
        <v>16250</v>
      </c>
      <c r="B532" s="44" t="s">
        <v>16259</v>
      </c>
      <c r="C532" s="92" t="s">
        <v>37</v>
      </c>
      <c r="D532" s="44">
        <v>1</v>
      </c>
      <c r="E532" s="44" t="s">
        <v>367</v>
      </c>
      <c r="F532" s="44" t="s">
        <v>16269</v>
      </c>
      <c r="G532" s="44" t="s">
        <v>16269</v>
      </c>
      <c r="H532" s="47" t="s">
        <v>16281</v>
      </c>
      <c r="I532" s="44" t="s">
        <v>16291</v>
      </c>
      <c r="J532" s="44" t="s">
        <v>40</v>
      </c>
      <c r="K532" s="44" t="s">
        <v>16292</v>
      </c>
      <c r="L532" s="44" t="s">
        <v>16293</v>
      </c>
      <c r="M532" s="44">
        <v>1</v>
      </c>
      <c r="N532" s="44" t="s">
        <v>16294</v>
      </c>
      <c r="O532" s="44" t="s">
        <v>15548</v>
      </c>
      <c r="P532" s="44" t="s">
        <v>16294</v>
      </c>
      <c r="R532" s="55"/>
    </row>
    <row r="533" spans="1:24" hidden="1" x14ac:dyDescent="0.35">
      <c r="A533" s="44" t="s">
        <v>15092</v>
      </c>
      <c r="B533" s="44" t="s">
        <v>15093</v>
      </c>
      <c r="C533" s="44" t="s">
        <v>3118</v>
      </c>
      <c r="E533" s="44" t="s">
        <v>367</v>
      </c>
      <c r="F533" s="55" t="s">
        <v>15094</v>
      </c>
      <c r="G533" s="44" t="s">
        <v>15095</v>
      </c>
      <c r="H533" s="47" t="s">
        <v>15096</v>
      </c>
      <c r="I533" s="44" t="s">
        <v>15095</v>
      </c>
      <c r="J533" s="44" t="s">
        <v>27</v>
      </c>
      <c r="K533" s="44" t="s">
        <v>463</v>
      </c>
      <c r="L533" s="44" t="s">
        <v>13899</v>
      </c>
      <c r="M533" s="44">
        <v>1</v>
      </c>
      <c r="N533" s="44" t="s">
        <v>13900</v>
      </c>
      <c r="O533" s="55" t="s">
        <v>184</v>
      </c>
      <c r="P533" s="44" t="s">
        <v>13900</v>
      </c>
      <c r="Q533" s="55" t="s">
        <v>15423</v>
      </c>
      <c r="R533" s="44" t="s">
        <v>1871</v>
      </c>
      <c r="S533" s="55" t="s">
        <v>15094</v>
      </c>
      <c r="T533" s="44" t="s">
        <v>368</v>
      </c>
      <c r="W533" s="86" t="s">
        <v>15097</v>
      </c>
      <c r="X533" s="86" t="s">
        <v>15098</v>
      </c>
    </row>
    <row r="534" spans="1:24" hidden="1" x14ac:dyDescent="0.35">
      <c r="A534" s="44" t="s">
        <v>14593</v>
      </c>
      <c r="B534" s="44" t="s">
        <v>12083</v>
      </c>
      <c r="C534" s="44" t="s">
        <v>21</v>
      </c>
      <c r="E534" s="44" t="s">
        <v>367</v>
      </c>
      <c r="F534" s="55" t="s">
        <v>14594</v>
      </c>
      <c r="G534" s="44" t="s">
        <v>14595</v>
      </c>
      <c r="H534" s="47" t="s">
        <v>14596</v>
      </c>
      <c r="I534" s="44" t="s">
        <v>14595</v>
      </c>
      <c r="J534" s="44" t="s">
        <v>40</v>
      </c>
      <c r="K534" s="44" t="s">
        <v>77</v>
      </c>
      <c r="L534" s="44" t="s">
        <v>13899</v>
      </c>
      <c r="M534" s="44">
        <v>2</v>
      </c>
      <c r="N534" s="44" t="s">
        <v>13900</v>
      </c>
      <c r="O534" s="55" t="s">
        <v>184</v>
      </c>
      <c r="P534" s="44" t="s">
        <v>13900</v>
      </c>
      <c r="Q534" s="55" t="s">
        <v>8343</v>
      </c>
      <c r="R534" s="44" t="s">
        <v>1871</v>
      </c>
      <c r="S534" s="55" t="s">
        <v>14594</v>
      </c>
      <c r="T534" s="44" t="s">
        <v>368</v>
      </c>
      <c r="W534" s="86" t="s">
        <v>14597</v>
      </c>
      <c r="X534" s="86" t="s">
        <v>14598</v>
      </c>
    </row>
    <row r="535" spans="1:24" hidden="1" x14ac:dyDescent="0.35">
      <c r="A535" s="44" t="s">
        <v>14988</v>
      </c>
      <c r="B535" s="44" t="s">
        <v>14989</v>
      </c>
      <c r="C535" s="44" t="s">
        <v>3118</v>
      </c>
      <c r="E535" s="44" t="s">
        <v>367</v>
      </c>
      <c r="F535" s="55" t="s">
        <v>14990</v>
      </c>
      <c r="G535" s="44" t="s">
        <v>14991</v>
      </c>
      <c r="H535" s="47" t="s">
        <v>14992</v>
      </c>
      <c r="I535" s="44" t="s">
        <v>14991</v>
      </c>
      <c r="J535" s="44" t="s">
        <v>27</v>
      </c>
      <c r="K535" s="44" t="s">
        <v>463</v>
      </c>
      <c r="L535" s="44" t="s">
        <v>13899</v>
      </c>
      <c r="M535" s="44">
        <v>1</v>
      </c>
      <c r="N535" s="44" t="s">
        <v>13900</v>
      </c>
      <c r="O535" s="55" t="s">
        <v>184</v>
      </c>
      <c r="P535" s="44" t="s">
        <v>13900</v>
      </c>
      <c r="Q535" s="55" t="s">
        <v>15423</v>
      </c>
      <c r="R535" s="44" t="s">
        <v>1871</v>
      </c>
      <c r="S535" s="55" t="s">
        <v>14990</v>
      </c>
      <c r="T535" s="44" t="s">
        <v>368</v>
      </c>
      <c r="W535" s="86" t="s">
        <v>14993</v>
      </c>
      <c r="X535" s="86" t="s">
        <v>14994</v>
      </c>
    </row>
    <row r="536" spans="1:24" hidden="1" x14ac:dyDescent="0.35">
      <c r="A536" s="44" t="s">
        <v>14303</v>
      </c>
      <c r="B536" s="44" t="s">
        <v>14304</v>
      </c>
      <c r="C536" s="44" t="s">
        <v>37</v>
      </c>
      <c r="F536" s="55" t="s">
        <v>14305</v>
      </c>
      <c r="G536" s="44" t="s">
        <v>14306</v>
      </c>
      <c r="H536" s="47" t="s">
        <v>14307</v>
      </c>
      <c r="I536" s="44" t="s">
        <v>14306</v>
      </c>
      <c r="J536" s="44" t="s">
        <v>40</v>
      </c>
      <c r="K536" s="44" t="s">
        <v>3440</v>
      </c>
      <c r="L536" s="44" t="s">
        <v>13899</v>
      </c>
      <c r="M536" s="44">
        <v>1</v>
      </c>
      <c r="N536" s="44" t="s">
        <v>13900</v>
      </c>
      <c r="O536" s="55" t="s">
        <v>184</v>
      </c>
      <c r="P536" s="44" t="s">
        <v>13900</v>
      </c>
      <c r="Q536" s="55" t="s">
        <v>15423</v>
      </c>
      <c r="R536" s="44" t="s">
        <v>1871</v>
      </c>
      <c r="S536" s="55" t="s">
        <v>14305</v>
      </c>
      <c r="T536" s="44" t="s">
        <v>368</v>
      </c>
      <c r="W536" s="86" t="s">
        <v>14308</v>
      </c>
      <c r="X536" s="86" t="s">
        <v>14309</v>
      </c>
    </row>
    <row r="537" spans="1:24" hidden="1" x14ac:dyDescent="0.35">
      <c r="A537" s="44" t="s">
        <v>14948</v>
      </c>
      <c r="B537" s="44" t="s">
        <v>14949</v>
      </c>
      <c r="C537" s="44" t="s">
        <v>3118</v>
      </c>
      <c r="E537" s="44" t="s">
        <v>367</v>
      </c>
      <c r="F537" s="55" t="s">
        <v>14305</v>
      </c>
      <c r="G537" s="44" t="s">
        <v>14950</v>
      </c>
      <c r="H537" s="47" t="s">
        <v>14951</v>
      </c>
      <c r="I537" s="44" t="s">
        <v>14950</v>
      </c>
      <c r="J537" s="44" t="s">
        <v>27</v>
      </c>
      <c r="K537" s="44" t="s">
        <v>14315</v>
      </c>
      <c r="L537" s="44" t="s">
        <v>13899</v>
      </c>
      <c r="M537" s="44">
        <v>1</v>
      </c>
      <c r="N537" s="44" t="s">
        <v>13900</v>
      </c>
      <c r="O537" s="55" t="s">
        <v>184</v>
      </c>
      <c r="P537" s="44" t="s">
        <v>13900</v>
      </c>
      <c r="Q537" s="55" t="s">
        <v>15446</v>
      </c>
      <c r="R537" s="44" t="s">
        <v>1871</v>
      </c>
      <c r="S537" s="55" t="s">
        <v>14305</v>
      </c>
      <c r="T537" s="44" t="s">
        <v>368</v>
      </c>
      <c r="W537" s="86" t="s">
        <v>14952</v>
      </c>
      <c r="X537" s="86" t="s">
        <v>14953</v>
      </c>
    </row>
    <row r="538" spans="1:24" hidden="1" x14ac:dyDescent="0.35">
      <c r="A538" s="44" t="s">
        <v>14267</v>
      </c>
      <c r="B538" s="44" t="s">
        <v>14268</v>
      </c>
      <c r="C538" s="44" t="s">
        <v>21</v>
      </c>
      <c r="E538" s="44" t="s">
        <v>367</v>
      </c>
      <c r="F538" s="55" t="s">
        <v>14269</v>
      </c>
      <c r="G538" s="44" t="s">
        <v>14270</v>
      </c>
      <c r="H538" s="47" t="s">
        <v>14271</v>
      </c>
      <c r="I538" s="44" t="s">
        <v>14270</v>
      </c>
      <c r="J538" s="44" t="s">
        <v>27</v>
      </c>
      <c r="K538" s="44" t="s">
        <v>2274</v>
      </c>
      <c r="L538" s="44" t="s">
        <v>13899</v>
      </c>
      <c r="M538" s="44">
        <v>2</v>
      </c>
      <c r="N538" s="44" t="s">
        <v>13900</v>
      </c>
      <c r="O538" s="55" t="s">
        <v>184</v>
      </c>
      <c r="P538" s="44" t="s">
        <v>13900</v>
      </c>
      <c r="Q538" s="55" t="s">
        <v>8343</v>
      </c>
      <c r="R538" s="44" t="s">
        <v>1871</v>
      </c>
      <c r="S538" s="55" t="s">
        <v>14269</v>
      </c>
      <c r="T538" s="44" t="s">
        <v>368</v>
      </c>
      <c r="W538" s="86" t="s">
        <v>14272</v>
      </c>
      <c r="X538" s="86" t="s">
        <v>14273</v>
      </c>
    </row>
    <row r="539" spans="1:24" hidden="1" x14ac:dyDescent="0.35">
      <c r="A539" s="44" t="s">
        <v>14274</v>
      </c>
      <c r="B539" s="44" t="s">
        <v>14275</v>
      </c>
      <c r="C539" s="44" t="s">
        <v>37</v>
      </c>
      <c r="F539" s="55" t="s">
        <v>14269</v>
      </c>
      <c r="G539" s="44" t="s">
        <v>14270</v>
      </c>
      <c r="H539" s="47" t="s">
        <v>14276</v>
      </c>
      <c r="I539" s="44" t="s">
        <v>14270</v>
      </c>
      <c r="J539" s="44" t="s">
        <v>51</v>
      </c>
      <c r="K539" s="44" t="s">
        <v>52</v>
      </c>
      <c r="L539" s="44" t="s">
        <v>13899</v>
      </c>
      <c r="M539" s="44">
        <v>2</v>
      </c>
      <c r="N539" s="44" t="s">
        <v>13900</v>
      </c>
      <c r="O539" s="55" t="s">
        <v>184</v>
      </c>
      <c r="P539" s="44" t="s">
        <v>13900</v>
      </c>
      <c r="Q539" s="55" t="s">
        <v>8343</v>
      </c>
      <c r="R539" s="44" t="s">
        <v>1871</v>
      </c>
      <c r="S539" s="55" t="s">
        <v>14269</v>
      </c>
      <c r="T539" s="44" t="s">
        <v>368</v>
      </c>
      <c r="W539" s="86" t="s">
        <v>14277</v>
      </c>
      <c r="X539" s="86" t="s">
        <v>14278</v>
      </c>
    </row>
    <row r="540" spans="1:24" hidden="1" x14ac:dyDescent="0.35">
      <c r="B540" s="44" t="s">
        <v>14351</v>
      </c>
      <c r="C540" s="44" t="s">
        <v>37</v>
      </c>
      <c r="F540" s="55" t="s">
        <v>14269</v>
      </c>
      <c r="G540" s="44" t="s">
        <v>14270</v>
      </c>
      <c r="H540" s="47" t="s">
        <v>14352</v>
      </c>
      <c r="I540" s="44" t="s">
        <v>14270</v>
      </c>
      <c r="J540" s="44" t="s">
        <v>51</v>
      </c>
      <c r="K540" s="44" t="s">
        <v>52</v>
      </c>
      <c r="L540" s="44" t="s">
        <v>13899</v>
      </c>
      <c r="M540" s="44">
        <v>2</v>
      </c>
      <c r="N540" s="44" t="s">
        <v>13900</v>
      </c>
      <c r="O540" s="55" t="s">
        <v>184</v>
      </c>
      <c r="P540" s="44" t="s">
        <v>13900</v>
      </c>
      <c r="Q540" s="55" t="s">
        <v>8343</v>
      </c>
      <c r="R540" s="44" t="s">
        <v>1871</v>
      </c>
      <c r="S540" s="55" t="s">
        <v>14269</v>
      </c>
      <c r="T540" s="44" t="s">
        <v>368</v>
      </c>
      <c r="W540" s="86" t="s">
        <v>14353</v>
      </c>
      <c r="X540" s="86" t="s">
        <v>14354</v>
      </c>
    </row>
    <row r="541" spans="1:24" hidden="1" x14ac:dyDescent="0.35">
      <c r="A541" s="44" t="s">
        <v>14310</v>
      </c>
      <c r="B541" s="44" t="s">
        <v>14311</v>
      </c>
      <c r="C541" s="44" t="s">
        <v>3118</v>
      </c>
      <c r="E541" s="44" t="s">
        <v>367</v>
      </c>
      <c r="F541" s="55" t="s">
        <v>14312</v>
      </c>
      <c r="G541" s="44" t="s">
        <v>14313</v>
      </c>
      <c r="H541" s="47" t="s">
        <v>14314</v>
      </c>
      <c r="I541" s="44" t="s">
        <v>7173</v>
      </c>
      <c r="J541" s="44" t="s">
        <v>51</v>
      </c>
      <c r="K541" s="44" t="s">
        <v>14315</v>
      </c>
      <c r="L541" s="44" t="s">
        <v>13899</v>
      </c>
      <c r="M541" s="44">
        <v>1</v>
      </c>
      <c r="N541" s="44" t="s">
        <v>13900</v>
      </c>
      <c r="O541" s="55" t="s">
        <v>184</v>
      </c>
      <c r="P541" s="44" t="s">
        <v>13900</v>
      </c>
      <c r="Q541" s="55" t="s">
        <v>15423</v>
      </c>
      <c r="R541" s="44" t="s">
        <v>1871</v>
      </c>
      <c r="S541" s="55" t="s">
        <v>14312</v>
      </c>
      <c r="T541" s="44" t="s">
        <v>368</v>
      </c>
      <c r="W541" s="86" t="s">
        <v>14316</v>
      </c>
      <c r="X541" s="86" t="s">
        <v>14317</v>
      </c>
    </row>
    <row r="542" spans="1:24" hidden="1" x14ac:dyDescent="0.35">
      <c r="A542" s="44" t="s">
        <v>14318</v>
      </c>
      <c r="B542" s="44" t="s">
        <v>14319</v>
      </c>
      <c r="C542" s="44" t="s">
        <v>37</v>
      </c>
      <c r="F542" s="55" t="s">
        <v>14320</v>
      </c>
      <c r="G542" s="44" t="s">
        <v>14313</v>
      </c>
      <c r="H542" s="47" t="s">
        <v>14321</v>
      </c>
      <c r="I542" s="44" t="s">
        <v>14313</v>
      </c>
      <c r="J542" s="44" t="s">
        <v>51</v>
      </c>
      <c r="K542" s="44" t="s">
        <v>52</v>
      </c>
      <c r="L542" s="44" t="s">
        <v>13899</v>
      </c>
      <c r="M542" s="44">
        <v>1</v>
      </c>
      <c r="N542" s="44" t="s">
        <v>13900</v>
      </c>
      <c r="O542" s="55" t="s">
        <v>184</v>
      </c>
      <c r="P542" s="44" t="s">
        <v>13900</v>
      </c>
      <c r="Q542" s="55" t="s">
        <v>15423</v>
      </c>
      <c r="R542" s="44" t="s">
        <v>1871</v>
      </c>
      <c r="S542" s="55" t="s">
        <v>14320</v>
      </c>
      <c r="T542" s="44" t="s">
        <v>368</v>
      </c>
      <c r="W542" s="86" t="s">
        <v>14322</v>
      </c>
      <c r="X542" s="86" t="s">
        <v>14323</v>
      </c>
    </row>
    <row r="543" spans="1:24" hidden="1" x14ac:dyDescent="0.35">
      <c r="A543" s="44" t="s">
        <v>14284</v>
      </c>
      <c r="B543" s="44" t="s">
        <v>14285</v>
      </c>
      <c r="C543" s="44" t="s">
        <v>37</v>
      </c>
      <c r="F543" s="55" t="s">
        <v>14286</v>
      </c>
      <c r="G543" s="44" t="s">
        <v>14287</v>
      </c>
      <c r="H543" s="47" t="s">
        <v>14288</v>
      </c>
      <c r="I543" s="44" t="s">
        <v>14287</v>
      </c>
      <c r="J543" s="44" t="s">
        <v>51</v>
      </c>
      <c r="K543" s="44" t="s">
        <v>52</v>
      </c>
      <c r="L543" s="44" t="s">
        <v>13899</v>
      </c>
      <c r="M543" s="44">
        <v>2</v>
      </c>
      <c r="N543" s="44" t="s">
        <v>13900</v>
      </c>
      <c r="O543" s="55" t="s">
        <v>184</v>
      </c>
      <c r="P543" s="44" t="s">
        <v>13900</v>
      </c>
      <c r="Q543" s="55" t="s">
        <v>8343</v>
      </c>
      <c r="R543" s="44" t="s">
        <v>1871</v>
      </c>
      <c r="S543" s="55" t="s">
        <v>14286</v>
      </c>
      <c r="T543" s="44" t="s">
        <v>368</v>
      </c>
      <c r="W543" s="86" t="s">
        <v>14289</v>
      </c>
      <c r="X543" s="86" t="s">
        <v>14290</v>
      </c>
    </row>
    <row r="544" spans="1:24" hidden="1" x14ac:dyDescent="0.35">
      <c r="A544" s="44" t="s">
        <v>14338</v>
      </c>
      <c r="B544" s="44" t="s">
        <v>14339</v>
      </c>
      <c r="C544" s="44" t="s">
        <v>21</v>
      </c>
      <c r="E544" s="44" t="s">
        <v>367</v>
      </c>
      <c r="F544" s="55" t="s">
        <v>14286</v>
      </c>
      <c r="G544" s="44" t="s">
        <v>14340</v>
      </c>
      <c r="H544" s="47" t="s">
        <v>14341</v>
      </c>
      <c r="I544" s="44" t="s">
        <v>14340</v>
      </c>
      <c r="J544" s="44" t="s">
        <v>51</v>
      </c>
      <c r="K544" s="44" t="s">
        <v>1605</v>
      </c>
      <c r="L544" s="44" t="s">
        <v>13899</v>
      </c>
      <c r="M544" s="44">
        <v>2</v>
      </c>
      <c r="N544" s="44" t="s">
        <v>13900</v>
      </c>
      <c r="O544" s="55" t="s">
        <v>184</v>
      </c>
      <c r="P544" s="44" t="s">
        <v>13900</v>
      </c>
      <c r="Q544" s="55" t="s">
        <v>8343</v>
      </c>
      <c r="R544" s="44" t="s">
        <v>1871</v>
      </c>
      <c r="S544" s="55" t="s">
        <v>14286</v>
      </c>
      <c r="T544" s="44" t="s">
        <v>368</v>
      </c>
      <c r="W544" s="86" t="s">
        <v>14342</v>
      </c>
      <c r="X544" s="86" t="s">
        <v>14343</v>
      </c>
    </row>
    <row r="545" spans="1:24" hidden="1" x14ac:dyDescent="0.35">
      <c r="A545" s="44" t="s">
        <v>14556</v>
      </c>
      <c r="B545" s="44" t="s">
        <v>14557</v>
      </c>
      <c r="C545" s="44" t="s">
        <v>21</v>
      </c>
      <c r="E545" s="44" t="s">
        <v>367</v>
      </c>
      <c r="F545" s="55" t="s">
        <v>14558</v>
      </c>
      <c r="G545" s="44" t="s">
        <v>14327</v>
      </c>
      <c r="H545" s="47" t="s">
        <v>14559</v>
      </c>
      <c r="I545" s="44" t="s">
        <v>14560</v>
      </c>
      <c r="J545" s="44" t="s">
        <v>40</v>
      </c>
      <c r="K545" s="44" t="s">
        <v>77</v>
      </c>
      <c r="L545" s="44" t="s">
        <v>13899</v>
      </c>
      <c r="M545" s="44">
        <v>2</v>
      </c>
      <c r="N545" s="44" t="s">
        <v>13900</v>
      </c>
      <c r="O545" s="55" t="s">
        <v>184</v>
      </c>
      <c r="P545" s="44" t="s">
        <v>13900</v>
      </c>
      <c r="Q545" s="55" t="s">
        <v>8343</v>
      </c>
      <c r="R545" s="44" t="s">
        <v>1871</v>
      </c>
      <c r="S545" s="55" t="s">
        <v>14558</v>
      </c>
      <c r="T545" s="44" t="s">
        <v>368</v>
      </c>
      <c r="W545" s="86" t="s">
        <v>14561</v>
      </c>
      <c r="X545" s="86" t="s">
        <v>14562</v>
      </c>
    </row>
    <row r="546" spans="1:24" hidden="1" x14ac:dyDescent="0.35">
      <c r="A546" s="44" t="s">
        <v>14324</v>
      </c>
      <c r="B546" s="44" t="s">
        <v>14325</v>
      </c>
      <c r="C546" s="44" t="s">
        <v>37</v>
      </c>
      <c r="F546" s="55" t="s">
        <v>14326</v>
      </c>
      <c r="G546" s="44" t="s">
        <v>14327</v>
      </c>
      <c r="H546" s="47" t="s">
        <v>14328</v>
      </c>
      <c r="I546" s="44" t="s">
        <v>14327</v>
      </c>
      <c r="J546" s="44" t="s">
        <v>51</v>
      </c>
      <c r="K546" s="44" t="s">
        <v>52</v>
      </c>
      <c r="L546" s="44" t="s">
        <v>13899</v>
      </c>
      <c r="M546" s="44">
        <v>2</v>
      </c>
      <c r="N546" s="44" t="s">
        <v>13900</v>
      </c>
      <c r="O546" s="55" t="s">
        <v>184</v>
      </c>
      <c r="P546" s="44" t="s">
        <v>13900</v>
      </c>
      <c r="Q546" s="55" t="s">
        <v>8343</v>
      </c>
      <c r="R546" s="44" t="s">
        <v>1871</v>
      </c>
      <c r="S546" s="55" t="s">
        <v>14326</v>
      </c>
      <c r="T546" s="44" t="s">
        <v>368</v>
      </c>
      <c r="W546" s="86" t="s">
        <v>14329</v>
      </c>
      <c r="X546" s="86" t="s">
        <v>14330</v>
      </c>
    </row>
    <row r="547" spans="1:24" hidden="1" x14ac:dyDescent="0.35">
      <c r="A547" s="44" t="s">
        <v>14542</v>
      </c>
      <c r="B547" s="44" t="s">
        <v>14543</v>
      </c>
      <c r="C547" s="44" t="s">
        <v>21</v>
      </c>
      <c r="E547" s="44" t="s">
        <v>367</v>
      </c>
      <c r="F547" s="55" t="s">
        <v>14544</v>
      </c>
      <c r="G547" s="44" t="s">
        <v>14545</v>
      </c>
      <c r="H547" s="47" t="s">
        <v>14546</v>
      </c>
      <c r="I547" s="44" t="s">
        <v>14545</v>
      </c>
      <c r="J547" s="44" t="s">
        <v>40</v>
      </c>
      <c r="K547" s="44" t="s">
        <v>77</v>
      </c>
      <c r="L547" s="44" t="s">
        <v>13899</v>
      </c>
      <c r="M547" s="44">
        <v>2</v>
      </c>
      <c r="N547" s="44" t="s">
        <v>13900</v>
      </c>
      <c r="O547" s="55" t="s">
        <v>184</v>
      </c>
      <c r="P547" s="44" t="s">
        <v>13900</v>
      </c>
      <c r="Q547" s="55" t="s">
        <v>8343</v>
      </c>
      <c r="R547" s="44" t="s">
        <v>1871</v>
      </c>
      <c r="S547" s="55" t="s">
        <v>14544</v>
      </c>
      <c r="T547" s="44" t="s">
        <v>368</v>
      </c>
      <c r="W547" s="86" t="s">
        <v>14547</v>
      </c>
      <c r="X547" s="86" t="s">
        <v>14548</v>
      </c>
    </row>
    <row r="548" spans="1:24" hidden="1" x14ac:dyDescent="0.35">
      <c r="A548" s="44" t="s">
        <v>14575</v>
      </c>
      <c r="B548" s="44" t="s">
        <v>14576</v>
      </c>
      <c r="C548" s="44" t="s">
        <v>37</v>
      </c>
      <c r="F548" s="55" t="s">
        <v>14544</v>
      </c>
      <c r="G548" s="44" t="s">
        <v>14545</v>
      </c>
      <c r="H548" s="47" t="s">
        <v>14577</v>
      </c>
      <c r="I548" s="44" t="s">
        <v>14545</v>
      </c>
      <c r="J548" s="44" t="s">
        <v>40</v>
      </c>
      <c r="K548" s="44" t="s">
        <v>298</v>
      </c>
      <c r="L548" s="44" t="s">
        <v>13899</v>
      </c>
      <c r="M548" s="44">
        <v>2</v>
      </c>
      <c r="N548" s="44" t="s">
        <v>13900</v>
      </c>
      <c r="O548" s="55" t="s">
        <v>184</v>
      </c>
      <c r="P548" s="44" t="s">
        <v>13900</v>
      </c>
      <c r="Q548" s="55" t="s">
        <v>8343</v>
      </c>
      <c r="R548" s="44" t="s">
        <v>1871</v>
      </c>
      <c r="S548" s="55" t="s">
        <v>14544</v>
      </c>
      <c r="T548" s="44" t="s">
        <v>368</v>
      </c>
      <c r="W548" s="86" t="s">
        <v>14578</v>
      </c>
      <c r="X548" s="86" t="s">
        <v>14579</v>
      </c>
    </row>
    <row r="549" spans="1:24" hidden="1" x14ac:dyDescent="0.35">
      <c r="A549" s="44" t="s">
        <v>14922</v>
      </c>
      <c r="B549" s="44" t="s">
        <v>14923</v>
      </c>
      <c r="C549" s="44" t="s">
        <v>3118</v>
      </c>
      <c r="E549" s="44" t="s">
        <v>367</v>
      </c>
      <c r="F549" s="55" t="s">
        <v>14924</v>
      </c>
      <c r="G549" s="44" t="s">
        <v>14545</v>
      </c>
      <c r="H549" s="47" t="s">
        <v>14925</v>
      </c>
      <c r="I549" s="44" t="s">
        <v>14545</v>
      </c>
      <c r="J549" s="44" t="s">
        <v>27</v>
      </c>
      <c r="K549" s="44" t="s">
        <v>14926</v>
      </c>
      <c r="L549" s="44" t="s">
        <v>13899</v>
      </c>
      <c r="M549" s="44">
        <v>2</v>
      </c>
      <c r="N549" s="44" t="s">
        <v>13900</v>
      </c>
      <c r="O549" s="55" t="s">
        <v>184</v>
      </c>
      <c r="P549" s="44" t="s">
        <v>13900</v>
      </c>
      <c r="Q549" s="55" t="s">
        <v>8343</v>
      </c>
      <c r="R549" s="44" t="s">
        <v>1871</v>
      </c>
      <c r="S549" s="55" t="s">
        <v>14924</v>
      </c>
      <c r="T549" s="44" t="s">
        <v>368</v>
      </c>
      <c r="W549" s="86" t="s">
        <v>14927</v>
      </c>
      <c r="X549" s="86" t="s">
        <v>14928</v>
      </c>
    </row>
    <row r="550" spans="1:24" hidden="1" x14ac:dyDescent="0.35">
      <c r="A550" s="44" t="s">
        <v>14935</v>
      </c>
      <c r="B550" s="44" t="s">
        <v>14936</v>
      </c>
      <c r="C550" s="44" t="s">
        <v>37</v>
      </c>
      <c r="F550" s="55" t="s">
        <v>14937</v>
      </c>
      <c r="G550" s="44" t="s">
        <v>14938</v>
      </c>
      <c r="H550" s="47" t="s">
        <v>14939</v>
      </c>
      <c r="I550" s="44" t="s">
        <v>14938</v>
      </c>
      <c r="J550" s="44" t="s">
        <v>51</v>
      </c>
      <c r="K550" s="44" t="s">
        <v>52</v>
      </c>
      <c r="L550" s="44" t="s">
        <v>13899</v>
      </c>
      <c r="M550" s="44">
        <v>2</v>
      </c>
      <c r="N550" s="44" t="s">
        <v>13900</v>
      </c>
      <c r="O550" s="55" t="s">
        <v>184</v>
      </c>
      <c r="P550" s="44" t="s">
        <v>13900</v>
      </c>
      <c r="Q550" s="55" t="s">
        <v>8343</v>
      </c>
      <c r="R550" s="44" t="s">
        <v>1871</v>
      </c>
      <c r="S550" s="55" t="s">
        <v>14937</v>
      </c>
      <c r="T550" s="44" t="s">
        <v>368</v>
      </c>
      <c r="W550" s="86" t="s">
        <v>14940</v>
      </c>
      <c r="X550" s="86" t="s">
        <v>14941</v>
      </c>
    </row>
    <row r="551" spans="1:24" hidden="1" x14ac:dyDescent="0.35">
      <c r="A551" s="44" t="s">
        <v>13894</v>
      </c>
      <c r="B551" s="44" t="s">
        <v>13895</v>
      </c>
      <c r="C551" s="44" t="s">
        <v>21</v>
      </c>
      <c r="E551" s="44" t="s">
        <v>367</v>
      </c>
      <c r="F551" s="55" t="s">
        <v>13896</v>
      </c>
      <c r="G551" s="44" t="s">
        <v>13897</v>
      </c>
      <c r="H551" s="47" t="s">
        <v>13898</v>
      </c>
      <c r="I551" s="44" t="s">
        <v>13897</v>
      </c>
      <c r="J551" s="44" t="s">
        <v>51</v>
      </c>
      <c r="K551" s="44" t="s">
        <v>307</v>
      </c>
      <c r="L551" s="44" t="s">
        <v>13899</v>
      </c>
      <c r="M551" s="44">
        <v>2</v>
      </c>
      <c r="N551" s="44" t="s">
        <v>13900</v>
      </c>
      <c r="O551" s="55" t="s">
        <v>184</v>
      </c>
      <c r="P551" s="44" t="s">
        <v>13900</v>
      </c>
      <c r="Q551" s="55" t="s">
        <v>8343</v>
      </c>
      <c r="R551" s="44" t="s">
        <v>1871</v>
      </c>
      <c r="S551" s="55" t="s">
        <v>13896</v>
      </c>
      <c r="T551" s="44" t="s">
        <v>368</v>
      </c>
      <c r="W551" s="86" t="s">
        <v>13901</v>
      </c>
      <c r="X551" s="86" t="s">
        <v>13902</v>
      </c>
    </row>
    <row r="552" spans="1:24" hidden="1" x14ac:dyDescent="0.35">
      <c r="A552" s="44" t="s">
        <v>14942</v>
      </c>
      <c r="B552" s="44" t="s">
        <v>14943</v>
      </c>
      <c r="C552" s="44" t="s">
        <v>37</v>
      </c>
      <c r="F552" s="55" t="s">
        <v>14944</v>
      </c>
      <c r="G552" s="44" t="s">
        <v>13897</v>
      </c>
      <c r="H552" s="47" t="s">
        <v>14945</v>
      </c>
      <c r="I552" s="44" t="s">
        <v>13897</v>
      </c>
      <c r="J552" s="44" t="s">
        <v>51</v>
      </c>
      <c r="K552" s="44" t="s">
        <v>52</v>
      </c>
      <c r="L552" s="44" t="s">
        <v>13899</v>
      </c>
      <c r="M552" s="44">
        <v>2</v>
      </c>
      <c r="N552" s="44" t="s">
        <v>13900</v>
      </c>
      <c r="O552" s="55" t="s">
        <v>184</v>
      </c>
      <c r="P552" s="44" t="s">
        <v>13900</v>
      </c>
      <c r="Q552" s="55" t="s">
        <v>8343</v>
      </c>
      <c r="R552" s="44" t="s">
        <v>1871</v>
      </c>
      <c r="S552" s="55" t="s">
        <v>14944</v>
      </c>
      <c r="T552" s="44" t="s">
        <v>368</v>
      </c>
      <c r="W552" s="86" t="s">
        <v>14946</v>
      </c>
      <c r="X552" s="86" t="s">
        <v>14947</v>
      </c>
    </row>
    <row r="553" spans="1:24" hidden="1" x14ac:dyDescent="0.35">
      <c r="A553" s="44" t="s">
        <v>14331</v>
      </c>
      <c r="B553" s="44" t="s">
        <v>14332</v>
      </c>
      <c r="C553" s="44" t="s">
        <v>37</v>
      </c>
      <c r="F553" s="55" t="s">
        <v>14333</v>
      </c>
      <c r="G553" s="44" t="s">
        <v>14334</v>
      </c>
      <c r="H553" s="47" t="s">
        <v>14335</v>
      </c>
      <c r="I553" s="44" t="s">
        <v>14334</v>
      </c>
      <c r="J553" s="44" t="s">
        <v>40</v>
      </c>
      <c r="K553" s="44" t="s">
        <v>41</v>
      </c>
      <c r="L553" s="44" t="s">
        <v>13899</v>
      </c>
      <c r="M553" s="44">
        <v>2</v>
      </c>
      <c r="N553" s="44" t="s">
        <v>13900</v>
      </c>
      <c r="O553" s="55" t="s">
        <v>184</v>
      </c>
      <c r="P553" s="44" t="s">
        <v>13900</v>
      </c>
      <c r="Q553" s="55" t="s">
        <v>8343</v>
      </c>
      <c r="R553" s="44" t="s">
        <v>1871</v>
      </c>
      <c r="S553" s="55" t="s">
        <v>14333</v>
      </c>
      <c r="T553" s="44" t="s">
        <v>368</v>
      </c>
      <c r="W553" s="86" t="s">
        <v>14336</v>
      </c>
      <c r="X553" s="86" t="s">
        <v>14337</v>
      </c>
    </row>
    <row r="554" spans="1:24" hidden="1" x14ac:dyDescent="0.35">
      <c r="A554" s="44" t="s">
        <v>14599</v>
      </c>
      <c r="B554" s="44" t="s">
        <v>14600</v>
      </c>
      <c r="C554" s="44" t="s">
        <v>21</v>
      </c>
      <c r="E554" s="44" t="s">
        <v>367</v>
      </c>
      <c r="F554" s="55" t="s">
        <v>14333</v>
      </c>
      <c r="G554" s="44" t="s">
        <v>14334</v>
      </c>
      <c r="H554" s="47" t="s">
        <v>14601</v>
      </c>
      <c r="I554" s="44" t="s">
        <v>14602</v>
      </c>
      <c r="J554" s="44" t="s">
        <v>40</v>
      </c>
      <c r="K554" s="44" t="s">
        <v>77</v>
      </c>
      <c r="L554" s="44" t="s">
        <v>13899</v>
      </c>
      <c r="M554" s="44">
        <v>2</v>
      </c>
      <c r="N554" s="44" t="s">
        <v>13900</v>
      </c>
      <c r="O554" s="55" t="s">
        <v>184</v>
      </c>
      <c r="P554" s="44" t="s">
        <v>13900</v>
      </c>
      <c r="Q554" s="55" t="s">
        <v>8343</v>
      </c>
      <c r="R554" s="44" t="s">
        <v>1871</v>
      </c>
      <c r="S554" s="55" t="s">
        <v>14333</v>
      </c>
      <c r="T554" s="44" t="s">
        <v>368</v>
      </c>
      <c r="W554" s="86" t="s">
        <v>14603</v>
      </c>
      <c r="X554" s="86" t="s">
        <v>14604</v>
      </c>
    </row>
    <row r="555" spans="1:24" hidden="1" x14ac:dyDescent="0.35">
      <c r="A555" s="44" t="s">
        <v>14772</v>
      </c>
      <c r="B555" s="44" t="s">
        <v>14773</v>
      </c>
      <c r="C555" s="44" t="s">
        <v>37</v>
      </c>
      <c r="F555" s="55" t="s">
        <v>14774</v>
      </c>
      <c r="G555" s="44" t="s">
        <v>14775</v>
      </c>
      <c r="H555" s="47" t="s">
        <v>14776</v>
      </c>
      <c r="I555" s="44" t="s">
        <v>14775</v>
      </c>
      <c r="J555" s="44" t="s">
        <v>51</v>
      </c>
      <c r="K555" s="44" t="s">
        <v>321</v>
      </c>
      <c r="L555" s="44" t="s">
        <v>13899</v>
      </c>
      <c r="M555" s="44">
        <v>2</v>
      </c>
      <c r="N555" s="44" t="s">
        <v>13900</v>
      </c>
      <c r="O555" s="55" t="s">
        <v>184</v>
      </c>
      <c r="P555" s="44" t="s">
        <v>13900</v>
      </c>
      <c r="Q555" s="55" t="s">
        <v>8343</v>
      </c>
      <c r="R555" s="44" t="s">
        <v>1871</v>
      </c>
      <c r="S555" s="55" t="s">
        <v>14774</v>
      </c>
      <c r="T555" s="44" t="s">
        <v>368</v>
      </c>
      <c r="W555" s="86" t="s">
        <v>14777</v>
      </c>
      <c r="X555" s="86" t="s">
        <v>14778</v>
      </c>
    </row>
    <row r="556" spans="1:24" hidden="1" x14ac:dyDescent="0.35">
      <c r="A556" s="44" t="s">
        <v>14983</v>
      </c>
      <c r="B556" s="44" t="s">
        <v>14984</v>
      </c>
      <c r="C556" s="44" t="s">
        <v>21</v>
      </c>
      <c r="E556" s="44" t="s">
        <v>367</v>
      </c>
      <c r="F556" s="55" t="s">
        <v>14774</v>
      </c>
      <c r="G556" s="44" t="s">
        <v>14775</v>
      </c>
      <c r="H556" s="47" t="s">
        <v>14985</v>
      </c>
      <c r="I556" s="44" t="s">
        <v>14775</v>
      </c>
      <c r="J556" s="44" t="s">
        <v>27</v>
      </c>
      <c r="K556" s="44" t="s">
        <v>463</v>
      </c>
      <c r="L556" s="44" t="s">
        <v>13899</v>
      </c>
      <c r="M556" s="44">
        <v>2</v>
      </c>
      <c r="N556" s="44" t="s">
        <v>13900</v>
      </c>
      <c r="O556" s="55" t="s">
        <v>184</v>
      </c>
      <c r="P556" s="44" t="s">
        <v>13900</v>
      </c>
      <c r="Q556" s="55" t="s">
        <v>8343</v>
      </c>
      <c r="R556" s="44" t="s">
        <v>1871</v>
      </c>
      <c r="S556" s="55" t="s">
        <v>14774</v>
      </c>
      <c r="T556" s="44" t="s">
        <v>368</v>
      </c>
      <c r="W556" s="86" t="s">
        <v>14986</v>
      </c>
      <c r="X556" s="86" t="s">
        <v>14987</v>
      </c>
    </row>
    <row r="557" spans="1:24" hidden="1" x14ac:dyDescent="0.35">
      <c r="A557" s="44" t="s">
        <v>14344</v>
      </c>
      <c r="B557" s="44" t="s">
        <v>14345</v>
      </c>
      <c r="C557" s="44" t="s">
        <v>37</v>
      </c>
      <c r="F557" s="55" t="s">
        <v>14346</v>
      </c>
      <c r="G557" s="44" t="s">
        <v>14347</v>
      </c>
      <c r="H557" s="47" t="s">
        <v>14348</v>
      </c>
      <c r="I557" s="44" t="s">
        <v>14347</v>
      </c>
      <c r="J557" s="44" t="s">
        <v>51</v>
      </c>
      <c r="K557" s="44" t="s">
        <v>52</v>
      </c>
      <c r="L557" s="44" t="s">
        <v>13899</v>
      </c>
      <c r="M557" s="44">
        <v>2</v>
      </c>
      <c r="N557" s="44" t="s">
        <v>13900</v>
      </c>
      <c r="O557" s="55" t="s">
        <v>184</v>
      </c>
      <c r="P557" s="44" t="s">
        <v>13900</v>
      </c>
      <c r="Q557" s="55" t="s">
        <v>8343</v>
      </c>
      <c r="R557" s="44" t="s">
        <v>1871</v>
      </c>
      <c r="S557" s="55" t="s">
        <v>14346</v>
      </c>
      <c r="T557" s="44" t="s">
        <v>368</v>
      </c>
      <c r="W557" s="86" t="s">
        <v>14349</v>
      </c>
      <c r="X557" s="86" t="s">
        <v>14350</v>
      </c>
    </row>
    <row r="558" spans="1:24" hidden="1" x14ac:dyDescent="0.35">
      <c r="A558" s="44" t="s">
        <v>14929</v>
      </c>
      <c r="B558" s="44" t="s">
        <v>14930</v>
      </c>
      <c r="C558" s="44" t="s">
        <v>37</v>
      </c>
      <c r="F558" s="55" t="s">
        <v>14931</v>
      </c>
      <c r="G558" s="44" t="s">
        <v>14347</v>
      </c>
      <c r="H558" s="47" t="s">
        <v>14932</v>
      </c>
      <c r="I558" s="44" t="s">
        <v>14347</v>
      </c>
      <c r="J558" s="44" t="s">
        <v>51</v>
      </c>
      <c r="K558" s="44" t="s">
        <v>52</v>
      </c>
      <c r="L558" s="44" t="s">
        <v>13899</v>
      </c>
      <c r="M558" s="44">
        <v>2</v>
      </c>
      <c r="N558" s="44" t="s">
        <v>13900</v>
      </c>
      <c r="O558" s="55" t="s">
        <v>184</v>
      </c>
      <c r="P558" s="44" t="s">
        <v>13900</v>
      </c>
      <c r="Q558" s="55" t="s">
        <v>8343</v>
      </c>
      <c r="R558" s="44" t="s">
        <v>1871</v>
      </c>
      <c r="S558" s="55" t="s">
        <v>14931</v>
      </c>
      <c r="T558" s="44" t="s">
        <v>368</v>
      </c>
      <c r="W558" s="86" t="s">
        <v>14933</v>
      </c>
      <c r="X558" s="86" t="s">
        <v>14934</v>
      </c>
    </row>
    <row r="559" spans="1:24" hidden="1" x14ac:dyDescent="0.35">
      <c r="A559" s="44" t="s">
        <v>15054</v>
      </c>
      <c r="B559" s="44" t="s">
        <v>15055</v>
      </c>
      <c r="C559" s="44" t="s">
        <v>3118</v>
      </c>
      <c r="E559" s="44" t="s">
        <v>367</v>
      </c>
      <c r="F559" s="55" t="s">
        <v>15056</v>
      </c>
      <c r="G559" s="44" t="s">
        <v>15057</v>
      </c>
      <c r="H559" s="47" t="s">
        <v>15058</v>
      </c>
      <c r="I559" s="44" t="s">
        <v>15057</v>
      </c>
      <c r="J559" s="44" t="s">
        <v>27</v>
      </c>
      <c r="K559" s="44" t="s">
        <v>15059</v>
      </c>
      <c r="L559" s="44" t="s">
        <v>13899</v>
      </c>
      <c r="M559" s="44">
        <v>2</v>
      </c>
      <c r="N559" s="44" t="s">
        <v>13900</v>
      </c>
      <c r="O559" s="55" t="s">
        <v>184</v>
      </c>
      <c r="P559" s="44" t="s">
        <v>13900</v>
      </c>
      <c r="Q559" s="55" t="s">
        <v>8343</v>
      </c>
      <c r="R559" s="44" t="s">
        <v>1871</v>
      </c>
      <c r="S559" s="55" t="s">
        <v>15056</v>
      </c>
      <c r="T559" s="44" t="s">
        <v>368</v>
      </c>
      <c r="W559" s="86" t="s">
        <v>15060</v>
      </c>
      <c r="X559" s="86" t="s">
        <v>15061</v>
      </c>
    </row>
    <row r="560" spans="1:24" hidden="1" x14ac:dyDescent="0.35">
      <c r="A560" s="44" t="s">
        <v>14291</v>
      </c>
      <c r="B560" s="44" t="s">
        <v>14292</v>
      </c>
      <c r="C560" s="44" t="s">
        <v>3118</v>
      </c>
      <c r="E560" s="44" t="s">
        <v>367</v>
      </c>
      <c r="F560" s="55" t="s">
        <v>14293</v>
      </c>
      <c r="G560" s="44" t="s">
        <v>14294</v>
      </c>
      <c r="H560" s="47" t="s">
        <v>14295</v>
      </c>
      <c r="I560" s="44" t="s">
        <v>14294</v>
      </c>
      <c r="J560" s="44" t="s">
        <v>27</v>
      </c>
      <c r="K560" s="44" t="s">
        <v>2319</v>
      </c>
      <c r="L560" s="44" t="s">
        <v>13899</v>
      </c>
      <c r="M560" s="44">
        <v>1</v>
      </c>
      <c r="N560" s="44" t="s">
        <v>13900</v>
      </c>
      <c r="O560" s="55" t="s">
        <v>184</v>
      </c>
      <c r="P560" s="44" t="s">
        <v>13900</v>
      </c>
      <c r="Q560" s="55" t="s">
        <v>31</v>
      </c>
      <c r="R560" s="44" t="s">
        <v>1871</v>
      </c>
      <c r="S560" s="55" t="s">
        <v>14293</v>
      </c>
      <c r="T560" s="44" t="s">
        <v>368</v>
      </c>
      <c r="W560" s="86" t="s">
        <v>14296</v>
      </c>
      <c r="X560" s="86" t="s">
        <v>14297</v>
      </c>
    </row>
    <row r="561" spans="1:25" hidden="1" x14ac:dyDescent="0.35">
      <c r="A561" s="44" t="s">
        <v>14298</v>
      </c>
      <c r="B561" s="44" t="s">
        <v>14299</v>
      </c>
      <c r="C561" s="44" t="s">
        <v>37</v>
      </c>
      <c r="F561" s="55" t="s">
        <v>14293</v>
      </c>
      <c r="G561" s="44" t="s">
        <v>14294</v>
      </c>
      <c r="H561" s="47" t="s">
        <v>14300</v>
      </c>
      <c r="I561" s="44" t="s">
        <v>14294</v>
      </c>
      <c r="J561" s="44" t="s">
        <v>40</v>
      </c>
      <c r="K561" s="44" t="s">
        <v>41</v>
      </c>
      <c r="L561" s="44" t="s">
        <v>13899</v>
      </c>
      <c r="M561" s="44">
        <v>1</v>
      </c>
      <c r="N561" s="44" t="s">
        <v>13900</v>
      </c>
      <c r="O561" s="55" t="s">
        <v>184</v>
      </c>
      <c r="P561" s="44" t="s">
        <v>13900</v>
      </c>
      <c r="Q561" s="55" t="s">
        <v>31</v>
      </c>
      <c r="R561" s="44" t="s">
        <v>1871</v>
      </c>
      <c r="S561" s="55" t="s">
        <v>14293</v>
      </c>
      <c r="T561" s="44" t="s">
        <v>368</v>
      </c>
      <c r="W561" s="86" t="s">
        <v>14301</v>
      </c>
      <c r="X561" s="86" t="s">
        <v>14302</v>
      </c>
    </row>
    <row r="562" spans="1:25" hidden="1" x14ac:dyDescent="0.35">
      <c r="A562" s="44" t="s">
        <v>16253</v>
      </c>
      <c r="B562" s="44" t="s">
        <v>16262</v>
      </c>
      <c r="C562" s="44" t="s">
        <v>3118</v>
      </c>
      <c r="D562" s="44">
        <v>1</v>
      </c>
      <c r="E562" s="44" t="s">
        <v>367</v>
      </c>
      <c r="F562" s="44" t="s">
        <v>16271</v>
      </c>
      <c r="G562" s="44" t="s">
        <v>16276</v>
      </c>
      <c r="H562" s="47" t="s">
        <v>16284</v>
      </c>
      <c r="I562" s="44" t="s">
        <v>16299</v>
      </c>
      <c r="J562" s="44" t="s">
        <v>27</v>
      </c>
      <c r="K562" s="44" t="s">
        <v>16298</v>
      </c>
      <c r="L562" s="44" t="s">
        <v>16296</v>
      </c>
      <c r="M562" s="44">
        <v>1</v>
      </c>
      <c r="N562" s="44" t="s">
        <v>16294</v>
      </c>
      <c r="O562" s="44" t="s">
        <v>15548</v>
      </c>
      <c r="P562" s="44" t="s">
        <v>16294</v>
      </c>
    </row>
    <row r="563" spans="1:25" hidden="1" x14ac:dyDescent="0.35">
      <c r="A563" s="44" t="s">
        <v>16255</v>
      </c>
      <c r="B563" s="44" t="s">
        <v>16264</v>
      </c>
      <c r="C563" s="44" t="s">
        <v>3118</v>
      </c>
      <c r="D563" s="44">
        <v>1</v>
      </c>
      <c r="E563" s="44" t="s">
        <v>367</v>
      </c>
      <c r="F563" s="44" t="s">
        <v>16272</v>
      </c>
      <c r="G563" s="44" t="s">
        <v>16278</v>
      </c>
      <c r="H563" s="47" t="s">
        <v>16286</v>
      </c>
      <c r="I563" s="44" t="s">
        <v>16302</v>
      </c>
      <c r="J563" s="44" t="s">
        <v>27</v>
      </c>
      <c r="K563" s="44" t="s">
        <v>16298</v>
      </c>
      <c r="L563" s="44" t="s">
        <v>16296</v>
      </c>
      <c r="M563" s="44">
        <v>1</v>
      </c>
      <c r="N563" s="44" t="s">
        <v>16294</v>
      </c>
      <c r="O563" s="44" t="s">
        <v>15548</v>
      </c>
      <c r="P563" s="44" t="s">
        <v>16294</v>
      </c>
    </row>
    <row r="564" spans="1:25" hidden="1" x14ac:dyDescent="0.35">
      <c r="A564" s="44" t="s">
        <v>16257</v>
      </c>
      <c r="B564" s="44" t="s">
        <v>16266</v>
      </c>
      <c r="C564" s="44" t="s">
        <v>3118</v>
      </c>
      <c r="D564" s="44">
        <v>1</v>
      </c>
      <c r="E564" s="44" t="s">
        <v>367</v>
      </c>
      <c r="F564" s="44" t="s">
        <v>16273</v>
      </c>
      <c r="G564" s="44" t="s">
        <v>16279</v>
      </c>
      <c r="H564" s="47" t="s">
        <v>16288</v>
      </c>
      <c r="I564" s="44" t="s">
        <v>16304</v>
      </c>
      <c r="J564" s="44" t="s">
        <v>27</v>
      </c>
      <c r="K564" s="44" t="s">
        <v>16305</v>
      </c>
      <c r="L564" s="44" t="s">
        <v>16296</v>
      </c>
      <c r="M564" s="44">
        <v>1</v>
      </c>
      <c r="N564" s="44" t="s">
        <v>16294</v>
      </c>
      <c r="O564" s="44" t="s">
        <v>15548</v>
      </c>
      <c r="P564" s="44" t="s">
        <v>16294</v>
      </c>
    </row>
    <row r="565" spans="1:25" hidden="1" x14ac:dyDescent="0.35">
      <c r="A565" s="44" t="s">
        <v>16258</v>
      </c>
      <c r="B565" s="44" t="s">
        <v>16267</v>
      </c>
      <c r="C565" s="44" t="s">
        <v>37</v>
      </c>
      <c r="D565" s="44">
        <v>1</v>
      </c>
      <c r="E565" s="44" t="s">
        <v>367</v>
      </c>
      <c r="F565" s="44" t="s">
        <v>16273</v>
      </c>
      <c r="G565" s="44" t="s">
        <v>16279</v>
      </c>
      <c r="H565" s="47" t="s">
        <v>16289</v>
      </c>
      <c r="J565" s="44" t="s">
        <v>205</v>
      </c>
      <c r="K565" s="44" t="s">
        <v>206</v>
      </c>
      <c r="L565" s="44" t="s">
        <v>16296</v>
      </c>
      <c r="M565" s="44">
        <v>1</v>
      </c>
      <c r="N565" s="44" t="s">
        <v>16294</v>
      </c>
      <c r="O565" s="44" t="s">
        <v>15548</v>
      </c>
      <c r="P565" s="44" t="s">
        <v>16294</v>
      </c>
    </row>
    <row r="566" spans="1:25" hidden="1" x14ac:dyDescent="0.35">
      <c r="A566" s="44" t="s">
        <v>16252</v>
      </c>
      <c r="B566" s="44" t="s">
        <v>16261</v>
      </c>
      <c r="C566" s="44" t="s">
        <v>3118</v>
      </c>
      <c r="D566" s="44">
        <v>1</v>
      </c>
      <c r="E566" s="44" t="s">
        <v>367</v>
      </c>
      <c r="F566" s="44" t="s">
        <v>16270</v>
      </c>
      <c r="G566" s="44" t="s">
        <v>16275</v>
      </c>
      <c r="H566" s="47" t="s">
        <v>16283</v>
      </c>
      <c r="I566" s="44" t="s">
        <v>16297</v>
      </c>
      <c r="J566" s="44" t="s">
        <v>27</v>
      </c>
      <c r="K566" s="44" t="s">
        <v>16298</v>
      </c>
      <c r="L566" s="44" t="s">
        <v>16296</v>
      </c>
      <c r="M566" s="44">
        <v>1</v>
      </c>
      <c r="N566" s="44" t="s">
        <v>16294</v>
      </c>
      <c r="O566" s="44" t="s">
        <v>15548</v>
      </c>
      <c r="P566" s="44" t="s">
        <v>16294</v>
      </c>
    </row>
    <row r="567" spans="1:25" hidden="1" x14ac:dyDescent="0.35">
      <c r="A567" s="44" t="s">
        <v>16254</v>
      </c>
      <c r="B567" s="44" t="s">
        <v>16263</v>
      </c>
      <c r="C567" s="44" t="s">
        <v>21</v>
      </c>
      <c r="D567" s="44">
        <v>1</v>
      </c>
      <c r="E567" s="44" t="s">
        <v>367</v>
      </c>
      <c r="F567" s="44" t="s">
        <v>3116</v>
      </c>
      <c r="G567" s="44" t="s">
        <v>16277</v>
      </c>
      <c r="H567" s="47" t="s">
        <v>16285</v>
      </c>
      <c r="I567" s="44" t="s">
        <v>16300</v>
      </c>
      <c r="J567" s="44" t="s">
        <v>51</v>
      </c>
      <c r="K567" s="44" t="s">
        <v>16301</v>
      </c>
      <c r="L567" s="44" t="s">
        <v>16296</v>
      </c>
      <c r="M567" s="44">
        <v>1</v>
      </c>
      <c r="N567" s="44" t="s">
        <v>16294</v>
      </c>
      <c r="O567" s="44" t="s">
        <v>15548</v>
      </c>
      <c r="P567" s="44" t="s">
        <v>16294</v>
      </c>
    </row>
    <row r="568" spans="1:25" hidden="1" x14ac:dyDescent="0.35">
      <c r="A568" s="44" t="s">
        <v>16256</v>
      </c>
      <c r="B568" s="44" t="s">
        <v>16265</v>
      </c>
      <c r="C568" s="44" t="s">
        <v>3118</v>
      </c>
      <c r="D568" s="44">
        <v>1</v>
      </c>
      <c r="E568" s="44" t="s">
        <v>367</v>
      </c>
      <c r="F568" s="44" t="s">
        <v>3116</v>
      </c>
      <c r="G568" s="44" t="s">
        <v>16277</v>
      </c>
      <c r="H568" s="47" t="s">
        <v>16287</v>
      </c>
      <c r="I568" s="44" t="s">
        <v>16303</v>
      </c>
      <c r="J568" s="44" t="s">
        <v>27</v>
      </c>
      <c r="K568" s="44" t="s">
        <v>6530</v>
      </c>
      <c r="L568" s="44" t="s">
        <v>16296</v>
      </c>
      <c r="M568" s="44">
        <v>1</v>
      </c>
      <c r="N568" s="44" t="s">
        <v>16294</v>
      </c>
      <c r="O568" s="44" t="s">
        <v>15548</v>
      </c>
      <c r="P568" s="44" t="s">
        <v>16294</v>
      </c>
    </row>
    <row r="569" spans="1:25" hidden="1" x14ac:dyDescent="0.35">
      <c r="A569" s="44" t="s">
        <v>16251</v>
      </c>
      <c r="B569" s="44" t="s">
        <v>16260</v>
      </c>
      <c r="C569" s="92" t="s">
        <v>3118</v>
      </c>
      <c r="D569" s="44">
        <v>1</v>
      </c>
      <c r="E569" s="44" t="s">
        <v>367</v>
      </c>
      <c r="F569" s="44" t="s">
        <v>16269</v>
      </c>
      <c r="G569" s="44" t="s">
        <v>16269</v>
      </c>
      <c r="H569" s="47" t="s">
        <v>16282</v>
      </c>
      <c r="I569" s="44" t="s">
        <v>16291</v>
      </c>
      <c r="J569" s="44" t="s">
        <v>40</v>
      </c>
      <c r="K569" s="44" t="s">
        <v>16295</v>
      </c>
      <c r="L569" s="44" t="s">
        <v>16296</v>
      </c>
      <c r="M569" s="44">
        <v>1</v>
      </c>
      <c r="N569" s="44" t="s">
        <v>16294</v>
      </c>
      <c r="O569" s="44" t="s">
        <v>15548</v>
      </c>
      <c r="P569" s="44" t="s">
        <v>16294</v>
      </c>
    </row>
    <row r="570" spans="1:25" hidden="1" x14ac:dyDescent="0.35">
      <c r="A570" s="44" t="s">
        <v>13397</v>
      </c>
      <c r="B570" s="44" t="s">
        <v>13398</v>
      </c>
      <c r="C570" s="44" t="s">
        <v>37</v>
      </c>
      <c r="D570" s="44">
        <v>1</v>
      </c>
      <c r="F570" s="55" t="s">
        <v>13399</v>
      </c>
      <c r="G570" s="44" t="s">
        <v>13400</v>
      </c>
      <c r="H570" s="47" t="s">
        <v>13401</v>
      </c>
      <c r="I570" s="44" t="s">
        <v>1871</v>
      </c>
      <c r="J570" s="44" t="s">
        <v>40</v>
      </c>
      <c r="K570" s="44" t="s">
        <v>298</v>
      </c>
      <c r="L570" s="44" t="s">
        <v>13402</v>
      </c>
      <c r="M570" s="44">
        <v>2</v>
      </c>
      <c r="N570" s="44" t="s">
        <v>13403</v>
      </c>
      <c r="O570" s="44" t="s">
        <v>9430</v>
      </c>
      <c r="P570" s="44" t="s">
        <v>13403</v>
      </c>
      <c r="Q570" s="55" t="s">
        <v>11025</v>
      </c>
      <c r="R570" s="44" t="s">
        <v>367</v>
      </c>
      <c r="S570" s="55" t="s">
        <v>13399</v>
      </c>
      <c r="T570" s="44" t="s">
        <v>368</v>
      </c>
      <c r="W570" s="86" t="s">
        <v>13404</v>
      </c>
      <c r="X570" s="86" t="s">
        <v>13405</v>
      </c>
      <c r="Y570" s="86" t="s">
        <v>13406</v>
      </c>
    </row>
    <row r="571" spans="1:25" hidden="1" x14ac:dyDescent="0.35">
      <c r="A571" s="44" t="s">
        <v>13407</v>
      </c>
      <c r="B571" s="44" t="s">
        <v>13408</v>
      </c>
      <c r="C571" s="44" t="s">
        <v>21</v>
      </c>
      <c r="D571" s="44">
        <v>1</v>
      </c>
      <c r="E571" s="44" t="s">
        <v>367</v>
      </c>
      <c r="F571" s="55" t="s">
        <v>13409</v>
      </c>
      <c r="G571" s="44" t="s">
        <v>13410</v>
      </c>
      <c r="H571" s="47" t="s">
        <v>13411</v>
      </c>
      <c r="I571" s="44" t="s">
        <v>13412</v>
      </c>
      <c r="J571" s="44" t="s">
        <v>51</v>
      </c>
      <c r="K571" s="44" t="s">
        <v>13363</v>
      </c>
      <c r="L571" s="44" t="s">
        <v>13402</v>
      </c>
      <c r="M571" s="44">
        <v>2</v>
      </c>
      <c r="N571" s="44" t="s">
        <v>13403</v>
      </c>
      <c r="O571" s="44" t="s">
        <v>9430</v>
      </c>
      <c r="P571" s="44" t="s">
        <v>13403</v>
      </c>
      <c r="Q571" s="55" t="s">
        <v>11025</v>
      </c>
      <c r="R571" s="44" t="s">
        <v>367</v>
      </c>
      <c r="S571" s="55" t="s">
        <v>13409</v>
      </c>
      <c r="T571" s="44" t="s">
        <v>368</v>
      </c>
      <c r="W571" s="86" t="s">
        <v>13413</v>
      </c>
      <c r="X571" s="86" t="s">
        <v>13414</v>
      </c>
      <c r="Y571" s="86" t="s">
        <v>13415</v>
      </c>
    </row>
    <row r="572" spans="1:25" hidden="1" x14ac:dyDescent="0.35">
      <c r="A572" s="44" t="s">
        <v>13416</v>
      </c>
      <c r="B572" s="44" t="s">
        <v>13417</v>
      </c>
      <c r="C572" s="44" t="s">
        <v>37</v>
      </c>
      <c r="D572" s="44">
        <v>1</v>
      </c>
      <c r="F572" s="55" t="s">
        <v>13409</v>
      </c>
      <c r="G572" s="44" t="s">
        <v>13410</v>
      </c>
      <c r="H572" s="47" t="s">
        <v>13418</v>
      </c>
      <c r="I572" s="44" t="s">
        <v>1871</v>
      </c>
      <c r="J572" s="44" t="s">
        <v>40</v>
      </c>
      <c r="K572" s="44" t="s">
        <v>95</v>
      </c>
      <c r="L572" s="44" t="s">
        <v>13402</v>
      </c>
      <c r="M572" s="44">
        <v>2</v>
      </c>
      <c r="N572" s="44" t="s">
        <v>13403</v>
      </c>
      <c r="O572" s="44" t="s">
        <v>9430</v>
      </c>
      <c r="P572" s="44" t="s">
        <v>13403</v>
      </c>
      <c r="Q572" s="55" t="s">
        <v>11025</v>
      </c>
      <c r="R572" s="44" t="s">
        <v>1871</v>
      </c>
      <c r="S572" s="55" t="s">
        <v>13409</v>
      </c>
      <c r="T572" s="44" t="s">
        <v>368</v>
      </c>
      <c r="W572" s="86" t="s">
        <v>13419</v>
      </c>
      <c r="X572" s="86" t="s">
        <v>13420</v>
      </c>
      <c r="Y572" s="86" t="s">
        <v>13421</v>
      </c>
    </row>
    <row r="573" spans="1:25" hidden="1" x14ac:dyDescent="0.35">
      <c r="A573" s="44" t="s">
        <v>13447</v>
      </c>
      <c r="B573" s="44" t="s">
        <v>13448</v>
      </c>
      <c r="C573" s="44" t="s">
        <v>21</v>
      </c>
      <c r="D573" s="44">
        <v>1</v>
      </c>
      <c r="E573" s="44" t="s">
        <v>367</v>
      </c>
      <c r="F573" s="55" t="s">
        <v>13449</v>
      </c>
      <c r="G573" s="44" t="s">
        <v>13450</v>
      </c>
      <c r="H573" s="47" t="s">
        <v>13451</v>
      </c>
      <c r="I573" s="44" t="s">
        <v>13452</v>
      </c>
      <c r="J573" s="44" t="s">
        <v>51</v>
      </c>
      <c r="K573" s="44" t="s">
        <v>307</v>
      </c>
      <c r="L573" s="44" t="s">
        <v>13402</v>
      </c>
      <c r="M573" s="44">
        <v>1</v>
      </c>
      <c r="N573" s="44" t="s">
        <v>13403</v>
      </c>
      <c r="O573" s="44" t="s">
        <v>9430</v>
      </c>
      <c r="P573" s="44" t="s">
        <v>13403</v>
      </c>
      <c r="Q573" s="55" t="s">
        <v>13453</v>
      </c>
      <c r="R573" s="44" t="s">
        <v>367</v>
      </c>
      <c r="S573" s="55" t="s">
        <v>13449</v>
      </c>
      <c r="T573" s="44" t="s">
        <v>368</v>
      </c>
      <c r="W573" s="86" t="s">
        <v>13454</v>
      </c>
      <c r="X573" s="86" t="s">
        <v>13455</v>
      </c>
      <c r="Y573" s="86" t="s">
        <v>13456</v>
      </c>
    </row>
    <row r="574" spans="1:25" hidden="1" x14ac:dyDescent="0.35">
      <c r="A574" s="44" t="s">
        <v>13457</v>
      </c>
      <c r="B574" s="44" t="s">
        <v>13458</v>
      </c>
      <c r="C574" s="44" t="s">
        <v>37</v>
      </c>
      <c r="D574" s="44">
        <v>1</v>
      </c>
      <c r="F574" s="55" t="s">
        <v>13449</v>
      </c>
      <c r="G574" s="44" t="s">
        <v>13450</v>
      </c>
      <c r="H574" s="47" t="s">
        <v>13459</v>
      </c>
      <c r="I574" s="44" t="s">
        <v>1871</v>
      </c>
      <c r="J574" s="44" t="s">
        <v>40</v>
      </c>
      <c r="K574" s="44" t="s">
        <v>1629</v>
      </c>
      <c r="L574" s="44" t="s">
        <v>13402</v>
      </c>
      <c r="M574" s="44">
        <v>1</v>
      </c>
      <c r="N574" s="44" t="s">
        <v>13403</v>
      </c>
      <c r="O574" s="44" t="s">
        <v>9430</v>
      </c>
      <c r="P574" s="44" t="s">
        <v>13403</v>
      </c>
      <c r="Q574" s="55" t="s">
        <v>13453</v>
      </c>
      <c r="R574" s="44" t="s">
        <v>1871</v>
      </c>
      <c r="S574" s="55" t="s">
        <v>13449</v>
      </c>
      <c r="T574" s="44" t="s">
        <v>368</v>
      </c>
      <c r="W574" s="86" t="s">
        <v>13460</v>
      </c>
      <c r="X574" s="86" t="s">
        <v>13461</v>
      </c>
      <c r="Y574" s="86" t="s">
        <v>13462</v>
      </c>
    </row>
    <row r="575" spans="1:25" hidden="1" x14ac:dyDescent="0.35">
      <c r="A575" s="44" t="s">
        <v>7165</v>
      </c>
      <c r="B575" s="44" t="s">
        <v>13463</v>
      </c>
      <c r="C575" s="44" t="s">
        <v>152</v>
      </c>
      <c r="D575" s="44">
        <v>1</v>
      </c>
      <c r="E575" s="44" t="s">
        <v>367</v>
      </c>
      <c r="F575" s="55" t="s">
        <v>13464</v>
      </c>
      <c r="G575" s="44" t="s">
        <v>13450</v>
      </c>
      <c r="H575" s="47" t="s">
        <v>9566</v>
      </c>
      <c r="I575" s="44" t="s">
        <v>8520</v>
      </c>
      <c r="J575" s="44" t="s">
        <v>40</v>
      </c>
      <c r="K575" s="44" t="s">
        <v>9566</v>
      </c>
      <c r="L575" s="44" t="s">
        <v>13402</v>
      </c>
      <c r="M575" s="44">
        <v>1</v>
      </c>
      <c r="N575" s="44" t="s">
        <v>13403</v>
      </c>
      <c r="O575" s="44" t="s">
        <v>9430</v>
      </c>
      <c r="P575" s="44" t="s">
        <v>13403</v>
      </c>
      <c r="Q575" s="55" t="s">
        <v>7173</v>
      </c>
      <c r="R575" s="44" t="s">
        <v>1871</v>
      </c>
      <c r="S575" s="55" t="s">
        <v>13464</v>
      </c>
      <c r="T575" s="44" t="s">
        <v>368</v>
      </c>
      <c r="V575" s="44" t="s">
        <v>13465</v>
      </c>
      <c r="X575" s="86" t="s">
        <v>13466</v>
      </c>
      <c r="Y575" s="86" t="s">
        <v>13467</v>
      </c>
    </row>
    <row r="576" spans="1:25" hidden="1" x14ac:dyDescent="0.35">
      <c r="A576" s="44" t="s">
        <v>13532</v>
      </c>
      <c r="B576" s="44" t="s">
        <v>13533</v>
      </c>
      <c r="C576" s="44" t="s">
        <v>21</v>
      </c>
      <c r="D576" s="44">
        <v>1</v>
      </c>
      <c r="E576" s="44" t="s">
        <v>367</v>
      </c>
      <c r="F576" s="55" t="s">
        <v>13534</v>
      </c>
      <c r="G576" s="44" t="s">
        <v>13535</v>
      </c>
      <c r="H576" s="47" t="s">
        <v>1870</v>
      </c>
      <c r="I576" s="44" t="s">
        <v>13536</v>
      </c>
      <c r="J576" s="44" t="s">
        <v>51</v>
      </c>
      <c r="K576" s="44" t="s">
        <v>307</v>
      </c>
      <c r="L576" s="44" t="s">
        <v>13402</v>
      </c>
      <c r="M576" s="44">
        <v>2</v>
      </c>
      <c r="N576" s="44" t="s">
        <v>13403</v>
      </c>
      <c r="O576" s="44" t="s">
        <v>9430</v>
      </c>
      <c r="P576" s="44" t="s">
        <v>13403</v>
      </c>
      <c r="Q576" s="55" t="s">
        <v>11025</v>
      </c>
      <c r="R576" s="44" t="s">
        <v>367</v>
      </c>
      <c r="S576" s="55" t="s">
        <v>13534</v>
      </c>
      <c r="T576" s="44" t="s">
        <v>368</v>
      </c>
      <c r="W576" s="86" t="s">
        <v>13537</v>
      </c>
      <c r="X576" s="86" t="s">
        <v>13538</v>
      </c>
      <c r="Y576" s="86" t="s">
        <v>13539</v>
      </c>
    </row>
    <row r="577" spans="1:25" hidden="1" x14ac:dyDescent="0.35">
      <c r="A577" s="44" t="s">
        <v>13594</v>
      </c>
      <c r="B577" s="44" t="s">
        <v>13595</v>
      </c>
      <c r="C577" s="44" t="s">
        <v>21</v>
      </c>
      <c r="D577" s="44">
        <v>1</v>
      </c>
      <c r="E577" s="44" t="s">
        <v>367</v>
      </c>
      <c r="F577" s="55" t="s">
        <v>13596</v>
      </c>
      <c r="G577" s="44" t="s">
        <v>13597</v>
      </c>
      <c r="H577" s="47" t="s">
        <v>13598</v>
      </c>
      <c r="I577" s="44" t="s">
        <v>13599</v>
      </c>
      <c r="J577" s="44" t="s">
        <v>27</v>
      </c>
      <c r="K577" s="44" t="s">
        <v>313</v>
      </c>
      <c r="L577" s="44" t="s">
        <v>13402</v>
      </c>
      <c r="M577" s="44">
        <v>2</v>
      </c>
      <c r="N577" s="44" t="s">
        <v>13403</v>
      </c>
      <c r="O577" s="44" t="s">
        <v>9430</v>
      </c>
      <c r="P577" s="44" t="s">
        <v>13403</v>
      </c>
      <c r="Q577" s="55" t="s">
        <v>11025</v>
      </c>
      <c r="R577" s="44" t="s">
        <v>367</v>
      </c>
      <c r="S577" s="55" t="s">
        <v>13596</v>
      </c>
      <c r="T577" s="44" t="s">
        <v>368</v>
      </c>
      <c r="W577" s="86" t="s">
        <v>13600</v>
      </c>
      <c r="X577" s="86" t="s">
        <v>13601</v>
      </c>
      <c r="Y577" s="86" t="s">
        <v>13602</v>
      </c>
    </row>
    <row r="578" spans="1:25" hidden="1" x14ac:dyDescent="0.35">
      <c r="A578" s="44" t="s">
        <v>33</v>
      </c>
      <c r="B578" s="44" t="s">
        <v>13603</v>
      </c>
      <c r="C578" s="44" t="s">
        <v>152</v>
      </c>
      <c r="D578" s="44">
        <v>1</v>
      </c>
      <c r="E578" s="44" t="s">
        <v>367</v>
      </c>
      <c r="F578" s="55" t="s">
        <v>13596</v>
      </c>
      <c r="G578" s="44" t="s">
        <v>8520</v>
      </c>
      <c r="H578" s="47" t="s">
        <v>9566</v>
      </c>
      <c r="I578" s="44" t="s">
        <v>8520</v>
      </c>
      <c r="J578" s="44" t="s">
        <v>8466</v>
      </c>
      <c r="K578" s="44" t="s">
        <v>9566</v>
      </c>
      <c r="L578" s="44" t="s">
        <v>13402</v>
      </c>
      <c r="M578" s="44">
        <v>1</v>
      </c>
      <c r="N578" s="44" t="s">
        <v>13403</v>
      </c>
      <c r="O578" s="44" t="s">
        <v>9430</v>
      </c>
      <c r="P578" s="44" t="s">
        <v>13403</v>
      </c>
      <c r="Q578" s="55" t="s">
        <v>11025</v>
      </c>
      <c r="R578" s="44" t="s">
        <v>1871</v>
      </c>
      <c r="S578" s="55" t="s">
        <v>13596</v>
      </c>
      <c r="T578" s="44" t="s">
        <v>368</v>
      </c>
      <c r="V578" s="44" t="s">
        <v>13604</v>
      </c>
      <c r="X578" s="86" t="s">
        <v>13605</v>
      </c>
      <c r="Y578" s="86" t="s">
        <v>13606</v>
      </c>
    </row>
    <row r="579" spans="1:25" hidden="1" x14ac:dyDescent="0.35">
      <c r="A579" s="44" t="s">
        <v>13659</v>
      </c>
      <c r="B579" s="44" t="s">
        <v>13660</v>
      </c>
      <c r="C579" s="44" t="s">
        <v>37</v>
      </c>
      <c r="D579" s="44">
        <v>1</v>
      </c>
      <c r="F579" s="55" t="s">
        <v>13661</v>
      </c>
      <c r="G579" s="44" t="s">
        <v>13662</v>
      </c>
      <c r="H579" s="47" t="s">
        <v>13663</v>
      </c>
      <c r="I579" s="44" t="s">
        <v>1871</v>
      </c>
      <c r="J579" s="44" t="s">
        <v>205</v>
      </c>
      <c r="K579" s="44" t="s">
        <v>13664</v>
      </c>
      <c r="L579" s="44" t="s">
        <v>13402</v>
      </c>
      <c r="M579" s="44">
        <v>1</v>
      </c>
      <c r="N579" s="44" t="s">
        <v>13403</v>
      </c>
      <c r="O579" s="44" t="s">
        <v>9430</v>
      </c>
      <c r="P579" s="44" t="s">
        <v>13403</v>
      </c>
      <c r="Q579" s="55" t="s">
        <v>13453</v>
      </c>
      <c r="R579" s="44" t="s">
        <v>1871</v>
      </c>
      <c r="S579" s="55" t="s">
        <v>13661</v>
      </c>
      <c r="T579" s="44" t="s">
        <v>368</v>
      </c>
      <c r="W579" s="86" t="s">
        <v>13665</v>
      </c>
      <c r="X579" s="86" t="s">
        <v>13666</v>
      </c>
      <c r="Y579" s="86" t="s">
        <v>13667</v>
      </c>
    </row>
    <row r="580" spans="1:25" hidden="1" x14ac:dyDescent="0.35">
      <c r="A580" s="44" t="s">
        <v>33</v>
      </c>
      <c r="B580" s="44" t="s">
        <v>13668</v>
      </c>
      <c r="C580" s="44" t="s">
        <v>3118</v>
      </c>
      <c r="D580" s="44">
        <v>1</v>
      </c>
      <c r="E580" s="44" t="s">
        <v>367</v>
      </c>
      <c r="F580" s="55" t="s">
        <v>13661</v>
      </c>
      <c r="G580" s="44" t="s">
        <v>13662</v>
      </c>
      <c r="H580" s="47" t="s">
        <v>13669</v>
      </c>
      <c r="I580" s="44" t="s">
        <v>13670</v>
      </c>
      <c r="J580" s="44" t="s">
        <v>27</v>
      </c>
      <c r="K580" s="44" t="s">
        <v>13671</v>
      </c>
      <c r="L580" s="44" t="s">
        <v>13402</v>
      </c>
      <c r="M580" s="44">
        <v>1</v>
      </c>
      <c r="N580" s="44" t="s">
        <v>13403</v>
      </c>
      <c r="O580" s="44" t="s">
        <v>9430</v>
      </c>
      <c r="P580" s="44" t="s">
        <v>13403</v>
      </c>
      <c r="Q580" s="55" t="s">
        <v>13453</v>
      </c>
      <c r="R580" s="44" t="s">
        <v>367</v>
      </c>
      <c r="S580" s="55" t="s">
        <v>13661</v>
      </c>
      <c r="T580" s="44" t="s">
        <v>368</v>
      </c>
      <c r="X580" s="86" t="s">
        <v>13672</v>
      </c>
      <c r="Y580" s="86" t="s">
        <v>13673</v>
      </c>
    </row>
    <row r="581" spans="1:25" hidden="1" x14ac:dyDescent="0.35">
      <c r="A581" s="44" t="s">
        <v>13688</v>
      </c>
      <c r="B581" s="44" t="s">
        <v>13689</v>
      </c>
      <c r="C581" s="44" t="s">
        <v>37</v>
      </c>
      <c r="D581" s="44">
        <v>1</v>
      </c>
      <c r="F581" s="55" t="s">
        <v>13690</v>
      </c>
      <c r="G581" s="44" t="s">
        <v>13691</v>
      </c>
      <c r="H581" s="47" t="s">
        <v>13692</v>
      </c>
      <c r="I581" s="44" t="s">
        <v>1871</v>
      </c>
      <c r="J581" s="44" t="s">
        <v>40</v>
      </c>
      <c r="K581" s="44" t="s">
        <v>95</v>
      </c>
      <c r="L581" s="44" t="s">
        <v>13402</v>
      </c>
      <c r="M581" s="44">
        <v>2</v>
      </c>
      <c r="N581" s="44" t="s">
        <v>13403</v>
      </c>
      <c r="O581" s="44" t="s">
        <v>9430</v>
      </c>
      <c r="P581" s="44" t="s">
        <v>13403</v>
      </c>
      <c r="Q581" s="55" t="s">
        <v>11025</v>
      </c>
      <c r="R581" s="44" t="s">
        <v>1871</v>
      </c>
      <c r="S581" s="55" t="s">
        <v>13690</v>
      </c>
      <c r="T581" s="55" t="s">
        <v>1264</v>
      </c>
      <c r="W581" s="86" t="s">
        <v>13693</v>
      </c>
      <c r="X581" s="86" t="s">
        <v>13694</v>
      </c>
      <c r="Y581" s="86" t="s">
        <v>13695</v>
      </c>
    </row>
    <row r="582" spans="1:25" hidden="1" x14ac:dyDescent="0.35">
      <c r="A582" s="44" t="s">
        <v>13729</v>
      </c>
      <c r="B582" s="44" t="s">
        <v>13730</v>
      </c>
      <c r="C582" s="44" t="s">
        <v>3118</v>
      </c>
      <c r="D582" s="44">
        <v>1</v>
      </c>
      <c r="E582" s="44" t="s">
        <v>367</v>
      </c>
      <c r="F582" s="55" t="s">
        <v>13731</v>
      </c>
      <c r="G582" s="44" t="s">
        <v>13732</v>
      </c>
      <c r="H582" s="47" t="s">
        <v>13733</v>
      </c>
      <c r="I582" s="44" t="s">
        <v>13734</v>
      </c>
      <c r="J582" s="44" t="s">
        <v>51</v>
      </c>
      <c r="K582" s="44" t="s">
        <v>9566</v>
      </c>
      <c r="L582" s="44" t="s">
        <v>13402</v>
      </c>
      <c r="M582" s="44">
        <v>1</v>
      </c>
      <c r="N582" s="44" t="s">
        <v>13403</v>
      </c>
      <c r="O582" s="44" t="s">
        <v>9430</v>
      </c>
      <c r="P582" s="44" t="s">
        <v>13403</v>
      </c>
      <c r="Q582" s="55" t="s">
        <v>13453</v>
      </c>
      <c r="R582" s="44" t="s">
        <v>367</v>
      </c>
      <c r="S582" s="55" t="s">
        <v>13731</v>
      </c>
      <c r="T582" s="55" t="s">
        <v>1264</v>
      </c>
      <c r="W582" s="86" t="s">
        <v>13735</v>
      </c>
      <c r="X582" s="86" t="s">
        <v>13736</v>
      </c>
      <c r="Y582" s="86" t="s">
        <v>13737</v>
      </c>
    </row>
    <row r="583" spans="1:25" hidden="1" x14ac:dyDescent="0.35">
      <c r="A583" s="44" t="s">
        <v>13738</v>
      </c>
      <c r="B583" s="44" t="s">
        <v>13739</v>
      </c>
      <c r="C583" s="44" t="s">
        <v>37</v>
      </c>
      <c r="D583" s="44">
        <v>1</v>
      </c>
      <c r="F583" s="55" t="s">
        <v>13731</v>
      </c>
      <c r="G583" s="44" t="s">
        <v>13732</v>
      </c>
      <c r="H583" s="47" t="s">
        <v>13740</v>
      </c>
      <c r="I583" s="44" t="s">
        <v>1871</v>
      </c>
      <c r="J583" s="44" t="s">
        <v>40</v>
      </c>
      <c r="K583" s="44" t="s">
        <v>13741</v>
      </c>
      <c r="L583" s="44" t="s">
        <v>13402</v>
      </c>
      <c r="M583" s="44">
        <v>1</v>
      </c>
      <c r="N583" s="44" t="s">
        <v>13403</v>
      </c>
      <c r="O583" s="44" t="s">
        <v>9430</v>
      </c>
      <c r="P583" s="44" t="s">
        <v>13403</v>
      </c>
      <c r="Q583" s="55" t="s">
        <v>13453</v>
      </c>
      <c r="R583" s="44" t="s">
        <v>1871</v>
      </c>
      <c r="S583" s="55" t="s">
        <v>13731</v>
      </c>
      <c r="T583" s="55" t="s">
        <v>1264</v>
      </c>
      <c r="W583" s="86" t="s">
        <v>13742</v>
      </c>
      <c r="X583" s="86" t="s">
        <v>13743</v>
      </c>
      <c r="Y583" s="86" t="s">
        <v>13744</v>
      </c>
    </row>
    <row r="584" spans="1:25" hidden="1" x14ac:dyDescent="0.35">
      <c r="A584" s="55" t="s">
        <v>8384</v>
      </c>
      <c r="B584" s="55" t="s">
        <v>8385</v>
      </c>
      <c r="C584" s="55" t="s">
        <v>37</v>
      </c>
      <c r="D584" s="55">
        <v>1</v>
      </c>
      <c r="E584" s="55"/>
      <c r="F584" s="55" t="s">
        <v>8386</v>
      </c>
      <c r="G584" s="55" t="s">
        <v>8387</v>
      </c>
      <c r="H584" s="54" t="s">
        <v>8388</v>
      </c>
      <c r="I584" s="55" t="s">
        <v>1871</v>
      </c>
      <c r="J584" s="55" t="s">
        <v>8389</v>
      </c>
      <c r="K584" s="55" t="s">
        <v>724</v>
      </c>
      <c r="L584" s="44" t="s">
        <v>8770</v>
      </c>
      <c r="M584" s="55">
        <v>10</v>
      </c>
      <c r="N584" s="44" t="s">
        <v>8365</v>
      </c>
      <c r="O584" s="55" t="s">
        <v>184</v>
      </c>
      <c r="P584" s="55" t="s">
        <v>185</v>
      </c>
      <c r="Q584" s="55" t="s">
        <v>1810</v>
      </c>
      <c r="R584" s="55" t="s">
        <v>367</v>
      </c>
      <c r="S584" s="55" t="s">
        <v>8386</v>
      </c>
      <c r="T584" s="55" t="s">
        <v>368</v>
      </c>
      <c r="U584" s="55"/>
      <c r="V584" s="55"/>
      <c r="W584" s="60"/>
    </row>
    <row r="585" spans="1:25" hidden="1" x14ac:dyDescent="0.35">
      <c r="A585" s="55" t="s">
        <v>8508</v>
      </c>
      <c r="B585" s="55" t="s">
        <v>33</v>
      </c>
      <c r="C585" s="55" t="s">
        <v>21</v>
      </c>
      <c r="D585" s="55">
        <v>1</v>
      </c>
      <c r="E585" s="55" t="s">
        <v>22</v>
      </c>
      <c r="F585" s="55" t="s">
        <v>8386</v>
      </c>
      <c r="G585" s="55" t="s">
        <v>8387</v>
      </c>
      <c r="H585" s="54" t="s">
        <v>8509</v>
      </c>
      <c r="I585" s="55" t="s">
        <v>8510</v>
      </c>
      <c r="J585" s="55" t="s">
        <v>51</v>
      </c>
      <c r="K585" s="55" t="s">
        <v>307</v>
      </c>
      <c r="L585" s="44" t="s">
        <v>8770</v>
      </c>
      <c r="M585" s="55">
        <v>10</v>
      </c>
      <c r="N585" s="44" t="s">
        <v>8365</v>
      </c>
      <c r="O585" s="55" t="s">
        <v>184</v>
      </c>
      <c r="P585" s="55" t="s">
        <v>185</v>
      </c>
      <c r="Q585" s="55" t="s">
        <v>1810</v>
      </c>
      <c r="R585" s="55" t="s">
        <v>367</v>
      </c>
      <c r="S585" s="55" t="s">
        <v>8386</v>
      </c>
      <c r="T585" s="55" t="s">
        <v>368</v>
      </c>
      <c r="U585" s="55"/>
      <c r="V585" s="55"/>
      <c r="W585" s="60"/>
    </row>
    <row r="586" spans="1:25" hidden="1" x14ac:dyDescent="0.35">
      <c r="A586" s="55" t="s">
        <v>9068</v>
      </c>
      <c r="B586" s="55" t="s">
        <v>9069</v>
      </c>
      <c r="C586" s="55" t="s">
        <v>37</v>
      </c>
      <c r="D586" s="55">
        <v>1</v>
      </c>
      <c r="E586" s="44" t="s">
        <v>22</v>
      </c>
      <c r="F586" s="55" t="s">
        <v>8590</v>
      </c>
      <c r="G586" s="55" t="s">
        <v>9070</v>
      </c>
      <c r="H586" s="54" t="s">
        <v>9071</v>
      </c>
      <c r="I586" s="55" t="s">
        <v>9070</v>
      </c>
      <c r="J586" s="55" t="s">
        <v>205</v>
      </c>
      <c r="K586" s="55" t="s">
        <v>926</v>
      </c>
      <c r="L586" s="44" t="s">
        <v>8770</v>
      </c>
      <c r="M586" s="55">
        <v>10</v>
      </c>
      <c r="N586" s="44" t="s">
        <v>8365</v>
      </c>
      <c r="O586" s="55" t="s">
        <v>184</v>
      </c>
      <c r="P586" s="55" t="s">
        <v>185</v>
      </c>
      <c r="Q586" s="55" t="s">
        <v>8791</v>
      </c>
      <c r="R586" s="55" t="s">
        <v>1871</v>
      </c>
      <c r="S586" s="55" t="s">
        <v>8540</v>
      </c>
      <c r="T586" s="55" t="s">
        <v>368</v>
      </c>
      <c r="U586" s="55"/>
      <c r="V586" s="55"/>
      <c r="W586" s="60"/>
    </row>
    <row r="587" spans="1:25" hidden="1" x14ac:dyDescent="0.35">
      <c r="A587" s="55" t="s">
        <v>12399</v>
      </c>
      <c r="B587" s="55" t="s">
        <v>8765</v>
      </c>
      <c r="C587" s="55" t="s">
        <v>21</v>
      </c>
      <c r="D587" s="55">
        <v>1</v>
      </c>
      <c r="E587" s="55" t="s">
        <v>22</v>
      </c>
      <c r="F587" s="55" t="s">
        <v>8766</v>
      </c>
      <c r="G587" s="55" t="s">
        <v>8767</v>
      </c>
      <c r="H587" s="54" t="s">
        <v>8768</v>
      </c>
      <c r="I587" s="55" t="s">
        <v>8769</v>
      </c>
      <c r="J587" s="55" t="s">
        <v>51</v>
      </c>
      <c r="K587" s="55" t="s">
        <v>307</v>
      </c>
      <c r="L587" s="44" t="s">
        <v>8770</v>
      </c>
      <c r="M587" s="55">
        <v>10</v>
      </c>
      <c r="N587" s="44" t="s">
        <v>8365</v>
      </c>
      <c r="O587" s="55" t="s">
        <v>184</v>
      </c>
      <c r="P587" s="55" t="s">
        <v>185</v>
      </c>
      <c r="Q587" s="55" t="s">
        <v>1810</v>
      </c>
      <c r="R587" s="55" t="s">
        <v>367</v>
      </c>
      <c r="S587" s="55" t="s">
        <v>8766</v>
      </c>
      <c r="T587" s="55" t="s">
        <v>368</v>
      </c>
      <c r="U587" s="55"/>
      <c r="V587" s="55"/>
      <c r="W587" s="60"/>
    </row>
    <row r="588" spans="1:25" hidden="1" x14ac:dyDescent="0.35">
      <c r="A588" s="55" t="s">
        <v>12400</v>
      </c>
      <c r="B588" s="55" t="s">
        <v>8905</v>
      </c>
      <c r="C588" s="55" t="s">
        <v>37</v>
      </c>
      <c r="D588" s="55">
        <v>1</v>
      </c>
      <c r="E588" s="55"/>
      <c r="F588" s="55" t="s">
        <v>8766</v>
      </c>
      <c r="G588" s="55" t="s">
        <v>8767</v>
      </c>
      <c r="H588" s="54" t="s">
        <v>8906</v>
      </c>
      <c r="I588" s="55" t="s">
        <v>1871</v>
      </c>
      <c r="J588" s="55" t="s">
        <v>205</v>
      </c>
      <c r="K588" s="55" t="s">
        <v>6525</v>
      </c>
      <c r="L588" s="44" t="s">
        <v>8770</v>
      </c>
      <c r="M588" s="55">
        <v>10</v>
      </c>
      <c r="N588" s="44" t="s">
        <v>8365</v>
      </c>
      <c r="O588" s="55" t="s">
        <v>184</v>
      </c>
      <c r="P588" s="55" t="s">
        <v>185</v>
      </c>
      <c r="Q588" s="55" t="s">
        <v>1810</v>
      </c>
      <c r="R588" s="55" t="s">
        <v>367</v>
      </c>
      <c r="S588" s="55" t="s">
        <v>8766</v>
      </c>
      <c r="T588" s="55" t="s">
        <v>368</v>
      </c>
      <c r="U588" s="55"/>
      <c r="V588" s="55"/>
      <c r="W588" s="60"/>
    </row>
    <row r="589" spans="1:25" hidden="1" x14ac:dyDescent="0.35">
      <c r="A589" s="55" t="s">
        <v>12406</v>
      </c>
      <c r="B589" s="55" t="s">
        <v>9320</v>
      </c>
      <c r="C589" s="55" t="s">
        <v>21</v>
      </c>
      <c r="D589" s="55">
        <v>1</v>
      </c>
      <c r="E589" s="55" t="s">
        <v>22</v>
      </c>
      <c r="F589" s="55" t="s">
        <v>8391</v>
      </c>
      <c r="G589" s="55" t="s">
        <v>8392</v>
      </c>
      <c r="H589" s="54" t="s">
        <v>9321</v>
      </c>
      <c r="I589" s="55" t="s">
        <v>9322</v>
      </c>
      <c r="J589" s="55" t="s">
        <v>51</v>
      </c>
      <c r="K589" s="55" t="s">
        <v>4334</v>
      </c>
      <c r="L589" s="44" t="s">
        <v>8770</v>
      </c>
      <c r="M589" s="55">
        <v>10</v>
      </c>
      <c r="N589" s="44" t="s">
        <v>8365</v>
      </c>
      <c r="O589" s="55" t="s">
        <v>184</v>
      </c>
      <c r="P589" s="55" t="s">
        <v>185</v>
      </c>
      <c r="Q589" s="55" t="s">
        <v>1810</v>
      </c>
      <c r="R589" s="55" t="s">
        <v>367</v>
      </c>
      <c r="S589" s="55" t="s">
        <v>8391</v>
      </c>
      <c r="T589" s="55" t="s">
        <v>368</v>
      </c>
      <c r="U589" s="55"/>
      <c r="V589" s="55"/>
      <c r="W589" s="60"/>
    </row>
    <row r="590" spans="1:25" hidden="1" x14ac:dyDescent="0.35">
      <c r="A590" s="55" t="s">
        <v>12407</v>
      </c>
      <c r="B590" s="55" t="s">
        <v>8390</v>
      </c>
      <c r="C590" s="55" t="s">
        <v>37</v>
      </c>
      <c r="D590" s="55">
        <v>1</v>
      </c>
      <c r="E590" s="55"/>
      <c r="F590" s="55" t="s">
        <v>8391</v>
      </c>
      <c r="G590" s="55" t="s">
        <v>8392</v>
      </c>
      <c r="H590" s="54" t="s">
        <v>8393</v>
      </c>
      <c r="I590" s="55" t="s">
        <v>1871</v>
      </c>
      <c r="J590" s="55" t="s">
        <v>8389</v>
      </c>
      <c r="K590" s="55" t="s">
        <v>724</v>
      </c>
      <c r="L590" s="44" t="s">
        <v>8770</v>
      </c>
      <c r="M590" s="55">
        <v>10</v>
      </c>
      <c r="N590" s="44" t="s">
        <v>8365</v>
      </c>
      <c r="O590" s="55" t="s">
        <v>184</v>
      </c>
      <c r="P590" s="55" t="s">
        <v>185</v>
      </c>
      <c r="Q590" s="55" t="s">
        <v>1810</v>
      </c>
      <c r="R590" s="55" t="s">
        <v>367</v>
      </c>
      <c r="S590" s="55" t="s">
        <v>8391</v>
      </c>
      <c r="T590" s="55" t="s">
        <v>368</v>
      </c>
      <c r="U590" s="55"/>
      <c r="V590" s="55"/>
      <c r="W590" s="60"/>
    </row>
    <row r="591" spans="1:25" hidden="1" x14ac:dyDescent="0.35">
      <c r="A591" s="55" t="s">
        <v>8786</v>
      </c>
      <c r="B591" s="55" t="s">
        <v>8787</v>
      </c>
      <c r="C591" s="55" t="s">
        <v>21</v>
      </c>
      <c r="D591" s="55">
        <v>1</v>
      </c>
      <c r="E591" s="55" t="s">
        <v>22</v>
      </c>
      <c r="F591" s="55" t="s">
        <v>12574</v>
      </c>
      <c r="G591" s="44" t="s">
        <v>12575</v>
      </c>
      <c r="H591" s="54" t="s">
        <v>8789</v>
      </c>
      <c r="I591" s="55" t="s">
        <v>8788</v>
      </c>
      <c r="J591" s="55" t="s">
        <v>51</v>
      </c>
      <c r="K591" s="55" t="s">
        <v>8790</v>
      </c>
      <c r="L591" s="44" t="s">
        <v>8770</v>
      </c>
      <c r="M591" s="55">
        <v>10</v>
      </c>
      <c r="N591" s="44" t="s">
        <v>8365</v>
      </c>
      <c r="O591" s="55" t="s">
        <v>184</v>
      </c>
      <c r="P591" s="55" t="s">
        <v>185</v>
      </c>
      <c r="Q591" s="55" t="s">
        <v>8791</v>
      </c>
      <c r="R591" s="55" t="s">
        <v>367</v>
      </c>
      <c r="S591" s="55" t="s">
        <v>8464</v>
      </c>
      <c r="T591" s="55" t="s">
        <v>368</v>
      </c>
      <c r="U591" s="55"/>
      <c r="V591" s="55"/>
      <c r="W591" s="60"/>
    </row>
    <row r="592" spans="1:25" hidden="1" x14ac:dyDescent="0.35">
      <c r="A592" s="55" t="s">
        <v>8792</v>
      </c>
      <c r="B592" s="55" t="s">
        <v>8793</v>
      </c>
      <c r="C592" s="55" t="s">
        <v>37</v>
      </c>
      <c r="D592" s="55">
        <v>1</v>
      </c>
      <c r="E592" s="44" t="s">
        <v>22</v>
      </c>
      <c r="F592" s="55" t="s">
        <v>12574</v>
      </c>
      <c r="G592" s="44" t="s">
        <v>12575</v>
      </c>
      <c r="H592" s="54" t="s">
        <v>8794</v>
      </c>
      <c r="I592" s="55" t="s">
        <v>8795</v>
      </c>
      <c r="J592" s="55" t="s">
        <v>40</v>
      </c>
      <c r="K592" s="55" t="s">
        <v>95</v>
      </c>
      <c r="L592" s="44" t="s">
        <v>8770</v>
      </c>
      <c r="M592" s="55" t="s">
        <v>8796</v>
      </c>
      <c r="N592" s="44" t="s">
        <v>8365</v>
      </c>
      <c r="O592" s="55" t="s">
        <v>184</v>
      </c>
      <c r="P592" s="55" t="s">
        <v>185</v>
      </c>
      <c r="Q592" s="55" t="s">
        <v>8791</v>
      </c>
      <c r="R592" s="55" t="s">
        <v>367</v>
      </c>
      <c r="S592" s="55" t="s">
        <v>8797</v>
      </c>
      <c r="T592" s="55" t="s">
        <v>368</v>
      </c>
      <c r="U592" s="55"/>
      <c r="V592" s="55"/>
      <c r="W592" s="60"/>
    </row>
    <row r="593" spans="1:23" hidden="1" x14ac:dyDescent="0.35">
      <c r="A593" s="55" t="s">
        <v>9168</v>
      </c>
      <c r="B593" s="55" t="s">
        <v>9169</v>
      </c>
      <c r="C593" s="55" t="s">
        <v>37</v>
      </c>
      <c r="D593" s="55">
        <v>1</v>
      </c>
      <c r="E593" s="44" t="s">
        <v>22</v>
      </c>
      <c r="F593" s="55" t="s">
        <v>12574</v>
      </c>
      <c r="G593" s="44" t="s">
        <v>12575</v>
      </c>
      <c r="H593" s="54" t="s">
        <v>9166</v>
      </c>
      <c r="I593" s="55" t="s">
        <v>9070</v>
      </c>
      <c r="J593" s="55" t="s">
        <v>40</v>
      </c>
      <c r="K593" s="55" t="s">
        <v>298</v>
      </c>
      <c r="L593" s="44" t="s">
        <v>8770</v>
      </c>
      <c r="M593" s="55">
        <v>10</v>
      </c>
      <c r="N593" s="44" t="s">
        <v>8365</v>
      </c>
      <c r="O593" s="55" t="s">
        <v>184</v>
      </c>
      <c r="P593" s="55" t="s">
        <v>185</v>
      </c>
      <c r="Q593" s="55" t="s">
        <v>8791</v>
      </c>
      <c r="R593" s="55" t="s">
        <v>367</v>
      </c>
      <c r="S593" s="55" t="s">
        <v>8294</v>
      </c>
      <c r="T593" s="55" t="s">
        <v>368</v>
      </c>
      <c r="U593" s="55"/>
      <c r="V593" s="55"/>
      <c r="W593" s="60"/>
    </row>
    <row r="594" spans="1:23" hidden="1" x14ac:dyDescent="0.35">
      <c r="A594" s="55" t="s">
        <v>12429</v>
      </c>
      <c r="B594" s="55" t="s">
        <v>8771</v>
      </c>
      <c r="C594" s="55" t="s">
        <v>21</v>
      </c>
      <c r="D594" s="55">
        <v>1</v>
      </c>
      <c r="E594" s="55" t="s">
        <v>22</v>
      </c>
      <c r="F594" s="55" t="s">
        <v>8772</v>
      </c>
      <c r="G594" s="55" t="s">
        <v>8773</v>
      </c>
      <c r="H594" s="54" t="s">
        <v>8774</v>
      </c>
      <c r="I594" s="55" t="s">
        <v>8775</v>
      </c>
      <c r="J594" s="55" t="s">
        <v>27</v>
      </c>
      <c r="K594" s="55" t="s">
        <v>313</v>
      </c>
      <c r="L594" s="44" t="s">
        <v>8770</v>
      </c>
      <c r="M594" s="55">
        <v>10</v>
      </c>
      <c r="N594" s="44" t="s">
        <v>8365</v>
      </c>
      <c r="O594" s="55" t="s">
        <v>184</v>
      </c>
      <c r="P594" s="55" t="s">
        <v>185</v>
      </c>
      <c r="Q594" s="55" t="s">
        <v>1810</v>
      </c>
      <c r="R594" s="55" t="s">
        <v>367</v>
      </c>
      <c r="S594" s="55" t="s">
        <v>8772</v>
      </c>
      <c r="T594" s="55" t="s">
        <v>368</v>
      </c>
      <c r="U594" s="55"/>
      <c r="V594" s="55"/>
      <c r="W594" s="60"/>
    </row>
    <row r="595" spans="1:23" hidden="1" x14ac:dyDescent="0.35">
      <c r="A595" s="54" t="s">
        <v>10835</v>
      </c>
      <c r="B595" s="55" t="s">
        <v>9364</v>
      </c>
      <c r="C595" s="55" t="s">
        <v>37</v>
      </c>
      <c r="D595" s="55">
        <v>1</v>
      </c>
      <c r="E595" s="55"/>
      <c r="F595" s="55" t="s">
        <v>8772</v>
      </c>
      <c r="G595" s="55" t="s">
        <v>8773</v>
      </c>
      <c r="H595" s="54" t="s">
        <v>9365</v>
      </c>
      <c r="I595" s="55" t="s">
        <v>1871</v>
      </c>
      <c r="J595" s="55" t="s">
        <v>217</v>
      </c>
      <c r="K595" s="55" t="s">
        <v>8453</v>
      </c>
      <c r="L595" s="44" t="s">
        <v>8770</v>
      </c>
      <c r="M595" s="55">
        <v>10</v>
      </c>
      <c r="N595" s="44" t="s">
        <v>8365</v>
      </c>
      <c r="O595" s="55" t="s">
        <v>184</v>
      </c>
      <c r="P595" s="55" t="s">
        <v>185</v>
      </c>
      <c r="Q595" s="55" t="s">
        <v>1810</v>
      </c>
      <c r="R595" s="55" t="s">
        <v>367</v>
      </c>
      <c r="S595" s="55" t="s">
        <v>8772</v>
      </c>
      <c r="T595" s="55" t="s">
        <v>368</v>
      </c>
      <c r="U595" s="55"/>
      <c r="V595" s="55"/>
      <c r="W595" s="60"/>
    </row>
    <row r="596" spans="1:23" hidden="1" x14ac:dyDescent="0.35">
      <c r="A596" s="55" t="s">
        <v>9082</v>
      </c>
      <c r="B596" s="55" t="s">
        <v>9083</v>
      </c>
      <c r="C596" s="55" t="s">
        <v>37</v>
      </c>
      <c r="D596" s="55">
        <v>1</v>
      </c>
      <c r="E596" s="55"/>
      <c r="F596" s="55" t="s">
        <v>8380</v>
      </c>
      <c r="G596" s="55" t="s">
        <v>8381</v>
      </c>
      <c r="H596" s="54" t="s">
        <v>9084</v>
      </c>
      <c r="I596" s="55" t="s">
        <v>1871</v>
      </c>
      <c r="J596" s="55" t="s">
        <v>205</v>
      </c>
      <c r="K596" s="55" t="s">
        <v>206</v>
      </c>
      <c r="L596" s="44" t="s">
        <v>8770</v>
      </c>
      <c r="M596" s="55">
        <v>10</v>
      </c>
      <c r="N596" s="44" t="s">
        <v>8365</v>
      </c>
      <c r="O596" s="55" t="s">
        <v>184</v>
      </c>
      <c r="P596" s="55" t="s">
        <v>185</v>
      </c>
      <c r="Q596" s="55" t="s">
        <v>1810</v>
      </c>
      <c r="R596" s="55" t="s">
        <v>367</v>
      </c>
      <c r="S596" s="55" t="s">
        <v>8380</v>
      </c>
      <c r="T596" s="55" t="s">
        <v>368</v>
      </c>
      <c r="U596" s="55"/>
      <c r="V596" s="55"/>
      <c r="W596" s="60"/>
    </row>
    <row r="597" spans="1:23" hidden="1" x14ac:dyDescent="0.35">
      <c r="A597" s="55" t="s">
        <v>8378</v>
      </c>
      <c r="B597" s="55" t="s">
        <v>8379</v>
      </c>
      <c r="C597" s="55" t="s">
        <v>21</v>
      </c>
      <c r="D597" s="55">
        <v>1</v>
      </c>
      <c r="E597" s="55" t="s">
        <v>22</v>
      </c>
      <c r="F597" s="55" t="s">
        <v>8380</v>
      </c>
      <c r="G597" s="55" t="s">
        <v>8381</v>
      </c>
      <c r="H597" s="54" t="s">
        <v>8382</v>
      </c>
      <c r="I597" s="55" t="s">
        <v>8383</v>
      </c>
      <c r="J597" s="55" t="s">
        <v>27</v>
      </c>
      <c r="K597" s="44" t="s">
        <v>11969</v>
      </c>
      <c r="L597" s="44" t="s">
        <v>8770</v>
      </c>
      <c r="M597" s="55">
        <v>10</v>
      </c>
      <c r="N597" s="44" t="s">
        <v>8365</v>
      </c>
      <c r="O597" s="55" t="s">
        <v>184</v>
      </c>
      <c r="P597" s="55" t="s">
        <v>185</v>
      </c>
      <c r="Q597" s="55" t="s">
        <v>1810</v>
      </c>
      <c r="R597" s="55" t="s">
        <v>367</v>
      </c>
      <c r="S597" s="55" t="s">
        <v>8380</v>
      </c>
      <c r="T597" s="55" t="s">
        <v>368</v>
      </c>
      <c r="U597" s="55"/>
      <c r="V597" s="55"/>
      <c r="W597" s="60"/>
    </row>
    <row r="598" spans="1:23" hidden="1" x14ac:dyDescent="0.35">
      <c r="A598" s="55" t="s">
        <v>6231</v>
      </c>
      <c r="B598" s="55" t="s">
        <v>6232</v>
      </c>
      <c r="C598" s="55" t="s">
        <v>21</v>
      </c>
      <c r="D598" s="55">
        <v>1</v>
      </c>
      <c r="E598" s="55" t="s">
        <v>22</v>
      </c>
      <c r="F598" s="55" t="s">
        <v>8087</v>
      </c>
      <c r="G598" s="55" t="s">
        <v>7608</v>
      </c>
      <c r="H598" s="54" t="s">
        <v>6235</v>
      </c>
      <c r="I598" s="55" t="s">
        <v>6236</v>
      </c>
      <c r="J598" s="55" t="s">
        <v>51</v>
      </c>
      <c r="K598" s="55" t="s">
        <v>7130</v>
      </c>
      <c r="L598" s="55" t="s">
        <v>7599</v>
      </c>
      <c r="M598" s="55">
        <v>1</v>
      </c>
      <c r="N598" s="55" t="s">
        <v>6238</v>
      </c>
      <c r="O598" s="55" t="s">
        <v>365</v>
      </c>
      <c r="P598" s="55" t="s">
        <v>6238</v>
      </c>
      <c r="Q598" s="55" t="s">
        <v>53</v>
      </c>
      <c r="R598" s="55" t="s">
        <v>22</v>
      </c>
      <c r="S598" s="55" t="s">
        <v>7173</v>
      </c>
      <c r="T598" s="55" t="s">
        <v>368</v>
      </c>
      <c r="U598" s="55"/>
      <c r="V598" s="55"/>
      <c r="W598" s="60">
        <f t="shared" ref="W598:W622" si="2">SUBTOTAL(9,A598:V598)</f>
        <v>0</v>
      </c>
    </row>
    <row r="599" spans="1:23" hidden="1" x14ac:dyDescent="0.35">
      <c r="A599" s="55" t="s">
        <v>6305</v>
      </c>
      <c r="B599" s="55" t="s">
        <v>6306</v>
      </c>
      <c r="C599" s="55" t="s">
        <v>21</v>
      </c>
      <c r="D599" s="55">
        <v>1</v>
      </c>
      <c r="E599" s="55" t="s">
        <v>22</v>
      </c>
      <c r="F599" s="55" t="s">
        <v>7610</v>
      </c>
      <c r="G599" s="55" t="s">
        <v>7611</v>
      </c>
      <c r="H599" s="54" t="s">
        <v>6309</v>
      </c>
      <c r="I599" s="55" t="s">
        <v>6310</v>
      </c>
      <c r="J599" s="55" t="s">
        <v>27</v>
      </c>
      <c r="K599" s="55" t="s">
        <v>196</v>
      </c>
      <c r="L599" s="55" t="s">
        <v>7599</v>
      </c>
      <c r="M599" s="55">
        <v>1</v>
      </c>
      <c r="N599" s="55" t="s">
        <v>6238</v>
      </c>
      <c r="O599" s="55" t="s">
        <v>365</v>
      </c>
      <c r="P599" s="55" t="s">
        <v>6238</v>
      </c>
      <c r="Q599" s="55" t="s">
        <v>53</v>
      </c>
      <c r="R599" s="55" t="s">
        <v>367</v>
      </c>
      <c r="S599" s="55" t="s">
        <v>7173</v>
      </c>
      <c r="T599" s="55" t="s">
        <v>368</v>
      </c>
      <c r="U599" s="55"/>
      <c r="V599" s="55"/>
      <c r="W599" s="60">
        <f t="shared" si="2"/>
        <v>0</v>
      </c>
    </row>
    <row r="600" spans="1:23" hidden="1" x14ac:dyDescent="0.35">
      <c r="A600" s="55" t="s">
        <v>33</v>
      </c>
      <c r="B600" s="55" t="s">
        <v>6311</v>
      </c>
      <c r="C600" s="55" t="s">
        <v>37</v>
      </c>
      <c r="D600" s="55">
        <v>1</v>
      </c>
      <c r="E600" s="55"/>
      <c r="F600" s="55" t="s">
        <v>7610</v>
      </c>
      <c r="G600" s="55" t="s">
        <v>7611</v>
      </c>
      <c r="H600" s="54" t="s">
        <v>6312</v>
      </c>
      <c r="I600" s="55" t="s">
        <v>371</v>
      </c>
      <c r="J600" s="55" t="s">
        <v>205</v>
      </c>
      <c r="K600" s="55" t="s">
        <v>6313</v>
      </c>
      <c r="L600" s="55" t="s">
        <v>7599</v>
      </c>
      <c r="M600" s="55">
        <v>1</v>
      </c>
      <c r="N600" s="55" t="s">
        <v>6238</v>
      </c>
      <c r="O600" s="55" t="s">
        <v>365</v>
      </c>
      <c r="P600" s="55" t="s">
        <v>6238</v>
      </c>
      <c r="Q600" s="55" t="s">
        <v>53</v>
      </c>
      <c r="R600" s="55" t="s">
        <v>367</v>
      </c>
      <c r="S600" s="55" t="s">
        <v>7173</v>
      </c>
      <c r="T600" s="55" t="s">
        <v>368</v>
      </c>
      <c r="U600" s="55" t="s">
        <v>60</v>
      </c>
      <c r="V600" s="55"/>
      <c r="W600" s="60">
        <f t="shared" si="2"/>
        <v>0</v>
      </c>
    </row>
    <row r="601" spans="1:23" hidden="1" x14ac:dyDescent="0.35">
      <c r="A601" s="55" t="s">
        <v>6240</v>
      </c>
      <c r="B601" s="55" t="s">
        <v>6241</v>
      </c>
      <c r="C601" s="55" t="s">
        <v>152</v>
      </c>
      <c r="D601" s="55">
        <v>1</v>
      </c>
      <c r="E601" s="55" t="s">
        <v>22</v>
      </c>
      <c r="F601" s="55" t="s">
        <v>7607</v>
      </c>
      <c r="G601" s="55" t="s">
        <v>7608</v>
      </c>
      <c r="H601" s="54" t="s">
        <v>6242</v>
      </c>
      <c r="I601" s="55" t="s">
        <v>371</v>
      </c>
      <c r="J601" s="55" t="s">
        <v>51</v>
      </c>
      <c r="K601" s="57" t="s">
        <v>2781</v>
      </c>
      <c r="L601" s="55" t="s">
        <v>7599</v>
      </c>
      <c r="M601" s="55">
        <v>1</v>
      </c>
      <c r="N601" s="55" t="s">
        <v>6238</v>
      </c>
      <c r="O601" s="55" t="s">
        <v>365</v>
      </c>
      <c r="P601" s="55" t="s">
        <v>6238</v>
      </c>
      <c r="Q601" s="55" t="s">
        <v>53</v>
      </c>
      <c r="R601" s="55" t="s">
        <v>367</v>
      </c>
      <c r="S601" s="55" t="s">
        <v>7173</v>
      </c>
      <c r="T601" s="55" t="s">
        <v>368</v>
      </c>
      <c r="U601" s="55"/>
      <c r="V601" s="55"/>
      <c r="W601" s="60">
        <f t="shared" si="2"/>
        <v>0</v>
      </c>
    </row>
    <row r="602" spans="1:23" hidden="1" x14ac:dyDescent="0.35">
      <c r="A602" s="54" t="s">
        <v>10835</v>
      </c>
      <c r="B602" s="55" t="s">
        <v>6269</v>
      </c>
      <c r="C602" s="55" t="s">
        <v>21</v>
      </c>
      <c r="D602" s="55">
        <v>1</v>
      </c>
      <c r="E602" s="55" t="s">
        <v>22</v>
      </c>
      <c r="F602" s="55" t="s">
        <v>8090</v>
      </c>
      <c r="G602" s="55" t="s">
        <v>7616</v>
      </c>
      <c r="H602" s="54" t="s">
        <v>6272</v>
      </c>
      <c r="I602" s="55" t="s">
        <v>6273</v>
      </c>
      <c r="J602" s="55" t="s">
        <v>40</v>
      </c>
      <c r="K602" s="55" t="s">
        <v>77</v>
      </c>
      <c r="L602" s="55" t="s">
        <v>7599</v>
      </c>
      <c r="M602" s="55">
        <v>1</v>
      </c>
      <c r="N602" s="55" t="s">
        <v>6238</v>
      </c>
      <c r="O602" s="55" t="s">
        <v>365</v>
      </c>
      <c r="P602" s="55" t="s">
        <v>6238</v>
      </c>
      <c r="Q602" s="55" t="s">
        <v>8343</v>
      </c>
      <c r="R602" s="55" t="s">
        <v>22</v>
      </c>
      <c r="S602" s="55" t="s">
        <v>7173</v>
      </c>
      <c r="T602" s="55" t="s">
        <v>368</v>
      </c>
      <c r="U602" s="55"/>
      <c r="V602" s="55"/>
      <c r="W602" s="60">
        <f t="shared" si="2"/>
        <v>0</v>
      </c>
    </row>
    <row r="603" spans="1:23" hidden="1" x14ac:dyDescent="0.35">
      <c r="A603" s="55" t="s">
        <v>6277</v>
      </c>
      <c r="B603" s="55" t="s">
        <v>6278</v>
      </c>
      <c r="C603" s="55" t="s">
        <v>21</v>
      </c>
      <c r="D603" s="55">
        <v>1</v>
      </c>
      <c r="E603" s="55" t="s">
        <v>22</v>
      </c>
      <c r="F603" s="55" t="s">
        <v>7603</v>
      </c>
      <c r="G603" s="55" t="s">
        <v>7604</v>
      </c>
      <c r="H603" s="54" t="s">
        <v>6281</v>
      </c>
      <c r="I603" s="55" t="s">
        <v>6282</v>
      </c>
      <c r="J603" s="55" t="s">
        <v>51</v>
      </c>
      <c r="K603" s="55" t="s">
        <v>7130</v>
      </c>
      <c r="L603" s="55" t="s">
        <v>7599</v>
      </c>
      <c r="M603" s="55">
        <v>1</v>
      </c>
      <c r="N603" s="55" t="s">
        <v>6238</v>
      </c>
      <c r="O603" s="55" t="s">
        <v>365</v>
      </c>
      <c r="P603" s="55" t="s">
        <v>6238</v>
      </c>
      <c r="Q603" s="55" t="s">
        <v>8343</v>
      </c>
      <c r="R603" s="55" t="s">
        <v>22</v>
      </c>
      <c r="S603" s="55" t="s">
        <v>7173</v>
      </c>
      <c r="T603" s="55" t="s">
        <v>368</v>
      </c>
      <c r="U603" s="55"/>
      <c r="V603" s="55"/>
      <c r="W603" s="60">
        <f t="shared" si="2"/>
        <v>0</v>
      </c>
    </row>
    <row r="604" spans="1:23" hidden="1" x14ac:dyDescent="0.35">
      <c r="A604" s="55" t="s">
        <v>6283</v>
      </c>
      <c r="B604" s="55" t="s">
        <v>6284</v>
      </c>
      <c r="C604" s="55" t="s">
        <v>37</v>
      </c>
      <c r="D604" s="55">
        <v>1</v>
      </c>
      <c r="E604" s="55"/>
      <c r="F604" s="55" t="s">
        <v>7603</v>
      </c>
      <c r="G604" s="55" t="s">
        <v>7604</v>
      </c>
      <c r="H604" s="54" t="s">
        <v>6285</v>
      </c>
      <c r="I604" s="55" t="s">
        <v>371</v>
      </c>
      <c r="J604" s="55" t="s">
        <v>51</v>
      </c>
      <c r="K604" s="55" t="s">
        <v>52</v>
      </c>
      <c r="L604" s="55" t="s">
        <v>7599</v>
      </c>
      <c r="M604" s="55">
        <v>1</v>
      </c>
      <c r="N604" s="55" t="s">
        <v>6238</v>
      </c>
      <c r="O604" s="55" t="s">
        <v>365</v>
      </c>
      <c r="P604" s="55" t="s">
        <v>6238</v>
      </c>
      <c r="Q604" s="55" t="s">
        <v>8343</v>
      </c>
      <c r="R604" s="55" t="s">
        <v>22</v>
      </c>
      <c r="S604" s="55" t="s">
        <v>7173</v>
      </c>
      <c r="T604" s="55" t="s">
        <v>368</v>
      </c>
      <c r="U604" s="55"/>
      <c r="V604" s="55" t="s">
        <v>6286</v>
      </c>
      <c r="W604" s="60">
        <f t="shared" si="2"/>
        <v>0</v>
      </c>
    </row>
    <row r="605" spans="1:23" hidden="1" x14ac:dyDescent="0.35">
      <c r="A605" s="55" t="s">
        <v>6291</v>
      </c>
      <c r="B605" s="55" t="s">
        <v>6292</v>
      </c>
      <c r="C605" s="55" t="s">
        <v>21</v>
      </c>
      <c r="D605" s="55">
        <v>1</v>
      </c>
      <c r="E605" s="55" t="s">
        <v>22</v>
      </c>
      <c r="F605" s="55" t="s">
        <v>7605</v>
      </c>
      <c r="G605" s="55" t="s">
        <v>7606</v>
      </c>
      <c r="H605" s="54" t="s">
        <v>6295</v>
      </c>
      <c r="I605" s="55" t="s">
        <v>6296</v>
      </c>
      <c r="J605" s="55" t="s">
        <v>27</v>
      </c>
      <c r="K605" s="55" t="s">
        <v>538</v>
      </c>
      <c r="L605" s="55" t="s">
        <v>7599</v>
      </c>
      <c r="M605" s="55">
        <v>1</v>
      </c>
      <c r="N605" s="55" t="s">
        <v>6238</v>
      </c>
      <c r="O605" s="55" t="s">
        <v>365</v>
      </c>
      <c r="P605" s="55" t="s">
        <v>6238</v>
      </c>
      <c r="Q605" s="55" t="s">
        <v>8343</v>
      </c>
      <c r="R605" s="55" t="s">
        <v>22</v>
      </c>
      <c r="S605" s="55" t="s">
        <v>7173</v>
      </c>
      <c r="T605" s="55" t="s">
        <v>368</v>
      </c>
      <c r="U605" s="55"/>
      <c r="V605" s="55"/>
      <c r="W605" s="60">
        <f t="shared" si="2"/>
        <v>0</v>
      </c>
    </row>
    <row r="606" spans="1:23" hidden="1" x14ac:dyDescent="0.35">
      <c r="A606" s="55" t="s">
        <v>6263</v>
      </c>
      <c r="B606" s="55" t="s">
        <v>6264</v>
      </c>
      <c r="C606" s="55" t="s">
        <v>2037</v>
      </c>
      <c r="D606" s="55">
        <v>1</v>
      </c>
      <c r="E606" s="55" t="s">
        <v>22</v>
      </c>
      <c r="F606" s="55" t="s">
        <v>7622</v>
      </c>
      <c r="G606" s="55" t="s">
        <v>7623</v>
      </c>
      <c r="H606" s="54" t="s">
        <v>6267</v>
      </c>
      <c r="I606" s="55" t="s">
        <v>6268</v>
      </c>
      <c r="J606" s="55" t="s">
        <v>27</v>
      </c>
      <c r="K606" s="55" t="s">
        <v>463</v>
      </c>
      <c r="L606" s="55" t="s">
        <v>7599</v>
      </c>
      <c r="M606" s="55">
        <v>1</v>
      </c>
      <c r="N606" s="55" t="s">
        <v>6238</v>
      </c>
      <c r="O606" s="55" t="s">
        <v>365</v>
      </c>
      <c r="P606" s="55" t="s">
        <v>6238</v>
      </c>
      <c r="Q606" s="55" t="s">
        <v>8343</v>
      </c>
      <c r="R606" s="55" t="s">
        <v>367</v>
      </c>
      <c r="S606" s="55" t="s">
        <v>7622</v>
      </c>
      <c r="T606" s="55" t="s">
        <v>368</v>
      </c>
      <c r="U606" s="55"/>
      <c r="V606" s="55"/>
      <c r="W606" s="60">
        <f t="shared" si="2"/>
        <v>0</v>
      </c>
    </row>
    <row r="607" spans="1:23" hidden="1" x14ac:dyDescent="0.35">
      <c r="A607" s="55" t="s">
        <v>6297</v>
      </c>
      <c r="B607" s="55" t="s">
        <v>6298</v>
      </c>
      <c r="C607" s="55" t="s">
        <v>21</v>
      </c>
      <c r="D607" s="55">
        <v>1</v>
      </c>
      <c r="E607" s="55" t="s">
        <v>22</v>
      </c>
      <c r="F607" s="55" t="s">
        <v>8089</v>
      </c>
      <c r="G607" s="55" t="s">
        <v>7615</v>
      </c>
      <c r="H607" s="54" t="s">
        <v>6301</v>
      </c>
      <c r="I607" s="55" t="s">
        <v>6302</v>
      </c>
      <c r="J607" s="55" t="s">
        <v>40</v>
      </c>
      <c r="K607" s="55" t="s">
        <v>77</v>
      </c>
      <c r="L607" s="55" t="s">
        <v>7599</v>
      </c>
      <c r="M607" s="55">
        <v>1</v>
      </c>
      <c r="N607" s="55" t="s">
        <v>6238</v>
      </c>
      <c r="O607" s="55" t="s">
        <v>365</v>
      </c>
      <c r="P607" s="55" t="s">
        <v>6238</v>
      </c>
      <c r="Q607" s="55" t="s">
        <v>8343</v>
      </c>
      <c r="R607" s="55" t="s">
        <v>22</v>
      </c>
      <c r="S607" s="55" t="s">
        <v>8089</v>
      </c>
      <c r="T607" s="55" t="s">
        <v>368</v>
      </c>
      <c r="U607" s="55"/>
      <c r="V607" s="55"/>
      <c r="W607" s="60">
        <f t="shared" si="2"/>
        <v>0</v>
      </c>
    </row>
    <row r="608" spans="1:23" hidden="1" x14ac:dyDescent="0.35">
      <c r="A608" s="55" t="s">
        <v>6253</v>
      </c>
      <c r="B608" s="55" t="s">
        <v>6254</v>
      </c>
      <c r="C608" s="55" t="s">
        <v>21</v>
      </c>
      <c r="D608" s="55">
        <v>1</v>
      </c>
      <c r="E608" s="55" t="s">
        <v>22</v>
      </c>
      <c r="F608" s="55" t="s">
        <v>8092</v>
      </c>
      <c r="G608" s="55" t="s">
        <v>7618</v>
      </c>
      <c r="H608" s="54" t="s">
        <v>6257</v>
      </c>
      <c r="I608" s="55" t="s">
        <v>6258</v>
      </c>
      <c r="J608" s="55" t="s">
        <v>40</v>
      </c>
      <c r="K608" s="55" t="s">
        <v>68</v>
      </c>
      <c r="L608" s="55" t="s">
        <v>7599</v>
      </c>
      <c r="M608" s="55">
        <v>1</v>
      </c>
      <c r="N608" s="55" t="s">
        <v>6238</v>
      </c>
      <c r="O608" s="55" t="s">
        <v>365</v>
      </c>
      <c r="P608" s="55" t="s">
        <v>6238</v>
      </c>
      <c r="Q608" s="55" t="s">
        <v>8343</v>
      </c>
      <c r="R608" s="55" t="s">
        <v>22</v>
      </c>
      <c r="S608" s="55" t="s">
        <v>8092</v>
      </c>
      <c r="T608" s="55" t="s">
        <v>368</v>
      </c>
      <c r="U608" s="55"/>
      <c r="V608" s="55"/>
      <c r="W608" s="60">
        <f t="shared" si="2"/>
        <v>0</v>
      </c>
    </row>
    <row r="609" spans="1:24" hidden="1" x14ac:dyDescent="0.35">
      <c r="A609" s="55" t="s">
        <v>6347</v>
      </c>
      <c r="B609" s="55" t="s">
        <v>6348</v>
      </c>
      <c r="C609" s="55" t="s">
        <v>37</v>
      </c>
      <c r="D609" s="55">
        <v>1</v>
      </c>
      <c r="E609" s="55"/>
      <c r="F609" s="55" t="s">
        <v>7613</v>
      </c>
      <c r="G609" s="55" t="s">
        <v>371</v>
      </c>
      <c r="H609" s="54" t="s">
        <v>6952</v>
      </c>
      <c r="I609" s="55" t="s">
        <v>371</v>
      </c>
      <c r="J609" s="55" t="s">
        <v>40</v>
      </c>
      <c r="K609" s="55" t="s">
        <v>298</v>
      </c>
      <c r="L609" s="55" t="s">
        <v>7599</v>
      </c>
      <c r="M609" s="55">
        <v>1</v>
      </c>
      <c r="N609" s="55" t="s">
        <v>6238</v>
      </c>
      <c r="O609" s="55" t="s">
        <v>365</v>
      </c>
      <c r="P609" s="55" t="s">
        <v>6238</v>
      </c>
      <c r="Q609" s="55" t="s">
        <v>8343</v>
      </c>
      <c r="R609" s="55" t="s">
        <v>22</v>
      </c>
      <c r="S609" s="55" t="s">
        <v>7613</v>
      </c>
      <c r="T609" s="55" t="s">
        <v>368</v>
      </c>
      <c r="U609" s="55"/>
      <c r="V609" s="55"/>
      <c r="W609" s="60">
        <f t="shared" si="2"/>
        <v>0</v>
      </c>
    </row>
    <row r="610" spans="1:24" hidden="1" x14ac:dyDescent="0.35">
      <c r="A610" s="54" t="s">
        <v>10835</v>
      </c>
      <c r="B610" s="55" t="s">
        <v>6349</v>
      </c>
      <c r="C610" s="55" t="s">
        <v>152</v>
      </c>
      <c r="D610" s="55">
        <v>1</v>
      </c>
      <c r="E610" s="55" t="s">
        <v>22</v>
      </c>
      <c r="F610" s="55" t="s">
        <v>7613</v>
      </c>
      <c r="G610" s="55" t="s">
        <v>371</v>
      </c>
      <c r="H610" s="54" t="s">
        <v>6350</v>
      </c>
      <c r="I610" s="55" t="s">
        <v>371</v>
      </c>
      <c r="J610" s="55" t="s">
        <v>51</v>
      </c>
      <c r="K610" s="57" t="s">
        <v>2781</v>
      </c>
      <c r="L610" s="55" t="s">
        <v>7599</v>
      </c>
      <c r="M610" s="55">
        <v>1</v>
      </c>
      <c r="N610" s="55" t="s">
        <v>6238</v>
      </c>
      <c r="O610" s="55" t="s">
        <v>365</v>
      </c>
      <c r="P610" s="55" t="s">
        <v>6238</v>
      </c>
      <c r="Q610" s="55" t="s">
        <v>8343</v>
      </c>
      <c r="R610" s="55" t="s">
        <v>22</v>
      </c>
      <c r="S610" s="55" t="s">
        <v>7613</v>
      </c>
      <c r="T610" s="55" t="s">
        <v>368</v>
      </c>
      <c r="U610" s="55"/>
      <c r="V610" s="55"/>
      <c r="W610" s="60">
        <f t="shared" si="2"/>
        <v>0</v>
      </c>
    </row>
    <row r="611" spans="1:24" hidden="1" x14ac:dyDescent="0.35">
      <c r="A611" s="55" t="s">
        <v>6341</v>
      </c>
      <c r="B611" s="55" t="s">
        <v>6342</v>
      </c>
      <c r="C611" s="55" t="s">
        <v>21</v>
      </c>
      <c r="D611" s="55">
        <v>1</v>
      </c>
      <c r="E611" s="55" t="s">
        <v>22</v>
      </c>
      <c r="F611" s="55" t="s">
        <v>7613</v>
      </c>
      <c r="G611" s="55" t="s">
        <v>7614</v>
      </c>
      <c r="H611" s="54" t="s">
        <v>6345</v>
      </c>
      <c r="I611" s="55" t="s">
        <v>6346</v>
      </c>
      <c r="J611" s="55" t="s">
        <v>51</v>
      </c>
      <c r="K611" s="55" t="s">
        <v>7602</v>
      </c>
      <c r="L611" s="55" t="s">
        <v>7599</v>
      </c>
      <c r="M611" s="55">
        <v>1</v>
      </c>
      <c r="N611" s="55" t="s">
        <v>6238</v>
      </c>
      <c r="O611" s="55" t="s">
        <v>365</v>
      </c>
      <c r="P611" s="55" t="s">
        <v>6238</v>
      </c>
      <c r="Q611" s="55" t="s">
        <v>8343</v>
      </c>
      <c r="R611" s="55" t="s">
        <v>22</v>
      </c>
      <c r="S611" s="55" t="s">
        <v>7613</v>
      </c>
      <c r="T611" s="55" t="s">
        <v>368</v>
      </c>
      <c r="U611" s="55"/>
      <c r="V611" s="55"/>
      <c r="W611" s="60">
        <f t="shared" si="2"/>
        <v>0</v>
      </c>
    </row>
    <row r="612" spans="1:24" hidden="1" x14ac:dyDescent="0.35">
      <c r="A612" s="55" t="s">
        <v>6314</v>
      </c>
      <c r="B612" s="55" t="s">
        <v>6315</v>
      </c>
      <c r="C612" s="55" t="s">
        <v>21</v>
      </c>
      <c r="D612" s="55">
        <v>1</v>
      </c>
      <c r="E612" s="55" t="s">
        <v>22</v>
      </c>
      <c r="F612" s="55" t="s">
        <v>8088</v>
      </c>
      <c r="G612" s="55" t="s">
        <v>7612</v>
      </c>
      <c r="H612" s="54" t="s">
        <v>6318</v>
      </c>
      <c r="I612" s="55" t="s">
        <v>6319</v>
      </c>
      <c r="J612" s="55" t="s">
        <v>51</v>
      </c>
      <c r="K612" s="55" t="s">
        <v>307</v>
      </c>
      <c r="L612" s="55" t="s">
        <v>7599</v>
      </c>
      <c r="M612" s="55">
        <v>1</v>
      </c>
      <c r="N612" s="55" t="s">
        <v>6238</v>
      </c>
      <c r="O612" s="55" t="s">
        <v>365</v>
      </c>
      <c r="P612" s="55" t="s">
        <v>6238</v>
      </c>
      <c r="Q612" s="55" t="s">
        <v>8343</v>
      </c>
      <c r="R612" s="55" t="s">
        <v>367</v>
      </c>
      <c r="S612" s="55" t="s">
        <v>8088</v>
      </c>
      <c r="T612" s="55" t="s">
        <v>368</v>
      </c>
      <c r="U612" s="55"/>
      <c r="V612" s="55"/>
      <c r="W612" s="60">
        <f t="shared" si="2"/>
        <v>0</v>
      </c>
    </row>
    <row r="613" spans="1:24" hidden="1" x14ac:dyDescent="0.35">
      <c r="A613" s="55" t="s">
        <v>6320</v>
      </c>
      <c r="B613" s="55" t="s">
        <v>6321</v>
      </c>
      <c r="C613" s="55" t="s">
        <v>3118</v>
      </c>
      <c r="D613" s="55">
        <v>1</v>
      </c>
      <c r="E613" s="55" t="s">
        <v>22</v>
      </c>
      <c r="F613" s="55" t="s">
        <v>8259</v>
      </c>
      <c r="G613" s="55" t="s">
        <v>8260</v>
      </c>
      <c r="H613" s="71" t="s">
        <v>6323</v>
      </c>
      <c r="I613" s="71" t="s">
        <v>6323</v>
      </c>
      <c r="J613" s="69" t="s">
        <v>51</v>
      </c>
      <c r="K613" s="55" t="s">
        <v>7600</v>
      </c>
      <c r="L613" s="55" t="s">
        <v>7599</v>
      </c>
      <c r="M613" s="55">
        <v>1</v>
      </c>
      <c r="N613" s="55" t="s">
        <v>6238</v>
      </c>
      <c r="O613" s="55" t="s">
        <v>365</v>
      </c>
      <c r="P613" s="55" t="s">
        <v>6238</v>
      </c>
      <c r="Q613" s="55" t="s">
        <v>8343</v>
      </c>
      <c r="R613" s="55" t="s">
        <v>367</v>
      </c>
      <c r="S613" s="55" t="s">
        <v>8259</v>
      </c>
      <c r="T613" s="55" t="s">
        <v>368</v>
      </c>
      <c r="U613" s="55"/>
      <c r="V613" s="55" t="s">
        <v>6325</v>
      </c>
      <c r="W613" s="60">
        <f t="shared" si="2"/>
        <v>0</v>
      </c>
    </row>
    <row r="614" spans="1:24" hidden="1" x14ac:dyDescent="0.35">
      <c r="A614" s="55" t="s">
        <v>6326</v>
      </c>
      <c r="B614" s="55" t="s">
        <v>6327</v>
      </c>
      <c r="C614" s="55" t="s">
        <v>37</v>
      </c>
      <c r="D614" s="55">
        <v>1</v>
      </c>
      <c r="E614" s="55"/>
      <c r="F614" s="55" t="s">
        <v>7609</v>
      </c>
      <c r="G614" s="55" t="s">
        <v>371</v>
      </c>
      <c r="H614" s="54" t="s">
        <v>6328</v>
      </c>
      <c r="I614" s="55" t="s">
        <v>371</v>
      </c>
      <c r="J614" s="55" t="s">
        <v>51</v>
      </c>
      <c r="K614" s="55" t="s">
        <v>52</v>
      </c>
      <c r="L614" s="55" t="s">
        <v>7599</v>
      </c>
      <c r="M614" s="55">
        <v>1</v>
      </c>
      <c r="N614" s="55" t="s">
        <v>6238</v>
      </c>
      <c r="O614" s="55" t="s">
        <v>365</v>
      </c>
      <c r="P614" s="55" t="s">
        <v>6238</v>
      </c>
      <c r="Q614" s="55" t="s">
        <v>8343</v>
      </c>
      <c r="R614" s="55" t="s">
        <v>367</v>
      </c>
      <c r="S614" s="55" t="s">
        <v>7609</v>
      </c>
      <c r="T614" s="55" t="s">
        <v>368</v>
      </c>
      <c r="U614" s="55"/>
      <c r="V614" s="55" t="s">
        <v>6325</v>
      </c>
      <c r="W614" s="60">
        <f t="shared" si="2"/>
        <v>0</v>
      </c>
    </row>
    <row r="615" spans="1:24" hidden="1" x14ac:dyDescent="0.35">
      <c r="A615" s="55" t="s">
        <v>6329</v>
      </c>
      <c r="B615" s="55" t="s">
        <v>6330</v>
      </c>
      <c r="C615" s="55" t="s">
        <v>21</v>
      </c>
      <c r="D615" s="55">
        <v>1</v>
      </c>
      <c r="E615" s="55" t="s">
        <v>22</v>
      </c>
      <c r="F615" s="55" t="s">
        <v>8091</v>
      </c>
      <c r="G615" s="55" t="s">
        <v>7617</v>
      </c>
      <c r="H615" s="54" t="s">
        <v>6333</v>
      </c>
      <c r="I615" s="55" t="s">
        <v>6334</v>
      </c>
      <c r="J615" s="55" t="s">
        <v>40</v>
      </c>
      <c r="K615" s="55" t="s">
        <v>77</v>
      </c>
      <c r="L615" s="55" t="s">
        <v>7599</v>
      </c>
      <c r="M615" s="55">
        <v>1</v>
      </c>
      <c r="N615" s="55" t="s">
        <v>6238</v>
      </c>
      <c r="O615" s="55" t="s">
        <v>365</v>
      </c>
      <c r="P615" s="55" t="s">
        <v>6238</v>
      </c>
      <c r="Q615" s="55" t="s">
        <v>8343</v>
      </c>
      <c r="R615" s="55" t="s">
        <v>22</v>
      </c>
      <c r="S615" s="55" t="s">
        <v>8091</v>
      </c>
      <c r="T615" s="55" t="s">
        <v>368</v>
      </c>
      <c r="U615" s="55"/>
      <c r="V615" s="55"/>
      <c r="W615" s="60">
        <f t="shared" si="2"/>
        <v>0</v>
      </c>
    </row>
    <row r="616" spans="1:24" hidden="1" x14ac:dyDescent="0.35">
      <c r="A616" s="55" t="s">
        <v>6247</v>
      </c>
      <c r="B616" s="55" t="s">
        <v>6248</v>
      </c>
      <c r="C616" s="55" t="s">
        <v>2037</v>
      </c>
      <c r="D616" s="55">
        <v>1</v>
      </c>
      <c r="E616" s="55" t="s">
        <v>22</v>
      </c>
      <c r="F616" s="55" t="s">
        <v>8093</v>
      </c>
      <c r="G616" s="55" t="s">
        <v>7621</v>
      </c>
      <c r="H616" s="54" t="s">
        <v>6251</v>
      </c>
      <c r="I616" s="55" t="s">
        <v>6252</v>
      </c>
      <c r="J616" s="55" t="s">
        <v>27</v>
      </c>
      <c r="K616" s="55" t="s">
        <v>463</v>
      </c>
      <c r="L616" s="55" t="s">
        <v>7599</v>
      </c>
      <c r="M616" s="55">
        <v>1</v>
      </c>
      <c r="N616" s="55" t="s">
        <v>6238</v>
      </c>
      <c r="O616" s="55" t="s">
        <v>365</v>
      </c>
      <c r="P616" s="55" t="s">
        <v>6238</v>
      </c>
      <c r="Q616" s="55" t="s">
        <v>8343</v>
      </c>
      <c r="R616" s="55" t="s">
        <v>22</v>
      </c>
      <c r="S616" s="55" t="s">
        <v>8093</v>
      </c>
      <c r="T616" s="55" t="s">
        <v>368</v>
      </c>
      <c r="U616" s="55"/>
      <c r="V616" s="55"/>
      <c r="W616" s="60">
        <f t="shared" si="2"/>
        <v>0</v>
      </c>
    </row>
    <row r="617" spans="1:24" hidden="1" x14ac:dyDescent="0.35">
      <c r="A617" s="55" t="s">
        <v>6244</v>
      </c>
      <c r="B617" s="55" t="s">
        <v>6245</v>
      </c>
      <c r="C617" s="55" t="s">
        <v>37</v>
      </c>
      <c r="D617" s="55">
        <v>1</v>
      </c>
      <c r="E617" s="55"/>
      <c r="F617" s="55" t="s">
        <v>3116</v>
      </c>
      <c r="G617" s="55" t="s">
        <v>371</v>
      </c>
      <c r="H617" s="54" t="s">
        <v>6246</v>
      </c>
      <c r="I617" s="55" t="s">
        <v>371</v>
      </c>
      <c r="J617" s="55" t="s">
        <v>51</v>
      </c>
      <c r="K617" s="55" t="s">
        <v>52</v>
      </c>
      <c r="L617" s="55" t="s">
        <v>7599</v>
      </c>
      <c r="M617" s="55">
        <v>1</v>
      </c>
      <c r="N617" s="55" t="s">
        <v>6238</v>
      </c>
      <c r="O617" s="55" t="s">
        <v>365</v>
      </c>
      <c r="P617" s="55" t="s">
        <v>6238</v>
      </c>
      <c r="Q617" s="55" t="s">
        <v>8343</v>
      </c>
      <c r="R617" s="55" t="s">
        <v>367</v>
      </c>
      <c r="S617" s="55" t="s">
        <v>3116</v>
      </c>
      <c r="T617" s="55" t="s">
        <v>368</v>
      </c>
      <c r="U617" s="55"/>
      <c r="V617" s="55"/>
      <c r="W617" s="60">
        <f t="shared" si="2"/>
        <v>0</v>
      </c>
    </row>
    <row r="618" spans="1:24" hidden="1" x14ac:dyDescent="0.35">
      <c r="A618" s="55" t="s">
        <v>6287</v>
      </c>
      <c r="B618" s="55" t="s">
        <v>6288</v>
      </c>
      <c r="C618" s="55" t="s">
        <v>3118</v>
      </c>
      <c r="D618" s="55">
        <v>1</v>
      </c>
      <c r="E618" s="55" t="s">
        <v>367</v>
      </c>
      <c r="F618" s="55" t="s">
        <v>3116</v>
      </c>
      <c r="G618" s="55" t="s">
        <v>371</v>
      </c>
      <c r="H618" s="54" t="s">
        <v>6289</v>
      </c>
      <c r="I618" s="54" t="s">
        <v>10957</v>
      </c>
      <c r="J618" s="55" t="s">
        <v>51</v>
      </c>
      <c r="K618" s="55" t="s">
        <v>7601</v>
      </c>
      <c r="L618" s="55" t="s">
        <v>7599</v>
      </c>
      <c r="M618" s="55">
        <v>1</v>
      </c>
      <c r="N618" s="55" t="s">
        <v>6238</v>
      </c>
      <c r="O618" s="55" t="s">
        <v>365</v>
      </c>
      <c r="P618" s="55" t="s">
        <v>6238</v>
      </c>
      <c r="Q618" s="55" t="s">
        <v>8343</v>
      </c>
      <c r="R618" s="55" t="s">
        <v>367</v>
      </c>
      <c r="S618" s="55" t="s">
        <v>3116</v>
      </c>
      <c r="T618" s="55" t="s">
        <v>368</v>
      </c>
      <c r="U618" s="55"/>
      <c r="V618" s="55"/>
      <c r="W618" s="60">
        <f t="shared" si="2"/>
        <v>0</v>
      </c>
    </row>
    <row r="619" spans="1:24" hidden="1" x14ac:dyDescent="0.35">
      <c r="A619" s="55" t="s">
        <v>6303</v>
      </c>
      <c r="B619" s="55" t="s">
        <v>6304</v>
      </c>
      <c r="C619" s="55" t="s">
        <v>37</v>
      </c>
      <c r="D619" s="55">
        <v>1</v>
      </c>
      <c r="E619" s="55"/>
      <c r="F619" s="55" t="s">
        <v>3116</v>
      </c>
      <c r="G619" s="55" t="s">
        <v>371</v>
      </c>
      <c r="H619" s="54" t="s">
        <v>6951</v>
      </c>
      <c r="I619" s="55" t="s">
        <v>371</v>
      </c>
      <c r="J619" s="55" t="s">
        <v>40</v>
      </c>
      <c r="K619" s="55" t="s">
        <v>371</v>
      </c>
      <c r="L619" s="55" t="s">
        <v>7599</v>
      </c>
      <c r="M619" s="55">
        <v>1</v>
      </c>
      <c r="N619" s="55" t="s">
        <v>6238</v>
      </c>
      <c r="O619" s="55" t="s">
        <v>365</v>
      </c>
      <c r="P619" s="55" t="s">
        <v>6238</v>
      </c>
      <c r="Q619" s="55" t="s">
        <v>8343</v>
      </c>
      <c r="R619" s="55" t="s">
        <v>367</v>
      </c>
      <c r="S619" s="55" t="s">
        <v>3116</v>
      </c>
      <c r="T619" s="55" t="s">
        <v>368</v>
      </c>
      <c r="U619" s="55"/>
      <c r="V619" s="55"/>
      <c r="W619" s="60">
        <f t="shared" si="2"/>
        <v>0</v>
      </c>
    </row>
    <row r="620" spans="1:24" hidden="1" x14ac:dyDescent="0.35">
      <c r="A620" s="55" t="s">
        <v>6274</v>
      </c>
      <c r="B620" s="55" t="s">
        <v>6275</v>
      </c>
      <c r="C620" s="55" t="s">
        <v>37</v>
      </c>
      <c r="D620" s="55">
        <v>1</v>
      </c>
      <c r="E620" s="55"/>
      <c r="F620" s="55" t="s">
        <v>3116</v>
      </c>
      <c r="G620" s="55" t="s">
        <v>371</v>
      </c>
      <c r="H620" s="54" t="s">
        <v>6950</v>
      </c>
      <c r="I620" s="55" t="s">
        <v>371</v>
      </c>
      <c r="J620" s="55" t="s">
        <v>40</v>
      </c>
      <c r="K620" s="55" t="s">
        <v>371</v>
      </c>
      <c r="L620" s="55" t="s">
        <v>7599</v>
      </c>
      <c r="M620" s="55">
        <v>1</v>
      </c>
      <c r="N620" s="55" t="s">
        <v>6238</v>
      </c>
      <c r="O620" s="55" t="s">
        <v>365</v>
      </c>
      <c r="P620" s="55" t="s">
        <v>6238</v>
      </c>
      <c r="Q620" s="55" t="s">
        <v>8343</v>
      </c>
      <c r="R620" s="55" t="s">
        <v>367</v>
      </c>
      <c r="S620" s="55" t="s">
        <v>3116</v>
      </c>
      <c r="T620" s="55" t="s">
        <v>368</v>
      </c>
      <c r="U620" s="55"/>
      <c r="V620" s="55"/>
      <c r="W620" s="60">
        <f t="shared" si="2"/>
        <v>0</v>
      </c>
    </row>
    <row r="621" spans="1:24" hidden="1" x14ac:dyDescent="0.35">
      <c r="A621" s="55" t="s">
        <v>6259</v>
      </c>
      <c r="B621" s="55" t="s">
        <v>6260</v>
      </c>
      <c r="C621" s="55" t="s">
        <v>37</v>
      </c>
      <c r="D621" s="55">
        <v>1</v>
      </c>
      <c r="E621" s="55"/>
      <c r="F621" s="55" t="s">
        <v>3116</v>
      </c>
      <c r="G621" s="55" t="s">
        <v>371</v>
      </c>
      <c r="H621" s="54" t="s">
        <v>6261</v>
      </c>
      <c r="I621" s="55" t="s">
        <v>371</v>
      </c>
      <c r="J621" s="55" t="s">
        <v>51</v>
      </c>
      <c r="K621" s="55" t="s">
        <v>52</v>
      </c>
      <c r="L621" s="55" t="s">
        <v>7599</v>
      </c>
      <c r="M621" s="55">
        <v>1</v>
      </c>
      <c r="N621" s="55" t="s">
        <v>6238</v>
      </c>
      <c r="O621" s="55" t="s">
        <v>365</v>
      </c>
      <c r="P621" s="55" t="s">
        <v>6238</v>
      </c>
      <c r="Q621" s="55" t="s">
        <v>8343</v>
      </c>
      <c r="R621" s="55" t="s">
        <v>367</v>
      </c>
      <c r="S621" s="55" t="s">
        <v>3116</v>
      </c>
      <c r="T621" s="55" t="s">
        <v>368</v>
      </c>
      <c r="U621" s="55" t="s">
        <v>60</v>
      </c>
      <c r="V621" s="55"/>
      <c r="W621" s="60">
        <f t="shared" si="2"/>
        <v>0</v>
      </c>
    </row>
    <row r="622" spans="1:24" hidden="1" x14ac:dyDescent="0.35">
      <c r="A622" s="55" t="s">
        <v>6335</v>
      </c>
      <c r="B622" s="55" t="s">
        <v>6336</v>
      </c>
      <c r="C622" s="55" t="s">
        <v>3118</v>
      </c>
      <c r="D622" s="55">
        <v>1</v>
      </c>
      <c r="E622" s="55" t="s">
        <v>22</v>
      </c>
      <c r="F622" s="55" t="s">
        <v>7619</v>
      </c>
      <c r="G622" s="55" t="s">
        <v>7620</v>
      </c>
      <c r="H622" s="54" t="s">
        <v>6339</v>
      </c>
      <c r="I622" s="55" t="s">
        <v>6340</v>
      </c>
      <c r="J622" s="55" t="s">
        <v>27</v>
      </c>
      <c r="K622" s="55" t="s">
        <v>463</v>
      </c>
      <c r="L622" s="55" t="s">
        <v>7599</v>
      </c>
      <c r="M622" s="55">
        <v>1</v>
      </c>
      <c r="N622" s="55" t="s">
        <v>6238</v>
      </c>
      <c r="O622" s="55" t="s">
        <v>365</v>
      </c>
      <c r="P622" s="55" t="s">
        <v>6238</v>
      </c>
      <c r="Q622" s="55" t="s">
        <v>8343</v>
      </c>
      <c r="R622" s="55" t="s">
        <v>22</v>
      </c>
      <c r="S622" s="55" t="s">
        <v>7619</v>
      </c>
      <c r="T622" s="55" t="s">
        <v>368</v>
      </c>
      <c r="U622" s="55"/>
      <c r="V622" s="55"/>
      <c r="W622" s="60">
        <f t="shared" si="2"/>
        <v>0</v>
      </c>
    </row>
    <row r="623" spans="1:24" hidden="1" x14ac:dyDescent="0.35">
      <c r="A623" s="55" t="s">
        <v>9923</v>
      </c>
      <c r="B623" s="55" t="s">
        <v>9924</v>
      </c>
      <c r="C623" s="55" t="s">
        <v>3118</v>
      </c>
      <c r="D623" s="55">
        <v>1</v>
      </c>
      <c r="E623" s="55" t="s">
        <v>22</v>
      </c>
      <c r="F623" s="55" t="s">
        <v>9925</v>
      </c>
      <c r="G623" s="55" t="s">
        <v>9926</v>
      </c>
      <c r="H623" s="54" t="s">
        <v>9927</v>
      </c>
      <c r="I623" s="55" t="s">
        <v>9928</v>
      </c>
      <c r="J623" s="55" t="s">
        <v>51</v>
      </c>
      <c r="K623" s="55" t="s">
        <v>8432</v>
      </c>
      <c r="L623" s="55" t="s">
        <v>9883</v>
      </c>
      <c r="M623" s="55">
        <v>1</v>
      </c>
      <c r="N623" s="55" t="s">
        <v>9884</v>
      </c>
      <c r="O623" s="55" t="s">
        <v>365</v>
      </c>
      <c r="P623" s="55" t="s">
        <v>9884</v>
      </c>
      <c r="Q623" s="55" t="s">
        <v>3918</v>
      </c>
      <c r="R623" s="55"/>
      <c r="S623" s="55"/>
      <c r="T623" s="44" t="s">
        <v>368</v>
      </c>
      <c r="U623" s="55"/>
      <c r="V623" s="55"/>
      <c r="X623" s="60"/>
    </row>
    <row r="624" spans="1:24" hidden="1" x14ac:dyDescent="0.35">
      <c r="A624" s="55" t="s">
        <v>9929</v>
      </c>
      <c r="B624" s="55" t="s">
        <v>9930</v>
      </c>
      <c r="C624" s="55" t="s">
        <v>4941</v>
      </c>
      <c r="D624" s="55">
        <v>1</v>
      </c>
      <c r="E624" s="55" t="s">
        <v>22</v>
      </c>
      <c r="F624" s="55" t="s">
        <v>9925</v>
      </c>
      <c r="G624" s="55" t="s">
        <v>9926</v>
      </c>
      <c r="H624" s="54" t="s">
        <v>9931</v>
      </c>
      <c r="I624" s="55" t="s">
        <v>7173</v>
      </c>
      <c r="J624" s="55" t="s">
        <v>40</v>
      </c>
      <c r="K624" s="55" t="s">
        <v>7173</v>
      </c>
      <c r="L624" s="55" t="s">
        <v>9883</v>
      </c>
      <c r="M624" s="55">
        <v>1</v>
      </c>
      <c r="N624" s="55" t="s">
        <v>9884</v>
      </c>
      <c r="O624" s="55" t="s">
        <v>365</v>
      </c>
      <c r="P624" s="55" t="s">
        <v>9884</v>
      </c>
      <c r="Q624" s="55" t="s">
        <v>3918</v>
      </c>
      <c r="R624" s="55"/>
      <c r="S624" s="55"/>
      <c r="T624" s="44" t="s">
        <v>368</v>
      </c>
      <c r="U624" s="55"/>
      <c r="V624" s="55"/>
      <c r="X624" s="60"/>
    </row>
    <row r="625" spans="1:23" hidden="1" x14ac:dyDescent="0.35">
      <c r="A625" s="55" t="s">
        <v>9896</v>
      </c>
      <c r="B625" s="55" t="s">
        <v>9897</v>
      </c>
      <c r="C625" s="55" t="s">
        <v>3118</v>
      </c>
      <c r="D625" s="55">
        <v>1</v>
      </c>
      <c r="E625" s="55" t="s">
        <v>22</v>
      </c>
      <c r="F625" s="55" t="s">
        <v>9898</v>
      </c>
      <c r="G625" s="55" t="s">
        <v>9899</v>
      </c>
      <c r="H625" s="54" t="s">
        <v>9900</v>
      </c>
      <c r="I625" s="55" t="s">
        <v>9901</v>
      </c>
      <c r="J625" s="55" t="s">
        <v>51</v>
      </c>
      <c r="K625" s="55" t="s">
        <v>1167</v>
      </c>
      <c r="L625" s="55" t="s">
        <v>9883</v>
      </c>
      <c r="M625" s="55">
        <v>1</v>
      </c>
      <c r="N625" s="55" t="s">
        <v>9884</v>
      </c>
      <c r="O625" s="55" t="s">
        <v>365</v>
      </c>
      <c r="P625" s="55" t="s">
        <v>9884</v>
      </c>
      <c r="Q625" s="55" t="s">
        <v>3918</v>
      </c>
      <c r="R625" s="55"/>
      <c r="S625" s="55"/>
      <c r="T625" s="44" t="s">
        <v>368</v>
      </c>
      <c r="U625" s="55"/>
      <c r="V625" s="55"/>
      <c r="W625" s="60"/>
    </row>
    <row r="626" spans="1:23" hidden="1" x14ac:dyDescent="0.35">
      <c r="A626" s="55" t="s">
        <v>9902</v>
      </c>
      <c r="B626" s="55" t="s">
        <v>9903</v>
      </c>
      <c r="C626" s="55" t="s">
        <v>37</v>
      </c>
      <c r="D626" s="55">
        <v>1</v>
      </c>
      <c r="E626" s="44" t="s">
        <v>22</v>
      </c>
      <c r="F626" s="55" t="s">
        <v>9898</v>
      </c>
      <c r="G626" s="55" t="s">
        <v>9899</v>
      </c>
      <c r="H626" s="54" t="s">
        <v>9904</v>
      </c>
      <c r="I626" s="55" t="s">
        <v>7173</v>
      </c>
      <c r="J626" s="55" t="s">
        <v>40</v>
      </c>
      <c r="K626" s="55" t="s">
        <v>7173</v>
      </c>
      <c r="L626" s="55" t="s">
        <v>9883</v>
      </c>
      <c r="M626" s="55">
        <v>1</v>
      </c>
      <c r="N626" s="55" t="s">
        <v>9884</v>
      </c>
      <c r="O626" s="55" t="s">
        <v>365</v>
      </c>
      <c r="P626" s="55" t="s">
        <v>9884</v>
      </c>
      <c r="Q626" s="55" t="s">
        <v>3918</v>
      </c>
      <c r="R626" s="55"/>
      <c r="S626" s="55"/>
      <c r="T626" s="44" t="s">
        <v>368</v>
      </c>
      <c r="U626" s="55"/>
      <c r="V626" s="55"/>
      <c r="W626" s="60"/>
    </row>
    <row r="627" spans="1:23" hidden="1" x14ac:dyDescent="0.35">
      <c r="A627" s="55" t="s">
        <v>9877</v>
      </c>
      <c r="B627" s="55" t="s">
        <v>9878</v>
      </c>
      <c r="C627" s="55" t="s">
        <v>3118</v>
      </c>
      <c r="D627" s="55">
        <v>1</v>
      </c>
      <c r="E627" s="55" t="s">
        <v>22</v>
      </c>
      <c r="F627" s="55" t="s">
        <v>9879</v>
      </c>
      <c r="G627" s="55" t="s">
        <v>9880</v>
      </c>
      <c r="H627" s="54" t="s">
        <v>9881</v>
      </c>
      <c r="I627" s="55" t="s">
        <v>9882</v>
      </c>
      <c r="J627" s="55" t="s">
        <v>51</v>
      </c>
      <c r="K627" s="55" t="s">
        <v>1167</v>
      </c>
      <c r="L627" s="55" t="s">
        <v>9883</v>
      </c>
      <c r="M627" s="55">
        <v>1</v>
      </c>
      <c r="N627" s="55" t="s">
        <v>9884</v>
      </c>
      <c r="O627" s="55" t="s">
        <v>365</v>
      </c>
      <c r="P627" s="55" t="s">
        <v>9884</v>
      </c>
      <c r="Q627" s="55" t="s">
        <v>3918</v>
      </c>
      <c r="R627" s="55"/>
      <c r="S627" s="55"/>
      <c r="T627" s="44" t="s">
        <v>368</v>
      </c>
      <c r="U627" s="55"/>
      <c r="V627" s="55"/>
      <c r="W627" s="60"/>
    </row>
    <row r="628" spans="1:23" hidden="1" x14ac:dyDescent="0.35">
      <c r="A628" s="55" t="s">
        <v>9885</v>
      </c>
      <c r="B628" s="55" t="s">
        <v>9878</v>
      </c>
      <c r="C628" s="55" t="s">
        <v>37</v>
      </c>
      <c r="D628" s="55">
        <v>1</v>
      </c>
      <c r="E628" s="44" t="s">
        <v>22</v>
      </c>
      <c r="F628" s="55" t="s">
        <v>9879</v>
      </c>
      <c r="G628" s="55" t="s">
        <v>9880</v>
      </c>
      <c r="H628" s="54" t="s">
        <v>9886</v>
      </c>
      <c r="I628" s="55" t="s">
        <v>7173</v>
      </c>
      <c r="J628" s="55" t="s">
        <v>51</v>
      </c>
      <c r="K628" s="55" t="s">
        <v>52</v>
      </c>
      <c r="L628" s="55" t="s">
        <v>9883</v>
      </c>
      <c r="M628" s="55">
        <v>1</v>
      </c>
      <c r="N628" s="55" t="s">
        <v>9884</v>
      </c>
      <c r="O628" s="55" t="s">
        <v>365</v>
      </c>
      <c r="P628" s="55" t="s">
        <v>9884</v>
      </c>
      <c r="Q628" s="55" t="s">
        <v>3918</v>
      </c>
      <c r="R628" s="55"/>
      <c r="S628" s="55"/>
      <c r="T628" s="44" t="s">
        <v>368</v>
      </c>
      <c r="U628" s="55"/>
      <c r="V628" s="55"/>
      <c r="W628" s="60"/>
    </row>
    <row r="629" spans="1:23" hidden="1" x14ac:dyDescent="0.35">
      <c r="A629" s="55" t="s">
        <v>9887</v>
      </c>
      <c r="B629" s="55" t="s">
        <v>9888</v>
      </c>
      <c r="C629" s="55" t="s">
        <v>3118</v>
      </c>
      <c r="D629" s="55">
        <v>1</v>
      </c>
      <c r="E629" s="55" t="s">
        <v>22</v>
      </c>
      <c r="F629" s="55" t="s">
        <v>9889</v>
      </c>
      <c r="G629" s="55" t="s">
        <v>9890</v>
      </c>
      <c r="H629" s="54" t="s">
        <v>9891</v>
      </c>
      <c r="I629" s="55" t="s">
        <v>9892</v>
      </c>
      <c r="J629" s="55" t="s">
        <v>51</v>
      </c>
      <c r="K629" s="55" t="s">
        <v>1167</v>
      </c>
      <c r="L629" s="55" t="s">
        <v>9883</v>
      </c>
      <c r="M629" s="55">
        <v>1</v>
      </c>
      <c r="N629" s="55" t="s">
        <v>9884</v>
      </c>
      <c r="O629" s="55" t="s">
        <v>365</v>
      </c>
      <c r="P629" s="55" t="s">
        <v>9884</v>
      </c>
      <c r="Q629" s="55" t="s">
        <v>3918</v>
      </c>
      <c r="R629" s="55"/>
      <c r="S629" s="55"/>
      <c r="T629" s="44" t="s">
        <v>368</v>
      </c>
      <c r="U629" s="55"/>
      <c r="V629" s="55"/>
      <c r="W629" s="60"/>
    </row>
    <row r="630" spans="1:23" hidden="1" x14ac:dyDescent="0.35">
      <c r="A630" s="55" t="s">
        <v>9893</v>
      </c>
      <c r="B630" s="55" t="s">
        <v>9894</v>
      </c>
      <c r="C630" s="55" t="s">
        <v>37</v>
      </c>
      <c r="D630" s="55">
        <v>1</v>
      </c>
      <c r="E630" s="44" t="s">
        <v>22</v>
      </c>
      <c r="F630" s="55" t="s">
        <v>9889</v>
      </c>
      <c r="G630" s="55" t="s">
        <v>9890</v>
      </c>
      <c r="H630" s="54" t="s">
        <v>9895</v>
      </c>
      <c r="I630" s="55" t="s">
        <v>7173</v>
      </c>
      <c r="J630" s="55" t="s">
        <v>40</v>
      </c>
      <c r="K630" s="55" t="s">
        <v>7173</v>
      </c>
      <c r="L630" s="55" t="s">
        <v>9883</v>
      </c>
      <c r="M630" s="55">
        <v>1</v>
      </c>
      <c r="N630" s="55" t="s">
        <v>9884</v>
      </c>
      <c r="O630" s="55" t="s">
        <v>365</v>
      </c>
      <c r="P630" s="55" t="s">
        <v>9884</v>
      </c>
      <c r="Q630" s="55" t="s">
        <v>3918</v>
      </c>
      <c r="R630" s="55"/>
      <c r="S630" s="55"/>
      <c r="T630" s="44" t="s">
        <v>368</v>
      </c>
      <c r="U630" s="55"/>
      <c r="V630" s="55"/>
      <c r="W630" s="60"/>
    </row>
    <row r="631" spans="1:23" hidden="1" x14ac:dyDescent="0.35">
      <c r="A631" s="55" t="s">
        <v>9905</v>
      </c>
      <c r="B631" s="55" t="s">
        <v>9906</v>
      </c>
      <c r="C631" s="55" t="s">
        <v>3118</v>
      </c>
      <c r="D631" s="55">
        <v>1</v>
      </c>
      <c r="E631" s="55" t="s">
        <v>22</v>
      </c>
      <c r="F631" s="55" t="s">
        <v>9907</v>
      </c>
      <c r="G631" s="55" t="s">
        <v>9908</v>
      </c>
      <c r="H631" s="54" t="s">
        <v>9909</v>
      </c>
      <c r="I631" s="54" t="s">
        <v>10944</v>
      </c>
      <c r="J631" s="55" t="s">
        <v>51</v>
      </c>
      <c r="K631" s="55" t="s">
        <v>9910</v>
      </c>
      <c r="L631" s="55" t="s">
        <v>9883</v>
      </c>
      <c r="M631" s="55">
        <v>1</v>
      </c>
      <c r="N631" s="55" t="s">
        <v>9884</v>
      </c>
      <c r="O631" s="55" t="s">
        <v>365</v>
      </c>
      <c r="P631" s="55" t="s">
        <v>9884</v>
      </c>
      <c r="Q631" s="55" t="s">
        <v>3918</v>
      </c>
      <c r="R631" s="55"/>
      <c r="S631" s="55"/>
      <c r="T631" s="44" t="s">
        <v>368</v>
      </c>
      <c r="U631" s="55"/>
      <c r="V631" s="55"/>
      <c r="W631" s="60"/>
    </row>
    <row r="632" spans="1:23" hidden="1" x14ac:dyDescent="0.35">
      <c r="A632" s="55" t="s">
        <v>9911</v>
      </c>
      <c r="B632" s="55" t="s">
        <v>9912</v>
      </c>
      <c r="C632" s="55" t="s">
        <v>37</v>
      </c>
      <c r="D632" s="55">
        <v>1</v>
      </c>
      <c r="E632" s="44" t="s">
        <v>22</v>
      </c>
      <c r="F632" s="55" t="s">
        <v>9907</v>
      </c>
      <c r="G632" s="55" t="s">
        <v>9908</v>
      </c>
      <c r="H632" s="54" t="s">
        <v>9913</v>
      </c>
      <c r="I632" s="55" t="s">
        <v>7173</v>
      </c>
      <c r="J632" s="55" t="s">
        <v>40</v>
      </c>
      <c r="K632" s="55" t="s">
        <v>7173</v>
      </c>
      <c r="L632" s="55" t="s">
        <v>9883</v>
      </c>
      <c r="M632" s="55">
        <v>1</v>
      </c>
      <c r="N632" s="55" t="s">
        <v>9884</v>
      </c>
      <c r="O632" s="55" t="s">
        <v>365</v>
      </c>
      <c r="P632" s="55" t="s">
        <v>9884</v>
      </c>
      <c r="Q632" s="55" t="s">
        <v>3918</v>
      </c>
      <c r="R632" s="55"/>
      <c r="S632" s="55"/>
      <c r="T632" s="44" t="s">
        <v>368</v>
      </c>
      <c r="U632" s="55"/>
      <c r="V632" s="55"/>
      <c r="W632" s="60"/>
    </row>
    <row r="633" spans="1:23" hidden="1" x14ac:dyDescent="0.35">
      <c r="A633" s="55" t="s">
        <v>9920</v>
      </c>
      <c r="B633" s="55" t="s">
        <v>9921</v>
      </c>
      <c r="C633" s="55" t="s">
        <v>37</v>
      </c>
      <c r="D633" s="55">
        <v>1</v>
      </c>
      <c r="E633" s="44" t="s">
        <v>22</v>
      </c>
      <c r="F633" s="55" t="s">
        <v>9916</v>
      </c>
      <c r="G633" s="55" t="s">
        <v>7173</v>
      </c>
      <c r="H633" s="54" t="s">
        <v>9922</v>
      </c>
      <c r="I633" s="55" t="s">
        <v>7173</v>
      </c>
      <c r="J633" s="55" t="s">
        <v>40</v>
      </c>
      <c r="K633" s="55" t="s">
        <v>7173</v>
      </c>
      <c r="L633" s="55" t="s">
        <v>9883</v>
      </c>
      <c r="M633" s="55">
        <v>1</v>
      </c>
      <c r="N633" s="55" t="s">
        <v>9884</v>
      </c>
      <c r="O633" s="55" t="s">
        <v>365</v>
      </c>
      <c r="P633" s="55" t="s">
        <v>9884</v>
      </c>
      <c r="Q633" s="55" t="s">
        <v>3918</v>
      </c>
      <c r="R633" s="55"/>
      <c r="S633" s="55"/>
      <c r="T633" s="44" t="s">
        <v>368</v>
      </c>
      <c r="U633" s="55"/>
      <c r="V633" s="55"/>
      <c r="W633" s="60"/>
    </row>
    <row r="634" spans="1:23" hidden="1" x14ac:dyDescent="0.35">
      <c r="A634" s="55" t="s">
        <v>9914</v>
      </c>
      <c r="B634" s="55" t="s">
        <v>9915</v>
      </c>
      <c r="C634" s="55" t="s">
        <v>3118</v>
      </c>
      <c r="D634" s="55">
        <v>1</v>
      </c>
      <c r="E634" s="55" t="s">
        <v>22</v>
      </c>
      <c r="F634" s="55" t="s">
        <v>9916</v>
      </c>
      <c r="G634" s="55" t="s">
        <v>9917</v>
      </c>
      <c r="H634" s="54" t="s">
        <v>9918</v>
      </c>
      <c r="I634" s="55" t="s">
        <v>9919</v>
      </c>
      <c r="J634" s="55" t="s">
        <v>27</v>
      </c>
      <c r="K634" s="55" t="s">
        <v>2319</v>
      </c>
      <c r="L634" s="55" t="s">
        <v>9883</v>
      </c>
      <c r="M634" s="55">
        <v>1</v>
      </c>
      <c r="N634" s="55" t="s">
        <v>9884</v>
      </c>
      <c r="O634" s="55" t="s">
        <v>365</v>
      </c>
      <c r="P634" s="55" t="s">
        <v>9884</v>
      </c>
      <c r="Q634" s="55" t="s">
        <v>3918</v>
      </c>
      <c r="R634" s="55"/>
      <c r="S634" s="55"/>
      <c r="T634" s="44" t="s">
        <v>368</v>
      </c>
      <c r="U634" s="55"/>
      <c r="V634" s="55"/>
      <c r="W634" s="60"/>
    </row>
    <row r="635" spans="1:23" ht="15" hidden="1" x14ac:dyDescent="0.4">
      <c r="A635" s="44" t="s">
        <v>12787</v>
      </c>
      <c r="B635" s="44" t="s">
        <v>12788</v>
      </c>
      <c r="C635" s="44" t="s">
        <v>21</v>
      </c>
      <c r="D635" s="44">
        <v>1</v>
      </c>
      <c r="E635" s="44" t="s">
        <v>367</v>
      </c>
      <c r="F635" s="55" t="s">
        <v>12789</v>
      </c>
      <c r="G635" s="44" t="s">
        <v>12790</v>
      </c>
      <c r="H635" s="47" t="s">
        <v>12791</v>
      </c>
      <c r="I635" s="44" t="s">
        <v>12792</v>
      </c>
      <c r="J635" s="44" t="s">
        <v>40</v>
      </c>
      <c r="K635" s="44" t="s">
        <v>12793</v>
      </c>
      <c r="L635" s="55" t="s">
        <v>15526</v>
      </c>
      <c r="M635" s="44">
        <v>1</v>
      </c>
      <c r="N635" s="88" t="s">
        <v>15527</v>
      </c>
      <c r="O635" s="55" t="s">
        <v>12624</v>
      </c>
      <c r="P635" s="44" t="s">
        <v>12625</v>
      </c>
      <c r="Q635" s="55" t="s">
        <v>15414</v>
      </c>
      <c r="R635" s="44" t="s">
        <v>367</v>
      </c>
      <c r="S635" s="55" t="s">
        <v>12789</v>
      </c>
      <c r="T635" s="44" t="s">
        <v>368</v>
      </c>
      <c r="V635" s="44" t="s">
        <v>12794</v>
      </c>
      <c r="W635" s="86" t="s">
        <v>12795</v>
      </c>
    </row>
    <row r="636" spans="1:23" ht="15" hidden="1" x14ac:dyDescent="0.4">
      <c r="A636" s="44" t="s">
        <v>12796</v>
      </c>
      <c r="B636" s="44" t="s">
        <v>12797</v>
      </c>
      <c r="C636" s="44" t="s">
        <v>2037</v>
      </c>
      <c r="D636" s="44">
        <v>1</v>
      </c>
      <c r="E636" s="44" t="s">
        <v>22</v>
      </c>
      <c r="F636" s="55" t="s">
        <v>12798</v>
      </c>
      <c r="G636" s="44" t="s">
        <v>12799</v>
      </c>
      <c r="H636" s="47" t="s">
        <v>12800</v>
      </c>
      <c r="I636" s="44" t="s">
        <v>12801</v>
      </c>
      <c r="J636" s="44" t="s">
        <v>40</v>
      </c>
      <c r="K636" s="44" t="s">
        <v>12755</v>
      </c>
      <c r="L636" s="55" t="s">
        <v>15526</v>
      </c>
      <c r="M636" s="44">
        <v>1</v>
      </c>
      <c r="N636" s="88" t="s">
        <v>15527</v>
      </c>
      <c r="O636" s="55" t="s">
        <v>12624</v>
      </c>
      <c r="P636" s="44" t="s">
        <v>12625</v>
      </c>
      <c r="Q636" s="55" t="s">
        <v>15414</v>
      </c>
      <c r="R636" s="44" t="s">
        <v>1871</v>
      </c>
      <c r="S636" s="55" t="s">
        <v>12798</v>
      </c>
      <c r="T636" s="44" t="s">
        <v>368</v>
      </c>
      <c r="V636" s="44" t="s">
        <v>12802</v>
      </c>
      <c r="W636" s="86" t="s">
        <v>12803</v>
      </c>
    </row>
    <row r="637" spans="1:23" ht="15" hidden="1" x14ac:dyDescent="0.4">
      <c r="A637" s="44" t="s">
        <v>12804</v>
      </c>
      <c r="B637" s="44" t="s">
        <v>12805</v>
      </c>
      <c r="C637" s="44" t="s">
        <v>37</v>
      </c>
      <c r="D637" s="44">
        <v>1</v>
      </c>
      <c r="F637" s="55" t="s">
        <v>12806</v>
      </c>
      <c r="G637" s="44" t="s">
        <v>12807</v>
      </c>
      <c r="H637" s="47" t="s">
        <v>12808</v>
      </c>
      <c r="I637" s="44" t="s">
        <v>12809</v>
      </c>
      <c r="J637" s="44" t="s">
        <v>217</v>
      </c>
      <c r="K637" s="44" t="s">
        <v>12810</v>
      </c>
      <c r="L637" s="55" t="s">
        <v>15526</v>
      </c>
      <c r="M637" s="44">
        <v>2</v>
      </c>
      <c r="N637" s="88" t="s">
        <v>15527</v>
      </c>
      <c r="O637" s="55" t="s">
        <v>12624</v>
      </c>
      <c r="P637" s="44" t="s">
        <v>12625</v>
      </c>
      <c r="Q637" s="55" t="s">
        <v>7658</v>
      </c>
      <c r="R637" s="44" t="s">
        <v>1871</v>
      </c>
      <c r="S637" s="55" t="s">
        <v>12806</v>
      </c>
      <c r="T637" s="44" t="s">
        <v>368</v>
      </c>
      <c r="V637" s="44" t="s">
        <v>12811</v>
      </c>
      <c r="W637" s="86" t="s">
        <v>12812</v>
      </c>
    </row>
    <row r="638" spans="1:23" hidden="1" x14ac:dyDescent="0.35">
      <c r="A638" s="44" t="s">
        <v>12813</v>
      </c>
      <c r="B638" s="44" t="s">
        <v>12814</v>
      </c>
      <c r="C638" s="44" t="s">
        <v>21</v>
      </c>
      <c r="D638" s="44">
        <v>1</v>
      </c>
      <c r="E638" s="44" t="s">
        <v>22</v>
      </c>
      <c r="F638" s="55" t="s">
        <v>12815</v>
      </c>
      <c r="G638" s="44" t="s">
        <v>12816</v>
      </c>
      <c r="H638" s="47" t="s">
        <v>12817</v>
      </c>
      <c r="I638" s="44" t="s">
        <v>12818</v>
      </c>
      <c r="J638" s="44" t="s">
        <v>40</v>
      </c>
      <c r="K638" s="44" t="s">
        <v>12819</v>
      </c>
      <c r="L638" s="44" t="s">
        <v>15526</v>
      </c>
      <c r="N638" s="44" t="s">
        <v>12635</v>
      </c>
      <c r="O638" s="44" t="s">
        <v>12636</v>
      </c>
      <c r="P638" s="44" t="s">
        <v>12635</v>
      </c>
      <c r="Q638" s="55" t="s">
        <v>7173</v>
      </c>
      <c r="S638" s="55" t="s">
        <v>12815</v>
      </c>
      <c r="T638" s="44" t="s">
        <v>368</v>
      </c>
      <c r="V638" s="44" t="s">
        <v>12820</v>
      </c>
      <c r="W638" s="86" t="s">
        <v>12821</v>
      </c>
    </row>
    <row r="639" spans="1:23" hidden="1" x14ac:dyDescent="0.35">
      <c r="A639" s="44" t="s">
        <v>12822</v>
      </c>
      <c r="B639" s="44" t="s">
        <v>12823</v>
      </c>
      <c r="C639" s="44" t="s">
        <v>37</v>
      </c>
      <c r="D639" s="44">
        <v>1</v>
      </c>
      <c r="F639" s="55" t="s">
        <v>12815</v>
      </c>
      <c r="G639" s="44" t="s">
        <v>12816</v>
      </c>
      <c r="H639" s="47" t="s">
        <v>12817</v>
      </c>
      <c r="I639" s="44" t="s">
        <v>12818</v>
      </c>
      <c r="J639" s="44" t="s">
        <v>40</v>
      </c>
      <c r="K639" s="44" t="s">
        <v>41</v>
      </c>
      <c r="L639" s="44" t="s">
        <v>15526</v>
      </c>
      <c r="N639" s="44" t="s">
        <v>12635</v>
      </c>
      <c r="O639" s="44" t="s">
        <v>12636</v>
      </c>
      <c r="P639" s="44" t="s">
        <v>12635</v>
      </c>
      <c r="Q639" s="55" t="s">
        <v>7173</v>
      </c>
      <c r="S639" s="55" t="s">
        <v>12815</v>
      </c>
      <c r="T639" s="44" t="s">
        <v>368</v>
      </c>
      <c r="V639" s="44" t="s">
        <v>12824</v>
      </c>
      <c r="W639" s="86" t="s">
        <v>12825</v>
      </c>
    </row>
    <row r="640" spans="1:23" ht="15" hidden="1" x14ac:dyDescent="0.4">
      <c r="A640" s="44" t="s">
        <v>12826</v>
      </c>
      <c r="B640" s="44" t="s">
        <v>12827</v>
      </c>
      <c r="C640" s="44" t="s">
        <v>21</v>
      </c>
      <c r="D640" s="44">
        <v>1</v>
      </c>
      <c r="E640" s="44" t="s">
        <v>22</v>
      </c>
      <c r="F640" s="55" t="s">
        <v>12828</v>
      </c>
      <c r="G640" s="44" t="s">
        <v>12829</v>
      </c>
      <c r="H640" s="47" t="s">
        <v>12830</v>
      </c>
      <c r="I640" s="44" t="s">
        <v>12831</v>
      </c>
      <c r="J640" s="44" t="s">
        <v>205</v>
      </c>
      <c r="K640" s="44" t="s">
        <v>206</v>
      </c>
      <c r="L640" s="55" t="s">
        <v>15526</v>
      </c>
      <c r="M640" s="44">
        <v>1</v>
      </c>
      <c r="N640" s="88" t="s">
        <v>15527</v>
      </c>
      <c r="O640" s="55" t="s">
        <v>12624</v>
      </c>
      <c r="P640" s="44" t="s">
        <v>12625</v>
      </c>
      <c r="Q640" s="55" t="s">
        <v>15415</v>
      </c>
      <c r="R640" s="44" t="s">
        <v>1871</v>
      </c>
      <c r="S640" s="55" t="s">
        <v>12828</v>
      </c>
      <c r="T640" s="44" t="s">
        <v>368</v>
      </c>
      <c r="V640" s="44" t="s">
        <v>12832</v>
      </c>
      <c r="W640" s="86" t="s">
        <v>12833</v>
      </c>
    </row>
    <row r="641" spans="1:25" hidden="1" x14ac:dyDescent="0.35">
      <c r="A641" s="44" t="s">
        <v>13499</v>
      </c>
      <c r="B641" s="44" t="s">
        <v>13500</v>
      </c>
      <c r="C641" s="44" t="s">
        <v>37</v>
      </c>
      <c r="D641" s="44">
        <v>1</v>
      </c>
      <c r="F641" s="55" t="s">
        <v>13501</v>
      </c>
      <c r="G641" s="44" t="s">
        <v>13502</v>
      </c>
      <c r="H641" s="47" t="s">
        <v>13503</v>
      </c>
      <c r="I641" s="44" t="s">
        <v>13503</v>
      </c>
      <c r="J641" s="44" t="s">
        <v>51</v>
      </c>
      <c r="K641" s="44" t="s">
        <v>7652</v>
      </c>
      <c r="L641" s="44" t="s">
        <v>13504</v>
      </c>
      <c r="N641" s="44" t="s">
        <v>13365</v>
      </c>
      <c r="O641" s="44" t="s">
        <v>12636</v>
      </c>
      <c r="P641" s="44" t="s">
        <v>12635</v>
      </c>
      <c r="Q641" s="55" t="s">
        <v>13453</v>
      </c>
      <c r="S641" s="55" t="s">
        <v>13501</v>
      </c>
      <c r="T641" s="44" t="s">
        <v>368</v>
      </c>
      <c r="W641" s="86" t="s">
        <v>13505</v>
      </c>
      <c r="X641" s="86" t="s">
        <v>13506</v>
      </c>
      <c r="Y641" s="86" t="s">
        <v>13507</v>
      </c>
    </row>
    <row r="642" spans="1:25" hidden="1" x14ac:dyDescent="0.35">
      <c r="A642" s="44" t="s">
        <v>13508</v>
      </c>
      <c r="B642" s="44" t="s">
        <v>13509</v>
      </c>
      <c r="C642" s="44" t="s">
        <v>3118</v>
      </c>
      <c r="D642" s="44">
        <v>1</v>
      </c>
      <c r="E642" s="44" t="s">
        <v>22</v>
      </c>
      <c r="F642" s="55" t="s">
        <v>13510</v>
      </c>
      <c r="G642" s="44" t="s">
        <v>13502</v>
      </c>
      <c r="H642" s="47" t="s">
        <v>13511</v>
      </c>
      <c r="I642" s="44" t="s">
        <v>13512</v>
      </c>
      <c r="J642" s="44" t="s">
        <v>27</v>
      </c>
      <c r="K642" s="44" t="s">
        <v>2319</v>
      </c>
      <c r="L642" s="44" t="s">
        <v>13504</v>
      </c>
      <c r="N642" s="44" t="s">
        <v>13365</v>
      </c>
      <c r="O642" s="44" t="s">
        <v>12636</v>
      </c>
      <c r="P642" s="44" t="s">
        <v>12635</v>
      </c>
      <c r="Q642" s="55" t="s">
        <v>13453</v>
      </c>
      <c r="S642" s="55" t="s">
        <v>13510</v>
      </c>
      <c r="T642" s="44" t="s">
        <v>368</v>
      </c>
      <c r="W642" s="86" t="s">
        <v>13513</v>
      </c>
      <c r="X642" s="86" t="s">
        <v>13514</v>
      </c>
      <c r="Y642" s="86" t="s">
        <v>13515</v>
      </c>
    </row>
    <row r="643" spans="1:25" hidden="1" x14ac:dyDescent="0.35">
      <c r="A643" s="44" t="s">
        <v>13584</v>
      </c>
      <c r="B643" s="44" t="s">
        <v>13585</v>
      </c>
      <c r="C643" s="44" t="s">
        <v>21</v>
      </c>
      <c r="D643" s="44">
        <v>1</v>
      </c>
      <c r="E643" s="44" t="s">
        <v>22</v>
      </c>
      <c r="F643" s="55" t="s">
        <v>13586</v>
      </c>
      <c r="G643" s="44" t="s">
        <v>13587</v>
      </c>
      <c r="H643" s="47" t="s">
        <v>13588</v>
      </c>
      <c r="I643" s="44" t="s">
        <v>13589</v>
      </c>
      <c r="J643" s="44" t="s">
        <v>51</v>
      </c>
      <c r="K643" s="44" t="s">
        <v>307</v>
      </c>
      <c r="L643" s="44" t="s">
        <v>13504</v>
      </c>
      <c r="N643" s="44" t="s">
        <v>13365</v>
      </c>
      <c r="O643" s="44" t="s">
        <v>12636</v>
      </c>
      <c r="P643" s="44" t="s">
        <v>12635</v>
      </c>
      <c r="Q643" s="55" t="s">
        <v>5790</v>
      </c>
      <c r="S643" s="55" t="s">
        <v>13586</v>
      </c>
      <c r="T643" s="44" t="s">
        <v>368</v>
      </c>
      <c r="V643" s="44" t="s">
        <v>13590</v>
      </c>
      <c r="W643" s="86" t="s">
        <v>13591</v>
      </c>
      <c r="X643" s="86" t="s">
        <v>13592</v>
      </c>
      <c r="Y643" s="86" t="s">
        <v>13593</v>
      </c>
    </row>
    <row r="644" spans="1:25" hidden="1" x14ac:dyDescent="0.35">
      <c r="A644" s="44" t="s">
        <v>2780</v>
      </c>
      <c r="B644" s="44" t="s">
        <v>13712</v>
      </c>
      <c r="C644" s="44" t="s">
        <v>3118</v>
      </c>
      <c r="D644" s="44">
        <v>1</v>
      </c>
      <c r="E644" s="44" t="s">
        <v>22</v>
      </c>
      <c r="F644" s="55" t="s">
        <v>13713</v>
      </c>
      <c r="G644" s="44" t="s">
        <v>13714</v>
      </c>
      <c r="H644" s="47" t="s">
        <v>13715</v>
      </c>
      <c r="I644" s="44" t="s">
        <v>13716</v>
      </c>
      <c r="J644" s="44" t="s">
        <v>51</v>
      </c>
      <c r="K644" s="44" t="s">
        <v>13717</v>
      </c>
      <c r="L644" s="44" t="s">
        <v>13504</v>
      </c>
      <c r="N644" s="44" t="s">
        <v>13365</v>
      </c>
      <c r="O644" s="44" t="s">
        <v>12636</v>
      </c>
      <c r="P644" s="44" t="s">
        <v>12635</v>
      </c>
      <c r="Q644" s="55" t="s">
        <v>13453</v>
      </c>
      <c r="S644" s="55" t="s">
        <v>13713</v>
      </c>
      <c r="T644" s="55" t="s">
        <v>1264</v>
      </c>
      <c r="V644" s="44" t="s">
        <v>13718</v>
      </c>
      <c r="W644" s="86" t="s">
        <v>13719</v>
      </c>
      <c r="X644" s="86" t="s">
        <v>13720</v>
      </c>
      <c r="Y644" s="86" t="s">
        <v>13721</v>
      </c>
    </row>
    <row r="645" spans="1:25" hidden="1" x14ac:dyDescent="0.35">
      <c r="A645" s="44" t="s">
        <v>13722</v>
      </c>
      <c r="B645" s="44" t="s">
        <v>13723</v>
      </c>
      <c r="C645" s="44" t="s">
        <v>37</v>
      </c>
      <c r="D645" s="44">
        <v>1</v>
      </c>
      <c r="F645" s="55" t="s">
        <v>13713</v>
      </c>
      <c r="G645" s="44" t="s">
        <v>13714</v>
      </c>
      <c r="H645" s="47" t="s">
        <v>13715</v>
      </c>
      <c r="I645" s="44" t="s">
        <v>13716</v>
      </c>
      <c r="J645" s="44" t="s">
        <v>51</v>
      </c>
      <c r="K645" s="44" t="s">
        <v>13724</v>
      </c>
      <c r="L645" s="44" t="s">
        <v>13504</v>
      </c>
      <c r="N645" s="44" t="s">
        <v>13365</v>
      </c>
      <c r="O645" s="44" t="s">
        <v>12636</v>
      </c>
      <c r="P645" s="44" t="s">
        <v>12635</v>
      </c>
      <c r="Q645" s="55" t="s">
        <v>13453</v>
      </c>
      <c r="S645" s="55" t="s">
        <v>13713</v>
      </c>
      <c r="T645" s="55" t="s">
        <v>1264</v>
      </c>
      <c r="V645" s="44" t="s">
        <v>13725</v>
      </c>
      <c r="W645" s="86" t="s">
        <v>13726</v>
      </c>
      <c r="X645" s="86" t="s">
        <v>13727</v>
      </c>
      <c r="Y645" s="86" t="s">
        <v>13728</v>
      </c>
    </row>
    <row r="646" spans="1:25" hidden="1" x14ac:dyDescent="0.35">
      <c r="A646" s="44" t="s">
        <v>13760</v>
      </c>
      <c r="B646" s="44" t="s">
        <v>13761</v>
      </c>
      <c r="C646" s="44" t="s">
        <v>3118</v>
      </c>
      <c r="D646" s="44">
        <v>1</v>
      </c>
      <c r="E646" s="44" t="s">
        <v>22</v>
      </c>
      <c r="F646" s="55" t="s">
        <v>13762</v>
      </c>
      <c r="G646" s="44" t="s">
        <v>13763</v>
      </c>
      <c r="H646" s="47" t="s">
        <v>13764</v>
      </c>
      <c r="I646" s="44" t="s">
        <v>13765</v>
      </c>
      <c r="J646" s="44" t="s">
        <v>51</v>
      </c>
      <c r="K646" s="44" t="s">
        <v>13717</v>
      </c>
      <c r="L646" s="44" t="s">
        <v>13504</v>
      </c>
      <c r="N646" s="44" t="s">
        <v>13365</v>
      </c>
      <c r="O646" s="44" t="s">
        <v>12636</v>
      </c>
      <c r="P646" s="44" t="s">
        <v>12635</v>
      </c>
      <c r="Q646" s="55" t="s">
        <v>13453</v>
      </c>
      <c r="S646" s="55" t="s">
        <v>13762</v>
      </c>
      <c r="T646" s="44" t="s">
        <v>368</v>
      </c>
      <c r="W646" s="86" t="s">
        <v>13766</v>
      </c>
      <c r="X646" s="86" t="s">
        <v>13767</v>
      </c>
      <c r="Y646" s="86" t="s">
        <v>13768</v>
      </c>
    </row>
    <row r="647" spans="1:25" hidden="1" x14ac:dyDescent="0.35">
      <c r="A647" s="44" t="s">
        <v>13769</v>
      </c>
      <c r="B647" s="44" t="s">
        <v>13770</v>
      </c>
      <c r="C647" s="44" t="s">
        <v>37</v>
      </c>
      <c r="D647" s="44">
        <v>1</v>
      </c>
      <c r="F647" s="55" t="s">
        <v>13771</v>
      </c>
      <c r="G647" s="44" t="s">
        <v>13763</v>
      </c>
      <c r="H647" s="47" t="s">
        <v>13772</v>
      </c>
      <c r="I647" s="44" t="s">
        <v>1871</v>
      </c>
      <c r="J647" s="44" t="s">
        <v>51</v>
      </c>
      <c r="K647" s="44" t="s">
        <v>7652</v>
      </c>
      <c r="L647" s="44" t="s">
        <v>13504</v>
      </c>
      <c r="N647" s="44" t="s">
        <v>13365</v>
      </c>
      <c r="O647" s="44" t="s">
        <v>12636</v>
      </c>
      <c r="P647" s="44" t="s">
        <v>12635</v>
      </c>
      <c r="Q647" s="55" t="s">
        <v>13453</v>
      </c>
      <c r="S647" s="55" t="s">
        <v>13771</v>
      </c>
      <c r="T647" s="44" t="s">
        <v>368</v>
      </c>
      <c r="V647" s="44" t="s">
        <v>13773</v>
      </c>
      <c r="W647" s="86" t="s">
        <v>13774</v>
      </c>
      <c r="X647" s="86" t="s">
        <v>13775</v>
      </c>
      <c r="Y647" s="86" t="s">
        <v>13776</v>
      </c>
    </row>
    <row r="648" spans="1:25" hidden="1" x14ac:dyDescent="0.35">
      <c r="A648" s="55" t="s">
        <v>10842</v>
      </c>
      <c r="B648" s="55" t="s">
        <v>10579</v>
      </c>
      <c r="C648" s="55" t="s">
        <v>21</v>
      </c>
      <c r="D648" s="55">
        <v>1</v>
      </c>
      <c r="E648" s="55" t="s">
        <v>22</v>
      </c>
      <c r="F648" s="55" t="s">
        <v>10580</v>
      </c>
      <c r="G648" s="55" t="s">
        <v>10581</v>
      </c>
      <c r="H648" s="54" t="s">
        <v>10582</v>
      </c>
      <c r="I648" s="55" t="s">
        <v>10582</v>
      </c>
      <c r="J648" s="55" t="s">
        <v>51</v>
      </c>
      <c r="K648" s="55" t="s">
        <v>10583</v>
      </c>
      <c r="L648" s="55" t="s">
        <v>15454</v>
      </c>
      <c r="M648" s="55">
        <v>1</v>
      </c>
      <c r="N648" s="55" t="s">
        <v>10510</v>
      </c>
      <c r="O648" s="55" t="s">
        <v>8281</v>
      </c>
      <c r="P648" s="55" t="s">
        <v>10510</v>
      </c>
      <c r="Q648" s="55" t="s">
        <v>7425</v>
      </c>
      <c r="R648" s="55"/>
      <c r="S648" s="55" t="s">
        <v>10580</v>
      </c>
      <c r="T648" s="44" t="s">
        <v>368</v>
      </c>
      <c r="U648" s="55"/>
      <c r="V648" s="55"/>
      <c r="W648" s="60"/>
    </row>
    <row r="649" spans="1:25" hidden="1" x14ac:dyDescent="0.35">
      <c r="A649" s="55" t="s">
        <v>33</v>
      </c>
      <c r="B649" s="55" t="s">
        <v>10584</v>
      </c>
      <c r="C649" s="55" t="s">
        <v>37</v>
      </c>
      <c r="D649" s="55">
        <v>1</v>
      </c>
      <c r="E649" s="55"/>
      <c r="F649" s="55" t="s">
        <v>10585</v>
      </c>
      <c r="G649" s="55" t="s">
        <v>10586</v>
      </c>
      <c r="H649" s="54" t="s">
        <v>811</v>
      </c>
      <c r="I649" s="55" t="s">
        <v>10582</v>
      </c>
      <c r="J649" s="55" t="s">
        <v>40</v>
      </c>
      <c r="K649" s="55" t="s">
        <v>298</v>
      </c>
      <c r="L649" s="55" t="s">
        <v>15454</v>
      </c>
      <c r="M649" s="55">
        <v>1</v>
      </c>
      <c r="N649" s="55" t="s">
        <v>10510</v>
      </c>
      <c r="O649" s="55" t="s">
        <v>8281</v>
      </c>
      <c r="P649" s="55" t="s">
        <v>10510</v>
      </c>
      <c r="Q649" s="55" t="s">
        <v>10587</v>
      </c>
      <c r="R649" s="55"/>
      <c r="S649" s="55" t="s">
        <v>10585</v>
      </c>
      <c r="T649" s="44" t="s">
        <v>368</v>
      </c>
      <c r="U649" s="55"/>
      <c r="V649" s="55"/>
      <c r="W649" s="60"/>
    </row>
    <row r="650" spans="1:25" hidden="1" x14ac:dyDescent="0.35">
      <c r="A650" s="55" t="s">
        <v>10596</v>
      </c>
      <c r="B650" s="55" t="s">
        <v>10597</v>
      </c>
      <c r="C650" s="55" t="s">
        <v>21</v>
      </c>
      <c r="D650" s="55">
        <v>1</v>
      </c>
      <c r="E650" s="55" t="s">
        <v>22</v>
      </c>
      <c r="F650" s="55" t="s">
        <v>10598</v>
      </c>
      <c r="G650" s="55" t="s">
        <v>10599</v>
      </c>
      <c r="H650" s="54" t="s">
        <v>10600</v>
      </c>
      <c r="I650" s="55" t="s">
        <v>10600</v>
      </c>
      <c r="J650" s="55" t="s">
        <v>51</v>
      </c>
      <c r="K650" s="44" t="s">
        <v>7396</v>
      </c>
      <c r="L650" s="55" t="s">
        <v>15454</v>
      </c>
      <c r="M650" s="55">
        <v>1</v>
      </c>
      <c r="N650" s="55" t="s">
        <v>10510</v>
      </c>
      <c r="O650" s="55" t="s">
        <v>8281</v>
      </c>
      <c r="P650" s="55" t="s">
        <v>10510</v>
      </c>
      <c r="Q650" s="55" t="s">
        <v>8343</v>
      </c>
      <c r="R650" s="55"/>
      <c r="S650" s="55"/>
      <c r="T650" s="44" t="s">
        <v>368</v>
      </c>
      <c r="U650" s="55"/>
      <c r="V650" s="55"/>
      <c r="W650" s="60"/>
    </row>
    <row r="651" spans="1:25" hidden="1" x14ac:dyDescent="0.35">
      <c r="A651" s="55" t="s">
        <v>10575</v>
      </c>
      <c r="B651" s="55" t="s">
        <v>10576</v>
      </c>
      <c r="C651" s="55" t="s">
        <v>37</v>
      </c>
      <c r="D651" s="55">
        <v>1</v>
      </c>
      <c r="E651" s="44" t="s">
        <v>22</v>
      </c>
      <c r="F651" s="55" t="s">
        <v>6491</v>
      </c>
      <c r="G651" s="55" t="s">
        <v>6491</v>
      </c>
      <c r="H651" s="54" t="s">
        <v>10577</v>
      </c>
      <c r="I651" s="55" t="s">
        <v>6491</v>
      </c>
      <c r="J651" s="55" t="s">
        <v>217</v>
      </c>
      <c r="K651" s="55" t="s">
        <v>10578</v>
      </c>
      <c r="L651" s="55" t="s">
        <v>15454</v>
      </c>
      <c r="M651" s="55">
        <v>1</v>
      </c>
      <c r="N651" s="55" t="s">
        <v>10510</v>
      </c>
      <c r="O651" s="55" t="s">
        <v>8281</v>
      </c>
      <c r="P651" s="55" t="s">
        <v>10510</v>
      </c>
      <c r="Q651" s="55" t="s">
        <v>3918</v>
      </c>
      <c r="R651" s="55"/>
      <c r="S651" s="55"/>
      <c r="T651" s="44" t="s">
        <v>368</v>
      </c>
      <c r="U651" s="55"/>
      <c r="V651" s="55"/>
      <c r="W651" s="60"/>
    </row>
    <row r="652" spans="1:25" hidden="1" x14ac:dyDescent="0.35">
      <c r="A652" s="55" t="s">
        <v>10642</v>
      </c>
      <c r="B652" s="55" t="s">
        <v>10643</v>
      </c>
      <c r="C652" s="55" t="s">
        <v>37</v>
      </c>
      <c r="D652" s="55">
        <v>1</v>
      </c>
      <c r="E652" s="55"/>
      <c r="F652" s="55" t="s">
        <v>6491</v>
      </c>
      <c r="G652" s="55" t="s">
        <v>6491</v>
      </c>
      <c r="H652" s="54" t="s">
        <v>10644</v>
      </c>
      <c r="I652" s="55" t="s">
        <v>6491</v>
      </c>
      <c r="J652" s="55" t="s">
        <v>217</v>
      </c>
      <c r="K652" s="55" t="s">
        <v>1332</v>
      </c>
      <c r="L652" s="55" t="s">
        <v>15454</v>
      </c>
      <c r="M652" s="55">
        <v>1</v>
      </c>
      <c r="N652" s="55" t="s">
        <v>10510</v>
      </c>
      <c r="O652" s="55" t="s">
        <v>8281</v>
      </c>
      <c r="P652" s="55" t="s">
        <v>10510</v>
      </c>
      <c r="Q652" s="55" t="s">
        <v>11071</v>
      </c>
      <c r="R652" s="55"/>
      <c r="S652" s="55" t="s">
        <v>6491</v>
      </c>
      <c r="T652" s="44" t="s">
        <v>368</v>
      </c>
      <c r="U652" s="55"/>
      <c r="V652" s="55"/>
      <c r="W652" s="60"/>
    </row>
    <row r="653" spans="1:25" hidden="1" x14ac:dyDescent="0.35">
      <c r="A653" s="55" t="s">
        <v>10572</v>
      </c>
      <c r="B653" s="55" t="s">
        <v>10573</v>
      </c>
      <c r="C653" s="55" t="s">
        <v>37</v>
      </c>
      <c r="D653" s="55">
        <v>1</v>
      </c>
      <c r="E653" s="44" t="s">
        <v>22</v>
      </c>
      <c r="F653" s="55" t="s">
        <v>8533</v>
      </c>
      <c r="G653" s="55" t="s">
        <v>6491</v>
      </c>
      <c r="H653" s="54" t="s">
        <v>10574</v>
      </c>
      <c r="I653" s="55" t="s">
        <v>6491</v>
      </c>
      <c r="J653" s="55" t="s">
        <v>217</v>
      </c>
      <c r="K653" s="55" t="s">
        <v>1332</v>
      </c>
      <c r="L653" s="55" t="s">
        <v>15454</v>
      </c>
      <c r="M653" s="55">
        <v>1</v>
      </c>
      <c r="N653" s="55" t="s">
        <v>10510</v>
      </c>
      <c r="O653" s="55" t="s">
        <v>8281</v>
      </c>
      <c r="P653" s="55" t="s">
        <v>10510</v>
      </c>
      <c r="Q653" s="55" t="s">
        <v>3918</v>
      </c>
      <c r="R653" s="55"/>
      <c r="S653" s="55"/>
      <c r="T653" s="44" t="s">
        <v>368</v>
      </c>
      <c r="U653" s="55"/>
      <c r="V653" s="55"/>
      <c r="W653" s="60"/>
    </row>
    <row r="654" spans="1:25" hidden="1" x14ac:dyDescent="0.35">
      <c r="A654" s="55" t="s">
        <v>10877</v>
      </c>
      <c r="B654" s="55" t="s">
        <v>10639</v>
      </c>
      <c r="C654" s="55" t="s">
        <v>37</v>
      </c>
      <c r="D654" s="55">
        <v>1</v>
      </c>
      <c r="E654" s="55"/>
      <c r="F654" s="55" t="s">
        <v>8533</v>
      </c>
      <c r="G654" s="55" t="s">
        <v>8533</v>
      </c>
      <c r="H654" s="54" t="s">
        <v>10640</v>
      </c>
      <c r="I654" s="55" t="s">
        <v>10641</v>
      </c>
      <c r="J654" s="55" t="s">
        <v>51</v>
      </c>
      <c r="K654" s="55" t="s">
        <v>3541</v>
      </c>
      <c r="L654" s="55" t="s">
        <v>15454</v>
      </c>
      <c r="M654" s="55">
        <v>1</v>
      </c>
      <c r="N654" s="55" t="s">
        <v>10510</v>
      </c>
      <c r="O654" s="55" t="s">
        <v>8281</v>
      </c>
      <c r="P654" s="55" t="s">
        <v>10510</v>
      </c>
      <c r="Q654" s="55" t="s">
        <v>2983</v>
      </c>
      <c r="R654" s="55"/>
      <c r="S654" s="55" t="s">
        <v>8533</v>
      </c>
      <c r="T654" s="44" t="s">
        <v>368</v>
      </c>
      <c r="U654" s="55"/>
      <c r="V654" s="55"/>
      <c r="W654" s="60"/>
    </row>
    <row r="655" spans="1:25" hidden="1" x14ac:dyDescent="0.35">
      <c r="A655" s="55" t="s">
        <v>10532</v>
      </c>
      <c r="B655" s="55" t="s">
        <v>10533</v>
      </c>
      <c r="C655" s="55" t="s">
        <v>3118</v>
      </c>
      <c r="D655" s="55">
        <v>1</v>
      </c>
      <c r="E655" s="55" t="s">
        <v>367</v>
      </c>
      <c r="F655" s="55" t="s">
        <v>9195</v>
      </c>
      <c r="G655" s="55" t="s">
        <v>8404</v>
      </c>
      <c r="H655" s="54" t="s">
        <v>10534</v>
      </c>
      <c r="I655" s="55" t="s">
        <v>10534</v>
      </c>
      <c r="J655" s="55" t="s">
        <v>51</v>
      </c>
      <c r="K655" s="55" t="s">
        <v>112</v>
      </c>
      <c r="L655" s="55" t="s">
        <v>15454</v>
      </c>
      <c r="M655" s="55">
        <v>1</v>
      </c>
      <c r="N655" s="55" t="s">
        <v>10510</v>
      </c>
      <c r="O655" s="55" t="s">
        <v>8281</v>
      </c>
      <c r="P655" s="55" t="s">
        <v>10510</v>
      </c>
      <c r="Q655" s="55" t="s">
        <v>3918</v>
      </c>
      <c r="R655" s="55"/>
      <c r="S655" s="55"/>
      <c r="T655" s="44" t="s">
        <v>368</v>
      </c>
      <c r="U655" s="55"/>
      <c r="V655" s="55"/>
      <c r="W655" s="60"/>
    </row>
    <row r="656" spans="1:25" hidden="1" x14ac:dyDescent="0.35">
      <c r="A656" s="55" t="s">
        <v>10593</v>
      </c>
      <c r="B656" s="55" t="s">
        <v>10594</v>
      </c>
      <c r="C656" s="55" t="s">
        <v>37</v>
      </c>
      <c r="D656" s="55">
        <v>1</v>
      </c>
      <c r="E656" s="44" t="s">
        <v>22</v>
      </c>
      <c r="F656" s="55" t="s">
        <v>9195</v>
      </c>
      <c r="G656" s="55" t="s">
        <v>8404</v>
      </c>
      <c r="H656" s="54" t="s">
        <v>10595</v>
      </c>
      <c r="I656" s="55" t="s">
        <v>10534</v>
      </c>
      <c r="J656" s="55" t="s">
        <v>51</v>
      </c>
      <c r="K656" s="55" t="s">
        <v>52</v>
      </c>
      <c r="L656" s="55" t="s">
        <v>15454</v>
      </c>
      <c r="M656" s="55">
        <v>1</v>
      </c>
      <c r="N656" s="55" t="s">
        <v>10510</v>
      </c>
      <c r="O656" s="55" t="s">
        <v>8281</v>
      </c>
      <c r="P656" s="55" t="s">
        <v>10510</v>
      </c>
      <c r="Q656" s="55" t="s">
        <v>3918</v>
      </c>
      <c r="R656" s="55"/>
      <c r="S656" s="55"/>
      <c r="T656" s="44" t="s">
        <v>368</v>
      </c>
      <c r="U656" s="55"/>
      <c r="V656" s="55"/>
      <c r="W656" s="60"/>
    </row>
    <row r="657" spans="1:23" hidden="1" x14ac:dyDescent="0.35">
      <c r="A657" s="55" t="s">
        <v>10505</v>
      </c>
      <c r="B657" s="55" t="s">
        <v>10506</v>
      </c>
      <c r="C657" s="55" t="s">
        <v>21</v>
      </c>
      <c r="D657" s="55">
        <v>1</v>
      </c>
      <c r="E657" s="55" t="s">
        <v>22</v>
      </c>
      <c r="F657" s="55" t="s">
        <v>10507</v>
      </c>
      <c r="G657" s="55" t="s">
        <v>10508</v>
      </c>
      <c r="H657" s="54" t="s">
        <v>10509</v>
      </c>
      <c r="I657" s="55" t="s">
        <v>10509</v>
      </c>
      <c r="J657" s="55" t="s">
        <v>27</v>
      </c>
      <c r="K657" s="55" t="s">
        <v>28</v>
      </c>
      <c r="L657" s="55" t="s">
        <v>15454</v>
      </c>
      <c r="M657" s="55">
        <v>1</v>
      </c>
      <c r="N657" s="55" t="s">
        <v>10510</v>
      </c>
      <c r="O657" s="55" t="s">
        <v>8281</v>
      </c>
      <c r="P657" s="55" t="s">
        <v>10510</v>
      </c>
      <c r="Q657" s="55" t="s">
        <v>8343</v>
      </c>
      <c r="R657" s="55"/>
      <c r="S657" s="55"/>
      <c r="T657" s="44" t="s">
        <v>368</v>
      </c>
      <c r="U657" s="55"/>
      <c r="V657" s="55"/>
      <c r="W657" s="60"/>
    </row>
    <row r="658" spans="1:23" hidden="1" x14ac:dyDescent="0.35">
      <c r="A658" s="55" t="s">
        <v>10614</v>
      </c>
      <c r="B658" s="55" t="s">
        <v>10615</v>
      </c>
      <c r="C658" s="55" t="s">
        <v>21</v>
      </c>
      <c r="D658" s="55">
        <v>1</v>
      </c>
      <c r="E658" s="55" t="s">
        <v>367</v>
      </c>
      <c r="F658" s="55" t="s">
        <v>10616</v>
      </c>
      <c r="G658" s="55" t="s">
        <v>6491</v>
      </c>
      <c r="H658" s="54" t="s">
        <v>10617</v>
      </c>
      <c r="I658" s="55" t="s">
        <v>10617</v>
      </c>
      <c r="J658" s="55" t="s">
        <v>51</v>
      </c>
      <c r="K658" s="55" t="s">
        <v>10618</v>
      </c>
      <c r="L658" s="55" t="s">
        <v>15454</v>
      </c>
      <c r="M658" s="55">
        <v>1</v>
      </c>
      <c r="N658" s="55" t="s">
        <v>10510</v>
      </c>
      <c r="O658" s="55" t="s">
        <v>8281</v>
      </c>
      <c r="P658" s="55" t="s">
        <v>10510</v>
      </c>
      <c r="Q658" s="55" t="s">
        <v>8343</v>
      </c>
      <c r="R658" s="55"/>
      <c r="S658" s="55"/>
      <c r="T658" s="44" t="s">
        <v>368</v>
      </c>
      <c r="U658" s="55"/>
      <c r="V658" s="55"/>
      <c r="W658" s="60"/>
    </row>
    <row r="659" spans="1:23" hidden="1" x14ac:dyDescent="0.35">
      <c r="A659" s="55" t="s">
        <v>10523</v>
      </c>
      <c r="B659" s="55" t="s">
        <v>10524</v>
      </c>
      <c r="C659" s="55" t="s">
        <v>3118</v>
      </c>
      <c r="D659" s="55">
        <v>1</v>
      </c>
      <c r="E659" s="55" t="s">
        <v>367</v>
      </c>
      <c r="F659" s="55" t="s">
        <v>10525</v>
      </c>
      <c r="G659" s="55" t="s">
        <v>6491</v>
      </c>
      <c r="H659" s="54" t="s">
        <v>10526</v>
      </c>
      <c r="I659" s="55" t="s">
        <v>10527</v>
      </c>
      <c r="J659" s="55" t="s">
        <v>51</v>
      </c>
      <c r="K659" s="55" t="s">
        <v>112</v>
      </c>
      <c r="L659" s="55" t="s">
        <v>15454</v>
      </c>
      <c r="M659" s="55">
        <v>1</v>
      </c>
      <c r="N659" s="55" t="s">
        <v>10510</v>
      </c>
      <c r="O659" s="55" t="s">
        <v>8281</v>
      </c>
      <c r="P659" s="55" t="s">
        <v>10510</v>
      </c>
      <c r="Q659" s="55" t="s">
        <v>8343</v>
      </c>
      <c r="R659" s="55"/>
      <c r="S659" s="55"/>
      <c r="T659" s="44" t="s">
        <v>368</v>
      </c>
      <c r="U659" s="55"/>
      <c r="V659" s="55"/>
      <c r="W659" s="60"/>
    </row>
    <row r="660" spans="1:23" hidden="1" x14ac:dyDescent="0.35">
      <c r="A660" s="55" t="s">
        <v>10841</v>
      </c>
      <c r="B660" s="55" t="s">
        <v>10511</v>
      </c>
      <c r="C660" s="55" t="s">
        <v>21</v>
      </c>
      <c r="D660" s="55">
        <v>1</v>
      </c>
      <c r="E660" s="55" t="s">
        <v>22</v>
      </c>
      <c r="F660" s="55" t="s">
        <v>10512</v>
      </c>
      <c r="G660" s="55" t="s">
        <v>10513</v>
      </c>
      <c r="H660" s="54" t="s">
        <v>10514</v>
      </c>
      <c r="I660" s="55" t="s">
        <v>10515</v>
      </c>
      <c r="J660" s="55" t="s">
        <v>40</v>
      </c>
      <c r="K660" s="55" t="s">
        <v>77</v>
      </c>
      <c r="L660" s="55" t="s">
        <v>15454</v>
      </c>
      <c r="M660" s="55">
        <v>1</v>
      </c>
      <c r="N660" s="55" t="s">
        <v>10510</v>
      </c>
      <c r="O660" s="55" t="s">
        <v>8281</v>
      </c>
      <c r="P660" s="55" t="s">
        <v>10510</v>
      </c>
      <c r="Q660" s="55" t="s">
        <v>8343</v>
      </c>
      <c r="R660" s="55"/>
      <c r="S660" s="55" t="s">
        <v>10512</v>
      </c>
      <c r="T660" s="44" t="s">
        <v>368</v>
      </c>
      <c r="U660" s="55"/>
      <c r="V660" s="55"/>
      <c r="W660" s="60"/>
    </row>
    <row r="661" spans="1:23" hidden="1" x14ac:dyDescent="0.35">
      <c r="A661" s="54" t="s">
        <v>10835</v>
      </c>
      <c r="B661" s="55" t="s">
        <v>10607</v>
      </c>
      <c r="C661" s="55" t="s">
        <v>21</v>
      </c>
      <c r="D661" s="55">
        <v>1</v>
      </c>
      <c r="E661" s="55" t="s">
        <v>22</v>
      </c>
      <c r="F661" s="55" t="s">
        <v>10608</v>
      </c>
      <c r="G661" s="55" t="s">
        <v>10537</v>
      </c>
      <c r="H661" s="54" t="s">
        <v>10609</v>
      </c>
      <c r="I661" s="55" t="s">
        <v>10610</v>
      </c>
      <c r="J661" s="55" t="s">
        <v>40</v>
      </c>
      <c r="K661" s="55" t="s">
        <v>77</v>
      </c>
      <c r="L661" s="55" t="s">
        <v>15454</v>
      </c>
      <c r="M661" s="55">
        <v>1</v>
      </c>
      <c r="N661" s="55" t="s">
        <v>10510</v>
      </c>
      <c r="O661" s="55" t="s">
        <v>8281</v>
      </c>
      <c r="P661" s="55" t="s">
        <v>10510</v>
      </c>
      <c r="Q661" s="55" t="s">
        <v>8343</v>
      </c>
      <c r="R661" s="55"/>
      <c r="S661" s="55" t="s">
        <v>10608</v>
      </c>
      <c r="T661" s="44" t="s">
        <v>368</v>
      </c>
      <c r="U661" s="55"/>
      <c r="V661" s="55"/>
      <c r="W661" s="60"/>
    </row>
    <row r="662" spans="1:23" hidden="1" x14ac:dyDescent="0.35">
      <c r="A662" s="55" t="s">
        <v>10535</v>
      </c>
      <c r="B662" s="55" t="s">
        <v>10536</v>
      </c>
      <c r="C662" s="55" t="s">
        <v>37</v>
      </c>
      <c r="D662" s="55">
        <v>1</v>
      </c>
      <c r="E662" s="55"/>
      <c r="F662" s="55" t="s">
        <v>10608</v>
      </c>
      <c r="G662" s="55" t="s">
        <v>10537</v>
      </c>
      <c r="H662" s="54" t="s">
        <v>10538</v>
      </c>
      <c r="I662" s="55" t="s">
        <v>10539</v>
      </c>
      <c r="J662" s="55" t="s">
        <v>40</v>
      </c>
      <c r="K662" s="55" t="s">
        <v>298</v>
      </c>
      <c r="L662" s="55" t="s">
        <v>15454</v>
      </c>
      <c r="M662" s="55">
        <v>1</v>
      </c>
      <c r="N662" s="55" t="s">
        <v>10510</v>
      </c>
      <c r="O662" s="55" t="s">
        <v>8281</v>
      </c>
      <c r="P662" s="55" t="s">
        <v>10510</v>
      </c>
      <c r="Q662" s="55" t="s">
        <v>8343</v>
      </c>
      <c r="R662" s="55"/>
      <c r="S662" s="55" t="s">
        <v>10608</v>
      </c>
      <c r="T662" s="44" t="s">
        <v>368</v>
      </c>
      <c r="U662" s="55"/>
      <c r="V662" s="55"/>
      <c r="W662" s="60"/>
    </row>
    <row r="663" spans="1:23" hidden="1" x14ac:dyDescent="0.35">
      <c r="A663" s="55" t="s">
        <v>10611</v>
      </c>
      <c r="B663" s="55" t="s">
        <v>10899</v>
      </c>
      <c r="C663" s="55" t="s">
        <v>37</v>
      </c>
      <c r="D663" s="55">
        <v>1</v>
      </c>
      <c r="E663" s="55"/>
      <c r="F663" s="55" t="s">
        <v>10612</v>
      </c>
      <c r="G663" s="55" t="s">
        <v>10613</v>
      </c>
      <c r="H663" s="54" t="s">
        <v>2017</v>
      </c>
      <c r="I663" s="55" t="s">
        <v>10543</v>
      </c>
      <c r="J663" s="55" t="s">
        <v>205</v>
      </c>
      <c r="K663" s="55" t="s">
        <v>2017</v>
      </c>
      <c r="L663" s="55" t="s">
        <v>15454</v>
      </c>
      <c r="M663" s="55">
        <v>1</v>
      </c>
      <c r="N663" s="55" t="s">
        <v>10510</v>
      </c>
      <c r="O663" s="55" t="s">
        <v>8281</v>
      </c>
      <c r="P663" s="55" t="s">
        <v>10510</v>
      </c>
      <c r="Q663" s="55" t="s">
        <v>8343</v>
      </c>
      <c r="R663" s="55"/>
      <c r="S663" s="55" t="s">
        <v>10612</v>
      </c>
      <c r="T663" s="44" t="s">
        <v>368</v>
      </c>
      <c r="U663" s="55"/>
      <c r="V663" s="55"/>
      <c r="W663" s="60"/>
    </row>
    <row r="664" spans="1:23" hidden="1" x14ac:dyDescent="0.35">
      <c r="A664" s="55" t="s">
        <v>10932</v>
      </c>
      <c r="B664" s="55" t="s">
        <v>10540</v>
      </c>
      <c r="C664" s="55" t="s">
        <v>21</v>
      </c>
      <c r="D664" s="55">
        <v>1</v>
      </c>
      <c r="E664" s="55" t="s">
        <v>367</v>
      </c>
      <c r="F664" s="55" t="s">
        <v>10612</v>
      </c>
      <c r="G664" s="55" t="s">
        <v>10541</v>
      </c>
      <c r="H664" s="54" t="s">
        <v>10542</v>
      </c>
      <c r="I664" s="55" t="s">
        <v>10543</v>
      </c>
      <c r="J664" s="55" t="s">
        <v>51</v>
      </c>
      <c r="K664" s="55" t="s">
        <v>5561</v>
      </c>
      <c r="L664" s="55" t="s">
        <v>15454</v>
      </c>
      <c r="M664" s="55">
        <v>1</v>
      </c>
      <c r="N664" s="55" t="s">
        <v>10510</v>
      </c>
      <c r="O664" s="55" t="s">
        <v>8281</v>
      </c>
      <c r="P664" s="55" t="s">
        <v>10510</v>
      </c>
      <c r="Q664" s="55" t="s">
        <v>8343</v>
      </c>
      <c r="R664" s="55"/>
      <c r="S664" s="55" t="s">
        <v>10612</v>
      </c>
      <c r="T664" s="44" t="s">
        <v>368</v>
      </c>
      <c r="U664" s="55"/>
      <c r="V664" s="55"/>
      <c r="W664" s="60"/>
    </row>
    <row r="665" spans="1:23" hidden="1" x14ac:dyDescent="0.35">
      <c r="A665" s="55" t="s">
        <v>10566</v>
      </c>
      <c r="B665" s="55" t="s">
        <v>10894</v>
      </c>
      <c r="C665" s="55" t="s">
        <v>2037</v>
      </c>
      <c r="D665" s="55">
        <v>1</v>
      </c>
      <c r="E665" s="55" t="s">
        <v>22</v>
      </c>
      <c r="F665" s="55" t="s">
        <v>10567</v>
      </c>
      <c r="G665" s="55" t="s">
        <v>10568</v>
      </c>
      <c r="H665" s="54" t="s">
        <v>10569</v>
      </c>
      <c r="I665" s="55" t="s">
        <v>12491</v>
      </c>
      <c r="J665" s="55" t="s">
        <v>27</v>
      </c>
      <c r="K665" s="55" t="s">
        <v>1748</v>
      </c>
      <c r="L665" s="55" t="s">
        <v>15454</v>
      </c>
      <c r="M665" s="55">
        <v>1</v>
      </c>
      <c r="N665" s="55" t="s">
        <v>10510</v>
      </c>
      <c r="O665" s="55" t="s">
        <v>8281</v>
      </c>
      <c r="P665" s="55" t="s">
        <v>10510</v>
      </c>
      <c r="Q665" s="55" t="s">
        <v>3918</v>
      </c>
      <c r="R665" s="55"/>
      <c r="S665" s="55"/>
      <c r="T665" s="44" t="s">
        <v>368</v>
      </c>
      <c r="U665" s="55"/>
      <c r="V665" s="55"/>
      <c r="W665" s="60"/>
    </row>
    <row r="666" spans="1:23" hidden="1" x14ac:dyDescent="0.35">
      <c r="A666" s="55" t="s">
        <v>10874</v>
      </c>
      <c r="B666" s="55" t="s">
        <v>10556</v>
      </c>
      <c r="C666" s="55" t="s">
        <v>37</v>
      </c>
      <c r="D666" s="55">
        <v>1</v>
      </c>
      <c r="E666" s="44" t="s">
        <v>22</v>
      </c>
      <c r="F666" s="55" t="s">
        <v>10557</v>
      </c>
      <c r="G666" s="55" t="s">
        <v>10558</v>
      </c>
      <c r="H666" s="54" t="s">
        <v>10559</v>
      </c>
      <c r="I666" s="55" t="s">
        <v>10560</v>
      </c>
      <c r="J666" s="55" t="s">
        <v>51</v>
      </c>
      <c r="K666" s="55" t="s">
        <v>52</v>
      </c>
      <c r="L666" s="55" t="s">
        <v>15454</v>
      </c>
      <c r="M666" s="55">
        <v>1</v>
      </c>
      <c r="N666" s="55" t="s">
        <v>10510</v>
      </c>
      <c r="O666" s="55" t="s">
        <v>8281</v>
      </c>
      <c r="P666" s="55" t="s">
        <v>10510</v>
      </c>
      <c r="Q666" s="55" t="s">
        <v>3918</v>
      </c>
      <c r="R666" s="55"/>
      <c r="S666" s="55"/>
      <c r="T666" s="44" t="s">
        <v>368</v>
      </c>
      <c r="U666" s="55"/>
      <c r="V666" s="55"/>
      <c r="W666" s="60"/>
    </row>
    <row r="667" spans="1:23" hidden="1" x14ac:dyDescent="0.35">
      <c r="A667" s="55" t="s">
        <v>10561</v>
      </c>
      <c r="B667" s="55" t="s">
        <v>10562</v>
      </c>
      <c r="C667" s="55" t="s">
        <v>3118</v>
      </c>
      <c r="D667" s="55">
        <v>1</v>
      </c>
      <c r="E667" s="55" t="s">
        <v>22</v>
      </c>
      <c r="F667" s="55" t="s">
        <v>10563</v>
      </c>
      <c r="G667" s="55" t="s">
        <v>10564</v>
      </c>
      <c r="H667" s="54" t="s">
        <v>10565</v>
      </c>
      <c r="I667" s="55" t="s">
        <v>10560</v>
      </c>
      <c r="J667" s="55" t="s">
        <v>27</v>
      </c>
      <c r="K667" s="55" t="s">
        <v>1978</v>
      </c>
      <c r="L667" s="55" t="s">
        <v>15454</v>
      </c>
      <c r="M667" s="55">
        <v>1</v>
      </c>
      <c r="N667" s="55" t="s">
        <v>10510</v>
      </c>
      <c r="O667" s="55" t="s">
        <v>8281</v>
      </c>
      <c r="P667" s="55" t="s">
        <v>10510</v>
      </c>
      <c r="Q667" s="55" t="s">
        <v>3918</v>
      </c>
      <c r="R667" s="55"/>
      <c r="S667" s="55"/>
      <c r="T667" s="44" t="s">
        <v>368</v>
      </c>
      <c r="U667" s="55"/>
      <c r="V667" s="55"/>
      <c r="W667" s="60"/>
    </row>
    <row r="668" spans="1:23" hidden="1" x14ac:dyDescent="0.35">
      <c r="A668" s="55" t="s">
        <v>10516</v>
      </c>
      <c r="B668" s="55" t="s">
        <v>10517</v>
      </c>
      <c r="C668" s="55" t="s">
        <v>21</v>
      </c>
      <c r="D668" s="55">
        <v>1</v>
      </c>
      <c r="E668" s="55" t="s">
        <v>367</v>
      </c>
      <c r="F668" s="55" t="s">
        <v>10518</v>
      </c>
      <c r="G668" s="55" t="s">
        <v>10519</v>
      </c>
      <c r="H668" s="54" t="s">
        <v>10520</v>
      </c>
      <c r="I668" s="55" t="s">
        <v>10521</v>
      </c>
      <c r="J668" s="55" t="s">
        <v>51</v>
      </c>
      <c r="K668" s="55" t="s">
        <v>10522</v>
      </c>
      <c r="L668" s="55" t="s">
        <v>15454</v>
      </c>
      <c r="M668" s="55">
        <v>1</v>
      </c>
      <c r="N668" s="55" t="s">
        <v>10510</v>
      </c>
      <c r="O668" s="55" t="s">
        <v>8281</v>
      </c>
      <c r="P668" s="55" t="s">
        <v>10510</v>
      </c>
      <c r="Q668" s="55" t="s">
        <v>8343</v>
      </c>
      <c r="R668" s="55"/>
      <c r="S668" s="55" t="s">
        <v>10518</v>
      </c>
      <c r="T668" s="44" t="s">
        <v>368</v>
      </c>
      <c r="U668" s="55"/>
      <c r="V668" s="55"/>
      <c r="W668" s="60"/>
    </row>
    <row r="669" spans="1:23" hidden="1" x14ac:dyDescent="0.35">
      <c r="A669" s="54" t="s">
        <v>10835</v>
      </c>
      <c r="B669" s="55" t="s">
        <v>10629</v>
      </c>
      <c r="C669" s="55" t="s">
        <v>37</v>
      </c>
      <c r="D669" s="55">
        <v>1</v>
      </c>
      <c r="E669" s="55"/>
      <c r="F669" s="55" t="s">
        <v>10630</v>
      </c>
      <c r="G669" s="55" t="s">
        <v>10631</v>
      </c>
      <c r="H669" s="54" t="s">
        <v>10632</v>
      </c>
      <c r="I669" s="55" t="s">
        <v>10521</v>
      </c>
      <c r="J669" s="55" t="s">
        <v>40</v>
      </c>
      <c r="K669" s="55" t="s">
        <v>10633</v>
      </c>
      <c r="L669" s="55" t="s">
        <v>15454</v>
      </c>
      <c r="M669" s="55">
        <v>1</v>
      </c>
      <c r="N669" s="55" t="s">
        <v>10510</v>
      </c>
      <c r="O669" s="55" t="s">
        <v>8281</v>
      </c>
      <c r="P669" s="55" t="s">
        <v>10510</v>
      </c>
      <c r="Q669" s="55" t="s">
        <v>8343</v>
      </c>
      <c r="R669" s="55"/>
      <c r="S669" s="55" t="s">
        <v>10630</v>
      </c>
      <c r="T669" s="44" t="s">
        <v>368</v>
      </c>
      <c r="U669" s="55"/>
      <c r="V669" s="55"/>
      <c r="W669" s="60"/>
    </row>
    <row r="670" spans="1:23" hidden="1" x14ac:dyDescent="0.35">
      <c r="A670" s="55" t="s">
        <v>10570</v>
      </c>
      <c r="B670" s="55" t="s">
        <v>10571</v>
      </c>
      <c r="C670" s="55" t="s">
        <v>37</v>
      </c>
      <c r="D670" s="55">
        <v>1</v>
      </c>
      <c r="E670" s="55"/>
      <c r="F670" s="55" t="s">
        <v>10636</v>
      </c>
      <c r="G670" s="55" t="s">
        <v>6491</v>
      </c>
      <c r="H670" s="54" t="s">
        <v>811</v>
      </c>
      <c r="I670" s="55" t="s">
        <v>6491</v>
      </c>
      <c r="J670" s="55" t="s">
        <v>40</v>
      </c>
      <c r="K670" s="55" t="s">
        <v>298</v>
      </c>
      <c r="L670" s="55" t="s">
        <v>15454</v>
      </c>
      <c r="M670" s="55">
        <v>1</v>
      </c>
      <c r="N670" s="55" t="s">
        <v>10510</v>
      </c>
      <c r="O670" s="55" t="s">
        <v>8281</v>
      </c>
      <c r="P670" s="55" t="s">
        <v>10510</v>
      </c>
      <c r="Q670" s="55" t="s">
        <v>2983</v>
      </c>
      <c r="R670" s="55"/>
      <c r="S670" s="55" t="s">
        <v>10636</v>
      </c>
      <c r="T670" s="44" t="s">
        <v>368</v>
      </c>
      <c r="U670" s="55"/>
      <c r="V670" s="55"/>
      <c r="W670" s="60"/>
    </row>
    <row r="671" spans="1:23" hidden="1" x14ac:dyDescent="0.35">
      <c r="A671" s="55" t="s">
        <v>10634</v>
      </c>
      <c r="B671" s="55" t="s">
        <v>10635</v>
      </c>
      <c r="C671" s="55" t="s">
        <v>37</v>
      </c>
      <c r="D671" s="55">
        <v>1</v>
      </c>
      <c r="E671" s="55"/>
      <c r="F671" s="55" t="s">
        <v>10636</v>
      </c>
      <c r="G671" s="55" t="s">
        <v>8533</v>
      </c>
      <c r="H671" s="54" t="s">
        <v>7173</v>
      </c>
      <c r="I671" s="55" t="s">
        <v>10637</v>
      </c>
      <c r="J671" s="55" t="s">
        <v>51</v>
      </c>
      <c r="K671" s="55" t="s">
        <v>10638</v>
      </c>
      <c r="L671" s="55" t="s">
        <v>15454</v>
      </c>
      <c r="M671" s="55">
        <v>1</v>
      </c>
      <c r="N671" s="55" t="s">
        <v>10510</v>
      </c>
      <c r="O671" s="55" t="s">
        <v>8281</v>
      </c>
      <c r="P671" s="55" t="s">
        <v>10510</v>
      </c>
      <c r="Q671" s="55" t="s">
        <v>2983</v>
      </c>
      <c r="R671" s="55"/>
      <c r="S671" s="55" t="s">
        <v>10636</v>
      </c>
      <c r="T671" s="44" t="s">
        <v>368</v>
      </c>
      <c r="U671" s="55"/>
      <c r="V671" s="55"/>
      <c r="W671" s="60"/>
    </row>
    <row r="672" spans="1:23" hidden="1" x14ac:dyDescent="0.35">
      <c r="A672" s="55" t="s">
        <v>10619</v>
      </c>
      <c r="B672" s="55" t="s">
        <v>10620</v>
      </c>
      <c r="C672" s="55" t="s">
        <v>21</v>
      </c>
      <c r="D672" s="55">
        <v>1</v>
      </c>
      <c r="E672" s="55" t="s">
        <v>367</v>
      </c>
      <c r="F672" s="55" t="s">
        <v>10621</v>
      </c>
      <c r="G672" s="55" t="s">
        <v>10622</v>
      </c>
      <c r="H672" s="54" t="s">
        <v>10623</v>
      </c>
      <c r="I672" s="55" t="s">
        <v>10624</v>
      </c>
      <c r="J672" s="55" t="s">
        <v>40</v>
      </c>
      <c r="K672" s="55" t="s">
        <v>77</v>
      </c>
      <c r="L672" s="55" t="s">
        <v>15454</v>
      </c>
      <c r="M672" s="55">
        <v>1</v>
      </c>
      <c r="N672" s="55" t="s">
        <v>10510</v>
      </c>
      <c r="O672" s="55" t="s">
        <v>8281</v>
      </c>
      <c r="P672" s="55" t="s">
        <v>10510</v>
      </c>
      <c r="Q672" s="55" t="s">
        <v>8343</v>
      </c>
      <c r="R672" s="55"/>
      <c r="S672" s="55" t="s">
        <v>10621</v>
      </c>
      <c r="T672" s="44" t="s">
        <v>368</v>
      </c>
      <c r="U672" s="55"/>
      <c r="V672" s="55"/>
      <c r="W672" s="60"/>
    </row>
    <row r="673" spans="1:23" hidden="1" x14ac:dyDescent="0.35">
      <c r="A673" s="55" t="s">
        <v>10625</v>
      </c>
      <c r="B673" s="55" t="s">
        <v>10626</v>
      </c>
      <c r="C673" s="55" t="s">
        <v>37</v>
      </c>
      <c r="D673" s="55">
        <v>1</v>
      </c>
      <c r="E673" s="55"/>
      <c r="F673" s="55" t="s">
        <v>10621</v>
      </c>
      <c r="G673" s="55" t="s">
        <v>10627</v>
      </c>
      <c r="H673" s="54" t="s">
        <v>10628</v>
      </c>
      <c r="I673" s="55" t="s">
        <v>10624</v>
      </c>
      <c r="J673" s="55" t="s">
        <v>40</v>
      </c>
      <c r="K673" s="55" t="s">
        <v>298</v>
      </c>
      <c r="L673" s="55" t="s">
        <v>15454</v>
      </c>
      <c r="M673" s="55">
        <v>1</v>
      </c>
      <c r="N673" s="55" t="s">
        <v>10510</v>
      </c>
      <c r="O673" s="55" t="s">
        <v>8281</v>
      </c>
      <c r="P673" s="55" t="s">
        <v>10510</v>
      </c>
      <c r="Q673" s="55" t="s">
        <v>8343</v>
      </c>
      <c r="R673" s="55"/>
      <c r="S673" s="55" t="s">
        <v>10621</v>
      </c>
      <c r="T673" s="44" t="s">
        <v>368</v>
      </c>
      <c r="U673" s="55"/>
      <c r="V673" s="55"/>
      <c r="W673" s="60"/>
    </row>
    <row r="674" spans="1:23" hidden="1" x14ac:dyDescent="0.35">
      <c r="A674" s="55" t="s">
        <v>10875</v>
      </c>
      <c r="B674" s="55" t="s">
        <v>10528</v>
      </c>
      <c r="C674" s="55" t="s">
        <v>21</v>
      </c>
      <c r="D674" s="55">
        <v>1</v>
      </c>
      <c r="E674" s="55" t="s">
        <v>22</v>
      </c>
      <c r="F674" s="55" t="s">
        <v>10529</v>
      </c>
      <c r="G674" s="55" t="s">
        <v>10530</v>
      </c>
      <c r="H674" s="54" t="s">
        <v>10531</v>
      </c>
      <c r="I674" s="55" t="s">
        <v>10531</v>
      </c>
      <c r="J674" s="55" t="s">
        <v>51</v>
      </c>
      <c r="K674" s="55" t="s">
        <v>2060</v>
      </c>
      <c r="L674" s="55" t="s">
        <v>15454</v>
      </c>
      <c r="M674" s="55">
        <v>1</v>
      </c>
      <c r="N674" s="55" t="s">
        <v>10510</v>
      </c>
      <c r="O674" s="55" t="s">
        <v>8281</v>
      </c>
      <c r="P674" s="55" t="s">
        <v>10510</v>
      </c>
      <c r="Q674" s="55" t="s">
        <v>3918</v>
      </c>
      <c r="R674" s="55"/>
      <c r="S674" s="55"/>
      <c r="T674" s="44" t="s">
        <v>368</v>
      </c>
      <c r="U674" s="55"/>
      <c r="V674" s="55"/>
      <c r="W674" s="60"/>
    </row>
    <row r="675" spans="1:23" hidden="1" x14ac:dyDescent="0.35">
      <c r="A675" s="55" t="s">
        <v>10588</v>
      </c>
      <c r="B675" s="55" t="s">
        <v>10589</v>
      </c>
      <c r="C675" s="55" t="s">
        <v>37</v>
      </c>
      <c r="D675" s="55">
        <v>1</v>
      </c>
      <c r="E675" s="44" t="s">
        <v>22</v>
      </c>
      <c r="F675" s="55" t="s">
        <v>10590</v>
      </c>
      <c r="G675" s="55" t="s">
        <v>10591</v>
      </c>
      <c r="H675" s="54" t="s">
        <v>10592</v>
      </c>
      <c r="I675" s="55" t="s">
        <v>10531</v>
      </c>
      <c r="J675" s="55" t="s">
        <v>40</v>
      </c>
      <c r="K675" s="55" t="s">
        <v>298</v>
      </c>
      <c r="L675" s="55" t="s">
        <v>15454</v>
      </c>
      <c r="M675" s="55">
        <v>1</v>
      </c>
      <c r="N675" s="55" t="s">
        <v>10510</v>
      </c>
      <c r="O675" s="55" t="s">
        <v>8281</v>
      </c>
      <c r="P675" s="55" t="s">
        <v>10510</v>
      </c>
      <c r="Q675" s="55" t="s">
        <v>3918</v>
      </c>
      <c r="R675" s="55"/>
      <c r="S675" s="55"/>
      <c r="T675" s="44" t="s">
        <v>368</v>
      </c>
      <c r="U675" s="55"/>
      <c r="V675" s="55"/>
      <c r="W675" s="60"/>
    </row>
    <row r="676" spans="1:23" hidden="1" x14ac:dyDescent="0.35">
      <c r="A676" s="55" t="s">
        <v>10544</v>
      </c>
      <c r="B676" s="55" t="s">
        <v>10545</v>
      </c>
      <c r="C676" s="55" t="s">
        <v>37</v>
      </c>
      <c r="D676" s="55">
        <v>1</v>
      </c>
      <c r="E676" s="44" t="s">
        <v>22</v>
      </c>
      <c r="F676" s="55" t="s">
        <v>10546</v>
      </c>
      <c r="G676" s="55" t="s">
        <v>10547</v>
      </c>
      <c r="H676" s="54" t="s">
        <v>10548</v>
      </c>
      <c r="I676" s="55" t="s">
        <v>10549</v>
      </c>
      <c r="J676" s="55" t="s">
        <v>51</v>
      </c>
      <c r="K676" s="55" t="s">
        <v>52</v>
      </c>
      <c r="L676" s="55" t="s">
        <v>15454</v>
      </c>
      <c r="M676" s="55">
        <v>1</v>
      </c>
      <c r="N676" s="55" t="s">
        <v>10510</v>
      </c>
      <c r="O676" s="55" t="s">
        <v>8281</v>
      </c>
      <c r="P676" s="55" t="s">
        <v>10510</v>
      </c>
      <c r="Q676" s="55" t="s">
        <v>3918</v>
      </c>
      <c r="R676" s="55"/>
      <c r="S676" s="55"/>
      <c r="T676" s="44" t="s">
        <v>368</v>
      </c>
      <c r="U676" s="55"/>
      <c r="V676" s="55"/>
      <c r="W676" s="60"/>
    </row>
    <row r="677" spans="1:23" hidden="1" x14ac:dyDescent="0.35">
      <c r="A677" s="55" t="s">
        <v>10550</v>
      </c>
      <c r="B677" s="55" t="s">
        <v>10551</v>
      </c>
      <c r="C677" s="55" t="s">
        <v>3118</v>
      </c>
      <c r="D677" s="55">
        <v>1</v>
      </c>
      <c r="E677" s="55" t="s">
        <v>367</v>
      </c>
      <c r="F677" s="55" t="s">
        <v>10552</v>
      </c>
      <c r="G677" s="55" t="s">
        <v>10553</v>
      </c>
      <c r="H677" s="54" t="s">
        <v>10554</v>
      </c>
      <c r="I677" s="55" t="s">
        <v>10555</v>
      </c>
      <c r="J677" s="55" t="s">
        <v>27</v>
      </c>
      <c r="K677" s="55" t="s">
        <v>1978</v>
      </c>
      <c r="L677" s="55" t="s">
        <v>15454</v>
      </c>
      <c r="M677" s="55">
        <v>1</v>
      </c>
      <c r="N677" s="55" t="s">
        <v>10510</v>
      </c>
      <c r="O677" s="55" t="s">
        <v>8281</v>
      </c>
      <c r="P677" s="55" t="s">
        <v>10510</v>
      </c>
      <c r="Q677" s="55" t="s">
        <v>3918</v>
      </c>
      <c r="R677" s="55"/>
      <c r="S677" s="55"/>
      <c r="T677" s="44" t="s">
        <v>368</v>
      </c>
      <c r="U677" s="55"/>
      <c r="V677" s="55"/>
      <c r="W677" s="60"/>
    </row>
    <row r="678" spans="1:23" hidden="1" x14ac:dyDescent="0.35">
      <c r="A678" s="55" t="s">
        <v>10601</v>
      </c>
      <c r="B678" s="55" t="s">
        <v>10602</v>
      </c>
      <c r="C678" s="55" t="s">
        <v>37</v>
      </c>
      <c r="D678" s="55">
        <v>1</v>
      </c>
      <c r="E678" s="55"/>
      <c r="F678" s="55" t="s">
        <v>10603</v>
      </c>
      <c r="G678" s="55" t="s">
        <v>10604</v>
      </c>
      <c r="H678" s="54" t="s">
        <v>10605</v>
      </c>
      <c r="I678" s="55" t="s">
        <v>10600</v>
      </c>
      <c r="J678" s="55" t="s">
        <v>217</v>
      </c>
      <c r="K678" s="55" t="s">
        <v>10606</v>
      </c>
      <c r="L678" s="55" t="s">
        <v>15454</v>
      </c>
      <c r="M678" s="55">
        <v>1</v>
      </c>
      <c r="N678" s="55" t="s">
        <v>10510</v>
      </c>
      <c r="O678" s="55" t="s">
        <v>8281</v>
      </c>
      <c r="P678" s="55" t="s">
        <v>10510</v>
      </c>
      <c r="Q678" s="55" t="s">
        <v>8343</v>
      </c>
      <c r="R678" s="55"/>
      <c r="S678" s="55" t="s">
        <v>10603</v>
      </c>
      <c r="T678" s="44" t="s">
        <v>368</v>
      </c>
      <c r="U678" s="55"/>
      <c r="V678" s="55"/>
      <c r="W678" s="60"/>
    </row>
    <row r="679" spans="1:23" x14ac:dyDescent="0.35">
      <c r="A679" s="44" t="s">
        <v>16770</v>
      </c>
      <c r="B679" s="44" t="s">
        <v>16847</v>
      </c>
      <c r="C679" s="44" t="s">
        <v>21</v>
      </c>
      <c r="D679" s="44">
        <v>1</v>
      </c>
      <c r="E679" s="44" t="s">
        <v>22</v>
      </c>
      <c r="F679" s="44" t="s">
        <v>16395</v>
      </c>
      <c r="G679" s="44" t="s">
        <v>16448</v>
      </c>
      <c r="H679" s="47" t="s">
        <v>16679</v>
      </c>
      <c r="I679" s="44" t="s">
        <v>16535</v>
      </c>
      <c r="J679" s="44" t="s">
        <v>51</v>
      </c>
      <c r="K679" s="44" t="s">
        <v>16589</v>
      </c>
      <c r="L679" s="44" t="s">
        <v>15532</v>
      </c>
      <c r="M679" s="44">
        <v>15</v>
      </c>
      <c r="N679" s="44" t="s">
        <v>183</v>
      </c>
      <c r="O679" s="55" t="s">
        <v>184</v>
      </c>
      <c r="P679" s="55" t="s">
        <v>185</v>
      </c>
      <c r="Q679" s="44" t="s">
        <v>16172</v>
      </c>
    </row>
    <row r="680" spans="1:23" x14ac:dyDescent="0.35">
      <c r="A680" s="44" t="s">
        <v>33</v>
      </c>
      <c r="B680" s="44" t="s">
        <v>7040</v>
      </c>
      <c r="C680" s="44" t="s">
        <v>37</v>
      </c>
      <c r="D680" s="44">
        <v>1</v>
      </c>
      <c r="F680" s="55" t="s">
        <v>7986</v>
      </c>
      <c r="G680" s="44" t="s">
        <v>7041</v>
      </c>
      <c r="H680" s="47" t="s">
        <v>7042</v>
      </c>
      <c r="I680" s="44" t="s">
        <v>371</v>
      </c>
      <c r="J680" s="44" t="s">
        <v>205</v>
      </c>
      <c r="K680" s="44" t="s">
        <v>206</v>
      </c>
      <c r="L680" s="44" t="s">
        <v>15532</v>
      </c>
      <c r="M680" s="44">
        <v>15</v>
      </c>
      <c r="N680" s="44" t="s">
        <v>183</v>
      </c>
      <c r="O680" s="55" t="s">
        <v>184</v>
      </c>
      <c r="P680" s="44" t="s">
        <v>185</v>
      </c>
      <c r="Q680" s="55" t="s">
        <v>7154</v>
      </c>
      <c r="R680" s="44" t="s">
        <v>22</v>
      </c>
      <c r="S680" s="55" t="s">
        <v>7986</v>
      </c>
      <c r="T680" s="44" t="s">
        <v>368</v>
      </c>
      <c r="U680" s="44" t="s">
        <v>60</v>
      </c>
      <c r="V680" s="44" t="s">
        <v>34</v>
      </c>
      <c r="W680" s="86">
        <f t="shared" ref="W680:W685" si="3">SUBTOTAL(9,A680:V680)</f>
        <v>16</v>
      </c>
    </row>
    <row r="681" spans="1:23" x14ac:dyDescent="0.35">
      <c r="A681" s="44" t="s">
        <v>7043</v>
      </c>
      <c r="B681" s="44" t="s">
        <v>7044</v>
      </c>
      <c r="C681" s="44" t="s">
        <v>21</v>
      </c>
      <c r="D681" s="44">
        <v>1</v>
      </c>
      <c r="E681" s="44" t="s">
        <v>367</v>
      </c>
      <c r="F681" s="55" t="s">
        <v>7986</v>
      </c>
      <c r="G681" s="44" t="s">
        <v>7041</v>
      </c>
      <c r="H681" s="47" t="s">
        <v>7045</v>
      </c>
      <c r="I681" s="44" t="s">
        <v>7046</v>
      </c>
      <c r="J681" s="44" t="s">
        <v>51</v>
      </c>
      <c r="K681" s="44" t="s">
        <v>4211</v>
      </c>
      <c r="L681" s="44" t="s">
        <v>15532</v>
      </c>
      <c r="M681" s="44">
        <v>15</v>
      </c>
      <c r="N681" s="44" t="s">
        <v>183</v>
      </c>
      <c r="O681" s="55" t="s">
        <v>184</v>
      </c>
      <c r="P681" s="44" t="s">
        <v>185</v>
      </c>
      <c r="Q681" s="55" t="s">
        <v>7154</v>
      </c>
      <c r="R681" s="44" t="s">
        <v>367</v>
      </c>
      <c r="S681" s="55" t="s">
        <v>7986</v>
      </c>
      <c r="T681" s="44" t="s">
        <v>368</v>
      </c>
      <c r="U681" s="44" t="s">
        <v>60</v>
      </c>
      <c r="W681" s="86">
        <f t="shared" si="3"/>
        <v>16</v>
      </c>
    </row>
    <row r="682" spans="1:23" x14ac:dyDescent="0.35">
      <c r="A682" s="44" t="s">
        <v>4854</v>
      </c>
      <c r="B682" s="44" t="s">
        <v>4855</v>
      </c>
      <c r="C682" s="44" t="s">
        <v>21</v>
      </c>
      <c r="D682" s="44">
        <v>1</v>
      </c>
      <c r="F682" s="55" t="s">
        <v>7190</v>
      </c>
      <c r="G682" s="44" t="s">
        <v>7216</v>
      </c>
      <c r="H682" s="44" t="s">
        <v>4858</v>
      </c>
      <c r="I682" s="44" t="s">
        <v>4859</v>
      </c>
      <c r="J682" s="44" t="s">
        <v>51</v>
      </c>
      <c r="K682" s="44" t="s">
        <v>7396</v>
      </c>
      <c r="L682" s="44" t="s">
        <v>15532</v>
      </c>
      <c r="N682" s="44" t="s">
        <v>183</v>
      </c>
      <c r="O682" s="55" t="s">
        <v>184</v>
      </c>
      <c r="P682" s="44" t="s">
        <v>185</v>
      </c>
      <c r="Q682" s="55" t="s">
        <v>5121</v>
      </c>
      <c r="R682" s="44" t="s">
        <v>367</v>
      </c>
      <c r="S682" s="55" t="s">
        <v>7190</v>
      </c>
      <c r="T682" s="44" t="s">
        <v>368</v>
      </c>
      <c r="U682" s="44" t="s">
        <v>371</v>
      </c>
      <c r="W682" s="86">
        <f t="shared" si="3"/>
        <v>1</v>
      </c>
    </row>
    <row r="683" spans="1:23" x14ac:dyDescent="0.35">
      <c r="A683" s="44" t="s">
        <v>4862</v>
      </c>
      <c r="B683" s="44" t="s">
        <v>4863</v>
      </c>
      <c r="C683" s="44" t="s">
        <v>37</v>
      </c>
      <c r="D683" s="44">
        <v>1</v>
      </c>
      <c r="F683" s="55" t="s">
        <v>7190</v>
      </c>
      <c r="G683" s="44" t="s">
        <v>7216</v>
      </c>
      <c r="H683" s="44" t="s">
        <v>4864</v>
      </c>
      <c r="I683" s="44" t="s">
        <v>371</v>
      </c>
      <c r="J683" s="44" t="s">
        <v>40</v>
      </c>
      <c r="K683" s="44" t="s">
        <v>298</v>
      </c>
      <c r="L683" s="44" t="s">
        <v>15532</v>
      </c>
      <c r="N683" s="44" t="s">
        <v>183</v>
      </c>
      <c r="O683" s="55" t="s">
        <v>184</v>
      </c>
      <c r="P683" s="44" t="s">
        <v>185</v>
      </c>
      <c r="Q683" s="55" t="s">
        <v>5121</v>
      </c>
      <c r="R683" s="44" t="s">
        <v>371</v>
      </c>
      <c r="S683" s="55" t="s">
        <v>7190</v>
      </c>
      <c r="T683" s="44" t="s">
        <v>32</v>
      </c>
      <c r="U683" s="44" t="s">
        <v>371</v>
      </c>
      <c r="W683" s="86">
        <f t="shared" si="3"/>
        <v>1</v>
      </c>
    </row>
    <row r="684" spans="1:23" x14ac:dyDescent="0.35">
      <c r="A684" s="49" t="s">
        <v>2584</v>
      </c>
      <c r="B684" s="48" t="s">
        <v>2585</v>
      </c>
      <c r="C684" s="48" t="s">
        <v>21</v>
      </c>
      <c r="D684" s="44">
        <v>1</v>
      </c>
      <c r="F684" s="44" t="s">
        <v>16349</v>
      </c>
      <c r="G684" s="48" t="s">
        <v>2583</v>
      </c>
      <c r="H684" s="48" t="s">
        <v>4072</v>
      </c>
      <c r="I684" s="48" t="s">
        <v>2586</v>
      </c>
      <c r="J684" s="48" t="s">
        <v>27</v>
      </c>
      <c r="K684" s="48" t="s">
        <v>196</v>
      </c>
      <c r="L684" s="44" t="s">
        <v>15532</v>
      </c>
      <c r="M684" s="48">
        <v>12</v>
      </c>
      <c r="N684" s="48" t="s">
        <v>183</v>
      </c>
      <c r="O684" s="55" t="s">
        <v>184</v>
      </c>
      <c r="P684" s="44" t="s">
        <v>185</v>
      </c>
      <c r="Q684" s="55" t="s">
        <v>2577</v>
      </c>
      <c r="R684" s="48" t="s">
        <v>22</v>
      </c>
      <c r="S684" s="55" t="s">
        <v>8158</v>
      </c>
      <c r="T684" s="48" t="s">
        <v>368</v>
      </c>
      <c r="U684" s="48"/>
      <c r="V684" s="48"/>
      <c r="W684" s="86">
        <f t="shared" si="3"/>
        <v>13</v>
      </c>
    </row>
    <row r="685" spans="1:23" x14ac:dyDescent="0.35">
      <c r="A685" s="56" t="s">
        <v>2580</v>
      </c>
      <c r="B685" s="57" t="s">
        <v>2581</v>
      </c>
      <c r="C685" s="57" t="s">
        <v>37</v>
      </c>
      <c r="D685" s="55">
        <v>1</v>
      </c>
      <c r="E685" s="55"/>
      <c r="F685" s="44" t="s">
        <v>16349</v>
      </c>
      <c r="G685" s="57" t="s">
        <v>2583</v>
      </c>
      <c r="H685" s="57" t="s">
        <v>4071</v>
      </c>
      <c r="I685" s="57" t="s">
        <v>367</v>
      </c>
      <c r="J685" s="57" t="s">
        <v>40</v>
      </c>
      <c r="K685" s="57" t="s">
        <v>1206</v>
      </c>
      <c r="L685" s="44" t="s">
        <v>15532</v>
      </c>
      <c r="M685" s="57">
        <v>12</v>
      </c>
      <c r="N685" s="57" t="s">
        <v>183</v>
      </c>
      <c r="O685" s="55" t="s">
        <v>184</v>
      </c>
      <c r="P685" s="55" t="s">
        <v>185</v>
      </c>
      <c r="Q685" s="55" t="s">
        <v>2577</v>
      </c>
      <c r="R685" s="57" t="s">
        <v>22</v>
      </c>
      <c r="S685" s="55" t="s">
        <v>8158</v>
      </c>
      <c r="T685" s="57" t="s">
        <v>368</v>
      </c>
      <c r="U685" s="57"/>
      <c r="V685" s="57"/>
      <c r="W685" s="60">
        <f t="shared" si="3"/>
        <v>13</v>
      </c>
    </row>
    <row r="686" spans="1:23" x14ac:dyDescent="0.35">
      <c r="A686" s="44" t="s">
        <v>16722</v>
      </c>
      <c r="B686" s="44" t="s">
        <v>16806</v>
      </c>
      <c r="C686" s="44" t="s">
        <v>21</v>
      </c>
      <c r="D686" s="44">
        <v>1</v>
      </c>
      <c r="E686" s="44" t="s">
        <v>22</v>
      </c>
      <c r="F686" s="44" t="s">
        <v>16349</v>
      </c>
      <c r="G686" s="44" t="s">
        <v>2583</v>
      </c>
      <c r="H686" s="47" t="s">
        <v>16631</v>
      </c>
      <c r="I686" s="44" t="s">
        <v>16487</v>
      </c>
      <c r="J686" s="44" t="s">
        <v>51</v>
      </c>
      <c r="K686" s="44" t="s">
        <v>16541</v>
      </c>
      <c r="L686" s="44" t="s">
        <v>15532</v>
      </c>
      <c r="M686" s="44">
        <v>15</v>
      </c>
      <c r="N686" s="44" t="s">
        <v>183</v>
      </c>
      <c r="O686" s="55" t="s">
        <v>184</v>
      </c>
      <c r="P686" s="55" t="s">
        <v>185</v>
      </c>
      <c r="Q686" s="44" t="s">
        <v>16172</v>
      </c>
    </row>
    <row r="687" spans="1:23" x14ac:dyDescent="0.35">
      <c r="A687" s="44" t="s">
        <v>12370</v>
      </c>
      <c r="B687" s="44" t="s">
        <v>8854</v>
      </c>
      <c r="C687" s="44" t="s">
        <v>21</v>
      </c>
      <c r="D687" s="44">
        <v>1</v>
      </c>
      <c r="E687" s="44" t="s">
        <v>22</v>
      </c>
      <c r="F687" s="55" t="s">
        <v>16864</v>
      </c>
      <c r="G687" s="44" t="s">
        <v>8494</v>
      </c>
      <c r="H687" s="47" t="s">
        <v>8855</v>
      </c>
      <c r="I687" s="44" t="s">
        <v>8856</v>
      </c>
      <c r="J687" s="44" t="s">
        <v>51</v>
      </c>
      <c r="K687" s="44" t="s">
        <v>307</v>
      </c>
      <c r="L687" s="44" t="s">
        <v>15532</v>
      </c>
      <c r="M687" s="44">
        <v>10</v>
      </c>
      <c r="N687" s="55" t="s">
        <v>183</v>
      </c>
      <c r="O687" s="55" t="s">
        <v>184</v>
      </c>
      <c r="P687" s="55" t="s">
        <v>185</v>
      </c>
      <c r="Q687" s="55" t="s">
        <v>1810</v>
      </c>
      <c r="R687" s="44" t="s">
        <v>367</v>
      </c>
      <c r="S687" s="55" t="s">
        <v>8493</v>
      </c>
      <c r="T687" s="44" t="s">
        <v>368</v>
      </c>
    </row>
    <row r="688" spans="1:23" x14ac:dyDescent="0.35">
      <c r="A688" s="44" t="s">
        <v>33</v>
      </c>
      <c r="B688" s="44" t="s">
        <v>33</v>
      </c>
      <c r="C688" s="44" t="s">
        <v>37</v>
      </c>
      <c r="D688" s="44">
        <v>1</v>
      </c>
      <c r="F688" s="55" t="s">
        <v>16864</v>
      </c>
      <c r="G688" s="44" t="s">
        <v>8494</v>
      </c>
      <c r="H688" s="47" t="s">
        <v>8495</v>
      </c>
      <c r="I688" s="44" t="s">
        <v>1871</v>
      </c>
      <c r="J688" s="44" t="s">
        <v>40</v>
      </c>
      <c r="K688" s="44" t="s">
        <v>8496</v>
      </c>
      <c r="L688" s="44" t="s">
        <v>15532</v>
      </c>
      <c r="M688" s="44">
        <v>10</v>
      </c>
      <c r="N688" s="55" t="s">
        <v>183</v>
      </c>
      <c r="O688" s="55" t="s">
        <v>184</v>
      </c>
      <c r="P688" s="55" t="s">
        <v>185</v>
      </c>
      <c r="Q688" s="55" t="s">
        <v>1810</v>
      </c>
      <c r="R688" s="44" t="s">
        <v>367</v>
      </c>
      <c r="S688" s="55" t="s">
        <v>8493</v>
      </c>
      <c r="T688" s="44" t="s">
        <v>368</v>
      </c>
    </row>
    <row r="689" spans="1:23" x14ac:dyDescent="0.35">
      <c r="A689" s="56" t="s">
        <v>2816</v>
      </c>
      <c r="B689" s="57" t="s">
        <v>2817</v>
      </c>
      <c r="C689" s="57" t="s">
        <v>21</v>
      </c>
      <c r="D689" s="55">
        <v>1</v>
      </c>
      <c r="E689" s="55"/>
      <c r="F689" s="55" t="s">
        <v>2810</v>
      </c>
      <c r="G689" s="57" t="s">
        <v>2811</v>
      </c>
      <c r="H689" s="57" t="s">
        <v>2818</v>
      </c>
      <c r="I689" s="57" t="s">
        <v>2819</v>
      </c>
      <c r="J689" s="57" t="s">
        <v>51</v>
      </c>
      <c r="K689" s="57" t="s">
        <v>213</v>
      </c>
      <c r="L689" s="44" t="s">
        <v>15532</v>
      </c>
      <c r="M689" s="57">
        <v>12</v>
      </c>
      <c r="N689" s="57" t="s">
        <v>183</v>
      </c>
      <c r="O689" s="55" t="s">
        <v>184</v>
      </c>
      <c r="P689" s="55" t="s">
        <v>185</v>
      </c>
      <c r="Q689" s="55" t="s">
        <v>1625</v>
      </c>
      <c r="R689" s="57" t="s">
        <v>22</v>
      </c>
      <c r="S689" s="55" t="s">
        <v>2814</v>
      </c>
      <c r="T689" s="57" t="s">
        <v>368</v>
      </c>
      <c r="U689" s="57"/>
      <c r="V689" s="57"/>
      <c r="W689" s="60">
        <f>SUBTOTAL(9,A689:V689)</f>
        <v>13</v>
      </c>
    </row>
    <row r="690" spans="1:23" x14ac:dyDescent="0.35">
      <c r="A690" s="54" t="s">
        <v>3596</v>
      </c>
      <c r="B690" s="55" t="s">
        <v>1652</v>
      </c>
      <c r="C690" s="55" t="s">
        <v>21</v>
      </c>
      <c r="D690" s="55">
        <v>1</v>
      </c>
      <c r="E690" s="55"/>
      <c r="F690" s="55" t="s">
        <v>1647</v>
      </c>
      <c r="G690" s="55" t="s">
        <v>1648</v>
      </c>
      <c r="H690" s="55" t="s">
        <v>1653</v>
      </c>
      <c r="I690" s="55" t="s">
        <v>1654</v>
      </c>
      <c r="J690" s="55" t="s">
        <v>51</v>
      </c>
      <c r="K690" s="55" t="s">
        <v>307</v>
      </c>
      <c r="L690" s="44" t="s">
        <v>15532</v>
      </c>
      <c r="M690" s="55" t="s">
        <v>1599</v>
      </c>
      <c r="N690" s="55" t="s">
        <v>183</v>
      </c>
      <c r="O690" s="55" t="s">
        <v>184</v>
      </c>
      <c r="P690" s="55" t="s">
        <v>185</v>
      </c>
      <c r="Q690" s="55" t="s">
        <v>5083</v>
      </c>
      <c r="R690" s="55" t="s">
        <v>367</v>
      </c>
      <c r="S690" s="55" t="s">
        <v>1651</v>
      </c>
      <c r="T690" s="55" t="s">
        <v>368</v>
      </c>
      <c r="U690" s="55"/>
      <c r="V690" s="55"/>
      <c r="W690" s="60">
        <f>SUBTOTAL(9,A690:V690)</f>
        <v>1</v>
      </c>
    </row>
    <row r="691" spans="1:23" x14ac:dyDescent="0.35">
      <c r="A691" s="55" t="s">
        <v>5879</v>
      </c>
      <c r="B691" s="55" t="s">
        <v>4417</v>
      </c>
      <c r="C691" s="55" t="s">
        <v>2037</v>
      </c>
      <c r="D691" s="55">
        <v>1</v>
      </c>
      <c r="E691" s="55" t="s">
        <v>22</v>
      </c>
      <c r="F691" s="55" t="s">
        <v>16865</v>
      </c>
      <c r="G691" s="55" t="s">
        <v>4419</v>
      </c>
      <c r="H691" s="54" t="s">
        <v>4420</v>
      </c>
      <c r="I691" s="55" t="s">
        <v>4421</v>
      </c>
      <c r="J691" s="55" t="s">
        <v>27</v>
      </c>
      <c r="K691" s="55" t="s">
        <v>750</v>
      </c>
      <c r="L691" s="44" t="s">
        <v>15532</v>
      </c>
      <c r="M691" s="55">
        <v>15</v>
      </c>
      <c r="N691" s="55" t="s">
        <v>183</v>
      </c>
      <c r="O691" s="55" t="s">
        <v>184</v>
      </c>
      <c r="P691" s="55" t="s">
        <v>185</v>
      </c>
      <c r="Q691" s="55" t="s">
        <v>4376</v>
      </c>
      <c r="R691" s="55" t="s">
        <v>367</v>
      </c>
      <c r="S691" s="55" t="s">
        <v>8042</v>
      </c>
      <c r="T691" s="55" t="s">
        <v>368</v>
      </c>
      <c r="U691" s="55"/>
      <c r="V691" s="55" t="s">
        <v>4230</v>
      </c>
      <c r="W691" s="60">
        <f>SUBTOTAL(9,A691:V691)</f>
        <v>16</v>
      </c>
    </row>
    <row r="692" spans="1:23" x14ac:dyDescent="0.35">
      <c r="A692" s="55" t="s">
        <v>33</v>
      </c>
      <c r="B692" s="55" t="s">
        <v>4422</v>
      </c>
      <c r="C692" s="55" t="s">
        <v>37</v>
      </c>
      <c r="D692" s="55">
        <v>1</v>
      </c>
      <c r="E692" s="55"/>
      <c r="F692" s="55" t="s">
        <v>16865</v>
      </c>
      <c r="G692" s="55" t="s">
        <v>4419</v>
      </c>
      <c r="H692" s="54" t="s">
        <v>4423</v>
      </c>
      <c r="I692" s="55" t="s">
        <v>367</v>
      </c>
      <c r="J692" s="55" t="s">
        <v>274</v>
      </c>
      <c r="K692" s="55" t="s">
        <v>275</v>
      </c>
      <c r="L692" s="44" t="s">
        <v>15532</v>
      </c>
      <c r="M692" s="55">
        <v>15</v>
      </c>
      <c r="N692" s="55" t="s">
        <v>183</v>
      </c>
      <c r="O692" s="55" t="s">
        <v>184</v>
      </c>
      <c r="P692" s="55" t="s">
        <v>185</v>
      </c>
      <c r="Q692" s="55" t="s">
        <v>4376</v>
      </c>
      <c r="R692" s="55" t="s">
        <v>367</v>
      </c>
      <c r="S692" s="55" t="s">
        <v>4418</v>
      </c>
      <c r="T692" s="55" t="s">
        <v>368</v>
      </c>
      <c r="U692" s="55" t="s">
        <v>60</v>
      </c>
      <c r="V692" s="55" t="s">
        <v>34</v>
      </c>
      <c r="W692" s="60">
        <f>SUBTOTAL(9,A692:V692)</f>
        <v>16</v>
      </c>
    </row>
    <row r="693" spans="1:23" x14ac:dyDescent="0.35">
      <c r="A693" s="55" t="s">
        <v>10924</v>
      </c>
      <c r="B693" s="55" t="s">
        <v>8803</v>
      </c>
      <c r="C693" s="55" t="s">
        <v>21</v>
      </c>
      <c r="D693" s="55">
        <v>1</v>
      </c>
      <c r="E693" s="55" t="s">
        <v>22</v>
      </c>
      <c r="F693" s="55" t="s">
        <v>8501</v>
      </c>
      <c r="G693" s="55" t="s">
        <v>8804</v>
      </c>
      <c r="H693" s="54" t="s">
        <v>8805</v>
      </c>
      <c r="I693" s="55" t="s">
        <v>8806</v>
      </c>
      <c r="J693" s="55" t="s">
        <v>362</v>
      </c>
      <c r="K693" s="55" t="s">
        <v>8807</v>
      </c>
      <c r="L693" s="44" t="s">
        <v>15532</v>
      </c>
      <c r="M693" s="55">
        <v>10</v>
      </c>
      <c r="N693" s="55" t="s">
        <v>183</v>
      </c>
      <c r="O693" s="55" t="s">
        <v>184</v>
      </c>
      <c r="P693" s="55" t="s">
        <v>185</v>
      </c>
      <c r="Q693" s="55" t="s">
        <v>1810</v>
      </c>
      <c r="R693" s="55" t="s">
        <v>367</v>
      </c>
      <c r="S693" s="55" t="s">
        <v>8501</v>
      </c>
      <c r="T693" s="55" t="s">
        <v>368</v>
      </c>
      <c r="U693" s="55"/>
      <c r="V693" s="55"/>
      <c r="W693" s="60"/>
    </row>
    <row r="694" spans="1:23" x14ac:dyDescent="0.35">
      <c r="A694" s="55" t="s">
        <v>10925</v>
      </c>
      <c r="B694" s="55" t="s">
        <v>9165</v>
      </c>
      <c r="C694" s="55" t="s">
        <v>37</v>
      </c>
      <c r="D694" s="55">
        <v>1</v>
      </c>
      <c r="E694" s="55"/>
      <c r="F694" s="55" t="s">
        <v>8501</v>
      </c>
      <c r="G694" s="55" t="s">
        <v>8804</v>
      </c>
      <c r="H694" s="54" t="s">
        <v>9166</v>
      </c>
      <c r="I694" s="55" t="s">
        <v>1871</v>
      </c>
      <c r="J694" s="55" t="s">
        <v>40</v>
      </c>
      <c r="K694" s="55" t="s">
        <v>9167</v>
      </c>
      <c r="L694" s="44" t="s">
        <v>15532</v>
      </c>
      <c r="M694" s="55">
        <v>10</v>
      </c>
      <c r="N694" s="55" t="s">
        <v>183</v>
      </c>
      <c r="O694" s="55" t="s">
        <v>184</v>
      </c>
      <c r="P694" s="55" t="s">
        <v>185</v>
      </c>
      <c r="Q694" s="55" t="s">
        <v>1810</v>
      </c>
      <c r="R694" s="55" t="s">
        <v>367</v>
      </c>
      <c r="S694" s="55" t="s">
        <v>8501</v>
      </c>
      <c r="T694" s="55" t="s">
        <v>368</v>
      </c>
      <c r="U694" s="55"/>
      <c r="V694" s="55"/>
      <c r="W694" s="60"/>
    </row>
    <row r="695" spans="1:23" x14ac:dyDescent="0.35">
      <c r="A695" s="44" t="s">
        <v>16752</v>
      </c>
      <c r="B695" s="44" t="s">
        <v>16852</v>
      </c>
      <c r="C695" s="44" t="s">
        <v>21</v>
      </c>
      <c r="D695" s="44">
        <v>1</v>
      </c>
      <c r="E695" s="44" t="s">
        <v>22</v>
      </c>
      <c r="F695" s="44" t="s">
        <v>16377</v>
      </c>
      <c r="G695" s="44" t="s">
        <v>16435</v>
      </c>
      <c r="H695" s="47" t="s">
        <v>16661</v>
      </c>
      <c r="I695" s="44" t="s">
        <v>16517</v>
      </c>
      <c r="J695" s="44" t="s">
        <v>51</v>
      </c>
      <c r="K695" s="44" t="s">
        <v>16571</v>
      </c>
      <c r="L695" s="44" t="s">
        <v>15532</v>
      </c>
      <c r="M695" s="44">
        <v>15</v>
      </c>
      <c r="N695" s="44" t="s">
        <v>183</v>
      </c>
      <c r="O695" s="55" t="s">
        <v>184</v>
      </c>
      <c r="P695" s="55" t="s">
        <v>185</v>
      </c>
      <c r="Q695" s="44" t="s">
        <v>16172</v>
      </c>
    </row>
    <row r="696" spans="1:23" x14ac:dyDescent="0.35">
      <c r="A696" s="56" t="s">
        <v>6762</v>
      </c>
      <c r="B696" s="57" t="s">
        <v>6763</v>
      </c>
      <c r="C696" s="57" t="s">
        <v>21</v>
      </c>
      <c r="D696" s="55">
        <v>1</v>
      </c>
      <c r="E696" s="55"/>
      <c r="F696" s="55" t="s">
        <v>6757</v>
      </c>
      <c r="G696" s="57" t="s">
        <v>6758</v>
      </c>
      <c r="H696" s="57" t="s">
        <v>6764</v>
      </c>
      <c r="I696" s="57" t="s">
        <v>6765</v>
      </c>
      <c r="J696" s="57" t="s">
        <v>27</v>
      </c>
      <c r="K696" s="57" t="s">
        <v>196</v>
      </c>
      <c r="L696" s="44" t="s">
        <v>15532</v>
      </c>
      <c r="M696" s="57">
        <v>16</v>
      </c>
      <c r="N696" s="57" t="s">
        <v>183</v>
      </c>
      <c r="O696" s="55" t="s">
        <v>184</v>
      </c>
      <c r="P696" s="55" t="s">
        <v>185</v>
      </c>
      <c r="Q696" s="55" t="s">
        <v>6760</v>
      </c>
      <c r="R696" s="57" t="s">
        <v>22</v>
      </c>
      <c r="S696" s="55" t="s">
        <v>6757</v>
      </c>
      <c r="T696" s="57" t="s">
        <v>368</v>
      </c>
      <c r="U696" s="57"/>
      <c r="V696" s="57"/>
      <c r="W696" s="60">
        <f t="shared" ref="W696:W719" si="4">SUBTOTAL(9,A696:V696)</f>
        <v>17</v>
      </c>
    </row>
    <row r="697" spans="1:23" x14ac:dyDescent="0.35">
      <c r="A697" s="56" t="s">
        <v>2638</v>
      </c>
      <c r="B697" s="57" t="s">
        <v>2639</v>
      </c>
      <c r="C697" s="57" t="s">
        <v>21</v>
      </c>
      <c r="D697" s="55">
        <v>1</v>
      </c>
      <c r="E697" s="55"/>
      <c r="F697" s="55" t="s">
        <v>2640</v>
      </c>
      <c r="G697" s="57" t="s">
        <v>2641</v>
      </c>
      <c r="H697" s="57" t="s">
        <v>2642</v>
      </c>
      <c r="I697" s="57" t="s">
        <v>2643</v>
      </c>
      <c r="J697" s="57" t="s">
        <v>51</v>
      </c>
      <c r="K697" s="44" t="s">
        <v>7396</v>
      </c>
      <c r="L697" s="44" t="s">
        <v>15532</v>
      </c>
      <c r="M697" s="57">
        <v>12</v>
      </c>
      <c r="N697" s="57" t="s">
        <v>183</v>
      </c>
      <c r="O697" s="55" t="s">
        <v>184</v>
      </c>
      <c r="P697" s="55" t="s">
        <v>185</v>
      </c>
      <c r="Q697" s="55" t="s">
        <v>2614</v>
      </c>
      <c r="R697" s="57" t="s">
        <v>367</v>
      </c>
      <c r="S697" s="55" t="s">
        <v>2640</v>
      </c>
      <c r="T697" s="57" t="s">
        <v>368</v>
      </c>
      <c r="U697" s="57"/>
      <c r="V697" s="57"/>
      <c r="W697" s="60">
        <f t="shared" si="4"/>
        <v>13</v>
      </c>
    </row>
    <row r="698" spans="1:23" x14ac:dyDescent="0.35">
      <c r="A698" s="56" t="s">
        <v>2657</v>
      </c>
      <c r="B698" s="57" t="s">
        <v>2658</v>
      </c>
      <c r="C698" s="57" t="s">
        <v>21</v>
      </c>
      <c r="D698" s="55">
        <v>1</v>
      </c>
      <c r="E698" s="55"/>
      <c r="F698" s="55" t="s">
        <v>8157</v>
      </c>
      <c r="G698" s="57" t="s">
        <v>2660</v>
      </c>
      <c r="H698" s="57" t="s">
        <v>2661</v>
      </c>
      <c r="I698" s="57" t="s">
        <v>2662</v>
      </c>
      <c r="J698" s="57" t="s">
        <v>51</v>
      </c>
      <c r="K698" s="44" t="s">
        <v>7396</v>
      </c>
      <c r="L698" s="44" t="s">
        <v>15532</v>
      </c>
      <c r="M698" s="57">
        <v>12</v>
      </c>
      <c r="N698" s="57" t="s">
        <v>183</v>
      </c>
      <c r="O698" s="55" t="s">
        <v>184</v>
      </c>
      <c r="P698" s="55" t="s">
        <v>185</v>
      </c>
      <c r="Q698" s="55" t="s">
        <v>2577</v>
      </c>
      <c r="R698" s="57" t="s">
        <v>22</v>
      </c>
      <c r="S698" s="55" t="s">
        <v>8157</v>
      </c>
      <c r="T698" s="57" t="s">
        <v>368</v>
      </c>
      <c r="U698" s="57"/>
      <c r="V698" s="57"/>
      <c r="W698" s="60">
        <f t="shared" si="4"/>
        <v>13</v>
      </c>
    </row>
    <row r="699" spans="1:23" x14ac:dyDescent="0.35">
      <c r="A699" s="55" t="s">
        <v>5967</v>
      </c>
      <c r="B699" s="55" t="s">
        <v>5155</v>
      </c>
      <c r="C699" s="55" t="s">
        <v>21</v>
      </c>
      <c r="D699" s="55">
        <v>1</v>
      </c>
      <c r="E699" s="55"/>
      <c r="F699" s="55" t="s">
        <v>8012</v>
      </c>
      <c r="G699" s="55" t="s">
        <v>5153</v>
      </c>
      <c r="H699" s="54" t="s">
        <v>5156</v>
      </c>
      <c r="I699" s="55" t="s">
        <v>5157</v>
      </c>
      <c r="J699" s="55" t="s">
        <v>51</v>
      </c>
      <c r="K699" s="55" t="s">
        <v>307</v>
      </c>
      <c r="L699" s="44" t="s">
        <v>15532</v>
      </c>
      <c r="M699" s="55"/>
      <c r="N699" s="55" t="s">
        <v>183</v>
      </c>
      <c r="O699" s="55" t="s">
        <v>184</v>
      </c>
      <c r="P699" s="55" t="s">
        <v>185</v>
      </c>
      <c r="Q699" s="55" t="s">
        <v>5121</v>
      </c>
      <c r="R699" s="55" t="s">
        <v>54</v>
      </c>
      <c r="S699" s="55" t="s">
        <v>8012</v>
      </c>
      <c r="T699" s="55" t="s">
        <v>368</v>
      </c>
      <c r="U699" s="55" t="s">
        <v>5150</v>
      </c>
      <c r="V699" s="55"/>
      <c r="W699" s="60">
        <f t="shared" si="4"/>
        <v>1</v>
      </c>
    </row>
    <row r="700" spans="1:23" x14ac:dyDescent="0.35">
      <c r="A700" s="55" t="s">
        <v>5966</v>
      </c>
      <c r="B700" s="55" t="s">
        <v>5151</v>
      </c>
      <c r="C700" s="55" t="s">
        <v>37</v>
      </c>
      <c r="D700" s="55">
        <v>1</v>
      </c>
      <c r="E700" s="55"/>
      <c r="F700" s="55" t="s">
        <v>8012</v>
      </c>
      <c r="G700" s="55" t="s">
        <v>5153</v>
      </c>
      <c r="H700" s="54" t="s">
        <v>5154</v>
      </c>
      <c r="I700" s="55" t="s">
        <v>54</v>
      </c>
      <c r="J700" s="55" t="s">
        <v>40</v>
      </c>
      <c r="K700" s="55" t="s">
        <v>1573</v>
      </c>
      <c r="L700" s="44" t="s">
        <v>15532</v>
      </c>
      <c r="M700" s="55"/>
      <c r="N700" s="55" t="s">
        <v>183</v>
      </c>
      <c r="O700" s="55" t="s">
        <v>184</v>
      </c>
      <c r="P700" s="55" t="s">
        <v>185</v>
      </c>
      <c r="Q700" s="55" t="s">
        <v>5121</v>
      </c>
      <c r="R700" s="55" t="s">
        <v>54</v>
      </c>
      <c r="S700" s="55" t="s">
        <v>8012</v>
      </c>
      <c r="T700" s="55" t="s">
        <v>368</v>
      </c>
      <c r="U700" s="55" t="s">
        <v>54</v>
      </c>
      <c r="V700" s="55"/>
      <c r="W700" s="60">
        <f t="shared" si="4"/>
        <v>1</v>
      </c>
    </row>
    <row r="701" spans="1:23" x14ac:dyDescent="0.35">
      <c r="A701" s="55" t="s">
        <v>4706</v>
      </c>
      <c r="B701" s="55" t="s">
        <v>4707</v>
      </c>
      <c r="C701" s="55" t="s">
        <v>37</v>
      </c>
      <c r="D701" s="55">
        <v>1</v>
      </c>
      <c r="E701" s="55"/>
      <c r="F701" s="55" t="s">
        <v>7179</v>
      </c>
      <c r="G701" s="55" t="s">
        <v>7205</v>
      </c>
      <c r="H701" s="55" t="s">
        <v>4708</v>
      </c>
      <c r="I701" s="55" t="s">
        <v>371</v>
      </c>
      <c r="J701" s="55" t="s">
        <v>217</v>
      </c>
      <c r="K701" s="55" t="s">
        <v>1332</v>
      </c>
      <c r="L701" s="44" t="s">
        <v>15532</v>
      </c>
      <c r="M701" s="55"/>
      <c r="N701" s="55" t="s">
        <v>183</v>
      </c>
      <c r="O701" s="55" t="s">
        <v>184</v>
      </c>
      <c r="P701" s="55" t="s">
        <v>185</v>
      </c>
      <c r="Q701" s="55" t="s">
        <v>7231</v>
      </c>
      <c r="R701" s="55" t="s">
        <v>371</v>
      </c>
      <c r="S701" s="55" t="s">
        <v>7179</v>
      </c>
      <c r="T701" s="55" t="s">
        <v>32</v>
      </c>
      <c r="U701" s="55" t="s">
        <v>371</v>
      </c>
      <c r="V701" s="55"/>
      <c r="W701" s="60">
        <f t="shared" si="4"/>
        <v>1</v>
      </c>
    </row>
    <row r="702" spans="1:23" x14ac:dyDescent="0.35">
      <c r="A702" s="55" t="s">
        <v>4697</v>
      </c>
      <c r="B702" s="55" t="s">
        <v>4698</v>
      </c>
      <c r="C702" s="55" t="s">
        <v>21</v>
      </c>
      <c r="D702" s="55">
        <v>1</v>
      </c>
      <c r="E702" s="55"/>
      <c r="F702" s="55" t="s">
        <v>7179</v>
      </c>
      <c r="G702" s="55" t="s">
        <v>7205</v>
      </c>
      <c r="H702" s="55" t="s">
        <v>4701</v>
      </c>
      <c r="I702" s="55" t="s">
        <v>4702</v>
      </c>
      <c r="J702" s="55" t="s">
        <v>27</v>
      </c>
      <c r="K702" s="44" t="s">
        <v>11969</v>
      </c>
      <c r="L702" s="44" t="s">
        <v>15532</v>
      </c>
      <c r="M702" s="55"/>
      <c r="N702" s="55" t="s">
        <v>183</v>
      </c>
      <c r="O702" s="55" t="s">
        <v>184</v>
      </c>
      <c r="P702" s="55" t="s">
        <v>185</v>
      </c>
      <c r="Q702" s="55" t="s">
        <v>7231</v>
      </c>
      <c r="R702" s="55" t="s">
        <v>367</v>
      </c>
      <c r="S702" s="55" t="s">
        <v>7179</v>
      </c>
      <c r="T702" s="55" t="s">
        <v>368</v>
      </c>
      <c r="U702" s="55" t="s">
        <v>371</v>
      </c>
      <c r="V702" s="55"/>
      <c r="W702" s="60">
        <f t="shared" si="4"/>
        <v>1</v>
      </c>
    </row>
    <row r="703" spans="1:23" x14ac:dyDescent="0.35">
      <c r="A703" s="55" t="s">
        <v>3610</v>
      </c>
      <c r="B703" s="55" t="s">
        <v>2000</v>
      </c>
      <c r="C703" s="55" t="s">
        <v>37</v>
      </c>
      <c r="D703" s="55">
        <v>1</v>
      </c>
      <c r="E703" s="44" t="s">
        <v>22</v>
      </c>
      <c r="F703" s="55" t="s">
        <v>1997</v>
      </c>
      <c r="G703" s="55" t="s">
        <v>1998</v>
      </c>
      <c r="H703" s="55" t="s">
        <v>2001</v>
      </c>
      <c r="I703" s="54" t="s">
        <v>1999</v>
      </c>
      <c r="J703" s="55" t="s">
        <v>51</v>
      </c>
      <c r="K703" s="55" t="s">
        <v>52</v>
      </c>
      <c r="L703" s="44" t="s">
        <v>15532</v>
      </c>
      <c r="M703" s="55">
        <v>1</v>
      </c>
      <c r="N703" s="55" t="s">
        <v>1986</v>
      </c>
      <c r="O703" s="55" t="s">
        <v>8281</v>
      </c>
      <c r="P703" s="55" t="s">
        <v>1986</v>
      </c>
      <c r="Q703" s="55" t="s">
        <v>3918</v>
      </c>
      <c r="R703" s="55" t="s">
        <v>367</v>
      </c>
      <c r="S703" s="55" t="s">
        <v>1997</v>
      </c>
      <c r="T703" s="55" t="s">
        <v>368</v>
      </c>
      <c r="U703" s="55"/>
      <c r="V703" s="55"/>
      <c r="W703" s="60">
        <f t="shared" si="4"/>
        <v>2</v>
      </c>
    </row>
    <row r="704" spans="1:23" x14ac:dyDescent="0.35">
      <c r="A704" s="55" t="s">
        <v>3609</v>
      </c>
      <c r="B704" s="55" t="s">
        <v>1996</v>
      </c>
      <c r="C704" s="55" t="s">
        <v>3118</v>
      </c>
      <c r="D704" s="55">
        <v>1</v>
      </c>
      <c r="E704" s="55" t="s">
        <v>22</v>
      </c>
      <c r="F704" s="55" t="s">
        <v>1997</v>
      </c>
      <c r="G704" s="55" t="s">
        <v>1998</v>
      </c>
      <c r="H704" s="55" t="s">
        <v>1999</v>
      </c>
      <c r="I704" s="54" t="s">
        <v>1999</v>
      </c>
      <c r="J704" s="55" t="s">
        <v>27</v>
      </c>
      <c r="K704" s="55" t="s">
        <v>1748</v>
      </c>
      <c r="L704" s="44" t="s">
        <v>15532</v>
      </c>
      <c r="M704" s="55">
        <v>1</v>
      </c>
      <c r="N704" s="55" t="s">
        <v>1986</v>
      </c>
      <c r="O704" s="55" t="s">
        <v>8281</v>
      </c>
      <c r="P704" s="55" t="s">
        <v>1986</v>
      </c>
      <c r="Q704" s="55" t="s">
        <v>3918</v>
      </c>
      <c r="R704" s="55" t="s">
        <v>367</v>
      </c>
      <c r="S704" s="55" t="s">
        <v>1997</v>
      </c>
      <c r="T704" s="55" t="s">
        <v>368</v>
      </c>
      <c r="U704" s="55"/>
      <c r="V704" s="55"/>
      <c r="W704" s="60">
        <f t="shared" si="4"/>
        <v>2</v>
      </c>
    </row>
    <row r="705" spans="1:23" x14ac:dyDescent="0.35">
      <c r="A705" s="55" t="s">
        <v>7099</v>
      </c>
      <c r="B705" s="55" t="s">
        <v>7100</v>
      </c>
      <c r="C705" s="55" t="s">
        <v>21</v>
      </c>
      <c r="D705" s="55">
        <v>1</v>
      </c>
      <c r="E705" s="55" t="s">
        <v>367</v>
      </c>
      <c r="F705" s="55" t="s">
        <v>7994</v>
      </c>
      <c r="G705" s="55" t="s">
        <v>7102</v>
      </c>
      <c r="H705" s="54" t="s">
        <v>7103</v>
      </c>
      <c r="I705" s="55" t="s">
        <v>7104</v>
      </c>
      <c r="J705" s="55" t="s">
        <v>51</v>
      </c>
      <c r="K705" s="55" t="s">
        <v>7105</v>
      </c>
      <c r="L705" s="44" t="s">
        <v>15532</v>
      </c>
      <c r="M705" s="55">
        <v>15</v>
      </c>
      <c r="N705" s="55" t="s">
        <v>183</v>
      </c>
      <c r="O705" s="55" t="s">
        <v>184</v>
      </c>
      <c r="P705" s="55" t="s">
        <v>185</v>
      </c>
      <c r="Q705" s="55" t="s">
        <v>4106</v>
      </c>
      <c r="R705" s="55" t="s">
        <v>367</v>
      </c>
      <c r="S705" s="55" t="s">
        <v>7994</v>
      </c>
      <c r="T705" s="55" t="s">
        <v>368</v>
      </c>
      <c r="U705" s="55"/>
      <c r="V705" s="55"/>
      <c r="W705" s="60">
        <f t="shared" si="4"/>
        <v>16</v>
      </c>
    </row>
    <row r="706" spans="1:23" x14ac:dyDescent="0.35">
      <c r="A706" s="55" t="s">
        <v>33</v>
      </c>
      <c r="B706" s="55" t="s">
        <v>4206</v>
      </c>
      <c r="C706" s="55" t="s">
        <v>21</v>
      </c>
      <c r="D706" s="55">
        <v>1</v>
      </c>
      <c r="E706" s="55" t="s">
        <v>22</v>
      </c>
      <c r="F706" s="55" t="s">
        <v>7988</v>
      </c>
      <c r="G706" s="55" t="s">
        <v>4208</v>
      </c>
      <c r="H706" s="54" t="s">
        <v>4209</v>
      </c>
      <c r="I706" s="55" t="s">
        <v>4210</v>
      </c>
      <c r="J706" s="55" t="s">
        <v>51</v>
      </c>
      <c r="K706" s="55" t="s">
        <v>4211</v>
      </c>
      <c r="L706" s="44" t="s">
        <v>15532</v>
      </c>
      <c r="M706" s="55">
        <v>15</v>
      </c>
      <c r="N706" s="55" t="s">
        <v>183</v>
      </c>
      <c r="O706" s="55" t="s">
        <v>184</v>
      </c>
      <c r="P706" s="55" t="s">
        <v>185</v>
      </c>
      <c r="Q706" s="55" t="s">
        <v>4106</v>
      </c>
      <c r="R706" s="55" t="s">
        <v>367</v>
      </c>
      <c r="S706" s="55" t="s">
        <v>7988</v>
      </c>
      <c r="T706" s="55" t="s">
        <v>368</v>
      </c>
      <c r="U706" s="55"/>
      <c r="V706" s="55" t="s">
        <v>34</v>
      </c>
      <c r="W706" s="60">
        <f t="shared" si="4"/>
        <v>16</v>
      </c>
    </row>
    <row r="707" spans="1:23" x14ac:dyDescent="0.35">
      <c r="A707" s="55" t="s">
        <v>5842</v>
      </c>
      <c r="B707" s="55" t="s">
        <v>4212</v>
      </c>
      <c r="C707" s="55" t="s">
        <v>37</v>
      </c>
      <c r="D707" s="55">
        <v>1</v>
      </c>
      <c r="E707" s="55"/>
      <c r="F707" s="55" t="s">
        <v>7988</v>
      </c>
      <c r="G707" s="55" t="s">
        <v>4208</v>
      </c>
      <c r="H707" s="54" t="s">
        <v>4213</v>
      </c>
      <c r="I707" s="55" t="s">
        <v>371</v>
      </c>
      <c r="J707" s="55" t="s">
        <v>1842</v>
      </c>
      <c r="K707" s="55" t="s">
        <v>724</v>
      </c>
      <c r="L707" s="44" t="s">
        <v>15532</v>
      </c>
      <c r="M707" s="55">
        <v>15</v>
      </c>
      <c r="N707" s="55" t="s">
        <v>183</v>
      </c>
      <c r="O707" s="55" t="s">
        <v>184</v>
      </c>
      <c r="P707" s="55" t="s">
        <v>185</v>
      </c>
      <c r="Q707" s="55" t="s">
        <v>4106</v>
      </c>
      <c r="R707" s="55" t="s">
        <v>367</v>
      </c>
      <c r="S707" s="55" t="s">
        <v>7988</v>
      </c>
      <c r="T707" s="55" t="s">
        <v>368</v>
      </c>
      <c r="U707" s="55"/>
      <c r="V707" s="55"/>
      <c r="W707" s="60">
        <f t="shared" si="4"/>
        <v>16</v>
      </c>
    </row>
    <row r="708" spans="1:23" x14ac:dyDescent="0.35">
      <c r="A708" s="54" t="s">
        <v>2256</v>
      </c>
      <c r="B708" s="55" t="s">
        <v>2257</v>
      </c>
      <c r="C708" s="55" t="s">
        <v>21</v>
      </c>
      <c r="D708" s="55">
        <v>1</v>
      </c>
      <c r="E708" s="55"/>
      <c r="F708" s="55" t="s">
        <v>2258</v>
      </c>
      <c r="G708" s="55" t="s">
        <v>2259</v>
      </c>
      <c r="H708" s="55" t="s">
        <v>2260</v>
      </c>
      <c r="I708" s="55" t="s">
        <v>2261</v>
      </c>
      <c r="J708" s="55" t="s">
        <v>27</v>
      </c>
      <c r="K708" s="55" t="s">
        <v>196</v>
      </c>
      <c r="L708" s="44" t="s">
        <v>15532</v>
      </c>
      <c r="M708" s="55">
        <v>12</v>
      </c>
      <c r="N708" s="57" t="s">
        <v>183</v>
      </c>
      <c r="O708" s="55" t="s">
        <v>184</v>
      </c>
      <c r="P708" s="55" t="s">
        <v>185</v>
      </c>
      <c r="Q708" s="55" t="s">
        <v>2182</v>
      </c>
      <c r="R708" s="55" t="s">
        <v>367</v>
      </c>
      <c r="S708" s="55" t="s">
        <v>2192</v>
      </c>
      <c r="T708" s="55" t="s">
        <v>368</v>
      </c>
      <c r="U708" s="55"/>
      <c r="V708" s="60" t="s">
        <v>2252</v>
      </c>
      <c r="W708" s="60">
        <f t="shared" si="4"/>
        <v>13</v>
      </c>
    </row>
    <row r="709" spans="1:23" x14ac:dyDescent="0.35">
      <c r="A709" s="54" t="s">
        <v>2262</v>
      </c>
      <c r="B709" s="55" t="s">
        <v>2263</v>
      </c>
      <c r="C709" s="55" t="s">
        <v>37</v>
      </c>
      <c r="D709" s="55">
        <v>1</v>
      </c>
      <c r="E709" s="55"/>
      <c r="F709" s="55" t="s">
        <v>2258</v>
      </c>
      <c r="G709" s="55" t="s">
        <v>2259</v>
      </c>
      <c r="H709" s="55" t="s">
        <v>2264</v>
      </c>
      <c r="I709" s="55" t="s">
        <v>367</v>
      </c>
      <c r="J709" s="55" t="s">
        <v>1842</v>
      </c>
      <c r="K709" s="55" t="s">
        <v>724</v>
      </c>
      <c r="L709" s="44" t="s">
        <v>15532</v>
      </c>
      <c r="M709" s="55">
        <v>12</v>
      </c>
      <c r="N709" s="57" t="s">
        <v>183</v>
      </c>
      <c r="O709" s="55" t="s">
        <v>184</v>
      </c>
      <c r="P709" s="55" t="s">
        <v>185</v>
      </c>
      <c r="Q709" s="55" t="s">
        <v>2182</v>
      </c>
      <c r="R709" s="55" t="s">
        <v>367</v>
      </c>
      <c r="S709" s="55" t="s">
        <v>2192</v>
      </c>
      <c r="T709" s="55" t="s">
        <v>368</v>
      </c>
      <c r="U709" s="55"/>
      <c r="V709" s="55"/>
      <c r="W709" s="60">
        <f t="shared" si="4"/>
        <v>13</v>
      </c>
    </row>
    <row r="710" spans="1:23" x14ac:dyDescent="0.35">
      <c r="A710" s="55" t="s">
        <v>5251</v>
      </c>
      <c r="B710" s="55" t="s">
        <v>5252</v>
      </c>
      <c r="C710" s="55" t="s">
        <v>37</v>
      </c>
      <c r="D710" s="55">
        <v>1</v>
      </c>
      <c r="E710" s="55"/>
      <c r="F710" s="55" t="s">
        <v>5253</v>
      </c>
      <c r="G710" s="55" t="s">
        <v>5254</v>
      </c>
      <c r="H710" s="54" t="s">
        <v>367</v>
      </c>
      <c r="I710" s="55" t="s">
        <v>367</v>
      </c>
      <c r="J710" s="55" t="s">
        <v>40</v>
      </c>
      <c r="K710" s="55" t="s">
        <v>5222</v>
      </c>
      <c r="L710" s="44" t="s">
        <v>15532</v>
      </c>
      <c r="M710" s="55">
        <v>14</v>
      </c>
      <c r="N710" s="55" t="s">
        <v>183</v>
      </c>
      <c r="O710" s="55" t="s">
        <v>184</v>
      </c>
      <c r="P710" s="55" t="s">
        <v>185</v>
      </c>
      <c r="Q710" s="55" t="s">
        <v>4476</v>
      </c>
      <c r="R710" s="55" t="s">
        <v>367</v>
      </c>
      <c r="S710" s="55" t="s">
        <v>5253</v>
      </c>
      <c r="T710" s="55" t="s">
        <v>368</v>
      </c>
      <c r="U710" s="55"/>
      <c r="V710" s="55" t="s">
        <v>5256</v>
      </c>
      <c r="W710" s="60">
        <f t="shared" si="4"/>
        <v>15</v>
      </c>
    </row>
    <row r="711" spans="1:23" x14ac:dyDescent="0.35">
      <c r="A711" s="55" t="s">
        <v>33</v>
      </c>
      <c r="B711" s="55" t="s">
        <v>4566</v>
      </c>
      <c r="C711" s="55" t="s">
        <v>37</v>
      </c>
      <c r="D711" s="55">
        <v>1</v>
      </c>
      <c r="E711" s="44" t="s">
        <v>22</v>
      </c>
      <c r="F711" s="55" t="s">
        <v>4563</v>
      </c>
      <c r="G711" s="55" t="s">
        <v>4564</v>
      </c>
      <c r="H711" s="54" t="s">
        <v>4567</v>
      </c>
      <c r="I711" s="55" t="s">
        <v>367</v>
      </c>
      <c r="J711" s="55" t="s">
        <v>51</v>
      </c>
      <c r="K711" s="55" t="s">
        <v>4568</v>
      </c>
      <c r="L711" s="44" t="s">
        <v>15532</v>
      </c>
      <c r="M711" s="55">
        <v>14</v>
      </c>
      <c r="N711" s="55" t="s">
        <v>183</v>
      </c>
      <c r="O711" s="55" t="s">
        <v>184</v>
      </c>
      <c r="P711" s="55" t="s">
        <v>185</v>
      </c>
      <c r="Q711" s="55" t="s">
        <v>4534</v>
      </c>
      <c r="R711" s="55" t="s">
        <v>367</v>
      </c>
      <c r="S711" s="55" t="s">
        <v>4547</v>
      </c>
      <c r="T711" s="55" t="s">
        <v>368</v>
      </c>
      <c r="U711" s="55"/>
      <c r="V711" s="55" t="s">
        <v>34</v>
      </c>
      <c r="W711" s="60">
        <f t="shared" si="4"/>
        <v>15</v>
      </c>
    </row>
    <row r="712" spans="1:23" x14ac:dyDescent="0.35">
      <c r="A712" s="55" t="s">
        <v>2648</v>
      </c>
      <c r="B712" s="55" t="s">
        <v>4562</v>
      </c>
      <c r="C712" s="55" t="s">
        <v>21</v>
      </c>
      <c r="D712" s="55">
        <v>1</v>
      </c>
      <c r="E712" s="55" t="s">
        <v>22</v>
      </c>
      <c r="F712" s="55" t="s">
        <v>4563</v>
      </c>
      <c r="G712" s="55" t="s">
        <v>4564</v>
      </c>
      <c r="H712" s="54" t="s">
        <v>1586</v>
      </c>
      <c r="I712" s="55" t="s">
        <v>1586</v>
      </c>
      <c r="J712" s="55" t="s">
        <v>40</v>
      </c>
      <c r="K712" s="55" t="s">
        <v>77</v>
      </c>
      <c r="L712" s="44" t="s">
        <v>15532</v>
      </c>
      <c r="M712" s="55">
        <v>14</v>
      </c>
      <c r="N712" s="55" t="s">
        <v>183</v>
      </c>
      <c r="O712" s="55" t="s">
        <v>184</v>
      </c>
      <c r="P712" s="55" t="s">
        <v>185</v>
      </c>
      <c r="Q712" s="55" t="s">
        <v>4534</v>
      </c>
      <c r="R712" s="55" t="s">
        <v>367</v>
      </c>
      <c r="S712" s="55" t="s">
        <v>4547</v>
      </c>
      <c r="T712" s="55" t="s">
        <v>368</v>
      </c>
      <c r="U712" s="55"/>
      <c r="V712" s="55" t="s">
        <v>4565</v>
      </c>
      <c r="W712" s="60">
        <f t="shared" si="4"/>
        <v>15</v>
      </c>
    </row>
    <row r="713" spans="1:23" x14ac:dyDescent="0.35">
      <c r="A713" s="55" t="s">
        <v>5869</v>
      </c>
      <c r="B713" s="55" t="s">
        <v>4343</v>
      </c>
      <c r="C713" s="55" t="s">
        <v>37</v>
      </c>
      <c r="D713" s="55">
        <v>1</v>
      </c>
      <c r="E713" s="44" t="s">
        <v>22</v>
      </c>
      <c r="F713" s="55" t="s">
        <v>4344</v>
      </c>
      <c r="G713" s="55" t="s">
        <v>4345</v>
      </c>
      <c r="H713" s="54" t="s">
        <v>4346</v>
      </c>
      <c r="I713" s="55" t="s">
        <v>367</v>
      </c>
      <c r="J713" s="55" t="s">
        <v>40</v>
      </c>
      <c r="K713" s="55" t="s">
        <v>1629</v>
      </c>
      <c r="L713" s="44" t="s">
        <v>15532</v>
      </c>
      <c r="M713" s="55">
        <v>15</v>
      </c>
      <c r="N713" s="55" t="s">
        <v>183</v>
      </c>
      <c r="O713" s="55" t="s">
        <v>184</v>
      </c>
      <c r="P713" s="55" t="s">
        <v>185</v>
      </c>
      <c r="Q713" s="55" t="s">
        <v>4339</v>
      </c>
      <c r="R713" s="55" t="s">
        <v>367</v>
      </c>
      <c r="S713" s="55" t="s">
        <v>4305</v>
      </c>
      <c r="T713" s="55" t="s">
        <v>368</v>
      </c>
      <c r="U713" s="55" t="s">
        <v>60</v>
      </c>
      <c r="V713" s="55"/>
      <c r="W713" s="60">
        <f t="shared" si="4"/>
        <v>16</v>
      </c>
    </row>
    <row r="714" spans="1:23" x14ac:dyDescent="0.35">
      <c r="A714" s="55" t="s">
        <v>5870</v>
      </c>
      <c r="B714" s="55" t="s">
        <v>4347</v>
      </c>
      <c r="C714" s="55" t="s">
        <v>3118</v>
      </c>
      <c r="D714" s="55">
        <v>1</v>
      </c>
      <c r="E714" s="55" t="s">
        <v>367</v>
      </c>
      <c r="F714" s="55" t="s">
        <v>4344</v>
      </c>
      <c r="G714" s="55" t="s">
        <v>4345</v>
      </c>
      <c r="H714" s="54" t="s">
        <v>1586</v>
      </c>
      <c r="I714" s="55" t="s">
        <v>1586</v>
      </c>
      <c r="J714" s="55" t="s">
        <v>51</v>
      </c>
      <c r="K714" s="55" t="s">
        <v>3069</v>
      </c>
      <c r="L714" s="44" t="s">
        <v>15532</v>
      </c>
      <c r="M714" s="55">
        <v>15</v>
      </c>
      <c r="N714" s="55" t="s">
        <v>183</v>
      </c>
      <c r="O714" s="55" t="s">
        <v>184</v>
      </c>
      <c r="P714" s="55" t="s">
        <v>185</v>
      </c>
      <c r="Q714" s="55" t="s">
        <v>4339</v>
      </c>
      <c r="R714" s="55" t="s">
        <v>367</v>
      </c>
      <c r="S714" s="55" t="s">
        <v>4305</v>
      </c>
      <c r="T714" s="55" t="s">
        <v>368</v>
      </c>
      <c r="U714" s="55"/>
      <c r="V714" s="55" t="s">
        <v>4306</v>
      </c>
      <c r="W714" s="60">
        <f t="shared" si="4"/>
        <v>16</v>
      </c>
    </row>
    <row r="715" spans="1:23" x14ac:dyDescent="0.35">
      <c r="A715" s="55" t="s">
        <v>33</v>
      </c>
      <c r="B715" s="55" t="s">
        <v>4321</v>
      </c>
      <c r="C715" s="55" t="s">
        <v>21</v>
      </c>
      <c r="D715" s="55">
        <v>1</v>
      </c>
      <c r="E715" s="55" t="s">
        <v>22</v>
      </c>
      <c r="F715" s="55" t="s">
        <v>4316</v>
      </c>
      <c r="G715" s="55" t="s">
        <v>4317</v>
      </c>
      <c r="H715" s="54" t="s">
        <v>4322</v>
      </c>
      <c r="I715" s="55" t="s">
        <v>4323</v>
      </c>
      <c r="J715" s="55" t="s">
        <v>40</v>
      </c>
      <c r="K715" s="55" t="s">
        <v>77</v>
      </c>
      <c r="L715" s="44" t="s">
        <v>15532</v>
      </c>
      <c r="M715" s="55">
        <v>15</v>
      </c>
      <c r="N715" s="55" t="s">
        <v>183</v>
      </c>
      <c r="O715" s="55" t="s">
        <v>184</v>
      </c>
      <c r="P715" s="55" t="s">
        <v>185</v>
      </c>
      <c r="Q715" s="55" t="s">
        <v>12608</v>
      </c>
      <c r="R715" s="55" t="s">
        <v>367</v>
      </c>
      <c r="S715" s="55" t="s">
        <v>4316</v>
      </c>
      <c r="T715" s="55" t="s">
        <v>368</v>
      </c>
      <c r="U715" s="55"/>
      <c r="V715" s="55" t="s">
        <v>34</v>
      </c>
      <c r="W715" s="60">
        <f t="shared" si="4"/>
        <v>16</v>
      </c>
    </row>
    <row r="716" spans="1:23" x14ac:dyDescent="0.35">
      <c r="A716" s="55" t="s">
        <v>5865</v>
      </c>
      <c r="B716" s="55" t="s">
        <v>4315</v>
      </c>
      <c r="C716" s="55" t="s">
        <v>37</v>
      </c>
      <c r="D716" s="55">
        <v>1</v>
      </c>
      <c r="E716" s="55"/>
      <c r="F716" s="55" t="s">
        <v>4316</v>
      </c>
      <c r="G716" s="55" t="s">
        <v>4317</v>
      </c>
      <c r="H716" s="54" t="s">
        <v>4318</v>
      </c>
      <c r="I716" s="55" t="s">
        <v>367</v>
      </c>
      <c r="J716" s="55" t="s">
        <v>1842</v>
      </c>
      <c r="K716" s="55" t="s">
        <v>724</v>
      </c>
      <c r="L716" s="44" t="s">
        <v>15532</v>
      </c>
      <c r="M716" s="55">
        <v>15</v>
      </c>
      <c r="N716" s="55" t="s">
        <v>183</v>
      </c>
      <c r="O716" s="55" t="s">
        <v>184</v>
      </c>
      <c r="P716" s="55" t="s">
        <v>185</v>
      </c>
      <c r="Q716" s="55" t="s">
        <v>12608</v>
      </c>
      <c r="R716" s="55" t="s">
        <v>367</v>
      </c>
      <c r="S716" s="55" t="s">
        <v>4316</v>
      </c>
      <c r="T716" s="55" t="s">
        <v>368</v>
      </c>
      <c r="U716" s="55"/>
      <c r="V716" s="55"/>
      <c r="W716" s="60">
        <f t="shared" si="4"/>
        <v>16</v>
      </c>
    </row>
    <row r="717" spans="1:23" x14ac:dyDescent="0.35">
      <c r="A717" s="55" t="s">
        <v>5956</v>
      </c>
      <c r="B717" s="55" t="s">
        <v>5108</v>
      </c>
      <c r="C717" s="55" t="s">
        <v>37</v>
      </c>
      <c r="D717" s="55">
        <v>1</v>
      </c>
      <c r="E717" s="55"/>
      <c r="F717" s="55" t="s">
        <v>5109</v>
      </c>
      <c r="G717" s="55" t="s">
        <v>5110</v>
      </c>
      <c r="H717" s="54" t="s">
        <v>5111</v>
      </c>
      <c r="I717" s="55" t="s">
        <v>54</v>
      </c>
      <c r="J717" s="55" t="s">
        <v>1842</v>
      </c>
      <c r="K717" s="55" t="s">
        <v>5112</v>
      </c>
      <c r="L717" s="44" t="s">
        <v>15532</v>
      </c>
      <c r="M717" s="55"/>
      <c r="N717" s="55" t="s">
        <v>183</v>
      </c>
      <c r="O717" s="55" t="s">
        <v>184</v>
      </c>
      <c r="P717" s="55" t="s">
        <v>185</v>
      </c>
      <c r="Q717" s="55" t="s">
        <v>5083</v>
      </c>
      <c r="R717" s="55" t="s">
        <v>54</v>
      </c>
      <c r="S717" s="55" t="s">
        <v>5084</v>
      </c>
      <c r="T717" s="55" t="s">
        <v>368</v>
      </c>
      <c r="U717" s="55" t="s">
        <v>54</v>
      </c>
      <c r="V717" s="55"/>
      <c r="W717" s="60">
        <f t="shared" si="4"/>
        <v>1</v>
      </c>
    </row>
    <row r="718" spans="1:23" x14ac:dyDescent="0.35">
      <c r="A718" s="55" t="s">
        <v>5957</v>
      </c>
      <c r="B718" s="55" t="s">
        <v>5113</v>
      </c>
      <c r="C718" s="55" t="s">
        <v>21</v>
      </c>
      <c r="D718" s="55">
        <v>1</v>
      </c>
      <c r="E718" s="55"/>
      <c r="F718" s="55" t="s">
        <v>8056</v>
      </c>
      <c r="G718" s="55" t="s">
        <v>5110</v>
      </c>
      <c r="H718" s="54" t="s">
        <v>5114</v>
      </c>
      <c r="I718" s="55" t="s">
        <v>5115</v>
      </c>
      <c r="J718" s="55" t="s">
        <v>27</v>
      </c>
      <c r="K718" s="55" t="s">
        <v>2190</v>
      </c>
      <c r="L718" s="44" t="s">
        <v>15532</v>
      </c>
      <c r="M718" s="55"/>
      <c r="N718" s="55" t="s">
        <v>183</v>
      </c>
      <c r="O718" s="55" t="s">
        <v>184</v>
      </c>
      <c r="P718" s="55" t="s">
        <v>185</v>
      </c>
      <c r="Q718" s="55" t="s">
        <v>5083</v>
      </c>
      <c r="R718" s="55" t="s">
        <v>54</v>
      </c>
      <c r="S718" s="55" t="s">
        <v>5084</v>
      </c>
      <c r="T718" s="55" t="s">
        <v>368</v>
      </c>
      <c r="U718" s="55" t="s">
        <v>54</v>
      </c>
      <c r="V718" s="55"/>
      <c r="W718" s="60">
        <f t="shared" si="4"/>
        <v>1</v>
      </c>
    </row>
    <row r="719" spans="1:23" x14ac:dyDescent="0.35">
      <c r="A719" s="55" t="s">
        <v>33</v>
      </c>
      <c r="B719" s="55" t="s">
        <v>7106</v>
      </c>
      <c r="C719" s="55" t="s">
        <v>21</v>
      </c>
      <c r="D719" s="55">
        <v>1</v>
      </c>
      <c r="E719" s="55" t="s">
        <v>367</v>
      </c>
      <c r="F719" s="55" t="s">
        <v>7107</v>
      </c>
      <c r="G719" s="55" t="s">
        <v>7108</v>
      </c>
      <c r="H719" s="54" t="s">
        <v>7109</v>
      </c>
      <c r="I719" s="55" t="s">
        <v>7110</v>
      </c>
      <c r="J719" s="55" t="s">
        <v>27</v>
      </c>
      <c r="K719" s="55" t="s">
        <v>313</v>
      </c>
      <c r="L719" s="44" t="s">
        <v>15532</v>
      </c>
      <c r="M719" s="55">
        <v>15</v>
      </c>
      <c r="N719" s="55" t="s">
        <v>183</v>
      </c>
      <c r="O719" s="55" t="s">
        <v>184</v>
      </c>
      <c r="P719" s="55" t="s">
        <v>185</v>
      </c>
      <c r="Q719" s="55" t="s">
        <v>4106</v>
      </c>
      <c r="R719" s="55" t="s">
        <v>367</v>
      </c>
      <c r="S719" s="55" t="s">
        <v>7107</v>
      </c>
      <c r="T719" s="55" t="s">
        <v>368</v>
      </c>
      <c r="U719" s="55"/>
      <c r="V719" s="55" t="s">
        <v>34</v>
      </c>
      <c r="W719" s="60">
        <f t="shared" si="4"/>
        <v>16</v>
      </c>
    </row>
    <row r="720" spans="1:23" x14ac:dyDescent="0.35">
      <c r="A720" s="44" t="s">
        <v>16739</v>
      </c>
      <c r="B720" s="44" t="s">
        <v>16821</v>
      </c>
      <c r="C720" s="44" t="s">
        <v>21</v>
      </c>
      <c r="D720" s="44">
        <v>1</v>
      </c>
      <c r="E720" s="44" t="s">
        <v>22</v>
      </c>
      <c r="F720" s="44" t="s">
        <v>16364</v>
      </c>
      <c r="G720" s="44" t="s">
        <v>2779</v>
      </c>
      <c r="H720" s="47" t="s">
        <v>16648</v>
      </c>
      <c r="I720" s="44" t="s">
        <v>16504</v>
      </c>
      <c r="J720" s="44" t="s">
        <v>51</v>
      </c>
      <c r="K720" s="44" t="s">
        <v>16558</v>
      </c>
      <c r="L720" s="44" t="s">
        <v>15532</v>
      </c>
      <c r="M720" s="44">
        <v>15</v>
      </c>
      <c r="N720" s="44" t="s">
        <v>183</v>
      </c>
      <c r="O720" s="55" t="s">
        <v>184</v>
      </c>
      <c r="P720" s="55" t="s">
        <v>185</v>
      </c>
      <c r="Q720" s="44" t="s">
        <v>16172</v>
      </c>
    </row>
    <row r="721" spans="1:24" x14ac:dyDescent="0.35">
      <c r="A721" s="55" t="s">
        <v>6972</v>
      </c>
      <c r="B721" s="55" t="s">
        <v>6973</v>
      </c>
      <c r="C721" s="55" t="s">
        <v>37</v>
      </c>
      <c r="D721" s="55">
        <v>1</v>
      </c>
      <c r="E721" s="55"/>
      <c r="F721" s="55" t="s">
        <v>6974</v>
      </c>
      <c r="G721" s="55" t="s">
        <v>6975</v>
      </c>
      <c r="H721" s="54" t="s">
        <v>6976</v>
      </c>
      <c r="I721" s="55" t="s">
        <v>371</v>
      </c>
      <c r="J721" s="55" t="s">
        <v>51</v>
      </c>
      <c r="K721" s="55" t="s">
        <v>6977</v>
      </c>
      <c r="L721" s="44" t="s">
        <v>15532</v>
      </c>
      <c r="M721" s="55">
        <v>15</v>
      </c>
      <c r="N721" s="55" t="s">
        <v>183</v>
      </c>
      <c r="O721" s="55" t="s">
        <v>184</v>
      </c>
      <c r="P721" s="55" t="s">
        <v>185</v>
      </c>
      <c r="Q721" s="55" t="s">
        <v>7154</v>
      </c>
      <c r="R721" s="55"/>
      <c r="S721" s="55" t="s">
        <v>6974</v>
      </c>
      <c r="T721" s="55" t="s">
        <v>368</v>
      </c>
      <c r="U721" s="55"/>
      <c r="V721" s="55"/>
      <c r="W721" s="60">
        <f>SUBTOTAL(9,A721:V721)</f>
        <v>16</v>
      </c>
    </row>
    <row r="722" spans="1:24" x14ac:dyDescent="0.35">
      <c r="A722" s="55" t="s">
        <v>33</v>
      </c>
      <c r="B722" s="55" t="s">
        <v>6978</v>
      </c>
      <c r="C722" s="55" t="s">
        <v>21</v>
      </c>
      <c r="D722" s="55">
        <v>1</v>
      </c>
      <c r="E722" s="55" t="s">
        <v>367</v>
      </c>
      <c r="F722" s="55" t="s">
        <v>6974</v>
      </c>
      <c r="G722" s="55" t="s">
        <v>6975</v>
      </c>
      <c r="H722" s="54" t="s">
        <v>6979</v>
      </c>
      <c r="I722" s="55" t="s">
        <v>6980</v>
      </c>
      <c r="J722" s="55" t="s">
        <v>40</v>
      </c>
      <c r="K722" s="55" t="s">
        <v>6981</v>
      </c>
      <c r="L722" s="44" t="s">
        <v>15532</v>
      </c>
      <c r="M722" s="55">
        <v>15</v>
      </c>
      <c r="N722" s="55" t="s">
        <v>183</v>
      </c>
      <c r="O722" s="55" t="s">
        <v>184</v>
      </c>
      <c r="P722" s="55" t="s">
        <v>185</v>
      </c>
      <c r="Q722" s="55" t="s">
        <v>7154</v>
      </c>
      <c r="R722" s="55" t="s">
        <v>367</v>
      </c>
      <c r="S722" s="55" t="s">
        <v>6974</v>
      </c>
      <c r="T722" s="55" t="s">
        <v>368</v>
      </c>
      <c r="U722" s="55" t="s">
        <v>60</v>
      </c>
      <c r="V722" s="55" t="s">
        <v>34</v>
      </c>
      <c r="W722" s="60">
        <f>SUBTOTAL(9,A722:V722)</f>
        <v>16</v>
      </c>
    </row>
    <row r="723" spans="1:24" x14ac:dyDescent="0.35">
      <c r="A723" s="56" t="s">
        <v>6785</v>
      </c>
      <c r="B723" s="57" t="s">
        <v>6786</v>
      </c>
      <c r="C723" s="55" t="s">
        <v>2037</v>
      </c>
      <c r="D723" s="55">
        <v>1</v>
      </c>
      <c r="E723" s="55"/>
      <c r="F723" s="55" t="s">
        <v>6787</v>
      </c>
      <c r="G723" s="57" t="s">
        <v>6788</v>
      </c>
      <c r="H723" s="57" t="s">
        <v>6789</v>
      </c>
      <c r="I723" s="57" t="s">
        <v>6790</v>
      </c>
      <c r="J723" s="57" t="s">
        <v>40</v>
      </c>
      <c r="K723" s="57" t="s">
        <v>6791</v>
      </c>
      <c r="L723" s="44" t="s">
        <v>15532</v>
      </c>
      <c r="M723" s="57">
        <v>16</v>
      </c>
      <c r="N723" s="57" t="s">
        <v>183</v>
      </c>
      <c r="O723" s="55" t="s">
        <v>184</v>
      </c>
      <c r="P723" s="55" t="s">
        <v>185</v>
      </c>
      <c r="Q723" s="55" t="s">
        <v>6732</v>
      </c>
      <c r="R723" s="57" t="s">
        <v>367</v>
      </c>
      <c r="S723" s="55" t="s">
        <v>6787</v>
      </c>
      <c r="T723" s="57" t="s">
        <v>368</v>
      </c>
      <c r="U723" s="57"/>
      <c r="V723" s="57"/>
      <c r="W723" s="60">
        <f>SUBTOTAL(9,A723:V723)</f>
        <v>17</v>
      </c>
    </row>
    <row r="724" spans="1:24" x14ac:dyDescent="0.35">
      <c r="A724" s="55" t="s">
        <v>5973</v>
      </c>
      <c r="B724" s="55" t="s">
        <v>5192</v>
      </c>
      <c r="C724" s="55" t="s">
        <v>37</v>
      </c>
      <c r="D724" s="55">
        <v>1</v>
      </c>
      <c r="E724" s="55"/>
      <c r="F724" s="55" t="s">
        <v>5193</v>
      </c>
      <c r="G724" s="55" t="s">
        <v>5194</v>
      </c>
      <c r="H724" s="54" t="s">
        <v>5195</v>
      </c>
      <c r="I724" s="55" t="s">
        <v>54</v>
      </c>
      <c r="J724" s="55" t="s">
        <v>205</v>
      </c>
      <c r="K724" s="55" t="s">
        <v>831</v>
      </c>
      <c r="L724" s="44" t="s">
        <v>15532</v>
      </c>
      <c r="M724" s="55"/>
      <c r="N724" s="55" t="s">
        <v>183</v>
      </c>
      <c r="O724" s="55" t="s">
        <v>184</v>
      </c>
      <c r="P724" s="55" t="s">
        <v>185</v>
      </c>
      <c r="Q724" s="55" t="s">
        <v>5163</v>
      </c>
      <c r="R724" s="55" t="s">
        <v>54</v>
      </c>
      <c r="S724" s="55" t="s">
        <v>5193</v>
      </c>
      <c r="T724" s="55" t="s">
        <v>1264</v>
      </c>
      <c r="U724" s="55" t="s">
        <v>54</v>
      </c>
      <c r="V724" s="55"/>
      <c r="W724" s="60">
        <f>SUBTOTAL(9,A724:V724)</f>
        <v>1</v>
      </c>
    </row>
    <row r="725" spans="1:24" x14ac:dyDescent="0.35">
      <c r="A725" s="44" t="s">
        <v>16765</v>
      </c>
      <c r="B725" s="44" t="s">
        <v>16851</v>
      </c>
      <c r="C725" s="44" t="s">
        <v>21</v>
      </c>
      <c r="D725" s="44">
        <v>1</v>
      </c>
      <c r="E725" s="44" t="s">
        <v>22</v>
      </c>
      <c r="F725" s="44" t="s">
        <v>16390</v>
      </c>
      <c r="G725" s="44" t="s">
        <v>16443</v>
      </c>
      <c r="H725" s="47" t="s">
        <v>16674</v>
      </c>
      <c r="I725" s="44" t="s">
        <v>16530</v>
      </c>
      <c r="J725" s="44" t="s">
        <v>51</v>
      </c>
      <c r="K725" s="44" t="s">
        <v>16584</v>
      </c>
      <c r="L725" s="44" t="s">
        <v>15532</v>
      </c>
      <c r="M725" s="44">
        <v>15</v>
      </c>
      <c r="N725" s="44" t="s">
        <v>183</v>
      </c>
      <c r="O725" s="55" t="s">
        <v>184</v>
      </c>
      <c r="P725" s="55" t="s">
        <v>185</v>
      </c>
      <c r="Q725" s="44" t="s">
        <v>16172</v>
      </c>
    </row>
    <row r="726" spans="1:24" x14ac:dyDescent="0.35">
      <c r="A726" s="44" t="s">
        <v>16685</v>
      </c>
      <c r="B726" s="44" t="s">
        <v>16774</v>
      </c>
      <c r="C726" s="44" t="s">
        <v>21</v>
      </c>
      <c r="D726" s="44">
        <v>1</v>
      </c>
      <c r="E726" s="44" t="s">
        <v>22</v>
      </c>
      <c r="F726" s="44" t="s">
        <v>16313</v>
      </c>
      <c r="G726" s="44" t="s">
        <v>16111</v>
      </c>
      <c r="H726" s="47" t="s">
        <v>16594</v>
      </c>
      <c r="I726" s="44" t="s">
        <v>16451</v>
      </c>
      <c r="J726" s="44" t="s">
        <v>40</v>
      </c>
      <c r="K726" s="44" t="s">
        <v>77</v>
      </c>
      <c r="L726" s="44" t="s">
        <v>15532</v>
      </c>
      <c r="M726" s="44">
        <v>14</v>
      </c>
      <c r="N726" s="44" t="s">
        <v>183</v>
      </c>
      <c r="O726" s="55" t="s">
        <v>184</v>
      </c>
      <c r="P726" s="55" t="s">
        <v>185</v>
      </c>
      <c r="Q726" s="44" t="s">
        <v>16172</v>
      </c>
    </row>
    <row r="727" spans="1:24" x14ac:dyDescent="0.35">
      <c r="A727" s="44" t="s">
        <v>16083</v>
      </c>
      <c r="B727" s="44" t="s">
        <v>16053</v>
      </c>
      <c r="C727" s="91" t="s">
        <v>21</v>
      </c>
      <c r="D727" s="44">
        <v>1</v>
      </c>
      <c r="E727" s="44" t="s">
        <v>367</v>
      </c>
      <c r="F727" s="55" t="s">
        <v>16229</v>
      </c>
      <c r="G727" s="44" t="s">
        <v>16111</v>
      </c>
      <c r="H727" s="47" t="s">
        <v>16133</v>
      </c>
      <c r="J727" s="91" t="s">
        <v>27</v>
      </c>
      <c r="K727" s="44" t="s">
        <v>77</v>
      </c>
      <c r="L727" s="44" t="s">
        <v>15532</v>
      </c>
      <c r="M727" s="91">
        <v>12</v>
      </c>
      <c r="N727" s="44" t="s">
        <v>183</v>
      </c>
      <c r="O727" s="55" t="s">
        <v>184</v>
      </c>
      <c r="P727" s="55" t="s">
        <v>185</v>
      </c>
      <c r="Q727" s="44" t="s">
        <v>16171</v>
      </c>
      <c r="R727" s="55" t="s">
        <v>367</v>
      </c>
      <c r="S727" s="55" t="s">
        <v>16229</v>
      </c>
      <c r="T727" s="44" t="s">
        <v>368</v>
      </c>
      <c r="X727" s="98" t="s">
        <v>16207</v>
      </c>
    </row>
    <row r="728" spans="1:24" x14ac:dyDescent="0.35">
      <c r="A728" s="55" t="s">
        <v>4652</v>
      </c>
      <c r="B728" s="55" t="s">
        <v>4842</v>
      </c>
      <c r="C728" s="55" t="s">
        <v>37</v>
      </c>
      <c r="D728" s="55">
        <v>1</v>
      </c>
      <c r="E728" s="55"/>
      <c r="F728" s="55" t="s">
        <v>7189</v>
      </c>
      <c r="G728" s="55" t="s">
        <v>7215</v>
      </c>
      <c r="H728" s="55" t="s">
        <v>4843</v>
      </c>
      <c r="I728" s="55" t="s">
        <v>371</v>
      </c>
      <c r="J728" s="55" t="s">
        <v>40</v>
      </c>
      <c r="K728" s="55" t="s">
        <v>1573</v>
      </c>
      <c r="L728" s="44" t="s">
        <v>15532</v>
      </c>
      <c r="M728" s="55"/>
      <c r="N728" s="55" t="s">
        <v>183</v>
      </c>
      <c r="O728" s="55" t="s">
        <v>184</v>
      </c>
      <c r="P728" s="55" t="s">
        <v>185</v>
      </c>
      <c r="Q728" s="55" t="s">
        <v>7233</v>
      </c>
      <c r="R728" s="55" t="s">
        <v>371</v>
      </c>
      <c r="S728" s="55" t="s">
        <v>7189</v>
      </c>
      <c r="T728" s="55" t="s">
        <v>32</v>
      </c>
      <c r="U728" s="55" t="s">
        <v>371</v>
      </c>
      <c r="V728" s="55"/>
      <c r="W728" s="60">
        <f>SUBTOTAL(9,A728:V728)</f>
        <v>1</v>
      </c>
    </row>
    <row r="729" spans="1:24" x14ac:dyDescent="0.35">
      <c r="A729" s="55" t="s">
        <v>4840</v>
      </c>
      <c r="B729" s="55" t="s">
        <v>7166</v>
      </c>
      <c r="C729" s="55" t="s">
        <v>4941</v>
      </c>
      <c r="D729" s="55">
        <v>1</v>
      </c>
      <c r="E729" s="55"/>
      <c r="F729" s="55" t="s">
        <v>7189</v>
      </c>
      <c r="G729" s="55" t="s">
        <v>7215</v>
      </c>
      <c r="H729" s="55" t="s">
        <v>4841</v>
      </c>
      <c r="I729" s="55" t="s">
        <v>371</v>
      </c>
      <c r="J729" s="55" t="s">
        <v>4650</v>
      </c>
      <c r="K729" s="55">
        <v>7942</v>
      </c>
      <c r="L729" s="44" t="s">
        <v>15532</v>
      </c>
      <c r="M729" s="55"/>
      <c r="N729" s="55" t="s">
        <v>183</v>
      </c>
      <c r="O729" s="55" t="s">
        <v>184</v>
      </c>
      <c r="P729" s="55" t="s">
        <v>185</v>
      </c>
      <c r="Q729" s="55" t="s">
        <v>7233</v>
      </c>
      <c r="R729" s="55" t="s">
        <v>371</v>
      </c>
      <c r="S729" s="55" t="s">
        <v>7189</v>
      </c>
      <c r="T729" s="55" t="s">
        <v>32</v>
      </c>
      <c r="U729" s="55" t="s">
        <v>371</v>
      </c>
      <c r="V729" s="55"/>
      <c r="W729" s="60">
        <f>SUBTOTAL(9,A729:V729)</f>
        <v>7943</v>
      </c>
    </row>
    <row r="730" spans="1:24" x14ac:dyDescent="0.35">
      <c r="A730" s="55" t="s">
        <v>33</v>
      </c>
      <c r="B730" s="55" t="s">
        <v>4833</v>
      </c>
      <c r="C730" s="55" t="s">
        <v>21</v>
      </c>
      <c r="D730" s="55">
        <v>1</v>
      </c>
      <c r="E730" s="55"/>
      <c r="F730" s="55" t="s">
        <v>7991</v>
      </c>
      <c r="G730" s="55" t="s">
        <v>7215</v>
      </c>
      <c r="H730" s="55" t="s">
        <v>4836</v>
      </c>
      <c r="I730" s="55" t="s">
        <v>4837</v>
      </c>
      <c r="J730" s="55" t="s">
        <v>51</v>
      </c>
      <c r="K730" s="55" t="s">
        <v>7105</v>
      </c>
      <c r="L730" s="44" t="s">
        <v>15532</v>
      </c>
      <c r="M730" s="55"/>
      <c r="N730" s="55" t="s">
        <v>183</v>
      </c>
      <c r="O730" s="55" t="s">
        <v>184</v>
      </c>
      <c r="P730" s="55" t="s">
        <v>185</v>
      </c>
      <c r="Q730" s="55" t="s">
        <v>7233</v>
      </c>
      <c r="R730" s="55" t="s">
        <v>22</v>
      </c>
      <c r="S730" s="55" t="s">
        <v>7991</v>
      </c>
      <c r="T730" s="55" t="s">
        <v>368</v>
      </c>
      <c r="U730" s="55" t="s">
        <v>4721</v>
      </c>
      <c r="V730" s="55"/>
      <c r="W730" s="60">
        <f>SUBTOTAL(9,A730:V730)</f>
        <v>1</v>
      </c>
    </row>
    <row r="731" spans="1:24" x14ac:dyDescent="0.35">
      <c r="A731" s="55" t="s">
        <v>4801</v>
      </c>
      <c r="B731" s="55" t="s">
        <v>4802</v>
      </c>
      <c r="C731" s="55" t="s">
        <v>21</v>
      </c>
      <c r="D731" s="55">
        <v>1</v>
      </c>
      <c r="E731" s="55"/>
      <c r="F731" s="55" t="s">
        <v>7186</v>
      </c>
      <c r="G731" s="55" t="s">
        <v>7212</v>
      </c>
      <c r="H731" s="55" t="s">
        <v>4804</v>
      </c>
      <c r="I731" s="55" t="s">
        <v>4805</v>
      </c>
      <c r="J731" s="55" t="s">
        <v>51</v>
      </c>
      <c r="K731" s="44" t="s">
        <v>7396</v>
      </c>
      <c r="L731" s="44" t="s">
        <v>15532</v>
      </c>
      <c r="M731" s="55"/>
      <c r="N731" s="55" t="s">
        <v>183</v>
      </c>
      <c r="O731" s="55" t="s">
        <v>184</v>
      </c>
      <c r="P731" s="55" t="s">
        <v>185</v>
      </c>
      <c r="Q731" s="55" t="s">
        <v>7229</v>
      </c>
      <c r="R731" s="55" t="s">
        <v>367</v>
      </c>
      <c r="S731" s="55" t="s">
        <v>7237</v>
      </c>
      <c r="T731" s="55" t="s">
        <v>368</v>
      </c>
      <c r="U731" s="55" t="s">
        <v>371</v>
      </c>
      <c r="V731" s="55"/>
      <c r="W731" s="60">
        <f>SUBTOTAL(9,A731:V731)</f>
        <v>1</v>
      </c>
    </row>
    <row r="732" spans="1:24" x14ac:dyDescent="0.35">
      <c r="A732" s="55" t="s">
        <v>4808</v>
      </c>
      <c r="B732" s="55" t="s">
        <v>4809</v>
      </c>
      <c r="C732" s="55" t="s">
        <v>37</v>
      </c>
      <c r="D732" s="55">
        <v>1</v>
      </c>
      <c r="E732" s="55"/>
      <c r="F732" s="55" t="s">
        <v>7186</v>
      </c>
      <c r="G732" s="55" t="s">
        <v>7212</v>
      </c>
      <c r="H732" s="55" t="s">
        <v>4810</v>
      </c>
      <c r="I732" s="55" t="s">
        <v>371</v>
      </c>
      <c r="J732" s="55" t="s">
        <v>205</v>
      </c>
      <c r="K732" s="55" t="s">
        <v>206</v>
      </c>
      <c r="L732" s="44" t="s">
        <v>15532</v>
      </c>
      <c r="M732" s="55"/>
      <c r="N732" s="55" t="s">
        <v>183</v>
      </c>
      <c r="O732" s="55" t="s">
        <v>184</v>
      </c>
      <c r="P732" s="55" t="s">
        <v>185</v>
      </c>
      <c r="Q732" s="55" t="s">
        <v>7229</v>
      </c>
      <c r="R732" s="55" t="s">
        <v>371</v>
      </c>
      <c r="S732" s="55" t="s">
        <v>7237</v>
      </c>
      <c r="T732" s="55" t="s">
        <v>32</v>
      </c>
      <c r="U732" s="55" t="s">
        <v>371</v>
      </c>
      <c r="V732" s="55"/>
      <c r="W732" s="60">
        <f>SUBTOTAL(9,A732:V732)</f>
        <v>1</v>
      </c>
    </row>
    <row r="733" spans="1:24" x14ac:dyDescent="0.35">
      <c r="A733" s="44" t="s">
        <v>16695</v>
      </c>
      <c r="B733" s="44" t="s">
        <v>16784</v>
      </c>
      <c r="C733" s="44" t="s">
        <v>21</v>
      </c>
      <c r="D733" s="44">
        <v>1</v>
      </c>
      <c r="E733" s="44" t="s">
        <v>22</v>
      </c>
      <c r="F733" s="44" t="s">
        <v>16323</v>
      </c>
      <c r="G733" s="44" t="s">
        <v>16403</v>
      </c>
      <c r="H733" s="47" t="s">
        <v>16604</v>
      </c>
      <c r="I733" s="44" t="s">
        <v>16461</v>
      </c>
      <c r="J733" s="44" t="s">
        <v>40</v>
      </c>
      <c r="K733" s="44" t="s">
        <v>77</v>
      </c>
      <c r="L733" s="44" t="s">
        <v>15532</v>
      </c>
      <c r="M733" s="44">
        <v>15</v>
      </c>
      <c r="N733" s="44" t="s">
        <v>183</v>
      </c>
      <c r="O733" s="55" t="s">
        <v>184</v>
      </c>
      <c r="P733" s="55" t="s">
        <v>185</v>
      </c>
      <c r="Q733" s="44" t="s">
        <v>16172</v>
      </c>
    </row>
    <row r="734" spans="1:24" x14ac:dyDescent="0.35">
      <c r="A734" s="55" t="s">
        <v>4679</v>
      </c>
      <c r="B734" s="55" t="s">
        <v>4680</v>
      </c>
      <c r="C734" s="55" t="s">
        <v>37</v>
      </c>
      <c r="D734" s="55">
        <v>1</v>
      </c>
      <c r="E734" s="55"/>
      <c r="F734" s="55" t="s">
        <v>7182</v>
      </c>
      <c r="G734" s="55" t="s">
        <v>7208</v>
      </c>
      <c r="H734" s="55" t="s">
        <v>4681</v>
      </c>
      <c r="I734" s="55" t="s">
        <v>371</v>
      </c>
      <c r="J734" s="55" t="s">
        <v>205</v>
      </c>
      <c r="K734" s="55" t="s">
        <v>206</v>
      </c>
      <c r="L734" s="44" t="s">
        <v>15532</v>
      </c>
      <c r="M734" s="55"/>
      <c r="N734" s="55" t="s">
        <v>183</v>
      </c>
      <c r="O734" s="55" t="s">
        <v>184</v>
      </c>
      <c r="P734" s="55" t="s">
        <v>185</v>
      </c>
      <c r="Q734" s="55" t="s">
        <v>7230</v>
      </c>
      <c r="R734" s="55" t="s">
        <v>371</v>
      </c>
      <c r="S734" s="55" t="s">
        <v>7182</v>
      </c>
      <c r="T734" s="55" t="s">
        <v>32</v>
      </c>
      <c r="U734" s="55" t="s">
        <v>371</v>
      </c>
      <c r="V734" s="55"/>
      <c r="W734" s="60">
        <f t="shared" ref="W734:W739" si="5">SUBTOTAL(9,A734:V734)</f>
        <v>1</v>
      </c>
    </row>
    <row r="735" spans="1:24" x14ac:dyDescent="0.35">
      <c r="A735" s="55" t="s">
        <v>33</v>
      </c>
      <c r="B735" s="55" t="s">
        <v>7166</v>
      </c>
      <c r="C735" s="55" t="s">
        <v>4941</v>
      </c>
      <c r="D735" s="55">
        <v>1</v>
      </c>
      <c r="E735" s="55"/>
      <c r="F735" s="55" t="s">
        <v>7182</v>
      </c>
      <c r="G735" s="55" t="s">
        <v>7208</v>
      </c>
      <c r="H735" s="55" t="s">
        <v>4676</v>
      </c>
      <c r="I735" s="55" t="s">
        <v>371</v>
      </c>
      <c r="J735" s="55" t="s">
        <v>4650</v>
      </c>
      <c r="K735" s="55" t="s">
        <v>4651</v>
      </c>
      <c r="L735" s="44" t="s">
        <v>15532</v>
      </c>
      <c r="M735" s="55"/>
      <c r="N735" s="55" t="s">
        <v>183</v>
      </c>
      <c r="O735" s="55" t="s">
        <v>184</v>
      </c>
      <c r="P735" s="55" t="s">
        <v>185</v>
      </c>
      <c r="Q735" s="55" t="s">
        <v>7230</v>
      </c>
      <c r="R735" s="55" t="s">
        <v>371</v>
      </c>
      <c r="S735" s="55" t="s">
        <v>7182</v>
      </c>
      <c r="T735" s="55" t="s">
        <v>32</v>
      </c>
      <c r="U735" s="55" t="s">
        <v>371</v>
      </c>
      <c r="V735" s="55"/>
      <c r="W735" s="60">
        <f t="shared" si="5"/>
        <v>1</v>
      </c>
    </row>
    <row r="736" spans="1:24" x14ac:dyDescent="0.35">
      <c r="A736" s="55" t="s">
        <v>4682</v>
      </c>
      <c r="B736" s="55" t="s">
        <v>4683</v>
      </c>
      <c r="C736" s="55" t="s">
        <v>21</v>
      </c>
      <c r="D736" s="55">
        <v>1</v>
      </c>
      <c r="E736" s="55"/>
      <c r="F736" s="55" t="s">
        <v>7976</v>
      </c>
      <c r="G736" s="55" t="s">
        <v>7208</v>
      </c>
      <c r="H736" s="55" t="s">
        <v>4684</v>
      </c>
      <c r="I736" s="55" t="s">
        <v>4685</v>
      </c>
      <c r="J736" s="55" t="s">
        <v>51</v>
      </c>
      <c r="K736" s="55" t="s">
        <v>307</v>
      </c>
      <c r="L736" s="44" t="s">
        <v>15532</v>
      </c>
      <c r="M736" s="55"/>
      <c r="N736" s="55" t="s">
        <v>183</v>
      </c>
      <c r="O736" s="55" t="s">
        <v>184</v>
      </c>
      <c r="P736" s="55" t="s">
        <v>185</v>
      </c>
      <c r="Q736" s="55" t="s">
        <v>7230</v>
      </c>
      <c r="R736" s="55" t="s">
        <v>367</v>
      </c>
      <c r="S736" s="55" t="s">
        <v>7976</v>
      </c>
      <c r="T736" s="55" t="s">
        <v>368</v>
      </c>
      <c r="U736" s="55" t="s">
        <v>371</v>
      </c>
      <c r="V736" s="55"/>
      <c r="W736" s="60">
        <f t="shared" si="5"/>
        <v>1</v>
      </c>
    </row>
    <row r="737" spans="1:23" x14ac:dyDescent="0.35">
      <c r="A737" s="55" t="s">
        <v>5361</v>
      </c>
      <c r="B737" s="55" t="s">
        <v>5362</v>
      </c>
      <c r="C737" s="55" t="s">
        <v>21</v>
      </c>
      <c r="D737" s="55">
        <v>1</v>
      </c>
      <c r="E737" s="55" t="s">
        <v>367</v>
      </c>
      <c r="F737" s="55" t="s">
        <v>5363</v>
      </c>
      <c r="G737" s="55" t="s">
        <v>5364</v>
      </c>
      <c r="H737" s="54" t="s">
        <v>5365</v>
      </c>
      <c r="I737" s="55" t="s">
        <v>5366</v>
      </c>
      <c r="J737" s="55" t="s">
        <v>51</v>
      </c>
      <c r="K737" s="55" t="s">
        <v>307</v>
      </c>
      <c r="L737" s="44" t="s">
        <v>15532</v>
      </c>
      <c r="M737" s="55">
        <v>14</v>
      </c>
      <c r="N737" s="55" t="s">
        <v>183</v>
      </c>
      <c r="O737" s="55" t="s">
        <v>184</v>
      </c>
      <c r="P737" s="55" t="s">
        <v>185</v>
      </c>
      <c r="Q737" s="55" t="s">
        <v>5348</v>
      </c>
      <c r="R737" s="55" t="s">
        <v>367</v>
      </c>
      <c r="S737" s="55" t="s">
        <v>5363</v>
      </c>
      <c r="T737" s="55" t="s">
        <v>368</v>
      </c>
      <c r="U737" s="55"/>
      <c r="V737" s="55"/>
      <c r="W737" s="60">
        <f t="shared" si="5"/>
        <v>15</v>
      </c>
    </row>
    <row r="738" spans="1:23" x14ac:dyDescent="0.35">
      <c r="A738" s="55" t="s">
        <v>33</v>
      </c>
      <c r="B738" s="55" t="s">
        <v>5367</v>
      </c>
      <c r="C738" s="55" t="s">
        <v>37</v>
      </c>
      <c r="D738" s="55">
        <v>1</v>
      </c>
      <c r="E738" s="55"/>
      <c r="F738" s="55" t="s">
        <v>5363</v>
      </c>
      <c r="G738" s="55" t="s">
        <v>5364</v>
      </c>
      <c r="H738" s="54" t="s">
        <v>5368</v>
      </c>
      <c r="I738" s="55" t="s">
        <v>367</v>
      </c>
      <c r="J738" s="55" t="s">
        <v>205</v>
      </c>
      <c r="K738" s="55" t="s">
        <v>5356</v>
      </c>
      <c r="L738" s="44" t="s">
        <v>15532</v>
      </c>
      <c r="M738" s="55">
        <v>14</v>
      </c>
      <c r="N738" s="55" t="s">
        <v>183</v>
      </c>
      <c r="O738" s="55" t="s">
        <v>184</v>
      </c>
      <c r="P738" s="55" t="s">
        <v>185</v>
      </c>
      <c r="Q738" s="55" t="s">
        <v>5348</v>
      </c>
      <c r="R738" s="55" t="s">
        <v>367</v>
      </c>
      <c r="S738" s="55" t="s">
        <v>5363</v>
      </c>
      <c r="T738" s="55" t="s">
        <v>368</v>
      </c>
      <c r="U738" s="55"/>
      <c r="V738" s="55" t="s">
        <v>5357</v>
      </c>
      <c r="W738" s="60">
        <f t="shared" si="5"/>
        <v>15</v>
      </c>
    </row>
    <row r="739" spans="1:23" x14ac:dyDescent="0.35">
      <c r="A739" s="55" t="s">
        <v>5369</v>
      </c>
      <c r="B739" s="55" t="s">
        <v>5370</v>
      </c>
      <c r="C739" s="55" t="s">
        <v>37</v>
      </c>
      <c r="D739" s="55">
        <v>1</v>
      </c>
      <c r="E739" s="55"/>
      <c r="F739" s="55" t="s">
        <v>5363</v>
      </c>
      <c r="G739" s="55" t="s">
        <v>5364</v>
      </c>
      <c r="H739" s="54" t="s">
        <v>5371</v>
      </c>
      <c r="I739" s="55" t="s">
        <v>367</v>
      </c>
      <c r="J739" s="55" t="s">
        <v>1842</v>
      </c>
      <c r="K739" s="55" t="s">
        <v>724</v>
      </c>
      <c r="L739" s="44" t="s">
        <v>15532</v>
      </c>
      <c r="M739" s="55">
        <v>14</v>
      </c>
      <c r="N739" s="55" t="s">
        <v>183</v>
      </c>
      <c r="O739" s="55" t="s">
        <v>184</v>
      </c>
      <c r="P739" s="55" t="s">
        <v>185</v>
      </c>
      <c r="Q739" s="55" t="s">
        <v>5348</v>
      </c>
      <c r="R739" s="55" t="s">
        <v>367</v>
      </c>
      <c r="S739" s="55" t="s">
        <v>5363</v>
      </c>
      <c r="T739" s="55" t="s">
        <v>368</v>
      </c>
      <c r="U739" s="55"/>
      <c r="V739" s="55" t="s">
        <v>5360</v>
      </c>
      <c r="W739" s="60">
        <f t="shared" si="5"/>
        <v>15</v>
      </c>
    </row>
    <row r="740" spans="1:23" x14ac:dyDescent="0.35">
      <c r="A740" s="44" t="s">
        <v>16754</v>
      </c>
      <c r="B740" s="44" t="s">
        <v>16833</v>
      </c>
      <c r="C740" s="44" t="s">
        <v>21</v>
      </c>
      <c r="D740" s="44">
        <v>1</v>
      </c>
      <c r="E740" s="44" t="s">
        <v>22</v>
      </c>
      <c r="F740" s="44" t="s">
        <v>16379</v>
      </c>
      <c r="G740" s="44" t="s">
        <v>4412</v>
      </c>
      <c r="H740" s="47" t="s">
        <v>16663</v>
      </c>
      <c r="I740" s="44" t="s">
        <v>16519</v>
      </c>
      <c r="J740" s="44" t="s">
        <v>51</v>
      </c>
      <c r="K740" s="44" t="s">
        <v>16573</v>
      </c>
      <c r="L740" s="44" t="s">
        <v>15532</v>
      </c>
      <c r="M740" s="44">
        <v>15</v>
      </c>
      <c r="N740" s="44" t="s">
        <v>183</v>
      </c>
      <c r="O740" s="55" t="s">
        <v>184</v>
      </c>
      <c r="P740" s="55" t="s">
        <v>185</v>
      </c>
      <c r="Q740" s="44" t="s">
        <v>16172</v>
      </c>
    </row>
    <row r="741" spans="1:23" x14ac:dyDescent="0.35">
      <c r="A741" s="54" t="s">
        <v>2231</v>
      </c>
      <c r="B741" s="55" t="s">
        <v>2232</v>
      </c>
      <c r="C741" s="55" t="s">
        <v>37</v>
      </c>
      <c r="D741" s="55">
        <v>1</v>
      </c>
      <c r="E741" s="55"/>
      <c r="F741" s="55" t="s">
        <v>2210</v>
      </c>
      <c r="G741" s="55" t="s">
        <v>2227</v>
      </c>
      <c r="H741" s="55" t="s">
        <v>2233</v>
      </c>
      <c r="I741" s="55" t="s">
        <v>367</v>
      </c>
      <c r="J741" s="55" t="s">
        <v>205</v>
      </c>
      <c r="K741" s="55" t="s">
        <v>206</v>
      </c>
      <c r="L741" s="44" t="s">
        <v>15532</v>
      </c>
      <c r="M741" s="55">
        <v>12</v>
      </c>
      <c r="N741" s="57" t="s">
        <v>183</v>
      </c>
      <c r="O741" s="55" t="s">
        <v>184</v>
      </c>
      <c r="P741" s="55" t="s">
        <v>185</v>
      </c>
      <c r="Q741" s="55" t="s">
        <v>2182</v>
      </c>
      <c r="R741" s="55" t="s">
        <v>22</v>
      </c>
      <c r="S741" s="55" t="s">
        <v>2210</v>
      </c>
      <c r="T741" s="55" t="s">
        <v>368</v>
      </c>
      <c r="U741" s="55"/>
      <c r="V741" s="55"/>
      <c r="W741" s="60">
        <f t="shared" ref="W741:W747" si="6">SUBTOTAL(9,A741:V741)</f>
        <v>13</v>
      </c>
    </row>
    <row r="742" spans="1:23" x14ac:dyDescent="0.35">
      <c r="A742" s="54" t="s">
        <v>2241</v>
      </c>
      <c r="B742" s="55" t="s">
        <v>2242</v>
      </c>
      <c r="C742" s="55" t="s">
        <v>37</v>
      </c>
      <c r="D742" s="55">
        <v>1</v>
      </c>
      <c r="E742" s="55"/>
      <c r="F742" s="55" t="s">
        <v>2210</v>
      </c>
      <c r="G742" s="55" t="s">
        <v>367</v>
      </c>
      <c r="H742" s="55" t="s">
        <v>4057</v>
      </c>
      <c r="I742" s="55" t="s">
        <v>367</v>
      </c>
      <c r="J742" s="55" t="s">
        <v>40</v>
      </c>
      <c r="K742" s="55" t="s">
        <v>298</v>
      </c>
      <c r="L742" s="44" t="s">
        <v>15532</v>
      </c>
      <c r="M742" s="55">
        <v>12</v>
      </c>
      <c r="N742" s="57" t="s">
        <v>183</v>
      </c>
      <c r="O742" s="55" t="s">
        <v>184</v>
      </c>
      <c r="P742" s="55" t="s">
        <v>185</v>
      </c>
      <c r="Q742" s="55" t="s">
        <v>2182</v>
      </c>
      <c r="R742" s="55" t="s">
        <v>367</v>
      </c>
      <c r="S742" s="55" t="s">
        <v>2210</v>
      </c>
      <c r="T742" s="55" t="s">
        <v>368</v>
      </c>
      <c r="U742" s="55"/>
      <c r="V742" s="55" t="s">
        <v>2183</v>
      </c>
      <c r="W742" s="60">
        <f t="shared" si="6"/>
        <v>13</v>
      </c>
    </row>
    <row r="743" spans="1:23" x14ac:dyDescent="0.35">
      <c r="A743" s="62" t="s">
        <v>2244</v>
      </c>
      <c r="B743" s="63" t="s">
        <v>2245</v>
      </c>
      <c r="C743" s="63" t="s">
        <v>21</v>
      </c>
      <c r="D743" s="55">
        <v>1</v>
      </c>
      <c r="E743" s="55"/>
      <c r="F743" s="55" t="s">
        <v>2210</v>
      </c>
      <c r="G743" s="55" t="s">
        <v>367</v>
      </c>
      <c r="H743" s="55" t="s">
        <v>1586</v>
      </c>
      <c r="I743" s="55" t="s">
        <v>367</v>
      </c>
      <c r="J743" s="63" t="s">
        <v>51</v>
      </c>
      <c r="K743" s="44" t="s">
        <v>7396</v>
      </c>
      <c r="L743" s="44" t="s">
        <v>15532</v>
      </c>
      <c r="M743" s="55">
        <v>12</v>
      </c>
      <c r="N743" s="57" t="s">
        <v>183</v>
      </c>
      <c r="O743" s="55" t="s">
        <v>184</v>
      </c>
      <c r="P743" s="55" t="s">
        <v>185</v>
      </c>
      <c r="Q743" s="55" t="s">
        <v>2182</v>
      </c>
      <c r="R743" s="55" t="s">
        <v>367</v>
      </c>
      <c r="S743" s="55" t="s">
        <v>2210</v>
      </c>
      <c r="T743" s="55" t="s">
        <v>368</v>
      </c>
      <c r="U743" s="55"/>
      <c r="V743" s="55" t="s">
        <v>2183</v>
      </c>
      <c r="W743" s="60">
        <f t="shared" si="6"/>
        <v>13</v>
      </c>
    </row>
    <row r="744" spans="1:23" x14ac:dyDescent="0.35">
      <c r="A744" s="54" t="s">
        <v>2234</v>
      </c>
      <c r="B744" s="55" t="s">
        <v>2235</v>
      </c>
      <c r="C744" s="55" t="s">
        <v>37</v>
      </c>
      <c r="D744" s="55">
        <v>1</v>
      </c>
      <c r="E744" s="55"/>
      <c r="F744" s="55" t="s">
        <v>2210</v>
      </c>
      <c r="G744" s="55" t="s">
        <v>367</v>
      </c>
      <c r="H744" s="55" t="s">
        <v>2236</v>
      </c>
      <c r="I744" s="55" t="s">
        <v>367</v>
      </c>
      <c r="J744" s="55" t="s">
        <v>51</v>
      </c>
      <c r="K744" s="55" t="s">
        <v>52</v>
      </c>
      <c r="L744" s="44" t="s">
        <v>15532</v>
      </c>
      <c r="M744" s="55">
        <v>12</v>
      </c>
      <c r="N744" s="57" t="s">
        <v>183</v>
      </c>
      <c r="O744" s="55" t="s">
        <v>184</v>
      </c>
      <c r="P744" s="55" t="s">
        <v>185</v>
      </c>
      <c r="Q744" s="55" t="s">
        <v>2182</v>
      </c>
      <c r="R744" s="55" t="s">
        <v>367</v>
      </c>
      <c r="S744" s="55" t="s">
        <v>2210</v>
      </c>
      <c r="T744" s="55" t="s">
        <v>368</v>
      </c>
      <c r="U744" s="55"/>
      <c r="V744" s="55" t="s">
        <v>2183</v>
      </c>
      <c r="W744" s="60">
        <f t="shared" si="6"/>
        <v>13</v>
      </c>
    </row>
    <row r="745" spans="1:23" x14ac:dyDescent="0.35">
      <c r="A745" s="54" t="s">
        <v>2237</v>
      </c>
      <c r="B745" s="55" t="s">
        <v>2238</v>
      </c>
      <c r="C745" s="55" t="s">
        <v>152</v>
      </c>
      <c r="D745" s="55">
        <v>1</v>
      </c>
      <c r="E745" s="55"/>
      <c r="F745" s="55" t="s">
        <v>2210</v>
      </c>
      <c r="G745" s="55" t="s">
        <v>367</v>
      </c>
      <c r="H745" s="55" t="s">
        <v>2239</v>
      </c>
      <c r="I745" s="55" t="s">
        <v>367</v>
      </c>
      <c r="J745" s="55" t="s">
        <v>51</v>
      </c>
      <c r="K745" s="57" t="s">
        <v>2781</v>
      </c>
      <c r="L745" s="44" t="s">
        <v>15532</v>
      </c>
      <c r="M745" s="55">
        <v>12</v>
      </c>
      <c r="N745" s="57" t="s">
        <v>183</v>
      </c>
      <c r="O745" s="55" t="s">
        <v>184</v>
      </c>
      <c r="P745" s="55" t="s">
        <v>185</v>
      </c>
      <c r="Q745" s="55" t="s">
        <v>2182</v>
      </c>
      <c r="R745" s="55" t="s">
        <v>367</v>
      </c>
      <c r="S745" s="55" t="s">
        <v>2210</v>
      </c>
      <c r="T745" s="55" t="s">
        <v>368</v>
      </c>
      <c r="U745" s="55"/>
      <c r="V745" s="55" t="s">
        <v>2183</v>
      </c>
      <c r="W745" s="60">
        <f t="shared" si="6"/>
        <v>13</v>
      </c>
    </row>
    <row r="746" spans="1:23" x14ac:dyDescent="0.35">
      <c r="A746" s="54" t="s">
        <v>2205</v>
      </c>
      <c r="B746" s="55" t="s">
        <v>2206</v>
      </c>
      <c r="C746" s="55" t="s">
        <v>37</v>
      </c>
      <c r="D746" s="55">
        <v>1</v>
      </c>
      <c r="E746" s="55"/>
      <c r="F746" s="55" t="s">
        <v>2210</v>
      </c>
      <c r="G746" s="55" t="s">
        <v>2208</v>
      </c>
      <c r="H746" s="55" t="s">
        <v>2209</v>
      </c>
      <c r="I746" s="55" t="s">
        <v>367</v>
      </c>
      <c r="J746" s="55" t="s">
        <v>1842</v>
      </c>
      <c r="K746" s="55" t="s">
        <v>724</v>
      </c>
      <c r="L746" s="44" t="s">
        <v>15532</v>
      </c>
      <c r="M746" s="55">
        <v>12</v>
      </c>
      <c r="N746" s="57" t="s">
        <v>183</v>
      </c>
      <c r="O746" s="55" t="s">
        <v>184</v>
      </c>
      <c r="P746" s="55" t="s">
        <v>185</v>
      </c>
      <c r="Q746" s="55" t="s">
        <v>2182</v>
      </c>
      <c r="R746" s="55" t="s">
        <v>367</v>
      </c>
      <c r="S746" s="55" t="s">
        <v>2210</v>
      </c>
      <c r="T746" s="55" t="s">
        <v>368</v>
      </c>
      <c r="U746" s="55"/>
      <c r="V746" s="55"/>
      <c r="W746" s="60">
        <f t="shared" si="6"/>
        <v>13</v>
      </c>
    </row>
    <row r="747" spans="1:23" x14ac:dyDescent="0.35">
      <c r="A747" s="54" t="s">
        <v>2221</v>
      </c>
      <c r="B747" s="55" t="s">
        <v>2222</v>
      </c>
      <c r="C747" s="55" t="s">
        <v>37</v>
      </c>
      <c r="D747" s="55">
        <v>1</v>
      </c>
      <c r="E747" s="55"/>
      <c r="F747" s="55" t="s">
        <v>2210</v>
      </c>
      <c r="G747" s="55" t="s">
        <v>2218</v>
      </c>
      <c r="H747" s="55" t="s">
        <v>2223</v>
      </c>
      <c r="I747" s="55" t="s">
        <v>367</v>
      </c>
      <c r="J747" s="55" t="s">
        <v>205</v>
      </c>
      <c r="K747" s="55" t="s">
        <v>206</v>
      </c>
      <c r="L747" s="44" t="s">
        <v>15532</v>
      </c>
      <c r="M747" s="55">
        <v>12</v>
      </c>
      <c r="N747" s="57" t="s">
        <v>183</v>
      </c>
      <c r="O747" s="55" t="s">
        <v>184</v>
      </c>
      <c r="P747" s="55" t="s">
        <v>185</v>
      </c>
      <c r="Q747" s="55" t="s">
        <v>2182</v>
      </c>
      <c r="R747" s="55" t="s">
        <v>22</v>
      </c>
      <c r="S747" s="55" t="s">
        <v>2210</v>
      </c>
      <c r="T747" s="55" t="s">
        <v>368</v>
      </c>
      <c r="U747" s="55"/>
      <c r="V747" s="55"/>
      <c r="W747" s="60">
        <f t="shared" si="6"/>
        <v>13</v>
      </c>
    </row>
    <row r="748" spans="1:23" x14ac:dyDescent="0.35">
      <c r="A748" s="44" t="s">
        <v>16750</v>
      </c>
      <c r="B748" s="44" t="s">
        <v>16853</v>
      </c>
      <c r="C748" s="44" t="s">
        <v>21</v>
      </c>
      <c r="D748" s="44">
        <v>1</v>
      </c>
      <c r="E748" s="44" t="s">
        <v>22</v>
      </c>
      <c r="F748" s="44" t="s">
        <v>16375</v>
      </c>
      <c r="G748" s="44" t="s">
        <v>16434</v>
      </c>
      <c r="H748" s="47" t="s">
        <v>16659</v>
      </c>
      <c r="I748" s="44" t="s">
        <v>16515</v>
      </c>
      <c r="J748" s="44" t="s">
        <v>51</v>
      </c>
      <c r="K748" s="44" t="s">
        <v>16569</v>
      </c>
      <c r="L748" s="44" t="s">
        <v>15532</v>
      </c>
      <c r="M748" s="44">
        <v>15</v>
      </c>
      <c r="N748" s="44" t="s">
        <v>183</v>
      </c>
      <c r="O748" s="55" t="s">
        <v>184</v>
      </c>
      <c r="P748" s="55" t="s">
        <v>185</v>
      </c>
      <c r="Q748" s="44" t="s">
        <v>16172</v>
      </c>
    </row>
    <row r="749" spans="1:23" x14ac:dyDescent="0.35">
      <c r="A749" s="55" t="s">
        <v>5965</v>
      </c>
      <c r="B749" s="55" t="s">
        <v>5147</v>
      </c>
      <c r="C749" s="55" t="s">
        <v>21</v>
      </c>
      <c r="D749" s="55">
        <v>1</v>
      </c>
      <c r="E749" s="55"/>
      <c r="F749" s="55" t="s">
        <v>5142</v>
      </c>
      <c r="G749" s="55" t="s">
        <v>5143</v>
      </c>
      <c r="H749" s="54" t="s">
        <v>5148</v>
      </c>
      <c r="I749" s="55" t="s">
        <v>5149</v>
      </c>
      <c r="J749" s="55" t="s">
        <v>51</v>
      </c>
      <c r="K749" s="55" t="s">
        <v>7105</v>
      </c>
      <c r="L749" s="44" t="s">
        <v>15532</v>
      </c>
      <c r="M749" s="55"/>
      <c r="N749" s="55" t="s">
        <v>183</v>
      </c>
      <c r="O749" s="55" t="s">
        <v>184</v>
      </c>
      <c r="P749" s="55" t="s">
        <v>185</v>
      </c>
      <c r="Q749" s="55" t="s">
        <v>5121</v>
      </c>
      <c r="R749" s="55" t="s">
        <v>54</v>
      </c>
      <c r="S749" s="55" t="s">
        <v>5142</v>
      </c>
      <c r="T749" s="55" t="s">
        <v>368</v>
      </c>
      <c r="U749" s="55" t="s">
        <v>5150</v>
      </c>
      <c r="V749" s="55"/>
      <c r="W749" s="60">
        <f>SUBTOTAL(9,A749:V749)</f>
        <v>1</v>
      </c>
    </row>
    <row r="750" spans="1:23" x14ac:dyDescent="0.35">
      <c r="A750" s="55" t="s">
        <v>5964</v>
      </c>
      <c r="B750" s="55" t="s">
        <v>5141</v>
      </c>
      <c r="C750" s="55" t="s">
        <v>37</v>
      </c>
      <c r="D750" s="55">
        <v>1</v>
      </c>
      <c r="E750" s="55"/>
      <c r="F750" s="55" t="s">
        <v>5142</v>
      </c>
      <c r="G750" s="55" t="s">
        <v>5143</v>
      </c>
      <c r="H750" s="54" t="s">
        <v>5144</v>
      </c>
      <c r="I750" s="55" t="s">
        <v>54</v>
      </c>
      <c r="J750" s="55" t="s">
        <v>205</v>
      </c>
      <c r="K750" s="55" t="s">
        <v>5145</v>
      </c>
      <c r="L750" s="44" t="s">
        <v>15532</v>
      </c>
      <c r="M750" s="55"/>
      <c r="N750" s="55" t="s">
        <v>183</v>
      </c>
      <c r="O750" s="55" t="s">
        <v>184</v>
      </c>
      <c r="P750" s="55" t="s">
        <v>185</v>
      </c>
      <c r="Q750" s="55" t="s">
        <v>5121</v>
      </c>
      <c r="R750" s="55" t="s">
        <v>54</v>
      </c>
      <c r="S750" s="55" t="s">
        <v>5142</v>
      </c>
      <c r="T750" s="55" t="s">
        <v>368</v>
      </c>
      <c r="U750" s="55" t="s">
        <v>54</v>
      </c>
      <c r="V750" s="55"/>
      <c r="W750" s="60">
        <f>SUBTOTAL(9,A750:V750)</f>
        <v>1</v>
      </c>
    </row>
    <row r="751" spans="1:23" x14ac:dyDescent="0.35">
      <c r="A751" s="44" t="s">
        <v>16738</v>
      </c>
      <c r="B751" s="44" t="s">
        <v>16820</v>
      </c>
      <c r="C751" s="44" t="s">
        <v>21</v>
      </c>
      <c r="D751" s="44">
        <v>1</v>
      </c>
      <c r="E751" s="44" t="s">
        <v>22</v>
      </c>
      <c r="F751" s="44" t="s">
        <v>2885</v>
      </c>
      <c r="G751" s="44" t="s">
        <v>16427</v>
      </c>
      <c r="H751" s="47" t="s">
        <v>16647</v>
      </c>
      <c r="I751" s="44" t="s">
        <v>16503</v>
      </c>
      <c r="J751" s="44" t="s">
        <v>51</v>
      </c>
      <c r="K751" s="44" t="s">
        <v>16557</v>
      </c>
      <c r="L751" s="44" t="s">
        <v>15532</v>
      </c>
      <c r="M751" s="44">
        <v>12</v>
      </c>
      <c r="N751" s="44" t="s">
        <v>183</v>
      </c>
      <c r="O751" s="55" t="s">
        <v>184</v>
      </c>
      <c r="P751" s="55" t="s">
        <v>185</v>
      </c>
      <c r="Q751" s="44" t="s">
        <v>16172</v>
      </c>
    </row>
    <row r="752" spans="1:23" x14ac:dyDescent="0.35">
      <c r="A752" s="44" t="s">
        <v>16721</v>
      </c>
      <c r="B752" s="44" t="s">
        <v>16805</v>
      </c>
      <c r="C752" s="44" t="s">
        <v>21</v>
      </c>
      <c r="D752" s="44">
        <v>1</v>
      </c>
      <c r="E752" s="44" t="s">
        <v>22</v>
      </c>
      <c r="F752" s="44" t="s">
        <v>16348</v>
      </c>
      <c r="G752" s="44" t="s">
        <v>2456</v>
      </c>
      <c r="H752" s="47" t="s">
        <v>16630</v>
      </c>
      <c r="I752" s="44" t="s">
        <v>16486</v>
      </c>
      <c r="J752" s="44" t="s">
        <v>51</v>
      </c>
      <c r="K752" s="44" t="s">
        <v>16540</v>
      </c>
      <c r="L752" s="44" t="s">
        <v>15532</v>
      </c>
      <c r="M752" s="44">
        <v>15</v>
      </c>
      <c r="N752" s="44" t="s">
        <v>183</v>
      </c>
      <c r="O752" s="55" t="s">
        <v>184</v>
      </c>
      <c r="P752" s="55" t="s">
        <v>185</v>
      </c>
      <c r="Q752" s="44" t="s">
        <v>16172</v>
      </c>
    </row>
    <row r="753" spans="1:24" x14ac:dyDescent="0.35">
      <c r="A753" s="44" t="s">
        <v>16690</v>
      </c>
      <c r="B753" s="44" t="s">
        <v>16779</v>
      </c>
      <c r="C753" s="44" t="s">
        <v>21</v>
      </c>
      <c r="D753" s="44">
        <v>1</v>
      </c>
      <c r="E753" s="44" t="s">
        <v>22</v>
      </c>
      <c r="F753" s="44" t="s">
        <v>16318</v>
      </c>
      <c r="G753" s="44" t="s">
        <v>16401</v>
      </c>
      <c r="H753" s="47" t="s">
        <v>16599</v>
      </c>
      <c r="I753" s="44" t="s">
        <v>16456</v>
      </c>
      <c r="J753" s="44" t="s">
        <v>40</v>
      </c>
      <c r="K753" s="44" t="s">
        <v>77</v>
      </c>
      <c r="L753" s="44" t="s">
        <v>15532</v>
      </c>
      <c r="M753" s="44">
        <v>14</v>
      </c>
      <c r="N753" s="44" t="s">
        <v>183</v>
      </c>
      <c r="O753" s="55" t="s">
        <v>184</v>
      </c>
      <c r="P753" s="55" t="s">
        <v>185</v>
      </c>
      <c r="Q753" s="44" t="s">
        <v>16172</v>
      </c>
    </row>
    <row r="754" spans="1:24" x14ac:dyDescent="0.35">
      <c r="A754" s="54" t="s">
        <v>6894</v>
      </c>
      <c r="B754" s="55" t="s">
        <v>6401</v>
      </c>
      <c r="C754" s="55" t="s">
        <v>37</v>
      </c>
      <c r="D754" s="55">
        <v>1</v>
      </c>
      <c r="E754" s="55"/>
      <c r="F754" s="55" t="s">
        <v>8113</v>
      </c>
      <c r="G754" s="55" t="s">
        <v>6402</v>
      </c>
      <c r="H754" s="55" t="s">
        <v>6403</v>
      </c>
      <c r="I754" s="55" t="s">
        <v>367</v>
      </c>
      <c r="J754" s="55" t="s">
        <v>205</v>
      </c>
      <c r="K754" s="55" t="s">
        <v>206</v>
      </c>
      <c r="L754" s="44" t="s">
        <v>15532</v>
      </c>
      <c r="M754" s="55" t="s">
        <v>3968</v>
      </c>
      <c r="N754" s="57" t="s">
        <v>183</v>
      </c>
      <c r="O754" s="55" t="s">
        <v>184</v>
      </c>
      <c r="P754" s="55" t="s">
        <v>185</v>
      </c>
      <c r="Q754" s="55" t="s">
        <v>6391</v>
      </c>
      <c r="R754" s="55" t="s">
        <v>367</v>
      </c>
      <c r="S754" s="55" t="s">
        <v>8113</v>
      </c>
      <c r="T754" s="55" t="s">
        <v>368</v>
      </c>
      <c r="U754" s="55"/>
      <c r="V754" s="55"/>
      <c r="W754" s="60">
        <f t="shared" ref="W754:W769" si="7">SUBTOTAL(9,A754:V754)</f>
        <v>1</v>
      </c>
    </row>
    <row r="755" spans="1:24" x14ac:dyDescent="0.35">
      <c r="A755" s="54" t="s">
        <v>6895</v>
      </c>
      <c r="B755" s="55" t="s">
        <v>6405</v>
      </c>
      <c r="C755" s="55" t="s">
        <v>37</v>
      </c>
      <c r="D755" s="55">
        <v>1</v>
      </c>
      <c r="E755" s="55"/>
      <c r="F755" s="55" t="s">
        <v>8113</v>
      </c>
      <c r="G755" s="55" t="s">
        <v>6402</v>
      </c>
      <c r="H755" s="55" t="s">
        <v>6406</v>
      </c>
      <c r="I755" s="55" t="s">
        <v>367</v>
      </c>
      <c r="J755" s="55" t="s">
        <v>40</v>
      </c>
      <c r="K755" s="55" t="s">
        <v>298</v>
      </c>
      <c r="L755" s="44" t="s">
        <v>15532</v>
      </c>
      <c r="M755" s="55" t="s">
        <v>3968</v>
      </c>
      <c r="N755" s="57" t="s">
        <v>183</v>
      </c>
      <c r="O755" s="55" t="s">
        <v>184</v>
      </c>
      <c r="P755" s="55" t="s">
        <v>185</v>
      </c>
      <c r="Q755" s="55" t="s">
        <v>6391</v>
      </c>
      <c r="R755" s="55" t="s">
        <v>367</v>
      </c>
      <c r="S755" s="55" t="s">
        <v>8113</v>
      </c>
      <c r="T755" s="55" t="s">
        <v>368</v>
      </c>
      <c r="U755" s="55"/>
      <c r="V755" s="55"/>
      <c r="W755" s="60">
        <f t="shared" si="7"/>
        <v>1</v>
      </c>
    </row>
    <row r="756" spans="1:24" x14ac:dyDescent="0.35">
      <c r="A756" s="55" t="s">
        <v>33</v>
      </c>
      <c r="B756" s="55" t="s">
        <v>6407</v>
      </c>
      <c r="C756" s="55" t="s">
        <v>21</v>
      </c>
      <c r="D756" s="55">
        <v>1</v>
      </c>
      <c r="E756" s="55"/>
      <c r="F756" s="55" t="s">
        <v>8113</v>
      </c>
      <c r="G756" s="55" t="s">
        <v>6402</v>
      </c>
      <c r="H756" s="55" t="s">
        <v>1586</v>
      </c>
      <c r="I756" s="55" t="s">
        <v>1586</v>
      </c>
      <c r="J756" s="55" t="s">
        <v>51</v>
      </c>
      <c r="K756" s="44" t="s">
        <v>7396</v>
      </c>
      <c r="L756" s="44" t="s">
        <v>15532</v>
      </c>
      <c r="M756" s="55" t="s">
        <v>3968</v>
      </c>
      <c r="N756" s="57" t="s">
        <v>183</v>
      </c>
      <c r="O756" s="55" t="s">
        <v>184</v>
      </c>
      <c r="P756" s="55" t="s">
        <v>185</v>
      </c>
      <c r="Q756" s="55" t="s">
        <v>6391</v>
      </c>
      <c r="R756" s="55" t="s">
        <v>367</v>
      </c>
      <c r="S756" s="55" t="s">
        <v>8113</v>
      </c>
      <c r="T756" s="55" t="s">
        <v>368</v>
      </c>
      <c r="U756" s="55" t="s">
        <v>60</v>
      </c>
      <c r="V756" s="55" t="s">
        <v>3995</v>
      </c>
      <c r="W756" s="60">
        <f t="shared" si="7"/>
        <v>1</v>
      </c>
    </row>
    <row r="757" spans="1:24" x14ac:dyDescent="0.35">
      <c r="A757" s="54" t="s">
        <v>6886</v>
      </c>
      <c r="B757" s="55" t="s">
        <v>6356</v>
      </c>
      <c r="C757" s="55" t="s">
        <v>21</v>
      </c>
      <c r="D757" s="55">
        <v>1</v>
      </c>
      <c r="E757" s="55"/>
      <c r="F757" s="55" t="s">
        <v>4493</v>
      </c>
      <c r="G757" s="55" t="s">
        <v>6354</v>
      </c>
      <c r="H757" s="55" t="s">
        <v>6357</v>
      </c>
      <c r="I757" s="55" t="s">
        <v>6358</v>
      </c>
      <c r="J757" s="55" t="s">
        <v>51</v>
      </c>
      <c r="K757" s="55" t="s">
        <v>307</v>
      </c>
      <c r="L757" s="44" t="s">
        <v>15532</v>
      </c>
      <c r="M757" s="55" t="s">
        <v>3968</v>
      </c>
      <c r="N757" s="57" t="s">
        <v>183</v>
      </c>
      <c r="O757" s="55" t="s">
        <v>184</v>
      </c>
      <c r="P757" s="55" t="s">
        <v>185</v>
      </c>
      <c r="Q757" s="55" t="s">
        <v>7173</v>
      </c>
      <c r="R757" s="55" t="s">
        <v>367</v>
      </c>
      <c r="S757" s="55" t="s">
        <v>4009</v>
      </c>
      <c r="T757" s="55" t="s">
        <v>368</v>
      </c>
      <c r="U757" s="55"/>
      <c r="V757" s="55"/>
      <c r="W757" s="60">
        <f t="shared" si="7"/>
        <v>1</v>
      </c>
      <c r="X757" s="86" t="e">
        <v>#N/A</v>
      </c>
    </row>
    <row r="758" spans="1:24" x14ac:dyDescent="0.35">
      <c r="A758" s="55" t="s">
        <v>33</v>
      </c>
      <c r="B758" s="55" t="s">
        <v>4998</v>
      </c>
      <c r="C758" s="55" t="s">
        <v>21</v>
      </c>
      <c r="D758" s="55">
        <v>1</v>
      </c>
      <c r="E758" s="55"/>
      <c r="F758" s="55" t="s">
        <v>4493</v>
      </c>
      <c r="G758" s="55" t="s">
        <v>4995</v>
      </c>
      <c r="H758" s="54" t="s">
        <v>4999</v>
      </c>
      <c r="I758" s="55" t="s">
        <v>5000</v>
      </c>
      <c r="J758" s="55" t="s">
        <v>51</v>
      </c>
      <c r="K758" s="55" t="s">
        <v>307</v>
      </c>
      <c r="L758" s="44" t="s">
        <v>15532</v>
      </c>
      <c r="M758" s="55"/>
      <c r="N758" s="55" t="s">
        <v>183</v>
      </c>
      <c r="O758" s="55" t="s">
        <v>184</v>
      </c>
      <c r="P758" s="55" t="s">
        <v>185</v>
      </c>
      <c r="Q758" s="55" t="s">
        <v>3918</v>
      </c>
      <c r="R758" s="55" t="s">
        <v>367</v>
      </c>
      <c r="S758" s="55" t="s">
        <v>4997</v>
      </c>
      <c r="T758" s="55" t="s">
        <v>368</v>
      </c>
      <c r="U758" s="55" t="s">
        <v>5001</v>
      </c>
      <c r="V758" s="55"/>
      <c r="W758" s="60">
        <f t="shared" si="7"/>
        <v>1</v>
      </c>
    </row>
    <row r="759" spans="1:24" x14ac:dyDescent="0.35">
      <c r="A759" s="55" t="s">
        <v>5908</v>
      </c>
      <c r="B759" s="55" t="s">
        <v>4556</v>
      </c>
      <c r="C759" s="55" t="s">
        <v>37</v>
      </c>
      <c r="D759" s="55">
        <v>1</v>
      </c>
      <c r="E759" s="44" t="s">
        <v>22</v>
      </c>
      <c r="F759" s="55" t="s">
        <v>4557</v>
      </c>
      <c r="G759" s="55" t="s">
        <v>4558</v>
      </c>
      <c r="H759" s="54" t="s">
        <v>4559</v>
      </c>
      <c r="I759" s="55" t="s">
        <v>367</v>
      </c>
      <c r="J759" s="55" t="s">
        <v>51</v>
      </c>
      <c r="K759" s="55" t="s">
        <v>4560</v>
      </c>
      <c r="L759" s="44" t="s">
        <v>15532</v>
      </c>
      <c r="M759" s="55">
        <v>14</v>
      </c>
      <c r="N759" s="55" t="s">
        <v>183</v>
      </c>
      <c r="O759" s="55" t="s">
        <v>184</v>
      </c>
      <c r="P759" s="55" t="s">
        <v>185</v>
      </c>
      <c r="Q759" s="55" t="s">
        <v>4534</v>
      </c>
      <c r="R759" s="55" t="s">
        <v>367</v>
      </c>
      <c r="S759" s="55" t="s">
        <v>4547</v>
      </c>
      <c r="T759" s="55" t="s">
        <v>368</v>
      </c>
      <c r="U759" s="55"/>
      <c r="V759" s="55"/>
      <c r="W759" s="60">
        <f t="shared" si="7"/>
        <v>15</v>
      </c>
    </row>
    <row r="760" spans="1:24" x14ac:dyDescent="0.35">
      <c r="A760" s="56" t="s">
        <v>2454</v>
      </c>
      <c r="B760" s="57" t="s">
        <v>2455</v>
      </c>
      <c r="C760" s="57" t="s">
        <v>21</v>
      </c>
      <c r="D760" s="55">
        <v>1</v>
      </c>
      <c r="E760" s="55"/>
      <c r="F760" s="55" t="s">
        <v>2442</v>
      </c>
      <c r="G760" s="57" t="s">
        <v>2456</v>
      </c>
      <c r="H760" s="57" t="s">
        <v>2457</v>
      </c>
      <c r="I760" s="57" t="s">
        <v>2458</v>
      </c>
      <c r="J760" s="57" t="s">
        <v>51</v>
      </c>
      <c r="K760" s="57" t="s">
        <v>2459</v>
      </c>
      <c r="L760" s="44" t="s">
        <v>15532</v>
      </c>
      <c r="M760" s="57">
        <v>12</v>
      </c>
      <c r="N760" s="57" t="s">
        <v>183</v>
      </c>
      <c r="O760" s="55" t="s">
        <v>184</v>
      </c>
      <c r="P760" s="55" t="s">
        <v>185</v>
      </c>
      <c r="Q760" s="55" t="s">
        <v>2441</v>
      </c>
      <c r="R760" s="57" t="s">
        <v>22</v>
      </c>
      <c r="S760" s="55" t="s">
        <v>2442</v>
      </c>
      <c r="T760" s="57" t="s">
        <v>368</v>
      </c>
      <c r="U760" s="57"/>
      <c r="V760" s="60" t="s">
        <v>2460</v>
      </c>
      <c r="W760" s="60">
        <f t="shared" si="7"/>
        <v>13</v>
      </c>
    </row>
    <row r="761" spans="1:24" x14ac:dyDescent="0.35">
      <c r="A761" s="56" t="s">
        <v>2461</v>
      </c>
      <c r="B761" s="57" t="s">
        <v>2462</v>
      </c>
      <c r="C761" s="57" t="s">
        <v>37</v>
      </c>
      <c r="D761" s="55">
        <v>1</v>
      </c>
      <c r="E761" s="55"/>
      <c r="F761" s="55" t="s">
        <v>2442</v>
      </c>
      <c r="G761" s="57" t="s">
        <v>2456</v>
      </c>
      <c r="H761" s="57" t="s">
        <v>2463</v>
      </c>
      <c r="I761" s="57" t="s">
        <v>367</v>
      </c>
      <c r="J761" s="57" t="s">
        <v>51</v>
      </c>
      <c r="K761" s="57" t="s">
        <v>52</v>
      </c>
      <c r="L761" s="44" t="s">
        <v>15532</v>
      </c>
      <c r="M761" s="57">
        <v>12</v>
      </c>
      <c r="N761" s="57" t="s">
        <v>183</v>
      </c>
      <c r="O761" s="55" t="s">
        <v>184</v>
      </c>
      <c r="P761" s="55" t="s">
        <v>185</v>
      </c>
      <c r="Q761" s="55" t="s">
        <v>2441</v>
      </c>
      <c r="R761" s="57" t="s">
        <v>22</v>
      </c>
      <c r="S761" s="55" t="s">
        <v>2442</v>
      </c>
      <c r="T761" s="57" t="s">
        <v>368</v>
      </c>
      <c r="U761" s="57" t="s">
        <v>60</v>
      </c>
      <c r="V761" s="57"/>
      <c r="W761" s="60">
        <f t="shared" si="7"/>
        <v>13</v>
      </c>
    </row>
    <row r="762" spans="1:24" x14ac:dyDescent="0.35">
      <c r="A762" s="54" t="s">
        <v>10835</v>
      </c>
      <c r="B762" s="57" t="s">
        <v>2436</v>
      </c>
      <c r="C762" s="57" t="s">
        <v>37</v>
      </c>
      <c r="D762" s="55">
        <v>1</v>
      </c>
      <c r="E762" s="55"/>
      <c r="F762" s="55" t="s">
        <v>2442</v>
      </c>
      <c r="G762" s="57" t="s">
        <v>2438</v>
      </c>
      <c r="H762" s="57" t="s">
        <v>2439</v>
      </c>
      <c r="I762" s="57" t="s">
        <v>367</v>
      </c>
      <c r="J762" s="57" t="s">
        <v>1842</v>
      </c>
      <c r="K762" s="57" t="s">
        <v>2440</v>
      </c>
      <c r="L762" s="44" t="s">
        <v>15532</v>
      </c>
      <c r="M762" s="57">
        <v>12</v>
      </c>
      <c r="N762" s="57" t="s">
        <v>183</v>
      </c>
      <c r="O762" s="55" t="s">
        <v>184</v>
      </c>
      <c r="P762" s="55" t="s">
        <v>185</v>
      </c>
      <c r="Q762" s="55" t="s">
        <v>2441</v>
      </c>
      <c r="R762" s="57" t="s">
        <v>22</v>
      </c>
      <c r="S762" s="55" t="s">
        <v>2442</v>
      </c>
      <c r="T762" s="57" t="s">
        <v>368</v>
      </c>
      <c r="U762" s="57"/>
      <c r="V762" s="57"/>
      <c r="W762" s="60">
        <f t="shared" si="7"/>
        <v>13</v>
      </c>
    </row>
    <row r="763" spans="1:24" x14ac:dyDescent="0.35">
      <c r="A763" s="54" t="s">
        <v>10835</v>
      </c>
      <c r="B763" s="57" t="s">
        <v>2493</v>
      </c>
      <c r="C763" s="57" t="s">
        <v>37</v>
      </c>
      <c r="D763" s="55">
        <v>1</v>
      </c>
      <c r="E763" s="55"/>
      <c r="F763" s="55" t="s">
        <v>2442</v>
      </c>
      <c r="G763" s="57" t="s">
        <v>2489</v>
      </c>
      <c r="H763" s="57" t="s">
        <v>2494</v>
      </c>
      <c r="I763" s="57" t="s">
        <v>367</v>
      </c>
      <c r="J763" s="57" t="s">
        <v>51</v>
      </c>
      <c r="K763" s="57" t="s">
        <v>2495</v>
      </c>
      <c r="L763" s="44" t="s">
        <v>15532</v>
      </c>
      <c r="M763" s="57">
        <v>12</v>
      </c>
      <c r="N763" s="57" t="s">
        <v>183</v>
      </c>
      <c r="O763" s="55" t="s">
        <v>184</v>
      </c>
      <c r="P763" s="55" t="s">
        <v>185</v>
      </c>
      <c r="Q763" s="55" t="s">
        <v>2441</v>
      </c>
      <c r="R763" s="57" t="s">
        <v>22</v>
      </c>
      <c r="S763" s="55" t="s">
        <v>2442</v>
      </c>
      <c r="T763" s="57" t="s">
        <v>368</v>
      </c>
      <c r="U763" s="57"/>
      <c r="V763" s="57"/>
      <c r="W763" s="60">
        <f t="shared" si="7"/>
        <v>13</v>
      </c>
    </row>
    <row r="764" spans="1:24" x14ac:dyDescent="0.35">
      <c r="A764" s="56" t="s">
        <v>2446</v>
      </c>
      <c r="B764" s="57" t="s">
        <v>2447</v>
      </c>
      <c r="C764" s="57" t="s">
        <v>37</v>
      </c>
      <c r="D764" s="55">
        <v>1</v>
      </c>
      <c r="E764" s="55"/>
      <c r="F764" s="55" t="s">
        <v>2442</v>
      </c>
      <c r="G764" s="57" t="s">
        <v>2449</v>
      </c>
      <c r="H764" s="57" t="s">
        <v>4066</v>
      </c>
      <c r="I764" s="57" t="s">
        <v>367</v>
      </c>
      <c r="J764" s="57" t="s">
        <v>40</v>
      </c>
      <c r="K764" s="57" t="s">
        <v>1206</v>
      </c>
      <c r="L764" s="44" t="s">
        <v>15532</v>
      </c>
      <c r="M764" s="57">
        <v>12</v>
      </c>
      <c r="N764" s="57" t="s">
        <v>183</v>
      </c>
      <c r="O764" s="55" t="s">
        <v>184</v>
      </c>
      <c r="P764" s="55" t="s">
        <v>185</v>
      </c>
      <c r="Q764" s="55" t="s">
        <v>2441</v>
      </c>
      <c r="R764" s="57" t="s">
        <v>22</v>
      </c>
      <c r="S764" s="55" t="s">
        <v>2442</v>
      </c>
      <c r="T764" s="57" t="s">
        <v>368</v>
      </c>
      <c r="U764" s="57"/>
      <c r="V764" s="57"/>
      <c r="W764" s="60">
        <f t="shared" si="7"/>
        <v>13</v>
      </c>
    </row>
    <row r="765" spans="1:24" x14ac:dyDescent="0.35">
      <c r="A765" s="56" t="s">
        <v>2481</v>
      </c>
      <c r="B765" s="57" t="s">
        <v>2482</v>
      </c>
      <c r="C765" s="57" t="s">
        <v>37</v>
      </c>
      <c r="D765" s="55">
        <v>1</v>
      </c>
      <c r="E765" s="55"/>
      <c r="F765" s="55" t="s">
        <v>2442</v>
      </c>
      <c r="G765" s="57" t="s">
        <v>2473</v>
      </c>
      <c r="H765" s="57" t="s">
        <v>2483</v>
      </c>
      <c r="I765" s="57" t="s">
        <v>367</v>
      </c>
      <c r="J765" s="57" t="s">
        <v>51</v>
      </c>
      <c r="K765" s="57" t="s">
        <v>52</v>
      </c>
      <c r="L765" s="44" t="s">
        <v>15532</v>
      </c>
      <c r="M765" s="57">
        <v>12</v>
      </c>
      <c r="N765" s="57" t="s">
        <v>183</v>
      </c>
      <c r="O765" s="55" t="s">
        <v>184</v>
      </c>
      <c r="P765" s="55" t="s">
        <v>185</v>
      </c>
      <c r="Q765" s="55" t="s">
        <v>2441</v>
      </c>
      <c r="R765" s="57" t="s">
        <v>22</v>
      </c>
      <c r="S765" s="55" t="s">
        <v>2442</v>
      </c>
      <c r="T765" s="57" t="s">
        <v>368</v>
      </c>
      <c r="U765" s="57"/>
      <c r="V765" s="57"/>
      <c r="W765" s="60">
        <f t="shared" si="7"/>
        <v>13</v>
      </c>
    </row>
    <row r="766" spans="1:24" x14ac:dyDescent="0.35">
      <c r="A766" s="56" t="s">
        <v>2479</v>
      </c>
      <c r="B766" s="57" t="s">
        <v>2480</v>
      </c>
      <c r="C766" s="57" t="s">
        <v>37</v>
      </c>
      <c r="D766" s="55">
        <v>1</v>
      </c>
      <c r="E766" s="55"/>
      <c r="F766" s="55" t="s">
        <v>2442</v>
      </c>
      <c r="G766" s="57" t="s">
        <v>2473</v>
      </c>
      <c r="H766" s="57" t="s">
        <v>4067</v>
      </c>
      <c r="I766" s="57" t="s">
        <v>367</v>
      </c>
      <c r="J766" s="57" t="s">
        <v>51</v>
      </c>
      <c r="K766" s="57" t="s">
        <v>52</v>
      </c>
      <c r="L766" s="44" t="s">
        <v>15532</v>
      </c>
      <c r="M766" s="57">
        <v>12</v>
      </c>
      <c r="N766" s="57" t="s">
        <v>183</v>
      </c>
      <c r="O766" s="55" t="s">
        <v>184</v>
      </c>
      <c r="P766" s="55" t="s">
        <v>185</v>
      </c>
      <c r="Q766" s="55" t="s">
        <v>2441</v>
      </c>
      <c r="R766" s="57" t="s">
        <v>22</v>
      </c>
      <c r="S766" s="55" t="s">
        <v>2442</v>
      </c>
      <c r="T766" s="57" t="s">
        <v>368</v>
      </c>
      <c r="U766" s="57"/>
      <c r="V766" s="57"/>
      <c r="W766" s="60">
        <f t="shared" si="7"/>
        <v>13</v>
      </c>
    </row>
    <row r="767" spans="1:24" x14ac:dyDescent="0.35">
      <c r="A767" s="56" t="s">
        <v>2476</v>
      </c>
      <c r="B767" s="57" t="s">
        <v>2477</v>
      </c>
      <c r="C767" s="57" t="s">
        <v>152</v>
      </c>
      <c r="D767" s="55">
        <v>1</v>
      </c>
      <c r="E767" s="55"/>
      <c r="F767" s="55" t="s">
        <v>2442</v>
      </c>
      <c r="G767" s="57" t="s">
        <v>2473</v>
      </c>
      <c r="H767" s="57" t="s">
        <v>2478</v>
      </c>
      <c r="I767" s="57" t="s">
        <v>367</v>
      </c>
      <c r="J767" s="57" t="s">
        <v>51</v>
      </c>
      <c r="K767" s="57" t="s">
        <v>2781</v>
      </c>
      <c r="L767" s="44" t="s">
        <v>15532</v>
      </c>
      <c r="M767" s="57">
        <v>12</v>
      </c>
      <c r="N767" s="57" t="s">
        <v>183</v>
      </c>
      <c r="O767" s="55" t="s">
        <v>184</v>
      </c>
      <c r="P767" s="55" t="s">
        <v>185</v>
      </c>
      <c r="Q767" s="55" t="s">
        <v>2441</v>
      </c>
      <c r="R767" s="57" t="s">
        <v>22</v>
      </c>
      <c r="S767" s="55" t="s">
        <v>2442</v>
      </c>
      <c r="T767" s="57" t="s">
        <v>368</v>
      </c>
      <c r="U767" s="57" t="s">
        <v>60</v>
      </c>
      <c r="V767" s="57"/>
      <c r="W767" s="60">
        <f t="shared" si="7"/>
        <v>13</v>
      </c>
    </row>
    <row r="768" spans="1:24" x14ac:dyDescent="0.35">
      <c r="A768" s="55" t="s">
        <v>33</v>
      </c>
      <c r="B768" s="57" t="s">
        <v>2484</v>
      </c>
      <c r="C768" s="55" t="s">
        <v>3118</v>
      </c>
      <c r="D768" s="55">
        <v>1</v>
      </c>
      <c r="E768" s="55"/>
      <c r="F768" s="55" t="s">
        <v>2442</v>
      </c>
      <c r="G768" s="57" t="s">
        <v>2473</v>
      </c>
      <c r="H768" s="57" t="s">
        <v>1586</v>
      </c>
      <c r="I768" s="57" t="s">
        <v>1586</v>
      </c>
      <c r="J768" s="57" t="s">
        <v>1586</v>
      </c>
      <c r="K768" s="57" t="s">
        <v>1586</v>
      </c>
      <c r="L768" s="44" t="s">
        <v>15532</v>
      </c>
      <c r="M768" s="57">
        <v>12</v>
      </c>
      <c r="N768" s="57" t="s">
        <v>183</v>
      </c>
      <c r="O768" s="55" t="s">
        <v>184</v>
      </c>
      <c r="P768" s="55" t="s">
        <v>185</v>
      </c>
      <c r="Q768" s="55" t="s">
        <v>2441</v>
      </c>
      <c r="R768" s="57" t="s">
        <v>22</v>
      </c>
      <c r="S768" s="55" t="s">
        <v>2442</v>
      </c>
      <c r="T768" s="57" t="s">
        <v>368</v>
      </c>
      <c r="U768" s="57" t="s">
        <v>60</v>
      </c>
      <c r="V768" s="60" t="s">
        <v>2485</v>
      </c>
      <c r="W768" s="60">
        <f t="shared" si="7"/>
        <v>13</v>
      </c>
    </row>
    <row r="769" spans="1:24" x14ac:dyDescent="0.35">
      <c r="A769" s="56" t="s">
        <v>2527</v>
      </c>
      <c r="B769" s="57" t="s">
        <v>2528</v>
      </c>
      <c r="C769" s="57" t="s">
        <v>37</v>
      </c>
      <c r="D769" s="55">
        <v>1</v>
      </c>
      <c r="E769" s="55"/>
      <c r="F769" s="55" t="s">
        <v>2442</v>
      </c>
      <c r="G769" s="57" t="s">
        <v>2529</v>
      </c>
      <c r="H769" s="57" t="s">
        <v>2530</v>
      </c>
      <c r="I769" s="57" t="s">
        <v>367</v>
      </c>
      <c r="J769" s="57" t="s">
        <v>217</v>
      </c>
      <c r="K769" s="57" t="s">
        <v>1332</v>
      </c>
      <c r="L769" s="44" t="s">
        <v>15532</v>
      </c>
      <c r="M769" s="57">
        <v>12</v>
      </c>
      <c r="N769" s="57" t="s">
        <v>183</v>
      </c>
      <c r="O769" s="55" t="s">
        <v>184</v>
      </c>
      <c r="P769" s="55" t="s">
        <v>185</v>
      </c>
      <c r="Q769" s="55" t="s">
        <v>2441</v>
      </c>
      <c r="R769" s="57" t="s">
        <v>22</v>
      </c>
      <c r="S769" s="55" t="s">
        <v>2442</v>
      </c>
      <c r="T769" s="57" t="s">
        <v>368</v>
      </c>
      <c r="U769" s="57"/>
      <c r="V769" s="57"/>
      <c r="W769" s="60">
        <f t="shared" si="7"/>
        <v>13</v>
      </c>
    </row>
    <row r="770" spans="1:24" x14ac:dyDescent="0.35">
      <c r="A770" s="44" t="s">
        <v>12371</v>
      </c>
      <c r="B770" s="44" t="s">
        <v>8361</v>
      </c>
      <c r="C770" s="44" t="s">
        <v>2037</v>
      </c>
      <c r="D770" s="44">
        <v>1</v>
      </c>
      <c r="E770" s="44" t="s">
        <v>22</v>
      </c>
      <c r="F770" s="55" t="s">
        <v>10917</v>
      </c>
      <c r="G770" s="44" t="s">
        <v>8362</v>
      </c>
      <c r="H770" s="47" t="s">
        <v>8363</v>
      </c>
      <c r="I770" s="44" t="s">
        <v>8364</v>
      </c>
      <c r="J770" s="44" t="s">
        <v>27</v>
      </c>
      <c r="K770" s="55" t="s">
        <v>1748</v>
      </c>
      <c r="L770" s="44" t="s">
        <v>15532</v>
      </c>
      <c r="M770" s="44">
        <v>10</v>
      </c>
      <c r="N770" s="55" t="s">
        <v>183</v>
      </c>
      <c r="O770" s="55" t="s">
        <v>184</v>
      </c>
      <c r="P770" s="55" t="s">
        <v>185</v>
      </c>
      <c r="Q770" s="55" t="s">
        <v>1810</v>
      </c>
      <c r="R770" s="44" t="s">
        <v>367</v>
      </c>
      <c r="S770" s="55" t="s">
        <v>10917</v>
      </c>
      <c r="T770" s="44" t="s">
        <v>368</v>
      </c>
    </row>
    <row r="771" spans="1:24" x14ac:dyDescent="0.35">
      <c r="A771" s="55" t="s">
        <v>33</v>
      </c>
      <c r="B771" s="55" t="s">
        <v>250</v>
      </c>
      <c r="C771" s="55" t="s">
        <v>21</v>
      </c>
      <c r="D771" s="55">
        <v>1</v>
      </c>
      <c r="E771" s="55"/>
      <c r="F771" s="55" t="s">
        <v>8192</v>
      </c>
      <c r="G771" s="55" t="s">
        <v>252</v>
      </c>
      <c r="H771" s="55" t="s">
        <v>253</v>
      </c>
      <c r="I771" s="55" t="s">
        <v>254</v>
      </c>
      <c r="J771" s="55" t="s">
        <v>40</v>
      </c>
      <c r="K771" s="55" t="s">
        <v>255</v>
      </c>
      <c r="L771" s="44" t="s">
        <v>15532</v>
      </c>
      <c r="M771" s="55">
        <v>14</v>
      </c>
      <c r="N771" s="57" t="s">
        <v>183</v>
      </c>
      <c r="O771" s="55" t="s">
        <v>184</v>
      </c>
      <c r="P771" s="55" t="s">
        <v>185</v>
      </c>
      <c r="Q771" s="55" t="s">
        <v>186</v>
      </c>
      <c r="R771" s="55" t="s">
        <v>22</v>
      </c>
      <c r="S771" s="55" t="s">
        <v>187</v>
      </c>
      <c r="T771" s="55" t="s">
        <v>368</v>
      </c>
      <c r="U771" s="55"/>
      <c r="V771" s="55" t="s">
        <v>34</v>
      </c>
      <c r="W771" s="60">
        <f>SUBTOTAL(9,A771:V771)</f>
        <v>15</v>
      </c>
    </row>
    <row r="772" spans="1:24" x14ac:dyDescent="0.35">
      <c r="A772" s="44" t="s">
        <v>16762</v>
      </c>
      <c r="B772" s="44" t="s">
        <v>16841</v>
      </c>
      <c r="C772" s="44" t="s">
        <v>21</v>
      </c>
      <c r="D772" s="44">
        <v>1</v>
      </c>
      <c r="E772" s="44" t="s">
        <v>22</v>
      </c>
      <c r="F772" s="44" t="s">
        <v>16387</v>
      </c>
      <c r="G772" s="44" t="s">
        <v>16441</v>
      </c>
      <c r="H772" s="47" t="s">
        <v>16671</v>
      </c>
      <c r="I772" s="44" t="s">
        <v>16527</v>
      </c>
      <c r="J772" s="44" t="s">
        <v>51</v>
      </c>
      <c r="K772" s="44" t="s">
        <v>16581</v>
      </c>
      <c r="L772" s="44" t="s">
        <v>15532</v>
      </c>
      <c r="M772" s="44">
        <v>15</v>
      </c>
      <c r="N772" s="44" t="s">
        <v>183</v>
      </c>
      <c r="O772" s="55" t="s">
        <v>184</v>
      </c>
      <c r="P772" s="55" t="s">
        <v>185</v>
      </c>
      <c r="Q772" s="44" t="s">
        <v>16172</v>
      </c>
    </row>
    <row r="773" spans="1:24" x14ac:dyDescent="0.35">
      <c r="A773" s="44" t="s">
        <v>16771</v>
      </c>
      <c r="B773" s="44" t="s">
        <v>16848</v>
      </c>
      <c r="C773" s="44" t="s">
        <v>21</v>
      </c>
      <c r="D773" s="44">
        <v>1</v>
      </c>
      <c r="E773" s="44" t="s">
        <v>22</v>
      </c>
      <c r="F773" s="44" t="s">
        <v>16396</v>
      </c>
      <c r="G773" s="44" t="s">
        <v>6798</v>
      </c>
      <c r="H773" s="47" t="s">
        <v>16680</v>
      </c>
      <c r="I773" s="44" t="s">
        <v>16536</v>
      </c>
      <c r="J773" s="44" t="s">
        <v>51</v>
      </c>
      <c r="K773" s="44" t="s">
        <v>16590</v>
      </c>
      <c r="L773" s="44" t="s">
        <v>15532</v>
      </c>
      <c r="M773" s="44">
        <v>15</v>
      </c>
      <c r="N773" s="44" t="s">
        <v>183</v>
      </c>
      <c r="O773" s="55" t="s">
        <v>184</v>
      </c>
      <c r="P773" s="55" t="s">
        <v>185</v>
      </c>
      <c r="Q773" s="44" t="s">
        <v>16172</v>
      </c>
    </row>
    <row r="774" spans="1:24" x14ac:dyDescent="0.35">
      <c r="A774" s="55" t="s">
        <v>5954</v>
      </c>
      <c r="B774" s="55" t="s">
        <v>5099</v>
      </c>
      <c r="C774" s="55" t="s">
        <v>37</v>
      </c>
      <c r="D774" s="55">
        <v>1</v>
      </c>
      <c r="E774" s="55"/>
      <c r="F774" s="55" t="s">
        <v>5100</v>
      </c>
      <c r="G774" s="55" t="s">
        <v>5101</v>
      </c>
      <c r="H774" s="54" t="s">
        <v>5006</v>
      </c>
      <c r="I774" s="55" t="s">
        <v>54</v>
      </c>
      <c r="J774" s="55" t="s">
        <v>205</v>
      </c>
      <c r="K774" s="55" t="s">
        <v>206</v>
      </c>
      <c r="L774" s="44" t="s">
        <v>15532</v>
      </c>
      <c r="M774" s="55"/>
      <c r="N774" s="55" t="s">
        <v>183</v>
      </c>
      <c r="O774" s="55" t="s">
        <v>184</v>
      </c>
      <c r="P774" s="55" t="s">
        <v>185</v>
      </c>
      <c r="Q774" s="55" t="s">
        <v>7233</v>
      </c>
      <c r="R774" s="55" t="s">
        <v>54</v>
      </c>
      <c r="S774" s="55" t="s">
        <v>5100</v>
      </c>
      <c r="T774" s="55" t="s">
        <v>368</v>
      </c>
      <c r="U774" s="55" t="s">
        <v>54</v>
      </c>
      <c r="V774" s="55"/>
      <c r="W774" s="60">
        <f t="shared" ref="W774:W779" si="8">SUBTOTAL(9,A774:V774)</f>
        <v>1</v>
      </c>
    </row>
    <row r="775" spans="1:24" x14ac:dyDescent="0.35">
      <c r="A775" s="55" t="s">
        <v>5955</v>
      </c>
      <c r="B775" s="55" t="s">
        <v>5104</v>
      </c>
      <c r="C775" s="55" t="s">
        <v>21</v>
      </c>
      <c r="D775" s="55">
        <v>1</v>
      </c>
      <c r="E775" s="55"/>
      <c r="F775" s="55" t="s">
        <v>8065</v>
      </c>
      <c r="G775" s="55" t="s">
        <v>5105</v>
      </c>
      <c r="H775" s="54" t="s">
        <v>5106</v>
      </c>
      <c r="I775" s="55" t="s">
        <v>5107</v>
      </c>
      <c r="J775" s="55" t="s">
        <v>27</v>
      </c>
      <c r="K775" s="55" t="s">
        <v>196</v>
      </c>
      <c r="L775" s="44" t="s">
        <v>15532</v>
      </c>
      <c r="M775" s="55"/>
      <c r="N775" s="55" t="s">
        <v>183</v>
      </c>
      <c r="O775" s="55" t="s">
        <v>184</v>
      </c>
      <c r="P775" s="55" t="s">
        <v>185</v>
      </c>
      <c r="Q775" s="55" t="s">
        <v>7233</v>
      </c>
      <c r="R775" s="55" t="s">
        <v>22</v>
      </c>
      <c r="S775" s="55" t="s">
        <v>8065</v>
      </c>
      <c r="T775" s="55" t="s">
        <v>368</v>
      </c>
      <c r="U775" s="55" t="s">
        <v>54</v>
      </c>
      <c r="V775" s="55"/>
      <c r="W775" s="60">
        <f t="shared" si="8"/>
        <v>1</v>
      </c>
    </row>
    <row r="776" spans="1:24" x14ac:dyDescent="0.35">
      <c r="A776" s="55" t="s">
        <v>5972</v>
      </c>
      <c r="B776" s="55" t="s">
        <v>5190</v>
      </c>
      <c r="C776" s="55" t="s">
        <v>37</v>
      </c>
      <c r="D776" s="55">
        <v>1</v>
      </c>
      <c r="E776" s="55"/>
      <c r="F776" s="55" t="s">
        <v>5184</v>
      </c>
      <c r="G776" s="55" t="s">
        <v>5185</v>
      </c>
      <c r="H776" s="54" t="s">
        <v>5191</v>
      </c>
      <c r="I776" s="55" t="s">
        <v>54</v>
      </c>
      <c r="J776" s="55" t="s">
        <v>51</v>
      </c>
      <c r="K776" s="55" t="s">
        <v>1594</v>
      </c>
      <c r="L776" s="44" t="s">
        <v>15532</v>
      </c>
      <c r="M776" s="55"/>
      <c r="N776" s="55" t="s">
        <v>183</v>
      </c>
      <c r="O776" s="55" t="s">
        <v>184</v>
      </c>
      <c r="P776" s="55" t="s">
        <v>185</v>
      </c>
      <c r="Q776" s="55" t="s">
        <v>5163</v>
      </c>
      <c r="R776" s="55" t="s">
        <v>54</v>
      </c>
      <c r="S776" s="55" t="s">
        <v>5184</v>
      </c>
      <c r="T776" s="55" t="s">
        <v>1264</v>
      </c>
      <c r="U776" s="55" t="s">
        <v>54</v>
      </c>
      <c r="V776" s="55"/>
      <c r="W776" s="60">
        <f t="shared" si="8"/>
        <v>1</v>
      </c>
    </row>
    <row r="777" spans="1:24" x14ac:dyDescent="0.35">
      <c r="A777" s="54" t="s">
        <v>10835</v>
      </c>
      <c r="B777" s="55" t="s">
        <v>5183</v>
      </c>
      <c r="C777" s="55" t="s">
        <v>21</v>
      </c>
      <c r="D777" s="55">
        <v>1</v>
      </c>
      <c r="E777" s="55"/>
      <c r="F777" s="55" t="s">
        <v>5184</v>
      </c>
      <c r="G777" s="55" t="s">
        <v>5185</v>
      </c>
      <c r="H777" s="54" t="s">
        <v>5186</v>
      </c>
      <c r="I777" s="55" t="s">
        <v>5187</v>
      </c>
      <c r="J777" s="55" t="s">
        <v>51</v>
      </c>
      <c r="K777" s="55" t="s">
        <v>5188</v>
      </c>
      <c r="L777" s="44" t="s">
        <v>15532</v>
      </c>
      <c r="M777" s="55"/>
      <c r="N777" s="55" t="s">
        <v>183</v>
      </c>
      <c r="O777" s="55" t="s">
        <v>184</v>
      </c>
      <c r="P777" s="55" t="s">
        <v>185</v>
      </c>
      <c r="Q777" s="55" t="s">
        <v>5163</v>
      </c>
      <c r="R777" s="55" t="s">
        <v>54</v>
      </c>
      <c r="S777" s="55" t="s">
        <v>5184</v>
      </c>
      <c r="T777" s="55" t="s">
        <v>1264</v>
      </c>
      <c r="U777" s="55" t="s">
        <v>5189</v>
      </c>
      <c r="V777" s="55"/>
      <c r="W777" s="60">
        <f t="shared" si="8"/>
        <v>1</v>
      </c>
    </row>
    <row r="778" spans="1:24" x14ac:dyDescent="0.35">
      <c r="A778" s="55" t="s">
        <v>4920</v>
      </c>
      <c r="B778" s="55" t="s">
        <v>4921</v>
      </c>
      <c r="C778" s="55" t="s">
        <v>21</v>
      </c>
      <c r="D778" s="55">
        <v>1</v>
      </c>
      <c r="E778" s="55"/>
      <c r="F778" s="55" t="s">
        <v>7974</v>
      </c>
      <c r="G778" s="55" t="s">
        <v>7221</v>
      </c>
      <c r="H778" s="55" t="s">
        <v>4924</v>
      </c>
      <c r="I778" s="55" t="s">
        <v>4925</v>
      </c>
      <c r="J778" s="55" t="s">
        <v>51</v>
      </c>
      <c r="K778" s="55" t="s">
        <v>307</v>
      </c>
      <c r="L778" s="44" t="s">
        <v>15532</v>
      </c>
      <c r="M778" s="55"/>
      <c r="N778" s="55" t="s">
        <v>183</v>
      </c>
      <c r="O778" s="55" t="s">
        <v>184</v>
      </c>
      <c r="P778" s="55" t="s">
        <v>185</v>
      </c>
      <c r="Q778" s="55" t="s">
        <v>5163</v>
      </c>
      <c r="R778" s="55" t="s">
        <v>367</v>
      </c>
      <c r="S778" s="55" t="s">
        <v>7974</v>
      </c>
      <c r="T778" s="55" t="s">
        <v>1264</v>
      </c>
      <c r="U778" s="55" t="s">
        <v>4659</v>
      </c>
      <c r="V778" s="55"/>
      <c r="W778" s="60">
        <f t="shared" si="8"/>
        <v>1</v>
      </c>
    </row>
    <row r="779" spans="1:24" x14ac:dyDescent="0.35">
      <c r="A779" s="56" t="s">
        <v>2694</v>
      </c>
      <c r="B779" s="57" t="s">
        <v>2695</v>
      </c>
      <c r="C779" s="57" t="s">
        <v>21</v>
      </c>
      <c r="D779" s="55">
        <v>1</v>
      </c>
      <c r="E779" s="55"/>
      <c r="F779" s="55" t="s">
        <v>8154</v>
      </c>
      <c r="G779" s="57" t="s">
        <v>2697</v>
      </c>
      <c r="H779" s="57" t="s">
        <v>2698</v>
      </c>
      <c r="I779" s="57" t="s">
        <v>2699</v>
      </c>
      <c r="J779" s="57" t="s">
        <v>51</v>
      </c>
      <c r="K779" s="44" t="s">
        <v>7396</v>
      </c>
      <c r="L779" s="44" t="s">
        <v>15532</v>
      </c>
      <c r="M779" s="57">
        <v>12</v>
      </c>
      <c r="N779" s="57" t="s">
        <v>183</v>
      </c>
      <c r="O779" s="55" t="s">
        <v>184</v>
      </c>
      <c r="P779" s="55" t="s">
        <v>185</v>
      </c>
      <c r="Q779" s="55" t="s">
        <v>1664</v>
      </c>
      <c r="R779" s="57" t="s">
        <v>367</v>
      </c>
      <c r="S779" s="55" t="s">
        <v>8154</v>
      </c>
      <c r="T779" s="57" t="s">
        <v>368</v>
      </c>
      <c r="U779" s="57"/>
      <c r="V779" s="57"/>
      <c r="W779" s="60">
        <f t="shared" si="8"/>
        <v>13</v>
      </c>
    </row>
    <row r="780" spans="1:24" x14ac:dyDescent="0.35">
      <c r="A780" s="44" t="s">
        <v>16697</v>
      </c>
      <c r="B780" s="44" t="s">
        <v>16786</v>
      </c>
      <c r="C780" s="44" t="s">
        <v>21</v>
      </c>
      <c r="D780" s="44">
        <v>1</v>
      </c>
      <c r="E780" s="44" t="s">
        <v>22</v>
      </c>
      <c r="F780" s="44" t="s">
        <v>16325</v>
      </c>
      <c r="G780" s="44" t="s">
        <v>16404</v>
      </c>
      <c r="H780" s="47" t="s">
        <v>16606</v>
      </c>
      <c r="I780" s="44" t="s">
        <v>16463</v>
      </c>
      <c r="J780" s="44" t="s">
        <v>40</v>
      </c>
      <c r="K780" s="44" t="s">
        <v>77</v>
      </c>
      <c r="L780" s="44" t="s">
        <v>15532</v>
      </c>
      <c r="M780" s="44">
        <v>15</v>
      </c>
      <c r="N780" s="44" t="s">
        <v>183</v>
      </c>
      <c r="O780" s="55" t="s">
        <v>184</v>
      </c>
      <c r="P780" s="55" t="s">
        <v>185</v>
      </c>
      <c r="Q780" s="44" t="s">
        <v>16172</v>
      </c>
    </row>
    <row r="781" spans="1:24" x14ac:dyDescent="0.35">
      <c r="A781" s="54" t="s">
        <v>10835</v>
      </c>
      <c r="B781" s="55" t="s">
        <v>4196</v>
      </c>
      <c r="C781" s="55" t="s">
        <v>21</v>
      </c>
      <c r="D781" s="55">
        <v>1</v>
      </c>
      <c r="E781" s="55" t="s">
        <v>22</v>
      </c>
      <c r="F781" s="55" t="s">
        <v>4197</v>
      </c>
      <c r="G781" s="55" t="s">
        <v>4198</v>
      </c>
      <c r="H781" s="54" t="s">
        <v>4199</v>
      </c>
      <c r="I781" s="55" t="s">
        <v>4200</v>
      </c>
      <c r="J781" s="55" t="s">
        <v>27</v>
      </c>
      <c r="K781" s="55"/>
      <c r="L781" s="44" t="s">
        <v>15532</v>
      </c>
      <c r="M781" s="55">
        <v>15</v>
      </c>
      <c r="N781" s="55" t="s">
        <v>183</v>
      </c>
      <c r="O781" s="55" t="s">
        <v>184</v>
      </c>
      <c r="P781" s="55" t="s">
        <v>185</v>
      </c>
      <c r="Q781" s="55" t="s">
        <v>1796</v>
      </c>
      <c r="R781" s="55" t="s">
        <v>367</v>
      </c>
      <c r="S781" s="55" t="s">
        <v>4197</v>
      </c>
      <c r="T781" s="55" t="s">
        <v>368</v>
      </c>
      <c r="U781" s="55"/>
      <c r="V781" s="55" t="s">
        <v>34</v>
      </c>
      <c r="W781" s="60">
        <f>SUBTOTAL(9,A781:V781)</f>
        <v>16</v>
      </c>
    </row>
    <row r="782" spans="1:24" x14ac:dyDescent="0.35">
      <c r="A782" s="55" t="s">
        <v>5840</v>
      </c>
      <c r="B782" s="55" t="s">
        <v>4202</v>
      </c>
      <c r="C782" s="55" t="s">
        <v>37</v>
      </c>
      <c r="D782" s="55">
        <v>1</v>
      </c>
      <c r="E782" s="55"/>
      <c r="F782" s="55" t="s">
        <v>4197</v>
      </c>
      <c r="G782" s="55" t="s">
        <v>4198</v>
      </c>
      <c r="H782" s="54" t="s">
        <v>4203</v>
      </c>
      <c r="I782" s="55" t="s">
        <v>371</v>
      </c>
      <c r="J782" s="55" t="s">
        <v>51</v>
      </c>
      <c r="K782" s="55" t="s">
        <v>52</v>
      </c>
      <c r="L782" s="44" t="s">
        <v>15532</v>
      </c>
      <c r="M782" s="55">
        <v>15</v>
      </c>
      <c r="N782" s="55" t="s">
        <v>183</v>
      </c>
      <c r="O782" s="55" t="s">
        <v>184</v>
      </c>
      <c r="P782" s="55" t="s">
        <v>185</v>
      </c>
      <c r="Q782" s="55" t="s">
        <v>1796</v>
      </c>
      <c r="R782" s="55" t="s">
        <v>367</v>
      </c>
      <c r="S782" s="55" t="s">
        <v>4197</v>
      </c>
      <c r="T782" s="55" t="s">
        <v>368</v>
      </c>
      <c r="U782" s="55"/>
      <c r="V782" s="55"/>
      <c r="W782" s="60">
        <f>SUBTOTAL(9,A782:V782)</f>
        <v>16</v>
      </c>
    </row>
    <row r="783" spans="1:24" x14ac:dyDescent="0.35">
      <c r="A783" s="54" t="s">
        <v>207</v>
      </c>
      <c r="B783" s="55" t="s">
        <v>208</v>
      </c>
      <c r="C783" s="55" t="s">
        <v>21</v>
      </c>
      <c r="D783" s="55">
        <v>1</v>
      </c>
      <c r="E783" s="55"/>
      <c r="F783" s="55" t="s">
        <v>8166</v>
      </c>
      <c r="G783" s="55" t="s">
        <v>210</v>
      </c>
      <c r="H783" s="55" t="s">
        <v>211</v>
      </c>
      <c r="I783" s="55" t="s">
        <v>212</v>
      </c>
      <c r="J783" s="55" t="s">
        <v>51</v>
      </c>
      <c r="K783" s="55" t="s">
        <v>213</v>
      </c>
      <c r="L783" s="44" t="s">
        <v>15532</v>
      </c>
      <c r="M783" s="55">
        <v>14</v>
      </c>
      <c r="N783" s="55" t="s">
        <v>183</v>
      </c>
      <c r="O783" s="55" t="s">
        <v>184</v>
      </c>
      <c r="P783" s="55" t="s">
        <v>185</v>
      </c>
      <c r="Q783" s="55" t="s">
        <v>186</v>
      </c>
      <c r="R783" s="55" t="s">
        <v>22</v>
      </c>
      <c r="S783" s="55" t="s">
        <v>187</v>
      </c>
      <c r="T783" s="55" t="s">
        <v>368</v>
      </c>
      <c r="U783" s="55"/>
      <c r="V783" s="55"/>
      <c r="W783" s="60">
        <f>SUBTOTAL(9,A783:V783)</f>
        <v>15</v>
      </c>
    </row>
    <row r="784" spans="1:24" x14ac:dyDescent="0.35">
      <c r="A784" s="44" t="s">
        <v>16095</v>
      </c>
      <c r="B784" s="44" t="s">
        <v>16066</v>
      </c>
      <c r="C784" s="91" t="s">
        <v>37</v>
      </c>
      <c r="D784" s="44">
        <v>1</v>
      </c>
      <c r="E784" s="44" t="s">
        <v>367</v>
      </c>
      <c r="F784" s="55" t="s">
        <v>16239</v>
      </c>
      <c r="G784" s="44" t="s">
        <v>16119</v>
      </c>
      <c r="H784" s="47" t="s">
        <v>16146</v>
      </c>
      <c r="J784" s="91" t="s">
        <v>40</v>
      </c>
      <c r="K784" s="44" t="s">
        <v>298</v>
      </c>
      <c r="L784" s="44" t="s">
        <v>15532</v>
      </c>
      <c r="M784" s="91">
        <v>15</v>
      </c>
      <c r="N784" s="44" t="s">
        <v>183</v>
      </c>
      <c r="O784" s="55" t="s">
        <v>184</v>
      </c>
      <c r="P784" s="55" t="s">
        <v>185</v>
      </c>
      <c r="Q784" s="44" t="s">
        <v>16175</v>
      </c>
      <c r="R784" s="55" t="s">
        <v>367</v>
      </c>
      <c r="S784" s="55" t="s">
        <v>16239</v>
      </c>
      <c r="T784" s="44" t="s">
        <v>368</v>
      </c>
      <c r="X784" s="98" t="s">
        <v>16220</v>
      </c>
    </row>
    <row r="785" spans="1:24" x14ac:dyDescent="0.35">
      <c r="A785" s="44" t="s">
        <v>16094</v>
      </c>
      <c r="B785" s="44" t="s">
        <v>16065</v>
      </c>
      <c r="C785" s="92" t="s">
        <v>21</v>
      </c>
      <c r="D785" s="44">
        <v>1</v>
      </c>
      <c r="E785" s="44" t="s">
        <v>367</v>
      </c>
      <c r="F785" s="55" t="s">
        <v>16239</v>
      </c>
      <c r="G785" s="44" t="s">
        <v>16119</v>
      </c>
      <c r="H785" s="47" t="s">
        <v>16145</v>
      </c>
      <c r="J785" s="92" t="s">
        <v>16153</v>
      </c>
      <c r="K785" s="44" t="s">
        <v>16162</v>
      </c>
      <c r="L785" s="44" t="s">
        <v>15532</v>
      </c>
      <c r="M785" s="92">
        <v>15</v>
      </c>
      <c r="N785" s="44" t="s">
        <v>183</v>
      </c>
      <c r="O785" s="55" t="s">
        <v>184</v>
      </c>
      <c r="P785" s="55" t="s">
        <v>185</v>
      </c>
      <c r="Q785" s="44" t="s">
        <v>16175</v>
      </c>
      <c r="R785" s="55" t="s">
        <v>367</v>
      </c>
      <c r="S785" s="55" t="s">
        <v>16238</v>
      </c>
      <c r="T785" s="44" t="s">
        <v>368</v>
      </c>
      <c r="X785" s="96" t="s">
        <v>16219</v>
      </c>
    </row>
    <row r="786" spans="1:24" x14ac:dyDescent="0.35">
      <c r="A786" s="55" t="s">
        <v>7069</v>
      </c>
      <c r="B786" s="55" t="s">
        <v>7070</v>
      </c>
      <c r="C786" s="55" t="s">
        <v>37</v>
      </c>
      <c r="D786" s="55">
        <v>1</v>
      </c>
      <c r="E786" s="55"/>
      <c r="F786" s="55" t="s">
        <v>7071</v>
      </c>
      <c r="G786" s="55" t="s">
        <v>7072</v>
      </c>
      <c r="H786" s="54" t="s">
        <v>7073</v>
      </c>
      <c r="I786" s="55" t="s">
        <v>371</v>
      </c>
      <c r="J786" s="55" t="s">
        <v>40</v>
      </c>
      <c r="K786" s="55" t="s">
        <v>7074</v>
      </c>
      <c r="L786" s="44" t="s">
        <v>15532</v>
      </c>
      <c r="M786" s="55">
        <v>15</v>
      </c>
      <c r="N786" s="55" t="s">
        <v>183</v>
      </c>
      <c r="O786" s="55" t="s">
        <v>184</v>
      </c>
      <c r="P786" s="55" t="s">
        <v>185</v>
      </c>
      <c r="Q786" s="55" t="s">
        <v>7154</v>
      </c>
      <c r="R786" s="55" t="s">
        <v>367</v>
      </c>
      <c r="S786" s="55" t="s">
        <v>7071</v>
      </c>
      <c r="T786" s="55" t="s">
        <v>368</v>
      </c>
      <c r="U786" s="55"/>
      <c r="V786" s="55"/>
      <c r="W786" s="60">
        <f t="shared" ref="W786:W794" si="9">SUBTOTAL(9,A786:V786)</f>
        <v>16</v>
      </c>
    </row>
    <row r="787" spans="1:24" x14ac:dyDescent="0.35">
      <c r="A787" s="55" t="s">
        <v>7075</v>
      </c>
      <c r="B787" s="55" t="s">
        <v>7076</v>
      </c>
      <c r="C787" s="55" t="s">
        <v>21</v>
      </c>
      <c r="D787" s="55">
        <v>1</v>
      </c>
      <c r="E787" s="55" t="s">
        <v>367</v>
      </c>
      <c r="F787" s="55" t="s">
        <v>7972</v>
      </c>
      <c r="G787" s="55" t="s">
        <v>7072</v>
      </c>
      <c r="H787" s="54" t="s">
        <v>7077</v>
      </c>
      <c r="I787" s="55" t="s">
        <v>7078</v>
      </c>
      <c r="J787" s="55" t="s">
        <v>51</v>
      </c>
      <c r="K787" s="55" t="s">
        <v>307</v>
      </c>
      <c r="L787" s="44" t="s">
        <v>15532</v>
      </c>
      <c r="M787" s="55">
        <v>15</v>
      </c>
      <c r="N787" s="55" t="s">
        <v>183</v>
      </c>
      <c r="O787" s="55" t="s">
        <v>184</v>
      </c>
      <c r="P787" s="55" t="s">
        <v>185</v>
      </c>
      <c r="Q787" s="55" t="s">
        <v>7154</v>
      </c>
      <c r="R787" s="55" t="s">
        <v>367</v>
      </c>
      <c r="S787" s="55" t="s">
        <v>7972</v>
      </c>
      <c r="T787" s="55" t="s">
        <v>368</v>
      </c>
      <c r="U787" s="55"/>
      <c r="V787" s="55"/>
      <c r="W787" s="60">
        <f t="shared" si="9"/>
        <v>16</v>
      </c>
    </row>
    <row r="788" spans="1:24" x14ac:dyDescent="0.35">
      <c r="A788" s="54" t="s">
        <v>10835</v>
      </c>
      <c r="B788" s="55" t="s">
        <v>7055</v>
      </c>
      <c r="C788" s="55" t="s">
        <v>21</v>
      </c>
      <c r="D788" s="55">
        <v>1</v>
      </c>
      <c r="E788" s="55" t="s">
        <v>22</v>
      </c>
      <c r="F788" s="55" t="s">
        <v>7989</v>
      </c>
      <c r="G788" s="55" t="s">
        <v>7057</v>
      </c>
      <c r="H788" s="54" t="s">
        <v>7058</v>
      </c>
      <c r="I788" s="55" t="s">
        <v>7059</v>
      </c>
      <c r="J788" s="55" t="s">
        <v>51</v>
      </c>
      <c r="K788" s="55" t="s">
        <v>7060</v>
      </c>
      <c r="L788" s="44" t="s">
        <v>15532</v>
      </c>
      <c r="M788" s="55">
        <v>15</v>
      </c>
      <c r="N788" s="55" t="s">
        <v>183</v>
      </c>
      <c r="O788" s="55" t="s">
        <v>184</v>
      </c>
      <c r="P788" s="55" t="s">
        <v>185</v>
      </c>
      <c r="Q788" s="55" t="s">
        <v>7154</v>
      </c>
      <c r="R788" s="55" t="s">
        <v>22</v>
      </c>
      <c r="S788" s="55" t="s">
        <v>7989</v>
      </c>
      <c r="T788" s="55" t="s">
        <v>368</v>
      </c>
      <c r="U788" s="55" t="s">
        <v>60</v>
      </c>
      <c r="V788" s="55" t="s">
        <v>34</v>
      </c>
      <c r="W788" s="60">
        <f t="shared" si="9"/>
        <v>16</v>
      </c>
    </row>
    <row r="789" spans="1:24" x14ac:dyDescent="0.35">
      <c r="A789" s="55" t="s">
        <v>5882</v>
      </c>
      <c r="B789" s="55" t="s">
        <v>4437</v>
      </c>
      <c r="C789" s="55" t="s">
        <v>37</v>
      </c>
      <c r="D789" s="55">
        <v>1</v>
      </c>
      <c r="E789" s="55"/>
      <c r="F789" s="55" t="s">
        <v>4433</v>
      </c>
      <c r="G789" s="55" t="s">
        <v>4434</v>
      </c>
      <c r="H789" s="54">
        <v>2301843726543</v>
      </c>
      <c r="I789" s="55" t="s">
        <v>367</v>
      </c>
      <c r="J789" s="55" t="s">
        <v>51</v>
      </c>
      <c r="K789" s="55" t="s">
        <v>52</v>
      </c>
      <c r="L789" s="44" t="s">
        <v>15532</v>
      </c>
      <c r="M789" s="55">
        <v>15</v>
      </c>
      <c r="N789" s="55" t="s">
        <v>183</v>
      </c>
      <c r="O789" s="55" t="s">
        <v>184</v>
      </c>
      <c r="P789" s="55" t="s">
        <v>185</v>
      </c>
      <c r="Q789" s="55" t="s">
        <v>1796</v>
      </c>
      <c r="R789" s="55" t="s">
        <v>367</v>
      </c>
      <c r="S789" s="55" t="s">
        <v>4433</v>
      </c>
      <c r="T789" s="55" t="s">
        <v>368</v>
      </c>
      <c r="U789" s="55"/>
      <c r="V789" s="55" t="s">
        <v>4438</v>
      </c>
      <c r="W789" s="60">
        <f t="shared" si="9"/>
        <v>2301843726559</v>
      </c>
    </row>
    <row r="790" spans="1:24" x14ac:dyDescent="0.35">
      <c r="A790" s="55" t="s">
        <v>5881</v>
      </c>
      <c r="B790" s="55" t="s">
        <v>4432</v>
      </c>
      <c r="C790" s="55" t="s">
        <v>21</v>
      </c>
      <c r="D790" s="55">
        <v>1</v>
      </c>
      <c r="E790" s="55" t="s">
        <v>367</v>
      </c>
      <c r="F790" s="55" t="s">
        <v>7956</v>
      </c>
      <c r="G790" s="55" t="s">
        <v>4434</v>
      </c>
      <c r="H790" s="55" t="s">
        <v>7254</v>
      </c>
      <c r="I790" s="55" t="s">
        <v>7255</v>
      </c>
      <c r="J790" s="55" t="s">
        <v>27</v>
      </c>
      <c r="K790" s="44" t="s">
        <v>11969</v>
      </c>
      <c r="L790" s="44" t="s">
        <v>15532</v>
      </c>
      <c r="M790" s="55">
        <v>15</v>
      </c>
      <c r="N790" s="55" t="s">
        <v>183</v>
      </c>
      <c r="O790" s="55" t="s">
        <v>184</v>
      </c>
      <c r="P790" s="55" t="s">
        <v>185</v>
      </c>
      <c r="Q790" s="55" t="s">
        <v>1796</v>
      </c>
      <c r="R790" s="55" t="s">
        <v>367</v>
      </c>
      <c r="S790" s="55" t="s">
        <v>7956</v>
      </c>
      <c r="T790" s="55" t="s">
        <v>368</v>
      </c>
      <c r="U790" s="55"/>
      <c r="V790" s="55"/>
      <c r="W790" s="60">
        <f t="shared" si="9"/>
        <v>16</v>
      </c>
    </row>
    <row r="791" spans="1:24" x14ac:dyDescent="0.35">
      <c r="A791" s="56" t="s">
        <v>6816</v>
      </c>
      <c r="B791" s="57" t="s">
        <v>6817</v>
      </c>
      <c r="C791" s="57" t="s">
        <v>21</v>
      </c>
      <c r="D791" s="55">
        <v>1</v>
      </c>
      <c r="E791" s="55"/>
      <c r="F791" s="55" t="s">
        <v>8210</v>
      </c>
      <c r="G791" s="57" t="s">
        <v>6819</v>
      </c>
      <c r="H791" s="57" t="s">
        <v>6820</v>
      </c>
      <c r="I791" s="57" t="s">
        <v>6821</v>
      </c>
      <c r="J791" s="57" t="s">
        <v>27</v>
      </c>
      <c r="K791" s="57" t="s">
        <v>2190</v>
      </c>
      <c r="L791" s="44" t="s">
        <v>15532</v>
      </c>
      <c r="M791" s="57">
        <v>16</v>
      </c>
      <c r="N791" s="57" t="s">
        <v>183</v>
      </c>
      <c r="O791" s="55" t="s">
        <v>184</v>
      </c>
      <c r="P791" s="55" t="s">
        <v>185</v>
      </c>
      <c r="Q791" s="55" t="s">
        <v>6822</v>
      </c>
      <c r="R791" s="57" t="s">
        <v>22</v>
      </c>
      <c r="S791" s="55" t="s">
        <v>8210</v>
      </c>
      <c r="T791" s="57" t="s">
        <v>368</v>
      </c>
      <c r="U791" s="57"/>
      <c r="V791" s="57"/>
      <c r="W791" s="60">
        <f t="shared" si="9"/>
        <v>17</v>
      </c>
    </row>
    <row r="792" spans="1:24" x14ac:dyDescent="0.35">
      <c r="A792" s="55" t="s">
        <v>5333</v>
      </c>
      <c r="B792" s="55" t="s">
        <v>5334</v>
      </c>
      <c r="C792" s="55" t="s">
        <v>21</v>
      </c>
      <c r="D792" s="55">
        <v>1</v>
      </c>
      <c r="E792" s="55" t="s">
        <v>22</v>
      </c>
      <c r="F792" s="55" t="s">
        <v>8037</v>
      </c>
      <c r="G792" s="55" t="s">
        <v>5336</v>
      </c>
      <c r="H792" s="54" t="s">
        <v>5337</v>
      </c>
      <c r="I792" s="55" t="s">
        <v>5338</v>
      </c>
      <c r="J792" s="55" t="s">
        <v>40</v>
      </c>
      <c r="K792" s="55" t="s">
        <v>68</v>
      </c>
      <c r="L792" s="44" t="s">
        <v>15532</v>
      </c>
      <c r="M792" s="55">
        <v>14</v>
      </c>
      <c r="N792" s="55" t="s">
        <v>183</v>
      </c>
      <c r="O792" s="55" t="s">
        <v>184</v>
      </c>
      <c r="P792" s="55" t="s">
        <v>185</v>
      </c>
      <c r="Q792" s="55" t="s">
        <v>4525</v>
      </c>
      <c r="R792" s="55" t="s">
        <v>367</v>
      </c>
      <c r="S792" s="55" t="s">
        <v>8037</v>
      </c>
      <c r="T792" s="55" t="s">
        <v>368</v>
      </c>
      <c r="U792" s="55"/>
      <c r="V792" s="55" t="s">
        <v>5340</v>
      </c>
      <c r="W792" s="60">
        <f t="shared" si="9"/>
        <v>15</v>
      </c>
    </row>
    <row r="793" spans="1:24" x14ac:dyDescent="0.35">
      <c r="A793" s="55" t="s">
        <v>5341</v>
      </c>
      <c r="B793" s="55" t="s">
        <v>5342</v>
      </c>
      <c r="C793" s="55" t="s">
        <v>37</v>
      </c>
      <c r="D793" s="55">
        <v>1</v>
      </c>
      <c r="E793" s="55"/>
      <c r="F793" s="55" t="s">
        <v>8037</v>
      </c>
      <c r="G793" s="55" t="s">
        <v>5336</v>
      </c>
      <c r="H793" s="54" t="s">
        <v>6063</v>
      </c>
      <c r="I793" s="55" t="s">
        <v>367</v>
      </c>
      <c r="J793" s="55" t="s">
        <v>40</v>
      </c>
      <c r="K793" s="55" t="s">
        <v>1573</v>
      </c>
      <c r="L793" s="44" t="s">
        <v>15532</v>
      </c>
      <c r="M793" s="55">
        <v>14</v>
      </c>
      <c r="N793" s="55" t="s">
        <v>183</v>
      </c>
      <c r="O793" s="55" t="s">
        <v>184</v>
      </c>
      <c r="P793" s="55" t="s">
        <v>185</v>
      </c>
      <c r="Q793" s="55" t="s">
        <v>4525</v>
      </c>
      <c r="R793" s="55" t="s">
        <v>367</v>
      </c>
      <c r="S793" s="55" t="s">
        <v>8037</v>
      </c>
      <c r="T793" s="55" t="s">
        <v>368</v>
      </c>
      <c r="U793" s="55"/>
      <c r="V793" s="55"/>
      <c r="W793" s="60">
        <f t="shared" si="9"/>
        <v>15</v>
      </c>
    </row>
    <row r="794" spans="1:24" x14ac:dyDescent="0.35">
      <c r="A794" s="56" t="s">
        <v>2877</v>
      </c>
      <c r="B794" s="57" t="s">
        <v>2878</v>
      </c>
      <c r="C794" s="57" t="s">
        <v>21</v>
      </c>
      <c r="D794" s="55">
        <v>1</v>
      </c>
      <c r="E794" s="55"/>
      <c r="F794" s="55" t="s">
        <v>8181</v>
      </c>
      <c r="G794" s="57" t="s">
        <v>2880</v>
      </c>
      <c r="H794" s="57" t="s">
        <v>2881</v>
      </c>
      <c r="I794" s="57" t="s">
        <v>2882</v>
      </c>
      <c r="J794" s="57" t="s">
        <v>27</v>
      </c>
      <c r="K794" s="57" t="s">
        <v>196</v>
      </c>
      <c r="L794" s="44" t="s">
        <v>15532</v>
      </c>
      <c r="M794" s="57">
        <v>12</v>
      </c>
      <c r="N794" s="55" t="s">
        <v>183</v>
      </c>
      <c r="O794" s="55" t="s">
        <v>184</v>
      </c>
      <c r="P794" s="55" t="s">
        <v>185</v>
      </c>
      <c r="Q794" s="55" t="s">
        <v>1600</v>
      </c>
      <c r="R794" s="57" t="s">
        <v>367</v>
      </c>
      <c r="S794" s="55" t="s">
        <v>8181</v>
      </c>
      <c r="T794" s="57" t="s">
        <v>368</v>
      </c>
      <c r="U794" s="57"/>
      <c r="V794" s="57"/>
      <c r="W794" s="60">
        <f t="shared" si="9"/>
        <v>13</v>
      </c>
    </row>
    <row r="795" spans="1:24" x14ac:dyDescent="0.35">
      <c r="A795" s="44" t="s">
        <v>16755</v>
      </c>
      <c r="B795" s="44" t="s">
        <v>16834</v>
      </c>
      <c r="C795" s="44" t="s">
        <v>21</v>
      </c>
      <c r="D795" s="44">
        <v>1</v>
      </c>
      <c r="E795" s="44" t="s">
        <v>22</v>
      </c>
      <c r="F795" s="44" t="s">
        <v>16380</v>
      </c>
      <c r="G795" s="44" t="s">
        <v>16436</v>
      </c>
      <c r="H795" s="47" t="s">
        <v>16664</v>
      </c>
      <c r="I795" s="44" t="s">
        <v>16520</v>
      </c>
      <c r="J795" s="44" t="s">
        <v>51</v>
      </c>
      <c r="K795" s="44" t="s">
        <v>16574</v>
      </c>
      <c r="L795" s="44" t="s">
        <v>15532</v>
      </c>
      <c r="M795" s="44">
        <v>12</v>
      </c>
      <c r="N795" s="44" t="s">
        <v>183</v>
      </c>
      <c r="O795" s="55" t="s">
        <v>184</v>
      </c>
      <c r="P795" s="55" t="s">
        <v>185</v>
      </c>
      <c r="Q795" s="44" t="s">
        <v>16172</v>
      </c>
    </row>
    <row r="796" spans="1:24" x14ac:dyDescent="0.35">
      <c r="A796" s="44" t="s">
        <v>16732</v>
      </c>
      <c r="B796" s="44" t="s">
        <v>16815</v>
      </c>
      <c r="C796" s="44" t="s">
        <v>21</v>
      </c>
      <c r="D796" s="44">
        <v>1</v>
      </c>
      <c r="E796" s="44" t="s">
        <v>22</v>
      </c>
      <c r="F796" s="44" t="s">
        <v>16358</v>
      </c>
      <c r="G796" s="44" t="s">
        <v>16422</v>
      </c>
      <c r="H796" s="47" t="s">
        <v>16641</v>
      </c>
      <c r="I796" s="44" t="s">
        <v>16497</v>
      </c>
      <c r="J796" s="44" t="s">
        <v>51</v>
      </c>
      <c r="K796" s="44" t="s">
        <v>16551</v>
      </c>
      <c r="L796" s="44" t="s">
        <v>15532</v>
      </c>
      <c r="M796" s="44">
        <v>15</v>
      </c>
      <c r="N796" s="44" t="s">
        <v>183</v>
      </c>
      <c r="O796" s="55" t="s">
        <v>184</v>
      </c>
      <c r="P796" s="55" t="s">
        <v>185</v>
      </c>
      <c r="Q796" s="44" t="s">
        <v>16172</v>
      </c>
    </row>
    <row r="797" spans="1:24" x14ac:dyDescent="0.35">
      <c r="A797" s="56" t="s">
        <v>2742</v>
      </c>
      <c r="B797" s="57" t="s">
        <v>2743</v>
      </c>
      <c r="C797" s="57" t="s">
        <v>21</v>
      </c>
      <c r="D797" s="55">
        <v>1</v>
      </c>
      <c r="E797" s="55"/>
      <c r="F797" s="55" t="s">
        <v>8152</v>
      </c>
      <c r="G797" s="57" t="s">
        <v>2744</v>
      </c>
      <c r="H797" s="57" t="s">
        <v>2745</v>
      </c>
      <c r="I797" s="57" t="s">
        <v>2746</v>
      </c>
      <c r="J797" s="57" t="s">
        <v>51</v>
      </c>
      <c r="K797" s="57" t="s">
        <v>213</v>
      </c>
      <c r="L797" s="44" t="s">
        <v>15532</v>
      </c>
      <c r="M797" s="57">
        <v>12</v>
      </c>
      <c r="N797" s="57" t="s">
        <v>183</v>
      </c>
      <c r="O797" s="55" t="s">
        <v>184</v>
      </c>
      <c r="P797" s="55" t="s">
        <v>185</v>
      </c>
      <c r="Q797" s="55" t="s">
        <v>2689</v>
      </c>
      <c r="R797" s="57" t="s">
        <v>367</v>
      </c>
      <c r="S797" s="55" t="s">
        <v>8152</v>
      </c>
      <c r="T797" s="57" t="s">
        <v>368</v>
      </c>
      <c r="U797" s="57"/>
      <c r="V797" s="57"/>
      <c r="W797" s="60">
        <f>SUBTOTAL(9,A797:V797)</f>
        <v>13</v>
      </c>
    </row>
    <row r="798" spans="1:24" x14ac:dyDescent="0.35">
      <c r="A798" s="44" t="s">
        <v>16684</v>
      </c>
      <c r="B798" s="44" t="s">
        <v>1717</v>
      </c>
      <c r="C798" s="44" t="s">
        <v>21</v>
      </c>
      <c r="D798" s="44">
        <v>1</v>
      </c>
      <c r="E798" s="44" t="s">
        <v>22</v>
      </c>
      <c r="F798" s="44" t="s">
        <v>16312</v>
      </c>
      <c r="G798" s="44" t="s">
        <v>2736</v>
      </c>
      <c r="H798" s="47" t="s">
        <v>16593</v>
      </c>
      <c r="I798" s="44" t="s">
        <v>16450</v>
      </c>
      <c r="J798" s="44" t="s">
        <v>40</v>
      </c>
      <c r="K798" s="44" t="s">
        <v>77</v>
      </c>
      <c r="L798" s="44" t="s">
        <v>15532</v>
      </c>
      <c r="M798" s="44">
        <v>14</v>
      </c>
      <c r="N798" s="44" t="s">
        <v>183</v>
      </c>
      <c r="O798" s="55" t="s">
        <v>184</v>
      </c>
      <c r="P798" s="55" t="s">
        <v>185</v>
      </c>
      <c r="Q798" s="44" t="s">
        <v>16172</v>
      </c>
    </row>
    <row r="799" spans="1:24" x14ac:dyDescent="0.35">
      <c r="A799" s="55" t="s">
        <v>4896</v>
      </c>
      <c r="B799" s="55" t="s">
        <v>4897</v>
      </c>
      <c r="C799" s="55" t="s">
        <v>37</v>
      </c>
      <c r="D799" s="55">
        <v>1</v>
      </c>
      <c r="E799" s="55"/>
      <c r="F799" s="55" t="s">
        <v>7187</v>
      </c>
      <c r="G799" s="55" t="s">
        <v>7213</v>
      </c>
      <c r="H799" s="55" t="s">
        <v>4898</v>
      </c>
      <c r="I799" s="55" t="s">
        <v>371</v>
      </c>
      <c r="J799" s="55" t="s">
        <v>40</v>
      </c>
      <c r="K799" s="55" t="s">
        <v>298</v>
      </c>
      <c r="L799" s="44" t="s">
        <v>15532</v>
      </c>
      <c r="M799" s="55"/>
      <c r="N799" s="55" t="s">
        <v>183</v>
      </c>
      <c r="O799" s="55" t="s">
        <v>184</v>
      </c>
      <c r="P799" s="55" t="s">
        <v>185</v>
      </c>
      <c r="Q799" s="55" t="s">
        <v>5121</v>
      </c>
      <c r="R799" s="55" t="s">
        <v>371</v>
      </c>
      <c r="S799" s="55" t="s">
        <v>7187</v>
      </c>
      <c r="T799" s="55" t="s">
        <v>32</v>
      </c>
      <c r="U799" s="55" t="s">
        <v>371</v>
      </c>
      <c r="V799" s="55"/>
      <c r="W799" s="60">
        <f>SUBTOTAL(9,A799:V799)</f>
        <v>1</v>
      </c>
    </row>
    <row r="800" spans="1:24" x14ac:dyDescent="0.35">
      <c r="A800" s="55" t="s">
        <v>4889</v>
      </c>
      <c r="B800" s="55" t="s">
        <v>4890</v>
      </c>
      <c r="C800" s="55" t="s">
        <v>21</v>
      </c>
      <c r="D800" s="55">
        <v>1</v>
      </c>
      <c r="E800" s="55"/>
      <c r="F800" s="55" t="s">
        <v>7187</v>
      </c>
      <c r="G800" s="55" t="s">
        <v>7213</v>
      </c>
      <c r="H800" s="55" t="s">
        <v>4893</v>
      </c>
      <c r="I800" s="55" t="s">
        <v>4894</v>
      </c>
      <c r="J800" s="55" t="s">
        <v>40</v>
      </c>
      <c r="K800" s="55" t="s">
        <v>77</v>
      </c>
      <c r="L800" s="44" t="s">
        <v>15532</v>
      </c>
      <c r="M800" s="55"/>
      <c r="N800" s="55" t="s">
        <v>183</v>
      </c>
      <c r="O800" s="55" t="s">
        <v>184</v>
      </c>
      <c r="P800" s="55" t="s">
        <v>185</v>
      </c>
      <c r="Q800" s="55" t="s">
        <v>5121</v>
      </c>
      <c r="R800" s="55" t="s">
        <v>367</v>
      </c>
      <c r="S800" s="55" t="s">
        <v>7187</v>
      </c>
      <c r="T800" s="55" t="s">
        <v>368</v>
      </c>
      <c r="U800" s="55" t="s">
        <v>4659</v>
      </c>
      <c r="V800" s="55"/>
      <c r="W800" s="60">
        <f>SUBTOTAL(9,A800:V800)</f>
        <v>1</v>
      </c>
    </row>
    <row r="801" spans="1:23" x14ac:dyDescent="0.35">
      <c r="A801" s="55" t="s">
        <v>5859</v>
      </c>
      <c r="B801" s="55" t="s">
        <v>4291</v>
      </c>
      <c r="C801" s="55" t="s">
        <v>21</v>
      </c>
      <c r="D801" s="55">
        <v>1</v>
      </c>
      <c r="E801" s="55" t="s">
        <v>22</v>
      </c>
      <c r="F801" s="55" t="s">
        <v>8020</v>
      </c>
      <c r="G801" s="55" t="s">
        <v>4287</v>
      </c>
      <c r="H801" s="54" t="s">
        <v>4292</v>
      </c>
      <c r="I801" s="55" t="s">
        <v>4293</v>
      </c>
      <c r="J801" s="55" t="s">
        <v>51</v>
      </c>
      <c r="K801" s="44" t="s">
        <v>7396</v>
      </c>
      <c r="L801" s="44" t="s">
        <v>15532</v>
      </c>
      <c r="M801" s="55">
        <v>15</v>
      </c>
      <c r="N801" s="55" t="s">
        <v>183</v>
      </c>
      <c r="O801" s="55" t="s">
        <v>184</v>
      </c>
      <c r="P801" s="55" t="s">
        <v>185</v>
      </c>
      <c r="Q801" s="55" t="s">
        <v>4219</v>
      </c>
      <c r="R801" s="55" t="s">
        <v>367</v>
      </c>
      <c r="S801" s="55" t="s">
        <v>8020</v>
      </c>
      <c r="T801" s="55" t="s">
        <v>368</v>
      </c>
      <c r="U801" s="55"/>
      <c r="V801" s="55"/>
      <c r="W801" s="60">
        <f>SUBTOTAL(9,A801:V801)</f>
        <v>16</v>
      </c>
    </row>
    <row r="802" spans="1:23" x14ac:dyDescent="0.35">
      <c r="A802" s="44" t="s">
        <v>16761</v>
      </c>
      <c r="B802" s="44" t="s">
        <v>16840</v>
      </c>
      <c r="C802" s="44" t="s">
        <v>21</v>
      </c>
      <c r="D802" s="44">
        <v>1</v>
      </c>
      <c r="E802" s="44" t="s">
        <v>22</v>
      </c>
      <c r="F802" s="44" t="s">
        <v>16386</v>
      </c>
      <c r="G802" s="44" t="s">
        <v>5400</v>
      </c>
      <c r="H802" s="47" t="s">
        <v>16670</v>
      </c>
      <c r="I802" s="44" t="s">
        <v>16526</v>
      </c>
      <c r="J802" s="44" t="s">
        <v>51</v>
      </c>
      <c r="K802" s="44" t="s">
        <v>16580</v>
      </c>
      <c r="L802" s="44" t="s">
        <v>15532</v>
      </c>
      <c r="M802" s="44">
        <v>12</v>
      </c>
      <c r="N802" s="44" t="s">
        <v>183</v>
      </c>
      <c r="O802" s="55" t="s">
        <v>184</v>
      </c>
      <c r="P802" s="55" t="s">
        <v>185</v>
      </c>
      <c r="Q802" s="44" t="s">
        <v>16172</v>
      </c>
    </row>
    <row r="803" spans="1:23" x14ac:dyDescent="0.35">
      <c r="A803" s="56" t="s">
        <v>2725</v>
      </c>
      <c r="B803" s="57" t="s">
        <v>2726</v>
      </c>
      <c r="C803" s="57" t="s">
        <v>37</v>
      </c>
      <c r="D803" s="55">
        <v>1</v>
      </c>
      <c r="E803" s="55"/>
      <c r="F803" s="55" t="s">
        <v>2723</v>
      </c>
      <c r="G803" s="57" t="s">
        <v>2719</v>
      </c>
      <c r="H803" s="57" t="s">
        <v>4081</v>
      </c>
      <c r="I803" s="57" t="s">
        <v>367</v>
      </c>
      <c r="J803" s="57" t="s">
        <v>40</v>
      </c>
      <c r="K803" s="57" t="s">
        <v>1206</v>
      </c>
      <c r="L803" s="44" t="s">
        <v>15532</v>
      </c>
      <c r="M803" s="57">
        <v>12</v>
      </c>
      <c r="N803" s="55" t="s">
        <v>183</v>
      </c>
      <c r="O803" s="55" t="s">
        <v>184</v>
      </c>
      <c r="P803" s="55" t="s">
        <v>185</v>
      </c>
      <c r="Q803" s="55" t="s">
        <v>2722</v>
      </c>
      <c r="R803" s="57" t="s">
        <v>22</v>
      </c>
      <c r="S803" s="55" t="s">
        <v>2723</v>
      </c>
      <c r="T803" s="55" t="s">
        <v>1264</v>
      </c>
      <c r="U803" s="57"/>
      <c r="V803" s="57"/>
      <c r="W803" s="60">
        <f>SUBTOTAL(9,A803:V803)</f>
        <v>13</v>
      </c>
    </row>
    <row r="804" spans="1:23" x14ac:dyDescent="0.35">
      <c r="A804" s="56" t="s">
        <v>2739</v>
      </c>
      <c r="B804" s="57" t="s">
        <v>2740</v>
      </c>
      <c r="C804" s="57" t="s">
        <v>37</v>
      </c>
      <c r="D804" s="55">
        <v>1</v>
      </c>
      <c r="E804" s="55"/>
      <c r="F804" s="55" t="s">
        <v>2723</v>
      </c>
      <c r="G804" s="57" t="s">
        <v>2736</v>
      </c>
      <c r="H804" s="57" t="s">
        <v>2741</v>
      </c>
      <c r="I804" s="57" t="s">
        <v>367</v>
      </c>
      <c r="J804" s="57" t="s">
        <v>217</v>
      </c>
      <c r="K804" s="57" t="s">
        <v>1332</v>
      </c>
      <c r="L804" s="44" t="s">
        <v>15532</v>
      </c>
      <c r="M804" s="57">
        <v>12</v>
      </c>
      <c r="N804" s="55" t="s">
        <v>183</v>
      </c>
      <c r="O804" s="55" t="s">
        <v>184</v>
      </c>
      <c r="P804" s="55" t="s">
        <v>185</v>
      </c>
      <c r="Q804" s="55" t="s">
        <v>2722</v>
      </c>
      <c r="R804" s="57" t="s">
        <v>22</v>
      </c>
      <c r="S804" s="55" t="s">
        <v>2723</v>
      </c>
      <c r="T804" s="57" t="s">
        <v>368</v>
      </c>
      <c r="U804" s="57"/>
      <c r="V804" s="57"/>
      <c r="W804" s="60">
        <f>SUBTOTAL(9,A804:V804)</f>
        <v>13</v>
      </c>
    </row>
    <row r="805" spans="1:23" x14ac:dyDescent="0.35">
      <c r="A805" s="65" t="s">
        <v>4840</v>
      </c>
      <c r="B805" s="60" t="s">
        <v>7165</v>
      </c>
      <c r="C805" s="55" t="s">
        <v>4941</v>
      </c>
      <c r="D805" s="55">
        <v>1</v>
      </c>
      <c r="E805" s="55"/>
      <c r="F805" s="55" t="s">
        <v>12435</v>
      </c>
      <c r="G805" s="44" t="s">
        <v>12436</v>
      </c>
      <c r="H805" s="60" t="s">
        <v>4841</v>
      </c>
      <c r="I805" s="60" t="s">
        <v>371</v>
      </c>
      <c r="J805" s="60" t="s">
        <v>4650</v>
      </c>
      <c r="K805" s="60">
        <v>7942</v>
      </c>
      <c r="L805" s="44" t="s">
        <v>15532</v>
      </c>
      <c r="M805" s="55"/>
      <c r="N805" s="57" t="s">
        <v>183</v>
      </c>
      <c r="O805" s="55" t="s">
        <v>184</v>
      </c>
      <c r="P805" s="55" t="s">
        <v>185</v>
      </c>
      <c r="Q805" s="55" t="s">
        <v>7233</v>
      </c>
      <c r="R805" s="60" t="s">
        <v>371</v>
      </c>
      <c r="S805" s="55" t="s">
        <v>12435</v>
      </c>
      <c r="T805" s="60" t="s">
        <v>32</v>
      </c>
      <c r="U805" s="60" t="s">
        <v>371</v>
      </c>
      <c r="V805" s="55"/>
      <c r="W805" s="60">
        <f>SUBTOTAL(9,A805:V805)</f>
        <v>7943</v>
      </c>
    </row>
    <row r="806" spans="1:23" x14ac:dyDescent="0.35">
      <c r="A806" s="55" t="s">
        <v>5397</v>
      </c>
      <c r="B806" s="55" t="s">
        <v>5398</v>
      </c>
      <c r="C806" s="55" t="s">
        <v>21</v>
      </c>
      <c r="D806" s="55">
        <v>1</v>
      </c>
      <c r="E806" s="55" t="s">
        <v>367</v>
      </c>
      <c r="F806" s="55" t="s">
        <v>5399</v>
      </c>
      <c r="G806" s="55" t="s">
        <v>5400</v>
      </c>
      <c r="H806" s="54" t="s">
        <v>5401</v>
      </c>
      <c r="I806" s="55" t="s">
        <v>5402</v>
      </c>
      <c r="J806" s="55" t="s">
        <v>51</v>
      </c>
      <c r="K806" s="55" t="s">
        <v>307</v>
      </c>
      <c r="L806" s="44" t="s">
        <v>15532</v>
      </c>
      <c r="M806" s="55">
        <v>14</v>
      </c>
      <c r="N806" s="55" t="s">
        <v>183</v>
      </c>
      <c r="O806" s="55" t="s">
        <v>184</v>
      </c>
      <c r="P806" s="55" t="s">
        <v>185</v>
      </c>
      <c r="Q806" s="55" t="s">
        <v>1843</v>
      </c>
      <c r="R806" s="55" t="s">
        <v>22</v>
      </c>
      <c r="S806" s="55" t="s">
        <v>5399</v>
      </c>
      <c r="T806" s="55" t="s">
        <v>368</v>
      </c>
      <c r="U806" s="55"/>
      <c r="V806" s="55"/>
      <c r="W806" s="60">
        <f>SUBTOTAL(9,A806:V806)</f>
        <v>15</v>
      </c>
    </row>
    <row r="807" spans="1:23" x14ac:dyDescent="0.35">
      <c r="A807" s="54" t="s">
        <v>10835</v>
      </c>
      <c r="B807" s="55" t="s">
        <v>5404</v>
      </c>
      <c r="C807" s="55" t="s">
        <v>37</v>
      </c>
      <c r="D807" s="55">
        <v>1</v>
      </c>
      <c r="E807" s="55"/>
      <c r="F807" s="55" t="s">
        <v>5399</v>
      </c>
      <c r="G807" s="55" t="s">
        <v>5400</v>
      </c>
      <c r="H807" s="54" t="s">
        <v>5405</v>
      </c>
      <c r="I807" s="55" t="s">
        <v>367</v>
      </c>
      <c r="J807" s="55" t="s">
        <v>205</v>
      </c>
      <c r="K807" s="55" t="s">
        <v>5356</v>
      </c>
      <c r="L807" s="44" t="s">
        <v>15532</v>
      </c>
      <c r="M807" s="55">
        <v>14</v>
      </c>
      <c r="N807" s="55" t="s">
        <v>183</v>
      </c>
      <c r="O807" s="55" t="s">
        <v>184</v>
      </c>
      <c r="P807" s="55" t="s">
        <v>185</v>
      </c>
      <c r="Q807" s="55" t="s">
        <v>1843</v>
      </c>
      <c r="R807" s="55" t="s">
        <v>22</v>
      </c>
      <c r="S807" s="55" t="s">
        <v>5399</v>
      </c>
      <c r="T807" s="55" t="s">
        <v>368</v>
      </c>
      <c r="U807" s="55"/>
      <c r="V807" s="55" t="s">
        <v>5357</v>
      </c>
      <c r="W807" s="60">
        <f>SUBTOTAL(9,A807:V807)</f>
        <v>15</v>
      </c>
    </row>
    <row r="808" spans="1:23" x14ac:dyDescent="0.35">
      <c r="A808" s="55" t="s">
        <v>4125</v>
      </c>
      <c r="B808" s="55" t="s">
        <v>9094</v>
      </c>
      <c r="C808" s="55" t="s">
        <v>37</v>
      </c>
      <c r="D808" s="55">
        <v>1</v>
      </c>
      <c r="E808" s="55"/>
      <c r="F808" s="55" t="s">
        <v>9095</v>
      </c>
      <c r="G808" s="55" t="s">
        <v>9096</v>
      </c>
      <c r="H808" s="54" t="s">
        <v>9097</v>
      </c>
      <c r="I808" s="55" t="s">
        <v>1871</v>
      </c>
      <c r="J808" s="55" t="s">
        <v>205</v>
      </c>
      <c r="K808" s="55" t="s">
        <v>206</v>
      </c>
      <c r="L808" s="44" t="s">
        <v>15532</v>
      </c>
      <c r="M808" s="55">
        <v>10</v>
      </c>
      <c r="N808" s="55" t="s">
        <v>183</v>
      </c>
      <c r="O808" s="55" t="s">
        <v>184</v>
      </c>
      <c r="P808" s="55" t="s">
        <v>185</v>
      </c>
      <c r="Q808" s="55" t="s">
        <v>1810</v>
      </c>
      <c r="R808" s="55" t="s">
        <v>367</v>
      </c>
      <c r="S808" s="55" t="s">
        <v>9095</v>
      </c>
      <c r="T808" s="55" t="s">
        <v>368</v>
      </c>
      <c r="U808" s="55"/>
      <c r="V808" s="55"/>
      <c r="W808" s="60"/>
    </row>
    <row r="809" spans="1:23" x14ac:dyDescent="0.35">
      <c r="A809" s="54" t="s">
        <v>10835</v>
      </c>
      <c r="B809" s="55" t="s">
        <v>9118</v>
      </c>
      <c r="C809" s="55" t="s">
        <v>21</v>
      </c>
      <c r="D809" s="55">
        <v>1</v>
      </c>
      <c r="E809" s="55" t="s">
        <v>22</v>
      </c>
      <c r="F809" s="55" t="s">
        <v>9095</v>
      </c>
      <c r="G809" s="55" t="s">
        <v>9096</v>
      </c>
      <c r="H809" s="54" t="s">
        <v>9119</v>
      </c>
      <c r="I809" s="55" t="s">
        <v>9120</v>
      </c>
      <c r="J809" s="55" t="s">
        <v>40</v>
      </c>
      <c r="K809" s="55" t="s">
        <v>255</v>
      </c>
      <c r="L809" s="44" t="s">
        <v>15532</v>
      </c>
      <c r="M809" s="55">
        <v>10</v>
      </c>
      <c r="N809" s="55" t="s">
        <v>183</v>
      </c>
      <c r="O809" s="55" t="s">
        <v>184</v>
      </c>
      <c r="P809" s="55" t="s">
        <v>185</v>
      </c>
      <c r="Q809" s="55" t="s">
        <v>1810</v>
      </c>
      <c r="R809" s="55" t="s">
        <v>367</v>
      </c>
      <c r="S809" s="55" t="s">
        <v>9095</v>
      </c>
      <c r="T809" s="55" t="s">
        <v>368</v>
      </c>
      <c r="U809" s="55"/>
      <c r="V809" s="55"/>
      <c r="W809" s="60"/>
    </row>
    <row r="810" spans="1:23" x14ac:dyDescent="0.35">
      <c r="A810" s="56" t="s">
        <v>2747</v>
      </c>
      <c r="B810" s="57" t="s">
        <v>2748</v>
      </c>
      <c r="C810" s="57" t="s">
        <v>37</v>
      </c>
      <c r="D810" s="55">
        <v>1</v>
      </c>
      <c r="E810" s="55"/>
      <c r="F810" s="55" t="s">
        <v>2690</v>
      </c>
      <c r="G810" s="57" t="s">
        <v>2744</v>
      </c>
      <c r="H810" s="57" t="s">
        <v>4082</v>
      </c>
      <c r="I810" s="57" t="s">
        <v>367</v>
      </c>
      <c r="J810" s="57" t="s">
        <v>40</v>
      </c>
      <c r="K810" s="57" t="s">
        <v>1573</v>
      </c>
      <c r="L810" s="44" t="s">
        <v>15532</v>
      </c>
      <c r="M810" s="57">
        <v>12</v>
      </c>
      <c r="N810" s="57" t="s">
        <v>183</v>
      </c>
      <c r="O810" s="55" t="s">
        <v>184</v>
      </c>
      <c r="P810" s="55" t="s">
        <v>185</v>
      </c>
      <c r="Q810" s="55" t="s">
        <v>2689</v>
      </c>
      <c r="R810" s="57" t="s">
        <v>367</v>
      </c>
      <c r="S810" s="55" t="s">
        <v>2690</v>
      </c>
      <c r="T810" s="57" t="s">
        <v>368</v>
      </c>
      <c r="U810" s="57"/>
      <c r="V810" s="57"/>
      <c r="W810" s="60">
        <f t="shared" ref="W810:W821" si="10">SUBTOTAL(9,A810:V810)</f>
        <v>13</v>
      </c>
    </row>
    <row r="811" spans="1:23" x14ac:dyDescent="0.35">
      <c r="A811" s="56" t="s">
        <v>2691</v>
      </c>
      <c r="B811" s="57" t="s">
        <v>2692</v>
      </c>
      <c r="C811" s="57" t="s">
        <v>37</v>
      </c>
      <c r="D811" s="55">
        <v>1</v>
      </c>
      <c r="E811" s="55"/>
      <c r="F811" s="55" t="s">
        <v>2690</v>
      </c>
      <c r="G811" s="57" t="s">
        <v>2686</v>
      </c>
      <c r="H811" s="57" t="s">
        <v>2693</v>
      </c>
      <c r="I811" s="57" t="s">
        <v>367</v>
      </c>
      <c r="J811" s="57" t="s">
        <v>205</v>
      </c>
      <c r="K811" s="57" t="s">
        <v>206</v>
      </c>
      <c r="L811" s="44" t="s">
        <v>15532</v>
      </c>
      <c r="M811" s="57">
        <v>12</v>
      </c>
      <c r="N811" s="57" t="s">
        <v>183</v>
      </c>
      <c r="O811" s="55" t="s">
        <v>184</v>
      </c>
      <c r="P811" s="55" t="s">
        <v>185</v>
      </c>
      <c r="Q811" s="55" t="s">
        <v>2689</v>
      </c>
      <c r="R811" s="57" t="s">
        <v>367</v>
      </c>
      <c r="S811" s="55" t="s">
        <v>2690</v>
      </c>
      <c r="T811" s="57" t="s">
        <v>368</v>
      </c>
      <c r="U811" s="57"/>
      <c r="V811" s="57"/>
      <c r="W811" s="60">
        <f t="shared" si="10"/>
        <v>13</v>
      </c>
    </row>
    <row r="812" spans="1:23" x14ac:dyDescent="0.35">
      <c r="A812" s="56" t="s">
        <v>2727</v>
      </c>
      <c r="B812" s="57" t="s">
        <v>2728</v>
      </c>
      <c r="C812" s="55" t="s">
        <v>2037</v>
      </c>
      <c r="D812" s="55">
        <v>1</v>
      </c>
      <c r="E812" s="55"/>
      <c r="F812" s="55" t="s">
        <v>2690</v>
      </c>
      <c r="G812" s="57" t="s">
        <v>2730</v>
      </c>
      <c r="H812" s="57" t="s">
        <v>2731</v>
      </c>
      <c r="I812" s="57" t="s">
        <v>2732</v>
      </c>
      <c r="J812" s="57" t="s">
        <v>27</v>
      </c>
      <c r="K812" s="57" t="s">
        <v>750</v>
      </c>
      <c r="L812" s="44" t="s">
        <v>15532</v>
      </c>
      <c r="M812" s="57">
        <v>12</v>
      </c>
      <c r="N812" s="57" t="s">
        <v>183</v>
      </c>
      <c r="O812" s="55" t="s">
        <v>184</v>
      </c>
      <c r="P812" s="55" t="s">
        <v>185</v>
      </c>
      <c r="Q812" s="55" t="s">
        <v>2733</v>
      </c>
      <c r="R812" s="57" t="s">
        <v>367</v>
      </c>
      <c r="S812" s="55" t="s">
        <v>2690</v>
      </c>
      <c r="T812" s="57" t="s">
        <v>368</v>
      </c>
      <c r="U812" s="57"/>
      <c r="V812" s="57"/>
      <c r="W812" s="60">
        <f t="shared" si="10"/>
        <v>13</v>
      </c>
    </row>
    <row r="813" spans="1:23" x14ac:dyDescent="0.35">
      <c r="A813" s="54" t="s">
        <v>10835</v>
      </c>
      <c r="B813" s="55" t="s">
        <v>4285</v>
      </c>
      <c r="C813" s="55" t="s">
        <v>37</v>
      </c>
      <c r="D813" s="55">
        <v>1</v>
      </c>
      <c r="E813" s="55"/>
      <c r="F813" s="55" t="s">
        <v>4286</v>
      </c>
      <c r="G813" s="55" t="s">
        <v>4287</v>
      </c>
      <c r="H813" s="54" t="s">
        <v>4288</v>
      </c>
      <c r="I813" s="55" t="s">
        <v>367</v>
      </c>
      <c r="J813" s="55" t="s">
        <v>274</v>
      </c>
      <c r="K813" s="55" t="s">
        <v>4289</v>
      </c>
      <c r="L813" s="44" t="s">
        <v>15532</v>
      </c>
      <c r="M813" s="55">
        <v>15</v>
      </c>
      <c r="N813" s="55" t="s">
        <v>183</v>
      </c>
      <c r="O813" s="55" t="s">
        <v>184</v>
      </c>
      <c r="P813" s="55" t="s">
        <v>185</v>
      </c>
      <c r="Q813" s="55" t="s">
        <v>4219</v>
      </c>
      <c r="R813" s="55" t="s">
        <v>367</v>
      </c>
      <c r="S813" s="55" t="s">
        <v>4286</v>
      </c>
      <c r="T813" s="55" t="s">
        <v>368</v>
      </c>
      <c r="U813" s="55"/>
      <c r="V813" s="55" t="s">
        <v>34</v>
      </c>
      <c r="W813" s="60">
        <f t="shared" si="10"/>
        <v>16</v>
      </c>
    </row>
    <row r="814" spans="1:23" x14ac:dyDescent="0.35">
      <c r="A814" s="55" t="s">
        <v>5944</v>
      </c>
      <c r="B814" s="55" t="s">
        <v>7166</v>
      </c>
      <c r="C814" s="55" t="s">
        <v>4941</v>
      </c>
      <c r="D814" s="55">
        <v>1</v>
      </c>
      <c r="E814" s="55"/>
      <c r="F814" s="55" t="s">
        <v>5034</v>
      </c>
      <c r="G814" s="55" t="s">
        <v>5035</v>
      </c>
      <c r="H814" s="54" t="s">
        <v>5042</v>
      </c>
      <c r="I814" s="55" t="s">
        <v>54</v>
      </c>
      <c r="J814" s="55" t="s">
        <v>4650</v>
      </c>
      <c r="K814" s="55" t="s">
        <v>4964</v>
      </c>
      <c r="L814" s="44" t="s">
        <v>15532</v>
      </c>
      <c r="M814" s="55"/>
      <c r="N814" s="55" t="s">
        <v>183</v>
      </c>
      <c r="O814" s="55" t="s">
        <v>184</v>
      </c>
      <c r="P814" s="55" t="s">
        <v>185</v>
      </c>
      <c r="Q814" s="55" t="s">
        <v>5037</v>
      </c>
      <c r="R814" s="55" t="s">
        <v>54</v>
      </c>
      <c r="S814" s="55" t="s">
        <v>5034</v>
      </c>
      <c r="T814" s="55" t="s">
        <v>368</v>
      </c>
      <c r="U814" s="55" t="s">
        <v>54</v>
      </c>
      <c r="V814" s="55"/>
      <c r="W814" s="60">
        <f t="shared" si="10"/>
        <v>1</v>
      </c>
    </row>
    <row r="815" spans="1:23" x14ac:dyDescent="0.35">
      <c r="A815" s="55" t="s">
        <v>5943</v>
      </c>
      <c r="B815" s="55" t="s">
        <v>5033</v>
      </c>
      <c r="C815" s="55" t="s">
        <v>37</v>
      </c>
      <c r="D815" s="55">
        <v>1</v>
      </c>
      <c r="E815" s="55"/>
      <c r="F815" s="55" t="s">
        <v>5034</v>
      </c>
      <c r="G815" s="55" t="s">
        <v>5035</v>
      </c>
      <c r="H815" s="54" t="s">
        <v>5036</v>
      </c>
      <c r="I815" s="55" t="s">
        <v>54</v>
      </c>
      <c r="J815" s="55" t="s">
        <v>27</v>
      </c>
      <c r="K815" s="55" t="s">
        <v>4610</v>
      </c>
      <c r="L815" s="44" t="s">
        <v>15532</v>
      </c>
      <c r="M815" s="55"/>
      <c r="N815" s="55" t="s">
        <v>183</v>
      </c>
      <c r="O815" s="55" t="s">
        <v>184</v>
      </c>
      <c r="P815" s="55" t="s">
        <v>185</v>
      </c>
      <c r="Q815" s="55" t="s">
        <v>5037</v>
      </c>
      <c r="R815" s="55" t="s">
        <v>54</v>
      </c>
      <c r="S815" s="55" t="s">
        <v>5034</v>
      </c>
      <c r="T815" s="55" t="s">
        <v>368</v>
      </c>
      <c r="U815" s="55" t="s">
        <v>54</v>
      </c>
      <c r="V815" s="55"/>
      <c r="W815" s="60">
        <f t="shared" si="10"/>
        <v>1</v>
      </c>
    </row>
    <row r="816" spans="1:23" x14ac:dyDescent="0.35">
      <c r="A816" s="54" t="s">
        <v>10835</v>
      </c>
      <c r="B816" s="55" t="s">
        <v>4734</v>
      </c>
      <c r="C816" s="55" t="s">
        <v>21</v>
      </c>
      <c r="D816" s="55">
        <v>1</v>
      </c>
      <c r="E816" s="55"/>
      <c r="F816" s="55" t="s">
        <v>8064</v>
      </c>
      <c r="G816" s="55" t="s">
        <v>7228</v>
      </c>
      <c r="H816" s="55" t="s">
        <v>4737</v>
      </c>
      <c r="I816" s="55" t="s">
        <v>4738</v>
      </c>
      <c r="J816" s="55" t="s">
        <v>27</v>
      </c>
      <c r="K816" s="55" t="s">
        <v>196</v>
      </c>
      <c r="L816" s="44" t="s">
        <v>15532</v>
      </c>
      <c r="M816" s="55"/>
      <c r="N816" s="55" t="s">
        <v>183</v>
      </c>
      <c r="O816" s="55" t="s">
        <v>184</v>
      </c>
      <c r="P816" s="55" t="s">
        <v>185</v>
      </c>
      <c r="Q816" s="55" t="s">
        <v>7232</v>
      </c>
      <c r="R816" s="55" t="s">
        <v>367</v>
      </c>
      <c r="S816" s="55" t="s">
        <v>8064</v>
      </c>
      <c r="T816" s="55" t="s">
        <v>1264</v>
      </c>
      <c r="U816" s="55" t="s">
        <v>4721</v>
      </c>
      <c r="V816" s="55"/>
      <c r="W816" s="60">
        <f t="shared" si="10"/>
        <v>1</v>
      </c>
    </row>
    <row r="817" spans="1:24" x14ac:dyDescent="0.35">
      <c r="A817" s="54" t="s">
        <v>10835</v>
      </c>
      <c r="B817" s="55" t="s">
        <v>5039</v>
      </c>
      <c r="C817" s="55" t="s">
        <v>21</v>
      </c>
      <c r="D817" s="55">
        <v>1</v>
      </c>
      <c r="E817" s="55"/>
      <c r="F817" s="55" t="s">
        <v>8017</v>
      </c>
      <c r="G817" s="55" t="s">
        <v>5035</v>
      </c>
      <c r="H817" s="54" t="s">
        <v>5040</v>
      </c>
      <c r="I817" s="55" t="s">
        <v>5041</v>
      </c>
      <c r="J817" s="55" t="s">
        <v>51</v>
      </c>
      <c r="K817" s="44" t="s">
        <v>7396</v>
      </c>
      <c r="L817" s="44" t="s">
        <v>15532</v>
      </c>
      <c r="M817" s="55"/>
      <c r="N817" s="55" t="s">
        <v>183</v>
      </c>
      <c r="O817" s="55" t="s">
        <v>184</v>
      </c>
      <c r="P817" s="55" t="s">
        <v>185</v>
      </c>
      <c r="Q817" s="55" t="s">
        <v>5037</v>
      </c>
      <c r="R817" s="55" t="s">
        <v>54</v>
      </c>
      <c r="S817" s="55" t="s">
        <v>8017</v>
      </c>
      <c r="T817" s="55" t="s">
        <v>368</v>
      </c>
      <c r="U817" s="55" t="s">
        <v>54</v>
      </c>
      <c r="V817" s="55"/>
      <c r="W817" s="60">
        <f t="shared" si="10"/>
        <v>1</v>
      </c>
    </row>
    <row r="818" spans="1:24" x14ac:dyDescent="0.35">
      <c r="A818" s="56" t="s">
        <v>2906</v>
      </c>
      <c r="B818" s="57" t="s">
        <v>2907</v>
      </c>
      <c r="C818" s="57" t="s">
        <v>152</v>
      </c>
      <c r="D818" s="55">
        <v>1</v>
      </c>
      <c r="E818" s="55"/>
      <c r="F818" s="55" t="s">
        <v>2908</v>
      </c>
      <c r="G818" s="57" t="s">
        <v>2909</v>
      </c>
      <c r="H818" s="57" t="s">
        <v>2910</v>
      </c>
      <c r="I818" s="57" t="s">
        <v>367</v>
      </c>
      <c r="J818" s="57" t="s">
        <v>27</v>
      </c>
      <c r="K818" s="55" t="s">
        <v>202</v>
      </c>
      <c r="L818" s="44" t="s">
        <v>15532</v>
      </c>
      <c r="M818" s="57">
        <v>12</v>
      </c>
      <c r="N818" s="57" t="s">
        <v>183</v>
      </c>
      <c r="O818" s="55" t="s">
        <v>184</v>
      </c>
      <c r="P818" s="55" t="s">
        <v>185</v>
      </c>
      <c r="Q818" s="55" t="s">
        <v>1625</v>
      </c>
      <c r="R818" s="57" t="s">
        <v>367</v>
      </c>
      <c r="S818" s="55" t="s">
        <v>2908</v>
      </c>
      <c r="T818" s="57" t="s">
        <v>368</v>
      </c>
      <c r="U818" s="57"/>
      <c r="V818" s="57"/>
      <c r="W818" s="60">
        <f t="shared" si="10"/>
        <v>13</v>
      </c>
    </row>
    <row r="819" spans="1:24" x14ac:dyDescent="0.35">
      <c r="A819" s="56" t="s">
        <v>2911</v>
      </c>
      <c r="B819" s="57" t="s">
        <v>2912</v>
      </c>
      <c r="C819" s="57" t="s">
        <v>21</v>
      </c>
      <c r="D819" s="55">
        <v>1</v>
      </c>
      <c r="E819" s="55"/>
      <c r="F819" s="55" t="s">
        <v>2908</v>
      </c>
      <c r="G819" s="57" t="s">
        <v>2909</v>
      </c>
      <c r="H819" s="57" t="s">
        <v>2913</v>
      </c>
      <c r="I819" s="57" t="s">
        <v>2914</v>
      </c>
      <c r="J819" s="57" t="s">
        <v>27</v>
      </c>
      <c r="K819" s="57" t="s">
        <v>196</v>
      </c>
      <c r="L819" s="44" t="s">
        <v>15532</v>
      </c>
      <c r="M819" s="57">
        <v>12</v>
      </c>
      <c r="N819" s="57" t="s">
        <v>183</v>
      </c>
      <c r="O819" s="55" t="s">
        <v>184</v>
      </c>
      <c r="P819" s="55" t="s">
        <v>185</v>
      </c>
      <c r="Q819" s="55" t="s">
        <v>1625</v>
      </c>
      <c r="R819" s="57" t="s">
        <v>367</v>
      </c>
      <c r="S819" s="55" t="s">
        <v>2908</v>
      </c>
      <c r="T819" s="57" t="s">
        <v>368</v>
      </c>
      <c r="U819" s="57"/>
      <c r="V819" s="60" t="s">
        <v>2915</v>
      </c>
      <c r="W819" s="60">
        <f t="shared" si="10"/>
        <v>13</v>
      </c>
    </row>
    <row r="820" spans="1:24" x14ac:dyDescent="0.35">
      <c r="A820" s="56" t="s">
        <v>2916</v>
      </c>
      <c r="B820" s="57" t="s">
        <v>2917</v>
      </c>
      <c r="C820" s="57" t="s">
        <v>37</v>
      </c>
      <c r="D820" s="55">
        <v>1</v>
      </c>
      <c r="E820" s="55"/>
      <c r="F820" s="55" t="s">
        <v>2908</v>
      </c>
      <c r="G820" s="57" t="s">
        <v>2909</v>
      </c>
      <c r="H820" s="57" t="s">
        <v>2918</v>
      </c>
      <c r="I820" s="57" t="s">
        <v>367</v>
      </c>
      <c r="J820" s="57" t="s">
        <v>205</v>
      </c>
      <c r="K820" s="57" t="s">
        <v>206</v>
      </c>
      <c r="L820" s="44" t="s">
        <v>15532</v>
      </c>
      <c r="M820" s="57">
        <v>12</v>
      </c>
      <c r="N820" s="57" t="s">
        <v>183</v>
      </c>
      <c r="O820" s="55" t="s">
        <v>184</v>
      </c>
      <c r="P820" s="55" t="s">
        <v>185</v>
      </c>
      <c r="Q820" s="55" t="s">
        <v>1625</v>
      </c>
      <c r="R820" s="57" t="s">
        <v>367</v>
      </c>
      <c r="S820" s="55" t="s">
        <v>2908</v>
      </c>
      <c r="T820" s="57" t="s">
        <v>368</v>
      </c>
      <c r="U820" s="57"/>
      <c r="V820" s="57"/>
      <c r="W820" s="60">
        <f t="shared" si="10"/>
        <v>13</v>
      </c>
    </row>
    <row r="821" spans="1:24" x14ac:dyDescent="0.35">
      <c r="A821" s="56" t="s">
        <v>2919</v>
      </c>
      <c r="B821" s="57" t="s">
        <v>2920</v>
      </c>
      <c r="C821" s="57" t="s">
        <v>37</v>
      </c>
      <c r="D821" s="55">
        <v>1</v>
      </c>
      <c r="E821" s="55"/>
      <c r="F821" s="55" t="s">
        <v>2908</v>
      </c>
      <c r="G821" s="57" t="s">
        <v>2909</v>
      </c>
      <c r="H821" s="57" t="s">
        <v>2921</v>
      </c>
      <c r="I821" s="57" t="s">
        <v>367</v>
      </c>
      <c r="J821" s="57" t="s">
        <v>205</v>
      </c>
      <c r="K821" s="57" t="s">
        <v>206</v>
      </c>
      <c r="L821" s="44" t="s">
        <v>15532</v>
      </c>
      <c r="M821" s="57">
        <v>12</v>
      </c>
      <c r="N821" s="57" t="s">
        <v>183</v>
      </c>
      <c r="O821" s="55" t="s">
        <v>184</v>
      </c>
      <c r="P821" s="55" t="s">
        <v>185</v>
      </c>
      <c r="Q821" s="55" t="s">
        <v>1625</v>
      </c>
      <c r="R821" s="57" t="s">
        <v>367</v>
      </c>
      <c r="S821" s="55" t="s">
        <v>2908</v>
      </c>
      <c r="T821" s="57" t="s">
        <v>368</v>
      </c>
      <c r="U821" s="57"/>
      <c r="V821" s="57"/>
      <c r="W821" s="60">
        <f t="shared" si="10"/>
        <v>13</v>
      </c>
    </row>
    <row r="822" spans="1:24" x14ac:dyDescent="0.35">
      <c r="A822" s="44" t="s">
        <v>16090</v>
      </c>
      <c r="B822" s="44" t="s">
        <v>16060</v>
      </c>
      <c r="C822" s="92" t="s">
        <v>21</v>
      </c>
      <c r="D822" s="44">
        <v>1</v>
      </c>
      <c r="E822" s="44" t="s">
        <v>367</v>
      </c>
      <c r="F822" s="55" t="s">
        <v>16235</v>
      </c>
      <c r="G822" s="44" t="s">
        <v>16117</v>
      </c>
      <c r="H822" s="47" t="s">
        <v>16140</v>
      </c>
      <c r="J822" s="92" t="s">
        <v>40</v>
      </c>
      <c r="K822" s="44" t="s">
        <v>77</v>
      </c>
      <c r="L822" s="44" t="s">
        <v>15532</v>
      </c>
      <c r="M822" s="92">
        <v>14</v>
      </c>
      <c r="N822" s="44" t="s">
        <v>183</v>
      </c>
      <c r="O822" s="55" t="s">
        <v>184</v>
      </c>
      <c r="P822" s="55" t="s">
        <v>185</v>
      </c>
      <c r="Q822" s="44" t="s">
        <v>16174</v>
      </c>
      <c r="R822" s="55" t="s">
        <v>367</v>
      </c>
      <c r="S822" s="55" t="s">
        <v>16235</v>
      </c>
      <c r="T822" s="44" t="s">
        <v>368</v>
      </c>
      <c r="X822" s="96" t="s">
        <v>16214</v>
      </c>
    </row>
    <row r="823" spans="1:24" x14ac:dyDescent="0.35">
      <c r="A823" s="44" t="s">
        <v>16704</v>
      </c>
      <c r="B823" s="44" t="s">
        <v>16791</v>
      </c>
      <c r="C823" s="44" t="s">
        <v>21</v>
      </c>
      <c r="D823" s="44">
        <v>1</v>
      </c>
      <c r="E823" s="44" t="s">
        <v>22</v>
      </c>
      <c r="F823" s="44" t="s">
        <v>16332</v>
      </c>
      <c r="G823" s="44" t="s">
        <v>16406</v>
      </c>
      <c r="H823" s="47" t="s">
        <v>16613</v>
      </c>
      <c r="I823" s="44" t="s">
        <v>16470</v>
      </c>
      <c r="J823" s="44" t="s">
        <v>40</v>
      </c>
      <c r="K823" s="44" t="s">
        <v>77</v>
      </c>
      <c r="L823" s="44" t="s">
        <v>15532</v>
      </c>
      <c r="M823" s="44">
        <v>15</v>
      </c>
      <c r="N823" s="44" t="s">
        <v>183</v>
      </c>
      <c r="O823" s="55" t="s">
        <v>184</v>
      </c>
      <c r="P823" s="55" t="s">
        <v>185</v>
      </c>
      <c r="Q823" s="44" t="s">
        <v>16172</v>
      </c>
    </row>
    <row r="824" spans="1:24" x14ac:dyDescent="0.35">
      <c r="A824" s="44" t="s">
        <v>16089</v>
      </c>
      <c r="B824" s="44" t="s">
        <v>16059</v>
      </c>
      <c r="C824" s="91" t="s">
        <v>37</v>
      </c>
      <c r="D824" s="44">
        <v>1</v>
      </c>
      <c r="E824" s="44" t="s">
        <v>367</v>
      </c>
      <c r="F824" s="55" t="s">
        <v>16234</v>
      </c>
      <c r="G824" s="44" t="s">
        <v>16117</v>
      </c>
      <c r="H824" s="47" t="s">
        <v>16139</v>
      </c>
      <c r="J824" s="91" t="s">
        <v>51</v>
      </c>
      <c r="K824" s="44" t="s">
        <v>321</v>
      </c>
      <c r="L824" s="44" t="s">
        <v>15532</v>
      </c>
      <c r="M824" s="91">
        <v>14</v>
      </c>
      <c r="N824" s="44" t="s">
        <v>183</v>
      </c>
      <c r="O824" s="55" t="s">
        <v>184</v>
      </c>
      <c r="P824" s="55" t="s">
        <v>185</v>
      </c>
      <c r="Q824" s="44" t="s">
        <v>16173</v>
      </c>
      <c r="R824" s="55" t="s">
        <v>367</v>
      </c>
      <c r="S824" s="55" t="s">
        <v>16234</v>
      </c>
      <c r="T824" s="44" t="s">
        <v>368</v>
      </c>
      <c r="X824" s="98" t="s">
        <v>16213</v>
      </c>
    </row>
    <row r="825" spans="1:24" x14ac:dyDescent="0.35">
      <c r="A825" s="56" t="s">
        <v>2587</v>
      </c>
      <c r="B825" s="57" t="s">
        <v>2588</v>
      </c>
      <c r="C825" s="57" t="s">
        <v>21</v>
      </c>
      <c r="D825" s="55">
        <v>1</v>
      </c>
      <c r="E825" s="55"/>
      <c r="F825" s="55" t="s">
        <v>8155</v>
      </c>
      <c r="G825" s="57" t="s">
        <v>2590</v>
      </c>
      <c r="H825" s="57" t="s">
        <v>2591</v>
      </c>
      <c r="I825" s="57" t="s">
        <v>2592</v>
      </c>
      <c r="J825" s="57" t="s">
        <v>51</v>
      </c>
      <c r="K825" s="44" t="s">
        <v>7396</v>
      </c>
      <c r="L825" s="44" t="s">
        <v>15532</v>
      </c>
      <c r="M825" s="57">
        <v>12</v>
      </c>
      <c r="N825" s="57" t="s">
        <v>183</v>
      </c>
      <c r="O825" s="55" t="s">
        <v>184</v>
      </c>
      <c r="P825" s="55" t="s">
        <v>185</v>
      </c>
      <c r="Q825" s="55" t="s">
        <v>2577</v>
      </c>
      <c r="R825" s="57" t="s">
        <v>22</v>
      </c>
      <c r="S825" s="55" t="s">
        <v>8155</v>
      </c>
      <c r="T825" s="57" t="s">
        <v>368</v>
      </c>
      <c r="U825" s="57"/>
      <c r="V825" s="57"/>
      <c r="W825" s="60">
        <f>SUBTOTAL(9,A825:V825)</f>
        <v>13</v>
      </c>
    </row>
    <row r="826" spans="1:24" x14ac:dyDescent="0.35">
      <c r="A826" s="55" t="s">
        <v>12373</v>
      </c>
      <c r="B826" s="55" t="s">
        <v>8798</v>
      </c>
      <c r="C826" s="55" t="s">
        <v>21</v>
      </c>
      <c r="D826" s="55">
        <v>1</v>
      </c>
      <c r="E826" s="55" t="s">
        <v>22</v>
      </c>
      <c r="F826" s="55" t="s">
        <v>8799</v>
      </c>
      <c r="G826" s="55" t="s">
        <v>8800</v>
      </c>
      <c r="H826" s="54" t="s">
        <v>8801</v>
      </c>
      <c r="I826" s="55" t="s">
        <v>8802</v>
      </c>
      <c r="J826" s="55" t="s">
        <v>27</v>
      </c>
      <c r="K826" s="55" t="s">
        <v>313</v>
      </c>
      <c r="L826" s="44" t="s">
        <v>15532</v>
      </c>
      <c r="M826" s="55">
        <v>10</v>
      </c>
      <c r="N826" s="55" t="s">
        <v>183</v>
      </c>
      <c r="O826" s="55" t="s">
        <v>184</v>
      </c>
      <c r="P826" s="55" t="s">
        <v>185</v>
      </c>
      <c r="Q826" s="55" t="s">
        <v>1810</v>
      </c>
      <c r="R826" s="55" t="s">
        <v>367</v>
      </c>
      <c r="S826" s="55" t="s">
        <v>8799</v>
      </c>
      <c r="T826" s="55" t="s">
        <v>368</v>
      </c>
      <c r="U826" s="55"/>
      <c r="V826" s="55"/>
      <c r="W826" s="60"/>
    </row>
    <row r="827" spans="1:24" x14ac:dyDescent="0.35">
      <c r="A827" s="54" t="s">
        <v>10835</v>
      </c>
      <c r="B827" s="55" t="s">
        <v>3991</v>
      </c>
      <c r="C827" s="55" t="s">
        <v>37</v>
      </c>
      <c r="D827" s="55">
        <v>1</v>
      </c>
      <c r="E827" s="55"/>
      <c r="F827" s="55" t="s">
        <v>3970</v>
      </c>
      <c r="G827" s="55" t="s">
        <v>3993</v>
      </c>
      <c r="H827" s="55" t="s">
        <v>3994</v>
      </c>
      <c r="I827" s="55" t="s">
        <v>367</v>
      </c>
      <c r="J827" s="55" t="s">
        <v>205</v>
      </c>
      <c r="K827" s="55" t="s">
        <v>206</v>
      </c>
      <c r="L827" s="44" t="s">
        <v>15532</v>
      </c>
      <c r="M827" s="55" t="s">
        <v>3968</v>
      </c>
      <c r="N827" s="55" t="s">
        <v>183</v>
      </c>
      <c r="O827" s="55" t="s">
        <v>184</v>
      </c>
      <c r="P827" s="55" t="s">
        <v>185</v>
      </c>
      <c r="Q827" s="55" t="s">
        <v>1810</v>
      </c>
      <c r="R827" s="55" t="s">
        <v>367</v>
      </c>
      <c r="S827" s="55" t="s">
        <v>3970</v>
      </c>
      <c r="T827" s="55" t="s">
        <v>368</v>
      </c>
      <c r="U827" s="55" t="s">
        <v>60</v>
      </c>
      <c r="V827" s="55" t="s">
        <v>3995</v>
      </c>
      <c r="W827" s="60">
        <f t="shared" ref="W827:W832" si="11">SUBTOTAL(9,A827:V827)</f>
        <v>1</v>
      </c>
    </row>
    <row r="828" spans="1:24" x14ac:dyDescent="0.35">
      <c r="A828" s="54" t="s">
        <v>4032</v>
      </c>
      <c r="B828" s="55" t="s">
        <v>3978</v>
      </c>
      <c r="C828" s="55" t="s">
        <v>21</v>
      </c>
      <c r="D828" s="55">
        <v>1</v>
      </c>
      <c r="E828" s="55"/>
      <c r="F828" s="55" t="s">
        <v>3970</v>
      </c>
      <c r="G828" s="55" t="s">
        <v>3976</v>
      </c>
      <c r="H828" s="55" t="s">
        <v>3979</v>
      </c>
      <c r="I828" s="55" t="s">
        <v>3980</v>
      </c>
      <c r="J828" s="55" t="s">
        <v>51</v>
      </c>
      <c r="K828" s="44" t="s">
        <v>7396</v>
      </c>
      <c r="L828" s="44" t="s">
        <v>15532</v>
      </c>
      <c r="M828" s="55" t="s">
        <v>3968</v>
      </c>
      <c r="N828" s="55" t="s">
        <v>183</v>
      </c>
      <c r="O828" s="55" t="s">
        <v>184</v>
      </c>
      <c r="P828" s="55" t="s">
        <v>185</v>
      </c>
      <c r="Q828" s="55" t="s">
        <v>1810</v>
      </c>
      <c r="R828" s="55" t="s">
        <v>367</v>
      </c>
      <c r="S828" s="55" t="s">
        <v>3970</v>
      </c>
      <c r="T828" s="55" t="s">
        <v>368</v>
      </c>
      <c r="U828" s="55"/>
      <c r="V828" s="55"/>
      <c r="W828" s="60">
        <f t="shared" si="11"/>
        <v>1</v>
      </c>
    </row>
    <row r="829" spans="1:24" x14ac:dyDescent="0.35">
      <c r="A829" s="54" t="s">
        <v>4031</v>
      </c>
      <c r="B829" s="55" t="s">
        <v>3974</v>
      </c>
      <c r="C829" s="55" t="s">
        <v>37</v>
      </c>
      <c r="D829" s="55">
        <v>1</v>
      </c>
      <c r="E829" s="55"/>
      <c r="F829" s="55" t="s">
        <v>3970</v>
      </c>
      <c r="G829" s="55" t="s">
        <v>3976</v>
      </c>
      <c r="H829" s="55" t="s">
        <v>3977</v>
      </c>
      <c r="I829" s="55" t="s">
        <v>367</v>
      </c>
      <c r="J829" s="55" t="s">
        <v>40</v>
      </c>
      <c r="K829" s="55" t="s">
        <v>1206</v>
      </c>
      <c r="L829" s="44" t="s">
        <v>15532</v>
      </c>
      <c r="M829" s="55" t="s">
        <v>3968</v>
      </c>
      <c r="N829" s="55" t="s">
        <v>183</v>
      </c>
      <c r="O829" s="55" t="s">
        <v>184</v>
      </c>
      <c r="P829" s="55" t="s">
        <v>185</v>
      </c>
      <c r="Q829" s="55" t="s">
        <v>1810</v>
      </c>
      <c r="R829" s="55" t="s">
        <v>367</v>
      </c>
      <c r="S829" s="55" t="s">
        <v>3970</v>
      </c>
      <c r="T829" s="55" t="s">
        <v>368</v>
      </c>
      <c r="U829" s="55"/>
      <c r="V829" s="55"/>
      <c r="W829" s="60">
        <f t="shared" si="11"/>
        <v>1</v>
      </c>
    </row>
    <row r="830" spans="1:24" x14ac:dyDescent="0.35">
      <c r="A830" s="54" t="s">
        <v>4033</v>
      </c>
      <c r="B830" s="55" t="s">
        <v>3981</v>
      </c>
      <c r="C830" s="55" t="s">
        <v>37</v>
      </c>
      <c r="D830" s="55">
        <v>1</v>
      </c>
      <c r="E830" s="55"/>
      <c r="F830" s="55" t="s">
        <v>3970</v>
      </c>
      <c r="G830" s="55" t="s">
        <v>3976</v>
      </c>
      <c r="H830" s="55" t="s">
        <v>3982</v>
      </c>
      <c r="I830" s="55" t="s">
        <v>367</v>
      </c>
      <c r="J830" s="55" t="s">
        <v>51</v>
      </c>
      <c r="K830" s="55" t="s">
        <v>52</v>
      </c>
      <c r="L830" s="44" t="s">
        <v>15532</v>
      </c>
      <c r="M830" s="55" t="s">
        <v>3968</v>
      </c>
      <c r="N830" s="55" t="s">
        <v>183</v>
      </c>
      <c r="O830" s="55" t="s">
        <v>184</v>
      </c>
      <c r="P830" s="55" t="s">
        <v>185</v>
      </c>
      <c r="Q830" s="55" t="s">
        <v>1810</v>
      </c>
      <c r="R830" s="55" t="s">
        <v>367</v>
      </c>
      <c r="S830" s="55" t="s">
        <v>3970</v>
      </c>
      <c r="T830" s="55" t="s">
        <v>368</v>
      </c>
      <c r="U830" s="55" t="s">
        <v>60</v>
      </c>
      <c r="V830" s="55"/>
      <c r="W830" s="60">
        <f t="shared" si="11"/>
        <v>1</v>
      </c>
    </row>
    <row r="831" spans="1:24" x14ac:dyDescent="0.35">
      <c r="A831" s="55" t="s">
        <v>5220</v>
      </c>
      <c r="B831" s="55" t="s">
        <v>5221</v>
      </c>
      <c r="C831" s="55" t="s">
        <v>37</v>
      </c>
      <c r="D831" s="55">
        <v>1</v>
      </c>
      <c r="E831" s="55"/>
      <c r="F831" s="55" t="s">
        <v>12350</v>
      </c>
      <c r="G831" s="55" t="s">
        <v>12437</v>
      </c>
      <c r="H831" s="54" t="s">
        <v>5222</v>
      </c>
      <c r="I831" s="55" t="s">
        <v>367</v>
      </c>
      <c r="J831" s="55" t="s">
        <v>40</v>
      </c>
      <c r="K831" s="55" t="s">
        <v>5222</v>
      </c>
      <c r="L831" s="44" t="s">
        <v>15532</v>
      </c>
      <c r="M831" s="55">
        <v>14</v>
      </c>
      <c r="N831" s="55" t="s">
        <v>183</v>
      </c>
      <c r="O831" s="55" t="s">
        <v>184</v>
      </c>
      <c r="P831" s="55" t="s">
        <v>185</v>
      </c>
      <c r="Q831" s="55" t="s">
        <v>4476</v>
      </c>
      <c r="R831" s="55" t="s">
        <v>367</v>
      </c>
      <c r="S831" s="55" t="s">
        <v>12350</v>
      </c>
      <c r="T831" s="55" t="s">
        <v>368</v>
      </c>
      <c r="U831" s="55" t="s">
        <v>60</v>
      </c>
      <c r="V831" s="55" t="s">
        <v>5212</v>
      </c>
      <c r="W831" s="60">
        <f t="shared" si="11"/>
        <v>15</v>
      </c>
    </row>
    <row r="832" spans="1:24" x14ac:dyDescent="0.35">
      <c r="A832" s="55" t="s">
        <v>5224</v>
      </c>
      <c r="B832" s="55" t="s">
        <v>5225</v>
      </c>
      <c r="C832" s="55" t="s">
        <v>152</v>
      </c>
      <c r="D832" s="55">
        <v>1</v>
      </c>
      <c r="E832" s="55" t="s">
        <v>22</v>
      </c>
      <c r="F832" s="55" t="s">
        <v>12350</v>
      </c>
      <c r="G832" s="55" t="s">
        <v>12437</v>
      </c>
      <c r="H832" s="54" t="s">
        <v>367</v>
      </c>
      <c r="I832" s="55" t="s">
        <v>367</v>
      </c>
      <c r="J832" s="55" t="s">
        <v>2975</v>
      </c>
      <c r="K832" s="55" t="s">
        <v>6554</v>
      </c>
      <c r="L832" s="44" t="s">
        <v>15532</v>
      </c>
      <c r="M832" s="55">
        <v>14</v>
      </c>
      <c r="N832" s="55" t="s">
        <v>183</v>
      </c>
      <c r="O832" s="55" t="s">
        <v>184</v>
      </c>
      <c r="P832" s="55" t="s">
        <v>185</v>
      </c>
      <c r="Q832" s="55" t="s">
        <v>4476</v>
      </c>
      <c r="R832" s="55" t="s">
        <v>367</v>
      </c>
      <c r="S832" s="55" t="s">
        <v>12350</v>
      </c>
      <c r="T832" s="55" t="s">
        <v>368</v>
      </c>
      <c r="U832" s="55"/>
      <c r="V832" s="55" t="s">
        <v>5219</v>
      </c>
      <c r="W832" s="60">
        <f t="shared" si="11"/>
        <v>15</v>
      </c>
    </row>
    <row r="833" spans="1:24" x14ac:dyDescent="0.35">
      <c r="A833" s="44" t="s">
        <v>16096</v>
      </c>
      <c r="B833" s="44" t="s">
        <v>16067</v>
      </c>
      <c r="C833" s="92" t="s">
        <v>21</v>
      </c>
      <c r="D833" s="44">
        <v>1</v>
      </c>
      <c r="E833" s="44" t="s">
        <v>367</v>
      </c>
      <c r="F833" s="55" t="s">
        <v>12350</v>
      </c>
      <c r="G833" s="44" t="s">
        <v>16120</v>
      </c>
      <c r="H833" s="47" t="s">
        <v>16147</v>
      </c>
      <c r="J833" s="92" t="s">
        <v>27</v>
      </c>
      <c r="K833" s="44" t="s">
        <v>16163</v>
      </c>
      <c r="L833" s="44" t="s">
        <v>15532</v>
      </c>
      <c r="M833" s="92">
        <v>14</v>
      </c>
      <c r="N833" s="44" t="s">
        <v>183</v>
      </c>
      <c r="O833" s="55" t="s">
        <v>184</v>
      </c>
      <c r="P833" s="55" t="s">
        <v>185</v>
      </c>
      <c r="Q833" s="44" t="s">
        <v>16176</v>
      </c>
      <c r="R833" s="55" t="s">
        <v>367</v>
      </c>
      <c r="S833" s="55" t="s">
        <v>12350</v>
      </c>
      <c r="T833" s="44" t="s">
        <v>368</v>
      </c>
      <c r="X833" s="96" t="s">
        <v>16221</v>
      </c>
    </row>
    <row r="834" spans="1:24" x14ac:dyDescent="0.35">
      <c r="A834" s="44" t="s">
        <v>1871</v>
      </c>
      <c r="B834" s="44" t="s">
        <v>16068</v>
      </c>
      <c r="C834" s="92" t="s">
        <v>21</v>
      </c>
      <c r="D834" s="44">
        <v>1</v>
      </c>
      <c r="E834" s="44" t="s">
        <v>367</v>
      </c>
      <c r="F834" s="55" t="s">
        <v>12350</v>
      </c>
      <c r="G834" s="44" t="s">
        <v>12437</v>
      </c>
      <c r="H834" s="47" t="s">
        <v>16148</v>
      </c>
      <c r="I834" s="44" t="s">
        <v>16309</v>
      </c>
      <c r="J834" s="92" t="s">
        <v>51</v>
      </c>
      <c r="K834" s="44" t="s">
        <v>1605</v>
      </c>
      <c r="L834" s="44" t="s">
        <v>15532</v>
      </c>
      <c r="M834" s="92">
        <v>14</v>
      </c>
      <c r="N834" s="44" t="s">
        <v>183</v>
      </c>
      <c r="O834" s="55" t="s">
        <v>184</v>
      </c>
      <c r="P834" s="55" t="s">
        <v>185</v>
      </c>
      <c r="Q834" s="44" t="s">
        <v>16177</v>
      </c>
      <c r="R834" s="55" t="s">
        <v>367</v>
      </c>
      <c r="S834" s="55" t="s">
        <v>12350</v>
      </c>
      <c r="T834" s="44" t="s">
        <v>368</v>
      </c>
      <c r="X834" s="96" t="s">
        <v>16222</v>
      </c>
    </row>
    <row r="835" spans="1:24" x14ac:dyDescent="0.35">
      <c r="A835" s="54" t="s">
        <v>257</v>
      </c>
      <c r="B835" s="55" t="s">
        <v>258</v>
      </c>
      <c r="C835" s="55" t="s">
        <v>21</v>
      </c>
      <c r="D835" s="55">
        <v>1</v>
      </c>
      <c r="E835" s="55"/>
      <c r="F835" s="55" t="s">
        <v>8176</v>
      </c>
      <c r="G835" s="55" t="s">
        <v>260</v>
      </c>
      <c r="H835" s="55" t="s">
        <v>261</v>
      </c>
      <c r="I835" s="55" t="s">
        <v>262</v>
      </c>
      <c r="J835" s="55" t="s">
        <v>51</v>
      </c>
      <c r="K835" s="55" t="s">
        <v>213</v>
      </c>
      <c r="L835" s="44" t="s">
        <v>15532</v>
      </c>
      <c r="M835" s="55">
        <v>14</v>
      </c>
      <c r="N835" s="57" t="s">
        <v>183</v>
      </c>
      <c r="O835" s="55" t="s">
        <v>184</v>
      </c>
      <c r="P835" s="55" t="s">
        <v>185</v>
      </c>
      <c r="Q835" s="55" t="s">
        <v>186</v>
      </c>
      <c r="R835" s="55" t="s">
        <v>367</v>
      </c>
      <c r="S835" s="55" t="s">
        <v>187</v>
      </c>
      <c r="T835" s="55" t="s">
        <v>368</v>
      </c>
      <c r="U835" s="55"/>
      <c r="V835" s="55"/>
      <c r="W835" s="60">
        <f>SUBTOTAL(9,A835:V835)</f>
        <v>15</v>
      </c>
    </row>
    <row r="836" spans="1:24" x14ac:dyDescent="0.35">
      <c r="A836" s="56" t="s">
        <v>2850</v>
      </c>
      <c r="B836" s="57" t="s">
        <v>2851</v>
      </c>
      <c r="C836" s="57" t="s">
        <v>21</v>
      </c>
      <c r="D836" s="55">
        <v>1</v>
      </c>
      <c r="E836" s="55"/>
      <c r="F836" s="55" t="s">
        <v>8202</v>
      </c>
      <c r="G836" s="57" t="s">
        <v>2853</v>
      </c>
      <c r="H836" s="57" t="s">
        <v>2854</v>
      </c>
      <c r="I836" s="57" t="s">
        <v>2855</v>
      </c>
      <c r="J836" s="57" t="s">
        <v>51</v>
      </c>
      <c r="K836" s="57" t="s">
        <v>213</v>
      </c>
      <c r="L836" s="44" t="s">
        <v>15532</v>
      </c>
      <c r="M836" s="57">
        <v>12</v>
      </c>
      <c r="N836" s="57" t="s">
        <v>183</v>
      </c>
      <c r="O836" s="55" t="s">
        <v>184</v>
      </c>
      <c r="P836" s="55" t="s">
        <v>185</v>
      </c>
      <c r="Q836" s="55" t="s">
        <v>2537</v>
      </c>
      <c r="R836" s="57" t="s">
        <v>367</v>
      </c>
      <c r="S836" s="55" t="s">
        <v>8202</v>
      </c>
      <c r="T836" s="57" t="s">
        <v>368</v>
      </c>
      <c r="U836" s="57"/>
      <c r="V836" s="57"/>
      <c r="W836" s="60">
        <f>SUBTOTAL(9,A836:V836)</f>
        <v>13</v>
      </c>
    </row>
    <row r="837" spans="1:24" x14ac:dyDescent="0.35">
      <c r="A837" s="44" t="s">
        <v>16715</v>
      </c>
      <c r="B837" s="44" t="s">
        <v>16802</v>
      </c>
      <c r="C837" s="44" t="s">
        <v>21</v>
      </c>
      <c r="D837" s="44">
        <v>1</v>
      </c>
      <c r="E837" s="44" t="s">
        <v>22</v>
      </c>
      <c r="F837" s="44" t="s">
        <v>16342</v>
      </c>
      <c r="G837" s="44" t="s">
        <v>4966</v>
      </c>
      <c r="H837" s="47" t="s">
        <v>16624</v>
      </c>
      <c r="I837" s="44" t="s">
        <v>16481</v>
      </c>
      <c r="J837" s="44" t="s">
        <v>40</v>
      </c>
      <c r="K837" s="44" t="s">
        <v>77</v>
      </c>
      <c r="L837" s="44" t="s">
        <v>15532</v>
      </c>
      <c r="M837" s="44">
        <v>15</v>
      </c>
      <c r="N837" s="44" t="s">
        <v>183</v>
      </c>
      <c r="O837" s="55" t="s">
        <v>184</v>
      </c>
      <c r="P837" s="55" t="s">
        <v>185</v>
      </c>
      <c r="Q837" s="44" t="s">
        <v>16172</v>
      </c>
    </row>
    <row r="838" spans="1:24" x14ac:dyDescent="0.35">
      <c r="A838" s="44" t="s">
        <v>16689</v>
      </c>
      <c r="B838" s="44" t="s">
        <v>16778</v>
      </c>
      <c r="C838" s="44" t="s">
        <v>21</v>
      </c>
      <c r="D838" s="44">
        <v>1</v>
      </c>
      <c r="E838" s="44" t="s">
        <v>22</v>
      </c>
      <c r="F838" s="44" t="s">
        <v>16317</v>
      </c>
      <c r="G838" s="44" t="s">
        <v>16400</v>
      </c>
      <c r="H838" s="47" t="s">
        <v>16598</v>
      </c>
      <c r="I838" s="44" t="s">
        <v>16455</v>
      </c>
      <c r="J838" s="44" t="s">
        <v>40</v>
      </c>
      <c r="K838" s="44" t="s">
        <v>77</v>
      </c>
      <c r="L838" s="44" t="s">
        <v>15532</v>
      </c>
      <c r="M838" s="44">
        <v>14</v>
      </c>
      <c r="N838" s="44" t="s">
        <v>183</v>
      </c>
      <c r="O838" s="55" t="s">
        <v>184</v>
      </c>
      <c r="P838" s="55" t="s">
        <v>185</v>
      </c>
      <c r="Q838" s="44" t="s">
        <v>16172</v>
      </c>
    </row>
    <row r="839" spans="1:24" x14ac:dyDescent="0.35">
      <c r="A839" s="55" t="s">
        <v>4917</v>
      </c>
      <c r="B839" s="55" t="s">
        <v>4918</v>
      </c>
      <c r="C839" s="55" t="s">
        <v>37</v>
      </c>
      <c r="D839" s="55">
        <v>1</v>
      </c>
      <c r="E839" s="55"/>
      <c r="F839" s="55" t="s">
        <v>7184</v>
      </c>
      <c r="G839" s="55" t="s">
        <v>7210</v>
      </c>
      <c r="H839" s="55" t="s">
        <v>4919</v>
      </c>
      <c r="I839" s="55" t="s">
        <v>371</v>
      </c>
      <c r="J839" s="55" t="s">
        <v>205</v>
      </c>
      <c r="K839" s="55" t="s">
        <v>206</v>
      </c>
      <c r="L839" s="44" t="s">
        <v>15532</v>
      </c>
      <c r="M839" s="55"/>
      <c r="N839" s="55" t="s">
        <v>183</v>
      </c>
      <c r="O839" s="55" t="s">
        <v>184</v>
      </c>
      <c r="P839" s="55" t="s">
        <v>185</v>
      </c>
      <c r="Q839" s="55" t="s">
        <v>5163</v>
      </c>
      <c r="R839" s="55" t="s">
        <v>371</v>
      </c>
      <c r="S839" s="55" t="s">
        <v>7184</v>
      </c>
      <c r="T839" s="55" t="s">
        <v>1264</v>
      </c>
      <c r="U839" s="55" t="s">
        <v>371</v>
      </c>
      <c r="V839" s="55"/>
      <c r="W839" s="60">
        <f>SUBTOTAL(9,A839:V839)</f>
        <v>1</v>
      </c>
    </row>
    <row r="840" spans="1:24" x14ac:dyDescent="0.35">
      <c r="A840" s="55" t="s">
        <v>5928</v>
      </c>
      <c r="B840" s="55" t="s">
        <v>4969</v>
      </c>
      <c r="C840" s="55" t="s">
        <v>21</v>
      </c>
      <c r="D840" s="55">
        <v>1</v>
      </c>
      <c r="E840" s="55"/>
      <c r="F840" s="55" t="s">
        <v>4950</v>
      </c>
      <c r="G840" s="55" t="s">
        <v>4966</v>
      </c>
      <c r="H840" s="54" t="s">
        <v>4970</v>
      </c>
      <c r="I840" s="55" t="s">
        <v>4971</v>
      </c>
      <c r="J840" s="55" t="s">
        <v>51</v>
      </c>
      <c r="K840" s="55" t="s">
        <v>4236</v>
      </c>
      <c r="L840" s="44" t="s">
        <v>15532</v>
      </c>
      <c r="M840" s="55"/>
      <c r="N840" s="55" t="s">
        <v>183</v>
      </c>
      <c r="O840" s="55" t="s">
        <v>184</v>
      </c>
      <c r="P840" s="55" t="s">
        <v>185</v>
      </c>
      <c r="Q840" s="55" t="s">
        <v>4949</v>
      </c>
      <c r="R840" s="55" t="s">
        <v>54</v>
      </c>
      <c r="S840" s="55" t="s">
        <v>4490</v>
      </c>
      <c r="T840" s="55" t="s">
        <v>368</v>
      </c>
      <c r="U840" s="55" t="s">
        <v>54</v>
      </c>
      <c r="V840" s="55"/>
      <c r="W840" s="60">
        <f>SUBTOTAL(9,A840:V840)</f>
        <v>1</v>
      </c>
    </row>
    <row r="841" spans="1:24" x14ac:dyDescent="0.35">
      <c r="A841" s="54" t="s">
        <v>10835</v>
      </c>
      <c r="B841" s="55" t="s">
        <v>4965</v>
      </c>
      <c r="C841" s="55" t="s">
        <v>37</v>
      </c>
      <c r="D841" s="55">
        <v>1</v>
      </c>
      <c r="E841" s="55"/>
      <c r="F841" s="55" t="s">
        <v>4950</v>
      </c>
      <c r="G841" s="55" t="s">
        <v>4966</v>
      </c>
      <c r="H841" s="54" t="s">
        <v>4967</v>
      </c>
      <c r="I841" s="55" t="s">
        <v>54</v>
      </c>
      <c r="J841" s="55" t="s">
        <v>40</v>
      </c>
      <c r="K841" s="55" t="s">
        <v>1573</v>
      </c>
      <c r="L841" s="44" t="s">
        <v>15532</v>
      </c>
      <c r="M841" s="55"/>
      <c r="N841" s="55" t="s">
        <v>183</v>
      </c>
      <c r="O841" s="55" t="s">
        <v>184</v>
      </c>
      <c r="P841" s="55" t="s">
        <v>185</v>
      </c>
      <c r="Q841" s="55" t="s">
        <v>4949</v>
      </c>
      <c r="R841" s="55" t="s">
        <v>54</v>
      </c>
      <c r="S841" s="55" t="s">
        <v>4490</v>
      </c>
      <c r="T841" s="55" t="s">
        <v>368</v>
      </c>
      <c r="U841" s="55" t="s">
        <v>4968</v>
      </c>
      <c r="V841" s="55"/>
      <c r="W841" s="60">
        <f>SUBTOTAL(9,A841:V841)</f>
        <v>1</v>
      </c>
    </row>
    <row r="842" spans="1:24" x14ac:dyDescent="0.35">
      <c r="A842" s="54" t="s">
        <v>10835</v>
      </c>
      <c r="B842" s="55" t="s">
        <v>7166</v>
      </c>
      <c r="C842" s="55" t="s">
        <v>4941</v>
      </c>
      <c r="D842" s="55">
        <v>1</v>
      </c>
      <c r="E842" s="55"/>
      <c r="F842" s="55" t="s">
        <v>4950</v>
      </c>
      <c r="G842" s="55" t="s">
        <v>4966</v>
      </c>
      <c r="H842" s="54" t="s">
        <v>4972</v>
      </c>
      <c r="I842" s="55" t="s">
        <v>54</v>
      </c>
      <c r="J842" s="55" t="s">
        <v>4650</v>
      </c>
      <c r="K842" s="55" t="s">
        <v>4964</v>
      </c>
      <c r="L842" s="44" t="s">
        <v>15532</v>
      </c>
      <c r="M842" s="55"/>
      <c r="N842" s="55" t="s">
        <v>183</v>
      </c>
      <c r="O842" s="55" t="s">
        <v>184</v>
      </c>
      <c r="P842" s="55" t="s">
        <v>185</v>
      </c>
      <c r="Q842" s="55" t="s">
        <v>4949</v>
      </c>
      <c r="R842" s="55" t="s">
        <v>54</v>
      </c>
      <c r="S842" s="55" t="s">
        <v>4490</v>
      </c>
      <c r="T842" s="55" t="s">
        <v>368</v>
      </c>
      <c r="U842" s="55" t="s">
        <v>54</v>
      </c>
      <c r="V842" s="55"/>
      <c r="W842" s="60">
        <f>SUBTOTAL(9,A842:V842)</f>
        <v>1</v>
      </c>
    </row>
    <row r="843" spans="1:24" x14ac:dyDescent="0.35">
      <c r="A843" s="44" t="s">
        <v>16759</v>
      </c>
      <c r="B843" s="44" t="s">
        <v>16838</v>
      </c>
      <c r="C843" s="44" t="s">
        <v>21</v>
      </c>
      <c r="D843" s="44">
        <v>1</v>
      </c>
      <c r="E843" s="44" t="s">
        <v>22</v>
      </c>
      <c r="F843" s="44" t="s">
        <v>16384</v>
      </c>
      <c r="G843" s="44" t="s">
        <v>16440</v>
      </c>
      <c r="H843" s="47" t="s">
        <v>16668</v>
      </c>
      <c r="I843" s="44" t="s">
        <v>16524</v>
      </c>
      <c r="J843" s="44" t="s">
        <v>51</v>
      </c>
      <c r="K843" s="44" t="s">
        <v>16578</v>
      </c>
      <c r="L843" s="44" t="s">
        <v>15532</v>
      </c>
      <c r="M843" s="44">
        <v>15</v>
      </c>
      <c r="N843" s="44" t="s">
        <v>183</v>
      </c>
      <c r="O843" s="55" t="s">
        <v>184</v>
      </c>
      <c r="P843" s="55" t="s">
        <v>185</v>
      </c>
      <c r="Q843" s="44" t="s">
        <v>16172</v>
      </c>
    </row>
    <row r="844" spans="1:24" x14ac:dyDescent="0.35">
      <c r="A844" s="65" t="s">
        <v>4722</v>
      </c>
      <c r="B844" s="60" t="s">
        <v>7165</v>
      </c>
      <c r="C844" s="55" t="s">
        <v>4941</v>
      </c>
      <c r="D844" s="55">
        <v>1</v>
      </c>
      <c r="E844" s="55"/>
      <c r="F844" s="55" t="s">
        <v>7238</v>
      </c>
      <c r="G844" s="55" t="s">
        <v>5052</v>
      </c>
      <c r="H844" s="60" t="s">
        <v>4723</v>
      </c>
      <c r="I844" s="60" t="s">
        <v>371</v>
      </c>
      <c r="J844" s="60" t="s">
        <v>4650</v>
      </c>
      <c r="K844" s="60">
        <v>7942</v>
      </c>
      <c r="L844" s="44" t="s">
        <v>15532</v>
      </c>
      <c r="M844" s="55"/>
      <c r="N844" s="57" t="s">
        <v>183</v>
      </c>
      <c r="O844" s="55" t="s">
        <v>184</v>
      </c>
      <c r="P844" s="55" t="s">
        <v>185</v>
      </c>
      <c r="Q844" s="55" t="s">
        <v>5037</v>
      </c>
      <c r="R844" s="60" t="s">
        <v>371</v>
      </c>
      <c r="S844" s="55" t="s">
        <v>7238</v>
      </c>
      <c r="T844" s="60" t="s">
        <v>32</v>
      </c>
      <c r="U844" s="60"/>
      <c r="V844" s="55"/>
      <c r="W844" s="60">
        <f t="shared" ref="W844:W861" si="12">SUBTOTAL(9,A844:V844)</f>
        <v>7943</v>
      </c>
    </row>
    <row r="845" spans="1:24" x14ac:dyDescent="0.35">
      <c r="A845" s="55" t="s">
        <v>5947</v>
      </c>
      <c r="B845" s="55" t="s">
        <v>5051</v>
      </c>
      <c r="C845" s="55" t="s">
        <v>37</v>
      </c>
      <c r="D845" s="55">
        <v>1</v>
      </c>
      <c r="E845" s="55"/>
      <c r="F845" s="55" t="s">
        <v>7238</v>
      </c>
      <c r="G845" s="55" t="s">
        <v>5052</v>
      </c>
      <c r="H845" s="54" t="s">
        <v>5053</v>
      </c>
      <c r="I845" s="55" t="s">
        <v>54</v>
      </c>
      <c r="J845" s="55" t="s">
        <v>217</v>
      </c>
      <c r="K845" s="55" t="s">
        <v>5054</v>
      </c>
      <c r="L845" s="44" t="s">
        <v>15532</v>
      </c>
      <c r="M845" s="55"/>
      <c r="N845" s="55" t="s">
        <v>183</v>
      </c>
      <c r="O845" s="55" t="s">
        <v>184</v>
      </c>
      <c r="P845" s="55" t="s">
        <v>185</v>
      </c>
      <c r="Q845" s="55" t="s">
        <v>5037</v>
      </c>
      <c r="R845" s="55" t="s">
        <v>54</v>
      </c>
      <c r="S845" s="55" t="s">
        <v>7238</v>
      </c>
      <c r="T845" s="55" t="s">
        <v>368</v>
      </c>
      <c r="U845" s="55" t="s">
        <v>54</v>
      </c>
      <c r="V845" s="55"/>
      <c r="W845" s="60">
        <f t="shared" si="12"/>
        <v>1</v>
      </c>
    </row>
    <row r="846" spans="1:24" x14ac:dyDescent="0.35">
      <c r="A846" s="55" t="s">
        <v>5948</v>
      </c>
      <c r="B846" s="55" t="s">
        <v>7166</v>
      </c>
      <c r="C846" s="55" t="s">
        <v>4941</v>
      </c>
      <c r="D846" s="55">
        <v>1</v>
      </c>
      <c r="E846" s="55"/>
      <c r="F846" s="55" t="s">
        <v>7238</v>
      </c>
      <c r="G846" s="55" t="s">
        <v>5052</v>
      </c>
      <c r="H846" s="54" t="s">
        <v>5060</v>
      </c>
      <c r="I846" s="55" t="s">
        <v>54</v>
      </c>
      <c r="J846" s="55" t="s">
        <v>4650</v>
      </c>
      <c r="K846" s="55" t="s">
        <v>4964</v>
      </c>
      <c r="L846" s="44" t="s">
        <v>15532</v>
      </c>
      <c r="M846" s="55"/>
      <c r="N846" s="55" t="s">
        <v>183</v>
      </c>
      <c r="O846" s="55" t="s">
        <v>184</v>
      </c>
      <c r="P846" s="55" t="s">
        <v>185</v>
      </c>
      <c r="Q846" s="55" t="s">
        <v>5037</v>
      </c>
      <c r="R846" s="55" t="s">
        <v>54</v>
      </c>
      <c r="S846" s="55" t="s">
        <v>7238</v>
      </c>
      <c r="T846" s="55" t="s">
        <v>368</v>
      </c>
      <c r="U846" s="55" t="s">
        <v>54</v>
      </c>
      <c r="V846" s="55"/>
      <c r="W846" s="60">
        <f t="shared" si="12"/>
        <v>1</v>
      </c>
    </row>
    <row r="847" spans="1:24" x14ac:dyDescent="0.35">
      <c r="A847" s="55" t="s">
        <v>3605</v>
      </c>
      <c r="B847" s="55" t="s">
        <v>1979</v>
      </c>
      <c r="C847" s="55" t="s">
        <v>2037</v>
      </c>
      <c r="D847" s="55">
        <v>1</v>
      </c>
      <c r="E847" s="55" t="s">
        <v>367</v>
      </c>
      <c r="F847" s="55" t="s">
        <v>8105</v>
      </c>
      <c r="G847" s="55" t="s">
        <v>1981</v>
      </c>
      <c r="H847" s="55" t="s">
        <v>1982</v>
      </c>
      <c r="I847" s="54" t="s">
        <v>1983</v>
      </c>
      <c r="J847" s="55" t="s">
        <v>27</v>
      </c>
      <c r="K847" s="55" t="s">
        <v>1748</v>
      </c>
      <c r="L847" s="44" t="s">
        <v>15532</v>
      </c>
      <c r="M847" s="55">
        <v>1</v>
      </c>
      <c r="N847" s="55" t="s">
        <v>1986</v>
      </c>
      <c r="O847" s="55" t="s">
        <v>8281</v>
      </c>
      <c r="P847" s="55" t="s">
        <v>1986</v>
      </c>
      <c r="Q847" s="55" t="s">
        <v>3918</v>
      </c>
      <c r="R847" s="55" t="s">
        <v>367</v>
      </c>
      <c r="S847" s="55" t="s">
        <v>1980</v>
      </c>
      <c r="T847" s="55" t="s">
        <v>368</v>
      </c>
      <c r="U847" s="55"/>
      <c r="V847" s="55"/>
      <c r="W847" s="60">
        <f t="shared" si="12"/>
        <v>2</v>
      </c>
    </row>
    <row r="848" spans="1:24" x14ac:dyDescent="0.35">
      <c r="A848" s="54" t="s">
        <v>10835</v>
      </c>
      <c r="B848" s="55" t="s">
        <v>4927</v>
      </c>
      <c r="C848" s="55" t="s">
        <v>37</v>
      </c>
      <c r="D848" s="55">
        <v>1</v>
      </c>
      <c r="E848" s="55"/>
      <c r="F848" s="55" t="s">
        <v>7194</v>
      </c>
      <c r="G848" s="55" t="s">
        <v>7221</v>
      </c>
      <c r="H848" s="55" t="s">
        <v>4928</v>
      </c>
      <c r="I848" s="55" t="s">
        <v>371</v>
      </c>
      <c r="J848" s="55" t="s">
        <v>40</v>
      </c>
      <c r="K848" s="55" t="s">
        <v>7393</v>
      </c>
      <c r="L848" s="44" t="s">
        <v>15532</v>
      </c>
      <c r="M848" s="55"/>
      <c r="N848" s="55" t="s">
        <v>183</v>
      </c>
      <c r="O848" s="55" t="s">
        <v>184</v>
      </c>
      <c r="P848" s="55" t="s">
        <v>185</v>
      </c>
      <c r="Q848" s="55" t="s">
        <v>5163</v>
      </c>
      <c r="R848" s="55" t="s">
        <v>371</v>
      </c>
      <c r="S848" s="55" t="s">
        <v>7194</v>
      </c>
      <c r="T848" s="55" t="s">
        <v>1264</v>
      </c>
      <c r="U848" s="55" t="s">
        <v>371</v>
      </c>
      <c r="V848" s="55"/>
      <c r="W848" s="60">
        <f t="shared" si="12"/>
        <v>1</v>
      </c>
    </row>
    <row r="849" spans="1:24" x14ac:dyDescent="0.35">
      <c r="A849" s="54" t="s">
        <v>10835</v>
      </c>
      <c r="B849" s="55" t="s">
        <v>4792</v>
      </c>
      <c r="C849" s="55" t="s">
        <v>21</v>
      </c>
      <c r="D849" s="55">
        <v>1</v>
      </c>
      <c r="E849" s="55"/>
      <c r="F849" s="55" t="s">
        <v>7197</v>
      </c>
      <c r="G849" s="55" t="s">
        <v>7224</v>
      </c>
      <c r="H849" s="55" t="s">
        <v>4795</v>
      </c>
      <c r="I849" s="55" t="s">
        <v>4796</v>
      </c>
      <c r="J849" s="55" t="s">
        <v>40</v>
      </c>
      <c r="K849" s="55" t="s">
        <v>77</v>
      </c>
      <c r="L849" s="44" t="s">
        <v>15532</v>
      </c>
      <c r="M849" s="55"/>
      <c r="N849" s="55" t="s">
        <v>183</v>
      </c>
      <c r="O849" s="55" t="s">
        <v>184</v>
      </c>
      <c r="P849" s="55" t="s">
        <v>185</v>
      </c>
      <c r="Q849" s="55" t="s">
        <v>7229</v>
      </c>
      <c r="R849" s="55" t="s">
        <v>367</v>
      </c>
      <c r="S849" s="55" t="s">
        <v>7186</v>
      </c>
      <c r="T849" s="55" t="s">
        <v>368</v>
      </c>
      <c r="U849" s="55" t="s">
        <v>4721</v>
      </c>
      <c r="V849" s="55"/>
      <c r="W849" s="60">
        <f t="shared" si="12"/>
        <v>1</v>
      </c>
    </row>
    <row r="850" spans="1:24" x14ac:dyDescent="0.35">
      <c r="A850" s="55" t="s">
        <v>4798</v>
      </c>
      <c r="B850" s="55" t="s">
        <v>4799</v>
      </c>
      <c r="C850" s="55" t="s">
        <v>37</v>
      </c>
      <c r="D850" s="55">
        <v>1</v>
      </c>
      <c r="E850" s="55"/>
      <c r="F850" s="55" t="s">
        <v>7197</v>
      </c>
      <c r="G850" s="55" t="s">
        <v>7224</v>
      </c>
      <c r="H850" s="55" t="s">
        <v>4800</v>
      </c>
      <c r="I850" s="55" t="s">
        <v>371</v>
      </c>
      <c r="J850" s="55" t="s">
        <v>723</v>
      </c>
      <c r="K850" s="55" t="s">
        <v>2440</v>
      </c>
      <c r="L850" s="44" t="s">
        <v>15532</v>
      </c>
      <c r="M850" s="55"/>
      <c r="N850" s="55" t="s">
        <v>183</v>
      </c>
      <c r="O850" s="55" t="s">
        <v>184</v>
      </c>
      <c r="P850" s="55" t="s">
        <v>185</v>
      </c>
      <c r="Q850" s="55" t="s">
        <v>7229</v>
      </c>
      <c r="R850" s="55" t="s">
        <v>371</v>
      </c>
      <c r="S850" s="55" t="s">
        <v>7186</v>
      </c>
      <c r="T850" s="55" t="s">
        <v>32</v>
      </c>
      <c r="U850" s="55" t="s">
        <v>371</v>
      </c>
      <c r="V850" s="55"/>
      <c r="W850" s="60">
        <f t="shared" si="12"/>
        <v>1</v>
      </c>
    </row>
    <row r="851" spans="1:24" x14ac:dyDescent="0.35">
      <c r="A851" s="55" t="s">
        <v>5910</v>
      </c>
      <c r="B851" s="55" t="s">
        <v>4569</v>
      </c>
      <c r="C851" s="55" t="s">
        <v>21</v>
      </c>
      <c r="D851" s="55">
        <v>1</v>
      </c>
      <c r="E851" s="55" t="s">
        <v>22</v>
      </c>
      <c r="F851" s="55" t="s">
        <v>4570</v>
      </c>
      <c r="G851" s="55" t="s">
        <v>4571</v>
      </c>
      <c r="H851" s="54" t="s">
        <v>4572</v>
      </c>
      <c r="I851" s="55" t="s">
        <v>4573</v>
      </c>
      <c r="J851" s="55" t="s">
        <v>40</v>
      </c>
      <c r="K851" s="55" t="s">
        <v>77</v>
      </c>
      <c r="L851" s="44" t="s">
        <v>15532</v>
      </c>
      <c r="M851" s="55">
        <v>14</v>
      </c>
      <c r="N851" s="55" t="s">
        <v>183</v>
      </c>
      <c r="O851" s="55" t="s">
        <v>184</v>
      </c>
      <c r="P851" s="55" t="s">
        <v>185</v>
      </c>
      <c r="Q851" s="55" t="s">
        <v>4534</v>
      </c>
      <c r="R851" s="55" t="s">
        <v>367</v>
      </c>
      <c r="S851" s="55" t="s">
        <v>4547</v>
      </c>
      <c r="T851" s="55" t="s">
        <v>368</v>
      </c>
      <c r="U851" s="55"/>
      <c r="V851" s="55"/>
      <c r="W851" s="60">
        <f t="shared" si="12"/>
        <v>15</v>
      </c>
    </row>
    <row r="852" spans="1:24" x14ac:dyDescent="0.35">
      <c r="A852" s="55" t="s">
        <v>5911</v>
      </c>
      <c r="B852" s="55" t="s">
        <v>4574</v>
      </c>
      <c r="C852" s="55" t="s">
        <v>37</v>
      </c>
      <c r="D852" s="55">
        <v>1</v>
      </c>
      <c r="E852" s="44" t="s">
        <v>22</v>
      </c>
      <c r="F852" s="55" t="s">
        <v>4570</v>
      </c>
      <c r="G852" s="55" t="s">
        <v>4571</v>
      </c>
      <c r="H852" s="54" t="s">
        <v>4555</v>
      </c>
      <c r="I852" s="55" t="s">
        <v>367</v>
      </c>
      <c r="J852" s="55" t="s">
        <v>51</v>
      </c>
      <c r="K852" s="55" t="s">
        <v>4575</v>
      </c>
      <c r="L852" s="44" t="s">
        <v>15532</v>
      </c>
      <c r="M852" s="55">
        <v>14</v>
      </c>
      <c r="N852" s="55" t="s">
        <v>183</v>
      </c>
      <c r="O852" s="55" t="s">
        <v>184</v>
      </c>
      <c r="P852" s="55" t="s">
        <v>185</v>
      </c>
      <c r="Q852" s="55" t="s">
        <v>4534</v>
      </c>
      <c r="R852" s="55" t="s">
        <v>367</v>
      </c>
      <c r="S852" s="55" t="s">
        <v>4547</v>
      </c>
      <c r="T852" s="55" t="s">
        <v>368</v>
      </c>
      <c r="U852" s="55"/>
      <c r="V852" s="55"/>
      <c r="W852" s="60">
        <f t="shared" si="12"/>
        <v>15</v>
      </c>
    </row>
    <row r="853" spans="1:24" x14ac:dyDescent="0.35">
      <c r="A853" s="54" t="s">
        <v>10835</v>
      </c>
      <c r="B853" s="55" t="s">
        <v>4294</v>
      </c>
      <c r="C853" s="55" t="s">
        <v>37</v>
      </c>
      <c r="D853" s="55">
        <v>1</v>
      </c>
      <c r="E853" s="55"/>
      <c r="F853" s="55" t="s">
        <v>4295</v>
      </c>
      <c r="G853" s="55" t="s">
        <v>4296</v>
      </c>
      <c r="H853" s="54" t="s">
        <v>4297</v>
      </c>
      <c r="I853" s="55" t="s">
        <v>367</v>
      </c>
      <c r="J853" s="55" t="s">
        <v>40</v>
      </c>
      <c r="K853" s="55" t="s">
        <v>298</v>
      </c>
      <c r="L853" s="44" t="s">
        <v>15532</v>
      </c>
      <c r="M853" s="55">
        <v>15</v>
      </c>
      <c r="N853" s="55" t="s">
        <v>183</v>
      </c>
      <c r="O853" s="55" t="s">
        <v>184</v>
      </c>
      <c r="P853" s="55" t="s">
        <v>185</v>
      </c>
      <c r="Q853" s="55" t="s">
        <v>4219</v>
      </c>
      <c r="R853" s="55" t="s">
        <v>367</v>
      </c>
      <c r="S853" s="55" t="s">
        <v>4295</v>
      </c>
      <c r="T853" s="55" t="s">
        <v>368</v>
      </c>
      <c r="U853" s="55"/>
      <c r="V853" s="55" t="s">
        <v>34</v>
      </c>
      <c r="W853" s="60">
        <f t="shared" si="12"/>
        <v>16</v>
      </c>
    </row>
    <row r="854" spans="1:24" x14ac:dyDescent="0.35">
      <c r="A854" s="55" t="s">
        <v>5860</v>
      </c>
      <c r="B854" s="55" t="s">
        <v>4298</v>
      </c>
      <c r="C854" s="55" t="s">
        <v>21</v>
      </c>
      <c r="D854" s="55">
        <v>1</v>
      </c>
      <c r="E854" s="55" t="s">
        <v>22</v>
      </c>
      <c r="F854" s="55" t="s">
        <v>4295</v>
      </c>
      <c r="G854" s="55" t="s">
        <v>4296</v>
      </c>
      <c r="H854" s="54" t="s">
        <v>6057</v>
      </c>
      <c r="I854" s="55" t="s">
        <v>4299</v>
      </c>
      <c r="J854" s="55" t="s">
        <v>27</v>
      </c>
      <c r="K854" s="55" t="s">
        <v>4300</v>
      </c>
      <c r="L854" s="44" t="s">
        <v>15532</v>
      </c>
      <c r="M854" s="55">
        <v>15</v>
      </c>
      <c r="N854" s="55" t="s">
        <v>183</v>
      </c>
      <c r="O854" s="55" t="s">
        <v>184</v>
      </c>
      <c r="P854" s="55" t="s">
        <v>185</v>
      </c>
      <c r="Q854" s="55" t="s">
        <v>4219</v>
      </c>
      <c r="R854" s="55" t="s">
        <v>367</v>
      </c>
      <c r="S854" s="55" t="s">
        <v>4295</v>
      </c>
      <c r="T854" s="55" t="s">
        <v>368</v>
      </c>
      <c r="U854" s="55"/>
      <c r="V854" s="55"/>
      <c r="W854" s="60">
        <f t="shared" si="12"/>
        <v>16</v>
      </c>
    </row>
    <row r="855" spans="1:24" x14ac:dyDescent="0.35">
      <c r="A855" s="55" t="s">
        <v>5280</v>
      </c>
      <c r="B855" s="55" t="s">
        <v>5281</v>
      </c>
      <c r="C855" s="55" t="s">
        <v>37</v>
      </c>
      <c r="D855" s="55">
        <v>1</v>
      </c>
      <c r="E855" s="44" t="s">
        <v>22</v>
      </c>
      <c r="F855" s="55" t="s">
        <v>12439</v>
      </c>
      <c r="G855" s="44" t="s">
        <v>12440</v>
      </c>
      <c r="H855" s="54" t="s">
        <v>4052</v>
      </c>
      <c r="I855" s="55" t="s">
        <v>367</v>
      </c>
      <c r="J855" s="55" t="s">
        <v>40</v>
      </c>
      <c r="K855" s="55" t="s">
        <v>52</v>
      </c>
      <c r="L855" s="44" t="s">
        <v>15532</v>
      </c>
      <c r="M855" s="55">
        <v>14</v>
      </c>
      <c r="N855" s="55" t="s">
        <v>183</v>
      </c>
      <c r="O855" s="55" t="s">
        <v>184</v>
      </c>
      <c r="P855" s="55" t="s">
        <v>185</v>
      </c>
      <c r="Q855" s="55" t="s">
        <v>4534</v>
      </c>
      <c r="R855" s="55" t="s">
        <v>367</v>
      </c>
      <c r="S855" s="55" t="s">
        <v>4547</v>
      </c>
      <c r="T855" s="55" t="s">
        <v>1264</v>
      </c>
      <c r="U855" s="55"/>
      <c r="V855" s="55"/>
      <c r="W855" s="60">
        <f t="shared" si="12"/>
        <v>15</v>
      </c>
    </row>
    <row r="856" spans="1:24" x14ac:dyDescent="0.35">
      <c r="A856" s="55" t="s">
        <v>5283</v>
      </c>
      <c r="B856" s="55" t="s">
        <v>5284</v>
      </c>
      <c r="C856" s="55" t="s">
        <v>37</v>
      </c>
      <c r="D856" s="55">
        <v>1</v>
      </c>
      <c r="E856" s="44" t="s">
        <v>22</v>
      </c>
      <c r="F856" s="55" t="s">
        <v>12439</v>
      </c>
      <c r="G856" s="44" t="s">
        <v>12440</v>
      </c>
      <c r="H856" s="54" t="s">
        <v>6059</v>
      </c>
      <c r="I856" s="55" t="s">
        <v>367</v>
      </c>
      <c r="J856" s="55" t="s">
        <v>40</v>
      </c>
      <c r="K856" s="55" t="s">
        <v>52</v>
      </c>
      <c r="L856" s="44" t="s">
        <v>15532</v>
      </c>
      <c r="M856" s="55">
        <v>14</v>
      </c>
      <c r="N856" s="55" t="s">
        <v>183</v>
      </c>
      <c r="O856" s="55" t="s">
        <v>184</v>
      </c>
      <c r="P856" s="55" t="s">
        <v>185</v>
      </c>
      <c r="Q856" s="55" t="s">
        <v>4534</v>
      </c>
      <c r="R856" s="55" t="s">
        <v>367</v>
      </c>
      <c r="S856" s="55" t="s">
        <v>4547</v>
      </c>
      <c r="T856" s="55" t="s">
        <v>1264</v>
      </c>
      <c r="U856" s="55"/>
      <c r="V856" s="55"/>
      <c r="W856" s="60">
        <f t="shared" si="12"/>
        <v>15</v>
      </c>
    </row>
    <row r="857" spans="1:24" x14ac:dyDescent="0.35">
      <c r="A857" s="56" t="s">
        <v>2598</v>
      </c>
      <c r="B857" s="57" t="s">
        <v>2599</v>
      </c>
      <c r="C857" s="57" t="s">
        <v>37</v>
      </c>
      <c r="D857" s="55">
        <v>1</v>
      </c>
      <c r="E857" s="55"/>
      <c r="F857" s="55" t="s">
        <v>12442</v>
      </c>
      <c r="G857" s="57" t="s">
        <v>2595</v>
      </c>
      <c r="H857" s="57" t="s">
        <v>4073</v>
      </c>
      <c r="I857" s="57" t="s">
        <v>367</v>
      </c>
      <c r="J857" s="57" t="s">
        <v>40</v>
      </c>
      <c r="K857" s="57" t="s">
        <v>1573</v>
      </c>
      <c r="L857" s="44" t="s">
        <v>15532</v>
      </c>
      <c r="M857" s="57">
        <v>12</v>
      </c>
      <c r="N857" s="57" t="s">
        <v>183</v>
      </c>
      <c r="O857" s="55" t="s">
        <v>184</v>
      </c>
      <c r="P857" s="55" t="s">
        <v>185</v>
      </c>
      <c r="Q857" s="55" t="s">
        <v>2515</v>
      </c>
      <c r="R857" s="57" t="s">
        <v>367</v>
      </c>
      <c r="S857" s="55" t="s">
        <v>12442</v>
      </c>
      <c r="T857" s="57" t="s">
        <v>368</v>
      </c>
      <c r="U857" s="57"/>
      <c r="V857" s="57"/>
      <c r="W857" s="60">
        <f t="shared" si="12"/>
        <v>13</v>
      </c>
    </row>
    <row r="858" spans="1:24" x14ac:dyDescent="0.35">
      <c r="A858" s="55" t="s">
        <v>5915</v>
      </c>
      <c r="B858" s="55" t="s">
        <v>4595</v>
      </c>
      <c r="C858" s="55" t="s">
        <v>37</v>
      </c>
      <c r="D858" s="55">
        <v>1</v>
      </c>
      <c r="E858" s="44" t="s">
        <v>22</v>
      </c>
      <c r="F858" s="55" t="s">
        <v>4593</v>
      </c>
      <c r="G858" s="55" t="s">
        <v>4594</v>
      </c>
      <c r="H858" s="54" t="s">
        <v>4596</v>
      </c>
      <c r="I858" s="55" t="s">
        <v>367</v>
      </c>
      <c r="J858" s="55" t="s">
        <v>217</v>
      </c>
      <c r="K858" s="55" t="s">
        <v>1332</v>
      </c>
      <c r="L858" s="44" t="s">
        <v>15532</v>
      </c>
      <c r="M858" s="55">
        <v>15</v>
      </c>
      <c r="N858" s="55" t="s">
        <v>183</v>
      </c>
      <c r="O858" s="55" t="s">
        <v>184</v>
      </c>
      <c r="P858" s="55" t="s">
        <v>185</v>
      </c>
      <c r="Q858" s="55" t="s">
        <v>7678</v>
      </c>
      <c r="R858" s="55" t="s">
        <v>367</v>
      </c>
      <c r="S858" s="55" t="s">
        <v>4588</v>
      </c>
      <c r="T858" s="55" t="s">
        <v>368</v>
      </c>
      <c r="U858" s="55"/>
      <c r="V858" s="55"/>
      <c r="W858" s="60">
        <f t="shared" si="12"/>
        <v>16</v>
      </c>
    </row>
    <row r="859" spans="1:24" x14ac:dyDescent="0.35">
      <c r="A859" s="55" t="s">
        <v>5914</v>
      </c>
      <c r="B859" s="55" t="s">
        <v>4592</v>
      </c>
      <c r="C859" s="55" t="s">
        <v>21</v>
      </c>
      <c r="D859" s="55">
        <v>1</v>
      </c>
      <c r="E859" s="55" t="s">
        <v>22</v>
      </c>
      <c r="F859" s="55" t="s">
        <v>4593</v>
      </c>
      <c r="G859" s="55" t="s">
        <v>4594</v>
      </c>
      <c r="H859" s="54" t="s">
        <v>1586</v>
      </c>
      <c r="I859" s="55" t="s">
        <v>1586</v>
      </c>
      <c r="J859" s="55" t="s">
        <v>27</v>
      </c>
      <c r="K859" s="44" t="s">
        <v>11969</v>
      </c>
      <c r="L859" s="44" t="s">
        <v>15532</v>
      </c>
      <c r="M859" s="55">
        <v>15</v>
      </c>
      <c r="N859" s="55" t="s">
        <v>183</v>
      </c>
      <c r="O859" s="55" t="s">
        <v>184</v>
      </c>
      <c r="P859" s="55" t="s">
        <v>185</v>
      </c>
      <c r="Q859" s="55" t="s">
        <v>7678</v>
      </c>
      <c r="R859" s="55" t="s">
        <v>367</v>
      </c>
      <c r="S859" s="55" t="s">
        <v>4588</v>
      </c>
      <c r="T859" s="55" t="s">
        <v>368</v>
      </c>
      <c r="U859" s="55"/>
      <c r="V859" s="55" t="s">
        <v>4565</v>
      </c>
      <c r="W859" s="60">
        <f t="shared" si="12"/>
        <v>16</v>
      </c>
    </row>
    <row r="860" spans="1:24" x14ac:dyDescent="0.35">
      <c r="A860" s="56" t="s">
        <v>2663</v>
      </c>
      <c r="B860" s="57" t="s">
        <v>2664</v>
      </c>
      <c r="C860" s="57" t="s">
        <v>37</v>
      </c>
      <c r="D860" s="55">
        <v>1</v>
      </c>
      <c r="E860" s="55"/>
      <c r="F860" s="55" t="s">
        <v>2516</v>
      </c>
      <c r="G860" s="57" t="s">
        <v>2660</v>
      </c>
      <c r="H860" s="57" t="s">
        <v>2665</v>
      </c>
      <c r="I860" s="57" t="s">
        <v>367</v>
      </c>
      <c r="J860" s="57" t="s">
        <v>205</v>
      </c>
      <c r="K860" s="57" t="s">
        <v>206</v>
      </c>
      <c r="L860" s="44" t="s">
        <v>15532</v>
      </c>
      <c r="M860" s="57">
        <v>12</v>
      </c>
      <c r="N860" s="57" t="s">
        <v>183</v>
      </c>
      <c r="O860" s="55" t="s">
        <v>184</v>
      </c>
      <c r="P860" s="55" t="s">
        <v>185</v>
      </c>
      <c r="Q860" s="55" t="s">
        <v>2577</v>
      </c>
      <c r="R860" s="57" t="s">
        <v>22</v>
      </c>
      <c r="S860" s="55" t="s">
        <v>2516</v>
      </c>
      <c r="T860" s="57" t="s">
        <v>368</v>
      </c>
      <c r="U860" s="57"/>
      <c r="V860" s="57"/>
      <c r="W860" s="60">
        <f t="shared" si="12"/>
        <v>13</v>
      </c>
    </row>
    <row r="861" spans="1:24" x14ac:dyDescent="0.35">
      <c r="A861" s="56" t="s">
        <v>2578</v>
      </c>
      <c r="B861" s="57" t="s">
        <v>2579</v>
      </c>
      <c r="C861" s="57" t="s">
        <v>37</v>
      </c>
      <c r="D861" s="55">
        <v>1</v>
      </c>
      <c r="E861" s="55"/>
      <c r="F861" s="55" t="s">
        <v>2516</v>
      </c>
      <c r="G861" s="57" t="s">
        <v>2574</v>
      </c>
      <c r="H861" s="57" t="s">
        <v>4070</v>
      </c>
      <c r="I861" s="57" t="s">
        <v>367</v>
      </c>
      <c r="J861" s="57" t="s">
        <v>40</v>
      </c>
      <c r="K861" s="57" t="s">
        <v>298</v>
      </c>
      <c r="L861" s="44" t="s">
        <v>15532</v>
      </c>
      <c r="M861" s="57">
        <v>12</v>
      </c>
      <c r="N861" s="57" t="s">
        <v>183</v>
      </c>
      <c r="O861" s="55" t="s">
        <v>184</v>
      </c>
      <c r="P861" s="55" t="s">
        <v>185</v>
      </c>
      <c r="Q861" s="55" t="s">
        <v>2577</v>
      </c>
      <c r="R861" s="57" t="s">
        <v>367</v>
      </c>
      <c r="S861" s="55" t="s">
        <v>2516</v>
      </c>
      <c r="T861" s="57" t="s">
        <v>368</v>
      </c>
      <c r="U861" s="57"/>
      <c r="V861" s="57"/>
      <c r="W861" s="60">
        <f t="shared" si="12"/>
        <v>13</v>
      </c>
    </row>
    <row r="862" spans="1:24" x14ac:dyDescent="0.35">
      <c r="A862" s="44" t="s">
        <v>16085</v>
      </c>
      <c r="B862" s="44" t="s">
        <v>16055</v>
      </c>
      <c r="C862" s="91" t="s">
        <v>37</v>
      </c>
      <c r="D862" s="44">
        <v>1</v>
      </c>
      <c r="E862" s="44" t="s">
        <v>367</v>
      </c>
      <c r="F862" s="55" t="s">
        <v>16231</v>
      </c>
      <c r="G862" s="44" t="s">
        <v>16113</v>
      </c>
      <c r="H862" s="47" t="s">
        <v>16135</v>
      </c>
      <c r="J862" s="91" t="s">
        <v>40</v>
      </c>
      <c r="K862" s="44" t="s">
        <v>16160</v>
      </c>
      <c r="L862" s="44" t="s">
        <v>15532</v>
      </c>
      <c r="M862" s="91">
        <v>14</v>
      </c>
      <c r="N862" s="44" t="s">
        <v>183</v>
      </c>
      <c r="O862" s="55" t="s">
        <v>184</v>
      </c>
      <c r="P862" s="55" t="s">
        <v>185</v>
      </c>
      <c r="Q862" s="44" t="s">
        <v>16172</v>
      </c>
      <c r="R862" s="55" t="s">
        <v>367</v>
      </c>
      <c r="S862" s="55" t="s">
        <v>16231</v>
      </c>
      <c r="T862" s="44" t="s">
        <v>368</v>
      </c>
      <c r="X862" s="98" t="s">
        <v>16209</v>
      </c>
    </row>
    <row r="863" spans="1:24" x14ac:dyDescent="0.35">
      <c r="A863" s="44" t="s">
        <v>16086</v>
      </c>
      <c r="B863" s="44" t="s">
        <v>16056</v>
      </c>
      <c r="C863" s="92" t="s">
        <v>21</v>
      </c>
      <c r="D863" s="44">
        <v>1</v>
      </c>
      <c r="E863" s="44" t="s">
        <v>367</v>
      </c>
      <c r="F863" s="55" t="s">
        <v>16231</v>
      </c>
      <c r="G863" s="44" t="s">
        <v>16114</v>
      </c>
      <c r="H863" s="47" t="s">
        <v>16136</v>
      </c>
      <c r="J863" s="92" t="s">
        <v>51</v>
      </c>
      <c r="K863" s="44" t="s">
        <v>16161</v>
      </c>
      <c r="L863" s="44" t="s">
        <v>15532</v>
      </c>
      <c r="M863" s="92">
        <v>14</v>
      </c>
      <c r="N863" s="44" t="s">
        <v>183</v>
      </c>
      <c r="O863" s="55" t="s">
        <v>184</v>
      </c>
      <c r="P863" s="55" t="s">
        <v>185</v>
      </c>
      <c r="Q863" s="44" t="s">
        <v>16172</v>
      </c>
      <c r="R863" s="55" t="s">
        <v>367</v>
      </c>
      <c r="S863" s="55" t="s">
        <v>16231</v>
      </c>
      <c r="T863" s="44" t="s">
        <v>368</v>
      </c>
      <c r="X863" s="96" t="s">
        <v>16210</v>
      </c>
    </row>
    <row r="864" spans="1:24" x14ac:dyDescent="0.35">
      <c r="A864" s="54" t="s">
        <v>10835</v>
      </c>
      <c r="B864" s="57" t="s">
        <v>2443</v>
      </c>
      <c r="C864" s="57" t="s">
        <v>21</v>
      </c>
      <c r="D864" s="55">
        <v>1</v>
      </c>
      <c r="E864" s="55"/>
      <c r="F864" s="55" t="s">
        <v>8160</v>
      </c>
      <c r="G864" s="57" t="s">
        <v>2438</v>
      </c>
      <c r="H864" s="57" t="s">
        <v>2444</v>
      </c>
      <c r="I864" s="57" t="s">
        <v>2445</v>
      </c>
      <c r="J864" s="57" t="s">
        <v>27</v>
      </c>
      <c r="K864" s="55" t="s">
        <v>1585</v>
      </c>
      <c r="L864" s="44" t="s">
        <v>15532</v>
      </c>
      <c r="M864" s="57">
        <v>12</v>
      </c>
      <c r="N864" s="57" t="s">
        <v>183</v>
      </c>
      <c r="O864" s="55" t="s">
        <v>184</v>
      </c>
      <c r="P864" s="55" t="s">
        <v>185</v>
      </c>
      <c r="Q864" s="55" t="s">
        <v>2441</v>
      </c>
      <c r="R864" s="57" t="s">
        <v>22</v>
      </c>
      <c r="S864" s="55" t="s">
        <v>8160</v>
      </c>
      <c r="T864" s="57" t="s">
        <v>368</v>
      </c>
      <c r="U864" s="57"/>
      <c r="V864" s="60" t="s">
        <v>2415</v>
      </c>
      <c r="W864" s="60">
        <f t="shared" ref="W864:W882" si="13">SUBTOTAL(9,A864:V864)</f>
        <v>13</v>
      </c>
    </row>
    <row r="865" spans="1:23" x14ac:dyDescent="0.35">
      <c r="A865" s="56" t="s">
        <v>2857</v>
      </c>
      <c r="B865" s="57" t="s">
        <v>2858</v>
      </c>
      <c r="C865" s="57" t="s">
        <v>21</v>
      </c>
      <c r="D865" s="55">
        <v>1</v>
      </c>
      <c r="E865" s="55"/>
      <c r="F865" s="55" t="s">
        <v>16862</v>
      </c>
      <c r="G865" s="57" t="s">
        <v>2860</v>
      </c>
      <c r="H865" s="57" t="s">
        <v>2861</v>
      </c>
      <c r="I865" s="57" t="s">
        <v>2862</v>
      </c>
      <c r="J865" s="57" t="s">
        <v>51</v>
      </c>
      <c r="K865" s="44" t="s">
        <v>7396</v>
      </c>
      <c r="L865" s="44" t="s">
        <v>15532</v>
      </c>
      <c r="M865" s="57">
        <v>12</v>
      </c>
      <c r="N865" s="57" t="s">
        <v>183</v>
      </c>
      <c r="O865" s="55" t="s">
        <v>184</v>
      </c>
      <c r="P865" s="55" t="s">
        <v>185</v>
      </c>
      <c r="Q865" s="55" t="s">
        <v>2863</v>
      </c>
      <c r="R865" s="57" t="s">
        <v>367</v>
      </c>
      <c r="S865" s="55" t="s">
        <v>2814</v>
      </c>
      <c r="T865" s="57" t="s">
        <v>368</v>
      </c>
      <c r="U865" s="57"/>
      <c r="V865" s="57"/>
      <c r="W865" s="60">
        <f t="shared" si="13"/>
        <v>13</v>
      </c>
    </row>
    <row r="866" spans="1:23" x14ac:dyDescent="0.35">
      <c r="A866" s="56" t="s">
        <v>2857</v>
      </c>
      <c r="B866" s="57" t="s">
        <v>3554</v>
      </c>
      <c r="C866" s="57" t="s">
        <v>21</v>
      </c>
      <c r="D866" s="55">
        <v>1</v>
      </c>
      <c r="E866" s="55"/>
      <c r="F866" s="55" t="s">
        <v>16862</v>
      </c>
      <c r="G866" s="57" t="s">
        <v>2860</v>
      </c>
      <c r="H866" s="57" t="s">
        <v>2861</v>
      </c>
      <c r="I866" s="57" t="s">
        <v>2862</v>
      </c>
      <c r="J866" s="57" t="s">
        <v>51</v>
      </c>
      <c r="K866" s="44" t="s">
        <v>7396</v>
      </c>
      <c r="L866" s="44" t="s">
        <v>15532</v>
      </c>
      <c r="M866" s="57">
        <v>12</v>
      </c>
      <c r="N866" s="55" t="s">
        <v>183</v>
      </c>
      <c r="O866" s="55" t="s">
        <v>184</v>
      </c>
      <c r="P866" s="55" t="s">
        <v>185</v>
      </c>
      <c r="Q866" s="55" t="s">
        <v>8254</v>
      </c>
      <c r="R866" s="57" t="s">
        <v>22</v>
      </c>
      <c r="S866" s="55" t="s">
        <v>8183</v>
      </c>
      <c r="T866" s="57" t="s">
        <v>368</v>
      </c>
      <c r="U866" s="57"/>
      <c r="V866" s="57"/>
      <c r="W866" s="60">
        <f t="shared" si="13"/>
        <v>13</v>
      </c>
    </row>
    <row r="867" spans="1:23" x14ac:dyDescent="0.35">
      <c r="A867" s="54" t="s">
        <v>2122</v>
      </c>
      <c r="B867" s="55" t="s">
        <v>2123</v>
      </c>
      <c r="C867" s="55" t="s">
        <v>21</v>
      </c>
      <c r="D867" s="55">
        <v>1</v>
      </c>
      <c r="E867" s="55"/>
      <c r="F867" s="55" t="s">
        <v>8204</v>
      </c>
      <c r="G867" s="55" t="s">
        <v>2125</v>
      </c>
      <c r="H867" s="55" t="s">
        <v>2126</v>
      </c>
      <c r="I867" s="55" t="s">
        <v>2127</v>
      </c>
      <c r="J867" s="55" t="s">
        <v>51</v>
      </c>
      <c r="K867" s="55" t="s">
        <v>2128</v>
      </c>
      <c r="L867" s="44" t="s">
        <v>15532</v>
      </c>
      <c r="M867" s="55">
        <v>14</v>
      </c>
      <c r="N867" s="57" t="s">
        <v>183</v>
      </c>
      <c r="O867" s="55" t="s">
        <v>184</v>
      </c>
      <c r="P867" s="55" t="s">
        <v>185</v>
      </c>
      <c r="Q867" s="55" t="s">
        <v>2129</v>
      </c>
      <c r="R867" s="55" t="s">
        <v>22</v>
      </c>
      <c r="S867" s="55" t="s">
        <v>8204</v>
      </c>
      <c r="T867" s="55" t="s">
        <v>368</v>
      </c>
      <c r="U867" s="55"/>
      <c r="V867" s="55"/>
      <c r="W867" s="60">
        <f t="shared" si="13"/>
        <v>15</v>
      </c>
    </row>
    <row r="868" spans="1:23" x14ac:dyDescent="0.35">
      <c r="A868" s="55" t="s">
        <v>5894</v>
      </c>
      <c r="B868" s="55" t="s">
        <v>4497</v>
      </c>
      <c r="C868" s="55" t="s">
        <v>37</v>
      </c>
      <c r="D868" s="55">
        <v>1</v>
      </c>
      <c r="E868" s="55"/>
      <c r="F868" s="55" t="s">
        <v>4186</v>
      </c>
      <c r="G868" s="55" t="s">
        <v>4498</v>
      </c>
      <c r="H868" s="54" t="s">
        <v>4499</v>
      </c>
      <c r="I868" s="55" t="s">
        <v>367</v>
      </c>
      <c r="J868" s="55" t="s">
        <v>205</v>
      </c>
      <c r="K868" s="55" t="s">
        <v>4158</v>
      </c>
      <c r="L868" s="44" t="s">
        <v>15532</v>
      </c>
      <c r="M868" s="55">
        <v>15</v>
      </c>
      <c r="N868" s="55" t="s">
        <v>183</v>
      </c>
      <c r="O868" s="55" t="s">
        <v>184</v>
      </c>
      <c r="P868" s="55" t="s">
        <v>185</v>
      </c>
      <c r="Q868" s="55" t="s">
        <v>1843</v>
      </c>
      <c r="R868" s="55" t="s">
        <v>367</v>
      </c>
      <c r="S868" s="55" t="s">
        <v>4186</v>
      </c>
      <c r="T868" s="55" t="s">
        <v>368</v>
      </c>
      <c r="U868" s="55"/>
      <c r="V868" s="55"/>
      <c r="W868" s="60">
        <f t="shared" si="13"/>
        <v>16</v>
      </c>
    </row>
    <row r="869" spans="1:23" x14ac:dyDescent="0.35">
      <c r="A869" s="55" t="s">
        <v>5895</v>
      </c>
      <c r="B869" s="55" t="s">
        <v>4501</v>
      </c>
      <c r="C869" s="55" t="s">
        <v>21</v>
      </c>
      <c r="D869" s="55">
        <v>1</v>
      </c>
      <c r="E869" s="55" t="s">
        <v>22</v>
      </c>
      <c r="F869" s="55" t="s">
        <v>4186</v>
      </c>
      <c r="G869" s="55" t="s">
        <v>4498</v>
      </c>
      <c r="H869" s="54" t="s">
        <v>1586</v>
      </c>
      <c r="I869" s="55" t="s">
        <v>367</v>
      </c>
      <c r="J869" s="55" t="s">
        <v>51</v>
      </c>
      <c r="K869" s="55" t="s">
        <v>4211</v>
      </c>
      <c r="L869" s="44" t="s">
        <v>15532</v>
      </c>
      <c r="M869" s="55">
        <v>15</v>
      </c>
      <c r="N869" s="55" t="s">
        <v>183</v>
      </c>
      <c r="O869" s="55" t="s">
        <v>184</v>
      </c>
      <c r="P869" s="55" t="s">
        <v>185</v>
      </c>
      <c r="Q869" s="55" t="s">
        <v>1843</v>
      </c>
      <c r="R869" s="55" t="s">
        <v>367</v>
      </c>
      <c r="S869" s="55" t="s">
        <v>4186</v>
      </c>
      <c r="T869" s="55" t="s">
        <v>368</v>
      </c>
      <c r="U869" s="55"/>
      <c r="V869" s="55"/>
      <c r="W869" s="60">
        <f t="shared" si="13"/>
        <v>16</v>
      </c>
    </row>
    <row r="870" spans="1:23" x14ac:dyDescent="0.35">
      <c r="A870" s="56" t="s">
        <v>6856</v>
      </c>
      <c r="B870" s="57" t="s">
        <v>6857</v>
      </c>
      <c r="C870" s="57" t="s">
        <v>21</v>
      </c>
      <c r="D870" s="55">
        <v>1</v>
      </c>
      <c r="E870" s="55"/>
      <c r="F870" s="55" t="s">
        <v>6863</v>
      </c>
      <c r="G870" s="57" t="s">
        <v>6877</v>
      </c>
      <c r="H870" s="57" t="s">
        <v>6860</v>
      </c>
      <c r="I870" s="57" t="s">
        <v>6861</v>
      </c>
      <c r="J870" s="57" t="s">
        <v>51</v>
      </c>
      <c r="K870" s="57" t="s">
        <v>1942</v>
      </c>
      <c r="L870" s="44" t="s">
        <v>15532</v>
      </c>
      <c r="M870" s="57">
        <v>16</v>
      </c>
      <c r="N870" s="57" t="s">
        <v>183</v>
      </c>
      <c r="O870" s="55" t="s">
        <v>184</v>
      </c>
      <c r="P870" s="55" t="s">
        <v>185</v>
      </c>
      <c r="Q870" s="55" t="s">
        <v>6442</v>
      </c>
      <c r="R870" s="57" t="s">
        <v>367</v>
      </c>
      <c r="S870" s="55" t="s">
        <v>6863</v>
      </c>
      <c r="T870" s="57" t="s">
        <v>368</v>
      </c>
      <c r="U870" s="57"/>
      <c r="V870" s="57"/>
      <c r="W870" s="60">
        <f t="shared" si="13"/>
        <v>17</v>
      </c>
    </row>
    <row r="871" spans="1:23" x14ac:dyDescent="0.35">
      <c r="A871" s="56" t="s">
        <v>6866</v>
      </c>
      <c r="B871" s="57" t="s">
        <v>6867</v>
      </c>
      <c r="C871" s="57" t="s">
        <v>21</v>
      </c>
      <c r="D871" s="55">
        <v>1</v>
      </c>
      <c r="E871" s="55"/>
      <c r="F871" s="55" t="s">
        <v>6863</v>
      </c>
      <c r="G871" s="57" t="s">
        <v>6877</v>
      </c>
      <c r="H871" s="57" t="s">
        <v>6870</v>
      </c>
      <c r="I871" s="57" t="s">
        <v>6871</v>
      </c>
      <c r="J871" s="57" t="s">
        <v>40</v>
      </c>
      <c r="K871" s="55" t="s">
        <v>77</v>
      </c>
      <c r="L871" s="44" t="s">
        <v>15532</v>
      </c>
      <c r="M871" s="57">
        <v>16</v>
      </c>
      <c r="N871" s="57" t="s">
        <v>183</v>
      </c>
      <c r="O871" s="55" t="s">
        <v>184</v>
      </c>
      <c r="P871" s="55" t="s">
        <v>185</v>
      </c>
      <c r="Q871" s="55" t="s">
        <v>6442</v>
      </c>
      <c r="R871" s="57" t="s">
        <v>22</v>
      </c>
      <c r="S871" s="55" t="s">
        <v>6863</v>
      </c>
      <c r="T871" s="57" t="s">
        <v>368</v>
      </c>
      <c r="U871" s="57"/>
      <c r="V871" s="57"/>
      <c r="W871" s="60">
        <f t="shared" si="13"/>
        <v>17</v>
      </c>
    </row>
    <row r="872" spans="1:23" x14ac:dyDescent="0.35">
      <c r="A872" s="56" t="s">
        <v>6864</v>
      </c>
      <c r="B872" s="57" t="s">
        <v>6865</v>
      </c>
      <c r="C872" s="57" t="s">
        <v>37</v>
      </c>
      <c r="D872" s="55">
        <v>1</v>
      </c>
      <c r="E872" s="55"/>
      <c r="F872" s="55" t="s">
        <v>6863</v>
      </c>
      <c r="G872" s="57" t="s">
        <v>6877</v>
      </c>
      <c r="H872" s="57" t="s">
        <v>6958</v>
      </c>
      <c r="I872" s="57" t="s">
        <v>367</v>
      </c>
      <c r="J872" s="57" t="s">
        <v>40</v>
      </c>
      <c r="K872" s="57" t="s">
        <v>298</v>
      </c>
      <c r="L872" s="44" t="s">
        <v>15532</v>
      </c>
      <c r="M872" s="57">
        <v>16</v>
      </c>
      <c r="N872" s="57" t="s">
        <v>183</v>
      </c>
      <c r="O872" s="55" t="s">
        <v>184</v>
      </c>
      <c r="P872" s="55" t="s">
        <v>185</v>
      </c>
      <c r="Q872" s="55" t="s">
        <v>6442</v>
      </c>
      <c r="R872" s="57" t="s">
        <v>367</v>
      </c>
      <c r="S872" s="55" t="s">
        <v>6863</v>
      </c>
      <c r="T872" s="57" t="s">
        <v>368</v>
      </c>
      <c r="U872" s="57"/>
      <c r="V872" s="57"/>
      <c r="W872" s="60">
        <f t="shared" si="13"/>
        <v>17</v>
      </c>
    </row>
    <row r="873" spans="1:23" x14ac:dyDescent="0.35">
      <c r="A873" s="56" t="s">
        <v>6872</v>
      </c>
      <c r="B873" s="57" t="s">
        <v>6873</v>
      </c>
      <c r="C873" s="57" t="s">
        <v>37</v>
      </c>
      <c r="D873" s="55">
        <v>1</v>
      </c>
      <c r="E873" s="55"/>
      <c r="F873" s="55" t="s">
        <v>6863</v>
      </c>
      <c r="G873" s="57" t="s">
        <v>6877</v>
      </c>
      <c r="H873" s="57" t="s">
        <v>6874</v>
      </c>
      <c r="I873" s="57" t="s">
        <v>367</v>
      </c>
      <c r="J873" s="57" t="s">
        <v>51</v>
      </c>
      <c r="K873" s="57" t="s">
        <v>52</v>
      </c>
      <c r="L873" s="44" t="s">
        <v>15532</v>
      </c>
      <c r="M873" s="57">
        <v>16</v>
      </c>
      <c r="N873" s="57" t="s">
        <v>183</v>
      </c>
      <c r="O873" s="55" t="s">
        <v>184</v>
      </c>
      <c r="P873" s="55" t="s">
        <v>185</v>
      </c>
      <c r="Q873" s="55" t="s">
        <v>6442</v>
      </c>
      <c r="R873" s="57" t="s">
        <v>22</v>
      </c>
      <c r="S873" s="55" t="s">
        <v>6863</v>
      </c>
      <c r="T873" s="57" t="s">
        <v>368</v>
      </c>
      <c r="U873" s="57"/>
      <c r="V873" s="57"/>
      <c r="W873" s="60">
        <f t="shared" si="13"/>
        <v>17</v>
      </c>
    </row>
    <row r="874" spans="1:23" x14ac:dyDescent="0.35">
      <c r="A874" s="56" t="s">
        <v>6879</v>
      </c>
      <c r="B874" s="57" t="s">
        <v>6880</v>
      </c>
      <c r="C874" s="57" t="s">
        <v>21</v>
      </c>
      <c r="D874" s="55">
        <v>1</v>
      </c>
      <c r="E874" s="55"/>
      <c r="F874" s="55" t="s">
        <v>6863</v>
      </c>
      <c r="G874" s="57" t="s">
        <v>6877</v>
      </c>
      <c r="H874" s="57" t="s">
        <v>6881</v>
      </c>
      <c r="I874" s="57" t="s">
        <v>6882</v>
      </c>
      <c r="J874" s="57" t="s">
        <v>27</v>
      </c>
      <c r="K874" s="57" t="s">
        <v>196</v>
      </c>
      <c r="L874" s="44" t="s">
        <v>15532</v>
      </c>
      <c r="M874" s="57">
        <v>16</v>
      </c>
      <c r="N874" s="57" t="s">
        <v>183</v>
      </c>
      <c r="O874" s="55" t="s">
        <v>184</v>
      </c>
      <c r="P874" s="55" t="s">
        <v>185</v>
      </c>
      <c r="Q874" s="55" t="s">
        <v>6442</v>
      </c>
      <c r="R874" s="57" t="s">
        <v>22</v>
      </c>
      <c r="S874" s="55" t="s">
        <v>6863</v>
      </c>
      <c r="T874" s="57" t="s">
        <v>368</v>
      </c>
      <c r="U874" s="57"/>
      <c r="V874" s="57"/>
      <c r="W874" s="60">
        <f t="shared" si="13"/>
        <v>17</v>
      </c>
    </row>
    <row r="875" spans="1:23" x14ac:dyDescent="0.35">
      <c r="A875" s="56" t="s">
        <v>2820</v>
      </c>
      <c r="B875" s="57" t="s">
        <v>2821</v>
      </c>
      <c r="C875" s="57" t="s">
        <v>21</v>
      </c>
      <c r="D875" s="55">
        <v>1</v>
      </c>
      <c r="E875" s="55"/>
      <c r="F875" s="55" t="s">
        <v>2822</v>
      </c>
      <c r="G875" s="57" t="s">
        <v>2823</v>
      </c>
      <c r="H875" s="57" t="s">
        <v>2824</v>
      </c>
      <c r="I875" s="57" t="s">
        <v>2825</v>
      </c>
      <c r="J875" s="57" t="s">
        <v>27</v>
      </c>
      <c r="K875" s="57" t="s">
        <v>196</v>
      </c>
      <c r="L875" s="44" t="s">
        <v>15532</v>
      </c>
      <c r="M875" s="57">
        <v>12</v>
      </c>
      <c r="N875" s="57" t="s">
        <v>183</v>
      </c>
      <c r="O875" s="55" t="s">
        <v>184</v>
      </c>
      <c r="P875" s="55" t="s">
        <v>185</v>
      </c>
      <c r="Q875" s="55" t="s">
        <v>1625</v>
      </c>
      <c r="R875" s="57" t="s">
        <v>22</v>
      </c>
      <c r="S875" s="55" t="s">
        <v>2814</v>
      </c>
      <c r="T875" s="57" t="s">
        <v>368</v>
      </c>
      <c r="U875" s="57"/>
      <c r="V875" s="57"/>
      <c r="W875" s="60">
        <f t="shared" si="13"/>
        <v>13</v>
      </c>
    </row>
    <row r="876" spans="1:23" x14ac:dyDescent="0.35">
      <c r="A876" s="54" t="s">
        <v>2168</v>
      </c>
      <c r="B876" s="55" t="s">
        <v>2169</v>
      </c>
      <c r="C876" s="55" t="s">
        <v>37</v>
      </c>
      <c r="D876" s="55">
        <v>1</v>
      </c>
      <c r="E876" s="55"/>
      <c r="F876" s="55" t="s">
        <v>2116</v>
      </c>
      <c r="G876" s="55" t="s">
        <v>2165</v>
      </c>
      <c r="H876" s="55" t="s">
        <v>2170</v>
      </c>
      <c r="I876" s="55" t="s">
        <v>367</v>
      </c>
      <c r="J876" s="55" t="s">
        <v>205</v>
      </c>
      <c r="K876" s="55" t="s">
        <v>206</v>
      </c>
      <c r="L876" s="44" t="s">
        <v>15532</v>
      </c>
      <c r="M876" s="55">
        <v>14</v>
      </c>
      <c r="N876" s="57" t="s">
        <v>183</v>
      </c>
      <c r="O876" s="55" t="s">
        <v>184</v>
      </c>
      <c r="P876" s="55" t="s">
        <v>185</v>
      </c>
      <c r="Q876" s="55" t="s">
        <v>2115</v>
      </c>
      <c r="R876" s="55" t="s">
        <v>22</v>
      </c>
      <c r="S876" s="55" t="s">
        <v>2116</v>
      </c>
      <c r="T876" s="55" t="s">
        <v>368</v>
      </c>
      <c r="U876" s="55"/>
      <c r="V876" s="55"/>
      <c r="W876" s="60">
        <f t="shared" si="13"/>
        <v>15</v>
      </c>
    </row>
    <row r="877" spans="1:23" x14ac:dyDescent="0.35">
      <c r="A877" s="54" t="s">
        <v>10835</v>
      </c>
      <c r="B877" s="55" t="s">
        <v>2177</v>
      </c>
      <c r="C877" s="55" t="s">
        <v>37</v>
      </c>
      <c r="D877" s="55">
        <v>1</v>
      </c>
      <c r="E877" s="55"/>
      <c r="F877" s="55" t="s">
        <v>2116</v>
      </c>
      <c r="G877" s="55" t="s">
        <v>2174</v>
      </c>
      <c r="H877" s="55" t="s">
        <v>4054</v>
      </c>
      <c r="I877" s="55" t="s">
        <v>367</v>
      </c>
      <c r="J877" s="55" t="s">
        <v>40</v>
      </c>
      <c r="K877" s="55" t="s">
        <v>2178</v>
      </c>
      <c r="L877" s="44" t="s">
        <v>15532</v>
      </c>
      <c r="M877" s="55">
        <v>14</v>
      </c>
      <c r="N877" s="55" t="s">
        <v>183</v>
      </c>
      <c r="O877" s="55" t="s">
        <v>184</v>
      </c>
      <c r="P877" s="55" t="s">
        <v>185</v>
      </c>
      <c r="Q877" s="55" t="s">
        <v>2115</v>
      </c>
      <c r="R877" s="55" t="s">
        <v>22</v>
      </c>
      <c r="S877" s="55" t="s">
        <v>2116</v>
      </c>
      <c r="T877" s="55" t="s">
        <v>368</v>
      </c>
      <c r="U877" s="55"/>
      <c r="V877" s="55" t="s">
        <v>34</v>
      </c>
      <c r="W877" s="60">
        <f t="shared" si="13"/>
        <v>15</v>
      </c>
    </row>
    <row r="878" spans="1:23" x14ac:dyDescent="0.35">
      <c r="A878" s="54" t="s">
        <v>10835</v>
      </c>
      <c r="B878" s="55" t="s">
        <v>2179</v>
      </c>
      <c r="C878" s="55" t="s">
        <v>37</v>
      </c>
      <c r="D878" s="55">
        <v>1</v>
      </c>
      <c r="E878" s="55"/>
      <c r="F878" s="55" t="s">
        <v>2116</v>
      </c>
      <c r="G878" s="55" t="s">
        <v>2174</v>
      </c>
      <c r="H878" s="55" t="s">
        <v>4055</v>
      </c>
      <c r="I878" s="55" t="s">
        <v>367</v>
      </c>
      <c r="J878" s="55" t="s">
        <v>40</v>
      </c>
      <c r="K878" s="55" t="s">
        <v>298</v>
      </c>
      <c r="L878" s="44" t="s">
        <v>15532</v>
      </c>
      <c r="M878" s="55">
        <v>14</v>
      </c>
      <c r="N878" s="55" t="s">
        <v>183</v>
      </c>
      <c r="O878" s="55" t="s">
        <v>184</v>
      </c>
      <c r="P878" s="55" t="s">
        <v>185</v>
      </c>
      <c r="Q878" s="55" t="s">
        <v>2115</v>
      </c>
      <c r="R878" s="55" t="s">
        <v>22</v>
      </c>
      <c r="S878" s="55" t="s">
        <v>2116</v>
      </c>
      <c r="T878" s="55" t="s">
        <v>368</v>
      </c>
      <c r="U878" s="55"/>
      <c r="V878" s="55" t="s">
        <v>34</v>
      </c>
      <c r="W878" s="60">
        <f t="shared" si="13"/>
        <v>15</v>
      </c>
    </row>
    <row r="879" spans="1:23" x14ac:dyDescent="0.35">
      <c r="A879" s="54" t="s">
        <v>10835</v>
      </c>
      <c r="B879" s="55" t="s">
        <v>2111</v>
      </c>
      <c r="C879" s="55" t="s">
        <v>37</v>
      </c>
      <c r="D879" s="55">
        <v>1</v>
      </c>
      <c r="E879" s="55"/>
      <c r="F879" s="55" t="s">
        <v>2116</v>
      </c>
      <c r="G879" s="55" t="s">
        <v>2113</v>
      </c>
      <c r="H879" s="55" t="s">
        <v>4053</v>
      </c>
      <c r="I879" s="55" t="s">
        <v>367</v>
      </c>
      <c r="J879" s="55" t="s">
        <v>40</v>
      </c>
      <c r="K879" s="55" t="s">
        <v>2114</v>
      </c>
      <c r="L879" s="44" t="s">
        <v>15532</v>
      </c>
      <c r="M879" s="55">
        <v>14</v>
      </c>
      <c r="N879" s="57" t="s">
        <v>183</v>
      </c>
      <c r="O879" s="55" t="s">
        <v>184</v>
      </c>
      <c r="P879" s="55" t="s">
        <v>185</v>
      </c>
      <c r="Q879" s="55" t="s">
        <v>2115</v>
      </c>
      <c r="R879" s="55" t="s">
        <v>22</v>
      </c>
      <c r="S879" s="55" t="s">
        <v>2116</v>
      </c>
      <c r="T879" s="55" t="s">
        <v>368</v>
      </c>
      <c r="U879" s="55"/>
      <c r="V879" s="55" t="s">
        <v>34</v>
      </c>
      <c r="W879" s="60">
        <f t="shared" si="13"/>
        <v>15</v>
      </c>
    </row>
    <row r="880" spans="1:23" x14ac:dyDescent="0.35">
      <c r="A880" s="54" t="s">
        <v>10835</v>
      </c>
      <c r="B880" s="57" t="s">
        <v>2609</v>
      </c>
      <c r="C880" s="57" t="s">
        <v>21</v>
      </c>
      <c r="D880" s="55">
        <v>1</v>
      </c>
      <c r="E880" s="55"/>
      <c r="F880" s="55" t="s">
        <v>8187</v>
      </c>
      <c r="G880" s="57" t="s">
        <v>2611</v>
      </c>
      <c r="H880" s="57" t="s">
        <v>2612</v>
      </c>
      <c r="I880" s="57" t="s">
        <v>2613</v>
      </c>
      <c r="J880" s="57" t="s">
        <v>40</v>
      </c>
      <c r="K880" s="57" t="s">
        <v>255</v>
      </c>
      <c r="L880" s="44" t="s">
        <v>15532</v>
      </c>
      <c r="M880" s="57">
        <v>12</v>
      </c>
      <c r="N880" s="57" t="s">
        <v>183</v>
      </c>
      <c r="O880" s="55" t="s">
        <v>184</v>
      </c>
      <c r="P880" s="55" t="s">
        <v>185</v>
      </c>
      <c r="Q880" s="55" t="s">
        <v>2614</v>
      </c>
      <c r="R880" s="57" t="s">
        <v>367</v>
      </c>
      <c r="S880" s="55" t="s">
        <v>8187</v>
      </c>
      <c r="T880" s="57" t="s">
        <v>368</v>
      </c>
      <c r="U880" s="57"/>
      <c r="V880" s="60" t="s">
        <v>2616</v>
      </c>
      <c r="W880" s="60">
        <f t="shared" si="13"/>
        <v>13</v>
      </c>
    </row>
    <row r="881" spans="1:23" x14ac:dyDescent="0.35">
      <c r="A881" s="55" t="s">
        <v>4709</v>
      </c>
      <c r="B881" s="55" t="s">
        <v>4710</v>
      </c>
      <c r="C881" s="55" t="s">
        <v>37</v>
      </c>
      <c r="D881" s="55">
        <v>1</v>
      </c>
      <c r="E881" s="55"/>
      <c r="F881" s="55" t="s">
        <v>7191</v>
      </c>
      <c r="G881" s="55" t="s">
        <v>7217</v>
      </c>
      <c r="H881" s="55" t="s">
        <v>4713</v>
      </c>
      <c r="I881" s="55" t="s">
        <v>371</v>
      </c>
      <c r="J881" s="55" t="s">
        <v>40</v>
      </c>
      <c r="K881" s="55" t="s">
        <v>298</v>
      </c>
      <c r="L881" s="44" t="s">
        <v>15532</v>
      </c>
      <c r="M881" s="55"/>
      <c r="N881" s="55" t="s">
        <v>183</v>
      </c>
      <c r="O881" s="55" t="s">
        <v>184</v>
      </c>
      <c r="P881" s="55" t="s">
        <v>185</v>
      </c>
      <c r="Q881" s="55" t="s">
        <v>5037</v>
      </c>
      <c r="R881" s="55" t="s">
        <v>371</v>
      </c>
      <c r="S881" s="55" t="s">
        <v>7191</v>
      </c>
      <c r="T881" s="55" t="s">
        <v>32</v>
      </c>
      <c r="U881" s="55" t="s">
        <v>371</v>
      </c>
      <c r="V881" s="55"/>
      <c r="W881" s="60">
        <f t="shared" si="13"/>
        <v>1</v>
      </c>
    </row>
    <row r="882" spans="1:23" x14ac:dyDescent="0.35">
      <c r="A882" s="55" t="s">
        <v>4722</v>
      </c>
      <c r="B882" s="55" t="s">
        <v>7166</v>
      </c>
      <c r="C882" s="55" t="s">
        <v>4941</v>
      </c>
      <c r="D882" s="55">
        <v>1</v>
      </c>
      <c r="E882" s="55"/>
      <c r="F882" s="55" t="s">
        <v>7191</v>
      </c>
      <c r="G882" s="55" t="s">
        <v>7217</v>
      </c>
      <c r="H882" s="55" t="s">
        <v>4723</v>
      </c>
      <c r="I882" s="55" t="s">
        <v>371</v>
      </c>
      <c r="J882" s="55" t="s">
        <v>4650</v>
      </c>
      <c r="K882" s="55">
        <v>7942</v>
      </c>
      <c r="L882" s="44" t="s">
        <v>15532</v>
      </c>
      <c r="M882" s="55"/>
      <c r="N882" s="55" t="s">
        <v>183</v>
      </c>
      <c r="O882" s="55" t="s">
        <v>184</v>
      </c>
      <c r="P882" s="55" t="s">
        <v>185</v>
      </c>
      <c r="Q882" s="55" t="s">
        <v>5037</v>
      </c>
      <c r="R882" s="55" t="s">
        <v>371</v>
      </c>
      <c r="S882" s="55" t="s">
        <v>7191</v>
      </c>
      <c r="T882" s="55" t="s">
        <v>32</v>
      </c>
      <c r="U882" s="55"/>
      <c r="V882" s="55"/>
      <c r="W882" s="60">
        <f t="shared" si="13"/>
        <v>7943</v>
      </c>
    </row>
    <row r="883" spans="1:23" x14ac:dyDescent="0.35">
      <c r="A883" s="44" t="s">
        <v>16711</v>
      </c>
      <c r="B883" s="44" t="s">
        <v>16798</v>
      </c>
      <c r="C883" s="44" t="s">
        <v>21</v>
      </c>
      <c r="D883" s="44">
        <v>1</v>
      </c>
      <c r="E883" s="44" t="s">
        <v>22</v>
      </c>
      <c r="F883" s="44" t="s">
        <v>16338</v>
      </c>
      <c r="G883" s="44" t="s">
        <v>2651</v>
      </c>
      <c r="H883" s="47" t="s">
        <v>16620</v>
      </c>
      <c r="I883" s="44" t="s">
        <v>16477</v>
      </c>
      <c r="J883" s="44" t="s">
        <v>40</v>
      </c>
      <c r="K883" s="44" t="s">
        <v>77</v>
      </c>
      <c r="L883" s="44" t="s">
        <v>15532</v>
      </c>
      <c r="M883" s="44">
        <v>15</v>
      </c>
      <c r="N883" s="44" t="s">
        <v>183</v>
      </c>
      <c r="O883" s="55" t="s">
        <v>184</v>
      </c>
      <c r="P883" s="55" t="s">
        <v>185</v>
      </c>
      <c r="Q883" s="44" t="s">
        <v>16172</v>
      </c>
    </row>
    <row r="884" spans="1:23" x14ac:dyDescent="0.35">
      <c r="A884" s="54" t="s">
        <v>10835</v>
      </c>
      <c r="B884" s="55" t="s">
        <v>4576</v>
      </c>
      <c r="C884" s="55" t="s">
        <v>37</v>
      </c>
      <c r="D884" s="55">
        <v>1</v>
      </c>
      <c r="E884" s="55"/>
      <c r="F884" s="55" t="s">
        <v>4577</v>
      </c>
      <c r="G884" s="55" t="s">
        <v>4578</v>
      </c>
      <c r="H884" s="54" t="s">
        <v>4088</v>
      </c>
      <c r="I884" s="55" t="s">
        <v>367</v>
      </c>
      <c r="J884" s="55" t="s">
        <v>51</v>
      </c>
      <c r="K884" s="55" t="s">
        <v>52</v>
      </c>
      <c r="L884" s="44" t="s">
        <v>15532</v>
      </c>
      <c r="M884" s="55">
        <v>14</v>
      </c>
      <c r="N884" s="55" t="s">
        <v>183</v>
      </c>
      <c r="O884" s="55" t="s">
        <v>184</v>
      </c>
      <c r="P884" s="55" t="s">
        <v>185</v>
      </c>
      <c r="Q884" s="55" t="s">
        <v>1810</v>
      </c>
      <c r="R884" s="55" t="s">
        <v>367</v>
      </c>
      <c r="S884" s="55" t="s">
        <v>4577</v>
      </c>
      <c r="T884" s="55" t="s">
        <v>368</v>
      </c>
      <c r="U884" s="55"/>
      <c r="V884" s="55" t="s">
        <v>34</v>
      </c>
      <c r="W884" s="60">
        <f>SUBTOTAL(9,A884:V884)</f>
        <v>15</v>
      </c>
    </row>
    <row r="885" spans="1:23" x14ac:dyDescent="0.35">
      <c r="A885" s="55" t="s">
        <v>5912</v>
      </c>
      <c r="B885" s="55" t="s">
        <v>4581</v>
      </c>
      <c r="C885" s="55" t="s">
        <v>21</v>
      </c>
      <c r="D885" s="55">
        <v>1</v>
      </c>
      <c r="E885" s="55" t="s">
        <v>22</v>
      </c>
      <c r="F885" s="55" t="s">
        <v>4577</v>
      </c>
      <c r="G885" s="55" t="s">
        <v>4578</v>
      </c>
      <c r="H885" s="54" t="s">
        <v>4582</v>
      </c>
      <c r="I885" s="55" t="s">
        <v>4583</v>
      </c>
      <c r="J885" s="55" t="s">
        <v>51</v>
      </c>
      <c r="K885" s="55" t="s">
        <v>4211</v>
      </c>
      <c r="L885" s="44" t="s">
        <v>15532</v>
      </c>
      <c r="M885" s="55">
        <v>14</v>
      </c>
      <c r="N885" s="55" t="s">
        <v>183</v>
      </c>
      <c r="O885" s="55" t="s">
        <v>184</v>
      </c>
      <c r="P885" s="55" t="s">
        <v>185</v>
      </c>
      <c r="Q885" s="55" t="s">
        <v>1810</v>
      </c>
      <c r="R885" s="55" t="s">
        <v>367</v>
      </c>
      <c r="S885" s="55" t="s">
        <v>4577</v>
      </c>
      <c r="T885" s="55" t="s">
        <v>368</v>
      </c>
      <c r="U885" s="55"/>
      <c r="V885" s="55"/>
      <c r="W885" s="60">
        <f>SUBTOTAL(9,A885:V885)</f>
        <v>15</v>
      </c>
    </row>
    <row r="886" spans="1:23" x14ac:dyDescent="0.35">
      <c r="A886" s="55" t="s">
        <v>4716</v>
      </c>
      <c r="B886" s="55" t="s">
        <v>4717</v>
      </c>
      <c r="C886" s="55" t="s">
        <v>21</v>
      </c>
      <c r="D886" s="55">
        <v>1</v>
      </c>
      <c r="E886" s="55"/>
      <c r="F886" s="55" t="s">
        <v>7987</v>
      </c>
      <c r="G886" s="55" t="s">
        <v>7217</v>
      </c>
      <c r="H886" s="55" t="s">
        <v>4718</v>
      </c>
      <c r="I886" s="55" t="s">
        <v>4719</v>
      </c>
      <c r="J886" s="55" t="s">
        <v>51</v>
      </c>
      <c r="K886" s="55" t="s">
        <v>4211</v>
      </c>
      <c r="L886" s="44" t="s">
        <v>15532</v>
      </c>
      <c r="M886" s="55"/>
      <c r="N886" s="55" t="s">
        <v>183</v>
      </c>
      <c r="O886" s="55" t="s">
        <v>184</v>
      </c>
      <c r="P886" s="55" t="s">
        <v>185</v>
      </c>
      <c r="Q886" s="55" t="s">
        <v>5037</v>
      </c>
      <c r="R886" s="55" t="s">
        <v>367</v>
      </c>
      <c r="S886" s="55" t="s">
        <v>7987</v>
      </c>
      <c r="T886" s="55" t="s">
        <v>368</v>
      </c>
      <c r="U886" s="55" t="s">
        <v>4721</v>
      </c>
      <c r="V886" s="55"/>
      <c r="W886" s="60">
        <f>SUBTOTAL(9,A886:V886)</f>
        <v>1</v>
      </c>
    </row>
    <row r="887" spans="1:23" x14ac:dyDescent="0.35">
      <c r="A887" s="56" t="s">
        <v>2648</v>
      </c>
      <c r="B887" s="57" t="s">
        <v>2649</v>
      </c>
      <c r="C887" s="57" t="s">
        <v>21</v>
      </c>
      <c r="D887" s="55">
        <v>1</v>
      </c>
      <c r="E887" s="55"/>
      <c r="F887" s="55" t="s">
        <v>2650</v>
      </c>
      <c r="G887" s="57" t="s">
        <v>2651</v>
      </c>
      <c r="H887" s="57" t="s">
        <v>2652</v>
      </c>
      <c r="I887" s="57" t="s">
        <v>2653</v>
      </c>
      <c r="J887" s="57" t="s">
        <v>40</v>
      </c>
      <c r="K887" s="55" t="s">
        <v>77</v>
      </c>
      <c r="L887" s="44" t="s">
        <v>15532</v>
      </c>
      <c r="M887" s="57">
        <v>12</v>
      </c>
      <c r="N887" s="57" t="s">
        <v>183</v>
      </c>
      <c r="O887" s="55" t="s">
        <v>184</v>
      </c>
      <c r="P887" s="55" t="s">
        <v>185</v>
      </c>
      <c r="Q887" s="55" t="s">
        <v>7678</v>
      </c>
      <c r="R887" s="57" t="s">
        <v>22</v>
      </c>
      <c r="S887" s="55" t="s">
        <v>2516</v>
      </c>
      <c r="T887" s="57" t="s">
        <v>368</v>
      </c>
      <c r="U887" s="57"/>
      <c r="V887" s="57"/>
      <c r="W887" s="60">
        <f>SUBTOTAL(9,A887:V887)</f>
        <v>13</v>
      </c>
    </row>
    <row r="888" spans="1:23" x14ac:dyDescent="0.35">
      <c r="A888" s="56" t="s">
        <v>2655</v>
      </c>
      <c r="B888" s="57" t="s">
        <v>2656</v>
      </c>
      <c r="C888" s="57" t="s">
        <v>37</v>
      </c>
      <c r="D888" s="55">
        <v>1</v>
      </c>
      <c r="E888" s="55"/>
      <c r="F888" s="55" t="s">
        <v>2650</v>
      </c>
      <c r="G888" s="57" t="s">
        <v>2651</v>
      </c>
      <c r="H888" s="57" t="s">
        <v>4076</v>
      </c>
      <c r="I888" s="57" t="s">
        <v>367</v>
      </c>
      <c r="J888" s="57" t="s">
        <v>40</v>
      </c>
      <c r="K888" s="57" t="s">
        <v>298</v>
      </c>
      <c r="L888" s="44" t="s">
        <v>15532</v>
      </c>
      <c r="M888" s="57">
        <v>12</v>
      </c>
      <c r="N888" s="57" t="s">
        <v>183</v>
      </c>
      <c r="O888" s="55" t="s">
        <v>184</v>
      </c>
      <c r="P888" s="55" t="s">
        <v>185</v>
      </c>
      <c r="Q888" s="55" t="s">
        <v>7678</v>
      </c>
      <c r="R888" s="57" t="s">
        <v>22</v>
      </c>
      <c r="S888" s="55" t="s">
        <v>2516</v>
      </c>
      <c r="T888" s="57" t="s">
        <v>368</v>
      </c>
      <c r="U888" s="57"/>
      <c r="V888" s="57"/>
      <c r="W888" s="60">
        <f>SUBTOTAL(9,A888:V888)</f>
        <v>13</v>
      </c>
    </row>
    <row r="889" spans="1:23" x14ac:dyDescent="0.35">
      <c r="A889" s="44" t="s">
        <v>16729</v>
      </c>
      <c r="B889" s="44" t="s">
        <v>16812</v>
      </c>
      <c r="C889" s="44" t="s">
        <v>21</v>
      </c>
      <c r="D889" s="44">
        <v>1</v>
      </c>
      <c r="E889" s="44" t="s">
        <v>22</v>
      </c>
      <c r="F889" s="44" t="s">
        <v>16355</v>
      </c>
      <c r="G889" s="44" t="s">
        <v>10916</v>
      </c>
      <c r="H889" s="47" t="s">
        <v>16638</v>
      </c>
      <c r="I889" s="44" t="s">
        <v>16494</v>
      </c>
      <c r="J889" s="44" t="s">
        <v>51</v>
      </c>
      <c r="K889" s="44" t="s">
        <v>16548</v>
      </c>
      <c r="L889" s="44" t="s">
        <v>15532</v>
      </c>
      <c r="M889" s="44">
        <v>15</v>
      </c>
      <c r="N889" s="44" t="s">
        <v>183</v>
      </c>
      <c r="O889" s="55" t="s">
        <v>184</v>
      </c>
      <c r="P889" s="55" t="s">
        <v>185</v>
      </c>
      <c r="Q889" s="44" t="s">
        <v>16172</v>
      </c>
    </row>
    <row r="890" spans="1:23" x14ac:dyDescent="0.35">
      <c r="A890" s="56" t="s">
        <v>2893</v>
      </c>
      <c r="B890" s="57" t="s">
        <v>2894</v>
      </c>
      <c r="C890" s="57" t="s">
        <v>37</v>
      </c>
      <c r="D890" s="55">
        <v>1</v>
      </c>
      <c r="E890" s="55"/>
      <c r="F890" s="55" t="s">
        <v>2814</v>
      </c>
      <c r="G890" s="57" t="s">
        <v>2886</v>
      </c>
      <c r="H890" s="57" t="s">
        <v>4087</v>
      </c>
      <c r="I890" s="57" t="s">
        <v>367</v>
      </c>
      <c r="J890" s="57" t="s">
        <v>40</v>
      </c>
      <c r="K890" s="57" t="s">
        <v>95</v>
      </c>
      <c r="L890" s="44" t="s">
        <v>15532</v>
      </c>
      <c r="M890" s="57">
        <v>12</v>
      </c>
      <c r="N890" s="57" t="s">
        <v>183</v>
      </c>
      <c r="O890" s="55" t="s">
        <v>184</v>
      </c>
      <c r="P890" s="55" t="s">
        <v>185</v>
      </c>
      <c r="Q890" s="55" t="s">
        <v>2863</v>
      </c>
      <c r="R890" s="57" t="s">
        <v>22</v>
      </c>
      <c r="S890" s="55" t="s">
        <v>2814</v>
      </c>
      <c r="T890" s="57" t="s">
        <v>368</v>
      </c>
      <c r="U890" s="57"/>
      <c r="V890" s="57"/>
      <c r="W890" s="60">
        <f t="shared" ref="W890:W903" si="14">SUBTOTAL(9,A890:V890)</f>
        <v>13</v>
      </c>
    </row>
    <row r="891" spans="1:23" x14ac:dyDescent="0.35">
      <c r="A891" s="56" t="s">
        <v>2890</v>
      </c>
      <c r="B891" s="57" t="s">
        <v>2891</v>
      </c>
      <c r="C891" s="57" t="s">
        <v>152</v>
      </c>
      <c r="D891" s="55">
        <v>1</v>
      </c>
      <c r="E891" s="55"/>
      <c r="F891" s="55" t="s">
        <v>2814</v>
      </c>
      <c r="G891" s="57" t="s">
        <v>2886</v>
      </c>
      <c r="H891" s="57" t="s">
        <v>2780</v>
      </c>
      <c r="I891" s="57" t="s">
        <v>367</v>
      </c>
      <c r="J891" s="57" t="s">
        <v>51</v>
      </c>
      <c r="K891" s="57" t="s">
        <v>2781</v>
      </c>
      <c r="L891" s="44" t="s">
        <v>15532</v>
      </c>
      <c r="M891" s="57">
        <v>12</v>
      </c>
      <c r="N891" s="57" t="s">
        <v>183</v>
      </c>
      <c r="O891" s="55" t="s">
        <v>184</v>
      </c>
      <c r="P891" s="55" t="s">
        <v>185</v>
      </c>
      <c r="Q891" s="55" t="s">
        <v>2863</v>
      </c>
      <c r="R891" s="57" t="s">
        <v>22</v>
      </c>
      <c r="S891" s="55" t="s">
        <v>2814</v>
      </c>
      <c r="T891" s="57" t="s">
        <v>368</v>
      </c>
      <c r="U891" s="57" t="s">
        <v>60</v>
      </c>
      <c r="V891" s="60" t="s">
        <v>2892</v>
      </c>
      <c r="W891" s="60">
        <f t="shared" si="14"/>
        <v>13</v>
      </c>
    </row>
    <row r="892" spans="1:23" x14ac:dyDescent="0.35">
      <c r="A892" s="56" t="s">
        <v>2864</v>
      </c>
      <c r="B892" s="57" t="s">
        <v>2865</v>
      </c>
      <c r="C892" s="57" t="s">
        <v>37</v>
      </c>
      <c r="D892" s="55">
        <v>1</v>
      </c>
      <c r="E892" s="55"/>
      <c r="F892" s="55" t="s">
        <v>2814</v>
      </c>
      <c r="G892" s="57" t="s">
        <v>2860</v>
      </c>
      <c r="H892" s="57" t="s">
        <v>2866</v>
      </c>
      <c r="I892" s="57" t="s">
        <v>367</v>
      </c>
      <c r="J892" s="57" t="s">
        <v>51</v>
      </c>
      <c r="K892" s="57" t="s">
        <v>52</v>
      </c>
      <c r="L892" s="44" t="s">
        <v>15532</v>
      </c>
      <c r="M892" s="57">
        <v>12</v>
      </c>
      <c r="N892" s="57" t="s">
        <v>183</v>
      </c>
      <c r="O892" s="55" t="s">
        <v>184</v>
      </c>
      <c r="P892" s="55" t="s">
        <v>185</v>
      </c>
      <c r="Q892" s="55" t="s">
        <v>2863</v>
      </c>
      <c r="R892" s="57" t="s">
        <v>367</v>
      </c>
      <c r="S892" s="55" t="s">
        <v>2814</v>
      </c>
      <c r="T892" s="57" t="s">
        <v>368</v>
      </c>
      <c r="U892" s="57" t="s">
        <v>60</v>
      </c>
      <c r="V892" s="57"/>
      <c r="W892" s="60">
        <f t="shared" si="14"/>
        <v>13</v>
      </c>
    </row>
    <row r="893" spans="1:23" x14ac:dyDescent="0.35">
      <c r="A893" s="56" t="s">
        <v>2808</v>
      </c>
      <c r="B893" s="57" t="s">
        <v>2809</v>
      </c>
      <c r="C893" s="57" t="s">
        <v>37</v>
      </c>
      <c r="D893" s="55">
        <v>1</v>
      </c>
      <c r="E893" s="55"/>
      <c r="F893" s="55" t="s">
        <v>2814</v>
      </c>
      <c r="G893" s="57" t="s">
        <v>2811</v>
      </c>
      <c r="H893" s="57" t="s">
        <v>2812</v>
      </c>
      <c r="I893" s="57" t="s">
        <v>367</v>
      </c>
      <c r="J893" s="57" t="s">
        <v>51</v>
      </c>
      <c r="K893" s="57" t="s">
        <v>52</v>
      </c>
      <c r="L893" s="44" t="s">
        <v>15532</v>
      </c>
      <c r="M893" s="57">
        <v>12</v>
      </c>
      <c r="N893" s="57" t="s">
        <v>183</v>
      </c>
      <c r="O893" s="55" t="s">
        <v>184</v>
      </c>
      <c r="P893" s="55" t="s">
        <v>185</v>
      </c>
      <c r="Q893" s="55" t="s">
        <v>1625</v>
      </c>
      <c r="R893" s="57" t="s">
        <v>22</v>
      </c>
      <c r="S893" s="55" t="s">
        <v>2814</v>
      </c>
      <c r="T893" s="57" t="s">
        <v>368</v>
      </c>
      <c r="U893" s="57"/>
      <c r="V893" s="60" t="s">
        <v>2815</v>
      </c>
      <c r="W893" s="60">
        <f t="shared" si="14"/>
        <v>13</v>
      </c>
    </row>
    <row r="894" spans="1:23" x14ac:dyDescent="0.35">
      <c r="A894" s="56" t="s">
        <v>2826</v>
      </c>
      <c r="B894" s="57" t="s">
        <v>2827</v>
      </c>
      <c r="C894" s="57" t="s">
        <v>152</v>
      </c>
      <c r="D894" s="55">
        <v>1</v>
      </c>
      <c r="E894" s="55"/>
      <c r="F894" s="55" t="s">
        <v>2814</v>
      </c>
      <c r="G894" s="57" t="s">
        <v>2823</v>
      </c>
      <c r="H894" s="57" t="s">
        <v>2828</v>
      </c>
      <c r="I894" s="57" t="s">
        <v>367</v>
      </c>
      <c r="J894" s="57" t="s">
        <v>27</v>
      </c>
      <c r="K894" s="55" t="s">
        <v>202</v>
      </c>
      <c r="L894" s="44" t="s">
        <v>15532</v>
      </c>
      <c r="M894" s="57">
        <v>12</v>
      </c>
      <c r="N894" s="57" t="s">
        <v>183</v>
      </c>
      <c r="O894" s="55" t="s">
        <v>184</v>
      </c>
      <c r="P894" s="55" t="s">
        <v>185</v>
      </c>
      <c r="Q894" s="55" t="s">
        <v>1625</v>
      </c>
      <c r="R894" s="57" t="s">
        <v>22</v>
      </c>
      <c r="S894" s="55" t="s">
        <v>2814</v>
      </c>
      <c r="T894" s="57" t="s">
        <v>368</v>
      </c>
      <c r="U894" s="57"/>
      <c r="V894" s="57"/>
      <c r="W894" s="60">
        <f t="shared" si="14"/>
        <v>13</v>
      </c>
    </row>
    <row r="895" spans="1:23" x14ac:dyDescent="0.35">
      <c r="A895" s="56" t="s">
        <v>2829</v>
      </c>
      <c r="B895" s="57" t="s">
        <v>2830</v>
      </c>
      <c r="C895" s="57" t="s">
        <v>37</v>
      </c>
      <c r="D895" s="55">
        <v>1</v>
      </c>
      <c r="E895" s="55"/>
      <c r="F895" s="55" t="s">
        <v>2814</v>
      </c>
      <c r="G895" s="57" t="s">
        <v>2823</v>
      </c>
      <c r="H895" s="57" t="s">
        <v>2831</v>
      </c>
      <c r="I895" s="57" t="s">
        <v>367</v>
      </c>
      <c r="J895" s="57" t="s">
        <v>51</v>
      </c>
      <c r="K895" s="57" t="s">
        <v>52</v>
      </c>
      <c r="L895" s="44" t="s">
        <v>15532</v>
      </c>
      <c r="M895" s="57">
        <v>12</v>
      </c>
      <c r="N895" s="57" t="s">
        <v>183</v>
      </c>
      <c r="O895" s="55" t="s">
        <v>184</v>
      </c>
      <c r="P895" s="55" t="s">
        <v>185</v>
      </c>
      <c r="Q895" s="55" t="s">
        <v>1625</v>
      </c>
      <c r="R895" s="57" t="s">
        <v>22</v>
      </c>
      <c r="S895" s="55" t="s">
        <v>2814</v>
      </c>
      <c r="T895" s="57" t="s">
        <v>368</v>
      </c>
      <c r="U895" s="57"/>
      <c r="V895" s="57"/>
      <c r="W895" s="60">
        <f t="shared" si="14"/>
        <v>13</v>
      </c>
    </row>
    <row r="896" spans="1:23" x14ac:dyDescent="0.35">
      <c r="A896" s="56" t="s">
        <v>2895</v>
      </c>
      <c r="B896" s="57" t="s">
        <v>2896</v>
      </c>
      <c r="C896" s="57" t="s">
        <v>37</v>
      </c>
      <c r="D896" s="55">
        <v>1</v>
      </c>
      <c r="E896" s="55"/>
      <c r="F896" s="55" t="s">
        <v>2814</v>
      </c>
      <c r="G896" s="57" t="s">
        <v>2898</v>
      </c>
      <c r="H896" s="57" t="s">
        <v>2899</v>
      </c>
      <c r="I896" s="57" t="s">
        <v>367</v>
      </c>
      <c r="J896" s="57" t="s">
        <v>51</v>
      </c>
      <c r="K896" s="57" t="s">
        <v>52</v>
      </c>
      <c r="L896" s="44" t="s">
        <v>15532</v>
      </c>
      <c r="M896" s="57">
        <v>12</v>
      </c>
      <c r="N896" s="57" t="s">
        <v>183</v>
      </c>
      <c r="O896" s="55" t="s">
        <v>184</v>
      </c>
      <c r="P896" s="55" t="s">
        <v>185</v>
      </c>
      <c r="Q896" s="55" t="s">
        <v>1625</v>
      </c>
      <c r="R896" s="57" t="s">
        <v>22</v>
      </c>
      <c r="S896" s="55" t="s">
        <v>2814</v>
      </c>
      <c r="T896" s="57" t="s">
        <v>368</v>
      </c>
      <c r="U896" s="57"/>
      <c r="V896" s="57"/>
      <c r="W896" s="60">
        <f t="shared" si="14"/>
        <v>13</v>
      </c>
    </row>
    <row r="897" spans="1:24" x14ac:dyDescent="0.35">
      <c r="A897" s="54" t="s">
        <v>3568</v>
      </c>
      <c r="B897" s="55" t="s">
        <v>1636</v>
      </c>
      <c r="C897" s="55" t="s">
        <v>21</v>
      </c>
      <c r="D897" s="55">
        <v>1</v>
      </c>
      <c r="E897" s="55"/>
      <c r="F897" s="55" t="s">
        <v>2814</v>
      </c>
      <c r="G897" s="55" t="s">
        <v>1633</v>
      </c>
      <c r="H897" s="55" t="s">
        <v>1637</v>
      </c>
      <c r="I897" s="55" t="s">
        <v>1638</v>
      </c>
      <c r="J897" s="55" t="s">
        <v>27</v>
      </c>
      <c r="K897" s="55" t="s">
        <v>313</v>
      </c>
      <c r="L897" s="44" t="s">
        <v>15532</v>
      </c>
      <c r="M897" s="55" t="s">
        <v>1599</v>
      </c>
      <c r="N897" s="55" t="s">
        <v>183</v>
      </c>
      <c r="O897" s="55" t="s">
        <v>184</v>
      </c>
      <c r="P897" s="55" t="s">
        <v>185</v>
      </c>
      <c r="Q897" s="55" t="s">
        <v>1625</v>
      </c>
      <c r="R897" s="55" t="s">
        <v>367</v>
      </c>
      <c r="S897" s="55" t="s">
        <v>1635</v>
      </c>
      <c r="T897" s="55" t="s">
        <v>368</v>
      </c>
      <c r="U897" s="55"/>
      <c r="V897" s="55"/>
      <c r="W897" s="60">
        <f t="shared" si="14"/>
        <v>1</v>
      </c>
    </row>
    <row r="898" spans="1:24" x14ac:dyDescent="0.35">
      <c r="A898" s="54" t="s">
        <v>3573</v>
      </c>
      <c r="B898" s="55" t="s">
        <v>1632</v>
      </c>
      <c r="C898" s="55" t="s">
        <v>37</v>
      </c>
      <c r="D898" s="55">
        <v>1</v>
      </c>
      <c r="E898" s="55"/>
      <c r="F898" s="55" t="s">
        <v>2814</v>
      </c>
      <c r="G898" s="55" t="s">
        <v>1633</v>
      </c>
      <c r="H898" s="55" t="s">
        <v>1634</v>
      </c>
      <c r="I898" s="55" t="s">
        <v>367</v>
      </c>
      <c r="J898" s="55" t="s">
        <v>205</v>
      </c>
      <c r="K898" s="55" t="s">
        <v>206</v>
      </c>
      <c r="L898" s="44" t="s">
        <v>15532</v>
      </c>
      <c r="M898" s="55" t="s">
        <v>1599</v>
      </c>
      <c r="N898" s="57" t="s">
        <v>183</v>
      </c>
      <c r="O898" s="55" t="s">
        <v>184</v>
      </c>
      <c r="P898" s="55" t="s">
        <v>185</v>
      </c>
      <c r="Q898" s="55" t="s">
        <v>1625</v>
      </c>
      <c r="R898" s="55" t="s">
        <v>367</v>
      </c>
      <c r="S898" s="55" t="s">
        <v>1635</v>
      </c>
      <c r="T898" s="55" t="s">
        <v>368</v>
      </c>
      <c r="U898" s="55"/>
      <c r="V898" s="55"/>
      <c r="W898" s="60">
        <f t="shared" si="14"/>
        <v>1</v>
      </c>
    </row>
    <row r="899" spans="1:24" x14ac:dyDescent="0.35">
      <c r="A899" s="55" t="s">
        <v>4691</v>
      </c>
      <c r="B899" s="55" t="s">
        <v>4692</v>
      </c>
      <c r="C899" s="55" t="s">
        <v>21</v>
      </c>
      <c r="D899" s="55">
        <v>1</v>
      </c>
      <c r="E899" s="55"/>
      <c r="F899" s="55" t="s">
        <v>7980</v>
      </c>
      <c r="G899" s="55" t="s">
        <v>7204</v>
      </c>
      <c r="H899" s="55" t="s">
        <v>4693</v>
      </c>
      <c r="I899" s="55" t="s">
        <v>4694</v>
      </c>
      <c r="J899" s="55" t="s">
        <v>51</v>
      </c>
      <c r="K899" s="55" t="s">
        <v>307</v>
      </c>
      <c r="L899" s="44" t="s">
        <v>15532</v>
      </c>
      <c r="M899" s="55"/>
      <c r="N899" s="55" t="s">
        <v>183</v>
      </c>
      <c r="O899" s="55" t="s">
        <v>184</v>
      </c>
      <c r="P899" s="55" t="s">
        <v>185</v>
      </c>
      <c r="Q899" s="55" t="s">
        <v>7230</v>
      </c>
      <c r="R899" s="55" t="s">
        <v>367</v>
      </c>
      <c r="S899" s="55" t="s">
        <v>7980</v>
      </c>
      <c r="T899" s="55" t="s">
        <v>368</v>
      </c>
      <c r="U899" s="55" t="s">
        <v>371</v>
      </c>
      <c r="V899" s="55"/>
      <c r="W899" s="60">
        <f t="shared" si="14"/>
        <v>1</v>
      </c>
    </row>
    <row r="900" spans="1:24" x14ac:dyDescent="0.35">
      <c r="A900" s="54" t="s">
        <v>10835</v>
      </c>
      <c r="B900" s="55" t="s">
        <v>7047</v>
      </c>
      <c r="C900" s="55" t="s">
        <v>37</v>
      </c>
      <c r="D900" s="55">
        <v>1</v>
      </c>
      <c r="E900" s="55"/>
      <c r="F900" s="55" t="s">
        <v>7048</v>
      </c>
      <c r="G900" s="55" t="s">
        <v>7049</v>
      </c>
      <c r="H900" s="54" t="s">
        <v>7050</v>
      </c>
      <c r="I900" s="55" t="s">
        <v>371</v>
      </c>
      <c r="J900" s="55" t="s">
        <v>205</v>
      </c>
      <c r="K900" s="55" t="s">
        <v>206</v>
      </c>
      <c r="L900" s="44" t="s">
        <v>15532</v>
      </c>
      <c r="M900" s="55">
        <v>15</v>
      </c>
      <c r="N900" s="55" t="s">
        <v>183</v>
      </c>
      <c r="O900" s="55" t="s">
        <v>184</v>
      </c>
      <c r="P900" s="55" t="s">
        <v>185</v>
      </c>
      <c r="Q900" s="55" t="s">
        <v>7154</v>
      </c>
      <c r="R900" s="55" t="s">
        <v>367</v>
      </c>
      <c r="S900" s="55" t="s">
        <v>7048</v>
      </c>
      <c r="T900" s="55" t="s">
        <v>1264</v>
      </c>
      <c r="U900" s="55"/>
      <c r="V900" s="55" t="s">
        <v>34</v>
      </c>
      <c r="W900" s="60">
        <f t="shared" si="14"/>
        <v>16</v>
      </c>
    </row>
    <row r="901" spans="1:24" x14ac:dyDescent="0.35">
      <c r="A901" s="55" t="s">
        <v>4686</v>
      </c>
      <c r="B901" s="55" t="s">
        <v>4687</v>
      </c>
      <c r="C901" s="55" t="s">
        <v>37</v>
      </c>
      <c r="D901" s="55">
        <v>1</v>
      </c>
      <c r="E901" s="55"/>
      <c r="F901" s="55" t="s">
        <v>7178</v>
      </c>
      <c r="G901" s="55" t="s">
        <v>7204</v>
      </c>
      <c r="H901" s="55" t="s">
        <v>4689</v>
      </c>
      <c r="I901" s="55" t="s">
        <v>371</v>
      </c>
      <c r="J901" s="55" t="s">
        <v>217</v>
      </c>
      <c r="K901" s="55" t="s">
        <v>1332</v>
      </c>
      <c r="L901" s="44" t="s">
        <v>15532</v>
      </c>
      <c r="M901" s="55"/>
      <c r="N901" s="55" t="s">
        <v>183</v>
      </c>
      <c r="O901" s="55" t="s">
        <v>184</v>
      </c>
      <c r="P901" s="55" t="s">
        <v>185</v>
      </c>
      <c r="Q901" s="55" t="s">
        <v>7230</v>
      </c>
      <c r="R901" s="55" t="s">
        <v>371</v>
      </c>
      <c r="S901" s="55" t="s">
        <v>7178</v>
      </c>
      <c r="T901" s="55" t="s">
        <v>32</v>
      </c>
      <c r="U901" s="55" t="s">
        <v>371</v>
      </c>
      <c r="V901" s="55"/>
      <c r="W901" s="60">
        <f t="shared" si="14"/>
        <v>1</v>
      </c>
    </row>
    <row r="902" spans="1:24" x14ac:dyDescent="0.35">
      <c r="A902" s="55" t="s">
        <v>4695</v>
      </c>
      <c r="B902" s="55" t="s">
        <v>7166</v>
      </c>
      <c r="C902" s="55" t="s">
        <v>4941</v>
      </c>
      <c r="D902" s="55">
        <v>1</v>
      </c>
      <c r="E902" s="55"/>
      <c r="F902" s="55" t="s">
        <v>7178</v>
      </c>
      <c r="G902" s="55" t="s">
        <v>7204</v>
      </c>
      <c r="H902" s="55" t="s">
        <v>4696</v>
      </c>
      <c r="I902" s="55" t="s">
        <v>371</v>
      </c>
      <c r="J902" s="55" t="s">
        <v>4650</v>
      </c>
      <c r="K902" s="55">
        <v>7941</v>
      </c>
      <c r="L902" s="44" t="s">
        <v>15532</v>
      </c>
      <c r="M902" s="55"/>
      <c r="N902" s="55" t="s">
        <v>183</v>
      </c>
      <c r="O902" s="55" t="s">
        <v>184</v>
      </c>
      <c r="P902" s="55" t="s">
        <v>185</v>
      </c>
      <c r="Q902" s="55" t="s">
        <v>7230</v>
      </c>
      <c r="R902" s="55" t="s">
        <v>371</v>
      </c>
      <c r="S902" s="55" t="s">
        <v>7178</v>
      </c>
      <c r="T902" s="55" t="s">
        <v>32</v>
      </c>
      <c r="U902" s="55" t="s">
        <v>371</v>
      </c>
      <c r="V902" s="55"/>
      <c r="W902" s="60">
        <f t="shared" si="14"/>
        <v>7942</v>
      </c>
    </row>
    <row r="903" spans="1:24" x14ac:dyDescent="0.35">
      <c r="A903" s="54" t="s">
        <v>10835</v>
      </c>
      <c r="B903" s="60" t="s">
        <v>7165</v>
      </c>
      <c r="C903" s="55" t="s">
        <v>4941</v>
      </c>
      <c r="D903" s="55">
        <v>1</v>
      </c>
      <c r="E903" s="55"/>
      <c r="F903" s="55" t="s">
        <v>7178</v>
      </c>
      <c r="G903" s="55" t="s">
        <v>7204</v>
      </c>
      <c r="H903" s="60" t="s">
        <v>4676</v>
      </c>
      <c r="I903" s="60" t="s">
        <v>371</v>
      </c>
      <c r="J903" s="60" t="s">
        <v>4650</v>
      </c>
      <c r="K903" s="60" t="s">
        <v>4651</v>
      </c>
      <c r="L903" s="44" t="s">
        <v>15532</v>
      </c>
      <c r="M903" s="55"/>
      <c r="N903" s="57" t="s">
        <v>183</v>
      </c>
      <c r="O903" s="55" t="s">
        <v>184</v>
      </c>
      <c r="P903" s="55" t="s">
        <v>185</v>
      </c>
      <c r="Q903" s="55" t="s">
        <v>7230</v>
      </c>
      <c r="R903" s="60" t="s">
        <v>371</v>
      </c>
      <c r="S903" s="55" t="s">
        <v>7178</v>
      </c>
      <c r="T903" s="60" t="s">
        <v>32</v>
      </c>
      <c r="U903" s="60" t="s">
        <v>371</v>
      </c>
      <c r="V903" s="55"/>
      <c r="W903" s="60">
        <f t="shared" si="14"/>
        <v>1</v>
      </c>
    </row>
    <row r="904" spans="1:24" x14ac:dyDescent="0.35">
      <c r="A904" s="44" t="s">
        <v>16682</v>
      </c>
      <c r="B904" s="44" t="s">
        <v>4335</v>
      </c>
      <c r="C904" s="44" t="s">
        <v>21</v>
      </c>
      <c r="D904" s="44">
        <v>1</v>
      </c>
      <c r="E904" s="44" t="s">
        <v>22</v>
      </c>
      <c r="F904" s="44" t="s">
        <v>16310</v>
      </c>
      <c r="G904" s="44" t="s">
        <v>16398</v>
      </c>
      <c r="H904" s="47" t="s">
        <v>15817</v>
      </c>
      <c r="I904" s="44" t="s">
        <v>15818</v>
      </c>
      <c r="J904" s="44" t="s">
        <v>40</v>
      </c>
      <c r="K904" s="44" t="s">
        <v>77</v>
      </c>
      <c r="L904" s="44" t="s">
        <v>15532</v>
      </c>
      <c r="M904" s="44">
        <v>12</v>
      </c>
      <c r="N904" s="44" t="s">
        <v>183</v>
      </c>
      <c r="O904" s="55" t="s">
        <v>184</v>
      </c>
      <c r="P904" s="55" t="s">
        <v>185</v>
      </c>
      <c r="Q904" s="44" t="s">
        <v>16172</v>
      </c>
    </row>
    <row r="905" spans="1:24" x14ac:dyDescent="0.35">
      <c r="A905" s="55" t="s">
        <v>5864</v>
      </c>
      <c r="B905" s="55" t="s">
        <v>4312</v>
      </c>
      <c r="C905" s="55" t="s">
        <v>3118</v>
      </c>
      <c r="D905" s="55">
        <v>1</v>
      </c>
      <c r="E905" s="55" t="s">
        <v>22</v>
      </c>
      <c r="F905" s="55" t="s">
        <v>4313</v>
      </c>
      <c r="G905" s="55" t="s">
        <v>4314</v>
      </c>
      <c r="H905" s="54" t="s">
        <v>1586</v>
      </c>
      <c r="I905" s="55" t="s">
        <v>1586</v>
      </c>
      <c r="J905" s="55" t="s">
        <v>27</v>
      </c>
      <c r="K905" s="55" t="s">
        <v>463</v>
      </c>
      <c r="L905" s="44" t="s">
        <v>15532</v>
      </c>
      <c r="M905" s="55">
        <v>15</v>
      </c>
      <c r="N905" s="55" t="s">
        <v>183</v>
      </c>
      <c r="O905" s="55" t="s">
        <v>184</v>
      </c>
      <c r="P905" s="55" t="s">
        <v>185</v>
      </c>
      <c r="Q905" s="55" t="s">
        <v>4304</v>
      </c>
      <c r="R905" s="55" t="s">
        <v>367</v>
      </c>
      <c r="S905" s="55" t="s">
        <v>4313</v>
      </c>
      <c r="T905" s="55" t="s">
        <v>368</v>
      </c>
      <c r="U905" s="55"/>
      <c r="V905" s="55" t="s">
        <v>4306</v>
      </c>
      <c r="W905" s="60">
        <f>SUBTOTAL(9,A905:V905)</f>
        <v>16</v>
      </c>
    </row>
    <row r="906" spans="1:24" x14ac:dyDescent="0.35">
      <c r="A906" s="44" t="s">
        <v>16714</v>
      </c>
      <c r="B906" s="44" t="s">
        <v>16801</v>
      </c>
      <c r="C906" s="44" t="s">
        <v>21</v>
      </c>
      <c r="D906" s="44">
        <v>1</v>
      </c>
      <c r="E906" s="44" t="s">
        <v>22</v>
      </c>
      <c r="F906" s="44" t="s">
        <v>16341</v>
      </c>
      <c r="G906" s="44" t="s">
        <v>7220</v>
      </c>
      <c r="H906" s="47" t="s">
        <v>16623</v>
      </c>
      <c r="I906" s="44" t="s">
        <v>16480</v>
      </c>
      <c r="J906" s="44" t="s">
        <v>40</v>
      </c>
      <c r="K906" s="44" t="s">
        <v>77</v>
      </c>
      <c r="L906" s="44" t="s">
        <v>15532</v>
      </c>
      <c r="M906" s="44">
        <v>15</v>
      </c>
      <c r="N906" s="44" t="s">
        <v>183</v>
      </c>
      <c r="O906" s="55" t="s">
        <v>184</v>
      </c>
      <c r="P906" s="55" t="s">
        <v>185</v>
      </c>
      <c r="Q906" s="44" t="s">
        <v>16172</v>
      </c>
    </row>
    <row r="907" spans="1:24" x14ac:dyDescent="0.35">
      <c r="A907" s="44" t="s">
        <v>16180</v>
      </c>
      <c r="B907" s="44" t="s">
        <v>16052</v>
      </c>
      <c r="C907" s="92" t="s">
        <v>37</v>
      </c>
      <c r="D907" s="44">
        <v>1</v>
      </c>
      <c r="E907" s="44" t="s">
        <v>367</v>
      </c>
      <c r="F907" s="55" t="s">
        <v>16228</v>
      </c>
      <c r="G907" s="44" t="s">
        <v>7220</v>
      </c>
      <c r="H907" s="47" t="s">
        <v>16132</v>
      </c>
      <c r="J907" s="92" t="s">
        <v>205</v>
      </c>
      <c r="K907" s="44" t="s">
        <v>16159</v>
      </c>
      <c r="L907" s="44" t="s">
        <v>15532</v>
      </c>
      <c r="M907" s="92">
        <v>15</v>
      </c>
      <c r="N907" s="44" t="s">
        <v>183</v>
      </c>
      <c r="O907" s="55" t="s">
        <v>184</v>
      </c>
      <c r="P907" s="55" t="s">
        <v>185</v>
      </c>
      <c r="Q907" s="44" t="s">
        <v>16170</v>
      </c>
      <c r="R907" s="55" t="s">
        <v>367</v>
      </c>
      <c r="S907" s="55" t="s">
        <v>16228</v>
      </c>
      <c r="T907" s="44" t="s">
        <v>368</v>
      </c>
      <c r="X907" s="96" t="s">
        <v>16206</v>
      </c>
    </row>
    <row r="908" spans="1:24" x14ac:dyDescent="0.35">
      <c r="A908" s="55" t="s">
        <v>4652</v>
      </c>
      <c r="B908" s="55" t="s">
        <v>4748</v>
      </c>
      <c r="C908" s="55" t="s">
        <v>37</v>
      </c>
      <c r="D908" s="55">
        <v>1</v>
      </c>
      <c r="E908" s="55"/>
      <c r="F908" s="55" t="s">
        <v>4935</v>
      </c>
      <c r="G908" s="55" t="s">
        <v>7220</v>
      </c>
      <c r="H908" s="55" t="s">
        <v>4749</v>
      </c>
      <c r="I908" s="55" t="s">
        <v>371</v>
      </c>
      <c r="J908" s="55" t="s">
        <v>40</v>
      </c>
      <c r="K908" s="55" t="s">
        <v>1573</v>
      </c>
      <c r="L908" s="44" t="s">
        <v>15532</v>
      </c>
      <c r="M908" s="55"/>
      <c r="N908" s="55" t="s">
        <v>183</v>
      </c>
      <c r="O908" s="55" t="s">
        <v>184</v>
      </c>
      <c r="P908" s="55" t="s">
        <v>185</v>
      </c>
      <c r="Q908" s="55" t="s">
        <v>7234</v>
      </c>
      <c r="R908" s="55" t="s">
        <v>371</v>
      </c>
      <c r="S908" s="55" t="s">
        <v>4935</v>
      </c>
      <c r="T908" s="55" t="s">
        <v>32</v>
      </c>
      <c r="U908" s="55" t="s">
        <v>371</v>
      </c>
      <c r="V908" s="55"/>
      <c r="W908" s="60">
        <f t="shared" ref="W908:W925" si="15">SUBTOTAL(9,A908:V908)</f>
        <v>1</v>
      </c>
    </row>
    <row r="909" spans="1:24" x14ac:dyDescent="0.35">
      <c r="A909" s="55" t="s">
        <v>4746</v>
      </c>
      <c r="B909" s="55" t="s">
        <v>7166</v>
      </c>
      <c r="C909" s="55" t="s">
        <v>4941</v>
      </c>
      <c r="D909" s="55">
        <v>1</v>
      </c>
      <c r="E909" s="55"/>
      <c r="F909" s="55" t="s">
        <v>4935</v>
      </c>
      <c r="G909" s="55" t="s">
        <v>7220</v>
      </c>
      <c r="H909" s="55" t="s">
        <v>4747</v>
      </c>
      <c r="I909" s="55" t="s">
        <v>371</v>
      </c>
      <c r="J909" s="55" t="s">
        <v>4650</v>
      </c>
      <c r="K909" s="55">
        <v>7942</v>
      </c>
      <c r="L909" s="44" t="s">
        <v>15532</v>
      </c>
      <c r="M909" s="55"/>
      <c r="N909" s="55" t="s">
        <v>183</v>
      </c>
      <c r="O909" s="55" t="s">
        <v>184</v>
      </c>
      <c r="P909" s="55" t="s">
        <v>185</v>
      </c>
      <c r="Q909" s="55" t="s">
        <v>7234</v>
      </c>
      <c r="R909" s="55" t="s">
        <v>371</v>
      </c>
      <c r="S909" s="55" t="s">
        <v>4935</v>
      </c>
      <c r="T909" s="55" t="s">
        <v>32</v>
      </c>
      <c r="U909" s="55"/>
      <c r="V909" s="55"/>
      <c r="W909" s="60">
        <f t="shared" si="15"/>
        <v>7943</v>
      </c>
    </row>
    <row r="910" spans="1:24" x14ac:dyDescent="0.35">
      <c r="A910" s="54" t="s">
        <v>10835</v>
      </c>
      <c r="B910" s="55" t="s">
        <v>4739</v>
      </c>
      <c r="C910" s="55" t="s">
        <v>21</v>
      </c>
      <c r="D910" s="55">
        <v>1</v>
      </c>
      <c r="E910" s="55"/>
      <c r="F910" s="55" t="s">
        <v>4935</v>
      </c>
      <c r="G910" s="55" t="s">
        <v>7220</v>
      </c>
      <c r="H910" s="55" t="s">
        <v>4741</v>
      </c>
      <c r="I910" s="55" t="s">
        <v>4742</v>
      </c>
      <c r="J910" s="55" t="s">
        <v>27</v>
      </c>
      <c r="K910" s="55" t="s">
        <v>4743</v>
      </c>
      <c r="L910" s="44" t="s">
        <v>15532</v>
      </c>
      <c r="M910" s="55"/>
      <c r="N910" s="55" t="s">
        <v>183</v>
      </c>
      <c r="O910" s="55" t="s">
        <v>184</v>
      </c>
      <c r="P910" s="55" t="s">
        <v>185</v>
      </c>
      <c r="Q910" s="55" t="s">
        <v>7234</v>
      </c>
      <c r="R910" s="55" t="s">
        <v>367</v>
      </c>
      <c r="S910" s="55" t="s">
        <v>4935</v>
      </c>
      <c r="T910" s="55" t="s">
        <v>368</v>
      </c>
      <c r="U910" s="55" t="s">
        <v>3817</v>
      </c>
      <c r="V910" s="55"/>
      <c r="W910" s="60">
        <f t="shared" si="15"/>
        <v>1</v>
      </c>
    </row>
    <row r="911" spans="1:24" x14ac:dyDescent="0.35">
      <c r="A911" s="54" t="s">
        <v>10835</v>
      </c>
      <c r="B911" s="60" t="s">
        <v>7165</v>
      </c>
      <c r="C911" s="55" t="s">
        <v>4941</v>
      </c>
      <c r="D911" s="55">
        <v>1</v>
      </c>
      <c r="E911" s="55"/>
      <c r="F911" s="55" t="s">
        <v>10921</v>
      </c>
      <c r="G911" s="55" t="s">
        <v>7220</v>
      </c>
      <c r="H911" s="60" t="s">
        <v>4662</v>
      </c>
      <c r="I911" s="60" t="s">
        <v>371</v>
      </c>
      <c r="J911" s="60" t="s">
        <v>4650</v>
      </c>
      <c r="K911" s="60" t="s">
        <v>4663</v>
      </c>
      <c r="L911" s="44" t="s">
        <v>15532</v>
      </c>
      <c r="M911" s="55"/>
      <c r="N911" s="55" t="s">
        <v>183</v>
      </c>
      <c r="O911" s="55" t="s">
        <v>184</v>
      </c>
      <c r="P911" s="55" t="s">
        <v>185</v>
      </c>
      <c r="Q911" s="55" t="s">
        <v>7232</v>
      </c>
      <c r="R911" s="60" t="s">
        <v>371</v>
      </c>
      <c r="S911" s="55" t="s">
        <v>10921</v>
      </c>
      <c r="T911" s="60" t="s">
        <v>32</v>
      </c>
      <c r="U911" s="60" t="s">
        <v>371</v>
      </c>
      <c r="V911" s="55"/>
      <c r="W911" s="60">
        <f t="shared" si="15"/>
        <v>1</v>
      </c>
    </row>
    <row r="912" spans="1:24" x14ac:dyDescent="0.35">
      <c r="A912" s="55" t="s">
        <v>5971</v>
      </c>
      <c r="B912" s="55" t="s">
        <v>5178</v>
      </c>
      <c r="C912" s="55" t="s">
        <v>21</v>
      </c>
      <c r="D912" s="55">
        <v>1</v>
      </c>
      <c r="E912" s="55"/>
      <c r="F912" s="55" t="s">
        <v>8009</v>
      </c>
      <c r="G912" s="55" t="s">
        <v>5175</v>
      </c>
      <c r="H912" s="54" t="s">
        <v>5180</v>
      </c>
      <c r="I912" s="55" t="s">
        <v>5181</v>
      </c>
      <c r="J912" s="55" t="s">
        <v>51</v>
      </c>
      <c r="K912" s="55" t="s">
        <v>4236</v>
      </c>
      <c r="L912" s="44" t="s">
        <v>15532</v>
      </c>
      <c r="M912" s="55"/>
      <c r="N912" s="55" t="s">
        <v>183</v>
      </c>
      <c r="O912" s="55" t="s">
        <v>184</v>
      </c>
      <c r="P912" s="55" t="s">
        <v>185</v>
      </c>
      <c r="Q912" s="55" t="s">
        <v>5163</v>
      </c>
      <c r="R912" s="55" t="s">
        <v>54</v>
      </c>
      <c r="S912" s="55" t="s">
        <v>8009</v>
      </c>
      <c r="T912" s="55" t="s">
        <v>1264</v>
      </c>
      <c r="U912" s="55" t="s">
        <v>5182</v>
      </c>
      <c r="V912" s="55"/>
      <c r="W912" s="60">
        <f t="shared" si="15"/>
        <v>1</v>
      </c>
    </row>
    <row r="913" spans="1:23" x14ac:dyDescent="0.35">
      <c r="A913" s="55" t="s">
        <v>5970</v>
      </c>
      <c r="B913" s="55" t="s">
        <v>5173</v>
      </c>
      <c r="C913" s="55" t="s">
        <v>37</v>
      </c>
      <c r="D913" s="55">
        <v>1</v>
      </c>
      <c r="E913" s="55"/>
      <c r="F913" s="55" t="s">
        <v>5174</v>
      </c>
      <c r="G913" s="55" t="s">
        <v>5175</v>
      </c>
      <c r="H913" s="54" t="s">
        <v>5176</v>
      </c>
      <c r="I913" s="55" t="s">
        <v>54</v>
      </c>
      <c r="J913" s="55" t="s">
        <v>51</v>
      </c>
      <c r="K913" s="55" t="s">
        <v>4560</v>
      </c>
      <c r="L913" s="44" t="s">
        <v>15532</v>
      </c>
      <c r="M913" s="55"/>
      <c r="N913" s="55" t="s">
        <v>183</v>
      </c>
      <c r="O913" s="55" t="s">
        <v>184</v>
      </c>
      <c r="P913" s="55" t="s">
        <v>185</v>
      </c>
      <c r="Q913" s="55" t="s">
        <v>5163</v>
      </c>
      <c r="R913" s="55" t="s">
        <v>54</v>
      </c>
      <c r="S913" s="55" t="s">
        <v>5174</v>
      </c>
      <c r="T913" s="55" t="s">
        <v>1264</v>
      </c>
      <c r="U913" s="55" t="s">
        <v>5177</v>
      </c>
      <c r="V913" s="55"/>
      <c r="W913" s="60">
        <f t="shared" si="15"/>
        <v>1</v>
      </c>
    </row>
    <row r="914" spans="1:23" x14ac:dyDescent="0.35">
      <c r="A914" s="55" t="s">
        <v>5909</v>
      </c>
      <c r="B914" s="55" t="s">
        <v>4561</v>
      </c>
      <c r="C914" s="55" t="s">
        <v>21</v>
      </c>
      <c r="D914" s="55">
        <v>1</v>
      </c>
      <c r="E914" s="55" t="s">
        <v>22</v>
      </c>
      <c r="F914" s="55" t="s">
        <v>1615</v>
      </c>
      <c r="G914" s="55" t="s">
        <v>4558</v>
      </c>
      <c r="H914" s="54" t="s">
        <v>1617</v>
      </c>
      <c r="I914" s="55" t="s">
        <v>1618</v>
      </c>
      <c r="J914" s="55" t="s">
        <v>51</v>
      </c>
      <c r="K914" s="44" t="s">
        <v>7396</v>
      </c>
      <c r="L914" s="44" t="s">
        <v>15532</v>
      </c>
      <c r="M914" s="55">
        <v>14</v>
      </c>
      <c r="N914" s="55" t="s">
        <v>183</v>
      </c>
      <c r="O914" s="55" t="s">
        <v>184</v>
      </c>
      <c r="P914" s="55" t="s">
        <v>185</v>
      </c>
      <c r="Q914" s="55" t="s">
        <v>4534</v>
      </c>
      <c r="R914" s="55" t="s">
        <v>367</v>
      </c>
      <c r="S914" s="55" t="s">
        <v>4547</v>
      </c>
      <c r="T914" s="55" t="s">
        <v>368</v>
      </c>
      <c r="U914" s="55"/>
      <c r="V914" s="55"/>
      <c r="W914" s="60">
        <f t="shared" si="15"/>
        <v>15</v>
      </c>
    </row>
    <row r="915" spans="1:23" x14ac:dyDescent="0.35">
      <c r="A915" s="54" t="s">
        <v>3524</v>
      </c>
      <c r="B915" s="55" t="s">
        <v>1614</v>
      </c>
      <c r="C915" s="55" t="s">
        <v>21</v>
      </c>
      <c r="D915" s="55">
        <v>1</v>
      </c>
      <c r="E915" s="55"/>
      <c r="F915" s="55" t="s">
        <v>1615</v>
      </c>
      <c r="G915" s="55" t="s">
        <v>1616</v>
      </c>
      <c r="H915" s="55" t="s">
        <v>1617</v>
      </c>
      <c r="I915" s="55" t="s">
        <v>1618</v>
      </c>
      <c r="J915" s="55" t="s">
        <v>51</v>
      </c>
      <c r="K915" s="44" t="s">
        <v>7396</v>
      </c>
      <c r="L915" s="44" t="s">
        <v>15532</v>
      </c>
      <c r="M915" s="55" t="s">
        <v>1599</v>
      </c>
      <c r="N915" s="55" t="s">
        <v>183</v>
      </c>
      <c r="O915" s="55" t="s">
        <v>184</v>
      </c>
      <c r="P915" s="55" t="s">
        <v>185</v>
      </c>
      <c r="Q915" s="55" t="s">
        <v>1600</v>
      </c>
      <c r="R915" s="55" t="s">
        <v>367</v>
      </c>
      <c r="S915" s="55" t="s">
        <v>1615</v>
      </c>
      <c r="T915" s="55" t="s">
        <v>368</v>
      </c>
      <c r="U915" s="55"/>
      <c r="V915" s="55"/>
      <c r="W915" s="60">
        <f t="shared" si="15"/>
        <v>1</v>
      </c>
    </row>
    <row r="916" spans="1:23" x14ac:dyDescent="0.35">
      <c r="A916" s="55" t="s">
        <v>5899</v>
      </c>
      <c r="B916" s="55" t="s">
        <v>4516</v>
      </c>
      <c r="C916" s="55" t="s">
        <v>37</v>
      </c>
      <c r="D916" s="55">
        <v>1</v>
      </c>
      <c r="E916" s="55"/>
      <c r="F916" s="55" t="s">
        <v>12532</v>
      </c>
      <c r="G916" s="55" t="s">
        <v>4518</v>
      </c>
      <c r="H916" s="54" t="s">
        <v>1598</v>
      </c>
      <c r="I916" s="55" t="s">
        <v>367</v>
      </c>
      <c r="J916" s="55" t="s">
        <v>40</v>
      </c>
      <c r="K916" s="55" t="s">
        <v>95</v>
      </c>
      <c r="L916" s="44" t="s">
        <v>15532</v>
      </c>
      <c r="M916" s="55">
        <v>14</v>
      </c>
      <c r="N916" s="55" t="s">
        <v>183</v>
      </c>
      <c r="O916" s="55" t="s">
        <v>184</v>
      </c>
      <c r="P916" s="55" t="s">
        <v>185</v>
      </c>
      <c r="Q916" s="55" t="s">
        <v>4511</v>
      </c>
      <c r="R916" s="55" t="s">
        <v>367</v>
      </c>
      <c r="S916" s="55" t="s">
        <v>12532</v>
      </c>
      <c r="T916" s="55" t="s">
        <v>368</v>
      </c>
      <c r="U916" s="55"/>
      <c r="V916" s="55" t="s">
        <v>4519</v>
      </c>
      <c r="W916" s="60">
        <f t="shared" si="15"/>
        <v>15</v>
      </c>
    </row>
    <row r="917" spans="1:23" x14ac:dyDescent="0.35">
      <c r="A917" s="55" t="s">
        <v>5866</v>
      </c>
      <c r="B917" s="55" t="s">
        <v>4331</v>
      </c>
      <c r="C917" s="55" t="s">
        <v>21</v>
      </c>
      <c r="D917" s="55">
        <v>1</v>
      </c>
      <c r="E917" s="55" t="s">
        <v>22</v>
      </c>
      <c r="F917" s="55" t="s">
        <v>7995</v>
      </c>
      <c r="G917" s="55" t="s">
        <v>4326</v>
      </c>
      <c r="H917" s="54" t="s">
        <v>4332</v>
      </c>
      <c r="I917" s="55" t="s">
        <v>4333</v>
      </c>
      <c r="J917" s="55" t="s">
        <v>51</v>
      </c>
      <c r="K917" s="55" t="s">
        <v>7105</v>
      </c>
      <c r="L917" s="44" t="s">
        <v>15532</v>
      </c>
      <c r="M917" s="55">
        <v>15</v>
      </c>
      <c r="N917" s="55" t="s">
        <v>183</v>
      </c>
      <c r="O917" s="55" t="s">
        <v>184</v>
      </c>
      <c r="P917" s="55" t="s">
        <v>185</v>
      </c>
      <c r="Q917" s="55" t="s">
        <v>4329</v>
      </c>
      <c r="R917" s="55" t="s">
        <v>367</v>
      </c>
      <c r="S917" s="55" t="s">
        <v>4330</v>
      </c>
      <c r="T917" s="55" t="s">
        <v>368</v>
      </c>
      <c r="U917" s="55" t="s">
        <v>60</v>
      </c>
      <c r="V917" s="55"/>
      <c r="W917" s="60">
        <f t="shared" si="15"/>
        <v>16</v>
      </c>
    </row>
    <row r="918" spans="1:23" x14ac:dyDescent="0.35">
      <c r="A918" s="54" t="s">
        <v>10835</v>
      </c>
      <c r="B918" s="55" t="s">
        <v>4324</v>
      </c>
      <c r="C918" s="55" t="s">
        <v>37</v>
      </c>
      <c r="D918" s="55">
        <v>1</v>
      </c>
      <c r="E918" s="44" t="s">
        <v>22</v>
      </c>
      <c r="F918" s="55" t="s">
        <v>7995</v>
      </c>
      <c r="G918" s="55" t="s">
        <v>4326</v>
      </c>
      <c r="H918" s="54" t="s">
        <v>4327</v>
      </c>
      <c r="I918" s="55" t="s">
        <v>367</v>
      </c>
      <c r="J918" s="55" t="s">
        <v>217</v>
      </c>
      <c r="K918" s="55" t="s">
        <v>4328</v>
      </c>
      <c r="L918" s="44" t="s">
        <v>15532</v>
      </c>
      <c r="M918" s="55">
        <v>15</v>
      </c>
      <c r="N918" s="55" t="s">
        <v>183</v>
      </c>
      <c r="O918" s="55" t="s">
        <v>184</v>
      </c>
      <c r="P918" s="55" t="s">
        <v>185</v>
      </c>
      <c r="Q918" s="55" t="s">
        <v>4329</v>
      </c>
      <c r="R918" s="55" t="s">
        <v>367</v>
      </c>
      <c r="S918" s="55" t="s">
        <v>4330</v>
      </c>
      <c r="T918" s="55" t="s">
        <v>368</v>
      </c>
      <c r="U918" s="55"/>
      <c r="V918" s="55" t="s">
        <v>34</v>
      </c>
      <c r="W918" s="60">
        <f t="shared" si="15"/>
        <v>16</v>
      </c>
    </row>
    <row r="919" spans="1:23" x14ac:dyDescent="0.35">
      <c r="A919" s="55" t="s">
        <v>5898</v>
      </c>
      <c r="B919" s="55" t="s">
        <v>4514</v>
      </c>
      <c r="C919" s="55" t="s">
        <v>2037</v>
      </c>
      <c r="D919" s="55">
        <v>1</v>
      </c>
      <c r="E919" s="55" t="s">
        <v>367</v>
      </c>
      <c r="F919" s="55" t="s">
        <v>4507</v>
      </c>
      <c r="G919" s="55" t="s">
        <v>4508</v>
      </c>
      <c r="H919" s="55" t="s">
        <v>7256</v>
      </c>
      <c r="I919" s="55" t="s">
        <v>7257</v>
      </c>
      <c r="J919" s="55" t="s">
        <v>27</v>
      </c>
      <c r="K919" s="55" t="s">
        <v>1748</v>
      </c>
      <c r="L919" s="44" t="s">
        <v>15532</v>
      </c>
      <c r="M919" s="55">
        <v>14</v>
      </c>
      <c r="N919" s="55" t="s">
        <v>183</v>
      </c>
      <c r="O919" s="55" t="s">
        <v>184</v>
      </c>
      <c r="P919" s="55" t="s">
        <v>185</v>
      </c>
      <c r="Q919" s="55" t="s">
        <v>4511</v>
      </c>
      <c r="R919" s="55" t="s">
        <v>367</v>
      </c>
      <c r="S919" s="55" t="s">
        <v>4507</v>
      </c>
      <c r="T919" s="55" t="s">
        <v>368</v>
      </c>
      <c r="U919" s="55"/>
      <c r="V919" s="55" t="s">
        <v>4230</v>
      </c>
      <c r="W919" s="60">
        <f t="shared" si="15"/>
        <v>15</v>
      </c>
    </row>
    <row r="920" spans="1:23" x14ac:dyDescent="0.35">
      <c r="A920" s="55" t="s">
        <v>5897</v>
      </c>
      <c r="B920" s="55" t="s">
        <v>4506</v>
      </c>
      <c r="C920" s="55" t="s">
        <v>37</v>
      </c>
      <c r="D920" s="55">
        <v>1</v>
      </c>
      <c r="E920" s="55"/>
      <c r="F920" s="55" t="s">
        <v>4507</v>
      </c>
      <c r="G920" s="55" t="s">
        <v>4508</v>
      </c>
      <c r="H920" s="54" t="s">
        <v>4509</v>
      </c>
      <c r="I920" s="55" t="s">
        <v>367</v>
      </c>
      <c r="J920" s="55" t="s">
        <v>1842</v>
      </c>
      <c r="K920" s="55" t="s">
        <v>4510</v>
      </c>
      <c r="L920" s="44" t="s">
        <v>15532</v>
      </c>
      <c r="M920" s="55">
        <v>14</v>
      </c>
      <c r="N920" s="55" t="s">
        <v>183</v>
      </c>
      <c r="O920" s="55" t="s">
        <v>184</v>
      </c>
      <c r="P920" s="55" t="s">
        <v>185</v>
      </c>
      <c r="Q920" s="55" t="s">
        <v>4511</v>
      </c>
      <c r="R920" s="55" t="s">
        <v>367</v>
      </c>
      <c r="S920" s="55" t="s">
        <v>4507</v>
      </c>
      <c r="T920" s="55" t="s">
        <v>368</v>
      </c>
      <c r="U920" s="55"/>
      <c r="V920" s="55"/>
      <c r="W920" s="60">
        <f t="shared" si="15"/>
        <v>15</v>
      </c>
    </row>
    <row r="921" spans="1:23" x14ac:dyDescent="0.35">
      <c r="A921" s="54" t="s">
        <v>10835</v>
      </c>
      <c r="B921" s="55" t="s">
        <v>10903</v>
      </c>
      <c r="C921" s="55" t="s">
        <v>21</v>
      </c>
      <c r="D921" s="55">
        <v>1</v>
      </c>
      <c r="E921" s="55"/>
      <c r="F921" s="55" t="s">
        <v>8023</v>
      </c>
      <c r="G921" s="55" t="s">
        <v>4954</v>
      </c>
      <c r="H921" s="54" t="s">
        <v>4960</v>
      </c>
      <c r="I921" s="55" t="s">
        <v>4961</v>
      </c>
      <c r="J921" s="55" t="s">
        <v>51</v>
      </c>
      <c r="K921" s="44" t="s">
        <v>7396</v>
      </c>
      <c r="L921" s="44" t="s">
        <v>15532</v>
      </c>
      <c r="M921" s="55"/>
      <c r="N921" s="55" t="s">
        <v>183</v>
      </c>
      <c r="O921" s="55" t="s">
        <v>184</v>
      </c>
      <c r="P921" s="55" t="s">
        <v>185</v>
      </c>
      <c r="Q921" s="55" t="s">
        <v>4956</v>
      </c>
      <c r="R921" s="55" t="s">
        <v>367</v>
      </c>
      <c r="S921" s="55" t="s">
        <v>8023</v>
      </c>
      <c r="T921" s="55" t="s">
        <v>368</v>
      </c>
      <c r="U921" s="55" t="s">
        <v>4962</v>
      </c>
      <c r="V921" s="55"/>
      <c r="W921" s="60">
        <f t="shared" si="15"/>
        <v>1</v>
      </c>
    </row>
    <row r="922" spans="1:23" x14ac:dyDescent="0.35">
      <c r="A922" s="55" t="s">
        <v>7095</v>
      </c>
      <c r="B922" s="55" t="s">
        <v>7096</v>
      </c>
      <c r="C922" s="55" t="s">
        <v>21</v>
      </c>
      <c r="D922" s="55">
        <v>1</v>
      </c>
      <c r="E922" s="55" t="s">
        <v>367</v>
      </c>
      <c r="F922" s="55" t="s">
        <v>7092</v>
      </c>
      <c r="G922" s="55" t="s">
        <v>7093</v>
      </c>
      <c r="H922" s="54" t="s">
        <v>7097</v>
      </c>
      <c r="I922" s="55" t="s">
        <v>7098</v>
      </c>
      <c r="J922" s="55" t="s">
        <v>51</v>
      </c>
      <c r="K922" s="55" t="s">
        <v>4211</v>
      </c>
      <c r="L922" s="44" t="s">
        <v>15532</v>
      </c>
      <c r="M922" s="55">
        <v>15</v>
      </c>
      <c r="N922" s="55" t="s">
        <v>183</v>
      </c>
      <c r="O922" s="55" t="s">
        <v>184</v>
      </c>
      <c r="P922" s="55" t="s">
        <v>185</v>
      </c>
      <c r="Q922" s="55" t="s">
        <v>7154</v>
      </c>
      <c r="R922" s="55" t="s">
        <v>367</v>
      </c>
      <c r="S922" s="55" t="s">
        <v>7092</v>
      </c>
      <c r="T922" s="55" t="s">
        <v>368</v>
      </c>
      <c r="U922" s="55" t="s">
        <v>60</v>
      </c>
      <c r="V922" s="55"/>
      <c r="W922" s="60">
        <f t="shared" si="15"/>
        <v>16</v>
      </c>
    </row>
    <row r="923" spans="1:23" x14ac:dyDescent="0.35">
      <c r="A923" s="54" t="s">
        <v>10835</v>
      </c>
      <c r="B923" s="55" t="s">
        <v>7091</v>
      </c>
      <c r="C923" s="55" t="s">
        <v>37</v>
      </c>
      <c r="D923" s="55">
        <v>1</v>
      </c>
      <c r="E923" s="55"/>
      <c r="F923" s="55" t="s">
        <v>7092</v>
      </c>
      <c r="G923" s="55" t="s">
        <v>7093</v>
      </c>
      <c r="H923" s="54" t="s">
        <v>7094</v>
      </c>
      <c r="I923" s="55" t="s">
        <v>371</v>
      </c>
      <c r="J923" s="55" t="s">
        <v>40</v>
      </c>
      <c r="K923" s="55" t="s">
        <v>1573</v>
      </c>
      <c r="L923" s="44" t="s">
        <v>15532</v>
      </c>
      <c r="M923" s="55">
        <v>15</v>
      </c>
      <c r="N923" s="55" t="s">
        <v>183</v>
      </c>
      <c r="O923" s="55" t="s">
        <v>184</v>
      </c>
      <c r="P923" s="55" t="s">
        <v>185</v>
      </c>
      <c r="Q923" s="55" t="s">
        <v>7154</v>
      </c>
      <c r="R923" s="55" t="s">
        <v>367</v>
      </c>
      <c r="S923" s="55" t="s">
        <v>7092</v>
      </c>
      <c r="T923" s="55" t="s">
        <v>368</v>
      </c>
      <c r="U923" s="55"/>
      <c r="V923" s="55"/>
      <c r="W923" s="60">
        <f t="shared" si="15"/>
        <v>16</v>
      </c>
    </row>
    <row r="924" spans="1:23" x14ac:dyDescent="0.35">
      <c r="A924" s="54" t="s">
        <v>10835</v>
      </c>
      <c r="B924" s="55" t="s">
        <v>7166</v>
      </c>
      <c r="C924" s="55" t="s">
        <v>4941</v>
      </c>
      <c r="D924" s="55">
        <v>1</v>
      </c>
      <c r="E924" s="55"/>
      <c r="F924" s="55" t="s">
        <v>4953</v>
      </c>
      <c r="G924" s="55" t="s">
        <v>4954</v>
      </c>
      <c r="H924" s="54" t="s">
        <v>4963</v>
      </c>
      <c r="I924" s="55" t="s">
        <v>54</v>
      </c>
      <c r="J924" s="55" t="s">
        <v>4650</v>
      </c>
      <c r="K924" s="55" t="s">
        <v>4964</v>
      </c>
      <c r="L924" s="44" t="s">
        <v>15532</v>
      </c>
      <c r="M924" s="55"/>
      <c r="N924" s="55" t="s">
        <v>183</v>
      </c>
      <c r="O924" s="55" t="s">
        <v>184</v>
      </c>
      <c r="P924" s="55" t="s">
        <v>185</v>
      </c>
      <c r="Q924" s="55" t="s">
        <v>4956</v>
      </c>
      <c r="R924" s="55" t="s">
        <v>54</v>
      </c>
      <c r="S924" s="55" t="s">
        <v>4953</v>
      </c>
      <c r="T924" s="55" t="s">
        <v>368</v>
      </c>
      <c r="U924" s="55" t="s">
        <v>54</v>
      </c>
      <c r="V924" s="55"/>
      <c r="W924" s="60">
        <f t="shared" si="15"/>
        <v>1</v>
      </c>
    </row>
    <row r="925" spans="1:23" x14ac:dyDescent="0.35">
      <c r="A925" s="55" t="s">
        <v>5927</v>
      </c>
      <c r="B925" s="55" t="s">
        <v>4952</v>
      </c>
      <c r="C925" s="55" t="s">
        <v>37</v>
      </c>
      <c r="D925" s="55">
        <v>1</v>
      </c>
      <c r="E925" s="55"/>
      <c r="F925" s="55" t="s">
        <v>4953</v>
      </c>
      <c r="G925" s="55" t="s">
        <v>4954</v>
      </c>
      <c r="H925" s="54" t="s">
        <v>4955</v>
      </c>
      <c r="I925" s="55" t="s">
        <v>54</v>
      </c>
      <c r="J925" s="55" t="s">
        <v>27</v>
      </c>
      <c r="K925" s="55" t="s">
        <v>4610</v>
      </c>
      <c r="L925" s="44" t="s">
        <v>15532</v>
      </c>
      <c r="M925" s="55"/>
      <c r="N925" s="55" t="s">
        <v>183</v>
      </c>
      <c r="O925" s="55" t="s">
        <v>184</v>
      </c>
      <c r="P925" s="55" t="s">
        <v>185</v>
      </c>
      <c r="Q925" s="55" t="s">
        <v>4956</v>
      </c>
      <c r="R925" s="55" t="s">
        <v>54</v>
      </c>
      <c r="S925" s="55" t="s">
        <v>4953</v>
      </c>
      <c r="T925" s="55" t="s">
        <v>368</v>
      </c>
      <c r="U925" s="55" t="s">
        <v>4958</v>
      </c>
      <c r="V925" s="55"/>
      <c r="W925" s="60">
        <f t="shared" si="15"/>
        <v>1</v>
      </c>
    </row>
    <row r="926" spans="1:23" x14ac:dyDescent="0.35">
      <c r="A926" s="44" t="s">
        <v>16751</v>
      </c>
      <c r="B926" s="44" t="s">
        <v>16831</v>
      </c>
      <c r="C926" s="44" t="s">
        <v>21</v>
      </c>
      <c r="D926" s="44">
        <v>1</v>
      </c>
      <c r="E926" s="44" t="s">
        <v>22</v>
      </c>
      <c r="F926" s="44" t="s">
        <v>16376</v>
      </c>
      <c r="G926" s="44" t="s">
        <v>7093</v>
      </c>
      <c r="H926" s="47" t="s">
        <v>16660</v>
      </c>
      <c r="I926" s="44" t="s">
        <v>16516</v>
      </c>
      <c r="J926" s="44" t="s">
        <v>51</v>
      </c>
      <c r="K926" s="44" t="s">
        <v>16570</v>
      </c>
      <c r="L926" s="44" t="s">
        <v>15532</v>
      </c>
      <c r="M926" s="44">
        <v>15</v>
      </c>
      <c r="N926" s="44" t="s">
        <v>183</v>
      </c>
      <c r="O926" s="55" t="s">
        <v>184</v>
      </c>
      <c r="P926" s="55" t="s">
        <v>185</v>
      </c>
      <c r="Q926" s="44" t="s">
        <v>16172</v>
      </c>
    </row>
    <row r="927" spans="1:23" x14ac:dyDescent="0.35">
      <c r="A927" s="55" t="s">
        <v>5920</v>
      </c>
      <c r="B927" s="55" t="s">
        <v>4615</v>
      </c>
      <c r="C927" s="55" t="s">
        <v>21</v>
      </c>
      <c r="D927" s="55">
        <v>1</v>
      </c>
      <c r="E927" s="55" t="s">
        <v>22</v>
      </c>
      <c r="F927" s="55" t="s">
        <v>4612</v>
      </c>
      <c r="G927" s="55" t="s">
        <v>4613</v>
      </c>
      <c r="H927" s="54" t="s">
        <v>4616</v>
      </c>
      <c r="I927" s="55" t="s">
        <v>4617</v>
      </c>
      <c r="J927" s="55" t="s">
        <v>51</v>
      </c>
      <c r="K927" s="55" t="s">
        <v>307</v>
      </c>
      <c r="L927" s="44" t="s">
        <v>15532</v>
      </c>
      <c r="M927" s="55">
        <v>14</v>
      </c>
      <c r="N927" s="55" t="s">
        <v>183</v>
      </c>
      <c r="O927" s="55" t="s">
        <v>184</v>
      </c>
      <c r="P927" s="55" t="s">
        <v>185</v>
      </c>
      <c r="Q927" s="55" t="s">
        <v>4606</v>
      </c>
      <c r="R927" s="55" t="s">
        <v>367</v>
      </c>
      <c r="S927" s="55" t="s">
        <v>4612</v>
      </c>
      <c r="T927" s="55" t="s">
        <v>368</v>
      </c>
      <c r="U927" s="55"/>
      <c r="V927" s="55"/>
      <c r="W927" s="60">
        <f t="shared" ref="W927:W949" si="16">SUBTOTAL(9,A927:V927)</f>
        <v>15</v>
      </c>
    </row>
    <row r="928" spans="1:23" x14ac:dyDescent="0.35">
      <c r="A928" s="55" t="s">
        <v>5919</v>
      </c>
      <c r="B928" s="55" t="s">
        <v>4611</v>
      </c>
      <c r="C928" s="55" t="s">
        <v>37</v>
      </c>
      <c r="D928" s="55">
        <v>1</v>
      </c>
      <c r="E928" s="55"/>
      <c r="F928" s="55" t="s">
        <v>4612</v>
      </c>
      <c r="G928" s="55" t="s">
        <v>4613</v>
      </c>
      <c r="H928" s="54" t="s">
        <v>4614</v>
      </c>
      <c r="I928" s="55" t="s">
        <v>367</v>
      </c>
      <c r="J928" s="55" t="s">
        <v>51</v>
      </c>
      <c r="K928" s="55" t="s">
        <v>52</v>
      </c>
      <c r="L928" s="44" t="s">
        <v>15532</v>
      </c>
      <c r="M928" s="55">
        <v>14</v>
      </c>
      <c r="N928" s="55" t="s">
        <v>183</v>
      </c>
      <c r="O928" s="55" t="s">
        <v>184</v>
      </c>
      <c r="P928" s="55" t="s">
        <v>185</v>
      </c>
      <c r="Q928" s="55" t="s">
        <v>4606</v>
      </c>
      <c r="R928" s="55" t="s">
        <v>367</v>
      </c>
      <c r="S928" s="55" t="s">
        <v>4612</v>
      </c>
      <c r="T928" s="55" t="s">
        <v>368</v>
      </c>
      <c r="U928" s="55"/>
      <c r="V928" s="55"/>
      <c r="W928" s="60">
        <f t="shared" si="16"/>
        <v>15</v>
      </c>
    </row>
    <row r="929" spans="1:23" x14ac:dyDescent="0.35">
      <c r="A929" s="55" t="s">
        <v>5372</v>
      </c>
      <c r="B929" s="55" t="s">
        <v>5373</v>
      </c>
      <c r="C929" s="55" t="s">
        <v>21</v>
      </c>
      <c r="D929" s="55">
        <v>1</v>
      </c>
      <c r="E929" s="55" t="s">
        <v>22</v>
      </c>
      <c r="F929" s="55" t="s">
        <v>8033</v>
      </c>
      <c r="G929" s="55" t="s">
        <v>5375</v>
      </c>
      <c r="H929" s="54" t="s">
        <v>5376</v>
      </c>
      <c r="I929" s="55" t="s">
        <v>5377</v>
      </c>
      <c r="J929" s="55" t="s">
        <v>40</v>
      </c>
      <c r="K929" s="55" t="s">
        <v>77</v>
      </c>
      <c r="L929" s="44" t="s">
        <v>15532</v>
      </c>
      <c r="M929" s="55">
        <v>14</v>
      </c>
      <c r="N929" s="55" t="s">
        <v>183</v>
      </c>
      <c r="O929" s="55" t="s">
        <v>184</v>
      </c>
      <c r="P929" s="55" t="s">
        <v>185</v>
      </c>
      <c r="Q929" s="55" t="s">
        <v>5378</v>
      </c>
      <c r="R929" s="55" t="s">
        <v>22</v>
      </c>
      <c r="S929" s="55" t="s">
        <v>8033</v>
      </c>
      <c r="T929" s="55" t="s">
        <v>368</v>
      </c>
      <c r="U929" s="55"/>
      <c r="V929" s="55"/>
      <c r="W929" s="60">
        <f t="shared" si="16"/>
        <v>15</v>
      </c>
    </row>
    <row r="930" spans="1:23" x14ac:dyDescent="0.35">
      <c r="A930" s="55" t="s">
        <v>7079</v>
      </c>
      <c r="B930" s="55" t="s">
        <v>7080</v>
      </c>
      <c r="C930" s="55" t="s">
        <v>21</v>
      </c>
      <c r="D930" s="55">
        <v>1</v>
      </c>
      <c r="E930" s="55" t="s">
        <v>22</v>
      </c>
      <c r="F930" s="55" t="s">
        <v>7979</v>
      </c>
      <c r="G930" s="55" t="s">
        <v>7082</v>
      </c>
      <c r="H930" s="54" t="s">
        <v>7083</v>
      </c>
      <c r="I930" s="55" t="s">
        <v>7084</v>
      </c>
      <c r="J930" s="55" t="s">
        <v>51</v>
      </c>
      <c r="K930" s="44" t="s">
        <v>7396</v>
      </c>
      <c r="L930" s="44" t="s">
        <v>15532</v>
      </c>
      <c r="M930" s="55">
        <v>15</v>
      </c>
      <c r="N930" s="55" t="s">
        <v>183</v>
      </c>
      <c r="O930" s="55" t="s">
        <v>184</v>
      </c>
      <c r="P930" s="55" t="s">
        <v>185</v>
      </c>
      <c r="Q930" s="55" t="s">
        <v>7154</v>
      </c>
      <c r="R930" s="55" t="s">
        <v>367</v>
      </c>
      <c r="S930" s="55" t="s">
        <v>7979</v>
      </c>
      <c r="T930" s="55" t="s">
        <v>368</v>
      </c>
      <c r="U930" s="55"/>
      <c r="V930" s="55"/>
      <c r="W930" s="60">
        <f t="shared" si="16"/>
        <v>16</v>
      </c>
    </row>
    <row r="931" spans="1:23" x14ac:dyDescent="0.35">
      <c r="A931" s="55" t="s">
        <v>5380</v>
      </c>
      <c r="B931" s="55" t="s">
        <v>5381</v>
      </c>
      <c r="C931" s="55" t="s">
        <v>37</v>
      </c>
      <c r="D931" s="55">
        <v>1</v>
      </c>
      <c r="E931" s="55"/>
      <c r="F931" s="55" t="s">
        <v>5374</v>
      </c>
      <c r="G931" s="55" t="s">
        <v>5375</v>
      </c>
      <c r="H931" s="54" t="s">
        <v>6065</v>
      </c>
      <c r="I931" s="55" t="s">
        <v>367</v>
      </c>
      <c r="J931" s="55" t="s">
        <v>40</v>
      </c>
      <c r="K931" s="55" t="s">
        <v>298</v>
      </c>
      <c r="L931" s="44" t="s">
        <v>15532</v>
      </c>
      <c r="M931" s="55">
        <v>14</v>
      </c>
      <c r="N931" s="55" t="s">
        <v>183</v>
      </c>
      <c r="O931" s="55" t="s">
        <v>184</v>
      </c>
      <c r="P931" s="55" t="s">
        <v>185</v>
      </c>
      <c r="Q931" s="55" t="s">
        <v>5378</v>
      </c>
      <c r="R931" s="55" t="s">
        <v>22</v>
      </c>
      <c r="S931" s="55" t="s">
        <v>5374</v>
      </c>
      <c r="T931" s="55" t="s">
        <v>368</v>
      </c>
      <c r="U931" s="55"/>
      <c r="V931" s="55"/>
      <c r="W931" s="60">
        <f t="shared" si="16"/>
        <v>15</v>
      </c>
    </row>
    <row r="932" spans="1:23" x14ac:dyDescent="0.35">
      <c r="A932" s="55" t="s">
        <v>5857</v>
      </c>
      <c r="B932" s="55" t="s">
        <v>4269</v>
      </c>
      <c r="C932" s="55" t="s">
        <v>21</v>
      </c>
      <c r="D932" s="55">
        <v>1</v>
      </c>
      <c r="E932" s="55" t="s">
        <v>22</v>
      </c>
      <c r="F932" s="55" t="s">
        <v>8060</v>
      </c>
      <c r="G932" s="55" t="s">
        <v>4266</v>
      </c>
      <c r="H932" s="54" t="s">
        <v>4270</v>
      </c>
      <c r="I932" s="55" t="s">
        <v>4271</v>
      </c>
      <c r="J932" s="55" t="s">
        <v>27</v>
      </c>
      <c r="K932" s="55" t="s">
        <v>571</v>
      </c>
      <c r="L932" s="44" t="s">
        <v>15532</v>
      </c>
      <c r="M932" s="55">
        <v>15</v>
      </c>
      <c r="N932" s="55" t="s">
        <v>183</v>
      </c>
      <c r="O932" s="55" t="s">
        <v>184</v>
      </c>
      <c r="P932" s="55" t="s">
        <v>185</v>
      </c>
      <c r="Q932" s="55" t="s">
        <v>4219</v>
      </c>
      <c r="R932" s="55" t="s">
        <v>367</v>
      </c>
      <c r="S932" s="55" t="s">
        <v>8060</v>
      </c>
      <c r="T932" s="55" t="s">
        <v>368</v>
      </c>
      <c r="U932" s="55"/>
      <c r="V932" s="55"/>
      <c r="W932" s="60">
        <f t="shared" si="16"/>
        <v>16</v>
      </c>
    </row>
    <row r="933" spans="1:23" x14ac:dyDescent="0.35">
      <c r="A933" s="54" t="s">
        <v>10835</v>
      </c>
      <c r="B933" s="55" t="s">
        <v>2163</v>
      </c>
      <c r="C933" s="55" t="s">
        <v>21</v>
      </c>
      <c r="D933" s="55">
        <v>1</v>
      </c>
      <c r="E933" s="55"/>
      <c r="F933" s="55" t="s">
        <v>2164</v>
      </c>
      <c r="G933" s="55" t="s">
        <v>2165</v>
      </c>
      <c r="H933" s="55" t="s">
        <v>2166</v>
      </c>
      <c r="I933" s="55" t="s">
        <v>2167</v>
      </c>
      <c r="J933" s="55" t="s">
        <v>51</v>
      </c>
      <c r="K933" s="44" t="s">
        <v>7396</v>
      </c>
      <c r="L933" s="44" t="s">
        <v>15532</v>
      </c>
      <c r="M933" s="55">
        <v>14</v>
      </c>
      <c r="N933" s="57" t="s">
        <v>183</v>
      </c>
      <c r="O933" s="55" t="s">
        <v>184</v>
      </c>
      <c r="P933" s="55" t="s">
        <v>185</v>
      </c>
      <c r="Q933" s="55" t="s">
        <v>2115</v>
      </c>
      <c r="R933" s="55" t="s">
        <v>22</v>
      </c>
      <c r="S933" s="55" t="s">
        <v>2164</v>
      </c>
      <c r="T933" s="55" t="s">
        <v>368</v>
      </c>
      <c r="U933" s="55"/>
      <c r="V933" s="55" t="s">
        <v>34</v>
      </c>
      <c r="W933" s="60">
        <f t="shared" si="16"/>
        <v>15</v>
      </c>
    </row>
    <row r="934" spans="1:23" x14ac:dyDescent="0.35">
      <c r="A934" s="55" t="s">
        <v>5856</v>
      </c>
      <c r="B934" s="55" t="s">
        <v>4265</v>
      </c>
      <c r="C934" s="55" t="s">
        <v>37</v>
      </c>
      <c r="D934" s="55">
        <v>1</v>
      </c>
      <c r="E934" s="55"/>
      <c r="F934" s="55" t="s">
        <v>4261</v>
      </c>
      <c r="G934" s="55" t="s">
        <v>4266</v>
      </c>
      <c r="H934" s="54" t="s">
        <v>4267</v>
      </c>
      <c r="I934" s="55" t="s">
        <v>367</v>
      </c>
      <c r="J934" s="55" t="s">
        <v>1842</v>
      </c>
      <c r="K934" s="55" t="s">
        <v>724</v>
      </c>
      <c r="L934" s="44" t="s">
        <v>15532</v>
      </c>
      <c r="M934" s="55">
        <v>15</v>
      </c>
      <c r="N934" s="55" t="s">
        <v>183</v>
      </c>
      <c r="O934" s="55" t="s">
        <v>184</v>
      </c>
      <c r="P934" s="55" t="s">
        <v>185</v>
      </c>
      <c r="Q934" s="55" t="s">
        <v>4219</v>
      </c>
      <c r="R934" s="55" t="s">
        <v>367</v>
      </c>
      <c r="S934" s="55" t="s">
        <v>4261</v>
      </c>
      <c r="T934" s="55" t="s">
        <v>368</v>
      </c>
      <c r="U934" s="55"/>
      <c r="V934" s="55"/>
      <c r="W934" s="60">
        <f t="shared" si="16"/>
        <v>16</v>
      </c>
    </row>
    <row r="935" spans="1:23" x14ac:dyDescent="0.35">
      <c r="A935" s="54" t="s">
        <v>10835</v>
      </c>
      <c r="B935" s="55" t="s">
        <v>7085</v>
      </c>
      <c r="C935" s="55" t="s">
        <v>37</v>
      </c>
      <c r="D935" s="55">
        <v>1</v>
      </c>
      <c r="E935" s="55"/>
      <c r="F935" s="55" t="s">
        <v>7081</v>
      </c>
      <c r="G935" s="55" t="s">
        <v>7082</v>
      </c>
      <c r="H935" s="54" t="s">
        <v>7086</v>
      </c>
      <c r="I935" s="55" t="s">
        <v>371</v>
      </c>
      <c r="J935" s="55" t="s">
        <v>205</v>
      </c>
      <c r="K935" s="55" t="s">
        <v>7087</v>
      </c>
      <c r="L935" s="44" t="s">
        <v>15532</v>
      </c>
      <c r="M935" s="55">
        <v>15</v>
      </c>
      <c r="N935" s="55" t="s">
        <v>183</v>
      </c>
      <c r="O935" s="55" t="s">
        <v>184</v>
      </c>
      <c r="P935" s="55" t="s">
        <v>185</v>
      </c>
      <c r="Q935" s="55" t="s">
        <v>7154</v>
      </c>
      <c r="R935" s="55" t="s">
        <v>367</v>
      </c>
      <c r="S935" s="55" t="s">
        <v>7081</v>
      </c>
      <c r="T935" s="55" t="s">
        <v>368</v>
      </c>
      <c r="U935" s="55"/>
      <c r="V935" s="55" t="s">
        <v>34</v>
      </c>
      <c r="W935" s="60">
        <f t="shared" si="16"/>
        <v>16</v>
      </c>
    </row>
    <row r="936" spans="1:23" x14ac:dyDescent="0.35">
      <c r="A936" s="55" t="s">
        <v>4865</v>
      </c>
      <c r="B936" s="55" t="s">
        <v>4866</v>
      </c>
      <c r="C936" s="55" t="s">
        <v>21</v>
      </c>
      <c r="D936" s="55">
        <v>1</v>
      </c>
      <c r="E936" s="55"/>
      <c r="F936" s="55" t="s">
        <v>8058</v>
      </c>
      <c r="G936" s="55" t="s">
        <v>7226</v>
      </c>
      <c r="H936" s="55" t="s">
        <v>4869</v>
      </c>
      <c r="I936" s="55" t="s">
        <v>4870</v>
      </c>
      <c r="J936" s="55" t="s">
        <v>27</v>
      </c>
      <c r="K936" s="44" t="s">
        <v>11969</v>
      </c>
      <c r="L936" s="44" t="s">
        <v>15532</v>
      </c>
      <c r="M936" s="55"/>
      <c r="N936" s="55" t="s">
        <v>183</v>
      </c>
      <c r="O936" s="55" t="s">
        <v>184</v>
      </c>
      <c r="P936" s="55" t="s">
        <v>185</v>
      </c>
      <c r="Q936" s="55" t="s">
        <v>5121</v>
      </c>
      <c r="R936" s="55" t="s">
        <v>22</v>
      </c>
      <c r="S936" s="55" t="s">
        <v>8058</v>
      </c>
      <c r="T936" s="55" t="s">
        <v>368</v>
      </c>
      <c r="U936" s="55" t="s">
        <v>371</v>
      </c>
      <c r="V936" s="55"/>
      <c r="W936" s="60">
        <f t="shared" si="16"/>
        <v>1</v>
      </c>
    </row>
    <row r="937" spans="1:23" x14ac:dyDescent="0.35">
      <c r="A937" s="55" t="s">
        <v>4873</v>
      </c>
      <c r="B937" s="55" t="s">
        <v>4874</v>
      </c>
      <c r="C937" s="55" t="s">
        <v>37</v>
      </c>
      <c r="D937" s="55">
        <v>1</v>
      </c>
      <c r="E937" s="55"/>
      <c r="F937" s="55" t="s">
        <v>7199</v>
      </c>
      <c r="G937" s="55" t="s">
        <v>7226</v>
      </c>
      <c r="H937" s="55" t="s">
        <v>4875</v>
      </c>
      <c r="I937" s="55" t="s">
        <v>371</v>
      </c>
      <c r="J937" s="55" t="s">
        <v>723</v>
      </c>
      <c r="K937" s="55" t="s">
        <v>724</v>
      </c>
      <c r="L937" s="44" t="s">
        <v>15532</v>
      </c>
      <c r="M937" s="55"/>
      <c r="N937" s="55" t="s">
        <v>183</v>
      </c>
      <c r="O937" s="55" t="s">
        <v>184</v>
      </c>
      <c r="P937" s="55" t="s">
        <v>185</v>
      </c>
      <c r="Q937" s="55" t="s">
        <v>5121</v>
      </c>
      <c r="R937" s="55" t="s">
        <v>371</v>
      </c>
      <c r="S937" s="55" t="s">
        <v>7199</v>
      </c>
      <c r="T937" s="55" t="s">
        <v>32</v>
      </c>
      <c r="U937" s="55" t="s">
        <v>371</v>
      </c>
      <c r="V937" s="55"/>
      <c r="W937" s="60">
        <f t="shared" si="16"/>
        <v>1</v>
      </c>
    </row>
    <row r="938" spans="1:23" x14ac:dyDescent="0.35">
      <c r="A938" s="54" t="s">
        <v>10835</v>
      </c>
      <c r="B938" s="57" t="s">
        <v>2675</v>
      </c>
      <c r="C938" s="57" t="s">
        <v>21</v>
      </c>
      <c r="D938" s="55">
        <v>1</v>
      </c>
      <c r="E938" s="55"/>
      <c r="F938" s="55" t="s">
        <v>8188</v>
      </c>
      <c r="G938" s="57" t="s">
        <v>2677</v>
      </c>
      <c r="H938" s="57" t="s">
        <v>2678</v>
      </c>
      <c r="I938" s="57" t="s">
        <v>2679</v>
      </c>
      <c r="J938" s="57" t="s">
        <v>40</v>
      </c>
      <c r="K938" s="57" t="s">
        <v>255</v>
      </c>
      <c r="L938" s="44" t="s">
        <v>15532</v>
      </c>
      <c r="M938" s="57">
        <v>12</v>
      </c>
      <c r="N938" s="57" t="s">
        <v>183</v>
      </c>
      <c r="O938" s="55" t="s">
        <v>184</v>
      </c>
      <c r="P938" s="55" t="s">
        <v>185</v>
      </c>
      <c r="Q938" s="55" t="s">
        <v>1664</v>
      </c>
      <c r="R938" s="57" t="s">
        <v>367</v>
      </c>
      <c r="S938" s="55" t="s">
        <v>8188</v>
      </c>
      <c r="T938" s="57" t="s">
        <v>368</v>
      </c>
      <c r="U938" s="57"/>
      <c r="V938" s="60" t="s">
        <v>2616</v>
      </c>
      <c r="W938" s="60">
        <f t="shared" si="16"/>
        <v>13</v>
      </c>
    </row>
    <row r="939" spans="1:23" x14ac:dyDescent="0.35">
      <c r="A939" s="56" t="s">
        <v>2356</v>
      </c>
      <c r="B939" s="57" t="s">
        <v>2357</v>
      </c>
      <c r="C939" s="57" t="s">
        <v>21</v>
      </c>
      <c r="D939" s="55">
        <v>1</v>
      </c>
      <c r="E939" s="55"/>
      <c r="F939" s="55" t="s">
        <v>2354</v>
      </c>
      <c r="G939" s="57" t="s">
        <v>2355</v>
      </c>
      <c r="H939" s="57" t="s">
        <v>2358</v>
      </c>
      <c r="I939" s="57" t="s">
        <v>2359</v>
      </c>
      <c r="J939" s="57" t="s">
        <v>51</v>
      </c>
      <c r="K939" s="57" t="s">
        <v>1942</v>
      </c>
      <c r="L939" s="44" t="s">
        <v>15532</v>
      </c>
      <c r="M939" s="57">
        <v>12</v>
      </c>
      <c r="N939" s="57" t="s">
        <v>183</v>
      </c>
      <c r="O939" s="55" t="s">
        <v>184</v>
      </c>
      <c r="P939" s="55" t="s">
        <v>185</v>
      </c>
      <c r="Q939" s="55" t="s">
        <v>2182</v>
      </c>
      <c r="R939" s="57" t="s">
        <v>22</v>
      </c>
      <c r="S939" s="55" t="s">
        <v>2300</v>
      </c>
      <c r="T939" s="57" t="s">
        <v>368</v>
      </c>
      <c r="U939" s="57"/>
      <c r="V939" s="57"/>
      <c r="W939" s="60">
        <f t="shared" si="16"/>
        <v>13</v>
      </c>
    </row>
    <row r="940" spans="1:23" x14ac:dyDescent="0.35">
      <c r="A940" s="54" t="s">
        <v>10835</v>
      </c>
      <c r="B940" s="55" t="s">
        <v>4396</v>
      </c>
      <c r="C940" s="55" t="s">
        <v>37</v>
      </c>
      <c r="D940" s="55">
        <v>1</v>
      </c>
      <c r="E940" s="55"/>
      <c r="F940" s="55" t="s">
        <v>4397</v>
      </c>
      <c r="G940" s="55" t="s">
        <v>4398</v>
      </c>
      <c r="H940" s="54" t="s">
        <v>4399</v>
      </c>
      <c r="I940" s="55" t="s">
        <v>367</v>
      </c>
      <c r="J940" s="55" t="s">
        <v>274</v>
      </c>
      <c r="K940" s="55" t="s">
        <v>275</v>
      </c>
      <c r="L940" s="44" t="s">
        <v>15532</v>
      </c>
      <c r="M940" s="55">
        <v>15</v>
      </c>
      <c r="N940" s="55" t="s">
        <v>183</v>
      </c>
      <c r="O940" s="55" t="s">
        <v>184</v>
      </c>
      <c r="P940" s="55" t="s">
        <v>185</v>
      </c>
      <c r="Q940" s="55" t="s">
        <v>4376</v>
      </c>
      <c r="R940" s="55" t="s">
        <v>367</v>
      </c>
      <c r="S940" s="55" t="s">
        <v>4397</v>
      </c>
      <c r="T940" s="55" t="s">
        <v>368</v>
      </c>
      <c r="U940" s="55"/>
      <c r="V940" s="55" t="s">
        <v>4400</v>
      </c>
      <c r="W940" s="60">
        <f t="shared" si="16"/>
        <v>16</v>
      </c>
    </row>
    <row r="941" spans="1:23" x14ac:dyDescent="0.35">
      <c r="A941" s="55" t="s">
        <v>6962</v>
      </c>
      <c r="B941" s="55" t="s">
        <v>6963</v>
      </c>
      <c r="C941" s="55" t="s">
        <v>37</v>
      </c>
      <c r="D941" s="55">
        <v>1</v>
      </c>
      <c r="E941" s="55"/>
      <c r="F941" s="55" t="s">
        <v>6964</v>
      </c>
      <c r="G941" s="55" t="s">
        <v>6965</v>
      </c>
      <c r="H941" s="54" t="s">
        <v>6966</v>
      </c>
      <c r="I941" s="55" t="s">
        <v>371</v>
      </c>
      <c r="J941" s="55" t="s">
        <v>217</v>
      </c>
      <c r="K941" s="55" t="s">
        <v>1332</v>
      </c>
      <c r="L941" s="44" t="s">
        <v>15532</v>
      </c>
      <c r="M941" s="55">
        <v>15</v>
      </c>
      <c r="N941" s="55" t="s">
        <v>183</v>
      </c>
      <c r="O941" s="55" t="s">
        <v>184</v>
      </c>
      <c r="P941" s="55" t="s">
        <v>185</v>
      </c>
      <c r="Q941" s="55" t="s">
        <v>7154</v>
      </c>
      <c r="R941" s="55"/>
      <c r="S941" s="55" t="s">
        <v>6964</v>
      </c>
      <c r="T941" s="55" t="s">
        <v>368</v>
      </c>
      <c r="U941" s="55"/>
      <c r="V941" s="55"/>
      <c r="W941" s="60">
        <f t="shared" si="16"/>
        <v>16</v>
      </c>
    </row>
    <row r="942" spans="1:23" x14ac:dyDescent="0.35">
      <c r="A942" s="55" t="s">
        <v>6967</v>
      </c>
      <c r="B942" s="55" t="s">
        <v>6968</v>
      </c>
      <c r="C942" s="55" t="s">
        <v>21</v>
      </c>
      <c r="D942" s="55">
        <v>1</v>
      </c>
      <c r="E942" s="55" t="s">
        <v>22</v>
      </c>
      <c r="F942" s="55" t="s">
        <v>6964</v>
      </c>
      <c r="G942" s="55" t="s">
        <v>6965</v>
      </c>
      <c r="H942" s="54" t="s">
        <v>6969</v>
      </c>
      <c r="I942" s="55" t="s">
        <v>6970</v>
      </c>
      <c r="J942" s="55" t="s">
        <v>51</v>
      </c>
      <c r="K942" s="55" t="s">
        <v>307</v>
      </c>
      <c r="L942" s="44" t="s">
        <v>15532</v>
      </c>
      <c r="M942" s="55">
        <v>15</v>
      </c>
      <c r="N942" s="55" t="s">
        <v>183</v>
      </c>
      <c r="O942" s="55" t="s">
        <v>184</v>
      </c>
      <c r="P942" s="55" t="s">
        <v>185</v>
      </c>
      <c r="Q942" s="55" t="s">
        <v>7154</v>
      </c>
      <c r="R942" s="55" t="s">
        <v>367</v>
      </c>
      <c r="S942" s="55" t="s">
        <v>6964</v>
      </c>
      <c r="T942" s="55" t="s">
        <v>368</v>
      </c>
      <c r="U942" s="55"/>
      <c r="V942" s="55"/>
      <c r="W942" s="60">
        <f t="shared" si="16"/>
        <v>16</v>
      </c>
    </row>
    <row r="943" spans="1:23" x14ac:dyDescent="0.35">
      <c r="A943" s="54" t="s">
        <v>2246</v>
      </c>
      <c r="B943" s="55" t="s">
        <v>2247</v>
      </c>
      <c r="C943" s="55" t="s">
        <v>21</v>
      </c>
      <c r="D943" s="55">
        <v>1</v>
      </c>
      <c r="E943" s="55"/>
      <c r="F943" s="55" t="s">
        <v>8200</v>
      </c>
      <c r="G943" s="55" t="s">
        <v>2249</v>
      </c>
      <c r="H943" s="55" t="s">
        <v>2250</v>
      </c>
      <c r="I943" s="55" t="s">
        <v>2251</v>
      </c>
      <c r="J943" s="55" t="s">
        <v>51</v>
      </c>
      <c r="K943" s="55" t="s">
        <v>2128</v>
      </c>
      <c r="L943" s="44" t="s">
        <v>15532</v>
      </c>
      <c r="M943" s="55">
        <v>12</v>
      </c>
      <c r="N943" s="57" t="s">
        <v>183</v>
      </c>
      <c r="O943" s="55" t="s">
        <v>184</v>
      </c>
      <c r="P943" s="55" t="s">
        <v>185</v>
      </c>
      <c r="Q943" s="55" t="s">
        <v>2182</v>
      </c>
      <c r="R943" s="55" t="s">
        <v>22</v>
      </c>
      <c r="S943" s="55" t="s">
        <v>2192</v>
      </c>
      <c r="T943" s="55" t="s">
        <v>368</v>
      </c>
      <c r="U943" s="55"/>
      <c r="V943" s="60" t="s">
        <v>2252</v>
      </c>
      <c r="W943" s="60">
        <f t="shared" si="16"/>
        <v>13</v>
      </c>
    </row>
    <row r="944" spans="1:23" x14ac:dyDescent="0.35">
      <c r="A944" s="55" t="s">
        <v>4652</v>
      </c>
      <c r="B944" s="55" t="s">
        <v>4653</v>
      </c>
      <c r="C944" s="55" t="s">
        <v>37</v>
      </c>
      <c r="D944" s="55">
        <v>1</v>
      </c>
      <c r="E944" s="55"/>
      <c r="F944" s="55" t="s">
        <v>7181</v>
      </c>
      <c r="G944" s="55" t="s">
        <v>7207</v>
      </c>
      <c r="H944" s="55" t="s">
        <v>4656</v>
      </c>
      <c r="I944" s="55" t="s">
        <v>371</v>
      </c>
      <c r="J944" s="55" t="s">
        <v>40</v>
      </c>
      <c r="K944" s="55" t="s">
        <v>1573</v>
      </c>
      <c r="L944" s="44" t="s">
        <v>15532</v>
      </c>
      <c r="M944" s="55"/>
      <c r="N944" s="55" t="s">
        <v>183</v>
      </c>
      <c r="O944" s="55" t="s">
        <v>184</v>
      </c>
      <c r="P944" s="55" t="s">
        <v>185</v>
      </c>
      <c r="Q944" s="55" t="s">
        <v>7232</v>
      </c>
      <c r="R944" s="55" t="s">
        <v>371</v>
      </c>
      <c r="S944" s="55" t="s">
        <v>7181</v>
      </c>
      <c r="T944" s="55" t="s">
        <v>32</v>
      </c>
      <c r="U944" s="55" t="s">
        <v>4659</v>
      </c>
      <c r="V944" s="55"/>
      <c r="W944" s="60">
        <f t="shared" si="16"/>
        <v>1</v>
      </c>
    </row>
    <row r="945" spans="1:23" x14ac:dyDescent="0.35">
      <c r="A945" s="55" t="s">
        <v>4660</v>
      </c>
      <c r="B945" s="55" t="s">
        <v>4661</v>
      </c>
      <c r="C945" s="55" t="s">
        <v>21</v>
      </c>
      <c r="D945" s="55">
        <v>1</v>
      </c>
      <c r="E945" s="55"/>
      <c r="F945" s="55" t="s">
        <v>7181</v>
      </c>
      <c r="G945" s="55" t="s">
        <v>7207</v>
      </c>
      <c r="H945" s="55" t="s">
        <v>7162</v>
      </c>
      <c r="I945" s="55" t="s">
        <v>7157</v>
      </c>
      <c r="J945" s="55" t="s">
        <v>27</v>
      </c>
      <c r="K945" s="55" t="s">
        <v>2190</v>
      </c>
      <c r="L945" s="44" t="s">
        <v>15532</v>
      </c>
      <c r="M945" s="55"/>
      <c r="N945" s="55" t="s">
        <v>183</v>
      </c>
      <c r="O945" s="55" t="s">
        <v>184</v>
      </c>
      <c r="P945" s="55" t="s">
        <v>185</v>
      </c>
      <c r="Q945" s="55" t="s">
        <v>7232</v>
      </c>
      <c r="R945" s="55" t="s">
        <v>367</v>
      </c>
      <c r="S945" s="55" t="s">
        <v>7181</v>
      </c>
      <c r="T945" s="55" t="s">
        <v>368</v>
      </c>
      <c r="U945" s="55" t="s">
        <v>371</v>
      </c>
      <c r="V945" s="55"/>
      <c r="W945" s="60">
        <f t="shared" si="16"/>
        <v>1</v>
      </c>
    </row>
    <row r="946" spans="1:23" x14ac:dyDescent="0.35">
      <c r="A946" s="54" t="s">
        <v>10835</v>
      </c>
      <c r="B946" s="55" t="s">
        <v>7166</v>
      </c>
      <c r="C946" s="55" t="s">
        <v>4941</v>
      </c>
      <c r="D946" s="55">
        <v>1</v>
      </c>
      <c r="E946" s="55"/>
      <c r="F946" s="55" t="s">
        <v>7181</v>
      </c>
      <c r="G946" s="55" t="s">
        <v>7207</v>
      </c>
      <c r="H946" s="55" t="s">
        <v>4662</v>
      </c>
      <c r="I946" s="55" t="s">
        <v>371</v>
      </c>
      <c r="J946" s="55" t="s">
        <v>4650</v>
      </c>
      <c r="K946" s="55" t="s">
        <v>4663</v>
      </c>
      <c r="L946" s="44" t="s">
        <v>15532</v>
      </c>
      <c r="M946" s="55"/>
      <c r="N946" s="55" t="s">
        <v>183</v>
      </c>
      <c r="O946" s="55" t="s">
        <v>184</v>
      </c>
      <c r="P946" s="55" t="s">
        <v>185</v>
      </c>
      <c r="Q946" s="55" t="s">
        <v>7232</v>
      </c>
      <c r="R946" s="55" t="s">
        <v>371</v>
      </c>
      <c r="S946" s="55" t="s">
        <v>7181</v>
      </c>
      <c r="T946" s="55" t="s">
        <v>32</v>
      </c>
      <c r="U946" s="55" t="s">
        <v>371</v>
      </c>
      <c r="V946" s="55"/>
      <c r="W946" s="60">
        <f t="shared" si="16"/>
        <v>1</v>
      </c>
    </row>
    <row r="947" spans="1:23" x14ac:dyDescent="0.35">
      <c r="A947" s="55" t="s">
        <v>4643</v>
      </c>
      <c r="B947" s="55" t="s">
        <v>4644</v>
      </c>
      <c r="C947" s="55" t="s">
        <v>21</v>
      </c>
      <c r="D947" s="55">
        <v>1</v>
      </c>
      <c r="E947" s="55"/>
      <c r="F947" s="55" t="s">
        <v>7196</v>
      </c>
      <c r="G947" s="55" t="s">
        <v>7223</v>
      </c>
      <c r="H947" s="55" t="s">
        <v>4646</v>
      </c>
      <c r="I947" s="55" t="s">
        <v>4647</v>
      </c>
      <c r="J947" s="55" t="s">
        <v>40</v>
      </c>
      <c r="K947" s="55" t="s">
        <v>965</v>
      </c>
      <c r="L947" s="44" t="s">
        <v>15532</v>
      </c>
      <c r="M947" s="55"/>
      <c r="N947" s="55" t="s">
        <v>183</v>
      </c>
      <c r="O947" s="55" t="s">
        <v>184</v>
      </c>
      <c r="P947" s="55" t="s">
        <v>185</v>
      </c>
      <c r="Q947" s="55" t="s">
        <v>3918</v>
      </c>
      <c r="R947" s="55" t="s">
        <v>367</v>
      </c>
      <c r="S947" s="55" t="s">
        <v>7201</v>
      </c>
      <c r="T947" s="55" t="s">
        <v>368</v>
      </c>
      <c r="U947" s="55" t="s">
        <v>371</v>
      </c>
      <c r="V947" s="55"/>
      <c r="W947" s="60">
        <f t="shared" si="16"/>
        <v>1</v>
      </c>
    </row>
    <row r="948" spans="1:23" x14ac:dyDescent="0.35">
      <c r="A948" s="55" t="s">
        <v>4635</v>
      </c>
      <c r="B948" s="55" t="s">
        <v>4636</v>
      </c>
      <c r="C948" s="55" t="s">
        <v>37</v>
      </c>
      <c r="D948" s="55">
        <v>1</v>
      </c>
      <c r="E948" s="55"/>
      <c r="F948" s="55" t="s">
        <v>7196</v>
      </c>
      <c r="G948" s="55" t="s">
        <v>7223</v>
      </c>
      <c r="H948" s="55" t="s">
        <v>4640</v>
      </c>
      <c r="I948" s="55" t="s">
        <v>371</v>
      </c>
      <c r="J948" s="55" t="s">
        <v>40</v>
      </c>
      <c r="K948" s="55" t="s">
        <v>298</v>
      </c>
      <c r="L948" s="44" t="s">
        <v>15532</v>
      </c>
      <c r="M948" s="55"/>
      <c r="N948" s="55" t="s">
        <v>183</v>
      </c>
      <c r="O948" s="55" t="s">
        <v>184</v>
      </c>
      <c r="P948" s="55" t="s">
        <v>185</v>
      </c>
      <c r="Q948" s="55" t="s">
        <v>3918</v>
      </c>
      <c r="R948" s="55" t="s">
        <v>371</v>
      </c>
      <c r="S948" s="55" t="s">
        <v>7201</v>
      </c>
      <c r="T948" s="55" t="s">
        <v>32</v>
      </c>
      <c r="U948" s="55" t="s">
        <v>371</v>
      </c>
      <c r="V948" s="55"/>
      <c r="W948" s="60">
        <f t="shared" si="16"/>
        <v>1</v>
      </c>
    </row>
    <row r="949" spans="1:23" x14ac:dyDescent="0.35">
      <c r="A949" s="54" t="s">
        <v>10835</v>
      </c>
      <c r="B949" s="55" t="s">
        <v>7166</v>
      </c>
      <c r="C949" s="55" t="s">
        <v>4941</v>
      </c>
      <c r="D949" s="55">
        <v>1</v>
      </c>
      <c r="E949" s="55"/>
      <c r="F949" s="55" t="s">
        <v>7196</v>
      </c>
      <c r="G949" s="55" t="s">
        <v>7223</v>
      </c>
      <c r="H949" s="55" t="s">
        <v>4649</v>
      </c>
      <c r="I949" s="55" t="s">
        <v>371</v>
      </c>
      <c r="J949" s="55" t="s">
        <v>4650</v>
      </c>
      <c r="K949" s="55" t="s">
        <v>4651</v>
      </c>
      <c r="L949" s="44" t="s">
        <v>15532</v>
      </c>
      <c r="M949" s="55"/>
      <c r="N949" s="55" t="s">
        <v>183</v>
      </c>
      <c r="O949" s="55" t="s">
        <v>184</v>
      </c>
      <c r="P949" s="55" t="s">
        <v>185</v>
      </c>
      <c r="Q949" s="55" t="s">
        <v>3918</v>
      </c>
      <c r="R949" s="55" t="s">
        <v>371</v>
      </c>
      <c r="S949" s="55" t="s">
        <v>7201</v>
      </c>
      <c r="T949" s="55" t="s">
        <v>32</v>
      </c>
      <c r="U949" s="55" t="s">
        <v>371</v>
      </c>
      <c r="V949" s="55"/>
      <c r="W949" s="60">
        <f t="shared" si="16"/>
        <v>1</v>
      </c>
    </row>
    <row r="950" spans="1:23" x14ac:dyDescent="0.35">
      <c r="A950" s="44" t="s">
        <v>16746</v>
      </c>
      <c r="B950" s="44" t="s">
        <v>16827</v>
      </c>
      <c r="C950" s="44" t="s">
        <v>21</v>
      </c>
      <c r="D950" s="44">
        <v>1</v>
      </c>
      <c r="E950" s="44" t="s">
        <v>22</v>
      </c>
      <c r="F950" s="44" t="s">
        <v>16371</v>
      </c>
      <c r="G950" s="44" t="s">
        <v>16431</v>
      </c>
      <c r="H950" s="47" t="s">
        <v>16655</v>
      </c>
      <c r="I950" s="44" t="s">
        <v>16511</v>
      </c>
      <c r="J950" s="44" t="s">
        <v>51</v>
      </c>
      <c r="K950" s="44" t="s">
        <v>16565</v>
      </c>
      <c r="L950" s="44" t="s">
        <v>15532</v>
      </c>
      <c r="M950" s="44">
        <v>15</v>
      </c>
      <c r="N950" s="44" t="s">
        <v>183</v>
      </c>
      <c r="O950" s="55" t="s">
        <v>184</v>
      </c>
      <c r="P950" s="55" t="s">
        <v>185</v>
      </c>
      <c r="Q950" s="44" t="s">
        <v>16172</v>
      </c>
    </row>
    <row r="951" spans="1:23" x14ac:dyDescent="0.35">
      <c r="A951" s="44" t="s">
        <v>16706</v>
      </c>
      <c r="B951" s="44" t="s">
        <v>16793</v>
      </c>
      <c r="C951" s="44" t="s">
        <v>21</v>
      </c>
      <c r="D951" s="44">
        <v>1</v>
      </c>
      <c r="E951" s="44" t="s">
        <v>22</v>
      </c>
      <c r="F951" s="44" t="s">
        <v>16334</v>
      </c>
      <c r="G951" s="44" t="s">
        <v>6965</v>
      </c>
      <c r="H951" s="47" t="s">
        <v>16615</v>
      </c>
      <c r="I951" s="44" t="s">
        <v>16472</v>
      </c>
      <c r="J951" s="44" t="s">
        <v>40</v>
      </c>
      <c r="K951" s="44" t="s">
        <v>77</v>
      </c>
      <c r="L951" s="44" t="s">
        <v>15532</v>
      </c>
      <c r="M951" s="44">
        <v>15</v>
      </c>
      <c r="N951" s="44" t="s">
        <v>183</v>
      </c>
      <c r="O951" s="55" t="s">
        <v>184</v>
      </c>
      <c r="P951" s="55" t="s">
        <v>185</v>
      </c>
      <c r="Q951" s="44" t="s">
        <v>16172</v>
      </c>
    </row>
    <row r="952" spans="1:23" x14ac:dyDescent="0.35">
      <c r="A952" s="55" t="s">
        <v>4780</v>
      </c>
      <c r="B952" s="55" t="s">
        <v>4781</v>
      </c>
      <c r="C952" s="55" t="s">
        <v>37</v>
      </c>
      <c r="D952" s="55">
        <v>1</v>
      </c>
      <c r="E952" s="55"/>
      <c r="F952" s="55" t="s">
        <v>7192</v>
      </c>
      <c r="G952" s="55" t="s">
        <v>7218</v>
      </c>
      <c r="H952" s="55" t="s">
        <v>7164</v>
      </c>
      <c r="I952" s="55" t="s">
        <v>371</v>
      </c>
      <c r="J952" s="55" t="s">
        <v>40</v>
      </c>
      <c r="K952" s="55" t="s">
        <v>4784</v>
      </c>
      <c r="L952" s="44" t="s">
        <v>15532</v>
      </c>
      <c r="M952" s="55"/>
      <c r="N952" s="55" t="s">
        <v>183</v>
      </c>
      <c r="O952" s="55" t="s">
        <v>184</v>
      </c>
      <c r="P952" s="55" t="s">
        <v>185</v>
      </c>
      <c r="Q952" s="55" t="s">
        <v>3918</v>
      </c>
      <c r="R952" s="55" t="s">
        <v>371</v>
      </c>
      <c r="S952" s="55" t="s">
        <v>7239</v>
      </c>
      <c r="T952" s="55" t="s">
        <v>281</v>
      </c>
      <c r="U952" s="55" t="s">
        <v>371</v>
      </c>
      <c r="V952" s="55"/>
      <c r="W952" s="60">
        <f t="shared" ref="W952:W964" si="17">SUBTOTAL(9,A952:V952)</f>
        <v>1</v>
      </c>
    </row>
    <row r="953" spans="1:23" x14ac:dyDescent="0.35">
      <c r="A953" s="55" t="s">
        <v>4787</v>
      </c>
      <c r="B953" s="55" t="s">
        <v>4788</v>
      </c>
      <c r="C953" s="55" t="s">
        <v>21</v>
      </c>
      <c r="D953" s="55">
        <v>1</v>
      </c>
      <c r="E953" s="55"/>
      <c r="F953" s="55" t="s">
        <v>7192</v>
      </c>
      <c r="G953" s="55" t="s">
        <v>7218</v>
      </c>
      <c r="H953" s="55" t="s">
        <v>4789</v>
      </c>
      <c r="I953" s="55" t="s">
        <v>4790</v>
      </c>
      <c r="J953" s="55" t="s">
        <v>27</v>
      </c>
      <c r="K953" s="55" t="s">
        <v>313</v>
      </c>
      <c r="L953" s="44" t="s">
        <v>15532</v>
      </c>
      <c r="M953" s="55"/>
      <c r="N953" s="55" t="s">
        <v>183</v>
      </c>
      <c r="O953" s="55" t="s">
        <v>184</v>
      </c>
      <c r="P953" s="55" t="s">
        <v>185</v>
      </c>
      <c r="Q953" s="55" t="s">
        <v>3918</v>
      </c>
      <c r="R953" s="55" t="s">
        <v>371</v>
      </c>
      <c r="S953" s="55" t="s">
        <v>7239</v>
      </c>
      <c r="T953" s="55" t="s">
        <v>1264</v>
      </c>
      <c r="U953" s="55" t="s">
        <v>371</v>
      </c>
      <c r="V953" s="55"/>
      <c r="W953" s="60">
        <f t="shared" si="17"/>
        <v>1</v>
      </c>
    </row>
    <row r="954" spans="1:23" x14ac:dyDescent="0.35">
      <c r="A954" s="56" t="s">
        <v>2703</v>
      </c>
      <c r="B954" s="57" t="s">
        <v>2704</v>
      </c>
      <c r="C954" s="57" t="s">
        <v>21</v>
      </c>
      <c r="D954" s="55">
        <v>1</v>
      </c>
      <c r="E954" s="55"/>
      <c r="F954" s="55" t="s">
        <v>8165</v>
      </c>
      <c r="G954" s="57" t="s">
        <v>2702</v>
      </c>
      <c r="H954" s="57" t="s">
        <v>2705</v>
      </c>
      <c r="I954" s="57" t="s">
        <v>2706</v>
      </c>
      <c r="J954" s="57" t="s">
        <v>51</v>
      </c>
      <c r="K954" s="57" t="s">
        <v>213</v>
      </c>
      <c r="L954" s="44" t="s">
        <v>15532</v>
      </c>
      <c r="M954" s="57">
        <v>12</v>
      </c>
      <c r="N954" s="57" t="s">
        <v>183</v>
      </c>
      <c r="O954" s="55" t="s">
        <v>184</v>
      </c>
      <c r="P954" s="55" t="s">
        <v>185</v>
      </c>
      <c r="Q954" s="55" t="s">
        <v>1664</v>
      </c>
      <c r="R954" s="57" t="s">
        <v>367</v>
      </c>
      <c r="S954" s="55" t="s">
        <v>8165</v>
      </c>
      <c r="T954" s="57" t="s">
        <v>368</v>
      </c>
      <c r="U954" s="57"/>
      <c r="V954" s="57"/>
      <c r="W954" s="60">
        <f t="shared" si="17"/>
        <v>13</v>
      </c>
    </row>
    <row r="955" spans="1:23" x14ac:dyDescent="0.35">
      <c r="A955" s="54" t="s">
        <v>3600</v>
      </c>
      <c r="B955" s="55" t="s">
        <v>1667</v>
      </c>
      <c r="C955" s="55" t="s">
        <v>37</v>
      </c>
      <c r="D955" s="55">
        <v>1</v>
      </c>
      <c r="E955" s="55"/>
      <c r="F955" s="55" t="s">
        <v>8165</v>
      </c>
      <c r="G955" s="57" t="s">
        <v>2702</v>
      </c>
      <c r="H955" s="55" t="s">
        <v>1668</v>
      </c>
      <c r="I955" s="55" t="s">
        <v>367</v>
      </c>
      <c r="J955" s="55" t="s">
        <v>51</v>
      </c>
      <c r="K955" s="55" t="s">
        <v>52</v>
      </c>
      <c r="L955" s="44" t="s">
        <v>15532</v>
      </c>
      <c r="M955" s="55" t="s">
        <v>1599</v>
      </c>
      <c r="N955" s="55" t="s">
        <v>183</v>
      </c>
      <c r="O955" s="55" t="s">
        <v>184</v>
      </c>
      <c r="P955" s="55" t="s">
        <v>185</v>
      </c>
      <c r="Q955" s="55" t="s">
        <v>1664</v>
      </c>
      <c r="R955" s="55" t="s">
        <v>367</v>
      </c>
      <c r="S955" s="55" t="s">
        <v>8165</v>
      </c>
      <c r="T955" s="55" t="s">
        <v>368</v>
      </c>
      <c r="U955" s="55"/>
      <c r="V955" s="55" t="s">
        <v>1669</v>
      </c>
      <c r="W955" s="60">
        <f t="shared" si="17"/>
        <v>1</v>
      </c>
    </row>
    <row r="956" spans="1:23" x14ac:dyDescent="0.35">
      <c r="A956" s="54" t="s">
        <v>3601</v>
      </c>
      <c r="B956" s="55" t="s">
        <v>1670</v>
      </c>
      <c r="C956" s="55" t="s">
        <v>37</v>
      </c>
      <c r="D956" s="55">
        <v>1</v>
      </c>
      <c r="E956" s="55"/>
      <c r="F956" s="55" t="s">
        <v>8165</v>
      </c>
      <c r="G956" s="57" t="s">
        <v>2702</v>
      </c>
      <c r="H956" s="55" t="s">
        <v>1671</v>
      </c>
      <c r="I956" s="55" t="s">
        <v>367</v>
      </c>
      <c r="J956" s="55" t="s">
        <v>217</v>
      </c>
      <c r="K956" s="55" t="s">
        <v>1332</v>
      </c>
      <c r="L956" s="44" t="s">
        <v>15532</v>
      </c>
      <c r="M956" s="55" t="s">
        <v>1599</v>
      </c>
      <c r="N956" s="55" t="s">
        <v>183</v>
      </c>
      <c r="O956" s="55" t="s">
        <v>184</v>
      </c>
      <c r="P956" s="55" t="s">
        <v>185</v>
      </c>
      <c r="Q956" s="55" t="s">
        <v>1664</v>
      </c>
      <c r="R956" s="55" t="s">
        <v>367</v>
      </c>
      <c r="S956" s="55" t="s">
        <v>8165</v>
      </c>
      <c r="T956" s="55" t="s">
        <v>368</v>
      </c>
      <c r="U956" s="55"/>
      <c r="V956" s="55" t="s">
        <v>1669</v>
      </c>
      <c r="W956" s="60">
        <f t="shared" si="17"/>
        <v>1</v>
      </c>
    </row>
    <row r="957" spans="1:23" x14ac:dyDescent="0.35">
      <c r="A957" s="54" t="s">
        <v>3599</v>
      </c>
      <c r="B957" s="55" t="s">
        <v>1660</v>
      </c>
      <c r="C957" s="55" t="s">
        <v>37</v>
      </c>
      <c r="D957" s="55">
        <v>1</v>
      </c>
      <c r="E957" s="55"/>
      <c r="F957" s="55" t="s">
        <v>8165</v>
      </c>
      <c r="G957" s="57" t="s">
        <v>2702</v>
      </c>
      <c r="H957" s="55" t="s">
        <v>1662</v>
      </c>
      <c r="I957" s="55" t="s">
        <v>367</v>
      </c>
      <c r="J957" s="55" t="s">
        <v>51</v>
      </c>
      <c r="K957" s="55" t="s">
        <v>1663</v>
      </c>
      <c r="L957" s="44" t="s">
        <v>15532</v>
      </c>
      <c r="M957" s="55" t="s">
        <v>1599</v>
      </c>
      <c r="N957" s="57" t="s">
        <v>183</v>
      </c>
      <c r="O957" s="55" t="s">
        <v>184</v>
      </c>
      <c r="P957" s="55" t="s">
        <v>185</v>
      </c>
      <c r="Q957" s="55" t="s">
        <v>1664</v>
      </c>
      <c r="R957" s="55" t="s">
        <v>367</v>
      </c>
      <c r="S957" s="55" t="s">
        <v>8165</v>
      </c>
      <c r="T957" s="55" t="s">
        <v>368</v>
      </c>
      <c r="U957" s="55"/>
      <c r="V957" s="55" t="s">
        <v>1666</v>
      </c>
      <c r="W957" s="60">
        <f t="shared" si="17"/>
        <v>1</v>
      </c>
    </row>
    <row r="958" spans="1:23" x14ac:dyDescent="0.35">
      <c r="A958" s="54" t="s">
        <v>10835</v>
      </c>
      <c r="B958" s="57" t="s">
        <v>2700</v>
      </c>
      <c r="C958" s="57" t="s">
        <v>37</v>
      </c>
      <c r="D958" s="55">
        <v>1</v>
      </c>
      <c r="E958" s="55"/>
      <c r="F958" s="55" t="s">
        <v>8165</v>
      </c>
      <c r="G958" s="57" t="s">
        <v>2697</v>
      </c>
      <c r="H958" s="57" t="s">
        <v>4078</v>
      </c>
      <c r="I958" s="57" t="s">
        <v>367</v>
      </c>
      <c r="J958" s="57" t="s">
        <v>40</v>
      </c>
      <c r="K958" s="57" t="s">
        <v>1573</v>
      </c>
      <c r="L958" s="44" t="s">
        <v>15532</v>
      </c>
      <c r="M958" s="57">
        <v>12</v>
      </c>
      <c r="N958" s="57" t="s">
        <v>183</v>
      </c>
      <c r="O958" s="55" t="s">
        <v>184</v>
      </c>
      <c r="P958" s="55" t="s">
        <v>185</v>
      </c>
      <c r="Q958" s="55" t="s">
        <v>1664</v>
      </c>
      <c r="R958" s="57" t="s">
        <v>367</v>
      </c>
      <c r="S958" s="55" t="s">
        <v>8165</v>
      </c>
      <c r="T958" s="57" t="s">
        <v>368</v>
      </c>
      <c r="U958" s="57"/>
      <c r="V958" s="60" t="s">
        <v>2616</v>
      </c>
      <c r="W958" s="60">
        <f t="shared" si="17"/>
        <v>13</v>
      </c>
    </row>
    <row r="959" spans="1:23" x14ac:dyDescent="0.35">
      <c r="A959" s="54" t="s">
        <v>10835</v>
      </c>
      <c r="B959" s="57" t="s">
        <v>2701</v>
      </c>
      <c r="C959" s="57" t="s">
        <v>37</v>
      </c>
      <c r="D959" s="55">
        <v>1</v>
      </c>
      <c r="E959" s="55"/>
      <c r="F959" s="55" t="s">
        <v>8165</v>
      </c>
      <c r="G959" s="57" t="s">
        <v>2702</v>
      </c>
      <c r="H959" s="57" t="s">
        <v>4079</v>
      </c>
      <c r="I959" s="57" t="s">
        <v>367</v>
      </c>
      <c r="J959" s="57" t="s">
        <v>40</v>
      </c>
      <c r="K959" s="57" t="s">
        <v>1573</v>
      </c>
      <c r="L959" s="44" t="s">
        <v>15532</v>
      </c>
      <c r="M959" s="57">
        <v>12</v>
      </c>
      <c r="N959" s="57" t="s">
        <v>183</v>
      </c>
      <c r="O959" s="55" t="s">
        <v>184</v>
      </c>
      <c r="P959" s="55" t="s">
        <v>185</v>
      </c>
      <c r="Q959" s="55" t="s">
        <v>1664</v>
      </c>
      <c r="R959" s="57" t="s">
        <v>367</v>
      </c>
      <c r="S959" s="55" t="s">
        <v>8165</v>
      </c>
      <c r="T959" s="57" t="s">
        <v>368</v>
      </c>
      <c r="U959" s="57"/>
      <c r="V959" s="60" t="s">
        <v>2616</v>
      </c>
      <c r="W959" s="60">
        <f t="shared" si="17"/>
        <v>13</v>
      </c>
    </row>
    <row r="960" spans="1:23" x14ac:dyDescent="0.35">
      <c r="A960" s="56" t="s">
        <v>2681</v>
      </c>
      <c r="B960" s="57" t="s">
        <v>2682</v>
      </c>
      <c r="C960" s="57" t="s">
        <v>37</v>
      </c>
      <c r="D960" s="55">
        <v>1</v>
      </c>
      <c r="E960" s="55"/>
      <c r="F960" s="55" t="s">
        <v>8165</v>
      </c>
      <c r="G960" s="57" t="s">
        <v>2677</v>
      </c>
      <c r="H960" s="57" t="s">
        <v>4077</v>
      </c>
      <c r="I960" s="57" t="s">
        <v>367</v>
      </c>
      <c r="J960" s="57" t="s">
        <v>40</v>
      </c>
      <c r="K960" s="57" t="s">
        <v>1573</v>
      </c>
      <c r="L960" s="44" t="s">
        <v>15532</v>
      </c>
      <c r="M960" s="57">
        <v>12</v>
      </c>
      <c r="N960" s="57" t="s">
        <v>183</v>
      </c>
      <c r="O960" s="55" t="s">
        <v>184</v>
      </c>
      <c r="P960" s="55" t="s">
        <v>185</v>
      </c>
      <c r="Q960" s="55" t="s">
        <v>1664</v>
      </c>
      <c r="R960" s="57" t="s">
        <v>367</v>
      </c>
      <c r="S960" s="55" t="s">
        <v>8165</v>
      </c>
      <c r="T960" s="57" t="s">
        <v>368</v>
      </c>
      <c r="U960" s="57"/>
      <c r="V960" s="57"/>
      <c r="W960" s="60">
        <f t="shared" si="17"/>
        <v>13</v>
      </c>
    </row>
    <row r="961" spans="1:23" x14ac:dyDescent="0.35">
      <c r="A961" s="56" t="s">
        <v>2714</v>
      </c>
      <c r="B961" s="57" t="s">
        <v>2715</v>
      </c>
      <c r="C961" s="57" t="s">
        <v>37</v>
      </c>
      <c r="D961" s="55">
        <v>1</v>
      </c>
      <c r="E961" s="55"/>
      <c r="F961" s="55" t="s">
        <v>8165</v>
      </c>
      <c r="G961" s="57" t="s">
        <v>2710</v>
      </c>
      <c r="H961" s="57" t="s">
        <v>4080</v>
      </c>
      <c r="I961" s="57" t="s">
        <v>367</v>
      </c>
      <c r="J961" s="57" t="s">
        <v>40</v>
      </c>
      <c r="K961" s="57" t="s">
        <v>1573</v>
      </c>
      <c r="L961" s="44" t="s">
        <v>15532</v>
      </c>
      <c r="M961" s="57">
        <v>12</v>
      </c>
      <c r="N961" s="57" t="s">
        <v>183</v>
      </c>
      <c r="O961" s="55" t="s">
        <v>184</v>
      </c>
      <c r="P961" s="55" t="s">
        <v>185</v>
      </c>
      <c r="Q961" s="55" t="s">
        <v>1664</v>
      </c>
      <c r="R961" s="57" t="s">
        <v>367</v>
      </c>
      <c r="S961" s="55" t="s">
        <v>8165</v>
      </c>
      <c r="T961" s="57" t="s">
        <v>368</v>
      </c>
      <c r="U961" s="57"/>
      <c r="V961" s="57"/>
      <c r="W961" s="60">
        <f t="shared" si="17"/>
        <v>13</v>
      </c>
    </row>
    <row r="962" spans="1:23" x14ac:dyDescent="0.35">
      <c r="A962" s="55" t="s">
        <v>5969</v>
      </c>
      <c r="B962" s="55" t="s">
        <v>5167</v>
      </c>
      <c r="C962" s="55" t="s">
        <v>37</v>
      </c>
      <c r="D962" s="55">
        <v>1</v>
      </c>
      <c r="E962" s="55"/>
      <c r="F962" s="55" t="s">
        <v>5159</v>
      </c>
      <c r="G962" s="55" t="s">
        <v>5160</v>
      </c>
      <c r="H962" s="54" t="s">
        <v>5168</v>
      </c>
      <c r="I962" s="55" t="s">
        <v>54</v>
      </c>
      <c r="J962" s="55" t="s">
        <v>51</v>
      </c>
      <c r="K962" s="55" t="s">
        <v>4560</v>
      </c>
      <c r="L962" s="44" t="s">
        <v>15532</v>
      </c>
      <c r="M962" s="55"/>
      <c r="N962" s="55" t="s">
        <v>183</v>
      </c>
      <c r="O962" s="55" t="s">
        <v>184</v>
      </c>
      <c r="P962" s="55" t="s">
        <v>185</v>
      </c>
      <c r="Q962" s="55" t="s">
        <v>5163</v>
      </c>
      <c r="R962" s="55" t="s">
        <v>54</v>
      </c>
      <c r="S962" s="55" t="s">
        <v>5159</v>
      </c>
      <c r="T962" s="55" t="s">
        <v>1264</v>
      </c>
      <c r="U962" s="55" t="s">
        <v>54</v>
      </c>
      <c r="V962" s="55"/>
      <c r="W962" s="60">
        <f t="shared" si="17"/>
        <v>1</v>
      </c>
    </row>
    <row r="963" spans="1:23" x14ac:dyDescent="0.35">
      <c r="A963" s="55" t="s">
        <v>5968</v>
      </c>
      <c r="B963" s="55" t="s">
        <v>5158</v>
      </c>
      <c r="C963" s="55" t="s">
        <v>21</v>
      </c>
      <c r="D963" s="55">
        <v>1</v>
      </c>
      <c r="E963" s="55"/>
      <c r="F963" s="55" t="s">
        <v>5159</v>
      </c>
      <c r="G963" s="55" t="s">
        <v>5160</v>
      </c>
      <c r="H963" s="54" t="s">
        <v>5161</v>
      </c>
      <c r="I963" s="55" t="s">
        <v>5162</v>
      </c>
      <c r="J963" s="55" t="s">
        <v>51</v>
      </c>
      <c r="K963" s="44" t="s">
        <v>7396</v>
      </c>
      <c r="L963" s="44" t="s">
        <v>15532</v>
      </c>
      <c r="M963" s="55"/>
      <c r="N963" s="55" t="s">
        <v>183</v>
      </c>
      <c r="O963" s="55" t="s">
        <v>184</v>
      </c>
      <c r="P963" s="55" t="s">
        <v>185</v>
      </c>
      <c r="Q963" s="55" t="s">
        <v>5163</v>
      </c>
      <c r="R963" s="55" t="s">
        <v>54</v>
      </c>
      <c r="S963" s="55" t="s">
        <v>5159</v>
      </c>
      <c r="T963" s="55" t="s">
        <v>1264</v>
      </c>
      <c r="U963" s="55" t="s">
        <v>5166</v>
      </c>
      <c r="V963" s="55"/>
      <c r="W963" s="60">
        <f t="shared" si="17"/>
        <v>1</v>
      </c>
    </row>
    <row r="964" spans="1:23" x14ac:dyDescent="0.35">
      <c r="A964" s="54" t="s">
        <v>10835</v>
      </c>
      <c r="B964" s="55" t="s">
        <v>5169</v>
      </c>
      <c r="C964" s="55" t="s">
        <v>37</v>
      </c>
      <c r="D964" s="55">
        <v>1</v>
      </c>
      <c r="E964" s="55"/>
      <c r="F964" s="55" t="s">
        <v>5159</v>
      </c>
      <c r="G964" s="55" t="s">
        <v>5160</v>
      </c>
      <c r="H964" s="54" t="s">
        <v>5170</v>
      </c>
      <c r="I964" s="55" t="s">
        <v>54</v>
      </c>
      <c r="J964" s="55" t="s">
        <v>51</v>
      </c>
      <c r="K964" s="55" t="s">
        <v>5171</v>
      </c>
      <c r="L964" s="44" t="s">
        <v>15532</v>
      </c>
      <c r="M964" s="55"/>
      <c r="N964" s="55" t="s">
        <v>183</v>
      </c>
      <c r="O964" s="55" t="s">
        <v>184</v>
      </c>
      <c r="P964" s="55" t="s">
        <v>185</v>
      </c>
      <c r="Q964" s="55" t="s">
        <v>5163</v>
      </c>
      <c r="R964" s="55" t="s">
        <v>54</v>
      </c>
      <c r="S964" s="55" t="s">
        <v>5159</v>
      </c>
      <c r="T964" s="55" t="s">
        <v>1264</v>
      </c>
      <c r="U964" s="55" t="s">
        <v>5172</v>
      </c>
      <c r="V964" s="55"/>
      <c r="W964" s="60">
        <f t="shared" si="17"/>
        <v>1</v>
      </c>
    </row>
    <row r="965" spans="1:23" x14ac:dyDescent="0.35">
      <c r="A965" s="44" t="s">
        <v>16758</v>
      </c>
      <c r="B965" s="44" t="s">
        <v>16837</v>
      </c>
      <c r="C965" s="44" t="s">
        <v>21</v>
      </c>
      <c r="D965" s="44">
        <v>1</v>
      </c>
      <c r="E965" s="44" t="s">
        <v>22</v>
      </c>
      <c r="F965" s="44" t="s">
        <v>16383</v>
      </c>
      <c r="G965" s="44" t="s">
        <v>16439</v>
      </c>
      <c r="H965" s="47" t="s">
        <v>16667</v>
      </c>
      <c r="I965" s="44" t="s">
        <v>16523</v>
      </c>
      <c r="J965" s="44" t="s">
        <v>51</v>
      </c>
      <c r="K965" s="44" t="s">
        <v>16577</v>
      </c>
      <c r="L965" s="44" t="s">
        <v>15532</v>
      </c>
      <c r="M965" s="44">
        <v>15</v>
      </c>
      <c r="N965" s="44" t="s">
        <v>183</v>
      </c>
      <c r="O965" s="55" t="s">
        <v>184</v>
      </c>
      <c r="P965" s="55" t="s">
        <v>185</v>
      </c>
      <c r="Q965" s="44" t="s">
        <v>16172</v>
      </c>
    </row>
    <row r="966" spans="1:23" x14ac:dyDescent="0.35">
      <c r="A966" s="55" t="s">
        <v>5923</v>
      </c>
      <c r="B966" s="55" t="s">
        <v>4623</v>
      </c>
      <c r="C966" s="55" t="s">
        <v>21</v>
      </c>
      <c r="D966" s="55">
        <v>1</v>
      </c>
      <c r="E966" s="55" t="s">
        <v>22</v>
      </c>
      <c r="F966" s="55" t="s">
        <v>7992</v>
      </c>
      <c r="G966" s="55" t="s">
        <v>4625</v>
      </c>
      <c r="H966" s="54" t="s">
        <v>4626</v>
      </c>
      <c r="I966" s="55" t="s">
        <v>4627</v>
      </c>
      <c r="J966" s="55" t="s">
        <v>51</v>
      </c>
      <c r="K966" s="55" t="s">
        <v>7105</v>
      </c>
      <c r="L966" s="44" t="s">
        <v>15532</v>
      </c>
      <c r="M966" s="55">
        <v>14</v>
      </c>
      <c r="N966" s="55" t="s">
        <v>183</v>
      </c>
      <c r="O966" s="55" t="s">
        <v>184</v>
      </c>
      <c r="P966" s="55" t="s">
        <v>185</v>
      </c>
      <c r="Q966" s="55" t="s">
        <v>4628</v>
      </c>
      <c r="R966" s="55" t="s">
        <v>367</v>
      </c>
      <c r="S966" s="55" t="s">
        <v>4629</v>
      </c>
      <c r="T966" s="55" t="s">
        <v>368</v>
      </c>
      <c r="U966" s="55"/>
      <c r="V966" s="55"/>
      <c r="W966" s="60">
        <f>SUBTOTAL(9,A966:V966)</f>
        <v>15</v>
      </c>
    </row>
    <row r="967" spans="1:23" x14ac:dyDescent="0.35">
      <c r="A967" s="54" t="s">
        <v>10835</v>
      </c>
      <c r="B967" s="55" t="s">
        <v>4630</v>
      </c>
      <c r="C967" s="55" t="s">
        <v>37</v>
      </c>
      <c r="D967" s="55">
        <v>1</v>
      </c>
      <c r="E967" s="44" t="s">
        <v>22</v>
      </c>
      <c r="F967" s="55" t="s">
        <v>4624</v>
      </c>
      <c r="G967" s="55" t="s">
        <v>4625</v>
      </c>
      <c r="H967" s="54" t="s">
        <v>4631</v>
      </c>
      <c r="I967" s="55" t="s">
        <v>367</v>
      </c>
      <c r="J967" s="55" t="s">
        <v>51</v>
      </c>
      <c r="K967" s="55" t="s">
        <v>4632</v>
      </c>
      <c r="L967" s="44" t="s">
        <v>15532</v>
      </c>
      <c r="M967" s="55">
        <v>14</v>
      </c>
      <c r="N967" s="55" t="s">
        <v>183</v>
      </c>
      <c r="O967" s="55" t="s">
        <v>184</v>
      </c>
      <c r="P967" s="55" t="s">
        <v>185</v>
      </c>
      <c r="Q967" s="55" t="s">
        <v>4628</v>
      </c>
      <c r="R967" s="55" t="s">
        <v>367</v>
      </c>
      <c r="S967" s="55" t="s">
        <v>4629</v>
      </c>
      <c r="T967" s="55" t="s">
        <v>368</v>
      </c>
      <c r="U967" s="55"/>
      <c r="V967" s="55" t="s">
        <v>34</v>
      </c>
      <c r="W967" s="60">
        <f>SUBTOTAL(9,A967:V967)</f>
        <v>15</v>
      </c>
    </row>
    <row r="968" spans="1:23" x14ac:dyDescent="0.35">
      <c r="A968" s="44" t="s">
        <v>16701</v>
      </c>
      <c r="B968" s="44" t="s">
        <v>13509</v>
      </c>
      <c r="C968" s="44" t="s">
        <v>21</v>
      </c>
      <c r="D968" s="44">
        <v>1</v>
      </c>
      <c r="E968" s="44" t="s">
        <v>22</v>
      </c>
      <c r="F968" s="44" t="s">
        <v>16329</v>
      </c>
      <c r="G968" s="44" t="s">
        <v>8851</v>
      </c>
      <c r="H968" s="47" t="s">
        <v>16610</v>
      </c>
      <c r="I968" s="44" t="s">
        <v>16467</v>
      </c>
      <c r="J968" s="44" t="s">
        <v>40</v>
      </c>
      <c r="K968" s="44" t="s">
        <v>77</v>
      </c>
      <c r="L968" s="44" t="s">
        <v>15532</v>
      </c>
      <c r="M968" s="44">
        <v>15</v>
      </c>
      <c r="N968" s="44" t="s">
        <v>183</v>
      </c>
      <c r="O968" s="55" t="s">
        <v>184</v>
      </c>
      <c r="P968" s="55" t="s">
        <v>185</v>
      </c>
      <c r="Q968" s="44" t="s">
        <v>16172</v>
      </c>
    </row>
    <row r="969" spans="1:23" x14ac:dyDescent="0.35">
      <c r="A969" s="54" t="s">
        <v>2286</v>
      </c>
      <c r="B969" s="55" t="s">
        <v>2287</v>
      </c>
      <c r="C969" s="55" t="s">
        <v>21</v>
      </c>
      <c r="D969" s="55">
        <v>1</v>
      </c>
      <c r="E969" s="55"/>
      <c r="F969" s="55" t="s">
        <v>8162</v>
      </c>
      <c r="G969" s="55" t="s">
        <v>2289</v>
      </c>
      <c r="H969" s="55" t="s">
        <v>2290</v>
      </c>
      <c r="I969" s="55" t="s">
        <v>2291</v>
      </c>
      <c r="J969" s="55" t="s">
        <v>51</v>
      </c>
      <c r="K969" s="55" t="s">
        <v>119</v>
      </c>
      <c r="L969" s="44" t="s">
        <v>15532</v>
      </c>
      <c r="M969" s="55">
        <v>12</v>
      </c>
      <c r="N969" s="55" t="s">
        <v>183</v>
      </c>
      <c r="O969" s="55" t="s">
        <v>184</v>
      </c>
      <c r="P969" s="55" t="s">
        <v>185</v>
      </c>
      <c r="Q969" s="55" t="s">
        <v>2182</v>
      </c>
      <c r="R969" s="55" t="s">
        <v>367</v>
      </c>
      <c r="S969" s="55" t="s">
        <v>2192</v>
      </c>
      <c r="T969" s="55" t="s">
        <v>368</v>
      </c>
      <c r="U969" s="55"/>
      <c r="V969" s="55"/>
      <c r="W969" s="60">
        <f t="shared" ref="W969:W982" si="18">SUBTOTAL(9,A969:V969)</f>
        <v>13</v>
      </c>
    </row>
    <row r="970" spans="1:23" x14ac:dyDescent="0.35">
      <c r="A970" s="55" t="s">
        <v>5885</v>
      </c>
      <c r="B970" s="55" t="s">
        <v>4450</v>
      </c>
      <c r="C970" s="55" t="s">
        <v>37</v>
      </c>
      <c r="D970" s="55">
        <v>1</v>
      </c>
      <c r="E970" s="55"/>
      <c r="F970" s="55" t="s">
        <v>4451</v>
      </c>
      <c r="G970" s="55" t="s">
        <v>4452</v>
      </c>
      <c r="H970" s="54" t="s">
        <v>4453</v>
      </c>
      <c r="I970" s="55" t="s">
        <v>367</v>
      </c>
      <c r="J970" s="55" t="s">
        <v>205</v>
      </c>
      <c r="K970" s="55" t="s">
        <v>206</v>
      </c>
      <c r="L970" s="44" t="s">
        <v>15532</v>
      </c>
      <c r="M970" s="55">
        <v>14</v>
      </c>
      <c r="N970" s="55" t="s">
        <v>183</v>
      </c>
      <c r="O970" s="55" t="s">
        <v>184</v>
      </c>
      <c r="P970" s="55" t="s">
        <v>185</v>
      </c>
      <c r="Q970" s="55" t="s">
        <v>4454</v>
      </c>
      <c r="R970" s="55" t="s">
        <v>367</v>
      </c>
      <c r="S970" s="55" t="s">
        <v>4451</v>
      </c>
      <c r="T970" s="55" t="s">
        <v>368</v>
      </c>
      <c r="U970" s="55"/>
      <c r="V970" s="55"/>
      <c r="W970" s="60">
        <f t="shared" si="18"/>
        <v>15</v>
      </c>
    </row>
    <row r="971" spans="1:23" x14ac:dyDescent="0.35">
      <c r="A971" s="54" t="s">
        <v>10835</v>
      </c>
      <c r="B971" s="55" t="s">
        <v>4456</v>
      </c>
      <c r="C971" s="55" t="s">
        <v>21</v>
      </c>
      <c r="D971" s="55">
        <v>1</v>
      </c>
      <c r="E971" s="55" t="s">
        <v>367</v>
      </c>
      <c r="F971" s="55" t="s">
        <v>8062</v>
      </c>
      <c r="G971" s="55" t="s">
        <v>4452</v>
      </c>
      <c r="H971" s="54" t="s">
        <v>4457</v>
      </c>
      <c r="I971" s="55" t="s">
        <v>4458</v>
      </c>
      <c r="J971" s="55" t="s">
        <v>27</v>
      </c>
      <c r="K971" s="55" t="s">
        <v>313</v>
      </c>
      <c r="L971" s="44" t="s">
        <v>15532</v>
      </c>
      <c r="M971" s="55">
        <v>14</v>
      </c>
      <c r="N971" s="55" t="s">
        <v>183</v>
      </c>
      <c r="O971" s="55" t="s">
        <v>184</v>
      </c>
      <c r="P971" s="55" t="s">
        <v>185</v>
      </c>
      <c r="Q971" s="55" t="s">
        <v>4454</v>
      </c>
      <c r="R971" s="55" t="s">
        <v>367</v>
      </c>
      <c r="S971" s="55" t="s">
        <v>8062</v>
      </c>
      <c r="T971" s="55" t="s">
        <v>368</v>
      </c>
      <c r="U971" s="55"/>
      <c r="V971" s="55" t="s">
        <v>34</v>
      </c>
      <c r="W971" s="60">
        <f t="shared" si="18"/>
        <v>15</v>
      </c>
    </row>
    <row r="972" spans="1:23" x14ac:dyDescent="0.35">
      <c r="A972" s="54" t="s">
        <v>10835</v>
      </c>
      <c r="B972" s="55" t="s">
        <v>2196</v>
      </c>
      <c r="C972" s="55" t="s">
        <v>21</v>
      </c>
      <c r="D972" s="55">
        <v>1</v>
      </c>
      <c r="E972" s="55"/>
      <c r="F972" s="55" t="s">
        <v>8194</v>
      </c>
      <c r="G972" s="55" t="s">
        <v>2198</v>
      </c>
      <c r="H972" s="55" t="s">
        <v>2199</v>
      </c>
      <c r="I972" s="55" t="s">
        <v>2200</v>
      </c>
      <c r="J972" s="55" t="s">
        <v>40</v>
      </c>
      <c r="K972" s="55" t="s">
        <v>77</v>
      </c>
      <c r="L972" s="44" t="s">
        <v>15532</v>
      </c>
      <c r="M972" s="55">
        <v>12</v>
      </c>
      <c r="N972" s="57" t="s">
        <v>183</v>
      </c>
      <c r="O972" s="55" t="s">
        <v>184</v>
      </c>
      <c r="P972" s="55" t="s">
        <v>185</v>
      </c>
      <c r="Q972" s="55" t="s">
        <v>2201</v>
      </c>
      <c r="R972" s="55" t="s">
        <v>367</v>
      </c>
      <c r="S972" s="55" t="s">
        <v>8194</v>
      </c>
      <c r="T972" s="55" t="s">
        <v>368</v>
      </c>
      <c r="U972" s="55"/>
      <c r="V972" s="55" t="s">
        <v>34</v>
      </c>
      <c r="W972" s="60">
        <f t="shared" si="18"/>
        <v>13</v>
      </c>
    </row>
    <row r="973" spans="1:23" x14ac:dyDescent="0.35">
      <c r="A973" s="55" t="s">
        <v>4652</v>
      </c>
      <c r="B973" s="55" t="s">
        <v>4769</v>
      </c>
      <c r="C973" s="55" t="s">
        <v>37</v>
      </c>
      <c r="D973" s="55">
        <v>1</v>
      </c>
      <c r="E973" s="55"/>
      <c r="F973" s="55" t="s">
        <v>7195</v>
      </c>
      <c r="G973" s="55" t="s">
        <v>7222</v>
      </c>
      <c r="H973" s="55" t="s">
        <v>4770</v>
      </c>
      <c r="I973" s="55" t="s">
        <v>371</v>
      </c>
      <c r="J973" s="55" t="s">
        <v>40</v>
      </c>
      <c r="K973" s="55" t="s">
        <v>1573</v>
      </c>
      <c r="L973" s="44" t="s">
        <v>15532</v>
      </c>
      <c r="M973" s="55"/>
      <c r="N973" s="55" t="s">
        <v>183</v>
      </c>
      <c r="O973" s="55" t="s">
        <v>184</v>
      </c>
      <c r="P973" s="55" t="s">
        <v>185</v>
      </c>
      <c r="Q973" s="55" t="s">
        <v>7235</v>
      </c>
      <c r="R973" s="55" t="s">
        <v>371</v>
      </c>
      <c r="S973" s="55" t="s">
        <v>7195</v>
      </c>
      <c r="T973" s="55" t="s">
        <v>1264</v>
      </c>
      <c r="U973" s="55" t="s">
        <v>371</v>
      </c>
      <c r="V973" s="55"/>
      <c r="W973" s="60">
        <f t="shared" si="18"/>
        <v>1</v>
      </c>
    </row>
    <row r="974" spans="1:23" x14ac:dyDescent="0.35">
      <c r="A974" s="55" t="s">
        <v>5935</v>
      </c>
      <c r="B974" s="55" t="s">
        <v>5003</v>
      </c>
      <c r="C974" s="55" t="s">
        <v>37</v>
      </c>
      <c r="D974" s="55">
        <v>1</v>
      </c>
      <c r="E974" s="55"/>
      <c r="F974" s="55" t="s">
        <v>8016</v>
      </c>
      <c r="G974" s="55" t="s">
        <v>5005</v>
      </c>
      <c r="H974" s="54" t="s">
        <v>5006</v>
      </c>
      <c r="I974" s="55" t="s">
        <v>54</v>
      </c>
      <c r="J974" s="55" t="s">
        <v>205</v>
      </c>
      <c r="K974" s="55" t="s">
        <v>5007</v>
      </c>
      <c r="L974" s="44" t="s">
        <v>15532</v>
      </c>
      <c r="M974" s="55"/>
      <c r="N974" s="55" t="s">
        <v>183</v>
      </c>
      <c r="O974" s="55" t="s">
        <v>184</v>
      </c>
      <c r="P974" s="55" t="s">
        <v>185</v>
      </c>
      <c r="Q974" s="55" t="s">
        <v>5008</v>
      </c>
      <c r="R974" s="55" t="s">
        <v>54</v>
      </c>
      <c r="S974" s="55" t="s">
        <v>8016</v>
      </c>
      <c r="T974" s="55" t="s">
        <v>368</v>
      </c>
      <c r="U974" s="55" t="s">
        <v>54</v>
      </c>
      <c r="V974" s="55"/>
      <c r="W974" s="60">
        <f t="shared" si="18"/>
        <v>1</v>
      </c>
    </row>
    <row r="975" spans="1:23" x14ac:dyDescent="0.35">
      <c r="A975" s="55" t="s">
        <v>5937</v>
      </c>
      <c r="B975" s="55" t="s">
        <v>7166</v>
      </c>
      <c r="C975" s="55" t="s">
        <v>4941</v>
      </c>
      <c r="D975" s="55">
        <v>1</v>
      </c>
      <c r="E975" s="55"/>
      <c r="F975" s="55" t="s">
        <v>8016</v>
      </c>
      <c r="G975" s="55" t="s">
        <v>5005</v>
      </c>
      <c r="H975" s="54" t="s">
        <v>5013</v>
      </c>
      <c r="I975" s="55" t="s">
        <v>54</v>
      </c>
      <c r="J975" s="55" t="s">
        <v>4650</v>
      </c>
      <c r="K975" s="55" t="s">
        <v>4983</v>
      </c>
      <c r="L975" s="44" t="s">
        <v>15532</v>
      </c>
      <c r="M975" s="55"/>
      <c r="N975" s="55" t="s">
        <v>183</v>
      </c>
      <c r="O975" s="55" t="s">
        <v>184</v>
      </c>
      <c r="P975" s="55" t="s">
        <v>185</v>
      </c>
      <c r="Q975" s="55" t="s">
        <v>5008</v>
      </c>
      <c r="R975" s="55" t="s">
        <v>54</v>
      </c>
      <c r="S975" s="55" t="s">
        <v>8016</v>
      </c>
      <c r="T975" s="55" t="s">
        <v>368</v>
      </c>
      <c r="U975" s="55" t="s">
        <v>54</v>
      </c>
      <c r="V975" s="55"/>
      <c r="W975" s="60">
        <f t="shared" si="18"/>
        <v>1</v>
      </c>
    </row>
    <row r="976" spans="1:23" x14ac:dyDescent="0.35">
      <c r="A976" s="55" t="s">
        <v>5936</v>
      </c>
      <c r="B976" s="55" t="s">
        <v>5010</v>
      </c>
      <c r="C976" s="55" t="s">
        <v>21</v>
      </c>
      <c r="D976" s="55">
        <v>1</v>
      </c>
      <c r="E976" s="55"/>
      <c r="F976" s="55" t="s">
        <v>8016</v>
      </c>
      <c r="G976" s="55" t="s">
        <v>5005</v>
      </c>
      <c r="H976" s="54" t="s">
        <v>5011</v>
      </c>
      <c r="I976" s="55" t="s">
        <v>5012</v>
      </c>
      <c r="J976" s="55" t="s">
        <v>51</v>
      </c>
      <c r="K976" s="55" t="s">
        <v>307</v>
      </c>
      <c r="L976" s="44" t="s">
        <v>15532</v>
      </c>
      <c r="M976" s="55"/>
      <c r="N976" s="55" t="s">
        <v>183</v>
      </c>
      <c r="O976" s="55" t="s">
        <v>184</v>
      </c>
      <c r="P976" s="55" t="s">
        <v>185</v>
      </c>
      <c r="Q976" s="55" t="s">
        <v>5008</v>
      </c>
      <c r="R976" s="55" t="s">
        <v>54</v>
      </c>
      <c r="S976" s="55" t="s">
        <v>8016</v>
      </c>
      <c r="T976" s="55" t="s">
        <v>368</v>
      </c>
      <c r="U976" s="55" t="s">
        <v>54</v>
      </c>
      <c r="V976" s="55"/>
      <c r="W976" s="60">
        <f t="shared" si="18"/>
        <v>1</v>
      </c>
    </row>
    <row r="977" spans="1:23" x14ac:dyDescent="0.35">
      <c r="A977" s="55" t="s">
        <v>4762</v>
      </c>
      <c r="B977" s="55" t="s">
        <v>12452</v>
      </c>
      <c r="C977" s="55" t="s">
        <v>21</v>
      </c>
      <c r="D977" s="55">
        <v>1</v>
      </c>
      <c r="E977" s="55"/>
      <c r="F977" s="55" t="s">
        <v>8055</v>
      </c>
      <c r="G977" s="55" t="s">
        <v>7222</v>
      </c>
      <c r="H977" s="55" t="s">
        <v>4766</v>
      </c>
      <c r="I977" s="55" t="s">
        <v>4767</v>
      </c>
      <c r="J977" s="55" t="s">
        <v>27</v>
      </c>
      <c r="K977" s="55" t="s">
        <v>1585</v>
      </c>
      <c r="L977" s="44" t="s">
        <v>15532</v>
      </c>
      <c r="M977" s="55"/>
      <c r="N977" s="55" t="s">
        <v>183</v>
      </c>
      <c r="O977" s="55" t="s">
        <v>184</v>
      </c>
      <c r="P977" s="55" t="s">
        <v>185</v>
      </c>
      <c r="Q977" s="55" t="s">
        <v>7235</v>
      </c>
      <c r="R977" s="55" t="s">
        <v>367</v>
      </c>
      <c r="S977" s="55" t="s">
        <v>8055</v>
      </c>
      <c r="T977" s="55" t="s">
        <v>1264</v>
      </c>
      <c r="U977" s="55" t="s">
        <v>371</v>
      </c>
      <c r="V977" s="55"/>
      <c r="W977" s="60">
        <f t="shared" si="18"/>
        <v>1</v>
      </c>
    </row>
    <row r="978" spans="1:23" x14ac:dyDescent="0.35">
      <c r="A978" s="56" t="s">
        <v>2789</v>
      </c>
      <c r="B978" s="57" t="s">
        <v>2790</v>
      </c>
      <c r="C978" s="57" t="s">
        <v>21</v>
      </c>
      <c r="D978" s="55">
        <v>1</v>
      </c>
      <c r="E978" s="55"/>
      <c r="F978" s="55" t="s">
        <v>8083</v>
      </c>
      <c r="G978" s="57" t="s">
        <v>2792</v>
      </c>
      <c r="H978" s="57" t="s">
        <v>2793</v>
      </c>
      <c r="I978" s="57" t="s">
        <v>2794</v>
      </c>
      <c r="J978" s="57" t="s">
        <v>27</v>
      </c>
      <c r="K978" s="57" t="s">
        <v>2190</v>
      </c>
      <c r="L978" s="44" t="s">
        <v>15532</v>
      </c>
      <c r="M978" s="57">
        <v>12</v>
      </c>
      <c r="N978" s="57" t="s">
        <v>183</v>
      </c>
      <c r="O978" s="55" t="s">
        <v>184</v>
      </c>
      <c r="P978" s="55" t="s">
        <v>185</v>
      </c>
      <c r="Q978" s="55" t="s">
        <v>2771</v>
      </c>
      <c r="R978" s="57" t="s">
        <v>22</v>
      </c>
      <c r="S978" s="55" t="s">
        <v>8083</v>
      </c>
      <c r="T978" s="57" t="s">
        <v>368</v>
      </c>
      <c r="U978" s="57"/>
      <c r="V978" s="57"/>
      <c r="W978" s="60">
        <f t="shared" si="18"/>
        <v>13</v>
      </c>
    </row>
    <row r="979" spans="1:23" x14ac:dyDescent="0.35">
      <c r="A979" s="54" t="s">
        <v>6888</v>
      </c>
      <c r="B979" s="55" t="s">
        <v>6364</v>
      </c>
      <c r="C979" s="55" t="s">
        <v>37</v>
      </c>
      <c r="D979" s="55">
        <v>1</v>
      </c>
      <c r="E979" s="55"/>
      <c r="F979" s="55" t="s">
        <v>3987</v>
      </c>
      <c r="G979" s="55" t="s">
        <v>6365</v>
      </c>
      <c r="H979" s="55" t="s">
        <v>6366</v>
      </c>
      <c r="I979" s="55" t="s">
        <v>367</v>
      </c>
      <c r="J979" s="55" t="s">
        <v>217</v>
      </c>
      <c r="K979" s="55" t="s">
        <v>6367</v>
      </c>
      <c r="L979" s="44" t="s">
        <v>15532</v>
      </c>
      <c r="M979" s="55" t="s">
        <v>3968</v>
      </c>
      <c r="N979" s="55" t="s">
        <v>183</v>
      </c>
      <c r="O979" s="55" t="s">
        <v>184</v>
      </c>
      <c r="P979" s="55" t="s">
        <v>185</v>
      </c>
      <c r="Q979" s="55" t="s">
        <v>7678</v>
      </c>
      <c r="R979" s="55" t="s">
        <v>367</v>
      </c>
      <c r="S979" s="55" t="s">
        <v>3987</v>
      </c>
      <c r="T979" s="55" t="s">
        <v>368</v>
      </c>
      <c r="U979" s="55"/>
      <c r="V979" s="55"/>
      <c r="W979" s="60">
        <f t="shared" si="18"/>
        <v>1</v>
      </c>
    </row>
    <row r="980" spans="1:23" x14ac:dyDescent="0.35">
      <c r="A980" s="54" t="s">
        <v>10835</v>
      </c>
      <c r="B980" s="55" t="s">
        <v>6368</v>
      </c>
      <c r="C980" s="55" t="s">
        <v>21</v>
      </c>
      <c r="D980" s="55">
        <v>1</v>
      </c>
      <c r="E980" s="55"/>
      <c r="F980" s="55" t="s">
        <v>3987</v>
      </c>
      <c r="G980" s="55" t="s">
        <v>6365</v>
      </c>
      <c r="H980" s="55" t="s">
        <v>6369</v>
      </c>
      <c r="I980" s="55" t="s">
        <v>6370</v>
      </c>
      <c r="J980" s="55" t="s">
        <v>40</v>
      </c>
      <c r="K980" s="55" t="s">
        <v>77</v>
      </c>
      <c r="L980" s="44" t="s">
        <v>15532</v>
      </c>
      <c r="M980" s="55" t="s">
        <v>3968</v>
      </c>
      <c r="N980" s="57" t="s">
        <v>183</v>
      </c>
      <c r="O980" s="55" t="s">
        <v>184</v>
      </c>
      <c r="P980" s="55" t="s">
        <v>185</v>
      </c>
      <c r="Q980" s="55" t="s">
        <v>7678</v>
      </c>
      <c r="R980" s="55" t="s">
        <v>367</v>
      </c>
      <c r="S980" s="55" t="s">
        <v>3987</v>
      </c>
      <c r="T980" s="55" t="s">
        <v>368</v>
      </c>
      <c r="U980" s="55"/>
      <c r="V980" s="55" t="s">
        <v>6371</v>
      </c>
      <c r="W980" s="60">
        <f t="shared" si="18"/>
        <v>1</v>
      </c>
    </row>
    <row r="981" spans="1:23" x14ac:dyDescent="0.35">
      <c r="A981" s="55" t="s">
        <v>4906</v>
      </c>
      <c r="B981" s="55" t="s">
        <v>4907</v>
      </c>
      <c r="C981" s="55" t="s">
        <v>37</v>
      </c>
      <c r="D981" s="55">
        <v>1</v>
      </c>
      <c r="E981" s="55"/>
      <c r="F981" s="55" t="s">
        <v>7193</v>
      </c>
      <c r="G981" s="55" t="s">
        <v>7219</v>
      </c>
      <c r="H981" s="55" t="s">
        <v>4908</v>
      </c>
      <c r="I981" s="55" t="s">
        <v>371</v>
      </c>
      <c r="J981" s="55" t="s">
        <v>40</v>
      </c>
      <c r="K981" s="55" t="s">
        <v>298</v>
      </c>
      <c r="L981" s="44" t="s">
        <v>15532</v>
      </c>
      <c r="M981" s="55"/>
      <c r="N981" s="55" t="s">
        <v>183</v>
      </c>
      <c r="O981" s="55" t="s">
        <v>184</v>
      </c>
      <c r="P981" s="55" t="s">
        <v>185</v>
      </c>
      <c r="Q981" s="55" t="s">
        <v>5121</v>
      </c>
      <c r="R981" s="55" t="s">
        <v>371</v>
      </c>
      <c r="S981" s="55" t="s">
        <v>7193</v>
      </c>
      <c r="T981" s="55" t="s">
        <v>32</v>
      </c>
      <c r="U981" s="55" t="s">
        <v>371</v>
      </c>
      <c r="V981" s="55"/>
      <c r="W981" s="60">
        <f t="shared" si="18"/>
        <v>1</v>
      </c>
    </row>
    <row r="982" spans="1:23" x14ac:dyDescent="0.35">
      <c r="A982" s="55" t="s">
        <v>4899</v>
      </c>
      <c r="B982" s="55" t="s">
        <v>4900</v>
      </c>
      <c r="C982" s="55" t="s">
        <v>21</v>
      </c>
      <c r="D982" s="55">
        <v>1</v>
      </c>
      <c r="E982" s="55"/>
      <c r="F982" s="55" t="s">
        <v>7193</v>
      </c>
      <c r="G982" s="55" t="s">
        <v>7219</v>
      </c>
      <c r="H982" s="55" t="s">
        <v>4903</v>
      </c>
      <c r="I982" s="55" t="s">
        <v>4904</v>
      </c>
      <c r="J982" s="55" t="s">
        <v>27</v>
      </c>
      <c r="K982" s="44" t="s">
        <v>11969</v>
      </c>
      <c r="L982" s="44" t="s">
        <v>15532</v>
      </c>
      <c r="M982" s="55"/>
      <c r="N982" s="55" t="s">
        <v>183</v>
      </c>
      <c r="O982" s="55" t="s">
        <v>184</v>
      </c>
      <c r="P982" s="55" t="s">
        <v>185</v>
      </c>
      <c r="Q982" s="55" t="s">
        <v>5121</v>
      </c>
      <c r="R982" s="55" t="s">
        <v>367</v>
      </c>
      <c r="S982" s="55" t="s">
        <v>7193</v>
      </c>
      <c r="T982" s="55" t="s">
        <v>368</v>
      </c>
      <c r="U982" s="55" t="s">
        <v>371</v>
      </c>
      <c r="V982" s="55"/>
      <c r="W982" s="60">
        <f t="shared" si="18"/>
        <v>1</v>
      </c>
    </row>
    <row r="983" spans="1:23" x14ac:dyDescent="0.35">
      <c r="A983" s="44" t="s">
        <v>16692</v>
      </c>
      <c r="B983" s="44" t="s">
        <v>16781</v>
      </c>
      <c r="C983" s="44" t="s">
        <v>21</v>
      </c>
      <c r="D983" s="44">
        <v>1</v>
      </c>
      <c r="E983" s="44" t="s">
        <v>22</v>
      </c>
      <c r="F983" s="44" t="s">
        <v>16320</v>
      </c>
      <c r="G983" s="44" t="s">
        <v>4985</v>
      </c>
      <c r="H983" s="47" t="s">
        <v>16601</v>
      </c>
      <c r="I983" s="44" t="s">
        <v>16458</v>
      </c>
      <c r="J983" s="44" t="s">
        <v>40</v>
      </c>
      <c r="K983" s="44" t="s">
        <v>77</v>
      </c>
      <c r="L983" s="44" t="s">
        <v>15532</v>
      </c>
      <c r="M983" s="44">
        <v>15</v>
      </c>
      <c r="N983" s="44" t="s">
        <v>183</v>
      </c>
      <c r="O983" s="55" t="s">
        <v>184</v>
      </c>
      <c r="P983" s="55" t="s">
        <v>185</v>
      </c>
      <c r="Q983" s="44" t="s">
        <v>16172</v>
      </c>
    </row>
    <row r="984" spans="1:23" x14ac:dyDescent="0.35">
      <c r="A984" s="56" t="s">
        <v>6662</v>
      </c>
      <c r="B984" s="57" t="s">
        <v>6663</v>
      </c>
      <c r="C984" s="57" t="s">
        <v>21</v>
      </c>
      <c r="D984" s="55">
        <v>1</v>
      </c>
      <c r="E984" s="55"/>
      <c r="F984" s="55" t="s">
        <v>8177</v>
      </c>
      <c r="G984" s="57" t="s">
        <v>6665</v>
      </c>
      <c r="H984" s="57" t="s">
        <v>6666</v>
      </c>
      <c r="I984" s="57" t="s">
        <v>6667</v>
      </c>
      <c r="J984" s="57" t="s">
        <v>27</v>
      </c>
      <c r="K984" s="57" t="s">
        <v>2190</v>
      </c>
      <c r="L984" s="44" t="s">
        <v>15532</v>
      </c>
      <c r="M984" s="57">
        <v>16</v>
      </c>
      <c r="N984" s="55" t="s">
        <v>183</v>
      </c>
      <c r="O984" s="55" t="s">
        <v>184</v>
      </c>
      <c r="P984" s="55" t="s">
        <v>185</v>
      </c>
      <c r="Q984" s="55" t="s">
        <v>6379</v>
      </c>
      <c r="R984" s="57" t="s">
        <v>367</v>
      </c>
      <c r="S984" s="55" t="s">
        <v>8177</v>
      </c>
      <c r="T984" s="57" t="s">
        <v>368</v>
      </c>
      <c r="U984" s="57"/>
      <c r="V984" s="57"/>
      <c r="W984" s="60">
        <f>SUBTOTAL(9,A984:V984)</f>
        <v>17</v>
      </c>
    </row>
    <row r="985" spans="1:23" x14ac:dyDescent="0.35">
      <c r="A985" s="56" t="s">
        <v>2734</v>
      </c>
      <c r="B985" s="57" t="s">
        <v>2735</v>
      </c>
      <c r="C985" s="57" t="s">
        <v>21</v>
      </c>
      <c r="D985" s="55">
        <v>1</v>
      </c>
      <c r="E985" s="55"/>
      <c r="F985" s="55" t="s">
        <v>8177</v>
      </c>
      <c r="G985" s="57" t="s">
        <v>2736</v>
      </c>
      <c r="H985" s="57" t="s">
        <v>2737</v>
      </c>
      <c r="I985" s="57" t="s">
        <v>2738</v>
      </c>
      <c r="J985" s="57" t="s">
        <v>51</v>
      </c>
      <c r="K985" s="44" t="s">
        <v>7396</v>
      </c>
      <c r="L985" s="44" t="s">
        <v>15532</v>
      </c>
      <c r="M985" s="57">
        <v>12</v>
      </c>
      <c r="N985" s="55" t="s">
        <v>183</v>
      </c>
      <c r="O985" s="55" t="s">
        <v>184</v>
      </c>
      <c r="P985" s="55" t="s">
        <v>185</v>
      </c>
      <c r="Q985" s="55" t="s">
        <v>2722</v>
      </c>
      <c r="R985" s="57" t="s">
        <v>22</v>
      </c>
      <c r="S985" s="55" t="s">
        <v>8177</v>
      </c>
      <c r="T985" s="57" t="s">
        <v>368</v>
      </c>
      <c r="U985" s="57"/>
      <c r="V985" s="57"/>
      <c r="W985" s="60">
        <f>SUBTOTAL(9,A985:V985)</f>
        <v>13</v>
      </c>
    </row>
    <row r="986" spans="1:23" x14ac:dyDescent="0.35">
      <c r="A986" s="44" t="s">
        <v>16772</v>
      </c>
      <c r="B986" s="44" t="s">
        <v>16849</v>
      </c>
      <c r="C986" s="44" t="s">
        <v>21</v>
      </c>
      <c r="D986" s="44">
        <v>1</v>
      </c>
      <c r="E986" s="44" t="s">
        <v>22</v>
      </c>
      <c r="F986" s="44" t="s">
        <v>16397</v>
      </c>
      <c r="G986" s="44" t="s">
        <v>7206</v>
      </c>
      <c r="H986" s="47" t="s">
        <v>16681</v>
      </c>
      <c r="I986" s="44" t="s">
        <v>16537</v>
      </c>
      <c r="J986" s="44" t="s">
        <v>51</v>
      </c>
      <c r="K986" s="44" t="s">
        <v>16591</v>
      </c>
      <c r="L986" s="44" t="s">
        <v>15532</v>
      </c>
      <c r="M986" s="44">
        <v>15</v>
      </c>
      <c r="N986" s="44" t="s">
        <v>183</v>
      </c>
      <c r="O986" s="55" t="s">
        <v>184</v>
      </c>
      <c r="P986" s="55" t="s">
        <v>185</v>
      </c>
      <c r="Q986" s="44" t="s">
        <v>16172</v>
      </c>
    </row>
    <row r="987" spans="1:23" x14ac:dyDescent="0.35">
      <c r="A987" s="55" t="s">
        <v>4777</v>
      </c>
      <c r="B987" s="55" t="s">
        <v>4778</v>
      </c>
      <c r="C987" s="55" t="s">
        <v>37</v>
      </c>
      <c r="D987" s="55">
        <v>1</v>
      </c>
      <c r="E987" s="55"/>
      <c r="F987" s="55" t="s">
        <v>7180</v>
      </c>
      <c r="G987" s="55" t="s">
        <v>7206</v>
      </c>
      <c r="H987" s="55" t="s">
        <v>4779</v>
      </c>
      <c r="I987" s="55" t="s">
        <v>371</v>
      </c>
      <c r="J987" s="55" t="s">
        <v>40</v>
      </c>
      <c r="K987" s="55" t="s">
        <v>298</v>
      </c>
      <c r="L987" s="44" t="s">
        <v>15532</v>
      </c>
      <c r="M987" s="55"/>
      <c r="N987" s="55" t="s">
        <v>183</v>
      </c>
      <c r="O987" s="55" t="s">
        <v>184</v>
      </c>
      <c r="P987" s="55" t="s">
        <v>185</v>
      </c>
      <c r="Q987" s="55" t="s">
        <v>1796</v>
      </c>
      <c r="R987" s="55" t="s">
        <v>371</v>
      </c>
      <c r="S987" s="55" t="s">
        <v>7180</v>
      </c>
      <c r="T987" s="55" t="s">
        <v>32</v>
      </c>
      <c r="U987" s="55" t="s">
        <v>371</v>
      </c>
      <c r="V987" s="55"/>
      <c r="W987" s="60">
        <f t="shared" ref="W987:W999" si="19">SUBTOTAL(9,A987:V987)</f>
        <v>1</v>
      </c>
    </row>
    <row r="988" spans="1:23" x14ac:dyDescent="0.35">
      <c r="A988" s="55" t="s">
        <v>4771</v>
      </c>
      <c r="B988" s="55" t="s">
        <v>7166</v>
      </c>
      <c r="C988" s="55" t="s">
        <v>4941</v>
      </c>
      <c r="D988" s="55">
        <v>1</v>
      </c>
      <c r="E988" s="55"/>
      <c r="F988" s="55" t="s">
        <v>7180</v>
      </c>
      <c r="G988" s="55" t="s">
        <v>7206</v>
      </c>
      <c r="H988" s="55" t="s">
        <v>4774</v>
      </c>
      <c r="I988" s="55" t="s">
        <v>371</v>
      </c>
      <c r="J988" s="55" t="s">
        <v>4650</v>
      </c>
      <c r="K988" s="55">
        <v>7961</v>
      </c>
      <c r="L988" s="44" t="s">
        <v>15532</v>
      </c>
      <c r="M988" s="55"/>
      <c r="N988" s="55" t="s">
        <v>183</v>
      </c>
      <c r="O988" s="55" t="s">
        <v>184</v>
      </c>
      <c r="P988" s="55" t="s">
        <v>185</v>
      </c>
      <c r="Q988" s="55" t="s">
        <v>1796</v>
      </c>
      <c r="R988" s="55" t="s">
        <v>371</v>
      </c>
      <c r="S988" s="55" t="s">
        <v>7180</v>
      </c>
      <c r="T988" s="55" t="s">
        <v>32</v>
      </c>
      <c r="U988" s="55" t="s">
        <v>371</v>
      </c>
      <c r="V988" s="55"/>
      <c r="W988" s="60">
        <f t="shared" si="19"/>
        <v>7962</v>
      </c>
    </row>
    <row r="989" spans="1:23" x14ac:dyDescent="0.35">
      <c r="A989" s="55" t="s">
        <v>5300</v>
      </c>
      <c r="B989" s="55" t="s">
        <v>5301</v>
      </c>
      <c r="C989" s="55" t="s">
        <v>21</v>
      </c>
      <c r="D989" s="55">
        <v>1</v>
      </c>
      <c r="E989" s="55" t="s">
        <v>367</v>
      </c>
      <c r="F989" s="55" t="s">
        <v>7975</v>
      </c>
      <c r="G989" s="55" t="s">
        <v>5303</v>
      </c>
      <c r="H989" s="54" t="s">
        <v>5304</v>
      </c>
      <c r="I989" s="55" t="s">
        <v>5305</v>
      </c>
      <c r="J989" s="55" t="s">
        <v>51</v>
      </c>
      <c r="K989" s="55" t="s">
        <v>307</v>
      </c>
      <c r="L989" s="44" t="s">
        <v>15532</v>
      </c>
      <c r="M989" s="55">
        <v>14</v>
      </c>
      <c r="N989" s="55" t="s">
        <v>183</v>
      </c>
      <c r="O989" s="55" t="s">
        <v>184</v>
      </c>
      <c r="P989" s="55" t="s">
        <v>185</v>
      </c>
      <c r="Q989" s="55" t="s">
        <v>4525</v>
      </c>
      <c r="R989" s="55" t="s">
        <v>22</v>
      </c>
      <c r="S989" s="55" t="s">
        <v>7975</v>
      </c>
      <c r="T989" s="55" t="s">
        <v>368</v>
      </c>
      <c r="U989" s="55"/>
      <c r="V989" s="55"/>
      <c r="W989" s="60">
        <f t="shared" si="19"/>
        <v>15</v>
      </c>
    </row>
    <row r="990" spans="1:23" x14ac:dyDescent="0.35">
      <c r="A990" s="55" t="s">
        <v>5307</v>
      </c>
      <c r="B990" s="55" t="s">
        <v>5308</v>
      </c>
      <c r="C990" s="55" t="s">
        <v>37</v>
      </c>
      <c r="D990" s="55">
        <v>1</v>
      </c>
      <c r="E990" s="55"/>
      <c r="F990" s="55" t="s">
        <v>7975</v>
      </c>
      <c r="G990" s="55" t="s">
        <v>5303</v>
      </c>
      <c r="H990" s="54" t="s">
        <v>5309</v>
      </c>
      <c r="I990" s="55" t="s">
        <v>367</v>
      </c>
      <c r="J990" s="55" t="s">
        <v>51</v>
      </c>
      <c r="K990" s="55" t="s">
        <v>321</v>
      </c>
      <c r="L990" s="44" t="s">
        <v>15532</v>
      </c>
      <c r="M990" s="55">
        <v>14</v>
      </c>
      <c r="N990" s="55" t="s">
        <v>183</v>
      </c>
      <c r="O990" s="55" t="s">
        <v>184</v>
      </c>
      <c r="P990" s="55" t="s">
        <v>185</v>
      </c>
      <c r="Q990" s="55" t="s">
        <v>4525</v>
      </c>
      <c r="R990" s="55" t="s">
        <v>22</v>
      </c>
      <c r="S990" s="55" t="s">
        <v>7975</v>
      </c>
      <c r="T990" s="55" t="s">
        <v>368</v>
      </c>
      <c r="U990" s="55"/>
      <c r="V990" s="55"/>
      <c r="W990" s="60">
        <f t="shared" si="19"/>
        <v>15</v>
      </c>
    </row>
    <row r="991" spans="1:23" x14ac:dyDescent="0.35">
      <c r="A991" s="55" t="s">
        <v>7005</v>
      </c>
      <c r="B991" s="55" t="s">
        <v>7006</v>
      </c>
      <c r="C991" s="55" t="s">
        <v>37</v>
      </c>
      <c r="D991" s="55">
        <v>1</v>
      </c>
      <c r="E991" s="55"/>
      <c r="F991" s="55" t="s">
        <v>7001</v>
      </c>
      <c r="G991" s="55" t="s">
        <v>7002</v>
      </c>
      <c r="H991" s="54" t="s">
        <v>7007</v>
      </c>
      <c r="I991" s="55" t="s">
        <v>371</v>
      </c>
      <c r="J991" s="55" t="s">
        <v>205</v>
      </c>
      <c r="K991" s="55" t="s">
        <v>676</v>
      </c>
      <c r="L991" s="44" t="s">
        <v>15532</v>
      </c>
      <c r="M991" s="55">
        <v>15</v>
      </c>
      <c r="N991" s="55" t="s">
        <v>183</v>
      </c>
      <c r="O991" s="55" t="s">
        <v>184</v>
      </c>
      <c r="P991" s="55" t="s">
        <v>185</v>
      </c>
      <c r="Q991" s="55" t="s">
        <v>7154</v>
      </c>
      <c r="R991" s="55"/>
      <c r="S991" s="55" t="s">
        <v>7001</v>
      </c>
      <c r="T991" s="55" t="s">
        <v>368</v>
      </c>
      <c r="U991" s="55"/>
      <c r="V991" s="55"/>
      <c r="W991" s="60">
        <f t="shared" si="19"/>
        <v>16</v>
      </c>
    </row>
    <row r="992" spans="1:23" x14ac:dyDescent="0.35">
      <c r="A992" s="55" t="s">
        <v>6999</v>
      </c>
      <c r="B992" s="55" t="s">
        <v>7000</v>
      </c>
      <c r="C992" s="55" t="s">
        <v>21</v>
      </c>
      <c r="D992" s="55">
        <v>1</v>
      </c>
      <c r="E992" s="55" t="s">
        <v>22</v>
      </c>
      <c r="F992" s="55" t="s">
        <v>7001</v>
      </c>
      <c r="G992" s="55" t="s">
        <v>7002</v>
      </c>
      <c r="H992" s="54" t="s">
        <v>7003</v>
      </c>
      <c r="I992" s="55" t="s">
        <v>7004</v>
      </c>
      <c r="J992" s="55" t="s">
        <v>51</v>
      </c>
      <c r="K992" s="44" t="s">
        <v>7396</v>
      </c>
      <c r="L992" s="44" t="s">
        <v>15532</v>
      </c>
      <c r="M992" s="55">
        <v>15</v>
      </c>
      <c r="N992" s="55" t="s">
        <v>183</v>
      </c>
      <c r="O992" s="55" t="s">
        <v>184</v>
      </c>
      <c r="P992" s="55" t="s">
        <v>185</v>
      </c>
      <c r="Q992" s="55" t="s">
        <v>7154</v>
      </c>
      <c r="R992" s="55" t="s">
        <v>367</v>
      </c>
      <c r="S992" s="55" t="s">
        <v>7001</v>
      </c>
      <c r="T992" s="55" t="s">
        <v>368</v>
      </c>
      <c r="U992" s="55"/>
      <c r="V992" s="55"/>
      <c r="W992" s="60">
        <f t="shared" si="19"/>
        <v>16</v>
      </c>
    </row>
    <row r="993" spans="1:24" x14ac:dyDescent="0.35">
      <c r="A993" s="56" t="s">
        <v>6777</v>
      </c>
      <c r="B993" s="57" t="s">
        <v>6778</v>
      </c>
      <c r="C993" s="57" t="s">
        <v>21</v>
      </c>
      <c r="D993" s="55">
        <v>1</v>
      </c>
      <c r="E993" s="55"/>
      <c r="F993" s="55" t="s">
        <v>6743</v>
      </c>
      <c r="G993" s="57" t="s">
        <v>6779</v>
      </c>
      <c r="H993" s="57" t="s">
        <v>6780</v>
      </c>
      <c r="I993" s="57" t="s">
        <v>6781</v>
      </c>
      <c r="J993" s="57" t="s">
        <v>27</v>
      </c>
      <c r="K993" s="57" t="s">
        <v>571</v>
      </c>
      <c r="L993" s="44" t="s">
        <v>15532</v>
      </c>
      <c r="M993" s="57">
        <v>16</v>
      </c>
      <c r="N993" s="57" t="s">
        <v>183</v>
      </c>
      <c r="O993" s="55" t="s">
        <v>184</v>
      </c>
      <c r="P993" s="55" t="s">
        <v>185</v>
      </c>
      <c r="Q993" s="55" t="s">
        <v>6742</v>
      </c>
      <c r="R993" s="57" t="s">
        <v>367</v>
      </c>
      <c r="S993" s="55" t="s">
        <v>6743</v>
      </c>
      <c r="T993" s="57" t="s">
        <v>368</v>
      </c>
      <c r="U993" s="57" t="s">
        <v>60</v>
      </c>
      <c r="V993" s="57"/>
      <c r="W993" s="60">
        <f t="shared" si="19"/>
        <v>17</v>
      </c>
    </row>
    <row r="994" spans="1:24" x14ac:dyDescent="0.35">
      <c r="A994" s="54" t="s">
        <v>10835</v>
      </c>
      <c r="B994" s="57" t="s">
        <v>6782</v>
      </c>
      <c r="C994" s="57" t="s">
        <v>37</v>
      </c>
      <c r="D994" s="55">
        <v>1</v>
      </c>
      <c r="E994" s="55"/>
      <c r="F994" s="55" t="s">
        <v>6743</v>
      </c>
      <c r="G994" s="57" t="s">
        <v>6779</v>
      </c>
      <c r="H994" s="57" t="s">
        <v>6783</v>
      </c>
      <c r="I994" s="57" t="s">
        <v>367</v>
      </c>
      <c r="J994" s="57" t="s">
        <v>27</v>
      </c>
      <c r="K994" s="57" t="s">
        <v>6784</v>
      </c>
      <c r="L994" s="44" t="s">
        <v>15532</v>
      </c>
      <c r="M994" s="57">
        <v>16</v>
      </c>
      <c r="N994" s="57" t="s">
        <v>183</v>
      </c>
      <c r="O994" s="55" t="s">
        <v>184</v>
      </c>
      <c r="P994" s="55" t="s">
        <v>185</v>
      </c>
      <c r="Q994" s="55" t="s">
        <v>6742</v>
      </c>
      <c r="R994" s="57" t="s">
        <v>367</v>
      </c>
      <c r="S994" s="55" t="s">
        <v>6743</v>
      </c>
      <c r="T994" s="57" t="s">
        <v>368</v>
      </c>
      <c r="U994" s="57"/>
      <c r="V994" s="60" t="s">
        <v>2616</v>
      </c>
      <c r="W994" s="60">
        <f t="shared" si="19"/>
        <v>17</v>
      </c>
    </row>
    <row r="995" spans="1:24" x14ac:dyDescent="0.35">
      <c r="A995" s="56" t="s">
        <v>6744</v>
      </c>
      <c r="B995" s="57" t="s">
        <v>6745</v>
      </c>
      <c r="C995" s="57" t="s">
        <v>37</v>
      </c>
      <c r="D995" s="55">
        <v>1</v>
      </c>
      <c r="E995" s="55"/>
      <c r="F995" s="55" t="s">
        <v>6743</v>
      </c>
      <c r="G995" s="57" t="s">
        <v>6739</v>
      </c>
      <c r="H995" s="57" t="s">
        <v>6955</v>
      </c>
      <c r="I995" s="57" t="s">
        <v>367</v>
      </c>
      <c r="J995" s="57" t="s">
        <v>40</v>
      </c>
      <c r="K995" s="57" t="s">
        <v>298</v>
      </c>
      <c r="L995" s="44" t="s">
        <v>15532</v>
      </c>
      <c r="M995" s="57">
        <v>16</v>
      </c>
      <c r="N995" s="57" t="s">
        <v>183</v>
      </c>
      <c r="O995" s="55" t="s">
        <v>184</v>
      </c>
      <c r="P995" s="55" t="s">
        <v>185</v>
      </c>
      <c r="Q995" s="55" t="s">
        <v>6742</v>
      </c>
      <c r="R995" s="57" t="s">
        <v>367</v>
      </c>
      <c r="S995" s="55" t="s">
        <v>6743</v>
      </c>
      <c r="T995" s="57" t="s">
        <v>368</v>
      </c>
      <c r="U995" s="57"/>
      <c r="V995" s="57"/>
      <c r="W995" s="60">
        <f t="shared" si="19"/>
        <v>17</v>
      </c>
    </row>
    <row r="996" spans="1:24" x14ac:dyDescent="0.35">
      <c r="A996" s="56" t="s">
        <v>6752</v>
      </c>
      <c r="B996" s="57" t="s">
        <v>6753</v>
      </c>
      <c r="C996" s="57" t="s">
        <v>37</v>
      </c>
      <c r="D996" s="55">
        <v>1</v>
      </c>
      <c r="E996" s="55"/>
      <c r="F996" s="55" t="s">
        <v>6743</v>
      </c>
      <c r="G996" s="57" t="s">
        <v>6749</v>
      </c>
      <c r="H996" s="57" t="s">
        <v>6754</v>
      </c>
      <c r="I996" s="57" t="s">
        <v>367</v>
      </c>
      <c r="J996" s="57" t="s">
        <v>367</v>
      </c>
      <c r="K996" s="57" t="s">
        <v>1332</v>
      </c>
      <c r="L996" s="44" t="s">
        <v>15532</v>
      </c>
      <c r="M996" s="57">
        <v>16</v>
      </c>
      <c r="N996" s="57" t="s">
        <v>183</v>
      </c>
      <c r="O996" s="55" t="s">
        <v>184</v>
      </c>
      <c r="P996" s="55" t="s">
        <v>185</v>
      </c>
      <c r="Q996" s="55" t="s">
        <v>6742</v>
      </c>
      <c r="R996" s="57" t="s">
        <v>367</v>
      </c>
      <c r="S996" s="55" t="s">
        <v>6743</v>
      </c>
      <c r="T996" s="57" t="s">
        <v>368</v>
      </c>
      <c r="U996" s="57"/>
      <c r="V996" s="57"/>
      <c r="W996" s="60">
        <f t="shared" si="19"/>
        <v>17</v>
      </c>
    </row>
    <row r="997" spans="1:24" x14ac:dyDescent="0.35">
      <c r="A997" s="54" t="s">
        <v>10835</v>
      </c>
      <c r="B997" s="55" t="s">
        <v>2203</v>
      </c>
      <c r="C997" s="55" t="s">
        <v>37</v>
      </c>
      <c r="D997" s="55">
        <v>1</v>
      </c>
      <c r="E997" s="55"/>
      <c r="F997" s="55" t="s">
        <v>2202</v>
      </c>
      <c r="G997" s="55" t="s">
        <v>2198</v>
      </c>
      <c r="H997" s="55" t="s">
        <v>4056</v>
      </c>
      <c r="I997" s="55" t="s">
        <v>367</v>
      </c>
      <c r="J997" s="55" t="s">
        <v>40</v>
      </c>
      <c r="K997" s="55" t="s">
        <v>2204</v>
      </c>
      <c r="L997" s="44" t="s">
        <v>15532</v>
      </c>
      <c r="M997" s="55">
        <v>12</v>
      </c>
      <c r="N997" s="55" t="s">
        <v>183</v>
      </c>
      <c r="O997" s="55" t="s">
        <v>184</v>
      </c>
      <c r="P997" s="55" t="s">
        <v>185</v>
      </c>
      <c r="Q997" s="55" t="s">
        <v>2201</v>
      </c>
      <c r="R997" s="55" t="s">
        <v>367</v>
      </c>
      <c r="S997" s="55" t="s">
        <v>2202</v>
      </c>
      <c r="T997" s="55" t="s">
        <v>368</v>
      </c>
      <c r="U997" s="55" t="s">
        <v>60</v>
      </c>
      <c r="V997" s="55" t="s">
        <v>34</v>
      </c>
      <c r="W997" s="60">
        <f t="shared" si="19"/>
        <v>13</v>
      </c>
    </row>
    <row r="998" spans="1:24" x14ac:dyDescent="0.35">
      <c r="A998" s="55" t="s">
        <v>5960</v>
      </c>
      <c r="B998" s="55" t="s">
        <v>5125</v>
      </c>
      <c r="C998" s="55" t="s">
        <v>37</v>
      </c>
      <c r="D998" s="55">
        <v>1</v>
      </c>
      <c r="E998" s="55"/>
      <c r="F998" s="55" t="s">
        <v>5126</v>
      </c>
      <c r="G998" s="55" t="s">
        <v>5127</v>
      </c>
      <c r="H998" s="54" t="s">
        <v>5128</v>
      </c>
      <c r="I998" s="55" t="s">
        <v>54</v>
      </c>
      <c r="J998" s="55" t="s">
        <v>40</v>
      </c>
      <c r="K998" s="55" t="s">
        <v>1573</v>
      </c>
      <c r="L998" s="44" t="s">
        <v>15532</v>
      </c>
      <c r="M998" s="55"/>
      <c r="N998" s="55" t="s">
        <v>183</v>
      </c>
      <c r="O998" s="55" t="s">
        <v>184</v>
      </c>
      <c r="P998" s="55" t="s">
        <v>185</v>
      </c>
      <c r="Q998" s="55" t="s">
        <v>5121</v>
      </c>
      <c r="R998" s="55" t="s">
        <v>54</v>
      </c>
      <c r="S998" s="55" t="s">
        <v>5126</v>
      </c>
      <c r="T998" s="55" t="s">
        <v>368</v>
      </c>
      <c r="U998" s="55" t="s">
        <v>54</v>
      </c>
      <c r="V998" s="55"/>
      <c r="W998" s="60">
        <f t="shared" si="19"/>
        <v>1</v>
      </c>
    </row>
    <row r="999" spans="1:24" x14ac:dyDescent="0.35">
      <c r="A999" s="55" t="s">
        <v>5961</v>
      </c>
      <c r="B999" s="55" t="s">
        <v>5130</v>
      </c>
      <c r="C999" s="55" t="s">
        <v>21</v>
      </c>
      <c r="D999" s="55">
        <v>1</v>
      </c>
      <c r="E999" s="55"/>
      <c r="F999" s="55" t="s">
        <v>5126</v>
      </c>
      <c r="G999" s="55" t="s">
        <v>5127</v>
      </c>
      <c r="H999" s="54" t="s">
        <v>5131</v>
      </c>
      <c r="I999" s="55" t="s">
        <v>5132</v>
      </c>
      <c r="J999" s="55" t="s">
        <v>27</v>
      </c>
      <c r="K999" s="55" t="s">
        <v>2190</v>
      </c>
      <c r="L999" s="44" t="s">
        <v>15532</v>
      </c>
      <c r="M999" s="55"/>
      <c r="N999" s="55" t="s">
        <v>183</v>
      </c>
      <c r="O999" s="55" t="s">
        <v>184</v>
      </c>
      <c r="P999" s="55" t="s">
        <v>185</v>
      </c>
      <c r="Q999" s="55" t="s">
        <v>5121</v>
      </c>
      <c r="R999" s="55" t="s">
        <v>54</v>
      </c>
      <c r="S999" s="55" t="s">
        <v>5126</v>
      </c>
      <c r="T999" s="55" t="s">
        <v>368</v>
      </c>
      <c r="U999" s="55" t="s">
        <v>54</v>
      </c>
      <c r="V999" s="55"/>
      <c r="W999" s="60">
        <f t="shared" si="19"/>
        <v>1</v>
      </c>
    </row>
    <row r="1000" spans="1:24" x14ac:dyDescent="0.35">
      <c r="A1000" s="44" t="s">
        <v>16688</v>
      </c>
      <c r="B1000" s="44" t="s">
        <v>16777</v>
      </c>
      <c r="C1000" s="44" t="s">
        <v>21</v>
      </c>
      <c r="D1000" s="44">
        <v>1</v>
      </c>
      <c r="E1000" s="44" t="s">
        <v>22</v>
      </c>
      <c r="F1000" s="44" t="s">
        <v>16316</v>
      </c>
      <c r="G1000" s="44" t="s">
        <v>16112</v>
      </c>
      <c r="H1000" s="47" t="s">
        <v>16597</v>
      </c>
      <c r="I1000" s="44" t="s">
        <v>16454</v>
      </c>
      <c r="J1000" s="44" t="s">
        <v>40</v>
      </c>
      <c r="K1000" s="44" t="s">
        <v>77</v>
      </c>
      <c r="L1000" s="44" t="s">
        <v>15532</v>
      </c>
      <c r="M1000" s="44">
        <v>14</v>
      </c>
      <c r="N1000" s="44" t="s">
        <v>183</v>
      </c>
      <c r="O1000" s="55" t="s">
        <v>184</v>
      </c>
      <c r="P1000" s="55" t="s">
        <v>185</v>
      </c>
      <c r="Q1000" s="44" t="s">
        <v>16172</v>
      </c>
    </row>
    <row r="1001" spans="1:24" x14ac:dyDescent="0.35">
      <c r="A1001" s="44" t="s">
        <v>16084</v>
      </c>
      <c r="B1001" s="44" t="s">
        <v>16054</v>
      </c>
      <c r="C1001" s="91" t="s">
        <v>21</v>
      </c>
      <c r="D1001" s="44">
        <v>1</v>
      </c>
      <c r="E1001" s="44" t="s">
        <v>367</v>
      </c>
      <c r="F1001" s="55" t="s">
        <v>16230</v>
      </c>
      <c r="G1001" s="44" t="s">
        <v>16112</v>
      </c>
      <c r="H1001" s="47" t="s">
        <v>16134</v>
      </c>
      <c r="J1001" s="91" t="s">
        <v>40</v>
      </c>
      <c r="K1001" s="44" t="s">
        <v>77</v>
      </c>
      <c r="L1001" s="44" t="s">
        <v>15532</v>
      </c>
      <c r="M1001" s="91">
        <v>12</v>
      </c>
      <c r="N1001" s="44" t="s">
        <v>183</v>
      </c>
      <c r="O1001" s="55" t="s">
        <v>184</v>
      </c>
      <c r="P1001" s="55" t="s">
        <v>185</v>
      </c>
      <c r="Q1001" s="44" t="s">
        <v>16171</v>
      </c>
      <c r="R1001" s="55" t="s">
        <v>367</v>
      </c>
      <c r="S1001" s="55" t="s">
        <v>16230</v>
      </c>
      <c r="T1001" s="44" t="s">
        <v>368</v>
      </c>
      <c r="X1001" s="98" t="s">
        <v>16208</v>
      </c>
    </row>
    <row r="1002" spans="1:24" x14ac:dyDescent="0.35">
      <c r="A1002" s="54" t="s">
        <v>10835</v>
      </c>
      <c r="B1002" s="57" t="s">
        <v>6718</v>
      </c>
      <c r="C1002" s="57" t="s">
        <v>37</v>
      </c>
      <c r="D1002" s="55">
        <v>1</v>
      </c>
      <c r="E1002" s="55"/>
      <c r="F1002" s="55" t="s">
        <v>6709</v>
      </c>
      <c r="G1002" s="57" t="s">
        <v>6715</v>
      </c>
      <c r="H1002" s="57" t="s">
        <v>6719</v>
      </c>
      <c r="I1002" s="57" t="s">
        <v>367</v>
      </c>
      <c r="J1002" s="57" t="s">
        <v>205</v>
      </c>
      <c r="K1002" s="57" t="s">
        <v>206</v>
      </c>
      <c r="L1002" s="44" t="s">
        <v>15532</v>
      </c>
      <c r="M1002" s="57">
        <v>16</v>
      </c>
      <c r="N1002" s="57" t="s">
        <v>183</v>
      </c>
      <c r="O1002" s="55" t="s">
        <v>184</v>
      </c>
      <c r="P1002" s="55" t="s">
        <v>185</v>
      </c>
      <c r="Q1002" s="55" t="s">
        <v>6708</v>
      </c>
      <c r="R1002" s="57" t="s">
        <v>22</v>
      </c>
      <c r="S1002" s="55" t="s">
        <v>6709</v>
      </c>
      <c r="T1002" s="57" t="s">
        <v>368</v>
      </c>
      <c r="U1002" s="57"/>
      <c r="V1002" s="60" t="s">
        <v>2616</v>
      </c>
      <c r="W1002" s="60">
        <f t="shared" ref="W1002:W1017" si="20">SUBTOTAL(9,A1002:V1002)</f>
        <v>17</v>
      </c>
    </row>
    <row r="1003" spans="1:24" x14ac:dyDescent="0.35">
      <c r="A1003" s="54" t="s">
        <v>10835</v>
      </c>
      <c r="B1003" s="57" t="s">
        <v>6710</v>
      </c>
      <c r="C1003" s="57" t="s">
        <v>37</v>
      </c>
      <c r="D1003" s="55">
        <v>1</v>
      </c>
      <c r="E1003" s="55"/>
      <c r="F1003" s="55" t="s">
        <v>6709</v>
      </c>
      <c r="G1003" s="57" t="s">
        <v>6705</v>
      </c>
      <c r="H1003" s="57" t="s">
        <v>6711</v>
      </c>
      <c r="I1003" s="57" t="s">
        <v>367</v>
      </c>
      <c r="J1003" s="57" t="s">
        <v>205</v>
      </c>
      <c r="K1003" s="57" t="s">
        <v>206</v>
      </c>
      <c r="L1003" s="44" t="s">
        <v>15532</v>
      </c>
      <c r="M1003" s="57">
        <v>16</v>
      </c>
      <c r="N1003" s="57" t="s">
        <v>183</v>
      </c>
      <c r="O1003" s="55" t="s">
        <v>184</v>
      </c>
      <c r="P1003" s="55" t="s">
        <v>185</v>
      </c>
      <c r="Q1003" s="55" t="s">
        <v>6708</v>
      </c>
      <c r="R1003" s="57" t="s">
        <v>22</v>
      </c>
      <c r="S1003" s="55" t="s">
        <v>6709</v>
      </c>
      <c r="T1003" s="57" t="s">
        <v>368</v>
      </c>
      <c r="U1003" s="57" t="s">
        <v>60</v>
      </c>
      <c r="V1003" s="60" t="s">
        <v>2616</v>
      </c>
      <c r="W1003" s="60">
        <f t="shared" si="20"/>
        <v>17</v>
      </c>
    </row>
    <row r="1004" spans="1:24" x14ac:dyDescent="0.35">
      <c r="A1004" s="54" t="s">
        <v>6892</v>
      </c>
      <c r="B1004" s="55" t="s">
        <v>6387</v>
      </c>
      <c r="C1004" s="55" t="s">
        <v>37</v>
      </c>
      <c r="D1004" s="55">
        <v>1</v>
      </c>
      <c r="E1004" s="55"/>
      <c r="F1004" s="55" t="s">
        <v>6709</v>
      </c>
      <c r="G1004" s="55" t="s">
        <v>6389</v>
      </c>
      <c r="H1004" s="55" t="s">
        <v>6390</v>
      </c>
      <c r="I1004" s="55" t="s">
        <v>367</v>
      </c>
      <c r="J1004" s="55" t="s">
        <v>205</v>
      </c>
      <c r="K1004" s="55" t="s">
        <v>206</v>
      </c>
      <c r="L1004" s="44" t="s">
        <v>15532</v>
      </c>
      <c r="M1004" s="55" t="s">
        <v>3968</v>
      </c>
      <c r="N1004" s="57" t="s">
        <v>183</v>
      </c>
      <c r="O1004" s="55" t="s">
        <v>184</v>
      </c>
      <c r="P1004" s="55" t="s">
        <v>185</v>
      </c>
      <c r="Q1004" s="55" t="s">
        <v>6391</v>
      </c>
      <c r="R1004" s="55" t="s">
        <v>367</v>
      </c>
      <c r="S1004" s="55" t="s">
        <v>6709</v>
      </c>
      <c r="T1004" s="55" t="s">
        <v>368</v>
      </c>
      <c r="U1004" s="55"/>
      <c r="V1004" s="55"/>
      <c r="W1004" s="60">
        <f t="shared" si="20"/>
        <v>1</v>
      </c>
    </row>
    <row r="1005" spans="1:24" x14ac:dyDescent="0.35">
      <c r="A1005" s="54" t="s">
        <v>10835</v>
      </c>
      <c r="B1005" s="55" t="s">
        <v>6400</v>
      </c>
      <c r="C1005" s="55" t="s">
        <v>21</v>
      </c>
      <c r="D1005" s="55">
        <v>1</v>
      </c>
      <c r="E1005" s="55"/>
      <c r="F1005" s="55" t="s">
        <v>6709</v>
      </c>
      <c r="G1005" s="55" t="s">
        <v>6398</v>
      </c>
      <c r="H1005" s="55" t="s">
        <v>6068</v>
      </c>
      <c r="I1005" s="55" t="s">
        <v>5707</v>
      </c>
      <c r="J1005" s="55" t="s">
        <v>27</v>
      </c>
      <c r="K1005" s="55" t="s">
        <v>3429</v>
      </c>
      <c r="L1005" s="44" t="s">
        <v>15532</v>
      </c>
      <c r="M1005" s="55" t="s">
        <v>3968</v>
      </c>
      <c r="N1005" s="55" t="s">
        <v>183</v>
      </c>
      <c r="O1005" s="55" t="s">
        <v>184</v>
      </c>
      <c r="P1005" s="55" t="s">
        <v>185</v>
      </c>
      <c r="Q1005" s="55" t="s">
        <v>6391</v>
      </c>
      <c r="R1005" s="55" t="s">
        <v>367</v>
      </c>
      <c r="S1005" s="55" t="s">
        <v>6709</v>
      </c>
      <c r="T1005" s="55" t="s">
        <v>368</v>
      </c>
      <c r="U1005" s="55"/>
      <c r="V1005" s="55" t="s">
        <v>6371</v>
      </c>
      <c r="W1005" s="60">
        <f t="shared" si="20"/>
        <v>1</v>
      </c>
    </row>
    <row r="1006" spans="1:24" x14ac:dyDescent="0.35">
      <c r="A1006" s="54" t="s">
        <v>10835</v>
      </c>
      <c r="B1006" s="55" t="s">
        <v>6396</v>
      </c>
      <c r="C1006" s="55" t="s">
        <v>37</v>
      </c>
      <c r="D1006" s="55">
        <v>1</v>
      </c>
      <c r="E1006" s="55"/>
      <c r="F1006" s="55" t="s">
        <v>6709</v>
      </c>
      <c r="G1006" s="55" t="s">
        <v>6398</v>
      </c>
      <c r="H1006" s="55" t="s">
        <v>6399</v>
      </c>
      <c r="I1006" s="55" t="s">
        <v>367</v>
      </c>
      <c r="J1006" s="55" t="s">
        <v>205</v>
      </c>
      <c r="K1006" s="55" t="s">
        <v>206</v>
      </c>
      <c r="L1006" s="44" t="s">
        <v>15532</v>
      </c>
      <c r="M1006" s="55" t="s">
        <v>3968</v>
      </c>
      <c r="N1006" s="57" t="s">
        <v>183</v>
      </c>
      <c r="O1006" s="55" t="s">
        <v>184</v>
      </c>
      <c r="P1006" s="55" t="s">
        <v>185</v>
      </c>
      <c r="Q1006" s="55" t="s">
        <v>6391</v>
      </c>
      <c r="R1006" s="55" t="s">
        <v>367</v>
      </c>
      <c r="S1006" s="55" t="s">
        <v>6709</v>
      </c>
      <c r="T1006" s="55" t="s">
        <v>368</v>
      </c>
      <c r="U1006" s="55" t="s">
        <v>60</v>
      </c>
      <c r="V1006" s="55" t="s">
        <v>3995</v>
      </c>
      <c r="W1006" s="60">
        <f t="shared" si="20"/>
        <v>1</v>
      </c>
    </row>
    <row r="1007" spans="1:24" x14ac:dyDescent="0.35">
      <c r="A1007" s="56" t="s">
        <v>2799</v>
      </c>
      <c r="B1007" s="57" t="s">
        <v>2800</v>
      </c>
      <c r="C1007" s="57" t="s">
        <v>21</v>
      </c>
      <c r="D1007" s="55">
        <v>1</v>
      </c>
      <c r="E1007" s="55"/>
      <c r="F1007" s="55" t="s">
        <v>8178</v>
      </c>
      <c r="G1007" s="57" t="s">
        <v>2802</v>
      </c>
      <c r="H1007" s="57" t="s">
        <v>2803</v>
      </c>
      <c r="I1007" s="57" t="s">
        <v>2804</v>
      </c>
      <c r="J1007" s="57" t="s">
        <v>51</v>
      </c>
      <c r="K1007" s="57" t="s">
        <v>2805</v>
      </c>
      <c r="L1007" s="44" t="s">
        <v>15532</v>
      </c>
      <c r="M1007" s="57">
        <v>12</v>
      </c>
      <c r="N1007" s="57" t="s">
        <v>183</v>
      </c>
      <c r="O1007" s="55" t="s">
        <v>184</v>
      </c>
      <c r="P1007" s="55" t="s">
        <v>185</v>
      </c>
      <c r="Q1007" s="55" t="s">
        <v>2771</v>
      </c>
      <c r="R1007" s="57" t="s">
        <v>22</v>
      </c>
      <c r="S1007" s="55" t="s">
        <v>8178</v>
      </c>
      <c r="T1007" s="57" t="s">
        <v>368</v>
      </c>
      <c r="U1007" s="57"/>
      <c r="V1007" s="57"/>
      <c r="W1007" s="60">
        <f t="shared" si="20"/>
        <v>13</v>
      </c>
    </row>
    <row r="1008" spans="1:24" x14ac:dyDescent="0.35">
      <c r="A1008" s="56" t="s">
        <v>2806</v>
      </c>
      <c r="B1008" s="57" t="s">
        <v>2807</v>
      </c>
      <c r="C1008" s="57" t="s">
        <v>37</v>
      </c>
      <c r="D1008" s="55">
        <v>1</v>
      </c>
      <c r="E1008" s="55"/>
      <c r="F1008" s="55" t="s">
        <v>8178</v>
      </c>
      <c r="G1008" s="57" t="s">
        <v>2802</v>
      </c>
      <c r="H1008" s="57" t="s">
        <v>4084</v>
      </c>
      <c r="I1008" s="57" t="s">
        <v>367</v>
      </c>
      <c r="J1008" s="57" t="s">
        <v>40</v>
      </c>
      <c r="K1008" s="57" t="s">
        <v>1573</v>
      </c>
      <c r="L1008" s="44" t="s">
        <v>15532</v>
      </c>
      <c r="M1008" s="57">
        <v>12</v>
      </c>
      <c r="N1008" s="57" t="s">
        <v>183</v>
      </c>
      <c r="O1008" s="55" t="s">
        <v>184</v>
      </c>
      <c r="P1008" s="55" t="s">
        <v>185</v>
      </c>
      <c r="Q1008" s="55" t="s">
        <v>2771</v>
      </c>
      <c r="R1008" s="57" t="s">
        <v>22</v>
      </c>
      <c r="S1008" s="55" t="s">
        <v>8178</v>
      </c>
      <c r="T1008" s="57" t="s">
        <v>368</v>
      </c>
      <c r="U1008" s="57" t="s">
        <v>60</v>
      </c>
      <c r="V1008" s="57"/>
      <c r="W1008" s="60">
        <f t="shared" si="20"/>
        <v>13</v>
      </c>
    </row>
    <row r="1009" spans="1:23" x14ac:dyDescent="0.35">
      <c r="A1009" s="55" t="s">
        <v>5874</v>
      </c>
      <c r="B1009" s="55" t="s">
        <v>4368</v>
      </c>
      <c r="C1009" s="55" t="s">
        <v>21</v>
      </c>
      <c r="D1009" s="55">
        <v>1</v>
      </c>
      <c r="E1009" s="55" t="s">
        <v>22</v>
      </c>
      <c r="F1009" s="55" t="s">
        <v>8015</v>
      </c>
      <c r="G1009" s="55" t="s">
        <v>4366</v>
      </c>
      <c r="H1009" s="54" t="s">
        <v>4369</v>
      </c>
      <c r="I1009" s="55" t="s">
        <v>4370</v>
      </c>
      <c r="J1009" s="55" t="s">
        <v>51</v>
      </c>
      <c r="K1009" s="55" t="s">
        <v>307</v>
      </c>
      <c r="L1009" s="44" t="s">
        <v>15532</v>
      </c>
      <c r="M1009" s="55">
        <v>15</v>
      </c>
      <c r="N1009" s="55" t="s">
        <v>183</v>
      </c>
      <c r="O1009" s="55" t="s">
        <v>184</v>
      </c>
      <c r="P1009" s="55" t="s">
        <v>185</v>
      </c>
      <c r="Q1009" s="55" t="s">
        <v>4219</v>
      </c>
      <c r="R1009" s="55" t="s">
        <v>367</v>
      </c>
      <c r="S1009" s="55" t="s">
        <v>8015</v>
      </c>
      <c r="T1009" s="55" t="s">
        <v>368</v>
      </c>
      <c r="U1009" s="55"/>
      <c r="V1009" s="55" t="s">
        <v>4371</v>
      </c>
      <c r="W1009" s="60">
        <f t="shared" si="20"/>
        <v>16</v>
      </c>
    </row>
    <row r="1010" spans="1:23" x14ac:dyDescent="0.35">
      <c r="A1010" s="54" t="s">
        <v>2084</v>
      </c>
      <c r="B1010" s="55" t="s">
        <v>2085</v>
      </c>
      <c r="C1010" s="55" t="s">
        <v>21</v>
      </c>
      <c r="D1010" s="55">
        <v>1</v>
      </c>
      <c r="E1010" s="55"/>
      <c r="F1010" s="55" t="s">
        <v>8184</v>
      </c>
      <c r="G1010" s="55" t="s">
        <v>2082</v>
      </c>
      <c r="H1010" s="55" t="s">
        <v>2086</v>
      </c>
      <c r="I1010" s="55" t="s">
        <v>2087</v>
      </c>
      <c r="J1010" s="55" t="s">
        <v>51</v>
      </c>
      <c r="K1010" s="44" t="s">
        <v>7396</v>
      </c>
      <c r="L1010" s="44" t="s">
        <v>15532</v>
      </c>
      <c r="M1010" s="55">
        <v>14</v>
      </c>
      <c r="N1010" s="57" t="s">
        <v>183</v>
      </c>
      <c r="O1010" s="55" t="s">
        <v>184</v>
      </c>
      <c r="P1010" s="55" t="s">
        <v>185</v>
      </c>
      <c r="Q1010" s="55" t="s">
        <v>5455</v>
      </c>
      <c r="R1010" s="55" t="s">
        <v>22</v>
      </c>
      <c r="S1010" s="55" t="s">
        <v>8184</v>
      </c>
      <c r="T1010" s="55" t="s">
        <v>368</v>
      </c>
      <c r="U1010" s="55"/>
      <c r="V1010" s="55"/>
      <c r="W1010" s="60">
        <f t="shared" si="20"/>
        <v>15</v>
      </c>
    </row>
    <row r="1011" spans="1:23" x14ac:dyDescent="0.35">
      <c r="A1011" s="55" t="s">
        <v>5849</v>
      </c>
      <c r="B1011" s="55" t="s">
        <v>4241</v>
      </c>
      <c r="C1011" s="55" t="s">
        <v>37</v>
      </c>
      <c r="D1011" s="55">
        <v>1</v>
      </c>
      <c r="E1011" s="55"/>
      <c r="F1011" s="55" t="s">
        <v>4242</v>
      </c>
      <c r="G1011" s="55" t="s">
        <v>4243</v>
      </c>
      <c r="H1011" s="54" t="s">
        <v>4244</v>
      </c>
      <c r="I1011" s="55" t="s">
        <v>367</v>
      </c>
      <c r="J1011" s="55" t="s">
        <v>40</v>
      </c>
      <c r="K1011" s="55" t="s">
        <v>4245</v>
      </c>
      <c r="L1011" s="44" t="s">
        <v>15532</v>
      </c>
      <c r="M1011" s="55">
        <v>15</v>
      </c>
      <c r="N1011" s="55" t="s">
        <v>183</v>
      </c>
      <c r="O1011" s="55" t="s">
        <v>184</v>
      </c>
      <c r="P1011" s="55" t="s">
        <v>185</v>
      </c>
      <c r="Q1011" s="55" t="s">
        <v>4219</v>
      </c>
      <c r="R1011" s="55" t="s">
        <v>367</v>
      </c>
      <c r="S1011" s="55" t="s">
        <v>4242</v>
      </c>
      <c r="T1011" s="55" t="s">
        <v>368</v>
      </c>
      <c r="U1011" s="55"/>
      <c r="V1011" s="55"/>
      <c r="W1011" s="60">
        <f t="shared" si="20"/>
        <v>16</v>
      </c>
    </row>
    <row r="1012" spans="1:23" x14ac:dyDescent="0.35">
      <c r="A1012" s="55" t="s">
        <v>5850</v>
      </c>
      <c r="B1012" s="55" t="s">
        <v>4246</v>
      </c>
      <c r="C1012" s="55" t="s">
        <v>21</v>
      </c>
      <c r="D1012" s="55">
        <v>1</v>
      </c>
      <c r="E1012" s="55" t="s">
        <v>367</v>
      </c>
      <c r="F1012" s="55" t="s">
        <v>4242</v>
      </c>
      <c r="G1012" s="55" t="s">
        <v>4243</v>
      </c>
      <c r="H1012" s="54" t="s">
        <v>4247</v>
      </c>
      <c r="I1012" s="55" t="s">
        <v>4248</v>
      </c>
      <c r="J1012" s="55" t="s">
        <v>51</v>
      </c>
      <c r="K1012" s="55" t="s">
        <v>307</v>
      </c>
      <c r="L1012" s="44" t="s">
        <v>15532</v>
      </c>
      <c r="M1012" s="55">
        <v>15</v>
      </c>
      <c r="N1012" s="55" t="s">
        <v>183</v>
      </c>
      <c r="O1012" s="55" t="s">
        <v>184</v>
      </c>
      <c r="P1012" s="55" t="s">
        <v>185</v>
      </c>
      <c r="Q1012" s="55" t="s">
        <v>4219</v>
      </c>
      <c r="R1012" s="55" t="s">
        <v>367</v>
      </c>
      <c r="S1012" s="55" t="s">
        <v>4242</v>
      </c>
      <c r="T1012" s="55" t="s">
        <v>368</v>
      </c>
      <c r="U1012" s="55"/>
      <c r="V1012" s="55"/>
      <c r="W1012" s="60">
        <f t="shared" si="20"/>
        <v>16</v>
      </c>
    </row>
    <row r="1013" spans="1:23" x14ac:dyDescent="0.35">
      <c r="A1013" s="55" t="s">
        <v>5873</v>
      </c>
      <c r="B1013" s="55" t="s">
        <v>4364</v>
      </c>
      <c r="C1013" s="55" t="s">
        <v>37</v>
      </c>
      <c r="D1013" s="55">
        <v>1</v>
      </c>
      <c r="E1013" s="55"/>
      <c r="F1013" s="55" t="s">
        <v>4365</v>
      </c>
      <c r="G1013" s="55" t="s">
        <v>4366</v>
      </c>
      <c r="H1013" s="54" t="s">
        <v>4367</v>
      </c>
      <c r="I1013" s="55" t="s">
        <v>367</v>
      </c>
      <c r="J1013" s="55" t="s">
        <v>205</v>
      </c>
      <c r="K1013" s="55" t="s">
        <v>206</v>
      </c>
      <c r="L1013" s="44" t="s">
        <v>15532</v>
      </c>
      <c r="M1013" s="55">
        <v>15</v>
      </c>
      <c r="N1013" s="55" t="s">
        <v>183</v>
      </c>
      <c r="O1013" s="55" t="s">
        <v>184</v>
      </c>
      <c r="P1013" s="55" t="s">
        <v>185</v>
      </c>
      <c r="Q1013" s="55" t="s">
        <v>4219</v>
      </c>
      <c r="R1013" s="55" t="s">
        <v>367</v>
      </c>
      <c r="S1013" s="55" t="s">
        <v>4365</v>
      </c>
      <c r="T1013" s="55" t="s">
        <v>368</v>
      </c>
      <c r="U1013" s="55"/>
      <c r="V1013" s="55"/>
      <c r="W1013" s="60">
        <f t="shared" si="20"/>
        <v>16</v>
      </c>
    </row>
    <row r="1014" spans="1:23" x14ac:dyDescent="0.35">
      <c r="A1014" s="55" t="s">
        <v>997</v>
      </c>
      <c r="B1014" s="55" t="s">
        <v>4937</v>
      </c>
      <c r="C1014" s="55" t="s">
        <v>21</v>
      </c>
      <c r="D1014" s="55">
        <v>1</v>
      </c>
      <c r="E1014" s="55"/>
      <c r="F1014" s="55" t="s">
        <v>8026</v>
      </c>
      <c r="G1014" s="55" t="s">
        <v>4931</v>
      </c>
      <c r="H1014" s="54" t="s">
        <v>4938</v>
      </c>
      <c r="I1014" s="55" t="s">
        <v>4939</v>
      </c>
      <c r="J1014" s="55" t="s">
        <v>51</v>
      </c>
      <c r="K1014" s="55" t="s">
        <v>7105</v>
      </c>
      <c r="L1014" s="44" t="s">
        <v>15532</v>
      </c>
      <c r="M1014" s="55"/>
      <c r="N1014" s="55" t="s">
        <v>183</v>
      </c>
      <c r="O1014" s="55" t="s">
        <v>184</v>
      </c>
      <c r="P1014" s="55" t="s">
        <v>185</v>
      </c>
      <c r="Q1014" s="55" t="s">
        <v>3918</v>
      </c>
      <c r="R1014" s="55" t="s">
        <v>367</v>
      </c>
      <c r="S1014" s="55" t="s">
        <v>4935</v>
      </c>
      <c r="T1014" s="55" t="s">
        <v>368</v>
      </c>
      <c r="U1014" s="55" t="s">
        <v>4940</v>
      </c>
      <c r="V1014" s="55"/>
      <c r="W1014" s="60">
        <f t="shared" si="20"/>
        <v>1</v>
      </c>
    </row>
    <row r="1015" spans="1:23" x14ac:dyDescent="0.35">
      <c r="A1015" s="54" t="s">
        <v>10835</v>
      </c>
      <c r="B1015" s="60" t="s">
        <v>7165</v>
      </c>
      <c r="C1015" s="55" t="s">
        <v>4941</v>
      </c>
      <c r="D1015" s="55">
        <v>1</v>
      </c>
      <c r="E1015" s="55"/>
      <c r="F1015" s="55" t="s">
        <v>7201</v>
      </c>
      <c r="G1015" s="60" t="s">
        <v>4639</v>
      </c>
      <c r="H1015" s="60" t="s">
        <v>4649</v>
      </c>
      <c r="I1015" s="60" t="s">
        <v>371</v>
      </c>
      <c r="J1015" s="60" t="s">
        <v>4650</v>
      </c>
      <c r="K1015" s="60" t="s">
        <v>4651</v>
      </c>
      <c r="L1015" s="44" t="s">
        <v>15532</v>
      </c>
      <c r="M1015" s="55"/>
      <c r="N1015" s="57" t="s">
        <v>183</v>
      </c>
      <c r="O1015" s="55" t="s">
        <v>184</v>
      </c>
      <c r="P1015" s="55" t="s">
        <v>185</v>
      </c>
      <c r="Q1015" s="55" t="s">
        <v>3918</v>
      </c>
      <c r="R1015" s="60" t="s">
        <v>371</v>
      </c>
      <c r="S1015" s="55" t="s">
        <v>7201</v>
      </c>
      <c r="T1015" s="60" t="s">
        <v>32</v>
      </c>
      <c r="U1015" s="60" t="s">
        <v>371</v>
      </c>
      <c r="V1015" s="55"/>
      <c r="W1015" s="60">
        <f t="shared" si="20"/>
        <v>1</v>
      </c>
    </row>
    <row r="1016" spans="1:23" x14ac:dyDescent="0.35">
      <c r="A1016" s="55" t="s">
        <v>5925</v>
      </c>
      <c r="B1016" s="55" t="s">
        <v>4930</v>
      </c>
      <c r="C1016" s="55" t="s">
        <v>37</v>
      </c>
      <c r="D1016" s="55">
        <v>1</v>
      </c>
      <c r="E1016" s="55"/>
      <c r="F1016" s="55" t="s">
        <v>7201</v>
      </c>
      <c r="G1016" s="55" t="s">
        <v>4931</v>
      </c>
      <c r="H1016" s="54" t="s">
        <v>4932</v>
      </c>
      <c r="I1016" s="55" t="s">
        <v>4933</v>
      </c>
      <c r="J1016" s="55" t="s">
        <v>40</v>
      </c>
      <c r="K1016" s="55" t="s">
        <v>1573</v>
      </c>
      <c r="L1016" s="44" t="s">
        <v>15532</v>
      </c>
      <c r="M1016" s="55"/>
      <c r="N1016" s="55" t="s">
        <v>183</v>
      </c>
      <c r="O1016" s="55" t="s">
        <v>184</v>
      </c>
      <c r="P1016" s="55" t="s">
        <v>185</v>
      </c>
      <c r="Q1016" s="55" t="s">
        <v>3918</v>
      </c>
      <c r="R1016" s="55" t="s">
        <v>54</v>
      </c>
      <c r="S1016" s="55" t="s">
        <v>4935</v>
      </c>
      <c r="T1016" s="55" t="s">
        <v>368</v>
      </c>
      <c r="U1016" s="55" t="s">
        <v>4936</v>
      </c>
      <c r="V1016" s="55"/>
      <c r="W1016" s="60">
        <f t="shared" si="20"/>
        <v>1</v>
      </c>
    </row>
    <row r="1017" spans="1:23" x14ac:dyDescent="0.35">
      <c r="A1017" s="54" t="s">
        <v>10835</v>
      </c>
      <c r="B1017" s="55" t="s">
        <v>7166</v>
      </c>
      <c r="C1017" s="55" t="s">
        <v>4941</v>
      </c>
      <c r="D1017" s="55">
        <v>1</v>
      </c>
      <c r="E1017" s="55"/>
      <c r="F1017" s="55" t="s">
        <v>7201</v>
      </c>
      <c r="G1017" s="55" t="s">
        <v>4931</v>
      </c>
      <c r="H1017" s="54" t="s">
        <v>4942</v>
      </c>
      <c r="I1017" s="55" t="s">
        <v>54</v>
      </c>
      <c r="J1017" s="55" t="s">
        <v>4650</v>
      </c>
      <c r="K1017" s="55" t="s">
        <v>4650</v>
      </c>
      <c r="L1017" s="44" t="s">
        <v>15532</v>
      </c>
      <c r="M1017" s="55"/>
      <c r="N1017" s="55" t="s">
        <v>183</v>
      </c>
      <c r="O1017" s="55" t="s">
        <v>184</v>
      </c>
      <c r="P1017" s="55" t="s">
        <v>185</v>
      </c>
      <c r="Q1017" s="55" t="s">
        <v>3918</v>
      </c>
      <c r="R1017" s="55" t="s">
        <v>54</v>
      </c>
      <c r="S1017" s="55" t="s">
        <v>4935</v>
      </c>
      <c r="T1017" s="55" t="s">
        <v>368</v>
      </c>
      <c r="U1017" s="55" t="s">
        <v>4943</v>
      </c>
      <c r="V1017" s="55"/>
      <c r="W1017" s="60">
        <f t="shared" si="20"/>
        <v>1</v>
      </c>
    </row>
    <row r="1018" spans="1:23" x14ac:dyDescent="0.35">
      <c r="A1018" s="44" t="s">
        <v>16743</v>
      </c>
      <c r="B1018" s="44" t="s">
        <v>16825</v>
      </c>
      <c r="C1018" s="44" t="s">
        <v>21</v>
      </c>
      <c r="D1018" s="44">
        <v>1</v>
      </c>
      <c r="E1018" s="44" t="s">
        <v>22</v>
      </c>
      <c r="F1018" s="44" t="s">
        <v>16368</v>
      </c>
      <c r="G1018" s="44" t="s">
        <v>2174</v>
      </c>
      <c r="H1018" s="47" t="s">
        <v>16652</v>
      </c>
      <c r="I1018" s="44" t="s">
        <v>16508</v>
      </c>
      <c r="J1018" s="44" t="s">
        <v>51</v>
      </c>
      <c r="K1018" s="44" t="s">
        <v>16562</v>
      </c>
      <c r="L1018" s="44" t="s">
        <v>15532</v>
      </c>
      <c r="M1018" s="44">
        <v>15</v>
      </c>
      <c r="N1018" s="44" t="s">
        <v>183</v>
      </c>
      <c r="O1018" s="55" t="s">
        <v>184</v>
      </c>
      <c r="P1018" s="55" t="s">
        <v>185</v>
      </c>
      <c r="Q1018" s="44" t="s">
        <v>16172</v>
      </c>
    </row>
    <row r="1019" spans="1:23" x14ac:dyDescent="0.35">
      <c r="A1019" s="55" t="s">
        <v>7120</v>
      </c>
      <c r="B1019" s="55" t="s">
        <v>7121</v>
      </c>
      <c r="C1019" s="55" t="s">
        <v>37</v>
      </c>
      <c r="D1019" s="55">
        <v>1</v>
      </c>
      <c r="E1019" s="55"/>
      <c r="F1019" s="55" t="s">
        <v>7113</v>
      </c>
      <c r="G1019" s="55" t="s">
        <v>7114</v>
      </c>
      <c r="H1019" s="54" t="s">
        <v>7122</v>
      </c>
      <c r="I1019" s="55" t="s">
        <v>371</v>
      </c>
      <c r="J1019" s="55" t="s">
        <v>2133</v>
      </c>
      <c r="K1019" s="55" t="s">
        <v>7123</v>
      </c>
      <c r="L1019" s="44" t="s">
        <v>15532</v>
      </c>
      <c r="M1019" s="55">
        <v>15</v>
      </c>
      <c r="N1019" s="55" t="s">
        <v>183</v>
      </c>
      <c r="O1019" s="55" t="s">
        <v>184</v>
      </c>
      <c r="P1019" s="55" t="s">
        <v>185</v>
      </c>
      <c r="Q1019" s="55" t="s">
        <v>4106</v>
      </c>
      <c r="R1019" s="55" t="s">
        <v>22</v>
      </c>
      <c r="S1019" s="55" t="s">
        <v>7113</v>
      </c>
      <c r="T1019" s="55" t="s">
        <v>368</v>
      </c>
      <c r="U1019" s="55"/>
      <c r="V1019" s="55"/>
      <c r="W1019" s="60">
        <f>SUBTOTAL(9,A1019:V1019)</f>
        <v>16</v>
      </c>
    </row>
    <row r="1020" spans="1:23" x14ac:dyDescent="0.35">
      <c r="A1020" s="55" t="s">
        <v>7116</v>
      </c>
      <c r="B1020" s="55" t="s">
        <v>7117</v>
      </c>
      <c r="C1020" s="55" t="s">
        <v>21</v>
      </c>
      <c r="D1020" s="55">
        <v>1</v>
      </c>
      <c r="E1020" s="55" t="s">
        <v>22</v>
      </c>
      <c r="F1020" s="55" t="s">
        <v>7113</v>
      </c>
      <c r="G1020" s="55" t="s">
        <v>7114</v>
      </c>
      <c r="H1020" s="54" t="s">
        <v>7118</v>
      </c>
      <c r="I1020" s="55" t="s">
        <v>7119</v>
      </c>
      <c r="J1020" s="55" t="s">
        <v>27</v>
      </c>
      <c r="K1020" s="55" t="s">
        <v>313</v>
      </c>
      <c r="L1020" s="44" t="s">
        <v>15532</v>
      </c>
      <c r="M1020" s="55">
        <v>15</v>
      </c>
      <c r="N1020" s="55" t="s">
        <v>183</v>
      </c>
      <c r="O1020" s="55" t="s">
        <v>184</v>
      </c>
      <c r="P1020" s="55" t="s">
        <v>185</v>
      </c>
      <c r="Q1020" s="55" t="s">
        <v>4106</v>
      </c>
      <c r="R1020" s="55" t="s">
        <v>367</v>
      </c>
      <c r="S1020" s="55" t="s">
        <v>7113</v>
      </c>
      <c r="T1020" s="55" t="s">
        <v>368</v>
      </c>
      <c r="U1020" s="55"/>
      <c r="V1020" s="55"/>
      <c r="W1020" s="60">
        <f>SUBTOTAL(9,A1020:V1020)</f>
        <v>16</v>
      </c>
    </row>
    <row r="1021" spans="1:23" x14ac:dyDescent="0.35">
      <c r="A1021" s="55" t="s">
        <v>7111</v>
      </c>
      <c r="B1021" s="55" t="s">
        <v>7112</v>
      </c>
      <c r="C1021" s="55" t="s">
        <v>37</v>
      </c>
      <c r="D1021" s="55">
        <v>1</v>
      </c>
      <c r="E1021" s="55"/>
      <c r="F1021" s="55" t="s">
        <v>7113</v>
      </c>
      <c r="G1021" s="55" t="s">
        <v>7114</v>
      </c>
      <c r="H1021" s="54" t="s">
        <v>7115</v>
      </c>
      <c r="I1021" s="55" t="s">
        <v>371</v>
      </c>
      <c r="J1021" s="55" t="s">
        <v>1842</v>
      </c>
      <c r="K1021" s="55" t="s">
        <v>724</v>
      </c>
      <c r="L1021" s="44" t="s">
        <v>15532</v>
      </c>
      <c r="M1021" s="55">
        <v>15</v>
      </c>
      <c r="N1021" s="55" t="s">
        <v>183</v>
      </c>
      <c r="O1021" s="55" t="s">
        <v>184</v>
      </c>
      <c r="P1021" s="55" t="s">
        <v>185</v>
      </c>
      <c r="Q1021" s="55" t="s">
        <v>4106</v>
      </c>
      <c r="R1021" s="55" t="s">
        <v>367</v>
      </c>
      <c r="S1021" s="55" t="s">
        <v>7113</v>
      </c>
      <c r="T1021" s="55" t="s">
        <v>368</v>
      </c>
      <c r="U1021" s="55"/>
      <c r="V1021" s="55"/>
      <c r="W1021" s="60">
        <f>SUBTOTAL(9,A1021:V1021)</f>
        <v>16</v>
      </c>
    </row>
    <row r="1022" spans="1:23" x14ac:dyDescent="0.35">
      <c r="A1022" s="54" t="s">
        <v>2171</v>
      </c>
      <c r="B1022" s="55" t="s">
        <v>2172</v>
      </c>
      <c r="C1022" s="55" t="s">
        <v>21</v>
      </c>
      <c r="D1022" s="55">
        <v>1</v>
      </c>
      <c r="E1022" s="55"/>
      <c r="F1022" s="55" t="s">
        <v>8209</v>
      </c>
      <c r="G1022" s="55" t="s">
        <v>2174</v>
      </c>
      <c r="H1022" s="55" t="s">
        <v>2175</v>
      </c>
      <c r="I1022" s="55" t="s">
        <v>2176</v>
      </c>
      <c r="J1022" s="55" t="s">
        <v>27</v>
      </c>
      <c r="K1022" s="55" t="s">
        <v>571</v>
      </c>
      <c r="L1022" s="44" t="s">
        <v>15532</v>
      </c>
      <c r="M1022" s="55">
        <v>14</v>
      </c>
      <c r="N1022" s="57" t="s">
        <v>183</v>
      </c>
      <c r="O1022" s="55" t="s">
        <v>184</v>
      </c>
      <c r="P1022" s="55" t="s">
        <v>185</v>
      </c>
      <c r="Q1022" s="55" t="s">
        <v>2115</v>
      </c>
      <c r="R1022" s="55" t="s">
        <v>22</v>
      </c>
      <c r="S1022" s="55" t="s">
        <v>8209</v>
      </c>
      <c r="T1022" s="55" t="s">
        <v>368</v>
      </c>
      <c r="U1022" s="55"/>
      <c r="V1022" s="55"/>
      <c r="W1022" s="60">
        <f>SUBTOTAL(9,A1022:V1022)</f>
        <v>15</v>
      </c>
    </row>
    <row r="1023" spans="1:23" x14ac:dyDescent="0.35">
      <c r="A1023" s="44" t="s">
        <v>16742</v>
      </c>
      <c r="B1023" s="44" t="s">
        <v>16824</v>
      </c>
      <c r="C1023" s="44" t="s">
        <v>21</v>
      </c>
      <c r="D1023" s="44">
        <v>1</v>
      </c>
      <c r="E1023" s="44" t="s">
        <v>22</v>
      </c>
      <c r="F1023" s="44" t="s">
        <v>16367</v>
      </c>
      <c r="G1023" s="44" t="s">
        <v>7114</v>
      </c>
      <c r="H1023" s="47" t="s">
        <v>16651</v>
      </c>
      <c r="I1023" s="44" t="s">
        <v>16507</v>
      </c>
      <c r="J1023" s="44" t="s">
        <v>51</v>
      </c>
      <c r="K1023" s="44" t="s">
        <v>16561</v>
      </c>
      <c r="L1023" s="44" t="s">
        <v>15532</v>
      </c>
      <c r="M1023" s="44">
        <v>15</v>
      </c>
      <c r="N1023" s="44" t="s">
        <v>183</v>
      </c>
      <c r="O1023" s="55" t="s">
        <v>184</v>
      </c>
      <c r="P1023" s="55" t="s">
        <v>185</v>
      </c>
      <c r="Q1023" s="44" t="s">
        <v>16172</v>
      </c>
    </row>
    <row r="1024" spans="1:23" x14ac:dyDescent="0.35">
      <c r="A1024" s="56" t="s">
        <v>2486</v>
      </c>
      <c r="B1024" s="57" t="s">
        <v>2487</v>
      </c>
      <c r="C1024" s="57" t="s">
        <v>21</v>
      </c>
      <c r="D1024" s="55">
        <v>1</v>
      </c>
      <c r="E1024" s="55"/>
      <c r="F1024" s="55" t="s">
        <v>8156</v>
      </c>
      <c r="G1024" s="57" t="s">
        <v>2489</v>
      </c>
      <c r="H1024" s="57" t="s">
        <v>2490</v>
      </c>
      <c r="I1024" s="57" t="s">
        <v>2491</v>
      </c>
      <c r="J1024" s="57" t="s">
        <v>27</v>
      </c>
      <c r="K1024" s="55" t="s">
        <v>1585</v>
      </c>
      <c r="L1024" s="44" t="s">
        <v>15532</v>
      </c>
      <c r="M1024" s="57">
        <v>12</v>
      </c>
      <c r="N1024" s="57" t="s">
        <v>183</v>
      </c>
      <c r="O1024" s="55" t="s">
        <v>184</v>
      </c>
      <c r="P1024" s="55" t="s">
        <v>185</v>
      </c>
      <c r="Q1024" s="55" t="s">
        <v>2441</v>
      </c>
      <c r="R1024" s="57" t="s">
        <v>22</v>
      </c>
      <c r="S1024" s="55" t="s">
        <v>8156</v>
      </c>
      <c r="T1024" s="57" t="s">
        <v>368</v>
      </c>
      <c r="U1024" s="57"/>
      <c r="V1024" s="57"/>
      <c r="W1024" s="60">
        <f>SUBTOTAL(9,A1024:V1024)</f>
        <v>13</v>
      </c>
    </row>
    <row r="1025" spans="1:23" x14ac:dyDescent="0.35">
      <c r="A1025" s="44" t="s">
        <v>16698</v>
      </c>
      <c r="B1025" s="44" t="s">
        <v>16787</v>
      </c>
      <c r="C1025" s="44" t="s">
        <v>21</v>
      </c>
      <c r="D1025" s="44">
        <v>1</v>
      </c>
      <c r="E1025" s="44" t="s">
        <v>22</v>
      </c>
      <c r="F1025" s="44" t="s">
        <v>16326</v>
      </c>
      <c r="G1025" s="44" t="s">
        <v>2005</v>
      </c>
      <c r="H1025" s="47" t="s">
        <v>16607</v>
      </c>
      <c r="I1025" s="44" t="s">
        <v>16464</v>
      </c>
      <c r="J1025" s="44" t="s">
        <v>40</v>
      </c>
      <c r="K1025" s="44" t="s">
        <v>77</v>
      </c>
      <c r="L1025" s="44" t="s">
        <v>15532</v>
      </c>
      <c r="M1025" s="44">
        <v>15</v>
      </c>
      <c r="N1025" s="44" t="s">
        <v>183</v>
      </c>
      <c r="O1025" s="55" t="s">
        <v>184</v>
      </c>
      <c r="P1025" s="55" t="s">
        <v>185</v>
      </c>
      <c r="Q1025" s="44" t="s">
        <v>16172</v>
      </c>
    </row>
    <row r="1026" spans="1:23" x14ac:dyDescent="0.35">
      <c r="A1026" s="56" t="s">
        <v>2593</v>
      </c>
      <c r="B1026" s="57" t="s">
        <v>2594</v>
      </c>
      <c r="C1026" s="57" t="s">
        <v>21</v>
      </c>
      <c r="D1026" s="55">
        <v>1</v>
      </c>
      <c r="E1026" s="55"/>
      <c r="F1026" s="55" t="s">
        <v>8211</v>
      </c>
      <c r="G1026" s="57" t="s">
        <v>2595</v>
      </c>
      <c r="H1026" s="57" t="s">
        <v>2596</v>
      </c>
      <c r="I1026" s="57" t="s">
        <v>2597</v>
      </c>
      <c r="J1026" s="57" t="s">
        <v>27</v>
      </c>
      <c r="K1026" s="57" t="s">
        <v>2190</v>
      </c>
      <c r="L1026" s="44" t="s">
        <v>15532</v>
      </c>
      <c r="M1026" s="57">
        <v>12</v>
      </c>
      <c r="N1026" s="57" t="s">
        <v>183</v>
      </c>
      <c r="O1026" s="55" t="s">
        <v>184</v>
      </c>
      <c r="P1026" s="55" t="s">
        <v>185</v>
      </c>
      <c r="Q1026" s="55" t="s">
        <v>2515</v>
      </c>
      <c r="R1026" s="57" t="s">
        <v>367</v>
      </c>
      <c r="S1026" s="55" t="s">
        <v>8211</v>
      </c>
      <c r="T1026" s="57" t="s">
        <v>368</v>
      </c>
      <c r="U1026" s="57"/>
      <c r="V1026" s="57"/>
      <c r="W1026" s="60">
        <f t="shared" ref="W1026:W1055" si="21">SUBTOTAL(9,A1026:V1026)</f>
        <v>13</v>
      </c>
    </row>
    <row r="1027" spans="1:23" x14ac:dyDescent="0.35">
      <c r="A1027" s="55" t="s">
        <v>5903</v>
      </c>
      <c r="B1027" s="55" t="s">
        <v>4531</v>
      </c>
      <c r="C1027" s="55" t="s">
        <v>37</v>
      </c>
      <c r="D1027" s="55">
        <v>1</v>
      </c>
      <c r="E1027" s="44" t="s">
        <v>22</v>
      </c>
      <c r="F1027" s="55" t="s">
        <v>4532</v>
      </c>
      <c r="G1027" s="55" t="s">
        <v>4533</v>
      </c>
      <c r="H1027" s="54">
        <v>34558</v>
      </c>
      <c r="I1027" s="55" t="s">
        <v>367</v>
      </c>
      <c r="J1027" s="55" t="s">
        <v>40</v>
      </c>
      <c r="K1027" s="55" t="s">
        <v>52</v>
      </c>
      <c r="L1027" s="44" t="s">
        <v>15532</v>
      </c>
      <c r="M1027" s="55">
        <v>14</v>
      </c>
      <c r="N1027" s="55" t="s">
        <v>183</v>
      </c>
      <c r="O1027" s="55" t="s">
        <v>184</v>
      </c>
      <c r="P1027" s="55" t="s">
        <v>185</v>
      </c>
      <c r="Q1027" s="55" t="s">
        <v>4534</v>
      </c>
      <c r="R1027" s="55" t="s">
        <v>367</v>
      </c>
      <c r="S1027" s="55" t="s">
        <v>4535</v>
      </c>
      <c r="T1027" s="55" t="s">
        <v>368</v>
      </c>
      <c r="U1027" s="55"/>
      <c r="V1027" s="55"/>
      <c r="W1027" s="60">
        <f t="shared" si="21"/>
        <v>34573</v>
      </c>
    </row>
    <row r="1028" spans="1:23" x14ac:dyDescent="0.35">
      <c r="A1028" s="55" t="s">
        <v>5904</v>
      </c>
      <c r="B1028" s="55" t="s">
        <v>4539</v>
      </c>
      <c r="C1028" s="55" t="s">
        <v>21</v>
      </c>
      <c r="D1028" s="55">
        <v>1</v>
      </c>
      <c r="E1028" s="55" t="s">
        <v>367</v>
      </c>
      <c r="F1028" s="55" t="s">
        <v>4532</v>
      </c>
      <c r="G1028" s="55" t="s">
        <v>4533</v>
      </c>
      <c r="H1028" s="54" t="s">
        <v>2780</v>
      </c>
      <c r="I1028" s="55" t="s">
        <v>367</v>
      </c>
      <c r="J1028" s="55" t="s">
        <v>51</v>
      </c>
      <c r="K1028" s="55" t="s">
        <v>4540</v>
      </c>
      <c r="L1028" s="44" t="s">
        <v>15532</v>
      </c>
      <c r="M1028" s="55">
        <v>14</v>
      </c>
      <c r="N1028" s="55" t="s">
        <v>183</v>
      </c>
      <c r="O1028" s="55" t="s">
        <v>184</v>
      </c>
      <c r="P1028" s="55" t="s">
        <v>185</v>
      </c>
      <c r="Q1028" s="55" t="s">
        <v>4534</v>
      </c>
      <c r="R1028" s="55" t="s">
        <v>367</v>
      </c>
      <c r="S1028" s="55" t="s">
        <v>4535</v>
      </c>
      <c r="T1028" s="55" t="s">
        <v>368</v>
      </c>
      <c r="U1028" s="55"/>
      <c r="V1028" s="55" t="s">
        <v>4541</v>
      </c>
      <c r="W1028" s="60">
        <f t="shared" si="21"/>
        <v>15</v>
      </c>
    </row>
    <row r="1029" spans="1:23" x14ac:dyDescent="0.35">
      <c r="A1029" s="54" t="s">
        <v>10835</v>
      </c>
      <c r="B1029" s="55" t="s">
        <v>4536</v>
      </c>
      <c r="C1029" s="55" t="s">
        <v>21</v>
      </c>
      <c r="D1029" s="55">
        <v>1</v>
      </c>
      <c r="E1029" s="55" t="s">
        <v>367</v>
      </c>
      <c r="F1029" s="55" t="s">
        <v>4532</v>
      </c>
      <c r="G1029" s="55" t="s">
        <v>4533</v>
      </c>
      <c r="H1029" s="54" t="s">
        <v>4537</v>
      </c>
      <c r="I1029" s="55" t="s">
        <v>4538</v>
      </c>
      <c r="J1029" s="55" t="s">
        <v>40</v>
      </c>
      <c r="K1029" s="55" t="s">
        <v>77</v>
      </c>
      <c r="L1029" s="44" t="s">
        <v>15532</v>
      </c>
      <c r="M1029" s="55">
        <v>14</v>
      </c>
      <c r="N1029" s="55" t="s">
        <v>183</v>
      </c>
      <c r="O1029" s="55" t="s">
        <v>184</v>
      </c>
      <c r="P1029" s="55" t="s">
        <v>185</v>
      </c>
      <c r="Q1029" s="55" t="s">
        <v>4534</v>
      </c>
      <c r="R1029" s="55" t="s">
        <v>367</v>
      </c>
      <c r="S1029" s="55" t="s">
        <v>4535</v>
      </c>
      <c r="T1029" s="55" t="s">
        <v>368</v>
      </c>
      <c r="U1029" s="55"/>
      <c r="V1029" s="55" t="s">
        <v>34</v>
      </c>
      <c r="W1029" s="60">
        <f t="shared" si="21"/>
        <v>15</v>
      </c>
    </row>
    <row r="1030" spans="1:23" x14ac:dyDescent="0.35">
      <c r="A1030" s="54" t="s">
        <v>10835</v>
      </c>
      <c r="B1030" s="55" t="s">
        <v>7151</v>
      </c>
      <c r="C1030" s="55" t="s">
        <v>37</v>
      </c>
      <c r="D1030" s="55">
        <v>1</v>
      </c>
      <c r="E1030" s="55"/>
      <c r="F1030" s="55" t="s">
        <v>7144</v>
      </c>
      <c r="G1030" s="55" t="s">
        <v>7145</v>
      </c>
      <c r="H1030" s="54" t="s">
        <v>7152</v>
      </c>
      <c r="I1030" s="55" t="s">
        <v>371</v>
      </c>
      <c r="J1030" s="55" t="s">
        <v>51</v>
      </c>
      <c r="K1030" s="55" t="s">
        <v>7153</v>
      </c>
      <c r="L1030" s="44" t="s">
        <v>15532</v>
      </c>
      <c r="M1030" s="55">
        <v>15</v>
      </c>
      <c r="N1030" s="55" t="s">
        <v>183</v>
      </c>
      <c r="O1030" s="55" t="s">
        <v>184</v>
      </c>
      <c r="P1030" s="55" t="s">
        <v>185</v>
      </c>
      <c r="Q1030" s="55" t="s">
        <v>4106</v>
      </c>
      <c r="R1030" s="55" t="s">
        <v>367</v>
      </c>
      <c r="S1030" s="55" t="s">
        <v>7144</v>
      </c>
      <c r="T1030" s="55" t="s">
        <v>368</v>
      </c>
      <c r="U1030" s="55"/>
      <c r="V1030" s="55" t="s">
        <v>34</v>
      </c>
      <c r="W1030" s="60">
        <f t="shared" si="21"/>
        <v>16</v>
      </c>
    </row>
    <row r="1031" spans="1:23" x14ac:dyDescent="0.35">
      <c r="A1031" s="55" t="s">
        <v>7148</v>
      </c>
      <c r="B1031" s="55" t="s">
        <v>7149</v>
      </c>
      <c r="C1031" s="55" t="s">
        <v>37</v>
      </c>
      <c r="D1031" s="55">
        <v>1</v>
      </c>
      <c r="E1031" s="55"/>
      <c r="F1031" s="55" t="s">
        <v>7144</v>
      </c>
      <c r="G1031" s="55" t="s">
        <v>7145</v>
      </c>
      <c r="H1031" s="54" t="s">
        <v>7150</v>
      </c>
      <c r="I1031" s="55" t="s">
        <v>371</v>
      </c>
      <c r="J1031" s="55" t="s">
        <v>1842</v>
      </c>
      <c r="K1031" s="55" t="s">
        <v>724</v>
      </c>
      <c r="L1031" s="44" t="s">
        <v>15532</v>
      </c>
      <c r="M1031" s="55">
        <v>15</v>
      </c>
      <c r="N1031" s="55" t="s">
        <v>183</v>
      </c>
      <c r="O1031" s="55" t="s">
        <v>184</v>
      </c>
      <c r="P1031" s="55" t="s">
        <v>185</v>
      </c>
      <c r="Q1031" s="55" t="s">
        <v>4106</v>
      </c>
      <c r="R1031" s="55" t="s">
        <v>367</v>
      </c>
      <c r="S1031" s="55" t="s">
        <v>7144</v>
      </c>
      <c r="T1031" s="55" t="s">
        <v>368</v>
      </c>
      <c r="U1031" s="55"/>
      <c r="V1031" s="55"/>
      <c r="W1031" s="60">
        <f t="shared" si="21"/>
        <v>16</v>
      </c>
    </row>
    <row r="1032" spans="1:23" x14ac:dyDescent="0.35">
      <c r="A1032" s="55" t="s">
        <v>7142</v>
      </c>
      <c r="B1032" s="55" t="s">
        <v>7143</v>
      </c>
      <c r="C1032" s="55" t="s">
        <v>21</v>
      </c>
      <c r="D1032" s="55">
        <v>1</v>
      </c>
      <c r="E1032" s="55" t="s">
        <v>367</v>
      </c>
      <c r="F1032" s="55" t="s">
        <v>7983</v>
      </c>
      <c r="G1032" s="55" t="s">
        <v>7145</v>
      </c>
      <c r="H1032" s="54" t="s">
        <v>7146</v>
      </c>
      <c r="I1032" s="55" t="s">
        <v>7147</v>
      </c>
      <c r="J1032" s="55" t="s">
        <v>51</v>
      </c>
      <c r="K1032" s="44" t="s">
        <v>7396</v>
      </c>
      <c r="L1032" s="44" t="s">
        <v>15532</v>
      </c>
      <c r="M1032" s="55">
        <v>15</v>
      </c>
      <c r="N1032" s="55" t="s">
        <v>183</v>
      </c>
      <c r="O1032" s="55" t="s">
        <v>184</v>
      </c>
      <c r="P1032" s="55" t="s">
        <v>185</v>
      </c>
      <c r="Q1032" s="55" t="s">
        <v>4106</v>
      </c>
      <c r="R1032" s="55" t="s">
        <v>367</v>
      </c>
      <c r="S1032" s="55" t="s">
        <v>7983</v>
      </c>
      <c r="T1032" s="55" t="s">
        <v>368</v>
      </c>
      <c r="U1032" s="55"/>
      <c r="V1032" s="55"/>
      <c r="W1032" s="60">
        <f t="shared" si="21"/>
        <v>16</v>
      </c>
    </row>
    <row r="1033" spans="1:23" x14ac:dyDescent="0.35">
      <c r="A1033" s="56" t="s">
        <v>2387</v>
      </c>
      <c r="B1033" s="57" t="s">
        <v>2388</v>
      </c>
      <c r="C1033" s="55" t="s">
        <v>2037</v>
      </c>
      <c r="D1033" s="55">
        <v>1</v>
      </c>
      <c r="E1033" s="55"/>
      <c r="F1033" s="55" t="s">
        <v>8212</v>
      </c>
      <c r="G1033" s="57" t="s">
        <v>2390</v>
      </c>
      <c r="H1033" s="57" t="s">
        <v>2391</v>
      </c>
      <c r="I1033" s="57" t="s">
        <v>2392</v>
      </c>
      <c r="J1033" s="57" t="s">
        <v>27</v>
      </c>
      <c r="K1033" s="57" t="s">
        <v>463</v>
      </c>
      <c r="L1033" s="44" t="s">
        <v>15532</v>
      </c>
      <c r="M1033" s="57">
        <v>12</v>
      </c>
      <c r="N1033" s="57" t="s">
        <v>183</v>
      </c>
      <c r="O1033" s="55" t="s">
        <v>184</v>
      </c>
      <c r="P1033" s="55" t="s">
        <v>185</v>
      </c>
      <c r="Q1033" s="55" t="s">
        <v>2410</v>
      </c>
      <c r="R1033" s="57" t="s">
        <v>367</v>
      </c>
      <c r="S1033" s="55" t="s">
        <v>2382</v>
      </c>
      <c r="T1033" s="57" t="s">
        <v>368</v>
      </c>
      <c r="U1033" s="57"/>
      <c r="V1033" s="57"/>
      <c r="W1033" s="60">
        <f t="shared" si="21"/>
        <v>13</v>
      </c>
    </row>
    <row r="1034" spans="1:23" x14ac:dyDescent="0.35">
      <c r="A1034" s="56" t="s">
        <v>2320</v>
      </c>
      <c r="B1034" s="57" t="s">
        <v>2321</v>
      </c>
      <c r="C1034" s="57" t="s">
        <v>21</v>
      </c>
      <c r="D1034" s="55">
        <v>1</v>
      </c>
      <c r="E1034" s="55"/>
      <c r="F1034" s="55" t="s">
        <v>8214</v>
      </c>
      <c r="G1034" s="57" t="s">
        <v>2315</v>
      </c>
      <c r="H1034" s="57" t="s">
        <v>2322</v>
      </c>
      <c r="I1034" s="57" t="s">
        <v>2323</v>
      </c>
      <c r="J1034" s="57" t="s">
        <v>27</v>
      </c>
      <c r="K1034" s="57" t="s">
        <v>571</v>
      </c>
      <c r="L1034" s="44" t="s">
        <v>15532</v>
      </c>
      <c r="M1034" s="57">
        <v>12</v>
      </c>
      <c r="N1034" s="57" t="s">
        <v>183</v>
      </c>
      <c r="O1034" s="55" t="s">
        <v>184</v>
      </c>
      <c r="P1034" s="55" t="s">
        <v>185</v>
      </c>
      <c r="Q1034" s="55" t="s">
        <v>2182</v>
      </c>
      <c r="R1034" s="57" t="s">
        <v>22</v>
      </c>
      <c r="S1034" s="55" t="s">
        <v>2300</v>
      </c>
      <c r="T1034" s="57" t="s">
        <v>368</v>
      </c>
      <c r="U1034" s="57"/>
      <c r="V1034" s="57"/>
      <c r="W1034" s="60">
        <f t="shared" si="21"/>
        <v>13</v>
      </c>
    </row>
    <row r="1035" spans="1:23" x14ac:dyDescent="0.35">
      <c r="A1035" s="54" t="s">
        <v>10835</v>
      </c>
      <c r="B1035" s="55" t="s">
        <v>7166</v>
      </c>
      <c r="C1035" s="55" t="s">
        <v>4941</v>
      </c>
      <c r="D1035" s="55">
        <v>1</v>
      </c>
      <c r="E1035" s="55"/>
      <c r="F1035" s="55" t="s">
        <v>5062</v>
      </c>
      <c r="G1035" s="55" t="s">
        <v>5063</v>
      </c>
      <c r="H1035" s="54" t="s">
        <v>5069</v>
      </c>
      <c r="I1035" s="55" t="s">
        <v>54</v>
      </c>
      <c r="J1035" s="55" t="s">
        <v>4650</v>
      </c>
      <c r="K1035" s="55" t="s">
        <v>4650</v>
      </c>
      <c r="L1035" s="44" t="s">
        <v>15532</v>
      </c>
      <c r="M1035" s="55"/>
      <c r="N1035" s="55" t="s">
        <v>183</v>
      </c>
      <c r="O1035" s="55" t="s">
        <v>184</v>
      </c>
      <c r="P1035" s="55" t="s">
        <v>185</v>
      </c>
      <c r="Q1035" s="55" t="s">
        <v>5037</v>
      </c>
      <c r="R1035" s="55" t="s">
        <v>54</v>
      </c>
      <c r="S1035" s="55" t="s">
        <v>5062</v>
      </c>
      <c r="T1035" s="55" t="s">
        <v>368</v>
      </c>
      <c r="U1035" s="55" t="s">
        <v>54</v>
      </c>
      <c r="V1035" s="55"/>
      <c r="W1035" s="60">
        <f t="shared" si="21"/>
        <v>1</v>
      </c>
    </row>
    <row r="1036" spans="1:23" x14ac:dyDescent="0.35">
      <c r="A1036" s="55" t="s">
        <v>5949</v>
      </c>
      <c r="B1036" s="55" t="s">
        <v>5061</v>
      </c>
      <c r="C1036" s="55" t="s">
        <v>37</v>
      </c>
      <c r="D1036" s="55">
        <v>1</v>
      </c>
      <c r="E1036" s="55"/>
      <c r="F1036" s="55" t="s">
        <v>5062</v>
      </c>
      <c r="G1036" s="55" t="s">
        <v>5063</v>
      </c>
      <c r="H1036" s="54" t="s">
        <v>5064</v>
      </c>
      <c r="I1036" s="55" t="s">
        <v>54</v>
      </c>
      <c r="J1036" s="55" t="s">
        <v>27</v>
      </c>
      <c r="K1036" s="55" t="s">
        <v>4610</v>
      </c>
      <c r="L1036" s="44" t="s">
        <v>15532</v>
      </c>
      <c r="M1036" s="55"/>
      <c r="N1036" s="55" t="s">
        <v>183</v>
      </c>
      <c r="O1036" s="55" t="s">
        <v>184</v>
      </c>
      <c r="P1036" s="55" t="s">
        <v>185</v>
      </c>
      <c r="Q1036" s="55" t="s">
        <v>5037</v>
      </c>
      <c r="R1036" s="55" t="s">
        <v>54</v>
      </c>
      <c r="S1036" s="55" t="s">
        <v>5062</v>
      </c>
      <c r="T1036" s="55" t="s">
        <v>368</v>
      </c>
      <c r="U1036" s="55" t="s">
        <v>54</v>
      </c>
      <c r="V1036" s="55"/>
      <c r="W1036" s="60">
        <f t="shared" si="21"/>
        <v>1</v>
      </c>
    </row>
    <row r="1037" spans="1:23" x14ac:dyDescent="0.35">
      <c r="A1037" s="55" t="s">
        <v>5867</v>
      </c>
      <c r="B1037" s="55" t="s">
        <v>4335</v>
      </c>
      <c r="C1037" s="55" t="s">
        <v>37</v>
      </c>
      <c r="D1037" s="55">
        <v>1</v>
      </c>
      <c r="E1037" s="44" t="s">
        <v>22</v>
      </c>
      <c r="F1037" s="55" t="s">
        <v>4336</v>
      </c>
      <c r="G1037" s="55" t="s">
        <v>4337</v>
      </c>
      <c r="H1037" s="54" t="s">
        <v>4338</v>
      </c>
      <c r="I1037" s="55" t="s">
        <v>367</v>
      </c>
      <c r="J1037" s="55" t="s">
        <v>217</v>
      </c>
      <c r="K1037" s="55" t="s">
        <v>1332</v>
      </c>
      <c r="L1037" s="44" t="s">
        <v>15532</v>
      </c>
      <c r="M1037" s="55">
        <v>15</v>
      </c>
      <c r="N1037" s="55" t="s">
        <v>183</v>
      </c>
      <c r="O1037" s="55" t="s">
        <v>184</v>
      </c>
      <c r="P1037" s="55" t="s">
        <v>185</v>
      </c>
      <c r="Q1037" s="55" t="s">
        <v>4339</v>
      </c>
      <c r="R1037" s="55" t="s">
        <v>367</v>
      </c>
      <c r="S1037" s="55" t="s">
        <v>4305</v>
      </c>
      <c r="T1037" s="55" t="s">
        <v>368</v>
      </c>
      <c r="U1037" s="55"/>
      <c r="V1037" s="55"/>
      <c r="W1037" s="60">
        <f t="shared" si="21"/>
        <v>16</v>
      </c>
    </row>
    <row r="1038" spans="1:23" x14ac:dyDescent="0.35">
      <c r="A1038" s="55" t="s">
        <v>5868</v>
      </c>
      <c r="B1038" s="55" t="s">
        <v>4340</v>
      </c>
      <c r="C1038" s="55" t="s">
        <v>21</v>
      </c>
      <c r="D1038" s="55">
        <v>1</v>
      </c>
      <c r="E1038" s="55" t="s">
        <v>22</v>
      </c>
      <c r="F1038" s="55" t="s">
        <v>4336</v>
      </c>
      <c r="G1038" s="55" t="s">
        <v>4337</v>
      </c>
      <c r="H1038" s="54" t="s">
        <v>4341</v>
      </c>
      <c r="I1038" s="55" t="s">
        <v>4342</v>
      </c>
      <c r="J1038" s="55" t="s">
        <v>51</v>
      </c>
      <c r="K1038" s="44" t="s">
        <v>7396</v>
      </c>
      <c r="L1038" s="44" t="s">
        <v>15532</v>
      </c>
      <c r="M1038" s="55">
        <v>15</v>
      </c>
      <c r="N1038" s="55" t="s">
        <v>183</v>
      </c>
      <c r="O1038" s="55" t="s">
        <v>184</v>
      </c>
      <c r="P1038" s="55" t="s">
        <v>185</v>
      </c>
      <c r="Q1038" s="55" t="s">
        <v>4339</v>
      </c>
      <c r="R1038" s="55" t="s">
        <v>367</v>
      </c>
      <c r="S1038" s="55" t="s">
        <v>4305</v>
      </c>
      <c r="T1038" s="55" t="s">
        <v>368</v>
      </c>
      <c r="U1038" s="55"/>
      <c r="V1038" s="55"/>
      <c r="W1038" s="60">
        <f t="shared" si="21"/>
        <v>16</v>
      </c>
    </row>
    <row r="1039" spans="1:23" x14ac:dyDescent="0.35">
      <c r="A1039" s="56" t="s">
        <v>2838</v>
      </c>
      <c r="B1039" s="57" t="s">
        <v>2839</v>
      </c>
      <c r="C1039" s="57" t="s">
        <v>21</v>
      </c>
      <c r="D1039" s="55">
        <v>1</v>
      </c>
      <c r="E1039" s="55"/>
      <c r="F1039" s="55" t="s">
        <v>2834</v>
      </c>
      <c r="G1039" s="57" t="s">
        <v>2835</v>
      </c>
      <c r="H1039" s="57" t="s">
        <v>2840</v>
      </c>
      <c r="I1039" s="57" t="s">
        <v>2841</v>
      </c>
      <c r="J1039" s="57" t="s">
        <v>51</v>
      </c>
      <c r="K1039" s="57" t="s">
        <v>213</v>
      </c>
      <c r="L1039" s="44" t="s">
        <v>15532</v>
      </c>
      <c r="M1039" s="57">
        <v>12</v>
      </c>
      <c r="N1039" s="57" t="s">
        <v>183</v>
      </c>
      <c r="O1039" s="55" t="s">
        <v>184</v>
      </c>
      <c r="P1039" s="55" t="s">
        <v>185</v>
      </c>
      <c r="Q1039" s="55" t="s">
        <v>2836</v>
      </c>
      <c r="R1039" s="57" t="s">
        <v>367</v>
      </c>
      <c r="S1039" s="55" t="s">
        <v>2834</v>
      </c>
      <c r="T1039" s="57" t="s">
        <v>368</v>
      </c>
      <c r="U1039" s="57"/>
      <c r="V1039" s="57"/>
      <c r="W1039" s="60">
        <f t="shared" si="21"/>
        <v>13</v>
      </c>
    </row>
    <row r="1040" spans="1:23" x14ac:dyDescent="0.35">
      <c r="A1040" s="55" t="s">
        <v>4148</v>
      </c>
      <c r="B1040" s="55" t="s">
        <v>4149</v>
      </c>
      <c r="C1040" s="55" t="s">
        <v>21</v>
      </c>
      <c r="D1040" s="55">
        <v>1</v>
      </c>
      <c r="E1040" s="55" t="s">
        <v>22</v>
      </c>
      <c r="F1040" s="55" t="s">
        <v>4142</v>
      </c>
      <c r="G1040" s="55" t="s">
        <v>4143</v>
      </c>
      <c r="H1040" s="54" t="s">
        <v>4150</v>
      </c>
      <c r="I1040" s="55" t="s">
        <v>4151</v>
      </c>
      <c r="J1040" s="55" t="s">
        <v>51</v>
      </c>
      <c r="K1040" s="44" t="s">
        <v>7396</v>
      </c>
      <c r="L1040" s="44" t="s">
        <v>15532</v>
      </c>
      <c r="M1040" s="55">
        <v>15</v>
      </c>
      <c r="N1040" s="55" t="s">
        <v>183</v>
      </c>
      <c r="O1040" s="55" t="s">
        <v>184</v>
      </c>
      <c r="P1040" s="55" t="s">
        <v>185</v>
      </c>
      <c r="Q1040" s="55" t="s">
        <v>4106</v>
      </c>
      <c r="R1040" s="55" t="s">
        <v>367</v>
      </c>
      <c r="S1040" s="55" t="s">
        <v>4142</v>
      </c>
      <c r="T1040" s="55" t="s">
        <v>368</v>
      </c>
      <c r="U1040" s="55" t="s">
        <v>60</v>
      </c>
      <c r="V1040" s="55"/>
      <c r="W1040" s="60">
        <f t="shared" si="21"/>
        <v>16</v>
      </c>
    </row>
    <row r="1041" spans="1:23" x14ac:dyDescent="0.35">
      <c r="A1041" s="55" t="s">
        <v>4140</v>
      </c>
      <c r="B1041" s="55" t="s">
        <v>4141</v>
      </c>
      <c r="C1041" s="55" t="s">
        <v>37</v>
      </c>
      <c r="D1041" s="55">
        <v>1</v>
      </c>
      <c r="E1041" s="55"/>
      <c r="F1041" s="55" t="s">
        <v>4142</v>
      </c>
      <c r="G1041" s="55" t="s">
        <v>4143</v>
      </c>
      <c r="H1041" s="54" t="s">
        <v>4144</v>
      </c>
      <c r="I1041" s="55" t="s">
        <v>371</v>
      </c>
      <c r="J1041" s="55" t="s">
        <v>205</v>
      </c>
      <c r="K1041" s="55" t="s">
        <v>434</v>
      </c>
      <c r="L1041" s="44" t="s">
        <v>15532</v>
      </c>
      <c r="M1041" s="55">
        <v>15</v>
      </c>
      <c r="N1041" s="55" t="s">
        <v>183</v>
      </c>
      <c r="O1041" s="55" t="s">
        <v>184</v>
      </c>
      <c r="P1041" s="55" t="s">
        <v>185</v>
      </c>
      <c r="Q1041" s="55" t="s">
        <v>4106</v>
      </c>
      <c r="R1041" s="55" t="s">
        <v>22</v>
      </c>
      <c r="S1041" s="55" t="s">
        <v>4142</v>
      </c>
      <c r="T1041" s="55" t="s">
        <v>368</v>
      </c>
      <c r="U1041" s="55"/>
      <c r="V1041" s="55"/>
      <c r="W1041" s="60">
        <f t="shared" si="21"/>
        <v>16</v>
      </c>
    </row>
    <row r="1042" spans="1:23" x14ac:dyDescent="0.35">
      <c r="A1042" s="55" t="s">
        <v>4145</v>
      </c>
      <c r="B1042" s="55" t="s">
        <v>4146</v>
      </c>
      <c r="C1042" s="55" t="s">
        <v>37</v>
      </c>
      <c r="D1042" s="55">
        <v>1</v>
      </c>
      <c r="E1042" s="55"/>
      <c r="F1042" s="55" t="s">
        <v>4142</v>
      </c>
      <c r="G1042" s="55" t="s">
        <v>4143</v>
      </c>
      <c r="H1042" s="54" t="s">
        <v>4147</v>
      </c>
      <c r="I1042" s="55" t="s">
        <v>371</v>
      </c>
      <c r="J1042" s="55" t="s">
        <v>1842</v>
      </c>
      <c r="K1042" s="55" t="s">
        <v>724</v>
      </c>
      <c r="L1042" s="44" t="s">
        <v>15532</v>
      </c>
      <c r="M1042" s="55">
        <v>15</v>
      </c>
      <c r="N1042" s="55" t="s">
        <v>183</v>
      </c>
      <c r="O1042" s="55" t="s">
        <v>184</v>
      </c>
      <c r="P1042" s="55" t="s">
        <v>185</v>
      </c>
      <c r="Q1042" s="55" t="s">
        <v>4106</v>
      </c>
      <c r="R1042" s="55" t="s">
        <v>367</v>
      </c>
      <c r="S1042" s="55" t="s">
        <v>4142</v>
      </c>
      <c r="T1042" s="55" t="s">
        <v>368</v>
      </c>
      <c r="U1042" s="55"/>
      <c r="V1042" s="55"/>
      <c r="W1042" s="60">
        <f t="shared" si="21"/>
        <v>16</v>
      </c>
    </row>
    <row r="1043" spans="1:23" x14ac:dyDescent="0.35">
      <c r="A1043" s="55" t="s">
        <v>4670</v>
      </c>
      <c r="B1043" s="55" t="s">
        <v>4671</v>
      </c>
      <c r="C1043" s="55" t="s">
        <v>21</v>
      </c>
      <c r="D1043" s="55">
        <v>1</v>
      </c>
      <c r="E1043" s="55"/>
      <c r="F1043" s="55" t="s">
        <v>7198</v>
      </c>
      <c r="G1043" s="55" t="s">
        <v>7225</v>
      </c>
      <c r="H1043" s="55" t="s">
        <v>4672</v>
      </c>
      <c r="I1043" s="55" t="s">
        <v>4673</v>
      </c>
      <c r="J1043" s="55" t="s">
        <v>51</v>
      </c>
      <c r="K1043" s="55" t="s">
        <v>307</v>
      </c>
      <c r="L1043" s="44" t="s">
        <v>15532</v>
      </c>
      <c r="M1043" s="55"/>
      <c r="N1043" s="55" t="s">
        <v>183</v>
      </c>
      <c r="O1043" s="55" t="s">
        <v>184</v>
      </c>
      <c r="P1043" s="55" t="s">
        <v>185</v>
      </c>
      <c r="Q1043" s="55" t="s">
        <v>4956</v>
      </c>
      <c r="R1043" s="55" t="s">
        <v>367</v>
      </c>
      <c r="S1043" s="55" t="s">
        <v>7198</v>
      </c>
      <c r="T1043" s="55" t="s">
        <v>368</v>
      </c>
      <c r="U1043" s="55" t="s">
        <v>371</v>
      </c>
      <c r="V1043" s="55"/>
      <c r="W1043" s="60">
        <f t="shared" si="21"/>
        <v>1</v>
      </c>
    </row>
    <row r="1044" spans="1:23" x14ac:dyDescent="0.35">
      <c r="A1044" s="55" t="s">
        <v>4664</v>
      </c>
      <c r="B1044" s="55" t="s">
        <v>4665</v>
      </c>
      <c r="C1044" s="55" t="s">
        <v>37</v>
      </c>
      <c r="D1044" s="55">
        <v>1</v>
      </c>
      <c r="E1044" s="55"/>
      <c r="F1044" s="55" t="s">
        <v>7198</v>
      </c>
      <c r="G1044" s="55" t="s">
        <v>7225</v>
      </c>
      <c r="H1044" s="55" t="s">
        <v>7163</v>
      </c>
      <c r="I1044" s="55" t="s">
        <v>371</v>
      </c>
      <c r="J1044" s="55" t="s">
        <v>27</v>
      </c>
      <c r="K1044" s="55" t="s">
        <v>1555</v>
      </c>
      <c r="L1044" s="44" t="s">
        <v>15532</v>
      </c>
      <c r="M1044" s="55"/>
      <c r="N1044" s="55" t="s">
        <v>183</v>
      </c>
      <c r="O1044" s="55" t="s">
        <v>184</v>
      </c>
      <c r="P1044" s="55" t="s">
        <v>185</v>
      </c>
      <c r="Q1044" s="55" t="s">
        <v>4956</v>
      </c>
      <c r="R1044" s="55" t="s">
        <v>371</v>
      </c>
      <c r="S1044" s="55" t="s">
        <v>7198</v>
      </c>
      <c r="T1044" s="55" t="s">
        <v>32</v>
      </c>
      <c r="U1044" s="55" t="s">
        <v>371</v>
      </c>
      <c r="V1044" s="55"/>
      <c r="W1044" s="60">
        <f t="shared" si="21"/>
        <v>1</v>
      </c>
    </row>
    <row r="1045" spans="1:23" x14ac:dyDescent="0.35">
      <c r="A1045" s="55" t="s">
        <v>7017</v>
      </c>
      <c r="B1045" s="55" t="s">
        <v>7018</v>
      </c>
      <c r="C1045" s="55" t="s">
        <v>21</v>
      </c>
      <c r="D1045" s="55">
        <v>1</v>
      </c>
      <c r="E1045" s="55" t="s">
        <v>367</v>
      </c>
      <c r="F1045" s="55" t="s">
        <v>7013</v>
      </c>
      <c r="G1045" s="55" t="s">
        <v>7014</v>
      </c>
      <c r="H1045" s="54" t="s">
        <v>7019</v>
      </c>
      <c r="I1045" s="55" t="s">
        <v>7020</v>
      </c>
      <c r="J1045" s="55" t="s">
        <v>51</v>
      </c>
      <c r="K1045" s="44" t="s">
        <v>7396</v>
      </c>
      <c r="L1045" s="44" t="s">
        <v>15532</v>
      </c>
      <c r="M1045" s="55">
        <v>15</v>
      </c>
      <c r="N1045" s="55" t="s">
        <v>183</v>
      </c>
      <c r="O1045" s="55" t="s">
        <v>184</v>
      </c>
      <c r="P1045" s="55" t="s">
        <v>185</v>
      </c>
      <c r="Q1045" s="55" t="s">
        <v>7154</v>
      </c>
      <c r="R1045" s="55"/>
      <c r="S1045" s="55" t="s">
        <v>7013</v>
      </c>
      <c r="T1045" s="55" t="s">
        <v>368</v>
      </c>
      <c r="U1045" s="55"/>
      <c r="V1045" s="55"/>
      <c r="W1045" s="60">
        <f t="shared" si="21"/>
        <v>16</v>
      </c>
    </row>
    <row r="1046" spans="1:23" x14ac:dyDescent="0.35">
      <c r="A1046" s="55" t="s">
        <v>12378</v>
      </c>
      <c r="B1046" s="55" t="s">
        <v>7012</v>
      </c>
      <c r="C1046" s="55" t="s">
        <v>37</v>
      </c>
      <c r="D1046" s="55">
        <v>1</v>
      </c>
      <c r="E1046" s="55"/>
      <c r="F1046" s="55" t="s">
        <v>7013</v>
      </c>
      <c r="G1046" s="55" t="s">
        <v>7014</v>
      </c>
      <c r="H1046" s="54" t="s">
        <v>7015</v>
      </c>
      <c r="I1046" s="55" t="s">
        <v>371</v>
      </c>
      <c r="J1046" s="55" t="s">
        <v>1842</v>
      </c>
      <c r="K1046" s="55" t="s">
        <v>7016</v>
      </c>
      <c r="L1046" s="44" t="s">
        <v>15532</v>
      </c>
      <c r="M1046" s="55">
        <v>15</v>
      </c>
      <c r="N1046" s="55" t="s">
        <v>183</v>
      </c>
      <c r="O1046" s="55" t="s">
        <v>184</v>
      </c>
      <c r="P1046" s="55" t="s">
        <v>185</v>
      </c>
      <c r="Q1046" s="55" t="s">
        <v>7154</v>
      </c>
      <c r="R1046" s="55" t="s">
        <v>367</v>
      </c>
      <c r="S1046" s="55" t="s">
        <v>7013</v>
      </c>
      <c r="T1046" s="55" t="s">
        <v>368</v>
      </c>
      <c r="U1046" s="55"/>
      <c r="V1046" s="55"/>
      <c r="W1046" s="60">
        <f t="shared" si="21"/>
        <v>16</v>
      </c>
    </row>
    <row r="1047" spans="1:23" x14ac:dyDescent="0.35">
      <c r="A1047" s="56" t="s">
        <v>6773</v>
      </c>
      <c r="B1047" s="57" t="s">
        <v>6774</v>
      </c>
      <c r="C1047" s="57" t="s">
        <v>21</v>
      </c>
      <c r="D1047" s="55">
        <v>1</v>
      </c>
      <c r="E1047" s="55"/>
      <c r="F1047" s="55" t="s">
        <v>8208</v>
      </c>
      <c r="G1047" s="57" t="s">
        <v>6771</v>
      </c>
      <c r="H1047" s="57" t="s">
        <v>6775</v>
      </c>
      <c r="I1047" s="57" t="s">
        <v>6776</v>
      </c>
      <c r="J1047" s="57" t="s">
        <v>27</v>
      </c>
      <c r="K1047" s="57" t="s">
        <v>571</v>
      </c>
      <c r="L1047" s="44" t="s">
        <v>15532</v>
      </c>
      <c r="M1047" s="57">
        <v>16</v>
      </c>
      <c r="N1047" s="57" t="s">
        <v>183</v>
      </c>
      <c r="O1047" s="55" t="s">
        <v>184</v>
      </c>
      <c r="P1047" s="55" t="s">
        <v>185</v>
      </c>
      <c r="Q1047" s="55" t="s">
        <v>6760</v>
      </c>
      <c r="R1047" s="57" t="s">
        <v>367</v>
      </c>
      <c r="S1047" s="55" t="s">
        <v>8208</v>
      </c>
      <c r="T1047" s="57" t="s">
        <v>368</v>
      </c>
      <c r="U1047" s="57"/>
      <c r="V1047" s="57"/>
      <c r="W1047" s="60">
        <f t="shared" si="21"/>
        <v>17</v>
      </c>
    </row>
    <row r="1048" spans="1:23" x14ac:dyDescent="0.35">
      <c r="A1048" s="56" t="s">
        <v>6755</v>
      </c>
      <c r="B1048" s="57" t="s">
        <v>6756</v>
      </c>
      <c r="C1048" s="57" t="s">
        <v>152</v>
      </c>
      <c r="D1048" s="55">
        <v>1</v>
      </c>
      <c r="E1048" s="55"/>
      <c r="F1048" s="55" t="s">
        <v>6761</v>
      </c>
      <c r="G1048" s="57" t="s">
        <v>6758</v>
      </c>
      <c r="H1048" s="57" t="s">
        <v>6759</v>
      </c>
      <c r="I1048" s="57" t="s">
        <v>367</v>
      </c>
      <c r="J1048" s="57" t="s">
        <v>27</v>
      </c>
      <c r="K1048" s="55" t="s">
        <v>202</v>
      </c>
      <c r="L1048" s="44" t="s">
        <v>15532</v>
      </c>
      <c r="M1048" s="57">
        <v>16</v>
      </c>
      <c r="N1048" s="57" t="s">
        <v>183</v>
      </c>
      <c r="O1048" s="55" t="s">
        <v>184</v>
      </c>
      <c r="P1048" s="55" t="s">
        <v>185</v>
      </c>
      <c r="Q1048" s="55" t="s">
        <v>6760</v>
      </c>
      <c r="R1048" s="57" t="s">
        <v>22</v>
      </c>
      <c r="S1048" s="55" t="s">
        <v>6761</v>
      </c>
      <c r="T1048" s="57" t="s">
        <v>368</v>
      </c>
      <c r="U1048" s="57"/>
      <c r="V1048" s="57"/>
      <c r="W1048" s="60">
        <f t="shared" si="21"/>
        <v>17</v>
      </c>
    </row>
    <row r="1049" spans="1:23" x14ac:dyDescent="0.35">
      <c r="A1049" s="56" t="s">
        <v>6766</v>
      </c>
      <c r="B1049" s="57" t="s">
        <v>6767</v>
      </c>
      <c r="C1049" s="57" t="s">
        <v>37</v>
      </c>
      <c r="D1049" s="55">
        <v>1</v>
      </c>
      <c r="E1049" s="55"/>
      <c r="F1049" s="55" t="s">
        <v>6761</v>
      </c>
      <c r="G1049" s="57" t="s">
        <v>6758</v>
      </c>
      <c r="H1049" s="57" t="s">
        <v>6768</v>
      </c>
      <c r="I1049" s="57" t="s">
        <v>367</v>
      </c>
      <c r="J1049" s="57" t="s">
        <v>205</v>
      </c>
      <c r="K1049" s="57" t="s">
        <v>206</v>
      </c>
      <c r="L1049" s="44" t="s">
        <v>15532</v>
      </c>
      <c r="M1049" s="57">
        <v>16</v>
      </c>
      <c r="N1049" s="57" t="s">
        <v>183</v>
      </c>
      <c r="O1049" s="55" t="s">
        <v>184</v>
      </c>
      <c r="P1049" s="55" t="s">
        <v>185</v>
      </c>
      <c r="Q1049" s="55" t="s">
        <v>6760</v>
      </c>
      <c r="R1049" s="57" t="s">
        <v>22</v>
      </c>
      <c r="S1049" s="55" t="s">
        <v>6761</v>
      </c>
      <c r="T1049" s="57" t="s">
        <v>368</v>
      </c>
      <c r="U1049" s="57"/>
      <c r="V1049" s="57"/>
      <c r="W1049" s="60">
        <f t="shared" si="21"/>
        <v>17</v>
      </c>
    </row>
    <row r="1050" spans="1:23" x14ac:dyDescent="0.35">
      <c r="A1050" s="56" t="s">
        <v>6795</v>
      </c>
      <c r="B1050" s="57" t="s">
        <v>6796</v>
      </c>
      <c r="C1050" s="57" t="s">
        <v>21</v>
      </c>
      <c r="D1050" s="55">
        <v>1</v>
      </c>
      <c r="E1050" s="55"/>
      <c r="F1050" s="55" t="s">
        <v>6761</v>
      </c>
      <c r="G1050" s="57" t="s">
        <v>6798</v>
      </c>
      <c r="H1050" s="57" t="s">
        <v>6799</v>
      </c>
      <c r="I1050" s="57" t="s">
        <v>6800</v>
      </c>
      <c r="J1050" s="57" t="s">
        <v>51</v>
      </c>
      <c r="K1050" s="57" t="s">
        <v>119</v>
      </c>
      <c r="L1050" s="44" t="s">
        <v>15532</v>
      </c>
      <c r="M1050" s="57">
        <v>16</v>
      </c>
      <c r="N1050" s="57" t="s">
        <v>183</v>
      </c>
      <c r="O1050" s="55" t="s">
        <v>184</v>
      </c>
      <c r="P1050" s="55" t="s">
        <v>185</v>
      </c>
      <c r="Q1050" s="55" t="s">
        <v>6760</v>
      </c>
      <c r="R1050" s="57" t="s">
        <v>22</v>
      </c>
      <c r="S1050" s="55" t="s">
        <v>6761</v>
      </c>
      <c r="T1050" s="57" t="s">
        <v>368</v>
      </c>
      <c r="U1050" s="57"/>
      <c r="V1050" s="57"/>
      <c r="W1050" s="60">
        <f t="shared" si="21"/>
        <v>17</v>
      </c>
    </row>
    <row r="1051" spans="1:23" x14ac:dyDescent="0.35">
      <c r="A1051" s="56" t="s">
        <v>6801</v>
      </c>
      <c r="B1051" s="57" t="s">
        <v>6802</v>
      </c>
      <c r="C1051" s="57" t="s">
        <v>152</v>
      </c>
      <c r="D1051" s="55">
        <v>1</v>
      </c>
      <c r="E1051" s="55"/>
      <c r="F1051" s="55" t="s">
        <v>6761</v>
      </c>
      <c r="G1051" s="57" t="s">
        <v>6798</v>
      </c>
      <c r="H1051" s="57" t="s">
        <v>6803</v>
      </c>
      <c r="I1051" s="57" t="s">
        <v>367</v>
      </c>
      <c r="J1051" s="57" t="s">
        <v>51</v>
      </c>
      <c r="K1051" s="57" t="s">
        <v>2781</v>
      </c>
      <c r="L1051" s="44" t="s">
        <v>15532</v>
      </c>
      <c r="M1051" s="57">
        <v>16</v>
      </c>
      <c r="N1051" s="57" t="s">
        <v>183</v>
      </c>
      <c r="O1051" s="55" t="s">
        <v>184</v>
      </c>
      <c r="P1051" s="55" t="s">
        <v>185</v>
      </c>
      <c r="Q1051" s="55" t="s">
        <v>6760</v>
      </c>
      <c r="R1051" s="57" t="s">
        <v>22</v>
      </c>
      <c r="S1051" s="55" t="s">
        <v>6761</v>
      </c>
      <c r="T1051" s="57" t="s">
        <v>368</v>
      </c>
      <c r="U1051" s="57"/>
      <c r="V1051" s="57"/>
      <c r="W1051" s="60">
        <f t="shared" si="21"/>
        <v>17</v>
      </c>
    </row>
    <row r="1052" spans="1:23" x14ac:dyDescent="0.35">
      <c r="A1052" s="54" t="s">
        <v>10835</v>
      </c>
      <c r="B1052" s="57" t="s">
        <v>6805</v>
      </c>
      <c r="C1052" s="57" t="s">
        <v>37</v>
      </c>
      <c r="D1052" s="55">
        <v>1</v>
      </c>
      <c r="E1052" s="55"/>
      <c r="F1052" s="55" t="s">
        <v>6761</v>
      </c>
      <c r="G1052" s="57" t="s">
        <v>6798</v>
      </c>
      <c r="H1052" s="57" t="s">
        <v>6806</v>
      </c>
      <c r="I1052" s="57" t="s">
        <v>367</v>
      </c>
      <c r="J1052" s="57" t="s">
        <v>51</v>
      </c>
      <c r="K1052" s="57" t="s">
        <v>6807</v>
      </c>
      <c r="L1052" s="44" t="s">
        <v>15532</v>
      </c>
      <c r="M1052" s="57">
        <v>16</v>
      </c>
      <c r="N1052" s="57" t="s">
        <v>183</v>
      </c>
      <c r="O1052" s="55" t="s">
        <v>184</v>
      </c>
      <c r="P1052" s="55" t="s">
        <v>185</v>
      </c>
      <c r="Q1052" s="55" t="s">
        <v>6760</v>
      </c>
      <c r="R1052" s="57" t="s">
        <v>22</v>
      </c>
      <c r="S1052" s="55" t="s">
        <v>6761</v>
      </c>
      <c r="T1052" s="57" t="s">
        <v>368</v>
      </c>
      <c r="U1052" s="57"/>
      <c r="V1052" s="60" t="s">
        <v>2616</v>
      </c>
      <c r="W1052" s="60">
        <f t="shared" si="21"/>
        <v>17</v>
      </c>
    </row>
    <row r="1053" spans="1:23" x14ac:dyDescent="0.35">
      <c r="A1053" s="56" t="s">
        <v>6769</v>
      </c>
      <c r="B1053" s="57" t="s">
        <v>6770</v>
      </c>
      <c r="C1053" s="57" t="s">
        <v>37</v>
      </c>
      <c r="D1053" s="55">
        <v>1</v>
      </c>
      <c r="E1053" s="55"/>
      <c r="F1053" s="55" t="s">
        <v>6761</v>
      </c>
      <c r="G1053" s="57" t="s">
        <v>6771</v>
      </c>
      <c r="H1053" s="57" t="s">
        <v>6772</v>
      </c>
      <c r="I1053" s="57" t="s">
        <v>367</v>
      </c>
      <c r="J1053" s="57" t="s">
        <v>205</v>
      </c>
      <c r="K1053" s="57" t="s">
        <v>206</v>
      </c>
      <c r="L1053" s="44" t="s">
        <v>15532</v>
      </c>
      <c r="M1053" s="57">
        <v>16</v>
      </c>
      <c r="N1053" s="57" t="s">
        <v>183</v>
      </c>
      <c r="O1053" s="55" t="s">
        <v>184</v>
      </c>
      <c r="P1053" s="55" t="s">
        <v>185</v>
      </c>
      <c r="Q1053" s="55" t="s">
        <v>6760</v>
      </c>
      <c r="R1053" s="57" t="s">
        <v>367</v>
      </c>
      <c r="S1053" s="55" t="s">
        <v>6761</v>
      </c>
      <c r="T1053" s="57" t="s">
        <v>368</v>
      </c>
      <c r="U1053" s="57"/>
      <c r="V1053" s="57"/>
      <c r="W1053" s="60">
        <f t="shared" si="21"/>
        <v>17</v>
      </c>
    </row>
    <row r="1054" spans="1:23" x14ac:dyDescent="0.35">
      <c r="A1054" s="56" t="s">
        <v>6808</v>
      </c>
      <c r="B1054" s="57" t="s">
        <v>6809</v>
      </c>
      <c r="C1054" s="57" t="s">
        <v>37</v>
      </c>
      <c r="D1054" s="55">
        <v>1</v>
      </c>
      <c r="E1054" s="55"/>
      <c r="F1054" s="55" t="s">
        <v>6761</v>
      </c>
      <c r="G1054" s="57" t="s">
        <v>6811</v>
      </c>
      <c r="H1054" s="57" t="s">
        <v>6812</v>
      </c>
      <c r="I1054" s="57" t="s">
        <v>367</v>
      </c>
      <c r="J1054" s="57" t="s">
        <v>205</v>
      </c>
      <c r="K1054" s="57" t="s">
        <v>206</v>
      </c>
      <c r="L1054" s="44" t="s">
        <v>15532</v>
      </c>
      <c r="M1054" s="57">
        <v>16</v>
      </c>
      <c r="N1054" s="57" t="s">
        <v>183</v>
      </c>
      <c r="O1054" s="55" t="s">
        <v>184</v>
      </c>
      <c r="P1054" s="55" t="s">
        <v>185</v>
      </c>
      <c r="Q1054" s="55" t="s">
        <v>6760</v>
      </c>
      <c r="R1054" s="57" t="s">
        <v>22</v>
      </c>
      <c r="S1054" s="55" t="s">
        <v>6761</v>
      </c>
      <c r="T1054" s="57" t="s">
        <v>368</v>
      </c>
      <c r="U1054" s="57"/>
      <c r="V1054" s="57"/>
      <c r="W1054" s="60">
        <f t="shared" si="21"/>
        <v>17</v>
      </c>
    </row>
    <row r="1055" spans="1:23" x14ac:dyDescent="0.35">
      <c r="A1055" s="55" t="s">
        <v>4100</v>
      </c>
      <c r="B1055" s="55" t="s">
        <v>4101</v>
      </c>
      <c r="C1055" s="55" t="s">
        <v>21</v>
      </c>
      <c r="D1055" s="55">
        <v>1</v>
      </c>
      <c r="E1055" s="55" t="s">
        <v>22</v>
      </c>
      <c r="F1055" s="55" t="s">
        <v>8053</v>
      </c>
      <c r="G1055" s="55" t="s">
        <v>4103</v>
      </c>
      <c r="H1055" s="54" t="s">
        <v>4104</v>
      </c>
      <c r="I1055" s="55" t="s">
        <v>4105</v>
      </c>
      <c r="J1055" s="55" t="s">
        <v>27</v>
      </c>
      <c r="K1055" s="55" t="s">
        <v>1585</v>
      </c>
      <c r="L1055" s="44" t="s">
        <v>15532</v>
      </c>
      <c r="M1055" s="55">
        <v>15</v>
      </c>
      <c r="N1055" s="55" t="s">
        <v>183</v>
      </c>
      <c r="O1055" s="55" t="s">
        <v>184</v>
      </c>
      <c r="P1055" s="55" t="s">
        <v>185</v>
      </c>
      <c r="Q1055" s="55" t="s">
        <v>4106</v>
      </c>
      <c r="R1055" s="55" t="s">
        <v>22</v>
      </c>
      <c r="S1055" s="55" t="s">
        <v>8053</v>
      </c>
      <c r="T1055" s="55" t="s">
        <v>368</v>
      </c>
      <c r="U1055" s="55"/>
      <c r="V1055" s="55"/>
      <c r="W1055" s="60">
        <f t="shared" si="21"/>
        <v>16</v>
      </c>
    </row>
    <row r="1056" spans="1:23" x14ac:dyDescent="0.35">
      <c r="A1056" s="44" t="s">
        <v>16769</v>
      </c>
      <c r="B1056" s="44" t="s">
        <v>16846</v>
      </c>
      <c r="C1056" s="44" t="s">
        <v>21</v>
      </c>
      <c r="D1056" s="44">
        <v>1</v>
      </c>
      <c r="E1056" s="44" t="s">
        <v>22</v>
      </c>
      <c r="F1056" s="44" t="s">
        <v>16394</v>
      </c>
      <c r="G1056" s="44" t="s">
        <v>16447</v>
      </c>
      <c r="H1056" s="47" t="s">
        <v>16678</v>
      </c>
      <c r="I1056" s="44" t="s">
        <v>16534</v>
      </c>
      <c r="J1056" s="44" t="s">
        <v>51</v>
      </c>
      <c r="K1056" s="44" t="s">
        <v>16588</v>
      </c>
      <c r="L1056" s="44" t="s">
        <v>15532</v>
      </c>
      <c r="M1056" s="44">
        <v>15</v>
      </c>
      <c r="N1056" s="44" t="s">
        <v>183</v>
      </c>
      <c r="O1056" s="55" t="s">
        <v>184</v>
      </c>
      <c r="P1056" s="55" t="s">
        <v>185</v>
      </c>
      <c r="Q1056" s="44" t="s">
        <v>16172</v>
      </c>
    </row>
    <row r="1057" spans="1:23" x14ac:dyDescent="0.35">
      <c r="A1057" s="55" t="s">
        <v>5946</v>
      </c>
      <c r="B1057" s="55" t="s">
        <v>5047</v>
      </c>
      <c r="C1057" s="55" t="s">
        <v>21</v>
      </c>
      <c r="D1057" s="55">
        <v>1</v>
      </c>
      <c r="E1057" s="55"/>
      <c r="F1057" s="55" t="s">
        <v>8025</v>
      </c>
      <c r="G1057" s="55" t="s">
        <v>5045</v>
      </c>
      <c r="H1057" s="54" t="s">
        <v>5048</v>
      </c>
      <c r="I1057" s="55" t="s">
        <v>5049</v>
      </c>
      <c r="J1057" s="55" t="s">
        <v>51</v>
      </c>
      <c r="K1057" s="55" t="s">
        <v>7105</v>
      </c>
      <c r="L1057" s="44" t="s">
        <v>15532</v>
      </c>
      <c r="M1057" s="55"/>
      <c r="N1057" s="55" t="s">
        <v>183</v>
      </c>
      <c r="O1057" s="55" t="s">
        <v>184</v>
      </c>
      <c r="P1057" s="55" t="s">
        <v>185</v>
      </c>
      <c r="Q1057" s="55" t="s">
        <v>5037</v>
      </c>
      <c r="R1057" s="55" t="s">
        <v>54</v>
      </c>
      <c r="S1057" s="55" t="s">
        <v>8025</v>
      </c>
      <c r="T1057" s="55" t="s">
        <v>368</v>
      </c>
      <c r="U1057" s="55" t="s">
        <v>54</v>
      </c>
      <c r="V1057" s="55"/>
      <c r="W1057" s="60">
        <f>SUBTOTAL(9,A1057:V1057)</f>
        <v>1</v>
      </c>
    </row>
    <row r="1058" spans="1:23" x14ac:dyDescent="0.35">
      <c r="A1058" s="54" t="s">
        <v>10835</v>
      </c>
      <c r="B1058" s="55" t="s">
        <v>7166</v>
      </c>
      <c r="C1058" s="55" t="s">
        <v>4941</v>
      </c>
      <c r="D1058" s="55">
        <v>1</v>
      </c>
      <c r="E1058" s="55"/>
      <c r="F1058" s="55" t="s">
        <v>8025</v>
      </c>
      <c r="G1058" s="55" t="s">
        <v>5045</v>
      </c>
      <c r="H1058" s="54" t="s">
        <v>5050</v>
      </c>
      <c r="I1058" s="55" t="s">
        <v>1871</v>
      </c>
      <c r="J1058" s="55" t="s">
        <v>4650</v>
      </c>
      <c r="K1058" s="55" t="s">
        <v>4650</v>
      </c>
      <c r="L1058" s="44" t="s">
        <v>15532</v>
      </c>
      <c r="M1058" s="55"/>
      <c r="N1058" s="55" t="s">
        <v>183</v>
      </c>
      <c r="O1058" s="55" t="s">
        <v>184</v>
      </c>
      <c r="P1058" s="55" t="s">
        <v>185</v>
      </c>
      <c r="Q1058" s="55" t="s">
        <v>5037</v>
      </c>
      <c r="R1058" s="55" t="s">
        <v>54</v>
      </c>
      <c r="S1058" s="55" t="s">
        <v>5044</v>
      </c>
      <c r="T1058" s="55" t="s">
        <v>368</v>
      </c>
      <c r="U1058" s="55" t="s">
        <v>54</v>
      </c>
      <c r="V1058" s="55"/>
      <c r="W1058" s="60">
        <f>SUBTOTAL(9,A1058:V1058)</f>
        <v>1</v>
      </c>
    </row>
    <row r="1059" spans="1:23" x14ac:dyDescent="0.35">
      <c r="A1059" s="55" t="s">
        <v>5945</v>
      </c>
      <c r="B1059" s="55" t="s">
        <v>5043</v>
      </c>
      <c r="C1059" s="55" t="s">
        <v>37</v>
      </c>
      <c r="D1059" s="55">
        <v>1</v>
      </c>
      <c r="E1059" s="55"/>
      <c r="F1059" s="55" t="s">
        <v>8025</v>
      </c>
      <c r="G1059" s="55" t="s">
        <v>5045</v>
      </c>
      <c r="H1059" s="54" t="s">
        <v>5046</v>
      </c>
      <c r="I1059" s="55" t="s">
        <v>54</v>
      </c>
      <c r="J1059" s="55" t="s">
        <v>40</v>
      </c>
      <c r="K1059" s="55" t="s">
        <v>1573</v>
      </c>
      <c r="L1059" s="44" t="s">
        <v>15532</v>
      </c>
      <c r="M1059" s="55"/>
      <c r="N1059" s="55" t="s">
        <v>183</v>
      </c>
      <c r="O1059" s="55" t="s">
        <v>184</v>
      </c>
      <c r="P1059" s="55" t="s">
        <v>185</v>
      </c>
      <c r="Q1059" s="55" t="s">
        <v>5037</v>
      </c>
      <c r="R1059" s="55" t="s">
        <v>54</v>
      </c>
      <c r="S1059" s="55" t="s">
        <v>5044</v>
      </c>
      <c r="T1059" s="55" t="s">
        <v>368</v>
      </c>
      <c r="U1059" s="55" t="s">
        <v>54</v>
      </c>
      <c r="V1059" s="55"/>
      <c r="W1059" s="60">
        <f>SUBTOTAL(9,A1059:V1059)</f>
        <v>1</v>
      </c>
    </row>
    <row r="1060" spans="1:23" x14ac:dyDescent="0.35">
      <c r="A1060" s="44" t="s">
        <v>16705</v>
      </c>
      <c r="B1060" s="44" t="s">
        <v>16792</v>
      </c>
      <c r="C1060" s="44" t="s">
        <v>21</v>
      </c>
      <c r="D1060" s="44">
        <v>1</v>
      </c>
      <c r="E1060" s="44" t="s">
        <v>22</v>
      </c>
      <c r="F1060" s="44" t="s">
        <v>16333</v>
      </c>
      <c r="G1060" s="44" t="s">
        <v>16407</v>
      </c>
      <c r="H1060" s="47" t="s">
        <v>16614</v>
      </c>
      <c r="I1060" s="44" t="s">
        <v>16471</v>
      </c>
      <c r="J1060" s="44" t="s">
        <v>40</v>
      </c>
      <c r="K1060" s="44" t="s">
        <v>77</v>
      </c>
      <c r="L1060" s="44" t="s">
        <v>15532</v>
      </c>
      <c r="M1060" s="44">
        <v>15</v>
      </c>
      <c r="N1060" s="44" t="s">
        <v>183</v>
      </c>
      <c r="O1060" s="55" t="s">
        <v>184</v>
      </c>
      <c r="P1060" s="55" t="s">
        <v>185</v>
      </c>
      <c r="Q1060" s="44" t="s">
        <v>16172</v>
      </c>
    </row>
    <row r="1061" spans="1:23" x14ac:dyDescent="0.35">
      <c r="A1061" s="54" t="s">
        <v>3562</v>
      </c>
      <c r="B1061" s="55" t="s">
        <v>1620</v>
      </c>
      <c r="C1061" s="55" t="s">
        <v>21</v>
      </c>
      <c r="D1061" s="55">
        <v>1</v>
      </c>
      <c r="E1061" s="55"/>
      <c r="F1061" s="55" t="s">
        <v>1626</v>
      </c>
      <c r="G1061" s="55" t="s">
        <v>1622</v>
      </c>
      <c r="H1061" s="55" t="s">
        <v>1623</v>
      </c>
      <c r="I1061" s="55" t="s">
        <v>1624</v>
      </c>
      <c r="J1061" s="55" t="s">
        <v>51</v>
      </c>
      <c r="K1061" s="55" t="s">
        <v>307</v>
      </c>
      <c r="L1061" s="44" t="s">
        <v>15532</v>
      </c>
      <c r="M1061" s="55" t="s">
        <v>1599</v>
      </c>
      <c r="N1061" s="55" t="s">
        <v>183</v>
      </c>
      <c r="O1061" s="55" t="s">
        <v>184</v>
      </c>
      <c r="P1061" s="55" t="s">
        <v>185</v>
      </c>
      <c r="Q1061" s="55" t="s">
        <v>1625</v>
      </c>
      <c r="R1061" s="55" t="s">
        <v>367</v>
      </c>
      <c r="S1061" s="55" t="s">
        <v>1626</v>
      </c>
      <c r="T1061" s="55" t="s">
        <v>368</v>
      </c>
      <c r="U1061" s="55"/>
      <c r="V1061" s="55"/>
      <c r="W1061" s="60">
        <f>SUBTOTAL(9,A1061:V1061)</f>
        <v>1</v>
      </c>
    </row>
    <row r="1062" spans="1:23" x14ac:dyDescent="0.35">
      <c r="A1062" s="54" t="s">
        <v>3567</v>
      </c>
      <c r="B1062" s="55" t="s">
        <v>1627</v>
      </c>
      <c r="C1062" s="55" t="s">
        <v>37</v>
      </c>
      <c r="D1062" s="55">
        <v>1</v>
      </c>
      <c r="E1062" s="55"/>
      <c r="F1062" s="55" t="s">
        <v>1626</v>
      </c>
      <c r="G1062" s="55" t="s">
        <v>1622</v>
      </c>
      <c r="H1062" s="55" t="s">
        <v>1628</v>
      </c>
      <c r="I1062" s="55" t="s">
        <v>367</v>
      </c>
      <c r="J1062" s="55" t="s">
        <v>40</v>
      </c>
      <c r="K1062" s="55" t="s">
        <v>1629</v>
      </c>
      <c r="L1062" s="44" t="s">
        <v>15532</v>
      </c>
      <c r="M1062" s="55" t="s">
        <v>1599</v>
      </c>
      <c r="N1062" s="55" t="s">
        <v>183</v>
      </c>
      <c r="O1062" s="55" t="s">
        <v>184</v>
      </c>
      <c r="P1062" s="55" t="s">
        <v>185</v>
      </c>
      <c r="Q1062" s="55" t="s">
        <v>1625</v>
      </c>
      <c r="R1062" s="55" t="s">
        <v>367</v>
      </c>
      <c r="S1062" s="55" t="s">
        <v>1626</v>
      </c>
      <c r="T1062" s="55" t="s">
        <v>368</v>
      </c>
      <c r="U1062" s="55"/>
      <c r="V1062" s="55"/>
      <c r="W1062" s="60">
        <f>SUBTOTAL(9,A1062:V1062)</f>
        <v>1</v>
      </c>
    </row>
    <row r="1063" spans="1:23" x14ac:dyDescent="0.35">
      <c r="A1063" s="55" t="s">
        <v>5884</v>
      </c>
      <c r="B1063" s="55" t="s">
        <v>4449</v>
      </c>
      <c r="C1063" s="55" t="s">
        <v>37</v>
      </c>
      <c r="D1063" s="55">
        <v>1</v>
      </c>
      <c r="E1063" s="55"/>
      <c r="F1063" s="55" t="s">
        <v>4445</v>
      </c>
      <c r="G1063" s="55" t="s">
        <v>4446</v>
      </c>
      <c r="H1063" s="54" t="s">
        <v>4147</v>
      </c>
      <c r="I1063" s="55" t="s">
        <v>367</v>
      </c>
      <c r="J1063" s="55" t="s">
        <v>1842</v>
      </c>
      <c r="K1063" s="55" t="s">
        <v>724</v>
      </c>
      <c r="L1063" s="44" t="s">
        <v>15532</v>
      </c>
      <c r="M1063" s="55">
        <v>15</v>
      </c>
      <c r="N1063" s="55" t="s">
        <v>183</v>
      </c>
      <c r="O1063" s="55" t="s">
        <v>184</v>
      </c>
      <c r="P1063" s="55" t="s">
        <v>185</v>
      </c>
      <c r="Q1063" s="55" t="s">
        <v>1796</v>
      </c>
      <c r="R1063" s="55" t="s">
        <v>367</v>
      </c>
      <c r="S1063" s="55" t="s">
        <v>4445</v>
      </c>
      <c r="T1063" s="55" t="s">
        <v>368</v>
      </c>
      <c r="U1063" s="55"/>
      <c r="V1063" s="55"/>
      <c r="W1063" s="60">
        <f>SUBTOTAL(9,A1063:V1063)</f>
        <v>16</v>
      </c>
    </row>
    <row r="1064" spans="1:23" x14ac:dyDescent="0.35">
      <c r="A1064" s="44" t="s">
        <v>16691</v>
      </c>
      <c r="B1064" s="44" t="s">
        <v>16780</v>
      </c>
      <c r="C1064" s="44" t="s">
        <v>21</v>
      </c>
      <c r="D1064" s="44">
        <v>1</v>
      </c>
      <c r="E1064" s="44" t="s">
        <v>22</v>
      </c>
      <c r="F1064" s="44" t="s">
        <v>16319</v>
      </c>
      <c r="G1064" s="44" t="s">
        <v>5026</v>
      </c>
      <c r="H1064" s="47" t="s">
        <v>16600</v>
      </c>
      <c r="I1064" s="44" t="s">
        <v>16457</v>
      </c>
      <c r="J1064" s="44" t="s">
        <v>40</v>
      </c>
      <c r="K1064" s="44" t="s">
        <v>77</v>
      </c>
      <c r="L1064" s="44" t="s">
        <v>15532</v>
      </c>
      <c r="M1064" s="44">
        <v>15</v>
      </c>
      <c r="N1064" s="44" t="s">
        <v>183</v>
      </c>
      <c r="O1064" s="55" t="s">
        <v>184</v>
      </c>
      <c r="P1064" s="55" t="s">
        <v>185</v>
      </c>
      <c r="Q1064" s="44" t="s">
        <v>16172</v>
      </c>
    </row>
    <row r="1065" spans="1:23" x14ac:dyDescent="0.35">
      <c r="A1065" s="55" t="s">
        <v>5941</v>
      </c>
      <c r="B1065" s="55" t="s">
        <v>5024</v>
      </c>
      <c r="C1065" s="55" t="s">
        <v>37</v>
      </c>
      <c r="D1065" s="55">
        <v>1</v>
      </c>
      <c r="E1065" s="55"/>
      <c r="F1065" s="44" t="s">
        <v>16319</v>
      </c>
      <c r="G1065" s="55" t="s">
        <v>5026</v>
      </c>
      <c r="H1065" s="54" t="s">
        <v>5027</v>
      </c>
      <c r="I1065" s="55" t="s">
        <v>54</v>
      </c>
      <c r="J1065" s="55" t="s">
        <v>205</v>
      </c>
      <c r="K1065" s="55" t="s">
        <v>5028</v>
      </c>
      <c r="L1065" s="44" t="s">
        <v>15532</v>
      </c>
      <c r="M1065" s="55"/>
      <c r="N1065" s="55" t="s">
        <v>183</v>
      </c>
      <c r="O1065" s="55" t="s">
        <v>184</v>
      </c>
      <c r="P1065" s="55" t="s">
        <v>185</v>
      </c>
      <c r="Q1065" s="55" t="s">
        <v>5008</v>
      </c>
      <c r="R1065" s="55" t="s">
        <v>54</v>
      </c>
      <c r="S1065" s="55" t="s">
        <v>8021</v>
      </c>
      <c r="T1065" s="55" t="s">
        <v>368</v>
      </c>
      <c r="U1065" s="55" t="s">
        <v>54</v>
      </c>
      <c r="V1065" s="55"/>
      <c r="W1065" s="60">
        <f t="shared" ref="W1065:W1078" si="22">SUBTOTAL(9,A1065:V1065)</f>
        <v>1</v>
      </c>
    </row>
    <row r="1066" spans="1:23" x14ac:dyDescent="0.35">
      <c r="A1066" s="55" t="s">
        <v>5942</v>
      </c>
      <c r="B1066" s="55" t="s">
        <v>7166</v>
      </c>
      <c r="C1066" s="55" t="s">
        <v>4941</v>
      </c>
      <c r="D1066" s="55">
        <v>1</v>
      </c>
      <c r="E1066" s="55"/>
      <c r="F1066" s="44" t="s">
        <v>16319</v>
      </c>
      <c r="G1066" s="55" t="s">
        <v>5026</v>
      </c>
      <c r="H1066" s="54" t="s">
        <v>5032</v>
      </c>
      <c r="I1066" s="55" t="s">
        <v>54</v>
      </c>
      <c r="J1066" s="55" t="s">
        <v>4650</v>
      </c>
      <c r="K1066" s="55" t="s">
        <v>4964</v>
      </c>
      <c r="L1066" s="44" t="s">
        <v>15532</v>
      </c>
      <c r="M1066" s="55"/>
      <c r="N1066" s="55" t="s">
        <v>183</v>
      </c>
      <c r="O1066" s="55" t="s">
        <v>184</v>
      </c>
      <c r="P1066" s="55" t="s">
        <v>185</v>
      </c>
      <c r="Q1066" s="55" t="s">
        <v>5008</v>
      </c>
      <c r="R1066" s="55" t="s">
        <v>54</v>
      </c>
      <c r="S1066" s="55" t="s">
        <v>8021</v>
      </c>
      <c r="T1066" s="55" t="s">
        <v>368</v>
      </c>
      <c r="U1066" s="55" t="s">
        <v>54</v>
      </c>
      <c r="V1066" s="55"/>
      <c r="W1066" s="60">
        <f t="shared" si="22"/>
        <v>1</v>
      </c>
    </row>
    <row r="1067" spans="1:23" x14ac:dyDescent="0.35">
      <c r="A1067" s="54" t="s">
        <v>10835</v>
      </c>
      <c r="B1067" s="55" t="s">
        <v>5029</v>
      </c>
      <c r="C1067" s="55" t="s">
        <v>21</v>
      </c>
      <c r="D1067" s="55">
        <v>1</v>
      </c>
      <c r="E1067" s="55"/>
      <c r="F1067" s="44" t="s">
        <v>16319</v>
      </c>
      <c r="G1067" s="55" t="s">
        <v>5026</v>
      </c>
      <c r="H1067" s="54" t="s">
        <v>5030</v>
      </c>
      <c r="I1067" s="55" t="s">
        <v>5031</v>
      </c>
      <c r="J1067" s="55" t="s">
        <v>51</v>
      </c>
      <c r="K1067" s="44" t="s">
        <v>7396</v>
      </c>
      <c r="L1067" s="44" t="s">
        <v>15532</v>
      </c>
      <c r="M1067" s="55"/>
      <c r="N1067" s="55" t="s">
        <v>183</v>
      </c>
      <c r="O1067" s="55" t="s">
        <v>184</v>
      </c>
      <c r="P1067" s="55" t="s">
        <v>185</v>
      </c>
      <c r="Q1067" s="55" t="s">
        <v>5008</v>
      </c>
      <c r="R1067" s="55" t="s">
        <v>54</v>
      </c>
      <c r="S1067" s="55" t="s">
        <v>8021</v>
      </c>
      <c r="T1067" s="55" t="s">
        <v>368</v>
      </c>
      <c r="U1067" s="55" t="s">
        <v>54</v>
      </c>
      <c r="V1067" s="55"/>
      <c r="W1067" s="60">
        <f t="shared" si="22"/>
        <v>1</v>
      </c>
    </row>
    <row r="1068" spans="1:23" x14ac:dyDescent="0.35">
      <c r="A1068" s="54" t="s">
        <v>2224</v>
      </c>
      <c r="B1068" s="55" t="s">
        <v>2225</v>
      </c>
      <c r="C1068" s="55" t="s">
        <v>21</v>
      </c>
      <c r="D1068" s="55">
        <v>1</v>
      </c>
      <c r="E1068" s="55"/>
      <c r="F1068" s="55" t="s">
        <v>8201</v>
      </c>
      <c r="G1068" s="55" t="s">
        <v>2227</v>
      </c>
      <c r="H1068" s="55" t="s">
        <v>2228</v>
      </c>
      <c r="I1068" s="55" t="s">
        <v>2229</v>
      </c>
      <c r="J1068" s="55" t="s">
        <v>51</v>
      </c>
      <c r="K1068" s="55" t="s">
        <v>2230</v>
      </c>
      <c r="L1068" s="44" t="s">
        <v>15532</v>
      </c>
      <c r="M1068" s="55">
        <v>12</v>
      </c>
      <c r="N1068" s="57" t="s">
        <v>183</v>
      </c>
      <c r="O1068" s="55" t="s">
        <v>184</v>
      </c>
      <c r="P1068" s="55" t="s">
        <v>185</v>
      </c>
      <c r="Q1068" s="55" t="s">
        <v>2182</v>
      </c>
      <c r="R1068" s="55" t="s">
        <v>22</v>
      </c>
      <c r="S1068" s="55" t="s">
        <v>2210</v>
      </c>
      <c r="T1068" s="55" t="s">
        <v>368</v>
      </c>
      <c r="U1068" s="55"/>
      <c r="V1068" s="55"/>
      <c r="W1068" s="60">
        <f t="shared" si="22"/>
        <v>13</v>
      </c>
    </row>
    <row r="1069" spans="1:23" x14ac:dyDescent="0.35">
      <c r="A1069" s="55" t="s">
        <v>5872</v>
      </c>
      <c r="B1069" s="55" t="s">
        <v>4352</v>
      </c>
      <c r="C1069" s="55" t="s">
        <v>2037</v>
      </c>
      <c r="D1069" s="55">
        <v>1</v>
      </c>
      <c r="E1069" s="55" t="s">
        <v>367</v>
      </c>
      <c r="F1069" s="55" t="s">
        <v>8043</v>
      </c>
      <c r="G1069" s="55" t="s">
        <v>4350</v>
      </c>
      <c r="H1069" s="54" t="s">
        <v>4353</v>
      </c>
      <c r="I1069" s="55" t="s">
        <v>4354</v>
      </c>
      <c r="J1069" s="55" t="s">
        <v>27</v>
      </c>
      <c r="K1069" s="55" t="s">
        <v>463</v>
      </c>
      <c r="L1069" s="44" t="s">
        <v>15532</v>
      </c>
      <c r="M1069" s="55">
        <v>15</v>
      </c>
      <c r="N1069" s="55" t="s">
        <v>183</v>
      </c>
      <c r="O1069" s="55" t="s">
        <v>184</v>
      </c>
      <c r="P1069" s="55" t="s">
        <v>185</v>
      </c>
      <c r="Q1069" s="55" t="s">
        <v>4304</v>
      </c>
      <c r="R1069" s="55" t="s">
        <v>367</v>
      </c>
      <c r="S1069" s="55" t="s">
        <v>8043</v>
      </c>
      <c r="T1069" s="55" t="s">
        <v>368</v>
      </c>
      <c r="U1069" s="55"/>
      <c r="V1069" s="55" t="s">
        <v>4230</v>
      </c>
      <c r="W1069" s="60">
        <f t="shared" si="22"/>
        <v>16</v>
      </c>
    </row>
    <row r="1070" spans="1:23" x14ac:dyDescent="0.35">
      <c r="A1070" s="54" t="s">
        <v>10835</v>
      </c>
      <c r="B1070" s="55" t="s">
        <v>4401</v>
      </c>
      <c r="C1070" s="55" t="s">
        <v>37</v>
      </c>
      <c r="D1070" s="55">
        <v>1</v>
      </c>
      <c r="E1070" s="55"/>
      <c r="F1070" s="55" t="s">
        <v>4402</v>
      </c>
      <c r="G1070" s="55" t="s">
        <v>4403</v>
      </c>
      <c r="H1070" s="54" t="s">
        <v>4404</v>
      </c>
      <c r="I1070" s="55" t="s">
        <v>367</v>
      </c>
      <c r="J1070" s="55" t="s">
        <v>274</v>
      </c>
      <c r="K1070" s="55" t="s">
        <v>275</v>
      </c>
      <c r="L1070" s="44" t="s">
        <v>15532</v>
      </c>
      <c r="M1070" s="55">
        <v>15</v>
      </c>
      <c r="N1070" s="55" t="s">
        <v>183</v>
      </c>
      <c r="O1070" s="55" t="s">
        <v>184</v>
      </c>
      <c r="P1070" s="55" t="s">
        <v>185</v>
      </c>
      <c r="Q1070" s="55" t="s">
        <v>4376</v>
      </c>
      <c r="R1070" s="55" t="s">
        <v>367</v>
      </c>
      <c r="S1070" s="55" t="s">
        <v>4402</v>
      </c>
      <c r="T1070" s="55" t="s">
        <v>368</v>
      </c>
      <c r="U1070" s="55"/>
      <c r="V1070" s="55" t="s">
        <v>34</v>
      </c>
      <c r="W1070" s="60">
        <f t="shared" si="22"/>
        <v>16</v>
      </c>
    </row>
    <row r="1071" spans="1:23" x14ac:dyDescent="0.35">
      <c r="A1071" s="54" t="s">
        <v>10835</v>
      </c>
      <c r="B1071" s="55" t="s">
        <v>4405</v>
      </c>
      <c r="C1071" s="55" t="s">
        <v>37</v>
      </c>
      <c r="D1071" s="55">
        <v>1</v>
      </c>
      <c r="E1071" s="55"/>
      <c r="F1071" s="55" t="s">
        <v>4402</v>
      </c>
      <c r="G1071" s="55" t="s">
        <v>4403</v>
      </c>
      <c r="H1071" s="54" t="s">
        <v>4406</v>
      </c>
      <c r="I1071" s="55" t="s">
        <v>367</v>
      </c>
      <c r="J1071" s="55" t="s">
        <v>274</v>
      </c>
      <c r="K1071" s="55" t="s">
        <v>275</v>
      </c>
      <c r="L1071" s="44" t="s">
        <v>15532</v>
      </c>
      <c r="M1071" s="55">
        <v>15</v>
      </c>
      <c r="N1071" s="55" t="s">
        <v>183</v>
      </c>
      <c r="O1071" s="55" t="s">
        <v>184</v>
      </c>
      <c r="P1071" s="55" t="s">
        <v>185</v>
      </c>
      <c r="Q1071" s="55" t="s">
        <v>4376</v>
      </c>
      <c r="R1071" s="55" t="s">
        <v>367</v>
      </c>
      <c r="S1071" s="55" t="s">
        <v>4402</v>
      </c>
      <c r="T1071" s="55" t="s">
        <v>368</v>
      </c>
      <c r="U1071" s="55"/>
      <c r="V1071" s="55" t="s">
        <v>34</v>
      </c>
      <c r="W1071" s="60">
        <f t="shared" si="22"/>
        <v>16</v>
      </c>
    </row>
    <row r="1072" spans="1:23" x14ac:dyDescent="0.35">
      <c r="A1072" s="55" t="s">
        <v>5877</v>
      </c>
      <c r="B1072" s="55" t="s">
        <v>4407</v>
      </c>
      <c r="C1072" s="55" t="s">
        <v>21</v>
      </c>
      <c r="D1072" s="55">
        <v>1</v>
      </c>
      <c r="E1072" s="55" t="s">
        <v>367</v>
      </c>
      <c r="F1072" s="55" t="s">
        <v>8032</v>
      </c>
      <c r="G1072" s="55" t="s">
        <v>4403</v>
      </c>
      <c r="H1072" s="54" t="s">
        <v>4408</v>
      </c>
      <c r="I1072" s="55" t="s">
        <v>4409</v>
      </c>
      <c r="J1072" s="55" t="s">
        <v>40</v>
      </c>
      <c r="K1072" s="55" t="s">
        <v>255</v>
      </c>
      <c r="L1072" s="44" t="s">
        <v>15532</v>
      </c>
      <c r="M1072" s="55">
        <v>15</v>
      </c>
      <c r="N1072" s="55" t="s">
        <v>183</v>
      </c>
      <c r="O1072" s="55" t="s">
        <v>184</v>
      </c>
      <c r="P1072" s="55" t="s">
        <v>185</v>
      </c>
      <c r="Q1072" s="55" t="s">
        <v>4376</v>
      </c>
      <c r="R1072" s="55" t="s">
        <v>367</v>
      </c>
      <c r="S1072" s="55" t="s">
        <v>8032</v>
      </c>
      <c r="T1072" s="55" t="s">
        <v>368</v>
      </c>
      <c r="U1072" s="55"/>
      <c r="V1072" s="55"/>
      <c r="W1072" s="60">
        <f t="shared" si="22"/>
        <v>16</v>
      </c>
    </row>
    <row r="1073" spans="1:24" x14ac:dyDescent="0.35">
      <c r="A1073" s="55" t="s">
        <v>5871</v>
      </c>
      <c r="B1073" s="55" t="s">
        <v>4348</v>
      </c>
      <c r="C1073" s="55" t="s">
        <v>37</v>
      </c>
      <c r="D1073" s="55">
        <v>1</v>
      </c>
      <c r="E1073" s="55"/>
      <c r="F1073" s="55" t="s">
        <v>4349</v>
      </c>
      <c r="G1073" s="55" t="s">
        <v>4350</v>
      </c>
      <c r="H1073" s="54" t="s">
        <v>4351</v>
      </c>
      <c r="I1073" s="55" t="s">
        <v>367</v>
      </c>
      <c r="J1073" s="55" t="s">
        <v>51</v>
      </c>
      <c r="K1073" s="55" t="s">
        <v>1037</v>
      </c>
      <c r="L1073" s="44" t="s">
        <v>15532</v>
      </c>
      <c r="M1073" s="55">
        <v>15</v>
      </c>
      <c r="N1073" s="55" t="s">
        <v>183</v>
      </c>
      <c r="O1073" s="55" t="s">
        <v>184</v>
      </c>
      <c r="P1073" s="55" t="s">
        <v>185</v>
      </c>
      <c r="Q1073" s="55" t="s">
        <v>4304</v>
      </c>
      <c r="R1073" s="55" t="s">
        <v>367</v>
      </c>
      <c r="S1073" s="55" t="s">
        <v>4349</v>
      </c>
      <c r="T1073" s="55" t="s">
        <v>368</v>
      </c>
      <c r="U1073" s="55" t="s">
        <v>60</v>
      </c>
      <c r="V1073" s="55"/>
      <c r="W1073" s="60">
        <f t="shared" si="22"/>
        <v>16</v>
      </c>
    </row>
    <row r="1074" spans="1:24" x14ac:dyDescent="0.35">
      <c r="A1074" s="56" t="s">
        <v>2419</v>
      </c>
      <c r="B1074" s="57" t="s">
        <v>2420</v>
      </c>
      <c r="C1074" s="55" t="s">
        <v>2037</v>
      </c>
      <c r="D1074" s="55">
        <v>1</v>
      </c>
      <c r="E1074" s="55"/>
      <c r="F1074" s="55" t="s">
        <v>2421</v>
      </c>
      <c r="G1074" s="57" t="s">
        <v>2422</v>
      </c>
      <c r="H1074" s="57" t="s">
        <v>2423</v>
      </c>
      <c r="I1074" s="57" t="s">
        <v>2424</v>
      </c>
      <c r="J1074" s="57" t="s">
        <v>40</v>
      </c>
      <c r="K1074" s="57" t="s">
        <v>2366</v>
      </c>
      <c r="L1074" s="44" t="s">
        <v>15532</v>
      </c>
      <c r="M1074" s="57">
        <v>12</v>
      </c>
      <c r="N1074" s="57" t="s">
        <v>183</v>
      </c>
      <c r="O1074" s="55" t="s">
        <v>184</v>
      </c>
      <c r="P1074" s="55" t="s">
        <v>185</v>
      </c>
      <c r="Q1074" s="55" t="s">
        <v>2410</v>
      </c>
      <c r="R1074" s="57" t="s">
        <v>367</v>
      </c>
      <c r="S1074" s="55" t="s">
        <v>2382</v>
      </c>
      <c r="T1074" s="57" t="s">
        <v>368</v>
      </c>
      <c r="U1074" s="57"/>
      <c r="V1074" s="57"/>
      <c r="W1074" s="60">
        <f t="shared" si="22"/>
        <v>13</v>
      </c>
    </row>
    <row r="1075" spans="1:24" x14ac:dyDescent="0.35">
      <c r="A1075" s="54" t="s">
        <v>6907</v>
      </c>
      <c r="B1075" s="55" t="s">
        <v>6467</v>
      </c>
      <c r="C1075" s="55" t="s">
        <v>21</v>
      </c>
      <c r="D1075" s="55">
        <v>1</v>
      </c>
      <c r="E1075" s="55"/>
      <c r="F1075" s="55" t="s">
        <v>8173</v>
      </c>
      <c r="G1075" s="55" t="s">
        <v>6465</v>
      </c>
      <c r="H1075" s="55" t="s">
        <v>6468</v>
      </c>
      <c r="I1075" s="55" t="s">
        <v>6469</v>
      </c>
      <c r="J1075" s="55" t="s">
        <v>27</v>
      </c>
      <c r="K1075" s="55" t="s">
        <v>313</v>
      </c>
      <c r="L1075" s="44" t="s">
        <v>15532</v>
      </c>
      <c r="M1075" s="55" t="s">
        <v>3968</v>
      </c>
      <c r="N1075" s="55" t="s">
        <v>183</v>
      </c>
      <c r="O1075" s="55" t="s">
        <v>184</v>
      </c>
      <c r="P1075" s="55" t="s">
        <v>185</v>
      </c>
      <c r="Q1075" s="55" t="s">
        <v>6442</v>
      </c>
      <c r="R1075" s="55" t="s">
        <v>367</v>
      </c>
      <c r="S1075" s="55" t="s">
        <v>8173</v>
      </c>
      <c r="T1075" s="55" t="s">
        <v>368</v>
      </c>
      <c r="U1075" s="55"/>
      <c r="V1075" s="55"/>
      <c r="W1075" s="60">
        <f t="shared" si="22"/>
        <v>1</v>
      </c>
    </row>
    <row r="1076" spans="1:24" x14ac:dyDescent="0.35">
      <c r="A1076" s="55" t="s">
        <v>6990</v>
      </c>
      <c r="B1076" s="55" t="s">
        <v>6991</v>
      </c>
      <c r="C1076" s="55" t="s">
        <v>37</v>
      </c>
      <c r="D1076" s="55">
        <v>1</v>
      </c>
      <c r="E1076" s="55"/>
      <c r="F1076" s="55" t="s">
        <v>6992</v>
      </c>
      <c r="G1076" s="55" t="s">
        <v>6993</v>
      </c>
      <c r="H1076" s="54" t="s">
        <v>6994</v>
      </c>
      <c r="I1076" s="55" t="s">
        <v>371</v>
      </c>
      <c r="J1076" s="55" t="s">
        <v>40</v>
      </c>
      <c r="K1076" s="55" t="s">
        <v>1206</v>
      </c>
      <c r="L1076" s="44" t="s">
        <v>15532</v>
      </c>
      <c r="M1076" s="55">
        <v>15</v>
      </c>
      <c r="N1076" s="55" t="s">
        <v>183</v>
      </c>
      <c r="O1076" s="55" t="s">
        <v>184</v>
      </c>
      <c r="P1076" s="55" t="s">
        <v>185</v>
      </c>
      <c r="Q1076" s="55" t="s">
        <v>7154</v>
      </c>
      <c r="R1076" s="55"/>
      <c r="S1076" s="55" t="s">
        <v>6992</v>
      </c>
      <c r="T1076" s="55" t="s">
        <v>368</v>
      </c>
      <c r="U1076" s="55"/>
      <c r="V1076" s="55"/>
      <c r="W1076" s="60">
        <f t="shared" si="22"/>
        <v>16</v>
      </c>
    </row>
    <row r="1077" spans="1:24" x14ac:dyDescent="0.35">
      <c r="A1077" s="55" t="s">
        <v>5257</v>
      </c>
      <c r="B1077" s="55" t="s">
        <v>5258</v>
      </c>
      <c r="C1077" s="55" t="s">
        <v>2037</v>
      </c>
      <c r="D1077" s="55">
        <v>1</v>
      </c>
      <c r="E1077" s="55" t="s">
        <v>367</v>
      </c>
      <c r="F1077" s="55" t="s">
        <v>6992</v>
      </c>
      <c r="G1077" s="55" t="s">
        <v>5254</v>
      </c>
      <c r="H1077" s="54" t="s">
        <v>5259</v>
      </c>
      <c r="I1077" s="55" t="s">
        <v>5260</v>
      </c>
      <c r="J1077" s="55" t="s">
        <v>51</v>
      </c>
      <c r="K1077" s="55" t="s">
        <v>5261</v>
      </c>
      <c r="L1077" s="44" t="s">
        <v>15532</v>
      </c>
      <c r="M1077" s="55">
        <v>14</v>
      </c>
      <c r="N1077" s="55" t="s">
        <v>183</v>
      </c>
      <c r="O1077" s="55" t="s">
        <v>184</v>
      </c>
      <c r="P1077" s="55" t="s">
        <v>185</v>
      </c>
      <c r="Q1077" s="55" t="s">
        <v>4476</v>
      </c>
      <c r="R1077" s="55" t="s">
        <v>367</v>
      </c>
      <c r="S1077" s="55" t="s">
        <v>8003</v>
      </c>
      <c r="T1077" s="55" t="s">
        <v>368</v>
      </c>
      <c r="U1077" s="55"/>
      <c r="V1077" s="55"/>
      <c r="W1077" s="60">
        <f t="shared" si="22"/>
        <v>15</v>
      </c>
    </row>
    <row r="1078" spans="1:24" x14ac:dyDescent="0.35">
      <c r="A1078" s="55" t="s">
        <v>6995</v>
      </c>
      <c r="B1078" s="55" t="s">
        <v>6996</v>
      </c>
      <c r="C1078" s="55" t="s">
        <v>2037</v>
      </c>
      <c r="D1078" s="55">
        <v>1</v>
      </c>
      <c r="E1078" s="55" t="s">
        <v>367</v>
      </c>
      <c r="F1078" s="55" t="s">
        <v>6992</v>
      </c>
      <c r="G1078" s="55" t="s">
        <v>6993</v>
      </c>
      <c r="H1078" s="54" t="s">
        <v>6997</v>
      </c>
      <c r="I1078" s="55" t="s">
        <v>6998</v>
      </c>
      <c r="J1078" s="55" t="s">
        <v>27</v>
      </c>
      <c r="K1078" s="55" t="s">
        <v>463</v>
      </c>
      <c r="L1078" s="44" t="s">
        <v>15532</v>
      </c>
      <c r="M1078" s="55">
        <v>15</v>
      </c>
      <c r="N1078" s="55" t="s">
        <v>183</v>
      </c>
      <c r="O1078" s="55" t="s">
        <v>184</v>
      </c>
      <c r="P1078" s="55" t="s">
        <v>185</v>
      </c>
      <c r="Q1078" s="55" t="s">
        <v>7154</v>
      </c>
      <c r="R1078" s="55"/>
      <c r="S1078" s="55" t="s">
        <v>8003</v>
      </c>
      <c r="T1078" s="55" t="s">
        <v>368</v>
      </c>
      <c r="U1078" s="55"/>
      <c r="V1078" s="55" t="s">
        <v>4230</v>
      </c>
      <c r="W1078" s="60">
        <f t="shared" si="22"/>
        <v>16</v>
      </c>
    </row>
    <row r="1079" spans="1:24" x14ac:dyDescent="0.35">
      <c r="A1079" s="44" t="s">
        <v>16707</v>
      </c>
      <c r="B1079" s="44" t="s">
        <v>16794</v>
      </c>
      <c r="C1079" s="44" t="s">
        <v>21</v>
      </c>
      <c r="D1079" s="44">
        <v>1</v>
      </c>
      <c r="E1079" s="44" t="s">
        <v>22</v>
      </c>
      <c r="F1079" s="44" t="s">
        <v>16335</v>
      </c>
      <c r="G1079" s="44" t="s">
        <v>16408</v>
      </c>
      <c r="H1079" s="47" t="s">
        <v>16616</v>
      </c>
      <c r="I1079" s="44" t="s">
        <v>16473</v>
      </c>
      <c r="J1079" s="44" t="s">
        <v>40</v>
      </c>
      <c r="K1079" s="44" t="s">
        <v>77</v>
      </c>
      <c r="L1079" s="44" t="s">
        <v>15532</v>
      </c>
      <c r="M1079" s="44">
        <v>15</v>
      </c>
      <c r="N1079" s="44" t="s">
        <v>183</v>
      </c>
      <c r="O1079" s="55" t="s">
        <v>184</v>
      </c>
      <c r="P1079" s="55" t="s">
        <v>185</v>
      </c>
      <c r="Q1079" s="44" t="s">
        <v>16172</v>
      </c>
    </row>
    <row r="1080" spans="1:24" x14ac:dyDescent="0.35">
      <c r="A1080" s="54" t="s">
        <v>10835</v>
      </c>
      <c r="B1080" s="55" t="s">
        <v>5056</v>
      </c>
      <c r="C1080" s="55" t="s">
        <v>21</v>
      </c>
      <c r="D1080" s="55">
        <v>1</v>
      </c>
      <c r="E1080" s="55"/>
      <c r="F1080" s="55" t="s">
        <v>5240</v>
      </c>
      <c r="G1080" s="55" t="s">
        <v>5052</v>
      </c>
      <c r="H1080" s="54" t="s">
        <v>5057</v>
      </c>
      <c r="I1080" s="55" t="s">
        <v>5058</v>
      </c>
      <c r="J1080" s="55" t="s">
        <v>51</v>
      </c>
      <c r="K1080" s="44" t="s">
        <v>7396</v>
      </c>
      <c r="L1080" s="44" t="s">
        <v>15532</v>
      </c>
      <c r="M1080" s="55"/>
      <c r="N1080" s="55" t="s">
        <v>183</v>
      </c>
      <c r="O1080" s="55" t="s">
        <v>184</v>
      </c>
      <c r="P1080" s="55" t="s">
        <v>185</v>
      </c>
      <c r="Q1080" s="55" t="s">
        <v>5037</v>
      </c>
      <c r="R1080" s="55" t="s">
        <v>54</v>
      </c>
      <c r="S1080" s="55" t="s">
        <v>5240</v>
      </c>
      <c r="T1080" s="55" t="s">
        <v>368</v>
      </c>
      <c r="U1080" s="55" t="s">
        <v>5059</v>
      </c>
      <c r="V1080" s="55"/>
      <c r="W1080" s="60">
        <f>SUBTOTAL(9,A1080:V1080)</f>
        <v>1</v>
      </c>
    </row>
    <row r="1081" spans="1:24" x14ac:dyDescent="0.35">
      <c r="A1081" s="55" t="s">
        <v>4652</v>
      </c>
      <c r="B1081" s="55" t="s">
        <v>5249</v>
      </c>
      <c r="C1081" s="55" t="s">
        <v>37</v>
      </c>
      <c r="D1081" s="55">
        <v>1</v>
      </c>
      <c r="E1081" s="55"/>
      <c r="F1081" s="55" t="s">
        <v>5240</v>
      </c>
      <c r="G1081" s="55" t="s">
        <v>5241</v>
      </c>
      <c r="H1081" s="55" t="s">
        <v>5250</v>
      </c>
      <c r="I1081" s="55" t="s">
        <v>367</v>
      </c>
      <c r="J1081" s="55" t="s">
        <v>40</v>
      </c>
      <c r="K1081" s="55" t="s">
        <v>298</v>
      </c>
      <c r="L1081" s="44" t="s">
        <v>15532</v>
      </c>
      <c r="M1081" s="55">
        <v>14</v>
      </c>
      <c r="N1081" s="55" t="s">
        <v>183</v>
      </c>
      <c r="O1081" s="55" t="s">
        <v>184</v>
      </c>
      <c r="P1081" s="55" t="s">
        <v>185</v>
      </c>
      <c r="Q1081" s="55" t="s">
        <v>5243</v>
      </c>
      <c r="R1081" s="55" t="s">
        <v>367</v>
      </c>
      <c r="S1081" s="55" t="s">
        <v>5240</v>
      </c>
      <c r="T1081" s="55" t="s">
        <v>368</v>
      </c>
      <c r="U1081" s="55"/>
      <c r="V1081" s="55" t="s">
        <v>5244</v>
      </c>
      <c r="W1081" s="60">
        <f>SUBTOTAL(9,A1081:V1081)</f>
        <v>15</v>
      </c>
    </row>
    <row r="1082" spans="1:24" x14ac:dyDescent="0.35">
      <c r="A1082" s="54" t="s">
        <v>10835</v>
      </c>
      <c r="B1082" s="55" t="s">
        <v>1586</v>
      </c>
      <c r="C1082" s="55" t="s">
        <v>21</v>
      </c>
      <c r="D1082" s="55">
        <v>1</v>
      </c>
      <c r="E1082" s="55" t="s">
        <v>22</v>
      </c>
      <c r="F1082" s="55" t="s">
        <v>5240</v>
      </c>
      <c r="G1082" s="55" t="s">
        <v>5241</v>
      </c>
      <c r="H1082" s="54" t="s">
        <v>5245</v>
      </c>
      <c r="I1082" s="55" t="s">
        <v>5246</v>
      </c>
      <c r="J1082" s="55" t="s">
        <v>5247</v>
      </c>
      <c r="K1082" s="55" t="s">
        <v>5248</v>
      </c>
      <c r="L1082" s="44" t="s">
        <v>15532</v>
      </c>
      <c r="M1082" s="55">
        <v>14</v>
      </c>
      <c r="N1082" s="55" t="s">
        <v>183</v>
      </c>
      <c r="O1082" s="55" t="s">
        <v>184</v>
      </c>
      <c r="P1082" s="55" t="s">
        <v>185</v>
      </c>
      <c r="Q1082" s="55" t="s">
        <v>5243</v>
      </c>
      <c r="R1082" s="55" t="s">
        <v>367</v>
      </c>
      <c r="S1082" s="55" t="s">
        <v>5240</v>
      </c>
      <c r="T1082" s="55" t="s">
        <v>368</v>
      </c>
      <c r="U1082" s="55"/>
      <c r="V1082" s="55" t="s">
        <v>34</v>
      </c>
      <c r="W1082" s="60">
        <f>SUBTOTAL(9,A1082:V1082)</f>
        <v>15</v>
      </c>
    </row>
    <row r="1083" spans="1:24" x14ac:dyDescent="0.35">
      <c r="A1083" s="54" t="s">
        <v>10835</v>
      </c>
      <c r="B1083" s="55" t="s">
        <v>1586</v>
      </c>
      <c r="C1083" s="55" t="s">
        <v>152</v>
      </c>
      <c r="D1083" s="55">
        <v>1</v>
      </c>
      <c r="E1083" s="55" t="s">
        <v>22</v>
      </c>
      <c r="F1083" s="55" t="s">
        <v>5240</v>
      </c>
      <c r="G1083" s="55" t="s">
        <v>5241</v>
      </c>
      <c r="H1083" s="54" t="s">
        <v>6058</v>
      </c>
      <c r="I1083" s="55" t="s">
        <v>367</v>
      </c>
      <c r="J1083" s="55" t="s">
        <v>40</v>
      </c>
      <c r="K1083" s="55" t="s">
        <v>7849</v>
      </c>
      <c r="L1083" s="44" t="s">
        <v>15532</v>
      </c>
      <c r="M1083" s="55">
        <v>14</v>
      </c>
      <c r="N1083" s="55" t="s">
        <v>183</v>
      </c>
      <c r="O1083" s="55" t="s">
        <v>184</v>
      </c>
      <c r="P1083" s="55" t="s">
        <v>185</v>
      </c>
      <c r="Q1083" s="55" t="s">
        <v>5243</v>
      </c>
      <c r="R1083" s="55" t="s">
        <v>367</v>
      </c>
      <c r="S1083" s="55" t="s">
        <v>5240</v>
      </c>
      <c r="T1083" s="55" t="s">
        <v>368</v>
      </c>
      <c r="U1083" s="55"/>
      <c r="V1083" s="55" t="s">
        <v>5244</v>
      </c>
      <c r="W1083" s="60">
        <f>SUBTOTAL(9,A1083:V1083)</f>
        <v>15</v>
      </c>
    </row>
    <row r="1084" spans="1:24" x14ac:dyDescent="0.35">
      <c r="A1084" s="44" t="s">
        <v>16694</v>
      </c>
      <c r="B1084" s="44" t="s">
        <v>16783</v>
      </c>
      <c r="C1084" s="44" t="s">
        <v>21</v>
      </c>
      <c r="D1084" s="44">
        <v>1</v>
      </c>
      <c r="E1084" s="44" t="s">
        <v>22</v>
      </c>
      <c r="F1084" s="44" t="s">
        <v>16322</v>
      </c>
      <c r="G1084" s="44" t="s">
        <v>2267</v>
      </c>
      <c r="H1084" s="47" t="s">
        <v>16603</v>
      </c>
      <c r="I1084" s="44" t="s">
        <v>16460</v>
      </c>
      <c r="J1084" s="44" t="s">
        <v>40</v>
      </c>
      <c r="K1084" s="44" t="s">
        <v>77</v>
      </c>
      <c r="L1084" s="44" t="s">
        <v>15532</v>
      </c>
      <c r="M1084" s="44">
        <v>15</v>
      </c>
      <c r="N1084" s="44" t="s">
        <v>183</v>
      </c>
      <c r="O1084" s="55" t="s">
        <v>184</v>
      </c>
      <c r="P1084" s="55" t="s">
        <v>185</v>
      </c>
      <c r="Q1084" s="44" t="s">
        <v>16172</v>
      </c>
    </row>
    <row r="1085" spans="1:24" x14ac:dyDescent="0.35">
      <c r="A1085" s="55" t="s">
        <v>5236</v>
      </c>
      <c r="B1085" s="55" t="s">
        <v>5237</v>
      </c>
      <c r="C1085" s="55" t="s">
        <v>21</v>
      </c>
      <c r="D1085" s="55">
        <v>1</v>
      </c>
      <c r="E1085" s="55" t="s">
        <v>22</v>
      </c>
      <c r="F1085" s="55" t="s">
        <v>7957</v>
      </c>
      <c r="G1085" s="55" t="s">
        <v>5230</v>
      </c>
      <c r="H1085" s="54" t="s">
        <v>7240</v>
      </c>
      <c r="I1085" s="55" t="s">
        <v>5239</v>
      </c>
      <c r="J1085" s="55" t="s">
        <v>51</v>
      </c>
      <c r="K1085" s="44" t="s">
        <v>7396</v>
      </c>
      <c r="L1085" s="44" t="s">
        <v>15532</v>
      </c>
      <c r="M1085" s="55">
        <v>14</v>
      </c>
      <c r="N1085" s="55" t="s">
        <v>183</v>
      </c>
      <c r="O1085" s="55" t="s">
        <v>184</v>
      </c>
      <c r="P1085" s="55" t="s">
        <v>185</v>
      </c>
      <c r="Q1085" s="55" t="s">
        <v>4454</v>
      </c>
      <c r="R1085" s="55" t="s">
        <v>367</v>
      </c>
      <c r="S1085" s="55" t="s">
        <v>7957</v>
      </c>
      <c r="T1085" s="55" t="s">
        <v>368</v>
      </c>
      <c r="U1085" s="55"/>
      <c r="V1085" s="55"/>
      <c r="W1085" s="60">
        <f>SUBTOTAL(9,A1085:V1085)</f>
        <v>15</v>
      </c>
    </row>
    <row r="1086" spans="1:24" x14ac:dyDescent="0.35">
      <c r="A1086" s="44" t="s">
        <v>5227</v>
      </c>
      <c r="B1086" s="44" t="s">
        <v>16061</v>
      </c>
      <c r="C1086" s="91" t="s">
        <v>37</v>
      </c>
      <c r="D1086" s="44">
        <v>1</v>
      </c>
      <c r="E1086" s="44" t="s">
        <v>367</v>
      </c>
      <c r="F1086" s="55" t="s">
        <v>16236</v>
      </c>
      <c r="G1086" s="44" t="s">
        <v>5230</v>
      </c>
      <c r="H1086" s="47" t="s">
        <v>16141</v>
      </c>
      <c r="J1086" s="91" t="s">
        <v>205</v>
      </c>
      <c r="K1086" s="44" t="s">
        <v>206</v>
      </c>
      <c r="L1086" s="44" t="s">
        <v>15532</v>
      </c>
      <c r="M1086" s="91">
        <v>14</v>
      </c>
      <c r="N1086" s="44" t="s">
        <v>183</v>
      </c>
      <c r="O1086" s="55" t="s">
        <v>184</v>
      </c>
      <c r="P1086" s="55" t="s">
        <v>185</v>
      </c>
      <c r="Q1086" s="44" t="s">
        <v>15503</v>
      </c>
      <c r="R1086" s="55" t="s">
        <v>367</v>
      </c>
      <c r="S1086" s="55" t="s">
        <v>16236</v>
      </c>
      <c r="T1086" s="44" t="s">
        <v>368</v>
      </c>
      <c r="X1086" s="98" t="s">
        <v>16215</v>
      </c>
    </row>
    <row r="1087" spans="1:24" x14ac:dyDescent="0.35">
      <c r="A1087" s="44" t="s">
        <v>16699</v>
      </c>
      <c r="B1087" s="44" t="s">
        <v>16057</v>
      </c>
      <c r="C1087" s="44" t="s">
        <v>21</v>
      </c>
      <c r="D1087" s="44">
        <v>1</v>
      </c>
      <c r="E1087" s="44" t="s">
        <v>22</v>
      </c>
      <c r="F1087" s="44" t="s">
        <v>16327</v>
      </c>
      <c r="G1087" s="44" t="s">
        <v>6984</v>
      </c>
      <c r="H1087" s="47" t="s">
        <v>16608</v>
      </c>
      <c r="I1087" s="44" t="s">
        <v>16465</v>
      </c>
      <c r="J1087" s="44" t="s">
        <v>40</v>
      </c>
      <c r="K1087" s="44" t="s">
        <v>77</v>
      </c>
      <c r="L1087" s="44" t="s">
        <v>15532</v>
      </c>
      <c r="M1087" s="44">
        <v>15</v>
      </c>
      <c r="N1087" s="44" t="s">
        <v>183</v>
      </c>
      <c r="O1087" s="55" t="s">
        <v>184</v>
      </c>
      <c r="P1087" s="55" t="s">
        <v>185</v>
      </c>
      <c r="Q1087" s="44" t="s">
        <v>16172</v>
      </c>
    </row>
    <row r="1088" spans="1:24" x14ac:dyDescent="0.35">
      <c r="A1088" s="54" t="s">
        <v>10835</v>
      </c>
      <c r="B1088" s="55" t="s">
        <v>7036</v>
      </c>
      <c r="C1088" s="55" t="s">
        <v>21</v>
      </c>
      <c r="D1088" s="55">
        <v>1</v>
      </c>
      <c r="E1088" s="55" t="s">
        <v>22</v>
      </c>
      <c r="F1088" s="55" t="s">
        <v>7033</v>
      </c>
      <c r="G1088" s="55" t="s">
        <v>7034</v>
      </c>
      <c r="H1088" s="54" t="s">
        <v>7037</v>
      </c>
      <c r="I1088" s="55" t="s">
        <v>7038</v>
      </c>
      <c r="J1088" s="55" t="s">
        <v>51</v>
      </c>
      <c r="K1088" s="44" t="s">
        <v>7396</v>
      </c>
      <c r="L1088" s="44" t="s">
        <v>15532</v>
      </c>
      <c r="M1088" s="55">
        <v>15</v>
      </c>
      <c r="N1088" s="55" t="s">
        <v>183</v>
      </c>
      <c r="O1088" s="55" t="s">
        <v>184</v>
      </c>
      <c r="P1088" s="55" t="s">
        <v>185</v>
      </c>
      <c r="Q1088" s="55" t="s">
        <v>7154</v>
      </c>
      <c r="R1088" s="55" t="s">
        <v>22</v>
      </c>
      <c r="S1088" s="55" t="s">
        <v>7033</v>
      </c>
      <c r="T1088" s="55" t="s">
        <v>368</v>
      </c>
      <c r="U1088" s="55"/>
      <c r="V1088" s="55" t="s">
        <v>34</v>
      </c>
      <c r="W1088" s="60">
        <f>SUBTOTAL(9,A1088:V1088)</f>
        <v>16</v>
      </c>
    </row>
    <row r="1089" spans="1:23" x14ac:dyDescent="0.35">
      <c r="A1089" s="55" t="s">
        <v>7031</v>
      </c>
      <c r="B1089" s="55" t="s">
        <v>7032</v>
      </c>
      <c r="C1089" s="55" t="s">
        <v>37</v>
      </c>
      <c r="D1089" s="55">
        <v>1</v>
      </c>
      <c r="E1089" s="55"/>
      <c r="F1089" s="55" t="s">
        <v>7033</v>
      </c>
      <c r="G1089" s="55" t="s">
        <v>7034</v>
      </c>
      <c r="H1089" s="54" t="s">
        <v>7035</v>
      </c>
      <c r="I1089" s="55" t="s">
        <v>371</v>
      </c>
      <c r="J1089" s="55" t="s">
        <v>1842</v>
      </c>
      <c r="K1089" s="55" t="s">
        <v>724</v>
      </c>
      <c r="L1089" s="44" t="s">
        <v>15532</v>
      </c>
      <c r="M1089" s="55">
        <v>15</v>
      </c>
      <c r="N1089" s="55" t="s">
        <v>183</v>
      </c>
      <c r="O1089" s="55" t="s">
        <v>184</v>
      </c>
      <c r="P1089" s="55" t="s">
        <v>185</v>
      </c>
      <c r="Q1089" s="55" t="s">
        <v>7154</v>
      </c>
      <c r="R1089" s="55"/>
      <c r="S1089" s="55" t="s">
        <v>7033</v>
      </c>
      <c r="T1089" s="55" t="s">
        <v>368</v>
      </c>
      <c r="U1089" s="55"/>
      <c r="V1089" s="55"/>
      <c r="W1089" s="60">
        <f>SUBTOTAL(9,A1089:V1089)</f>
        <v>16</v>
      </c>
    </row>
    <row r="1090" spans="1:23" x14ac:dyDescent="0.35">
      <c r="A1090" s="55" t="s">
        <v>5233</v>
      </c>
      <c r="B1090" s="55" t="s">
        <v>5234</v>
      </c>
      <c r="C1090" s="55" t="s">
        <v>152</v>
      </c>
      <c r="D1090" s="55">
        <v>1</v>
      </c>
      <c r="E1090" s="55" t="s">
        <v>22</v>
      </c>
      <c r="F1090" s="55" t="s">
        <v>5229</v>
      </c>
      <c r="G1090" s="55" t="s">
        <v>5230</v>
      </c>
      <c r="H1090" s="54" t="s">
        <v>1871</v>
      </c>
      <c r="I1090" s="55" t="s">
        <v>367</v>
      </c>
      <c r="J1090" s="55" t="s">
        <v>2975</v>
      </c>
      <c r="K1090" s="55" t="s">
        <v>6554</v>
      </c>
      <c r="L1090" s="44" t="s">
        <v>15532</v>
      </c>
      <c r="M1090" s="55">
        <v>14</v>
      </c>
      <c r="N1090" s="55" t="s">
        <v>183</v>
      </c>
      <c r="O1090" s="55" t="s">
        <v>184</v>
      </c>
      <c r="P1090" s="55" t="s">
        <v>185</v>
      </c>
      <c r="Q1090" s="55" t="s">
        <v>4454</v>
      </c>
      <c r="R1090" s="55" t="s">
        <v>367</v>
      </c>
      <c r="S1090" s="55" t="s">
        <v>5229</v>
      </c>
      <c r="T1090" s="55" t="s">
        <v>368</v>
      </c>
      <c r="U1090" s="55" t="s">
        <v>60</v>
      </c>
      <c r="V1090" s="55"/>
      <c r="W1090" s="60">
        <f>SUBTOTAL(9,A1090:V1090)</f>
        <v>15</v>
      </c>
    </row>
    <row r="1091" spans="1:23" x14ac:dyDescent="0.35">
      <c r="A1091" s="55" t="s">
        <v>5227</v>
      </c>
      <c r="B1091" s="55" t="s">
        <v>8576</v>
      </c>
      <c r="C1091" s="55" t="s">
        <v>37</v>
      </c>
      <c r="D1091" s="55">
        <v>1</v>
      </c>
      <c r="E1091" s="55"/>
      <c r="F1091" s="55" t="s">
        <v>5229</v>
      </c>
      <c r="G1091" s="55" t="s">
        <v>5230</v>
      </c>
      <c r="H1091" s="54" t="s">
        <v>5231</v>
      </c>
      <c r="I1091" s="55" t="s">
        <v>367</v>
      </c>
      <c r="J1091" s="55" t="s">
        <v>205</v>
      </c>
      <c r="K1091" s="55" t="s">
        <v>5231</v>
      </c>
      <c r="L1091" s="44" t="s">
        <v>15532</v>
      </c>
      <c r="M1091" s="55">
        <v>14</v>
      </c>
      <c r="N1091" s="55" t="s">
        <v>183</v>
      </c>
      <c r="O1091" s="55" t="s">
        <v>184</v>
      </c>
      <c r="P1091" s="55" t="s">
        <v>185</v>
      </c>
      <c r="Q1091" s="55" t="s">
        <v>4454</v>
      </c>
      <c r="R1091" s="55" t="s">
        <v>367</v>
      </c>
      <c r="S1091" s="55" t="s">
        <v>5229</v>
      </c>
      <c r="T1091" s="55" t="s">
        <v>368</v>
      </c>
      <c r="U1091" s="55"/>
      <c r="V1091" s="55"/>
      <c r="W1091" s="60">
        <f>SUBTOTAL(9,A1091:V1091)</f>
        <v>15</v>
      </c>
    </row>
    <row r="1092" spans="1:23" x14ac:dyDescent="0.35">
      <c r="A1092" s="44" t="s">
        <v>16766</v>
      </c>
      <c r="B1092" s="44" t="s">
        <v>16843</v>
      </c>
      <c r="C1092" s="44" t="s">
        <v>21</v>
      </c>
      <c r="D1092" s="44">
        <v>1</v>
      </c>
      <c r="E1092" s="44" t="s">
        <v>22</v>
      </c>
      <c r="F1092" s="44" t="s">
        <v>16391</v>
      </c>
      <c r="G1092" s="44" t="s">
        <v>16444</v>
      </c>
      <c r="H1092" s="47" t="s">
        <v>16675</v>
      </c>
      <c r="I1092" s="44" t="s">
        <v>16531</v>
      </c>
      <c r="J1092" s="44" t="s">
        <v>51</v>
      </c>
      <c r="K1092" s="44" t="s">
        <v>16585</v>
      </c>
      <c r="L1092" s="44" t="s">
        <v>15532</v>
      </c>
      <c r="M1092" s="44">
        <v>15</v>
      </c>
      <c r="N1092" s="44" t="s">
        <v>183</v>
      </c>
      <c r="O1092" s="55" t="s">
        <v>184</v>
      </c>
      <c r="P1092" s="55" t="s">
        <v>185</v>
      </c>
      <c r="Q1092" s="44" t="s">
        <v>16172</v>
      </c>
    </row>
    <row r="1093" spans="1:23" x14ac:dyDescent="0.35">
      <c r="A1093" s="56" t="s">
        <v>2517</v>
      </c>
      <c r="B1093" s="57" t="s">
        <v>2518</v>
      </c>
      <c r="C1093" s="57" t="s">
        <v>21</v>
      </c>
      <c r="D1093" s="55">
        <v>1</v>
      </c>
      <c r="E1093" s="55"/>
      <c r="F1093" s="55" t="s">
        <v>12441</v>
      </c>
      <c r="G1093" s="57" t="s">
        <v>2512</v>
      </c>
      <c r="H1093" s="57" t="s">
        <v>2519</v>
      </c>
      <c r="I1093" s="57" t="s">
        <v>2520</v>
      </c>
      <c r="J1093" s="57" t="s">
        <v>51</v>
      </c>
      <c r="K1093" s="44" t="s">
        <v>7396</v>
      </c>
      <c r="L1093" s="44" t="s">
        <v>15532</v>
      </c>
      <c r="M1093" s="57">
        <v>12</v>
      </c>
      <c r="N1093" s="57" t="s">
        <v>183</v>
      </c>
      <c r="O1093" s="55" t="s">
        <v>184</v>
      </c>
      <c r="P1093" s="55" t="s">
        <v>185</v>
      </c>
      <c r="Q1093" s="55" t="s">
        <v>2515</v>
      </c>
      <c r="R1093" s="57" t="s">
        <v>367</v>
      </c>
      <c r="S1093" s="55" t="s">
        <v>12441</v>
      </c>
      <c r="T1093" s="57" t="s">
        <v>368</v>
      </c>
      <c r="U1093" s="57"/>
      <c r="V1093" s="57"/>
      <c r="W1093" s="60">
        <f t="shared" ref="W1093:W1106" si="23">SUBTOTAL(9,A1093:V1093)</f>
        <v>13</v>
      </c>
    </row>
    <row r="1094" spans="1:23" x14ac:dyDescent="0.35">
      <c r="A1094" s="56" t="s">
        <v>2509</v>
      </c>
      <c r="B1094" s="57" t="s">
        <v>2510</v>
      </c>
      <c r="C1094" s="57" t="s">
        <v>37</v>
      </c>
      <c r="D1094" s="55">
        <v>1</v>
      </c>
      <c r="E1094" s="55"/>
      <c r="F1094" s="55" t="s">
        <v>12441</v>
      </c>
      <c r="G1094" s="57" t="s">
        <v>2512</v>
      </c>
      <c r="H1094" s="57" t="s">
        <v>2513</v>
      </c>
      <c r="I1094" s="57" t="s">
        <v>367</v>
      </c>
      <c r="J1094" s="57" t="s">
        <v>217</v>
      </c>
      <c r="K1094" s="57" t="s">
        <v>2514</v>
      </c>
      <c r="L1094" s="44" t="s">
        <v>15532</v>
      </c>
      <c r="M1094" s="57">
        <v>12</v>
      </c>
      <c r="N1094" s="57" t="s">
        <v>183</v>
      </c>
      <c r="O1094" s="55" t="s">
        <v>184</v>
      </c>
      <c r="P1094" s="55" t="s">
        <v>185</v>
      </c>
      <c r="Q1094" s="55" t="s">
        <v>2515</v>
      </c>
      <c r="R1094" s="57" t="s">
        <v>367</v>
      </c>
      <c r="S1094" s="55" t="s">
        <v>12441</v>
      </c>
      <c r="T1094" s="57" t="s">
        <v>368</v>
      </c>
      <c r="U1094" s="57"/>
      <c r="V1094" s="57"/>
      <c r="W1094" s="60">
        <f t="shared" si="23"/>
        <v>13</v>
      </c>
    </row>
    <row r="1095" spans="1:23" x14ac:dyDescent="0.35">
      <c r="A1095" s="55" t="s">
        <v>6987</v>
      </c>
      <c r="B1095" s="55" t="s">
        <v>6988</v>
      </c>
      <c r="C1095" s="55" t="s">
        <v>37</v>
      </c>
      <c r="D1095" s="55">
        <v>1</v>
      </c>
      <c r="E1095" s="55"/>
      <c r="F1095" s="55" t="s">
        <v>6983</v>
      </c>
      <c r="G1095" s="55" t="s">
        <v>6984</v>
      </c>
      <c r="H1095" s="54" t="s">
        <v>6989</v>
      </c>
      <c r="I1095" s="55" t="s">
        <v>371</v>
      </c>
      <c r="J1095" s="55" t="s">
        <v>40</v>
      </c>
      <c r="K1095" s="55" t="s">
        <v>1573</v>
      </c>
      <c r="L1095" s="44" t="s">
        <v>15532</v>
      </c>
      <c r="M1095" s="55">
        <v>15</v>
      </c>
      <c r="N1095" s="55" t="s">
        <v>183</v>
      </c>
      <c r="O1095" s="55" t="s">
        <v>184</v>
      </c>
      <c r="P1095" s="55" t="s">
        <v>185</v>
      </c>
      <c r="Q1095" s="55" t="s">
        <v>7154</v>
      </c>
      <c r="R1095" s="55"/>
      <c r="S1095" s="55" t="s">
        <v>6983</v>
      </c>
      <c r="T1095" s="55" t="s">
        <v>368</v>
      </c>
      <c r="U1095" s="55"/>
      <c r="V1095" s="55"/>
      <c r="W1095" s="60">
        <f t="shared" si="23"/>
        <v>16</v>
      </c>
    </row>
    <row r="1096" spans="1:23" x14ac:dyDescent="0.35">
      <c r="A1096" s="54" t="s">
        <v>10835</v>
      </c>
      <c r="B1096" s="55" t="s">
        <v>6982</v>
      </c>
      <c r="C1096" s="55" t="s">
        <v>21</v>
      </c>
      <c r="D1096" s="55">
        <v>1</v>
      </c>
      <c r="E1096" s="55" t="s">
        <v>367</v>
      </c>
      <c r="F1096" s="55" t="s">
        <v>6983</v>
      </c>
      <c r="G1096" s="55" t="s">
        <v>6984</v>
      </c>
      <c r="H1096" s="54" t="s">
        <v>6985</v>
      </c>
      <c r="I1096" s="55" t="s">
        <v>6986</v>
      </c>
      <c r="J1096" s="55" t="s">
        <v>40</v>
      </c>
      <c r="K1096" s="55" t="s">
        <v>77</v>
      </c>
      <c r="L1096" s="44" t="s">
        <v>15532</v>
      </c>
      <c r="M1096" s="55">
        <v>15</v>
      </c>
      <c r="N1096" s="55" t="s">
        <v>183</v>
      </c>
      <c r="O1096" s="55" t="s">
        <v>184</v>
      </c>
      <c r="P1096" s="55" t="s">
        <v>185</v>
      </c>
      <c r="Q1096" s="55" t="s">
        <v>7154</v>
      </c>
      <c r="R1096" s="55" t="s">
        <v>367</v>
      </c>
      <c r="S1096" s="55" t="s">
        <v>6983</v>
      </c>
      <c r="T1096" s="55" t="s">
        <v>368</v>
      </c>
      <c r="U1096" s="55"/>
      <c r="V1096" s="55" t="s">
        <v>34</v>
      </c>
      <c r="W1096" s="60">
        <f t="shared" si="23"/>
        <v>16</v>
      </c>
    </row>
    <row r="1097" spans="1:23" x14ac:dyDescent="0.35">
      <c r="A1097" s="56" t="s">
        <v>2783</v>
      </c>
      <c r="B1097" s="57" t="s">
        <v>2784</v>
      </c>
      <c r="C1097" s="57" t="s">
        <v>21</v>
      </c>
      <c r="D1097" s="55">
        <v>1</v>
      </c>
      <c r="E1097" s="55"/>
      <c r="F1097" s="55" t="s">
        <v>2767</v>
      </c>
      <c r="G1097" s="57" t="s">
        <v>2779</v>
      </c>
      <c r="H1097" s="57" t="s">
        <v>2785</v>
      </c>
      <c r="I1097" s="57" t="s">
        <v>2786</v>
      </c>
      <c r="J1097" s="57" t="s">
        <v>51</v>
      </c>
      <c r="K1097" s="57" t="s">
        <v>119</v>
      </c>
      <c r="L1097" s="44" t="s">
        <v>15532</v>
      </c>
      <c r="M1097" s="57">
        <v>12</v>
      </c>
      <c r="N1097" s="57" t="s">
        <v>183</v>
      </c>
      <c r="O1097" s="55" t="s">
        <v>184</v>
      </c>
      <c r="P1097" s="55" t="s">
        <v>185</v>
      </c>
      <c r="Q1097" s="55" t="s">
        <v>2771</v>
      </c>
      <c r="R1097" s="57" t="s">
        <v>22</v>
      </c>
      <c r="S1097" s="55" t="s">
        <v>2767</v>
      </c>
      <c r="T1097" s="57" t="s">
        <v>368</v>
      </c>
      <c r="U1097" s="57"/>
      <c r="V1097" s="57"/>
      <c r="W1097" s="60">
        <f t="shared" si="23"/>
        <v>13</v>
      </c>
    </row>
    <row r="1098" spans="1:23" x14ac:dyDescent="0.35">
      <c r="A1098" s="56" t="s">
        <v>2787</v>
      </c>
      <c r="B1098" s="57" t="s">
        <v>2788</v>
      </c>
      <c r="C1098" s="57" t="s">
        <v>37</v>
      </c>
      <c r="D1098" s="55">
        <v>1</v>
      </c>
      <c r="E1098" s="55"/>
      <c r="F1098" s="55" t="s">
        <v>2767</v>
      </c>
      <c r="G1098" s="57" t="s">
        <v>2779</v>
      </c>
      <c r="H1098" s="57" t="s">
        <v>4083</v>
      </c>
      <c r="I1098" s="57" t="s">
        <v>367</v>
      </c>
      <c r="J1098" s="57" t="s">
        <v>40</v>
      </c>
      <c r="K1098" s="57" t="s">
        <v>298</v>
      </c>
      <c r="L1098" s="44" t="s">
        <v>15532</v>
      </c>
      <c r="M1098" s="57">
        <v>12</v>
      </c>
      <c r="N1098" s="57" t="s">
        <v>183</v>
      </c>
      <c r="O1098" s="55" t="s">
        <v>184</v>
      </c>
      <c r="P1098" s="55" t="s">
        <v>185</v>
      </c>
      <c r="Q1098" s="55" t="s">
        <v>2771</v>
      </c>
      <c r="R1098" s="57" t="s">
        <v>22</v>
      </c>
      <c r="S1098" s="55" t="s">
        <v>2767</v>
      </c>
      <c r="T1098" s="57" t="s">
        <v>368</v>
      </c>
      <c r="U1098" s="57"/>
      <c r="V1098" s="57"/>
      <c r="W1098" s="60">
        <f t="shared" si="23"/>
        <v>13</v>
      </c>
    </row>
    <row r="1099" spans="1:23" x14ac:dyDescent="0.35">
      <c r="A1099" s="56" t="s">
        <v>2776</v>
      </c>
      <c r="B1099" s="57" t="s">
        <v>2777</v>
      </c>
      <c r="C1099" s="57" t="s">
        <v>152</v>
      </c>
      <c r="D1099" s="55">
        <v>1</v>
      </c>
      <c r="E1099" s="55"/>
      <c r="F1099" s="55" t="s">
        <v>2767</v>
      </c>
      <c r="G1099" s="57" t="s">
        <v>2779</v>
      </c>
      <c r="H1099" s="57" t="s">
        <v>2780</v>
      </c>
      <c r="I1099" s="57" t="s">
        <v>367</v>
      </c>
      <c r="J1099" s="57" t="s">
        <v>51</v>
      </c>
      <c r="K1099" s="57" t="s">
        <v>2781</v>
      </c>
      <c r="L1099" s="44" t="s">
        <v>15532</v>
      </c>
      <c r="M1099" s="57">
        <v>12</v>
      </c>
      <c r="N1099" s="57" t="s">
        <v>183</v>
      </c>
      <c r="O1099" s="55" t="s">
        <v>184</v>
      </c>
      <c r="P1099" s="55" t="s">
        <v>185</v>
      </c>
      <c r="Q1099" s="55" t="s">
        <v>2771</v>
      </c>
      <c r="R1099" s="57" t="s">
        <v>22</v>
      </c>
      <c r="S1099" s="55" t="s">
        <v>2767</v>
      </c>
      <c r="T1099" s="57" t="s">
        <v>368</v>
      </c>
      <c r="U1099" s="57"/>
      <c r="V1099" s="57" t="s">
        <v>2782</v>
      </c>
      <c r="W1099" s="60">
        <f t="shared" si="23"/>
        <v>13</v>
      </c>
    </row>
    <row r="1100" spans="1:23" x14ac:dyDescent="0.35">
      <c r="A1100" s="56" t="s">
        <v>2795</v>
      </c>
      <c r="B1100" s="57" t="s">
        <v>2796</v>
      </c>
      <c r="C1100" s="57" t="s">
        <v>37</v>
      </c>
      <c r="D1100" s="55">
        <v>1</v>
      </c>
      <c r="E1100" s="55"/>
      <c r="F1100" s="55" t="s">
        <v>2767</v>
      </c>
      <c r="G1100" s="57" t="s">
        <v>2792</v>
      </c>
      <c r="H1100" s="57" t="s">
        <v>2797</v>
      </c>
      <c r="I1100" s="57" t="s">
        <v>367</v>
      </c>
      <c r="J1100" s="57" t="s">
        <v>217</v>
      </c>
      <c r="K1100" s="57" t="s">
        <v>2514</v>
      </c>
      <c r="L1100" s="44" t="s">
        <v>15532</v>
      </c>
      <c r="M1100" s="57">
        <v>12</v>
      </c>
      <c r="N1100" s="57" t="s">
        <v>183</v>
      </c>
      <c r="O1100" s="55" t="s">
        <v>184</v>
      </c>
      <c r="P1100" s="55" t="s">
        <v>185</v>
      </c>
      <c r="Q1100" s="55" t="s">
        <v>2771</v>
      </c>
      <c r="R1100" s="57" t="s">
        <v>22</v>
      </c>
      <c r="S1100" s="55" t="s">
        <v>2767</v>
      </c>
      <c r="T1100" s="57" t="s">
        <v>368</v>
      </c>
      <c r="U1100" s="57"/>
      <c r="V1100" s="60" t="s">
        <v>2798</v>
      </c>
      <c r="W1100" s="60">
        <f t="shared" si="23"/>
        <v>13</v>
      </c>
    </row>
    <row r="1101" spans="1:23" x14ac:dyDescent="0.35">
      <c r="A1101" s="56" t="s">
        <v>2773</v>
      </c>
      <c r="B1101" s="57" t="s">
        <v>2774</v>
      </c>
      <c r="C1101" s="57" t="s">
        <v>37</v>
      </c>
      <c r="D1101" s="55">
        <v>1</v>
      </c>
      <c r="E1101" s="55"/>
      <c r="F1101" s="55" t="s">
        <v>2767</v>
      </c>
      <c r="G1101" s="57" t="s">
        <v>2768</v>
      </c>
      <c r="H1101" s="57" t="s">
        <v>2775</v>
      </c>
      <c r="I1101" s="57" t="s">
        <v>367</v>
      </c>
      <c r="J1101" s="57" t="s">
        <v>217</v>
      </c>
      <c r="K1101" s="57" t="s">
        <v>1332</v>
      </c>
      <c r="L1101" s="44" t="s">
        <v>15532</v>
      </c>
      <c r="M1101" s="57">
        <v>12</v>
      </c>
      <c r="N1101" s="57" t="s">
        <v>183</v>
      </c>
      <c r="O1101" s="55" t="s">
        <v>184</v>
      </c>
      <c r="P1101" s="55" t="s">
        <v>185</v>
      </c>
      <c r="Q1101" s="55" t="s">
        <v>2771</v>
      </c>
      <c r="R1101" s="57" t="s">
        <v>367</v>
      </c>
      <c r="S1101" s="55" t="s">
        <v>2767</v>
      </c>
      <c r="T1101" s="57" t="s">
        <v>368</v>
      </c>
      <c r="U1101" s="57"/>
      <c r="V1101" s="57"/>
      <c r="W1101" s="60">
        <f t="shared" si="23"/>
        <v>13</v>
      </c>
    </row>
    <row r="1102" spans="1:23" x14ac:dyDescent="0.35">
      <c r="A1102" s="54" t="s">
        <v>10835</v>
      </c>
      <c r="B1102" s="57" t="s">
        <v>2766</v>
      </c>
      <c r="C1102" s="57" t="s">
        <v>21</v>
      </c>
      <c r="D1102" s="55">
        <v>1</v>
      </c>
      <c r="E1102" s="55"/>
      <c r="F1102" s="55" t="s">
        <v>2767</v>
      </c>
      <c r="G1102" s="57" t="s">
        <v>2768</v>
      </c>
      <c r="H1102" s="57" t="s">
        <v>2769</v>
      </c>
      <c r="I1102" s="57" t="s">
        <v>2770</v>
      </c>
      <c r="J1102" s="57" t="s">
        <v>51</v>
      </c>
      <c r="K1102" s="44" t="s">
        <v>7396</v>
      </c>
      <c r="L1102" s="44" t="s">
        <v>15532</v>
      </c>
      <c r="M1102" s="57">
        <v>12</v>
      </c>
      <c r="N1102" s="57" t="s">
        <v>183</v>
      </c>
      <c r="O1102" s="55" t="s">
        <v>184</v>
      </c>
      <c r="P1102" s="55" t="s">
        <v>185</v>
      </c>
      <c r="Q1102" s="55" t="s">
        <v>2771</v>
      </c>
      <c r="R1102" s="57" t="s">
        <v>367</v>
      </c>
      <c r="S1102" s="55" t="s">
        <v>2767</v>
      </c>
      <c r="T1102" s="57" t="s">
        <v>368</v>
      </c>
      <c r="U1102" s="57"/>
      <c r="V1102" s="60" t="s">
        <v>2772</v>
      </c>
      <c r="W1102" s="60">
        <f t="shared" si="23"/>
        <v>13</v>
      </c>
    </row>
    <row r="1103" spans="1:23" x14ac:dyDescent="0.35">
      <c r="A1103" s="54" t="s">
        <v>220</v>
      </c>
      <c r="B1103" s="55" t="s">
        <v>221</v>
      </c>
      <c r="C1103" s="55" t="s">
        <v>21</v>
      </c>
      <c r="D1103" s="55">
        <v>1</v>
      </c>
      <c r="E1103" s="55"/>
      <c r="F1103" s="55" t="s">
        <v>8175</v>
      </c>
      <c r="G1103" s="55" t="s">
        <v>223</v>
      </c>
      <c r="H1103" s="55" t="s">
        <v>224</v>
      </c>
      <c r="I1103" s="55" t="s">
        <v>225</v>
      </c>
      <c r="J1103" s="55" t="s">
        <v>27</v>
      </c>
      <c r="K1103" s="55" t="s">
        <v>196</v>
      </c>
      <c r="L1103" s="44" t="s">
        <v>15532</v>
      </c>
      <c r="M1103" s="55">
        <v>14</v>
      </c>
      <c r="N1103" s="57" t="s">
        <v>183</v>
      </c>
      <c r="O1103" s="55" t="s">
        <v>184</v>
      </c>
      <c r="P1103" s="55" t="s">
        <v>185</v>
      </c>
      <c r="Q1103" s="55" t="s">
        <v>197</v>
      </c>
      <c r="R1103" s="55" t="s">
        <v>22</v>
      </c>
      <c r="S1103" s="55" t="s">
        <v>8175</v>
      </c>
      <c r="T1103" s="55" t="s">
        <v>368</v>
      </c>
      <c r="U1103" s="55"/>
      <c r="V1103" s="55"/>
      <c r="W1103" s="60">
        <f t="shared" si="23"/>
        <v>15</v>
      </c>
    </row>
    <row r="1104" spans="1:23" x14ac:dyDescent="0.35">
      <c r="A1104" s="55" t="s">
        <v>5900</v>
      </c>
      <c r="B1104" s="55" t="s">
        <v>4520</v>
      </c>
      <c r="C1104" s="55" t="s">
        <v>37</v>
      </c>
      <c r="D1104" s="55">
        <v>1</v>
      </c>
      <c r="E1104" s="55"/>
      <c r="F1104" s="55" t="s">
        <v>6380</v>
      </c>
      <c r="G1104" s="55" t="s">
        <v>4522</v>
      </c>
      <c r="H1104" s="54" t="s">
        <v>4523</v>
      </c>
      <c r="I1104" s="55" t="s">
        <v>367</v>
      </c>
      <c r="J1104" s="55" t="s">
        <v>40</v>
      </c>
      <c r="K1104" s="55" t="s">
        <v>4524</v>
      </c>
      <c r="L1104" s="44" t="s">
        <v>15532</v>
      </c>
      <c r="M1104" s="55">
        <v>14</v>
      </c>
      <c r="N1104" s="55" t="s">
        <v>183</v>
      </c>
      <c r="O1104" s="55" t="s">
        <v>184</v>
      </c>
      <c r="P1104" s="55" t="s">
        <v>185</v>
      </c>
      <c r="Q1104" s="55" t="s">
        <v>4525</v>
      </c>
      <c r="R1104" s="55" t="s">
        <v>367</v>
      </c>
      <c r="S1104" s="55" t="s">
        <v>6380</v>
      </c>
      <c r="T1104" s="55" t="s">
        <v>368</v>
      </c>
      <c r="U1104" s="55"/>
      <c r="V1104" s="55" t="s">
        <v>4022</v>
      </c>
      <c r="W1104" s="60">
        <f t="shared" si="23"/>
        <v>15</v>
      </c>
    </row>
    <row r="1105" spans="1:24" x14ac:dyDescent="0.35">
      <c r="A1105" s="55" t="s">
        <v>5901</v>
      </c>
      <c r="B1105" s="55" t="s">
        <v>4526</v>
      </c>
      <c r="C1105" s="55" t="s">
        <v>152</v>
      </c>
      <c r="D1105" s="55">
        <v>1</v>
      </c>
      <c r="E1105" s="55" t="s">
        <v>22</v>
      </c>
      <c r="F1105" s="55" t="s">
        <v>6380</v>
      </c>
      <c r="G1105" s="55" t="s">
        <v>4522</v>
      </c>
      <c r="H1105" s="54" t="s">
        <v>4527</v>
      </c>
      <c r="I1105" s="55" t="s">
        <v>367</v>
      </c>
      <c r="J1105" s="55" t="s">
        <v>27</v>
      </c>
      <c r="K1105" s="55" t="s">
        <v>202</v>
      </c>
      <c r="L1105" s="44" t="s">
        <v>15532</v>
      </c>
      <c r="M1105" s="55">
        <v>14</v>
      </c>
      <c r="N1105" s="55" t="s">
        <v>183</v>
      </c>
      <c r="O1105" s="55" t="s">
        <v>184</v>
      </c>
      <c r="P1105" s="55" t="s">
        <v>185</v>
      </c>
      <c r="Q1105" s="55" t="s">
        <v>4525</v>
      </c>
      <c r="R1105" s="55" t="s">
        <v>367</v>
      </c>
      <c r="S1105" s="55" t="s">
        <v>6380</v>
      </c>
      <c r="T1105" s="55" t="s">
        <v>368</v>
      </c>
      <c r="U1105" s="55"/>
      <c r="V1105" s="55" t="s">
        <v>4022</v>
      </c>
      <c r="W1105" s="60">
        <f t="shared" si="23"/>
        <v>15</v>
      </c>
    </row>
    <row r="1106" spans="1:24" x14ac:dyDescent="0.35">
      <c r="A1106" s="54" t="s">
        <v>10835</v>
      </c>
      <c r="B1106" s="55" t="s">
        <v>6374</v>
      </c>
      <c r="C1106" s="55" t="s">
        <v>37</v>
      </c>
      <c r="D1106" s="55">
        <v>1</v>
      </c>
      <c r="E1106" s="55"/>
      <c r="F1106" s="55" t="s">
        <v>6380</v>
      </c>
      <c r="G1106" s="55" t="s">
        <v>6376</v>
      </c>
      <c r="H1106" s="55" t="s">
        <v>6377</v>
      </c>
      <c r="I1106" s="55" t="s">
        <v>1586</v>
      </c>
      <c r="J1106" s="55" t="s">
        <v>27</v>
      </c>
      <c r="K1106" s="55" t="s">
        <v>6378</v>
      </c>
      <c r="L1106" s="44" t="s">
        <v>15532</v>
      </c>
      <c r="M1106" s="55" t="s">
        <v>3968</v>
      </c>
      <c r="N1106" s="55" t="s">
        <v>183</v>
      </c>
      <c r="O1106" s="55" t="s">
        <v>184</v>
      </c>
      <c r="P1106" s="55" t="s">
        <v>185</v>
      </c>
      <c r="Q1106" s="55" t="s">
        <v>6379</v>
      </c>
      <c r="R1106" s="55" t="s">
        <v>367</v>
      </c>
      <c r="S1106" s="55" t="s">
        <v>6380</v>
      </c>
      <c r="T1106" s="55" t="s">
        <v>368</v>
      </c>
      <c r="U1106" s="55"/>
      <c r="V1106" s="55" t="s">
        <v>3995</v>
      </c>
      <c r="W1106" s="60">
        <f t="shared" si="23"/>
        <v>1</v>
      </c>
    </row>
    <row r="1107" spans="1:24" x14ac:dyDescent="0.35">
      <c r="A1107" s="44" t="s">
        <v>16728</v>
      </c>
      <c r="B1107" s="44" t="s">
        <v>16811</v>
      </c>
      <c r="C1107" s="44" t="s">
        <v>21</v>
      </c>
      <c r="D1107" s="44">
        <v>1</v>
      </c>
      <c r="E1107" s="44" t="s">
        <v>22</v>
      </c>
      <c r="F1107" s="44" t="s">
        <v>16354</v>
      </c>
      <c r="G1107" s="44" t="s">
        <v>16419</v>
      </c>
      <c r="H1107" s="47" t="s">
        <v>16637</v>
      </c>
      <c r="I1107" s="44" t="s">
        <v>16493</v>
      </c>
      <c r="J1107" s="44" t="s">
        <v>51</v>
      </c>
      <c r="K1107" s="44" t="s">
        <v>16547</v>
      </c>
      <c r="L1107" s="44" t="s">
        <v>15532</v>
      </c>
      <c r="M1107" s="44">
        <v>15</v>
      </c>
      <c r="N1107" s="44" t="s">
        <v>183</v>
      </c>
      <c r="O1107" s="55" t="s">
        <v>184</v>
      </c>
      <c r="P1107" s="55" t="s">
        <v>185</v>
      </c>
      <c r="Q1107" s="44" t="s">
        <v>16172</v>
      </c>
    </row>
    <row r="1108" spans="1:24" x14ac:dyDescent="0.35">
      <c r="A1108" s="56" t="s">
        <v>2340</v>
      </c>
      <c r="B1108" s="57" t="s">
        <v>2341</v>
      </c>
      <c r="C1108" s="57" t="s">
        <v>21</v>
      </c>
      <c r="D1108" s="55">
        <v>1</v>
      </c>
      <c r="E1108" s="55"/>
      <c r="F1108" s="55" t="s">
        <v>8205</v>
      </c>
      <c r="G1108" s="57" t="s">
        <v>2343</v>
      </c>
      <c r="H1108" s="57" t="s">
        <v>2344</v>
      </c>
      <c r="I1108" s="57" t="s">
        <v>2345</v>
      </c>
      <c r="J1108" s="57" t="s">
        <v>51</v>
      </c>
      <c r="K1108" s="57" t="s">
        <v>213</v>
      </c>
      <c r="L1108" s="44" t="s">
        <v>15532</v>
      </c>
      <c r="M1108" s="57">
        <v>12</v>
      </c>
      <c r="N1108" s="57" t="s">
        <v>183</v>
      </c>
      <c r="O1108" s="55" t="s">
        <v>184</v>
      </c>
      <c r="P1108" s="55" t="s">
        <v>185</v>
      </c>
      <c r="Q1108" s="55" t="s">
        <v>2182</v>
      </c>
      <c r="R1108" s="57" t="s">
        <v>22</v>
      </c>
      <c r="S1108" s="55" t="s">
        <v>2300</v>
      </c>
      <c r="T1108" s="57" t="s">
        <v>368</v>
      </c>
      <c r="U1108" s="57"/>
      <c r="V1108" s="57"/>
      <c r="W1108" s="60">
        <f>SUBTOTAL(9,A1108:V1108)</f>
        <v>13</v>
      </c>
    </row>
    <row r="1109" spans="1:24" x14ac:dyDescent="0.35">
      <c r="A1109" s="55" t="s">
        <v>5918</v>
      </c>
      <c r="B1109" s="55" t="s">
        <v>4608</v>
      </c>
      <c r="C1109" s="55" t="s">
        <v>37</v>
      </c>
      <c r="D1109" s="55">
        <v>1</v>
      </c>
      <c r="E1109" s="55"/>
      <c r="F1109" s="55" t="s">
        <v>4604</v>
      </c>
      <c r="G1109" s="55" t="s">
        <v>4605</v>
      </c>
      <c r="H1109" s="54" t="s">
        <v>4609</v>
      </c>
      <c r="I1109" s="55" t="s">
        <v>367</v>
      </c>
      <c r="J1109" s="55" t="s">
        <v>27</v>
      </c>
      <c r="K1109" s="55" t="s">
        <v>4610</v>
      </c>
      <c r="L1109" s="44" t="s">
        <v>15532</v>
      </c>
      <c r="M1109" s="55">
        <v>14</v>
      </c>
      <c r="N1109" s="55" t="s">
        <v>183</v>
      </c>
      <c r="O1109" s="55" t="s">
        <v>184</v>
      </c>
      <c r="P1109" s="55" t="s">
        <v>185</v>
      </c>
      <c r="Q1109" s="55" t="s">
        <v>4606</v>
      </c>
      <c r="R1109" s="55" t="s">
        <v>367</v>
      </c>
      <c r="S1109" s="55" t="s">
        <v>4604</v>
      </c>
      <c r="T1109" s="55" t="s">
        <v>368</v>
      </c>
      <c r="U1109" s="55"/>
      <c r="V1109" s="55"/>
      <c r="W1109" s="60">
        <f>SUBTOTAL(9,A1109:V1109)</f>
        <v>15</v>
      </c>
    </row>
    <row r="1110" spans="1:24" x14ac:dyDescent="0.35">
      <c r="A1110" s="55" t="s">
        <v>5917</v>
      </c>
      <c r="B1110" s="55" t="s">
        <v>4603</v>
      </c>
      <c r="C1110" s="55" t="s">
        <v>21</v>
      </c>
      <c r="D1110" s="55">
        <v>1</v>
      </c>
      <c r="E1110" s="55" t="s">
        <v>22</v>
      </c>
      <c r="F1110" s="55" t="s">
        <v>4604</v>
      </c>
      <c r="G1110" s="55" t="s">
        <v>4605</v>
      </c>
      <c r="H1110" s="54" t="s">
        <v>1586</v>
      </c>
      <c r="I1110" s="55" t="s">
        <v>1586</v>
      </c>
      <c r="J1110" s="55" t="s">
        <v>51</v>
      </c>
      <c r="K1110" s="44" t="s">
        <v>7396</v>
      </c>
      <c r="L1110" s="44" t="s">
        <v>15532</v>
      </c>
      <c r="M1110" s="55">
        <v>14</v>
      </c>
      <c r="N1110" s="55" t="s">
        <v>183</v>
      </c>
      <c r="O1110" s="55" t="s">
        <v>184</v>
      </c>
      <c r="P1110" s="55" t="s">
        <v>185</v>
      </c>
      <c r="Q1110" s="55" t="s">
        <v>4606</v>
      </c>
      <c r="R1110" s="55" t="s">
        <v>367</v>
      </c>
      <c r="S1110" s="55" t="s">
        <v>4604</v>
      </c>
      <c r="T1110" s="55" t="s">
        <v>368</v>
      </c>
      <c r="U1110" s="55"/>
      <c r="V1110" s="55"/>
      <c r="W1110" s="60">
        <f>SUBTOTAL(9,A1110:V1110)</f>
        <v>15</v>
      </c>
    </row>
    <row r="1111" spans="1:24" x14ac:dyDescent="0.35">
      <c r="A1111" s="44" t="s">
        <v>16716</v>
      </c>
      <c r="B1111" s="44" t="s">
        <v>16803</v>
      </c>
      <c r="C1111" s="44" t="s">
        <v>21</v>
      </c>
      <c r="D1111" s="44">
        <v>1</v>
      </c>
      <c r="E1111" s="44" t="s">
        <v>22</v>
      </c>
      <c r="F1111" s="44" t="s">
        <v>16343</v>
      </c>
      <c r="G1111" s="44" t="s">
        <v>4995</v>
      </c>
      <c r="H1111" s="47" t="s">
        <v>16625</v>
      </c>
      <c r="I1111" s="44" t="s">
        <v>16482</v>
      </c>
      <c r="J1111" s="44" t="s">
        <v>40</v>
      </c>
      <c r="K1111" s="44" t="s">
        <v>77</v>
      </c>
      <c r="L1111" s="44" t="s">
        <v>15532</v>
      </c>
      <c r="M1111" s="44">
        <v>15</v>
      </c>
      <c r="N1111" s="44" t="s">
        <v>183</v>
      </c>
      <c r="O1111" s="55" t="s">
        <v>184</v>
      </c>
      <c r="P1111" s="55" t="s">
        <v>185</v>
      </c>
      <c r="Q1111" s="44" t="s">
        <v>16172</v>
      </c>
    </row>
    <row r="1112" spans="1:24" x14ac:dyDescent="0.35">
      <c r="A1112" s="44" t="s">
        <v>16081</v>
      </c>
      <c r="B1112" s="44" t="s">
        <v>16050</v>
      </c>
      <c r="C1112" s="92" t="s">
        <v>37</v>
      </c>
      <c r="D1112" s="44">
        <v>1</v>
      </c>
      <c r="E1112" s="44" t="s">
        <v>367</v>
      </c>
      <c r="F1112" s="55" t="s">
        <v>16227</v>
      </c>
      <c r="G1112" s="44" t="s">
        <v>4995</v>
      </c>
      <c r="H1112" s="47" t="s">
        <v>16130</v>
      </c>
      <c r="J1112" s="92" t="s">
        <v>40</v>
      </c>
      <c r="K1112" s="44" t="s">
        <v>1573</v>
      </c>
      <c r="L1112" s="44" t="s">
        <v>15532</v>
      </c>
      <c r="M1112" s="92">
        <v>15</v>
      </c>
      <c r="N1112" s="44" t="s">
        <v>183</v>
      </c>
      <c r="O1112" s="55" t="s">
        <v>184</v>
      </c>
      <c r="P1112" s="55" t="s">
        <v>185</v>
      </c>
      <c r="Q1112" s="44" t="s">
        <v>16168</v>
      </c>
      <c r="R1112" s="55" t="s">
        <v>367</v>
      </c>
      <c r="S1112" s="55" t="s">
        <v>16227</v>
      </c>
      <c r="T1112" s="44" t="s">
        <v>368</v>
      </c>
      <c r="X1112" s="96" t="s">
        <v>16204</v>
      </c>
    </row>
    <row r="1113" spans="1:24" x14ac:dyDescent="0.35">
      <c r="A1113" s="44" t="s">
        <v>16082</v>
      </c>
      <c r="B1113" s="44" t="s">
        <v>16051</v>
      </c>
      <c r="C1113" s="91" t="s">
        <v>21</v>
      </c>
      <c r="D1113" s="44">
        <v>1</v>
      </c>
      <c r="E1113" s="44" t="s">
        <v>367</v>
      </c>
      <c r="F1113" s="55" t="s">
        <v>16227</v>
      </c>
      <c r="G1113" s="44" t="s">
        <v>4995</v>
      </c>
      <c r="H1113" s="47" t="s">
        <v>16131</v>
      </c>
      <c r="J1113" s="91" t="s">
        <v>40</v>
      </c>
      <c r="K1113" s="44" t="s">
        <v>77</v>
      </c>
      <c r="L1113" s="44" t="s">
        <v>15532</v>
      </c>
      <c r="M1113" s="91">
        <v>15</v>
      </c>
      <c r="N1113" s="44" t="s">
        <v>183</v>
      </c>
      <c r="O1113" s="55" t="s">
        <v>184</v>
      </c>
      <c r="P1113" s="55" t="s">
        <v>185</v>
      </c>
      <c r="Q1113" s="44" t="s">
        <v>16169</v>
      </c>
      <c r="R1113" s="55" t="s">
        <v>367</v>
      </c>
      <c r="S1113" s="55" t="s">
        <v>16227</v>
      </c>
      <c r="T1113" s="44" t="s">
        <v>368</v>
      </c>
      <c r="X1113" s="98" t="s">
        <v>16205</v>
      </c>
    </row>
    <row r="1114" spans="1:24" x14ac:dyDescent="0.35">
      <c r="A1114" s="55" t="s">
        <v>5387</v>
      </c>
      <c r="B1114" s="55" t="s">
        <v>5388</v>
      </c>
      <c r="C1114" s="55" t="s">
        <v>21</v>
      </c>
      <c r="D1114" s="55">
        <v>1</v>
      </c>
      <c r="E1114" s="55" t="s">
        <v>367</v>
      </c>
      <c r="F1114" s="55" t="s">
        <v>8057</v>
      </c>
      <c r="G1114" s="55" t="s">
        <v>5390</v>
      </c>
      <c r="H1114" s="54" t="s">
        <v>5391</v>
      </c>
      <c r="I1114" s="55" t="s">
        <v>5392</v>
      </c>
      <c r="J1114" s="55" t="s">
        <v>27</v>
      </c>
      <c r="K1114" s="55" t="s">
        <v>571</v>
      </c>
      <c r="L1114" s="44" t="s">
        <v>15532</v>
      </c>
      <c r="M1114" s="55">
        <v>14</v>
      </c>
      <c r="N1114" s="55" t="s">
        <v>183</v>
      </c>
      <c r="O1114" s="55" t="s">
        <v>184</v>
      </c>
      <c r="P1114" s="55" t="s">
        <v>185</v>
      </c>
      <c r="Q1114" s="55" t="s">
        <v>1843</v>
      </c>
      <c r="R1114" s="55" t="s">
        <v>367</v>
      </c>
      <c r="S1114" s="55" t="s">
        <v>8057</v>
      </c>
      <c r="T1114" s="55" t="s">
        <v>368</v>
      </c>
      <c r="U1114" s="55"/>
      <c r="V1114" s="55"/>
      <c r="W1114" s="60">
        <f>SUBTOTAL(9,A1114:V1114)</f>
        <v>15</v>
      </c>
    </row>
    <row r="1115" spans="1:24" x14ac:dyDescent="0.35">
      <c r="A1115" s="55" t="s">
        <v>5394</v>
      </c>
      <c r="B1115" s="55" t="s">
        <v>5395</v>
      </c>
      <c r="C1115" s="55" t="s">
        <v>37</v>
      </c>
      <c r="D1115" s="55">
        <v>1</v>
      </c>
      <c r="E1115" s="55"/>
      <c r="F1115" s="55" t="s">
        <v>5389</v>
      </c>
      <c r="G1115" s="55" t="s">
        <v>5390</v>
      </c>
      <c r="H1115" s="54" t="s">
        <v>5396</v>
      </c>
      <c r="I1115" s="55" t="s">
        <v>367</v>
      </c>
      <c r="J1115" s="55" t="s">
        <v>51</v>
      </c>
      <c r="K1115" s="55" t="s">
        <v>52</v>
      </c>
      <c r="L1115" s="44" t="s">
        <v>15532</v>
      </c>
      <c r="M1115" s="55">
        <v>14</v>
      </c>
      <c r="N1115" s="55" t="s">
        <v>183</v>
      </c>
      <c r="O1115" s="55" t="s">
        <v>184</v>
      </c>
      <c r="P1115" s="55" t="s">
        <v>185</v>
      </c>
      <c r="Q1115" s="55" t="s">
        <v>1843</v>
      </c>
      <c r="R1115" s="55" t="s">
        <v>367</v>
      </c>
      <c r="S1115" s="55" t="s">
        <v>5389</v>
      </c>
      <c r="T1115" s="55" t="s">
        <v>368</v>
      </c>
      <c r="U1115" s="55"/>
      <c r="V1115" s="55"/>
      <c r="W1115" s="60">
        <f>SUBTOTAL(9,A1115:V1115)</f>
        <v>15</v>
      </c>
    </row>
    <row r="1116" spans="1:24" x14ac:dyDescent="0.35">
      <c r="A1116" s="44" t="s">
        <v>16686</v>
      </c>
      <c r="B1116" s="44" t="s">
        <v>16775</v>
      </c>
      <c r="C1116" s="44" t="s">
        <v>21</v>
      </c>
      <c r="D1116" s="44">
        <v>1</v>
      </c>
      <c r="E1116" s="44" t="s">
        <v>22</v>
      </c>
      <c r="F1116" s="44" t="s">
        <v>16314</v>
      </c>
      <c r="G1116" s="44" t="s">
        <v>2355</v>
      </c>
      <c r="H1116" s="47" t="s">
        <v>16595</v>
      </c>
      <c r="I1116" s="44" t="s">
        <v>16452</v>
      </c>
      <c r="J1116" s="44" t="s">
        <v>40</v>
      </c>
      <c r="K1116" s="44" t="s">
        <v>77</v>
      </c>
      <c r="L1116" s="44" t="s">
        <v>15532</v>
      </c>
      <c r="M1116" s="44">
        <v>14</v>
      </c>
      <c r="N1116" s="44" t="s">
        <v>183</v>
      </c>
      <c r="O1116" s="55" t="s">
        <v>184</v>
      </c>
      <c r="P1116" s="55" t="s">
        <v>185</v>
      </c>
      <c r="Q1116" s="44" t="s">
        <v>16172</v>
      </c>
    </row>
    <row r="1117" spans="1:24" x14ac:dyDescent="0.35">
      <c r="A1117" s="55" t="s">
        <v>7026</v>
      </c>
      <c r="B1117" s="55" t="s">
        <v>7027</v>
      </c>
      <c r="C1117" s="55" t="s">
        <v>21</v>
      </c>
      <c r="D1117" s="55">
        <v>1</v>
      </c>
      <c r="E1117" s="55" t="s">
        <v>367</v>
      </c>
      <c r="F1117" s="55" t="s">
        <v>7023</v>
      </c>
      <c r="G1117" s="55" t="s">
        <v>7024</v>
      </c>
      <c r="H1117" s="54" t="s">
        <v>7028</v>
      </c>
      <c r="I1117" s="55" t="s">
        <v>7029</v>
      </c>
      <c r="J1117" s="55" t="s">
        <v>51</v>
      </c>
      <c r="K1117" s="44" t="s">
        <v>7396</v>
      </c>
      <c r="L1117" s="44" t="s">
        <v>15532</v>
      </c>
      <c r="M1117" s="55">
        <v>15</v>
      </c>
      <c r="N1117" s="55" t="s">
        <v>183</v>
      </c>
      <c r="O1117" s="55" t="s">
        <v>184</v>
      </c>
      <c r="P1117" s="55" t="s">
        <v>185</v>
      </c>
      <c r="Q1117" s="55" t="s">
        <v>7154</v>
      </c>
      <c r="R1117" s="55" t="s">
        <v>367</v>
      </c>
      <c r="S1117" s="55" t="s">
        <v>7023</v>
      </c>
      <c r="T1117" s="55" t="s">
        <v>368</v>
      </c>
      <c r="U1117" s="55"/>
      <c r="V1117" s="55"/>
      <c r="W1117" s="60">
        <f>SUBTOTAL(9,A1117:V1117)</f>
        <v>16</v>
      </c>
    </row>
    <row r="1118" spans="1:24" x14ac:dyDescent="0.35">
      <c r="A1118" s="55" t="s">
        <v>7021</v>
      </c>
      <c r="B1118" s="55" t="s">
        <v>7022</v>
      </c>
      <c r="C1118" s="55" t="s">
        <v>37</v>
      </c>
      <c r="D1118" s="55">
        <v>1</v>
      </c>
      <c r="E1118" s="55"/>
      <c r="F1118" s="55" t="s">
        <v>7023</v>
      </c>
      <c r="G1118" s="55" t="s">
        <v>7024</v>
      </c>
      <c r="H1118" s="54" t="s">
        <v>7025</v>
      </c>
      <c r="I1118" s="55" t="s">
        <v>371</v>
      </c>
      <c r="J1118" s="55" t="s">
        <v>205</v>
      </c>
      <c r="K1118" s="55" t="s">
        <v>206</v>
      </c>
      <c r="L1118" s="44" t="s">
        <v>15532</v>
      </c>
      <c r="M1118" s="55">
        <v>15</v>
      </c>
      <c r="N1118" s="55" t="s">
        <v>183</v>
      </c>
      <c r="O1118" s="55" t="s">
        <v>184</v>
      </c>
      <c r="P1118" s="55" t="s">
        <v>185</v>
      </c>
      <c r="Q1118" s="55" t="s">
        <v>7154</v>
      </c>
      <c r="R1118" s="55"/>
      <c r="S1118" s="55" t="s">
        <v>7023</v>
      </c>
      <c r="T1118" s="55" t="s">
        <v>368</v>
      </c>
      <c r="U1118" s="55"/>
      <c r="V1118" s="55"/>
      <c r="W1118" s="60">
        <f>SUBTOTAL(9,A1118:V1118)</f>
        <v>16</v>
      </c>
    </row>
    <row r="1119" spans="1:24" x14ac:dyDescent="0.35">
      <c r="A1119" s="44" t="s">
        <v>16097</v>
      </c>
      <c r="B1119" s="44" t="s">
        <v>16069</v>
      </c>
      <c r="C1119" s="91" t="s">
        <v>37</v>
      </c>
      <c r="D1119" s="44">
        <v>1</v>
      </c>
      <c r="E1119" s="44" t="s">
        <v>367</v>
      </c>
      <c r="F1119" s="55" t="s">
        <v>16240</v>
      </c>
      <c r="G1119" s="44" t="s">
        <v>16121</v>
      </c>
      <c r="H1119" s="47" t="s">
        <v>16149</v>
      </c>
      <c r="J1119" s="91" t="s">
        <v>51</v>
      </c>
      <c r="K1119" s="44" t="s">
        <v>52</v>
      </c>
      <c r="L1119" s="44" t="s">
        <v>15532</v>
      </c>
      <c r="M1119" s="91">
        <v>14</v>
      </c>
      <c r="N1119" s="44" t="s">
        <v>183</v>
      </c>
      <c r="O1119" s="55" t="s">
        <v>184</v>
      </c>
      <c r="P1119" s="55" t="s">
        <v>185</v>
      </c>
      <c r="Q1119" s="44" t="s">
        <v>15437</v>
      </c>
      <c r="R1119" s="55" t="s">
        <v>367</v>
      </c>
      <c r="S1119" s="55" t="s">
        <v>16240</v>
      </c>
      <c r="T1119" s="44" t="s">
        <v>368</v>
      </c>
    </row>
    <row r="1120" spans="1:24" x14ac:dyDescent="0.35">
      <c r="A1120" s="44" t="s">
        <v>16098</v>
      </c>
      <c r="B1120" s="44" t="s">
        <v>16070</v>
      </c>
      <c r="C1120" s="92" t="s">
        <v>21</v>
      </c>
      <c r="D1120" s="44">
        <v>1</v>
      </c>
      <c r="E1120" s="44" t="s">
        <v>367</v>
      </c>
      <c r="F1120" s="55" t="s">
        <v>16240</v>
      </c>
      <c r="G1120" s="44" t="s">
        <v>16121</v>
      </c>
      <c r="H1120" s="47" t="s">
        <v>16150</v>
      </c>
      <c r="J1120" s="92" t="s">
        <v>40</v>
      </c>
      <c r="K1120" s="44" t="s">
        <v>77</v>
      </c>
      <c r="L1120" s="44" t="s">
        <v>15532</v>
      </c>
      <c r="M1120" s="92">
        <v>14</v>
      </c>
      <c r="N1120" s="44" t="s">
        <v>183</v>
      </c>
      <c r="O1120" s="55" t="s">
        <v>184</v>
      </c>
      <c r="P1120" s="55" t="s">
        <v>185</v>
      </c>
      <c r="Q1120" s="44" t="s">
        <v>16178</v>
      </c>
      <c r="R1120" s="55" t="s">
        <v>367</v>
      </c>
      <c r="S1120" s="55" t="s">
        <v>16240</v>
      </c>
      <c r="T1120" s="44" t="s">
        <v>368</v>
      </c>
    </row>
    <row r="1121" spans="1:23" x14ac:dyDescent="0.35">
      <c r="A1121" s="55" t="s">
        <v>4882</v>
      </c>
      <c r="B1121" s="55" t="s">
        <v>4883</v>
      </c>
      <c r="C1121" s="55" t="s">
        <v>37</v>
      </c>
      <c r="D1121" s="55">
        <v>1</v>
      </c>
      <c r="E1121" s="55"/>
      <c r="F1121" s="55" t="s">
        <v>8063</v>
      </c>
      <c r="G1121" s="55" t="s">
        <v>7202</v>
      </c>
      <c r="H1121" s="55" t="s">
        <v>4884</v>
      </c>
      <c r="I1121" s="55" t="s">
        <v>371</v>
      </c>
      <c r="J1121" s="55" t="s">
        <v>40</v>
      </c>
      <c r="K1121" s="55" t="s">
        <v>298</v>
      </c>
      <c r="L1121" s="44" t="s">
        <v>15532</v>
      </c>
      <c r="M1121" s="55"/>
      <c r="N1121" s="55" t="s">
        <v>183</v>
      </c>
      <c r="O1121" s="55" t="s">
        <v>184</v>
      </c>
      <c r="P1121" s="55" t="s">
        <v>185</v>
      </c>
      <c r="Q1121" s="55" t="s">
        <v>5121</v>
      </c>
      <c r="R1121" s="55" t="s">
        <v>371</v>
      </c>
      <c r="S1121" s="55" t="s">
        <v>8063</v>
      </c>
      <c r="T1121" s="55" t="s">
        <v>32</v>
      </c>
      <c r="U1121" s="55" t="s">
        <v>371</v>
      </c>
      <c r="V1121" s="55"/>
      <c r="W1121" s="60">
        <f t="shared" ref="W1121:W1130" si="24">SUBTOTAL(9,A1121:V1121)</f>
        <v>1</v>
      </c>
    </row>
    <row r="1122" spans="1:23" x14ac:dyDescent="0.35">
      <c r="A1122" s="55" t="s">
        <v>4885</v>
      </c>
      <c r="B1122" s="55" t="s">
        <v>4886</v>
      </c>
      <c r="C1122" s="55" t="s">
        <v>152</v>
      </c>
      <c r="D1122" s="55">
        <v>1</v>
      </c>
      <c r="E1122" s="55"/>
      <c r="F1122" s="55" t="s">
        <v>8063</v>
      </c>
      <c r="G1122" s="55" t="s">
        <v>7202</v>
      </c>
      <c r="H1122" s="55" t="s">
        <v>4888</v>
      </c>
      <c r="I1122" s="55" t="s">
        <v>371</v>
      </c>
      <c r="J1122" s="55" t="s">
        <v>27</v>
      </c>
      <c r="K1122" s="55" t="s">
        <v>202</v>
      </c>
      <c r="L1122" s="44" t="s">
        <v>15532</v>
      </c>
      <c r="M1122" s="55"/>
      <c r="N1122" s="55" t="s">
        <v>183</v>
      </c>
      <c r="O1122" s="55" t="s">
        <v>184</v>
      </c>
      <c r="P1122" s="55" t="s">
        <v>185</v>
      </c>
      <c r="Q1122" s="55" t="s">
        <v>5121</v>
      </c>
      <c r="R1122" s="55" t="s">
        <v>371</v>
      </c>
      <c r="S1122" s="55" t="s">
        <v>8063</v>
      </c>
      <c r="T1122" s="55" t="s">
        <v>368</v>
      </c>
      <c r="U1122" s="55" t="s">
        <v>371</v>
      </c>
      <c r="V1122" s="55"/>
      <c r="W1122" s="60">
        <f t="shared" si="24"/>
        <v>1</v>
      </c>
    </row>
    <row r="1123" spans="1:23" x14ac:dyDescent="0.35">
      <c r="A1123" s="55" t="s">
        <v>4876</v>
      </c>
      <c r="B1123" s="55" t="s">
        <v>4877</v>
      </c>
      <c r="C1123" s="55" t="s">
        <v>21</v>
      </c>
      <c r="D1123" s="55">
        <v>1</v>
      </c>
      <c r="E1123" s="55"/>
      <c r="F1123" s="55" t="s">
        <v>8063</v>
      </c>
      <c r="G1123" s="55" t="s">
        <v>7202</v>
      </c>
      <c r="H1123" s="55" t="s">
        <v>4880</v>
      </c>
      <c r="I1123" s="55" t="s">
        <v>4881</v>
      </c>
      <c r="J1123" s="55" t="s">
        <v>27</v>
      </c>
      <c r="K1123" s="55" t="s">
        <v>313</v>
      </c>
      <c r="L1123" s="44" t="s">
        <v>15532</v>
      </c>
      <c r="M1123" s="55"/>
      <c r="N1123" s="55" t="s">
        <v>183</v>
      </c>
      <c r="O1123" s="55" t="s">
        <v>184</v>
      </c>
      <c r="P1123" s="55" t="s">
        <v>185</v>
      </c>
      <c r="Q1123" s="55" t="s">
        <v>5121</v>
      </c>
      <c r="R1123" s="55" t="s">
        <v>367</v>
      </c>
      <c r="S1123" s="55" t="s">
        <v>8063</v>
      </c>
      <c r="T1123" s="55" t="s">
        <v>368</v>
      </c>
      <c r="U1123" s="55" t="s">
        <v>371</v>
      </c>
      <c r="V1123" s="55"/>
      <c r="W1123" s="60">
        <f t="shared" si="24"/>
        <v>1</v>
      </c>
    </row>
    <row r="1124" spans="1:23" x14ac:dyDescent="0.35">
      <c r="A1124" s="54" t="s">
        <v>10835</v>
      </c>
      <c r="B1124" s="55" t="s">
        <v>7166</v>
      </c>
      <c r="C1124" s="55" t="s">
        <v>37</v>
      </c>
      <c r="D1124" s="55">
        <v>1</v>
      </c>
      <c r="E1124" s="55"/>
      <c r="F1124" s="55" t="s">
        <v>4994</v>
      </c>
      <c r="G1124" s="55" t="s">
        <v>4995</v>
      </c>
      <c r="H1124" s="54" t="s">
        <v>4996</v>
      </c>
      <c r="I1124" s="55" t="s">
        <v>54</v>
      </c>
      <c r="J1124" s="55" t="s">
        <v>40</v>
      </c>
      <c r="K1124" s="55" t="s">
        <v>1573</v>
      </c>
      <c r="L1124" s="44" t="s">
        <v>15532</v>
      </c>
      <c r="M1124" s="55"/>
      <c r="N1124" s="55" t="s">
        <v>183</v>
      </c>
      <c r="O1124" s="55" t="s">
        <v>184</v>
      </c>
      <c r="P1124" s="55" t="s">
        <v>185</v>
      </c>
      <c r="Q1124" s="55" t="s">
        <v>3918</v>
      </c>
      <c r="R1124" s="55" t="s">
        <v>54</v>
      </c>
      <c r="S1124" s="55" t="s">
        <v>4997</v>
      </c>
      <c r="T1124" s="55" t="s">
        <v>368</v>
      </c>
      <c r="U1124" s="55" t="s">
        <v>4943</v>
      </c>
      <c r="V1124" s="55"/>
      <c r="W1124" s="60">
        <f t="shared" si="24"/>
        <v>1</v>
      </c>
    </row>
    <row r="1125" spans="1:23" x14ac:dyDescent="0.35">
      <c r="A1125" s="55" t="s">
        <v>5934</v>
      </c>
      <c r="B1125" s="55" t="s">
        <v>7166</v>
      </c>
      <c r="C1125" s="55" t="s">
        <v>4941</v>
      </c>
      <c r="D1125" s="55">
        <v>1</v>
      </c>
      <c r="E1125" s="55"/>
      <c r="F1125" s="55" t="s">
        <v>4994</v>
      </c>
      <c r="G1125" s="55" t="s">
        <v>4995</v>
      </c>
      <c r="H1125" s="54" t="s">
        <v>5002</v>
      </c>
      <c r="I1125" s="55" t="s">
        <v>54</v>
      </c>
      <c r="J1125" s="55" t="s">
        <v>4650</v>
      </c>
      <c r="K1125" s="55" t="s">
        <v>4964</v>
      </c>
      <c r="L1125" s="44" t="s">
        <v>15532</v>
      </c>
      <c r="M1125" s="55"/>
      <c r="N1125" s="55" t="s">
        <v>183</v>
      </c>
      <c r="O1125" s="55" t="s">
        <v>184</v>
      </c>
      <c r="P1125" s="55" t="s">
        <v>185</v>
      </c>
      <c r="Q1125" s="55" t="s">
        <v>3918</v>
      </c>
      <c r="R1125" s="55" t="s">
        <v>54</v>
      </c>
      <c r="S1125" s="55" t="s">
        <v>4997</v>
      </c>
      <c r="T1125" s="55" t="s">
        <v>368</v>
      </c>
      <c r="U1125" s="55" t="s">
        <v>54</v>
      </c>
      <c r="V1125" s="55"/>
      <c r="W1125" s="60">
        <f t="shared" si="24"/>
        <v>1</v>
      </c>
    </row>
    <row r="1126" spans="1:23" x14ac:dyDescent="0.35">
      <c r="A1126" s="54" t="s">
        <v>2184</v>
      </c>
      <c r="B1126" s="55" t="s">
        <v>2185</v>
      </c>
      <c r="C1126" s="55" t="s">
        <v>21</v>
      </c>
      <c r="D1126" s="55">
        <v>1</v>
      </c>
      <c r="E1126" s="55"/>
      <c r="F1126" s="55" t="s">
        <v>2186</v>
      </c>
      <c r="G1126" s="55" t="s">
        <v>2187</v>
      </c>
      <c r="H1126" s="55" t="s">
        <v>2188</v>
      </c>
      <c r="I1126" s="55" t="s">
        <v>2189</v>
      </c>
      <c r="J1126" s="55" t="s">
        <v>27</v>
      </c>
      <c r="K1126" s="55" t="s">
        <v>2190</v>
      </c>
      <c r="L1126" s="44" t="s">
        <v>15532</v>
      </c>
      <c r="M1126" s="55">
        <v>12</v>
      </c>
      <c r="N1126" s="57" t="s">
        <v>183</v>
      </c>
      <c r="O1126" s="55" t="s">
        <v>184</v>
      </c>
      <c r="P1126" s="55" t="s">
        <v>185</v>
      </c>
      <c r="Q1126" s="55" t="s">
        <v>2191</v>
      </c>
      <c r="R1126" s="55" t="s">
        <v>22</v>
      </c>
      <c r="S1126" s="55" t="s">
        <v>2186</v>
      </c>
      <c r="T1126" s="55" t="s">
        <v>368</v>
      </c>
      <c r="U1126" s="55"/>
      <c r="V1126" s="55"/>
      <c r="W1126" s="60">
        <f t="shared" si="24"/>
        <v>13</v>
      </c>
    </row>
    <row r="1127" spans="1:23" x14ac:dyDescent="0.35">
      <c r="A1127" s="56" t="s">
        <v>2464</v>
      </c>
      <c r="B1127" s="57" t="s">
        <v>2465</v>
      </c>
      <c r="C1127" s="57" t="s">
        <v>21</v>
      </c>
      <c r="D1127" s="55">
        <v>1</v>
      </c>
      <c r="E1127" s="55"/>
      <c r="F1127" s="55" t="s">
        <v>8153</v>
      </c>
      <c r="G1127" s="57" t="s">
        <v>2467</v>
      </c>
      <c r="H1127" s="57" t="s">
        <v>2468</v>
      </c>
      <c r="I1127" s="57" t="s">
        <v>2469</v>
      </c>
      <c r="J1127" s="57" t="s">
        <v>27</v>
      </c>
      <c r="K1127" s="57" t="s">
        <v>196</v>
      </c>
      <c r="L1127" s="44" t="s">
        <v>15532</v>
      </c>
      <c r="M1127" s="57">
        <v>12</v>
      </c>
      <c r="N1127" s="57" t="s">
        <v>183</v>
      </c>
      <c r="O1127" s="55" t="s">
        <v>184</v>
      </c>
      <c r="P1127" s="55" t="s">
        <v>185</v>
      </c>
      <c r="Q1127" s="55" t="s">
        <v>2441</v>
      </c>
      <c r="R1127" s="57" t="s">
        <v>22</v>
      </c>
      <c r="S1127" s="55" t="s">
        <v>8153</v>
      </c>
      <c r="T1127" s="57" t="s">
        <v>368</v>
      </c>
      <c r="U1127" s="57"/>
      <c r="V1127" s="57"/>
      <c r="W1127" s="60">
        <f t="shared" si="24"/>
        <v>13</v>
      </c>
    </row>
    <row r="1128" spans="1:23" x14ac:dyDescent="0.35">
      <c r="A1128" s="54" t="s">
        <v>2153</v>
      </c>
      <c r="B1128" s="55" t="s">
        <v>2154</v>
      </c>
      <c r="C1128" s="55" t="s">
        <v>21</v>
      </c>
      <c r="D1128" s="55">
        <v>1</v>
      </c>
      <c r="E1128" s="55"/>
      <c r="F1128" s="55" t="s">
        <v>8153</v>
      </c>
      <c r="G1128" s="55" t="s">
        <v>2156</v>
      </c>
      <c r="H1128" s="55" t="s">
        <v>2157</v>
      </c>
      <c r="I1128" s="55" t="s">
        <v>2158</v>
      </c>
      <c r="J1128" s="55" t="s">
        <v>40</v>
      </c>
      <c r="K1128" s="55" t="s">
        <v>255</v>
      </c>
      <c r="L1128" s="44" t="s">
        <v>15532</v>
      </c>
      <c r="M1128" s="55">
        <v>14</v>
      </c>
      <c r="N1128" s="57" t="s">
        <v>183</v>
      </c>
      <c r="O1128" s="55" t="s">
        <v>184</v>
      </c>
      <c r="P1128" s="55" t="s">
        <v>185</v>
      </c>
      <c r="Q1128" s="55" t="s">
        <v>2144</v>
      </c>
      <c r="R1128" s="55" t="s">
        <v>22</v>
      </c>
      <c r="S1128" s="55" t="s">
        <v>8153</v>
      </c>
      <c r="T1128" s="55" t="s">
        <v>368</v>
      </c>
      <c r="U1128" s="55"/>
      <c r="V1128" s="55"/>
      <c r="W1128" s="60">
        <f t="shared" si="24"/>
        <v>15</v>
      </c>
    </row>
    <row r="1129" spans="1:23" x14ac:dyDescent="0.35">
      <c r="A1129" s="56" t="s">
        <v>6675</v>
      </c>
      <c r="B1129" s="57" t="s">
        <v>6676</v>
      </c>
      <c r="C1129" s="57" t="s">
        <v>21</v>
      </c>
      <c r="D1129" s="55">
        <v>1</v>
      </c>
      <c r="E1129" s="55"/>
      <c r="F1129" s="55" t="s">
        <v>8164</v>
      </c>
      <c r="G1129" s="57" t="s">
        <v>6673</v>
      </c>
      <c r="H1129" s="57" t="s">
        <v>6677</v>
      </c>
      <c r="I1129" s="57" t="s">
        <v>6678</v>
      </c>
      <c r="J1129" s="57" t="s">
        <v>51</v>
      </c>
      <c r="K1129" s="44" t="s">
        <v>7396</v>
      </c>
      <c r="L1129" s="44" t="s">
        <v>15532</v>
      </c>
      <c r="M1129" s="57">
        <v>16</v>
      </c>
      <c r="N1129" s="55" t="s">
        <v>183</v>
      </c>
      <c r="O1129" s="55" t="s">
        <v>184</v>
      </c>
      <c r="P1129" s="55" t="s">
        <v>185</v>
      </c>
      <c r="Q1129" s="55" t="s">
        <v>6379</v>
      </c>
      <c r="R1129" s="57" t="s">
        <v>367</v>
      </c>
      <c r="S1129" s="55" t="s">
        <v>8164</v>
      </c>
      <c r="T1129" s="57" t="s">
        <v>368</v>
      </c>
      <c r="U1129" s="57"/>
      <c r="V1129" s="57"/>
      <c r="W1129" s="60">
        <f t="shared" si="24"/>
        <v>17</v>
      </c>
    </row>
    <row r="1130" spans="1:23" x14ac:dyDescent="0.35">
      <c r="A1130" s="54" t="s">
        <v>2268</v>
      </c>
      <c r="B1130" s="55" t="s">
        <v>2269</v>
      </c>
      <c r="C1130" s="55" t="s">
        <v>21</v>
      </c>
      <c r="D1130" s="55">
        <v>1</v>
      </c>
      <c r="E1130" s="55"/>
      <c r="F1130" s="55" t="s">
        <v>2270</v>
      </c>
      <c r="G1130" s="55" t="s">
        <v>2271</v>
      </c>
      <c r="H1130" s="55" t="s">
        <v>2272</v>
      </c>
      <c r="I1130" s="55" t="s">
        <v>2273</v>
      </c>
      <c r="J1130" s="55" t="s">
        <v>27</v>
      </c>
      <c r="K1130" s="55" t="s">
        <v>7141</v>
      </c>
      <c r="L1130" s="44" t="s">
        <v>15532</v>
      </c>
      <c r="M1130" s="55">
        <v>12</v>
      </c>
      <c r="N1130" s="55" t="s">
        <v>183</v>
      </c>
      <c r="O1130" s="55" t="s">
        <v>184</v>
      </c>
      <c r="P1130" s="55" t="s">
        <v>185</v>
      </c>
      <c r="Q1130" s="55" t="s">
        <v>2182</v>
      </c>
      <c r="R1130" s="55" t="s">
        <v>22</v>
      </c>
      <c r="S1130" s="55" t="s">
        <v>2192</v>
      </c>
      <c r="T1130" s="55" t="s">
        <v>368</v>
      </c>
      <c r="U1130" s="55"/>
      <c r="V1130" s="60" t="s">
        <v>2252</v>
      </c>
      <c r="W1130" s="60">
        <f t="shared" si="24"/>
        <v>13</v>
      </c>
    </row>
    <row r="1131" spans="1:23" x14ac:dyDescent="0.35">
      <c r="A1131" s="44" t="s">
        <v>16730</v>
      </c>
      <c r="B1131" s="44" t="s">
        <v>16813</v>
      </c>
      <c r="C1131" s="44" t="s">
        <v>21</v>
      </c>
      <c r="D1131" s="44">
        <v>1</v>
      </c>
      <c r="E1131" s="44" t="s">
        <v>22</v>
      </c>
      <c r="F1131" s="44" t="s">
        <v>16356</v>
      </c>
      <c r="G1131" s="44" t="s">
        <v>16420</v>
      </c>
      <c r="H1131" s="47" t="s">
        <v>16639</v>
      </c>
      <c r="I1131" s="44" t="s">
        <v>16495</v>
      </c>
      <c r="J1131" s="44" t="s">
        <v>51</v>
      </c>
      <c r="K1131" s="44" t="s">
        <v>16549</v>
      </c>
      <c r="L1131" s="44" t="s">
        <v>15532</v>
      </c>
      <c r="M1131" s="44">
        <v>15</v>
      </c>
      <c r="N1131" s="44" t="s">
        <v>183</v>
      </c>
      <c r="O1131" s="55" t="s">
        <v>184</v>
      </c>
      <c r="P1131" s="55" t="s">
        <v>185</v>
      </c>
      <c r="Q1131" s="44" t="s">
        <v>16172</v>
      </c>
    </row>
    <row r="1132" spans="1:23" x14ac:dyDescent="0.35">
      <c r="A1132" s="54" t="s">
        <v>6893</v>
      </c>
      <c r="B1132" s="55" t="s">
        <v>6393</v>
      </c>
      <c r="C1132" s="55" t="s">
        <v>21</v>
      </c>
      <c r="D1132" s="55">
        <v>1</v>
      </c>
      <c r="E1132" s="55"/>
      <c r="F1132" s="55" t="s">
        <v>8179</v>
      </c>
      <c r="G1132" s="55" t="s">
        <v>6389</v>
      </c>
      <c r="H1132" s="55" t="s">
        <v>6394</v>
      </c>
      <c r="I1132" s="55" t="s">
        <v>6395</v>
      </c>
      <c r="J1132" s="55" t="s">
        <v>27</v>
      </c>
      <c r="K1132" s="55" t="s">
        <v>3429</v>
      </c>
      <c r="L1132" s="44" t="s">
        <v>15532</v>
      </c>
      <c r="M1132" s="55" t="s">
        <v>3968</v>
      </c>
      <c r="N1132" s="57" t="s">
        <v>183</v>
      </c>
      <c r="O1132" s="55" t="s">
        <v>184</v>
      </c>
      <c r="P1132" s="55" t="s">
        <v>185</v>
      </c>
      <c r="Q1132" s="55" t="s">
        <v>6391</v>
      </c>
      <c r="R1132" s="55" t="s">
        <v>367</v>
      </c>
      <c r="S1132" s="55" t="s">
        <v>8179</v>
      </c>
      <c r="T1132" s="55" t="s">
        <v>368</v>
      </c>
      <c r="U1132" s="55"/>
      <c r="V1132" s="55"/>
      <c r="W1132" s="60">
        <f t="shared" ref="W1132:W1151" si="25">SUBTOTAL(9,A1132:V1132)</f>
        <v>1</v>
      </c>
    </row>
    <row r="1133" spans="1:23" x14ac:dyDescent="0.35">
      <c r="A1133" s="56" t="s">
        <v>3574</v>
      </c>
      <c r="B1133" s="57" t="s">
        <v>3575</v>
      </c>
      <c r="C1133" s="57" t="s">
        <v>152</v>
      </c>
      <c r="D1133" s="55">
        <v>1</v>
      </c>
      <c r="E1133" s="55"/>
      <c r="F1133" s="55" t="s">
        <v>2872</v>
      </c>
      <c r="G1133" s="55" t="s">
        <v>2870</v>
      </c>
      <c r="H1133" s="57" t="s">
        <v>3576</v>
      </c>
      <c r="I1133" s="57"/>
      <c r="J1133" s="55" t="s">
        <v>27</v>
      </c>
      <c r="K1133" s="55" t="s">
        <v>202</v>
      </c>
      <c r="L1133" s="44" t="s">
        <v>15532</v>
      </c>
      <c r="M1133" s="57">
        <v>12</v>
      </c>
      <c r="N1133" s="55" t="s">
        <v>183</v>
      </c>
      <c r="O1133" s="55" t="s">
        <v>184</v>
      </c>
      <c r="P1133" s="55" t="s">
        <v>185</v>
      </c>
      <c r="Q1133" s="55" t="s">
        <v>8254</v>
      </c>
      <c r="R1133" s="57" t="s">
        <v>22</v>
      </c>
      <c r="S1133" s="55" t="s">
        <v>2872</v>
      </c>
      <c r="T1133" s="57" t="s">
        <v>368</v>
      </c>
      <c r="U1133" s="57"/>
      <c r="V1133" s="57"/>
      <c r="W1133" s="60">
        <f t="shared" si="25"/>
        <v>13</v>
      </c>
    </row>
    <row r="1134" spans="1:23" x14ac:dyDescent="0.35">
      <c r="A1134" s="56" t="s">
        <v>3533</v>
      </c>
      <c r="B1134" s="57" t="s">
        <v>3534</v>
      </c>
      <c r="C1134" s="57" t="s">
        <v>37</v>
      </c>
      <c r="D1134" s="55">
        <v>1</v>
      </c>
      <c r="E1134" s="55"/>
      <c r="F1134" s="55" t="s">
        <v>2872</v>
      </c>
      <c r="G1134" s="55" t="s">
        <v>2870</v>
      </c>
      <c r="H1134" s="57" t="s">
        <v>1613</v>
      </c>
      <c r="I1134" s="57"/>
      <c r="J1134" s="57" t="s">
        <v>433</v>
      </c>
      <c r="K1134" s="57" t="s">
        <v>3535</v>
      </c>
      <c r="L1134" s="44" t="s">
        <v>15532</v>
      </c>
      <c r="M1134" s="57">
        <v>12</v>
      </c>
      <c r="N1134" s="55" t="s">
        <v>183</v>
      </c>
      <c r="O1134" s="55" t="s">
        <v>184</v>
      </c>
      <c r="P1134" s="55" t="s">
        <v>185</v>
      </c>
      <c r="Q1134" s="55" t="s">
        <v>8254</v>
      </c>
      <c r="R1134" s="57" t="s">
        <v>22</v>
      </c>
      <c r="S1134" s="55" t="s">
        <v>2872</v>
      </c>
      <c r="T1134" s="57" t="s">
        <v>368</v>
      </c>
      <c r="U1134" s="57"/>
      <c r="V1134" s="57"/>
      <c r="W1134" s="60">
        <f t="shared" si="25"/>
        <v>13</v>
      </c>
    </row>
    <row r="1135" spans="1:23" x14ac:dyDescent="0.35">
      <c r="A1135" s="56" t="s">
        <v>3584</v>
      </c>
      <c r="B1135" s="57" t="s">
        <v>3585</v>
      </c>
      <c r="C1135" s="57" t="s">
        <v>152</v>
      </c>
      <c r="D1135" s="55">
        <v>1</v>
      </c>
      <c r="E1135" s="55"/>
      <c r="F1135" s="55" t="s">
        <v>2872</v>
      </c>
      <c r="G1135" s="57" t="s">
        <v>10916</v>
      </c>
      <c r="H1135" s="57" t="s">
        <v>3586</v>
      </c>
      <c r="I1135" s="57"/>
      <c r="J1135" s="57" t="s">
        <v>51</v>
      </c>
      <c r="K1135" s="57" t="s">
        <v>2781</v>
      </c>
      <c r="L1135" s="44" t="s">
        <v>15532</v>
      </c>
      <c r="M1135" s="57">
        <v>12</v>
      </c>
      <c r="N1135" s="55" t="s">
        <v>183</v>
      </c>
      <c r="O1135" s="55" t="s">
        <v>184</v>
      </c>
      <c r="P1135" s="55" t="s">
        <v>185</v>
      </c>
      <c r="Q1135" s="55" t="s">
        <v>8254</v>
      </c>
      <c r="R1135" s="57" t="s">
        <v>22</v>
      </c>
      <c r="S1135" s="55" t="s">
        <v>2872</v>
      </c>
      <c r="T1135" s="57" t="s">
        <v>368</v>
      </c>
      <c r="U1135" s="57"/>
      <c r="V1135" s="57"/>
      <c r="W1135" s="60">
        <f t="shared" si="25"/>
        <v>13</v>
      </c>
    </row>
    <row r="1136" spans="1:23" x14ac:dyDescent="0.35">
      <c r="A1136" s="54" t="s">
        <v>3547</v>
      </c>
      <c r="B1136" s="55" t="s">
        <v>1619</v>
      </c>
      <c r="C1136" s="55" t="s">
        <v>152</v>
      </c>
      <c r="D1136" s="55">
        <v>1</v>
      </c>
      <c r="E1136" s="55"/>
      <c r="F1136" s="55" t="s">
        <v>2872</v>
      </c>
      <c r="G1136" s="55" t="s">
        <v>1616</v>
      </c>
      <c r="H1136" s="55" t="s">
        <v>1586</v>
      </c>
      <c r="I1136" s="55" t="s">
        <v>367</v>
      </c>
      <c r="J1136" s="55" t="s">
        <v>51</v>
      </c>
      <c r="K1136" s="57" t="s">
        <v>2781</v>
      </c>
      <c r="L1136" s="44" t="s">
        <v>15532</v>
      </c>
      <c r="M1136" s="55" t="s">
        <v>1599</v>
      </c>
      <c r="N1136" s="55" t="s">
        <v>183</v>
      </c>
      <c r="O1136" s="55" t="s">
        <v>184</v>
      </c>
      <c r="P1136" s="55" t="s">
        <v>185</v>
      </c>
      <c r="Q1136" s="55" t="s">
        <v>1600</v>
      </c>
      <c r="R1136" s="55" t="s">
        <v>367</v>
      </c>
      <c r="S1136" s="55" t="s">
        <v>2872</v>
      </c>
      <c r="T1136" s="55" t="s">
        <v>368</v>
      </c>
      <c r="U1136" s="55" t="s">
        <v>60</v>
      </c>
      <c r="V1136" s="55"/>
      <c r="W1136" s="60">
        <f t="shared" si="25"/>
        <v>1</v>
      </c>
    </row>
    <row r="1137" spans="1:23" x14ac:dyDescent="0.35">
      <c r="A1137" s="54" t="s">
        <v>3539</v>
      </c>
      <c r="B1137" s="55" t="s">
        <v>1595</v>
      </c>
      <c r="C1137" s="55" t="s">
        <v>37</v>
      </c>
      <c r="D1137" s="55">
        <v>1</v>
      </c>
      <c r="E1137" s="55"/>
      <c r="F1137" s="55" t="s">
        <v>2872</v>
      </c>
      <c r="G1137" s="55" t="s">
        <v>1597</v>
      </c>
      <c r="H1137" s="55" t="s">
        <v>1598</v>
      </c>
      <c r="I1137" s="55" t="s">
        <v>367</v>
      </c>
      <c r="J1137" s="55" t="s">
        <v>51</v>
      </c>
      <c r="K1137" s="55" t="s">
        <v>52</v>
      </c>
      <c r="L1137" s="44" t="s">
        <v>15532</v>
      </c>
      <c r="M1137" s="55" t="s">
        <v>1599</v>
      </c>
      <c r="N1137" s="55" t="s">
        <v>183</v>
      </c>
      <c r="O1137" s="55" t="s">
        <v>184</v>
      </c>
      <c r="P1137" s="55" t="s">
        <v>185</v>
      </c>
      <c r="Q1137" s="55" t="s">
        <v>1600</v>
      </c>
      <c r="R1137" s="55" t="s">
        <v>367</v>
      </c>
      <c r="S1137" s="55" t="s">
        <v>2872</v>
      </c>
      <c r="T1137" s="55" t="s">
        <v>368</v>
      </c>
      <c r="U1137" s="55"/>
      <c r="V1137" s="55"/>
      <c r="W1137" s="60">
        <f t="shared" si="25"/>
        <v>1</v>
      </c>
    </row>
    <row r="1138" spans="1:23" x14ac:dyDescent="0.35">
      <c r="A1138" s="54" t="s">
        <v>3542</v>
      </c>
      <c r="B1138" s="55" t="s">
        <v>1606</v>
      </c>
      <c r="C1138" s="55" t="s">
        <v>21</v>
      </c>
      <c r="D1138" s="55">
        <v>1</v>
      </c>
      <c r="E1138" s="55"/>
      <c r="F1138" s="55" t="s">
        <v>2872</v>
      </c>
      <c r="G1138" s="55" t="s">
        <v>1608</v>
      </c>
      <c r="H1138" s="55" t="s">
        <v>1609</v>
      </c>
      <c r="I1138" s="55" t="s">
        <v>1610</v>
      </c>
      <c r="J1138" s="55" t="s">
        <v>51</v>
      </c>
      <c r="K1138" s="55" t="s">
        <v>1611</v>
      </c>
      <c r="L1138" s="44" t="s">
        <v>15532</v>
      </c>
      <c r="M1138" s="55" t="s">
        <v>1599</v>
      </c>
      <c r="N1138" s="55" t="s">
        <v>183</v>
      </c>
      <c r="O1138" s="55" t="s">
        <v>184</v>
      </c>
      <c r="P1138" s="55" t="s">
        <v>185</v>
      </c>
      <c r="Q1138" s="55" t="s">
        <v>1600</v>
      </c>
      <c r="R1138" s="55" t="s">
        <v>367</v>
      </c>
      <c r="S1138" s="55" t="s">
        <v>2872</v>
      </c>
      <c r="T1138" s="55" t="s">
        <v>368</v>
      </c>
      <c r="U1138" s="55"/>
      <c r="V1138" s="55"/>
      <c r="W1138" s="60">
        <f t="shared" si="25"/>
        <v>1</v>
      </c>
    </row>
    <row r="1139" spans="1:23" x14ac:dyDescent="0.35">
      <c r="A1139" s="54" t="s">
        <v>3533</v>
      </c>
      <c r="B1139" s="55" t="s">
        <v>1612</v>
      </c>
      <c r="C1139" s="55" t="s">
        <v>37</v>
      </c>
      <c r="D1139" s="55">
        <v>1</v>
      </c>
      <c r="E1139" s="55"/>
      <c r="F1139" s="55" t="s">
        <v>2872</v>
      </c>
      <c r="G1139" s="55" t="s">
        <v>1608</v>
      </c>
      <c r="H1139" s="55" t="s">
        <v>1613</v>
      </c>
      <c r="I1139" s="55" t="s">
        <v>367</v>
      </c>
      <c r="J1139" s="55" t="s">
        <v>205</v>
      </c>
      <c r="K1139" s="55" t="s">
        <v>206</v>
      </c>
      <c r="L1139" s="44" t="s">
        <v>15532</v>
      </c>
      <c r="M1139" s="55" t="s">
        <v>1599</v>
      </c>
      <c r="N1139" s="55" t="s">
        <v>183</v>
      </c>
      <c r="O1139" s="55" t="s">
        <v>184</v>
      </c>
      <c r="P1139" s="55" t="s">
        <v>185</v>
      </c>
      <c r="Q1139" s="55" t="s">
        <v>1600</v>
      </c>
      <c r="R1139" s="55" t="s">
        <v>367</v>
      </c>
      <c r="S1139" s="55" t="s">
        <v>2872</v>
      </c>
      <c r="T1139" s="55" t="s">
        <v>368</v>
      </c>
      <c r="U1139" s="55"/>
      <c r="V1139" s="55"/>
      <c r="W1139" s="60">
        <f t="shared" si="25"/>
        <v>1</v>
      </c>
    </row>
    <row r="1140" spans="1:23" x14ac:dyDescent="0.35">
      <c r="A1140" s="56" t="s">
        <v>2873</v>
      </c>
      <c r="B1140" s="57" t="s">
        <v>2874</v>
      </c>
      <c r="C1140" s="57" t="s">
        <v>21</v>
      </c>
      <c r="D1140" s="55">
        <v>1</v>
      </c>
      <c r="E1140" s="55"/>
      <c r="F1140" s="55" t="s">
        <v>2872</v>
      </c>
      <c r="G1140" s="57" t="s">
        <v>2870</v>
      </c>
      <c r="H1140" s="57" t="s">
        <v>2875</v>
      </c>
      <c r="I1140" s="57" t="s">
        <v>2876</v>
      </c>
      <c r="J1140" s="57" t="s">
        <v>51</v>
      </c>
      <c r="K1140" s="57" t="s">
        <v>213</v>
      </c>
      <c r="L1140" s="44" t="s">
        <v>15532</v>
      </c>
      <c r="M1140" s="57">
        <v>12</v>
      </c>
      <c r="N1140" s="55" t="s">
        <v>183</v>
      </c>
      <c r="O1140" s="55" t="s">
        <v>184</v>
      </c>
      <c r="P1140" s="55" t="s">
        <v>185</v>
      </c>
      <c r="Q1140" s="55" t="s">
        <v>1600</v>
      </c>
      <c r="R1140" s="57" t="s">
        <v>367</v>
      </c>
      <c r="S1140" s="55" t="s">
        <v>2872</v>
      </c>
      <c r="T1140" s="57" t="s">
        <v>368</v>
      </c>
      <c r="U1140" s="57"/>
      <c r="V1140" s="57"/>
      <c r="W1140" s="60">
        <f t="shared" si="25"/>
        <v>13</v>
      </c>
    </row>
    <row r="1141" spans="1:23" x14ac:dyDescent="0.35">
      <c r="A1141" s="56" t="s">
        <v>2867</v>
      </c>
      <c r="B1141" s="57" t="s">
        <v>2868</v>
      </c>
      <c r="C1141" s="57" t="s">
        <v>37</v>
      </c>
      <c r="D1141" s="55">
        <v>1</v>
      </c>
      <c r="E1141" s="55"/>
      <c r="F1141" s="55" t="s">
        <v>2872</v>
      </c>
      <c r="G1141" s="57" t="s">
        <v>2870</v>
      </c>
      <c r="H1141" s="57" t="s">
        <v>2478</v>
      </c>
      <c r="I1141" s="57" t="s">
        <v>367</v>
      </c>
      <c r="J1141" s="57" t="s">
        <v>40</v>
      </c>
      <c r="K1141" s="57" t="s">
        <v>1573</v>
      </c>
      <c r="L1141" s="44" t="s">
        <v>15532</v>
      </c>
      <c r="M1141" s="57">
        <v>12</v>
      </c>
      <c r="N1141" s="55" t="s">
        <v>183</v>
      </c>
      <c r="O1141" s="55" t="s">
        <v>184</v>
      </c>
      <c r="P1141" s="55" t="s">
        <v>185</v>
      </c>
      <c r="Q1141" s="55" t="s">
        <v>1600</v>
      </c>
      <c r="R1141" s="57" t="s">
        <v>367</v>
      </c>
      <c r="S1141" s="55" t="s">
        <v>2872</v>
      </c>
      <c r="T1141" s="57" t="s">
        <v>368</v>
      </c>
      <c r="U1141" s="57" t="s">
        <v>60</v>
      </c>
      <c r="V1141" s="57"/>
      <c r="W1141" s="60">
        <f t="shared" si="25"/>
        <v>13</v>
      </c>
    </row>
    <row r="1142" spans="1:23" x14ac:dyDescent="0.35">
      <c r="A1142" s="54" t="s">
        <v>10835</v>
      </c>
      <c r="B1142" s="55" t="s">
        <v>5085</v>
      </c>
      <c r="C1142" s="55" t="s">
        <v>21</v>
      </c>
      <c r="D1142" s="55">
        <v>1</v>
      </c>
      <c r="E1142" s="55"/>
      <c r="F1142" s="55" t="s">
        <v>8024</v>
      </c>
      <c r="G1142" s="55" t="s">
        <v>5081</v>
      </c>
      <c r="H1142" s="54" t="s">
        <v>5086</v>
      </c>
      <c r="I1142" s="55" t="s">
        <v>5087</v>
      </c>
      <c r="J1142" s="55" t="s">
        <v>51</v>
      </c>
      <c r="K1142" s="44" t="s">
        <v>7396</v>
      </c>
      <c r="L1142" s="44" t="s">
        <v>15532</v>
      </c>
      <c r="M1142" s="55"/>
      <c r="N1142" s="55" t="s">
        <v>183</v>
      </c>
      <c r="O1142" s="55" t="s">
        <v>184</v>
      </c>
      <c r="P1142" s="55" t="s">
        <v>185</v>
      </c>
      <c r="Q1142" s="55" t="s">
        <v>5083</v>
      </c>
      <c r="R1142" s="55" t="s">
        <v>54</v>
      </c>
      <c r="S1142" s="55" t="s">
        <v>5084</v>
      </c>
      <c r="T1142" s="55" t="s">
        <v>368</v>
      </c>
      <c r="U1142" s="55" t="s">
        <v>5088</v>
      </c>
      <c r="V1142" s="55"/>
      <c r="W1142" s="60">
        <f t="shared" si="25"/>
        <v>1</v>
      </c>
    </row>
    <row r="1143" spans="1:23" x14ac:dyDescent="0.35">
      <c r="A1143" s="56" t="s">
        <v>2450</v>
      </c>
      <c r="B1143" s="57" t="s">
        <v>2451</v>
      </c>
      <c r="C1143" s="57" t="s">
        <v>21</v>
      </c>
      <c r="D1143" s="55">
        <v>1</v>
      </c>
      <c r="E1143" s="55"/>
      <c r="F1143" s="55" t="s">
        <v>8171</v>
      </c>
      <c r="G1143" s="57" t="s">
        <v>2449</v>
      </c>
      <c r="H1143" s="57" t="s">
        <v>2452</v>
      </c>
      <c r="I1143" s="57" t="s">
        <v>2453</v>
      </c>
      <c r="J1143" s="57" t="s">
        <v>27</v>
      </c>
      <c r="K1143" s="55" t="s">
        <v>7141</v>
      </c>
      <c r="L1143" s="44" t="s">
        <v>15532</v>
      </c>
      <c r="M1143" s="57">
        <v>12</v>
      </c>
      <c r="N1143" s="57" t="s">
        <v>183</v>
      </c>
      <c r="O1143" s="55" t="s">
        <v>184</v>
      </c>
      <c r="P1143" s="55" t="s">
        <v>185</v>
      </c>
      <c r="Q1143" s="55" t="s">
        <v>2441</v>
      </c>
      <c r="R1143" s="57" t="s">
        <v>22</v>
      </c>
      <c r="S1143" s="55" t="s">
        <v>8171</v>
      </c>
      <c r="T1143" s="57" t="s">
        <v>368</v>
      </c>
      <c r="U1143" s="57"/>
      <c r="V1143" s="57"/>
      <c r="W1143" s="60">
        <f t="shared" si="25"/>
        <v>13</v>
      </c>
    </row>
    <row r="1144" spans="1:23" x14ac:dyDescent="0.35">
      <c r="A1144" s="55" t="s">
        <v>5953</v>
      </c>
      <c r="B1144" s="55" t="s">
        <v>5079</v>
      </c>
      <c r="C1144" s="55" t="s">
        <v>37</v>
      </c>
      <c r="D1144" s="55">
        <v>1</v>
      </c>
      <c r="E1144" s="55"/>
      <c r="F1144" s="55" t="s">
        <v>5080</v>
      </c>
      <c r="G1144" s="55" t="s">
        <v>5081</v>
      </c>
      <c r="H1144" s="54" t="s">
        <v>5082</v>
      </c>
      <c r="I1144" s="55" t="s">
        <v>54</v>
      </c>
      <c r="J1144" s="55" t="s">
        <v>40</v>
      </c>
      <c r="K1144" s="55" t="s">
        <v>1573</v>
      </c>
      <c r="L1144" s="44" t="s">
        <v>15532</v>
      </c>
      <c r="M1144" s="55"/>
      <c r="N1144" s="55" t="s">
        <v>183</v>
      </c>
      <c r="O1144" s="55" t="s">
        <v>184</v>
      </c>
      <c r="P1144" s="55" t="s">
        <v>185</v>
      </c>
      <c r="Q1144" s="55" t="s">
        <v>5083</v>
      </c>
      <c r="R1144" s="55" t="s">
        <v>54</v>
      </c>
      <c r="S1144" s="55" t="s">
        <v>5084</v>
      </c>
      <c r="T1144" s="55" t="s">
        <v>368</v>
      </c>
      <c r="U1144" s="55" t="s">
        <v>54</v>
      </c>
      <c r="V1144" s="55"/>
      <c r="W1144" s="60">
        <f t="shared" si="25"/>
        <v>1</v>
      </c>
    </row>
    <row r="1145" spans="1:23" x14ac:dyDescent="0.35">
      <c r="A1145" s="54" t="s">
        <v>10835</v>
      </c>
      <c r="B1145" s="55" t="s">
        <v>7166</v>
      </c>
      <c r="C1145" s="55" t="s">
        <v>4941</v>
      </c>
      <c r="D1145" s="55">
        <v>1</v>
      </c>
      <c r="E1145" s="55"/>
      <c r="F1145" s="55" t="s">
        <v>5080</v>
      </c>
      <c r="G1145" s="55" t="s">
        <v>5081</v>
      </c>
      <c r="H1145" s="54" t="s">
        <v>5089</v>
      </c>
      <c r="I1145" s="55" t="s">
        <v>54</v>
      </c>
      <c r="J1145" s="55" t="s">
        <v>4650</v>
      </c>
      <c r="K1145" s="55" t="s">
        <v>4650</v>
      </c>
      <c r="L1145" s="44" t="s">
        <v>15532</v>
      </c>
      <c r="M1145" s="55"/>
      <c r="N1145" s="55" t="s">
        <v>183</v>
      </c>
      <c r="O1145" s="55" t="s">
        <v>184</v>
      </c>
      <c r="P1145" s="55" t="s">
        <v>185</v>
      </c>
      <c r="Q1145" s="55" t="s">
        <v>5083</v>
      </c>
      <c r="R1145" s="55" t="s">
        <v>54</v>
      </c>
      <c r="S1145" s="55" t="s">
        <v>5084</v>
      </c>
      <c r="T1145" s="55" t="s">
        <v>368</v>
      </c>
      <c r="U1145" s="55" t="s">
        <v>54</v>
      </c>
      <c r="V1145" s="55"/>
      <c r="W1145" s="60">
        <f t="shared" si="25"/>
        <v>1</v>
      </c>
    </row>
    <row r="1146" spans="1:23" x14ac:dyDescent="0.35">
      <c r="A1146" s="56" t="s">
        <v>6736</v>
      </c>
      <c r="B1146" s="57" t="s">
        <v>6737</v>
      </c>
      <c r="C1146" s="57" t="s">
        <v>21</v>
      </c>
      <c r="D1146" s="55">
        <v>1</v>
      </c>
      <c r="E1146" s="55"/>
      <c r="F1146" s="55" t="s">
        <v>8215</v>
      </c>
      <c r="G1146" s="57" t="s">
        <v>6739</v>
      </c>
      <c r="H1146" s="57" t="s">
        <v>6740</v>
      </c>
      <c r="I1146" s="57" t="s">
        <v>6741</v>
      </c>
      <c r="J1146" s="57" t="s">
        <v>51</v>
      </c>
      <c r="K1146" s="57" t="s">
        <v>2459</v>
      </c>
      <c r="L1146" s="44" t="s">
        <v>15532</v>
      </c>
      <c r="M1146" s="57">
        <v>16</v>
      </c>
      <c r="N1146" s="57" t="s">
        <v>183</v>
      </c>
      <c r="O1146" s="55" t="s">
        <v>184</v>
      </c>
      <c r="P1146" s="55" t="s">
        <v>185</v>
      </c>
      <c r="Q1146" s="55" t="s">
        <v>6742</v>
      </c>
      <c r="R1146" s="57" t="s">
        <v>367</v>
      </c>
      <c r="S1146" s="55" t="s">
        <v>8215</v>
      </c>
      <c r="T1146" s="57" t="s">
        <v>368</v>
      </c>
      <c r="U1146" s="57" t="s">
        <v>60</v>
      </c>
      <c r="V1146" s="57"/>
      <c r="W1146" s="60">
        <f t="shared" si="25"/>
        <v>17</v>
      </c>
    </row>
    <row r="1147" spans="1:23" x14ac:dyDescent="0.35">
      <c r="A1147" s="55" t="s">
        <v>5950</v>
      </c>
      <c r="B1147" s="55" t="s">
        <v>5066</v>
      </c>
      <c r="C1147" s="55" t="s">
        <v>21</v>
      </c>
      <c r="D1147" s="55">
        <v>1</v>
      </c>
      <c r="E1147" s="55"/>
      <c r="F1147" s="55" t="s">
        <v>8010</v>
      </c>
      <c r="G1147" s="55" t="s">
        <v>5063</v>
      </c>
      <c r="H1147" s="54" t="s">
        <v>5067</v>
      </c>
      <c r="I1147" s="55" t="s">
        <v>5068</v>
      </c>
      <c r="J1147" s="55" t="s">
        <v>51</v>
      </c>
      <c r="K1147" s="55" t="s">
        <v>4236</v>
      </c>
      <c r="L1147" s="44" t="s">
        <v>15532</v>
      </c>
      <c r="M1147" s="55"/>
      <c r="N1147" s="55" t="s">
        <v>183</v>
      </c>
      <c r="O1147" s="55" t="s">
        <v>184</v>
      </c>
      <c r="P1147" s="55" t="s">
        <v>185</v>
      </c>
      <c r="Q1147" s="55" t="s">
        <v>5037</v>
      </c>
      <c r="R1147" s="55" t="s">
        <v>54</v>
      </c>
      <c r="S1147" s="55" t="s">
        <v>8010</v>
      </c>
      <c r="T1147" s="55" t="s">
        <v>368</v>
      </c>
      <c r="U1147" s="55" t="s">
        <v>54</v>
      </c>
      <c r="V1147" s="55"/>
      <c r="W1147" s="60">
        <f t="shared" si="25"/>
        <v>1</v>
      </c>
    </row>
    <row r="1148" spans="1:23" x14ac:dyDescent="0.35">
      <c r="A1148" s="55" t="s">
        <v>5861</v>
      </c>
      <c r="B1148" s="55" t="s">
        <v>4301</v>
      </c>
      <c r="C1148" s="55" t="s">
        <v>3118</v>
      </c>
      <c r="D1148" s="55">
        <v>1</v>
      </c>
      <c r="E1148" s="55" t="s">
        <v>367</v>
      </c>
      <c r="F1148" s="55" t="s">
        <v>4302</v>
      </c>
      <c r="G1148" s="55" t="s">
        <v>4303</v>
      </c>
      <c r="H1148" s="54" t="s">
        <v>1586</v>
      </c>
      <c r="I1148" s="55" t="s">
        <v>1586</v>
      </c>
      <c r="J1148" s="55" t="s">
        <v>27</v>
      </c>
      <c r="K1148" s="55" t="s">
        <v>463</v>
      </c>
      <c r="L1148" s="44" t="s">
        <v>15532</v>
      </c>
      <c r="M1148" s="55">
        <v>15</v>
      </c>
      <c r="N1148" s="55" t="s">
        <v>183</v>
      </c>
      <c r="O1148" s="55" t="s">
        <v>184</v>
      </c>
      <c r="P1148" s="55" t="s">
        <v>185</v>
      </c>
      <c r="Q1148" s="55" t="s">
        <v>4304</v>
      </c>
      <c r="R1148" s="55" t="s">
        <v>367</v>
      </c>
      <c r="S1148" s="55" t="s">
        <v>4302</v>
      </c>
      <c r="T1148" s="55" t="s">
        <v>368</v>
      </c>
      <c r="U1148" s="55"/>
      <c r="V1148" s="55" t="s">
        <v>4306</v>
      </c>
      <c r="W1148" s="60">
        <f t="shared" si="25"/>
        <v>16</v>
      </c>
    </row>
    <row r="1149" spans="1:23" x14ac:dyDescent="0.35">
      <c r="A1149" s="55" t="s">
        <v>5863</v>
      </c>
      <c r="B1149" s="55" t="s">
        <v>4310</v>
      </c>
      <c r="C1149" s="55" t="s">
        <v>37</v>
      </c>
      <c r="D1149" s="55">
        <v>1</v>
      </c>
      <c r="E1149" s="55"/>
      <c r="F1149" s="55" t="s">
        <v>4308</v>
      </c>
      <c r="G1149" s="55" t="s">
        <v>4309</v>
      </c>
      <c r="H1149" s="54" t="s">
        <v>4311</v>
      </c>
      <c r="I1149" s="55" t="s">
        <v>367</v>
      </c>
      <c r="J1149" s="55" t="s">
        <v>51</v>
      </c>
      <c r="K1149" s="55" t="s">
        <v>52</v>
      </c>
      <c r="L1149" s="44" t="s">
        <v>15532</v>
      </c>
      <c r="M1149" s="55">
        <v>15</v>
      </c>
      <c r="N1149" s="55" t="s">
        <v>183</v>
      </c>
      <c r="O1149" s="55" t="s">
        <v>184</v>
      </c>
      <c r="P1149" s="55" t="s">
        <v>185</v>
      </c>
      <c r="Q1149" s="55" t="s">
        <v>4304</v>
      </c>
      <c r="R1149" s="55" t="s">
        <v>367</v>
      </c>
      <c r="S1149" s="55" t="s">
        <v>4308</v>
      </c>
      <c r="T1149" s="55" t="s">
        <v>368</v>
      </c>
      <c r="U1149" s="55"/>
      <c r="V1149" s="55"/>
      <c r="W1149" s="60">
        <f t="shared" si="25"/>
        <v>16</v>
      </c>
    </row>
    <row r="1150" spans="1:23" x14ac:dyDescent="0.35">
      <c r="A1150" s="55" t="s">
        <v>5862</v>
      </c>
      <c r="B1150" s="55" t="s">
        <v>4307</v>
      </c>
      <c r="C1150" s="55" t="s">
        <v>3118</v>
      </c>
      <c r="D1150" s="55">
        <v>1</v>
      </c>
      <c r="E1150" s="55" t="s">
        <v>367</v>
      </c>
      <c r="F1150" s="55" t="s">
        <v>4308</v>
      </c>
      <c r="G1150" s="55" t="s">
        <v>4309</v>
      </c>
      <c r="H1150" s="54" t="s">
        <v>1586</v>
      </c>
      <c r="I1150" s="55" t="s">
        <v>1586</v>
      </c>
      <c r="J1150" s="55" t="s">
        <v>27</v>
      </c>
      <c r="K1150" s="55" t="s">
        <v>463</v>
      </c>
      <c r="L1150" s="44" t="s">
        <v>15532</v>
      </c>
      <c r="M1150" s="55">
        <v>15</v>
      </c>
      <c r="N1150" s="55" t="s">
        <v>183</v>
      </c>
      <c r="O1150" s="55" t="s">
        <v>184</v>
      </c>
      <c r="P1150" s="55" t="s">
        <v>185</v>
      </c>
      <c r="Q1150" s="55" t="s">
        <v>4304</v>
      </c>
      <c r="R1150" s="55" t="s">
        <v>367</v>
      </c>
      <c r="S1150" s="55" t="s">
        <v>4308</v>
      </c>
      <c r="T1150" s="55" t="s">
        <v>368</v>
      </c>
      <c r="U1150" s="55"/>
      <c r="V1150" s="55" t="s">
        <v>4306</v>
      </c>
      <c r="W1150" s="60">
        <f t="shared" si="25"/>
        <v>16</v>
      </c>
    </row>
    <row r="1151" spans="1:23" x14ac:dyDescent="0.35">
      <c r="A1151" s="56" t="s">
        <v>6712</v>
      </c>
      <c r="B1151" s="57" t="s">
        <v>6713</v>
      </c>
      <c r="C1151" s="57" t="s">
        <v>21</v>
      </c>
      <c r="D1151" s="55">
        <v>1</v>
      </c>
      <c r="E1151" s="55"/>
      <c r="F1151" s="55" t="s">
        <v>8151</v>
      </c>
      <c r="G1151" s="57" t="s">
        <v>6715</v>
      </c>
      <c r="H1151" s="57" t="s">
        <v>6716</v>
      </c>
      <c r="I1151" s="57" t="s">
        <v>6717</v>
      </c>
      <c r="J1151" s="57" t="s">
        <v>27</v>
      </c>
      <c r="K1151" s="55" t="s">
        <v>313</v>
      </c>
      <c r="L1151" s="44" t="s">
        <v>15532</v>
      </c>
      <c r="M1151" s="57">
        <v>16</v>
      </c>
      <c r="N1151" s="57" t="s">
        <v>183</v>
      </c>
      <c r="O1151" s="55" t="s">
        <v>184</v>
      </c>
      <c r="P1151" s="55" t="s">
        <v>185</v>
      </c>
      <c r="Q1151" s="55" t="s">
        <v>6708</v>
      </c>
      <c r="R1151" s="57" t="s">
        <v>22</v>
      </c>
      <c r="S1151" s="55" t="s">
        <v>8151</v>
      </c>
      <c r="T1151" s="57" t="s">
        <v>368</v>
      </c>
      <c r="U1151" s="57"/>
      <c r="V1151" s="57"/>
      <c r="W1151" s="60">
        <f t="shared" si="25"/>
        <v>17</v>
      </c>
    </row>
    <row r="1152" spans="1:23" x14ac:dyDescent="0.35">
      <c r="A1152" s="44" t="s">
        <v>16748</v>
      </c>
      <c r="B1152" s="44" t="s">
        <v>16829</v>
      </c>
      <c r="C1152" s="44" t="s">
        <v>21</v>
      </c>
      <c r="D1152" s="44">
        <v>1</v>
      </c>
      <c r="E1152" s="44" t="s">
        <v>22</v>
      </c>
      <c r="F1152" s="44" t="s">
        <v>16373</v>
      </c>
      <c r="G1152" s="44" t="s">
        <v>16432</v>
      </c>
      <c r="H1152" s="47" t="s">
        <v>16657</v>
      </c>
      <c r="I1152" s="44" t="s">
        <v>16513</v>
      </c>
      <c r="J1152" s="44" t="s">
        <v>51</v>
      </c>
      <c r="K1152" s="44" t="s">
        <v>16567</v>
      </c>
      <c r="L1152" s="44" t="s">
        <v>15532</v>
      </c>
      <c r="M1152" s="44">
        <v>15</v>
      </c>
      <c r="N1152" s="44" t="s">
        <v>183</v>
      </c>
      <c r="O1152" s="55" t="s">
        <v>184</v>
      </c>
      <c r="P1152" s="55" t="s">
        <v>185</v>
      </c>
      <c r="Q1152" s="44" t="s">
        <v>16172</v>
      </c>
    </row>
    <row r="1153" spans="1:23" x14ac:dyDescent="0.35">
      <c r="A1153" s="44" t="s">
        <v>16683</v>
      </c>
      <c r="B1153" s="44" t="s">
        <v>16773</v>
      </c>
      <c r="C1153" s="44" t="s">
        <v>21</v>
      </c>
      <c r="D1153" s="44">
        <v>1</v>
      </c>
      <c r="E1153" s="44" t="s">
        <v>22</v>
      </c>
      <c r="F1153" s="44" t="s">
        <v>16311</v>
      </c>
      <c r="G1153" s="44" t="s">
        <v>2686</v>
      </c>
      <c r="H1153" s="47" t="s">
        <v>16592</v>
      </c>
      <c r="I1153" s="44" t="s">
        <v>16449</v>
      </c>
      <c r="J1153" s="44" t="s">
        <v>40</v>
      </c>
      <c r="K1153" s="44" t="s">
        <v>77</v>
      </c>
      <c r="L1153" s="44" t="s">
        <v>15532</v>
      </c>
      <c r="M1153" s="44">
        <v>14</v>
      </c>
      <c r="N1153" s="44" t="s">
        <v>183</v>
      </c>
      <c r="O1153" s="55" t="s">
        <v>184</v>
      </c>
      <c r="P1153" s="55" t="s">
        <v>185</v>
      </c>
      <c r="Q1153" s="44" t="s">
        <v>16172</v>
      </c>
    </row>
    <row r="1154" spans="1:23" x14ac:dyDescent="0.35">
      <c r="A1154" s="55" t="s">
        <v>5272</v>
      </c>
      <c r="B1154" s="55" t="s">
        <v>5273</v>
      </c>
      <c r="C1154" s="55" t="s">
        <v>21</v>
      </c>
      <c r="D1154" s="55">
        <v>1</v>
      </c>
      <c r="E1154" s="55" t="s">
        <v>22</v>
      </c>
      <c r="F1154" s="55" t="s">
        <v>8066</v>
      </c>
      <c r="G1154" s="55" t="s">
        <v>5275</v>
      </c>
      <c r="H1154" s="54" t="s">
        <v>5276</v>
      </c>
      <c r="I1154" s="55" t="s">
        <v>5277</v>
      </c>
      <c r="J1154" s="55" t="s">
        <v>27</v>
      </c>
      <c r="K1154" s="55" t="s">
        <v>196</v>
      </c>
      <c r="L1154" s="44" t="s">
        <v>15532</v>
      </c>
      <c r="M1154" s="55">
        <v>14</v>
      </c>
      <c r="N1154" s="55" t="s">
        <v>183</v>
      </c>
      <c r="O1154" s="55" t="s">
        <v>184</v>
      </c>
      <c r="P1154" s="55" t="s">
        <v>185</v>
      </c>
      <c r="Q1154" s="55" t="s">
        <v>4525</v>
      </c>
      <c r="R1154" s="55" t="s">
        <v>22</v>
      </c>
      <c r="S1154" s="55" t="s">
        <v>8066</v>
      </c>
      <c r="T1154" s="55" t="s">
        <v>368</v>
      </c>
      <c r="U1154" s="55"/>
      <c r="V1154" s="55"/>
      <c r="W1154" s="60">
        <f t="shared" ref="W1154:W1180" si="26">SUBTOTAL(9,A1154:V1154)</f>
        <v>15</v>
      </c>
    </row>
    <row r="1155" spans="1:23" x14ac:dyDescent="0.35">
      <c r="A1155" s="56" t="s">
        <v>2496</v>
      </c>
      <c r="B1155" s="57" t="s">
        <v>2497</v>
      </c>
      <c r="C1155" s="57" t="s">
        <v>21</v>
      </c>
      <c r="D1155" s="55">
        <v>1</v>
      </c>
      <c r="E1155" s="55"/>
      <c r="F1155" s="55" t="s">
        <v>2498</v>
      </c>
      <c r="G1155" s="57" t="s">
        <v>2499</v>
      </c>
      <c r="H1155" s="57" t="s">
        <v>2500</v>
      </c>
      <c r="I1155" s="57" t="s">
        <v>2501</v>
      </c>
      <c r="J1155" s="57" t="s">
        <v>51</v>
      </c>
      <c r="K1155" s="57" t="s">
        <v>213</v>
      </c>
      <c r="L1155" s="44" t="s">
        <v>15532</v>
      </c>
      <c r="M1155" s="57">
        <v>12</v>
      </c>
      <c r="N1155" s="57" t="s">
        <v>183</v>
      </c>
      <c r="O1155" s="55" t="s">
        <v>184</v>
      </c>
      <c r="P1155" s="55" t="s">
        <v>185</v>
      </c>
      <c r="Q1155" s="55" t="s">
        <v>2502</v>
      </c>
      <c r="R1155" s="57" t="s">
        <v>22</v>
      </c>
      <c r="S1155" s="55" t="s">
        <v>2503</v>
      </c>
      <c r="T1155" s="57" t="s">
        <v>368</v>
      </c>
      <c r="U1155" s="57"/>
      <c r="V1155" s="57"/>
      <c r="W1155" s="60">
        <f t="shared" si="26"/>
        <v>13</v>
      </c>
    </row>
    <row r="1156" spans="1:23" x14ac:dyDescent="0.35">
      <c r="A1156" s="55" t="s">
        <v>5929</v>
      </c>
      <c r="B1156" s="55" t="s">
        <v>4973</v>
      </c>
      <c r="C1156" s="55" t="s">
        <v>37</v>
      </c>
      <c r="D1156" s="55">
        <v>1</v>
      </c>
      <c r="E1156" s="55"/>
      <c r="F1156" s="55" t="s">
        <v>4974</v>
      </c>
      <c r="G1156" s="55" t="s">
        <v>4975</v>
      </c>
      <c r="H1156" s="54" t="s">
        <v>4976</v>
      </c>
      <c r="I1156" s="55" t="s">
        <v>54</v>
      </c>
      <c r="J1156" s="55" t="s">
        <v>40</v>
      </c>
      <c r="K1156" s="55" t="s">
        <v>1573</v>
      </c>
      <c r="L1156" s="44" t="s">
        <v>15532</v>
      </c>
      <c r="M1156" s="55"/>
      <c r="N1156" s="55" t="s">
        <v>183</v>
      </c>
      <c r="O1156" s="55" t="s">
        <v>184</v>
      </c>
      <c r="P1156" s="55" t="s">
        <v>185</v>
      </c>
      <c r="Q1156" s="55" t="s">
        <v>4977</v>
      </c>
      <c r="R1156" s="55" t="s">
        <v>54</v>
      </c>
      <c r="S1156" s="55" t="s">
        <v>4974</v>
      </c>
      <c r="T1156" s="55" t="s">
        <v>368</v>
      </c>
      <c r="U1156" s="55" t="s">
        <v>54</v>
      </c>
      <c r="V1156" s="55"/>
      <c r="W1156" s="60">
        <f t="shared" si="26"/>
        <v>1</v>
      </c>
    </row>
    <row r="1157" spans="1:23" x14ac:dyDescent="0.35">
      <c r="A1157" s="54" t="s">
        <v>10835</v>
      </c>
      <c r="B1157" s="55" t="s">
        <v>7166</v>
      </c>
      <c r="C1157" s="55" t="s">
        <v>4941</v>
      </c>
      <c r="D1157" s="55">
        <v>1</v>
      </c>
      <c r="E1157" s="55"/>
      <c r="F1157" s="55" t="s">
        <v>4974</v>
      </c>
      <c r="G1157" s="55" t="s">
        <v>4975</v>
      </c>
      <c r="H1157" s="54" t="s">
        <v>4982</v>
      </c>
      <c r="I1157" s="55" t="s">
        <v>54</v>
      </c>
      <c r="J1157" s="55" t="s">
        <v>4650</v>
      </c>
      <c r="K1157" s="55" t="s">
        <v>4983</v>
      </c>
      <c r="L1157" s="44" t="s">
        <v>15532</v>
      </c>
      <c r="M1157" s="55"/>
      <c r="N1157" s="55" t="s">
        <v>183</v>
      </c>
      <c r="O1157" s="55" t="s">
        <v>184</v>
      </c>
      <c r="P1157" s="55" t="s">
        <v>185</v>
      </c>
      <c r="Q1157" s="55" t="s">
        <v>4977</v>
      </c>
      <c r="R1157" s="55" t="s">
        <v>54</v>
      </c>
      <c r="S1157" s="55" t="s">
        <v>4974</v>
      </c>
      <c r="T1157" s="55" t="s">
        <v>368</v>
      </c>
      <c r="U1157" s="55" t="s">
        <v>4943</v>
      </c>
      <c r="V1157" s="55"/>
      <c r="W1157" s="60">
        <f t="shared" si="26"/>
        <v>1</v>
      </c>
    </row>
    <row r="1158" spans="1:23" x14ac:dyDescent="0.35">
      <c r="A1158" s="55" t="s">
        <v>5892</v>
      </c>
      <c r="B1158" s="55" t="s">
        <v>4482</v>
      </c>
      <c r="C1158" s="55" t="s">
        <v>37</v>
      </c>
      <c r="D1158" s="55">
        <v>1</v>
      </c>
      <c r="E1158" s="55"/>
      <c r="F1158" s="55" t="s">
        <v>4483</v>
      </c>
      <c r="G1158" s="55" t="s">
        <v>4484</v>
      </c>
      <c r="H1158" s="54" t="s">
        <v>4485</v>
      </c>
      <c r="I1158" s="55" t="s">
        <v>367</v>
      </c>
      <c r="J1158" s="55" t="s">
        <v>205</v>
      </c>
      <c r="K1158" s="55" t="s">
        <v>206</v>
      </c>
      <c r="L1158" s="44" t="s">
        <v>15532</v>
      </c>
      <c r="M1158" s="55">
        <v>14</v>
      </c>
      <c r="N1158" s="55" t="s">
        <v>183</v>
      </c>
      <c r="O1158" s="55" t="s">
        <v>184</v>
      </c>
      <c r="P1158" s="55" t="s">
        <v>185</v>
      </c>
      <c r="Q1158" s="55" t="s">
        <v>4454</v>
      </c>
      <c r="R1158" s="55" t="s">
        <v>367</v>
      </c>
      <c r="S1158" s="55" t="s">
        <v>4483</v>
      </c>
      <c r="T1158" s="55" t="s">
        <v>368</v>
      </c>
      <c r="U1158" s="55"/>
      <c r="V1158" s="55"/>
      <c r="W1158" s="60">
        <f t="shared" si="26"/>
        <v>15</v>
      </c>
    </row>
    <row r="1159" spans="1:23" x14ac:dyDescent="0.35">
      <c r="A1159" s="54" t="s">
        <v>2117</v>
      </c>
      <c r="B1159" s="55" t="s">
        <v>2118</v>
      </c>
      <c r="C1159" s="55" t="s">
        <v>21</v>
      </c>
      <c r="D1159" s="55">
        <v>1</v>
      </c>
      <c r="E1159" s="55"/>
      <c r="F1159" s="55" t="s">
        <v>8216</v>
      </c>
      <c r="G1159" s="55" t="s">
        <v>2113</v>
      </c>
      <c r="H1159" s="55" t="s">
        <v>2119</v>
      </c>
      <c r="I1159" s="55" t="s">
        <v>2120</v>
      </c>
      <c r="J1159" s="55" t="s">
        <v>40</v>
      </c>
      <c r="K1159" s="55" t="s">
        <v>68</v>
      </c>
      <c r="L1159" s="44" t="s">
        <v>15532</v>
      </c>
      <c r="M1159" s="55">
        <v>14</v>
      </c>
      <c r="N1159" s="57" t="s">
        <v>183</v>
      </c>
      <c r="O1159" s="55" t="s">
        <v>184</v>
      </c>
      <c r="P1159" s="55" t="s">
        <v>185</v>
      </c>
      <c r="Q1159" s="55" t="s">
        <v>2115</v>
      </c>
      <c r="R1159" s="55" t="s">
        <v>22</v>
      </c>
      <c r="S1159" s="55" t="s">
        <v>8216</v>
      </c>
      <c r="T1159" s="55" t="s">
        <v>368</v>
      </c>
      <c r="U1159" s="55"/>
      <c r="V1159" s="60" t="s">
        <v>2121</v>
      </c>
      <c r="W1159" s="60">
        <f t="shared" si="26"/>
        <v>15</v>
      </c>
    </row>
    <row r="1160" spans="1:23" x14ac:dyDescent="0.35">
      <c r="A1160" s="56" t="s">
        <v>2367</v>
      </c>
      <c r="B1160" s="57" t="s">
        <v>2368</v>
      </c>
      <c r="C1160" s="57" t="s">
        <v>21</v>
      </c>
      <c r="D1160" s="55">
        <v>1</v>
      </c>
      <c r="E1160" s="55"/>
      <c r="F1160" s="55" t="s">
        <v>8180</v>
      </c>
      <c r="G1160" s="57" t="s">
        <v>2370</v>
      </c>
      <c r="H1160" s="57" t="s">
        <v>2371</v>
      </c>
      <c r="I1160" s="57" t="s">
        <v>2372</v>
      </c>
      <c r="J1160" s="57" t="s">
        <v>51</v>
      </c>
      <c r="K1160" s="57" t="s">
        <v>119</v>
      </c>
      <c r="L1160" s="44" t="s">
        <v>15532</v>
      </c>
      <c r="M1160" s="57">
        <v>12</v>
      </c>
      <c r="N1160" s="57" t="s">
        <v>183</v>
      </c>
      <c r="O1160" s="55" t="s">
        <v>184</v>
      </c>
      <c r="P1160" s="55" t="s">
        <v>185</v>
      </c>
      <c r="Q1160" s="55" t="s">
        <v>2373</v>
      </c>
      <c r="R1160" s="57" t="s">
        <v>22</v>
      </c>
      <c r="S1160" s="55" t="s">
        <v>8180</v>
      </c>
      <c r="T1160" s="57" t="s">
        <v>1264</v>
      </c>
      <c r="U1160" s="57"/>
      <c r="V1160" s="57"/>
      <c r="W1160" s="60">
        <f t="shared" si="26"/>
        <v>13</v>
      </c>
    </row>
    <row r="1161" spans="1:23" x14ac:dyDescent="0.35">
      <c r="A1161" s="55" t="s">
        <v>5893</v>
      </c>
      <c r="B1161" s="55" t="s">
        <v>4486</v>
      </c>
      <c r="C1161" s="55" t="s">
        <v>21</v>
      </c>
      <c r="D1161" s="55">
        <v>1</v>
      </c>
      <c r="E1161" s="55" t="s">
        <v>367</v>
      </c>
      <c r="F1161" s="55" t="s">
        <v>7961</v>
      </c>
      <c r="G1161" s="55" t="s">
        <v>4484</v>
      </c>
      <c r="H1161" s="54" t="s">
        <v>4487</v>
      </c>
      <c r="I1161" s="55" t="s">
        <v>4488</v>
      </c>
      <c r="J1161" s="55" t="s">
        <v>40</v>
      </c>
      <c r="K1161" s="55" t="s">
        <v>77</v>
      </c>
      <c r="L1161" s="44" t="s">
        <v>15532</v>
      </c>
      <c r="M1161" s="55">
        <v>14</v>
      </c>
      <c r="N1161" s="55" t="s">
        <v>183</v>
      </c>
      <c r="O1161" s="55" t="s">
        <v>184</v>
      </c>
      <c r="P1161" s="55" t="s">
        <v>185</v>
      </c>
      <c r="Q1161" s="55" t="s">
        <v>4454</v>
      </c>
      <c r="R1161" s="55" t="s">
        <v>367</v>
      </c>
      <c r="S1161" s="55" t="s">
        <v>7961</v>
      </c>
      <c r="T1161" s="55" t="s">
        <v>368</v>
      </c>
      <c r="U1161" s="55"/>
      <c r="V1161" s="55"/>
      <c r="W1161" s="60">
        <f t="shared" si="26"/>
        <v>15</v>
      </c>
    </row>
    <row r="1162" spans="1:23" x14ac:dyDescent="0.35">
      <c r="A1162" s="55" t="s">
        <v>5278</v>
      </c>
      <c r="B1162" s="55" t="s">
        <v>5279</v>
      </c>
      <c r="C1162" s="55" t="s">
        <v>37</v>
      </c>
      <c r="D1162" s="55">
        <v>1</v>
      </c>
      <c r="E1162" s="55"/>
      <c r="F1162" s="55" t="s">
        <v>5274</v>
      </c>
      <c r="G1162" s="55" t="s">
        <v>5275</v>
      </c>
      <c r="H1162" s="54" t="s">
        <v>6059</v>
      </c>
      <c r="I1162" s="55" t="s">
        <v>367</v>
      </c>
      <c r="J1162" s="55" t="s">
        <v>40</v>
      </c>
      <c r="K1162" s="55" t="s">
        <v>5222</v>
      </c>
      <c r="L1162" s="44" t="s">
        <v>15532</v>
      </c>
      <c r="M1162" s="55">
        <v>14</v>
      </c>
      <c r="N1162" s="55" t="s">
        <v>183</v>
      </c>
      <c r="O1162" s="55" t="s">
        <v>184</v>
      </c>
      <c r="P1162" s="55" t="s">
        <v>185</v>
      </c>
      <c r="Q1162" s="55" t="s">
        <v>4525</v>
      </c>
      <c r="R1162" s="55" t="s">
        <v>22</v>
      </c>
      <c r="S1162" s="55" t="s">
        <v>5274</v>
      </c>
      <c r="T1162" s="55" t="s">
        <v>368</v>
      </c>
      <c r="U1162" s="55"/>
      <c r="V1162" s="55"/>
      <c r="W1162" s="60">
        <f t="shared" si="26"/>
        <v>15</v>
      </c>
    </row>
    <row r="1163" spans="1:23" x14ac:dyDescent="0.35">
      <c r="A1163" s="54" t="s">
        <v>10835</v>
      </c>
      <c r="B1163" s="60" t="s">
        <v>7165</v>
      </c>
      <c r="C1163" s="55" t="s">
        <v>4941</v>
      </c>
      <c r="D1163" s="55">
        <v>1</v>
      </c>
      <c r="E1163" s="55"/>
      <c r="F1163" s="55" t="s">
        <v>7236</v>
      </c>
      <c r="G1163" s="55" t="s">
        <v>7211</v>
      </c>
      <c r="H1163" s="60" t="s">
        <v>4733</v>
      </c>
      <c r="I1163" s="60" t="s">
        <v>371</v>
      </c>
      <c r="J1163" s="60" t="s">
        <v>4650</v>
      </c>
      <c r="K1163" s="60" t="s">
        <v>4651</v>
      </c>
      <c r="L1163" s="44" t="s">
        <v>15532</v>
      </c>
      <c r="M1163" s="55"/>
      <c r="N1163" s="57" t="s">
        <v>183</v>
      </c>
      <c r="O1163" s="55" t="s">
        <v>184</v>
      </c>
      <c r="P1163" s="55" t="s">
        <v>185</v>
      </c>
      <c r="Q1163" s="55" t="s">
        <v>7231</v>
      </c>
      <c r="R1163" s="60" t="s">
        <v>371</v>
      </c>
      <c r="S1163" s="55" t="s">
        <v>7236</v>
      </c>
      <c r="T1163" s="60" t="s">
        <v>32</v>
      </c>
      <c r="U1163" s="60" t="s">
        <v>371</v>
      </c>
      <c r="V1163" s="55"/>
      <c r="W1163" s="60">
        <f t="shared" si="26"/>
        <v>1</v>
      </c>
    </row>
    <row r="1164" spans="1:23" x14ac:dyDescent="0.35">
      <c r="A1164" s="55" t="s">
        <v>5930</v>
      </c>
      <c r="B1164" s="55" t="s">
        <v>4979</v>
      </c>
      <c r="C1164" s="55" t="s">
        <v>21</v>
      </c>
      <c r="D1164" s="55">
        <v>1</v>
      </c>
      <c r="E1164" s="55"/>
      <c r="F1164" s="55" t="s">
        <v>7236</v>
      </c>
      <c r="G1164" s="55" t="s">
        <v>4975</v>
      </c>
      <c r="H1164" s="54" t="s">
        <v>4980</v>
      </c>
      <c r="I1164" s="55" t="s">
        <v>4981</v>
      </c>
      <c r="J1164" s="55" t="s">
        <v>27</v>
      </c>
      <c r="K1164" s="55" t="s">
        <v>313</v>
      </c>
      <c r="L1164" s="44" t="s">
        <v>15532</v>
      </c>
      <c r="M1164" s="55"/>
      <c r="N1164" s="55" t="s">
        <v>183</v>
      </c>
      <c r="O1164" s="55" t="s">
        <v>184</v>
      </c>
      <c r="P1164" s="55" t="s">
        <v>185</v>
      </c>
      <c r="Q1164" s="55" t="s">
        <v>4977</v>
      </c>
      <c r="R1164" s="55" t="s">
        <v>54</v>
      </c>
      <c r="S1164" s="55" t="s">
        <v>7236</v>
      </c>
      <c r="T1164" s="55" t="s">
        <v>368</v>
      </c>
      <c r="U1164" s="55" t="s">
        <v>54</v>
      </c>
      <c r="V1164" s="55"/>
      <c r="W1164" s="60">
        <f t="shared" si="26"/>
        <v>1</v>
      </c>
    </row>
    <row r="1165" spans="1:23" x14ac:dyDescent="0.35">
      <c r="A1165" s="55" t="s">
        <v>4909</v>
      </c>
      <c r="B1165" s="55" t="s">
        <v>4910</v>
      </c>
      <c r="C1165" s="55" t="s">
        <v>21</v>
      </c>
      <c r="D1165" s="55">
        <v>1</v>
      </c>
      <c r="E1165" s="55"/>
      <c r="F1165" s="55" t="s">
        <v>7969</v>
      </c>
      <c r="G1165" s="55" t="s">
        <v>7210</v>
      </c>
      <c r="H1165" s="55" t="s">
        <v>4913</v>
      </c>
      <c r="I1165" s="55" t="s">
        <v>4914</v>
      </c>
      <c r="J1165" s="55" t="s">
        <v>51</v>
      </c>
      <c r="K1165" s="55" t="s">
        <v>307</v>
      </c>
      <c r="L1165" s="44" t="s">
        <v>15532</v>
      </c>
      <c r="M1165" s="55"/>
      <c r="N1165" s="55" t="s">
        <v>183</v>
      </c>
      <c r="O1165" s="55" t="s">
        <v>184</v>
      </c>
      <c r="P1165" s="55" t="s">
        <v>185</v>
      </c>
      <c r="Q1165" s="55" t="s">
        <v>5163</v>
      </c>
      <c r="R1165" s="55" t="s">
        <v>367</v>
      </c>
      <c r="S1165" s="55" t="s">
        <v>7969</v>
      </c>
      <c r="T1165" s="55" t="s">
        <v>1264</v>
      </c>
      <c r="U1165" s="55" t="s">
        <v>371</v>
      </c>
      <c r="V1165" s="55"/>
      <c r="W1165" s="60">
        <f t="shared" si="26"/>
        <v>1</v>
      </c>
    </row>
    <row r="1166" spans="1:23" x14ac:dyDescent="0.35">
      <c r="A1166" s="55" t="s">
        <v>997</v>
      </c>
      <c r="B1166" s="55" t="s">
        <v>5096</v>
      </c>
      <c r="C1166" s="55" t="s">
        <v>21</v>
      </c>
      <c r="D1166" s="55">
        <v>1</v>
      </c>
      <c r="E1166" s="55"/>
      <c r="F1166" s="55" t="s">
        <v>5092</v>
      </c>
      <c r="G1166" s="55" t="s">
        <v>5093</v>
      </c>
      <c r="H1166" s="54" t="s">
        <v>5097</v>
      </c>
      <c r="I1166" s="55" t="s">
        <v>5098</v>
      </c>
      <c r="J1166" s="55" t="s">
        <v>51</v>
      </c>
      <c r="K1166" s="55" t="s">
        <v>7105</v>
      </c>
      <c r="L1166" s="44" t="s">
        <v>15532</v>
      </c>
      <c r="M1166" s="55"/>
      <c r="N1166" s="55" t="s">
        <v>183</v>
      </c>
      <c r="O1166" s="55" t="s">
        <v>184</v>
      </c>
      <c r="P1166" s="55" t="s">
        <v>185</v>
      </c>
      <c r="Q1166" s="55" t="s">
        <v>5083</v>
      </c>
      <c r="R1166" s="55" t="s">
        <v>54</v>
      </c>
      <c r="S1166" s="55" t="s">
        <v>5095</v>
      </c>
      <c r="T1166" s="55" t="s">
        <v>368</v>
      </c>
      <c r="U1166" s="55" t="s">
        <v>54</v>
      </c>
      <c r="V1166" s="55"/>
      <c r="W1166" s="60">
        <f t="shared" si="26"/>
        <v>1</v>
      </c>
    </row>
    <row r="1167" spans="1:23" x14ac:dyDescent="0.35">
      <c r="A1167" s="55" t="s">
        <v>4652</v>
      </c>
      <c r="B1167" s="55" t="s">
        <v>5091</v>
      </c>
      <c r="C1167" s="55" t="s">
        <v>37</v>
      </c>
      <c r="D1167" s="55">
        <v>1</v>
      </c>
      <c r="E1167" s="55"/>
      <c r="F1167" s="55" t="s">
        <v>5092</v>
      </c>
      <c r="G1167" s="55" t="s">
        <v>5093</v>
      </c>
      <c r="H1167" s="54" t="s">
        <v>5094</v>
      </c>
      <c r="I1167" s="55" t="s">
        <v>54</v>
      </c>
      <c r="J1167" s="55" t="s">
        <v>40</v>
      </c>
      <c r="K1167" s="55" t="s">
        <v>1573</v>
      </c>
      <c r="L1167" s="44" t="s">
        <v>15532</v>
      </c>
      <c r="M1167" s="55"/>
      <c r="N1167" s="55" t="s">
        <v>183</v>
      </c>
      <c r="O1167" s="55" t="s">
        <v>184</v>
      </c>
      <c r="P1167" s="55" t="s">
        <v>185</v>
      </c>
      <c r="Q1167" s="55" t="s">
        <v>5083</v>
      </c>
      <c r="R1167" s="55" t="s">
        <v>54</v>
      </c>
      <c r="S1167" s="55" t="s">
        <v>5095</v>
      </c>
      <c r="T1167" s="55" t="s">
        <v>368</v>
      </c>
      <c r="U1167" s="55" t="s">
        <v>54</v>
      </c>
      <c r="V1167" s="55"/>
      <c r="W1167" s="60">
        <f t="shared" si="26"/>
        <v>1</v>
      </c>
    </row>
    <row r="1168" spans="1:23" x14ac:dyDescent="0.35">
      <c r="A1168" s="54" t="s">
        <v>10835</v>
      </c>
      <c r="B1168" s="55" t="s">
        <v>7166</v>
      </c>
      <c r="C1168" s="55" t="s">
        <v>4941</v>
      </c>
      <c r="D1168" s="55">
        <v>1</v>
      </c>
      <c r="E1168" s="55"/>
      <c r="F1168" s="55" t="s">
        <v>5092</v>
      </c>
      <c r="G1168" s="55" t="s">
        <v>5093</v>
      </c>
      <c r="H1168" s="55" t="s">
        <v>4831</v>
      </c>
      <c r="I1168" s="55" t="s">
        <v>371</v>
      </c>
      <c r="J1168" s="55" t="s">
        <v>4650</v>
      </c>
      <c r="K1168" s="55">
        <v>7869</v>
      </c>
      <c r="L1168" s="44" t="s">
        <v>15532</v>
      </c>
      <c r="M1168" s="55"/>
      <c r="N1168" s="55" t="s">
        <v>183</v>
      </c>
      <c r="O1168" s="55" t="s">
        <v>184</v>
      </c>
      <c r="P1168" s="55" t="s">
        <v>185</v>
      </c>
      <c r="Q1168" s="55" t="s">
        <v>5083</v>
      </c>
      <c r="R1168" s="55" t="s">
        <v>371</v>
      </c>
      <c r="S1168" s="55" t="s">
        <v>5095</v>
      </c>
      <c r="T1168" s="55" t="s">
        <v>32</v>
      </c>
      <c r="U1168" s="55" t="s">
        <v>371</v>
      </c>
      <c r="V1168" s="55"/>
      <c r="W1168" s="60">
        <f t="shared" si="26"/>
        <v>7870</v>
      </c>
    </row>
    <row r="1169" spans="1:23" x14ac:dyDescent="0.35">
      <c r="A1169" s="54" t="s">
        <v>10835</v>
      </c>
      <c r="B1169" s="60" t="s">
        <v>7165</v>
      </c>
      <c r="C1169" s="55" t="s">
        <v>4941</v>
      </c>
      <c r="D1169" s="55">
        <v>1</v>
      </c>
      <c r="E1169" s="55"/>
      <c r="F1169" s="55" t="s">
        <v>5092</v>
      </c>
      <c r="G1169" s="55" t="s">
        <v>7214</v>
      </c>
      <c r="H1169" s="60" t="s">
        <v>4853</v>
      </c>
      <c r="I1169" s="60" t="s">
        <v>371</v>
      </c>
      <c r="J1169" s="60" t="s">
        <v>4650</v>
      </c>
      <c r="K1169" s="60" t="s">
        <v>4651</v>
      </c>
      <c r="L1169" s="44" t="s">
        <v>15532</v>
      </c>
      <c r="M1169" s="55"/>
      <c r="N1169" s="57" t="s">
        <v>183</v>
      </c>
      <c r="O1169" s="55" t="s">
        <v>184</v>
      </c>
      <c r="P1169" s="55" t="s">
        <v>185</v>
      </c>
      <c r="Q1169" s="55" t="s">
        <v>5083</v>
      </c>
      <c r="R1169" s="60" t="s">
        <v>371</v>
      </c>
      <c r="S1169" s="55" t="s">
        <v>5092</v>
      </c>
      <c r="T1169" s="60" t="s">
        <v>32</v>
      </c>
      <c r="U1169" s="60" t="s">
        <v>371</v>
      </c>
      <c r="V1169" s="55"/>
      <c r="W1169" s="60">
        <f t="shared" si="26"/>
        <v>1</v>
      </c>
    </row>
    <row r="1170" spans="1:23" x14ac:dyDescent="0.35">
      <c r="A1170" s="56" t="s">
        <v>2429</v>
      </c>
      <c r="B1170" s="57" t="s">
        <v>2430</v>
      </c>
      <c r="C1170" s="57" t="s">
        <v>37</v>
      </c>
      <c r="D1170" s="55">
        <v>1</v>
      </c>
      <c r="E1170" s="55"/>
      <c r="F1170" s="55" t="s">
        <v>2382</v>
      </c>
      <c r="G1170" s="57" t="s">
        <v>2422</v>
      </c>
      <c r="H1170" s="57" t="s">
        <v>2431</v>
      </c>
      <c r="I1170" s="57" t="s">
        <v>367</v>
      </c>
      <c r="J1170" s="57" t="s">
        <v>205</v>
      </c>
      <c r="K1170" s="57" t="s">
        <v>926</v>
      </c>
      <c r="L1170" s="44" t="s">
        <v>15532</v>
      </c>
      <c r="M1170" s="57">
        <v>12</v>
      </c>
      <c r="N1170" s="57" t="s">
        <v>183</v>
      </c>
      <c r="O1170" s="55" t="s">
        <v>184</v>
      </c>
      <c r="P1170" s="55" t="s">
        <v>185</v>
      </c>
      <c r="Q1170" s="55" t="s">
        <v>2410</v>
      </c>
      <c r="R1170" s="57" t="s">
        <v>22</v>
      </c>
      <c r="S1170" s="55" t="s">
        <v>2382</v>
      </c>
      <c r="T1170" s="57" t="s">
        <v>368</v>
      </c>
      <c r="U1170" s="57"/>
      <c r="V1170" s="57"/>
      <c r="W1170" s="60">
        <f t="shared" si="26"/>
        <v>13</v>
      </c>
    </row>
    <row r="1171" spans="1:23" x14ac:dyDescent="0.35">
      <c r="A1171" s="54" t="s">
        <v>10835</v>
      </c>
      <c r="B1171" s="57" t="s">
        <v>2416</v>
      </c>
      <c r="C1171" s="57" t="s">
        <v>37</v>
      </c>
      <c r="D1171" s="55">
        <v>1</v>
      </c>
      <c r="E1171" s="55"/>
      <c r="F1171" s="55" t="s">
        <v>2382</v>
      </c>
      <c r="G1171" s="57" t="s">
        <v>2406</v>
      </c>
      <c r="H1171" s="57" t="s">
        <v>2417</v>
      </c>
      <c r="I1171" s="57" t="s">
        <v>367</v>
      </c>
      <c r="J1171" s="57" t="s">
        <v>217</v>
      </c>
      <c r="K1171" s="57" t="s">
        <v>2418</v>
      </c>
      <c r="L1171" s="44" t="s">
        <v>15532</v>
      </c>
      <c r="M1171" s="57">
        <v>12</v>
      </c>
      <c r="N1171" s="57" t="s">
        <v>183</v>
      </c>
      <c r="O1171" s="55" t="s">
        <v>184</v>
      </c>
      <c r="P1171" s="55" t="s">
        <v>185</v>
      </c>
      <c r="Q1171" s="55" t="s">
        <v>2410</v>
      </c>
      <c r="R1171" s="57" t="s">
        <v>367</v>
      </c>
      <c r="S1171" s="55" t="s">
        <v>2382</v>
      </c>
      <c r="T1171" s="57" t="s">
        <v>368</v>
      </c>
      <c r="U1171" s="57" t="s">
        <v>60</v>
      </c>
      <c r="V1171" s="60" t="s">
        <v>2415</v>
      </c>
      <c r="W1171" s="60">
        <f t="shared" si="26"/>
        <v>13</v>
      </c>
    </row>
    <row r="1172" spans="1:23" x14ac:dyDescent="0.35">
      <c r="A1172" s="56" t="s">
        <v>2432</v>
      </c>
      <c r="B1172" s="57" t="s">
        <v>2433</v>
      </c>
      <c r="C1172" s="57" t="s">
        <v>37</v>
      </c>
      <c r="D1172" s="55">
        <v>1</v>
      </c>
      <c r="E1172" s="55"/>
      <c r="F1172" s="55" t="s">
        <v>2382</v>
      </c>
      <c r="G1172" s="57" t="s">
        <v>49</v>
      </c>
      <c r="H1172" s="57" t="s">
        <v>2434</v>
      </c>
      <c r="I1172" s="57" t="s">
        <v>367</v>
      </c>
      <c r="J1172" s="57" t="s">
        <v>51</v>
      </c>
      <c r="K1172" s="57" t="s">
        <v>2435</v>
      </c>
      <c r="L1172" s="44" t="s">
        <v>15532</v>
      </c>
      <c r="M1172" s="57">
        <v>12</v>
      </c>
      <c r="N1172" s="57" t="s">
        <v>183</v>
      </c>
      <c r="O1172" s="55" t="s">
        <v>184</v>
      </c>
      <c r="P1172" s="55" t="s">
        <v>185</v>
      </c>
      <c r="Q1172" s="55" t="s">
        <v>2410</v>
      </c>
      <c r="R1172" s="57" t="s">
        <v>367</v>
      </c>
      <c r="S1172" s="55" t="s">
        <v>2382</v>
      </c>
      <c r="T1172" s="57" t="s">
        <v>368</v>
      </c>
      <c r="U1172" s="57"/>
      <c r="V1172" s="57" t="s">
        <v>2183</v>
      </c>
      <c r="W1172" s="60">
        <f t="shared" si="26"/>
        <v>13</v>
      </c>
    </row>
    <row r="1173" spans="1:23" x14ac:dyDescent="0.35">
      <c r="A1173" s="56" t="s">
        <v>2393</v>
      </c>
      <c r="B1173" s="57" t="s">
        <v>2394</v>
      </c>
      <c r="C1173" s="57" t="s">
        <v>37</v>
      </c>
      <c r="D1173" s="55">
        <v>1</v>
      </c>
      <c r="E1173" s="55"/>
      <c r="F1173" s="55" t="s">
        <v>2382</v>
      </c>
      <c r="G1173" s="57" t="s">
        <v>2390</v>
      </c>
      <c r="H1173" s="57" t="s">
        <v>2395</v>
      </c>
      <c r="I1173" s="57" t="s">
        <v>367</v>
      </c>
      <c r="J1173" s="57" t="s">
        <v>205</v>
      </c>
      <c r="K1173" s="57" t="s">
        <v>206</v>
      </c>
      <c r="L1173" s="44" t="s">
        <v>15532</v>
      </c>
      <c r="M1173" s="57">
        <v>12</v>
      </c>
      <c r="N1173" s="57" t="s">
        <v>183</v>
      </c>
      <c r="O1173" s="55" t="s">
        <v>184</v>
      </c>
      <c r="P1173" s="55" t="s">
        <v>185</v>
      </c>
      <c r="Q1173" s="55" t="s">
        <v>2410</v>
      </c>
      <c r="R1173" s="57" t="s">
        <v>367</v>
      </c>
      <c r="S1173" s="55" t="s">
        <v>2382</v>
      </c>
      <c r="T1173" s="57" t="s">
        <v>368</v>
      </c>
      <c r="U1173" s="57"/>
      <c r="V1173" s="57"/>
      <c r="W1173" s="60">
        <f t="shared" si="26"/>
        <v>13</v>
      </c>
    </row>
    <row r="1174" spans="1:23" x14ac:dyDescent="0.35">
      <c r="A1174" s="56" t="s">
        <v>2385</v>
      </c>
      <c r="B1174" s="57" t="s">
        <v>2386</v>
      </c>
      <c r="C1174" s="57" t="s">
        <v>37</v>
      </c>
      <c r="D1174" s="55">
        <v>1</v>
      </c>
      <c r="E1174" s="55"/>
      <c r="F1174" s="55" t="s">
        <v>2382</v>
      </c>
      <c r="G1174" s="57" t="s">
        <v>2378</v>
      </c>
      <c r="H1174" s="57" t="s">
        <v>4065</v>
      </c>
      <c r="I1174" s="57" t="s">
        <v>367</v>
      </c>
      <c r="J1174" s="57" t="s">
        <v>40</v>
      </c>
      <c r="K1174" s="57" t="s">
        <v>95</v>
      </c>
      <c r="L1174" s="44" t="s">
        <v>15532</v>
      </c>
      <c r="M1174" s="57">
        <v>12</v>
      </c>
      <c r="N1174" s="57" t="s">
        <v>183</v>
      </c>
      <c r="O1174" s="55" t="s">
        <v>184</v>
      </c>
      <c r="P1174" s="55" t="s">
        <v>185</v>
      </c>
      <c r="Q1174" s="55" t="s">
        <v>2410</v>
      </c>
      <c r="R1174" s="57" t="s">
        <v>367</v>
      </c>
      <c r="S1174" s="55" t="s">
        <v>2382</v>
      </c>
      <c r="T1174" s="57" t="s">
        <v>368</v>
      </c>
      <c r="U1174" s="57"/>
      <c r="V1174" s="57"/>
      <c r="W1174" s="60">
        <f t="shared" si="26"/>
        <v>13</v>
      </c>
    </row>
    <row r="1175" spans="1:23" x14ac:dyDescent="0.35">
      <c r="A1175" s="56" t="s">
        <v>2375</v>
      </c>
      <c r="B1175" s="57" t="s">
        <v>2376</v>
      </c>
      <c r="C1175" s="57" t="s">
        <v>21</v>
      </c>
      <c r="D1175" s="55">
        <v>1</v>
      </c>
      <c r="E1175" s="55"/>
      <c r="F1175" s="55" t="s">
        <v>2382</v>
      </c>
      <c r="G1175" s="57" t="s">
        <v>2378</v>
      </c>
      <c r="H1175" s="57" t="s">
        <v>2379</v>
      </c>
      <c r="I1175" s="57" t="s">
        <v>2380</v>
      </c>
      <c r="J1175" s="57" t="s">
        <v>51</v>
      </c>
      <c r="K1175" s="57" t="s">
        <v>213</v>
      </c>
      <c r="L1175" s="44" t="s">
        <v>15532</v>
      </c>
      <c r="M1175" s="57">
        <v>12</v>
      </c>
      <c r="N1175" s="57" t="s">
        <v>183</v>
      </c>
      <c r="O1175" s="55" t="s">
        <v>184</v>
      </c>
      <c r="P1175" s="55" t="s">
        <v>185</v>
      </c>
      <c r="Q1175" s="55" t="s">
        <v>2410</v>
      </c>
      <c r="R1175" s="57" t="s">
        <v>367</v>
      </c>
      <c r="S1175" s="55" t="s">
        <v>2382</v>
      </c>
      <c r="T1175" s="57" t="s">
        <v>368</v>
      </c>
      <c r="U1175" s="57"/>
      <c r="V1175" s="57"/>
      <c r="W1175" s="60">
        <f t="shared" si="26"/>
        <v>13</v>
      </c>
    </row>
    <row r="1176" spans="1:23" x14ac:dyDescent="0.35">
      <c r="A1176" s="56" t="s">
        <v>2383</v>
      </c>
      <c r="B1176" s="57" t="s">
        <v>2384</v>
      </c>
      <c r="C1176" s="57" t="s">
        <v>37</v>
      </c>
      <c r="D1176" s="55">
        <v>1</v>
      </c>
      <c r="E1176" s="55"/>
      <c r="F1176" s="55" t="s">
        <v>2382</v>
      </c>
      <c r="G1176" s="57" t="s">
        <v>2378</v>
      </c>
      <c r="H1176" s="57" t="s">
        <v>4064</v>
      </c>
      <c r="I1176" s="57" t="s">
        <v>367</v>
      </c>
      <c r="J1176" s="57" t="s">
        <v>40</v>
      </c>
      <c r="K1176" s="57" t="s">
        <v>298</v>
      </c>
      <c r="L1176" s="44" t="s">
        <v>15532</v>
      </c>
      <c r="M1176" s="57">
        <v>12</v>
      </c>
      <c r="N1176" s="57" t="s">
        <v>183</v>
      </c>
      <c r="O1176" s="55" t="s">
        <v>184</v>
      </c>
      <c r="P1176" s="55" t="s">
        <v>185</v>
      </c>
      <c r="Q1176" s="55" t="s">
        <v>2410</v>
      </c>
      <c r="R1176" s="57" t="s">
        <v>367</v>
      </c>
      <c r="S1176" s="55" t="s">
        <v>2382</v>
      </c>
      <c r="T1176" s="57" t="s">
        <v>368</v>
      </c>
      <c r="U1176" s="57"/>
      <c r="V1176" s="57"/>
      <c r="W1176" s="60">
        <f t="shared" si="26"/>
        <v>13</v>
      </c>
    </row>
    <row r="1177" spans="1:23" x14ac:dyDescent="0.35">
      <c r="A1177" s="56" t="s">
        <v>2396</v>
      </c>
      <c r="B1177" s="57" t="s">
        <v>2397</v>
      </c>
      <c r="C1177" s="57" t="s">
        <v>21</v>
      </c>
      <c r="D1177" s="55">
        <v>1</v>
      </c>
      <c r="E1177" s="55"/>
      <c r="F1177" s="55" t="s">
        <v>2382</v>
      </c>
      <c r="G1177" s="57" t="s">
        <v>2399</v>
      </c>
      <c r="H1177" s="57" t="s">
        <v>2400</v>
      </c>
      <c r="I1177" s="57" t="s">
        <v>2401</v>
      </c>
      <c r="J1177" s="57" t="s">
        <v>51</v>
      </c>
      <c r="K1177" s="44" t="s">
        <v>7396</v>
      </c>
      <c r="L1177" s="44" t="s">
        <v>15532</v>
      </c>
      <c r="M1177" s="57">
        <v>12</v>
      </c>
      <c r="N1177" s="57" t="s">
        <v>183</v>
      </c>
      <c r="O1177" s="55" t="s">
        <v>184</v>
      </c>
      <c r="P1177" s="55" t="s">
        <v>185</v>
      </c>
      <c r="Q1177" s="55" t="s">
        <v>2410</v>
      </c>
      <c r="R1177" s="57" t="s">
        <v>367</v>
      </c>
      <c r="S1177" s="55" t="s">
        <v>2382</v>
      </c>
      <c r="T1177" s="57" t="s">
        <v>368</v>
      </c>
      <c r="U1177" s="57"/>
      <c r="V1177" s="57"/>
      <c r="W1177" s="60">
        <f t="shared" si="26"/>
        <v>13</v>
      </c>
    </row>
    <row r="1178" spans="1:23" x14ac:dyDescent="0.35">
      <c r="A1178" s="54" t="s">
        <v>10835</v>
      </c>
      <c r="B1178" s="57" t="s">
        <v>6813</v>
      </c>
      <c r="C1178" s="57" t="s">
        <v>21</v>
      </c>
      <c r="D1178" s="55">
        <v>1</v>
      </c>
      <c r="E1178" s="55"/>
      <c r="F1178" s="55" t="s">
        <v>8189</v>
      </c>
      <c r="G1178" s="57" t="s">
        <v>6811</v>
      </c>
      <c r="H1178" s="57" t="s">
        <v>6814</v>
      </c>
      <c r="I1178" s="57" t="s">
        <v>6815</v>
      </c>
      <c r="J1178" s="57" t="s">
        <v>40</v>
      </c>
      <c r="K1178" s="55" t="s">
        <v>77</v>
      </c>
      <c r="L1178" s="44" t="s">
        <v>15532</v>
      </c>
      <c r="M1178" s="57">
        <v>16</v>
      </c>
      <c r="N1178" s="57" t="s">
        <v>183</v>
      </c>
      <c r="O1178" s="55" t="s">
        <v>184</v>
      </c>
      <c r="P1178" s="55" t="s">
        <v>185</v>
      </c>
      <c r="Q1178" s="55" t="s">
        <v>6760</v>
      </c>
      <c r="R1178" s="57" t="s">
        <v>22</v>
      </c>
      <c r="S1178" s="55" t="s">
        <v>8189</v>
      </c>
      <c r="T1178" s="57" t="s">
        <v>368</v>
      </c>
      <c r="U1178" s="57"/>
      <c r="V1178" s="60" t="s">
        <v>2616</v>
      </c>
      <c r="W1178" s="60">
        <f t="shared" si="26"/>
        <v>17</v>
      </c>
    </row>
    <row r="1179" spans="1:23" x14ac:dyDescent="0.35">
      <c r="A1179" s="56" t="s">
        <v>6792</v>
      </c>
      <c r="B1179" s="57" t="s">
        <v>6793</v>
      </c>
      <c r="C1179" s="57" t="s">
        <v>37</v>
      </c>
      <c r="D1179" s="55">
        <v>1</v>
      </c>
      <c r="E1179" s="55"/>
      <c r="F1179" s="55" t="s">
        <v>6733</v>
      </c>
      <c r="G1179" s="57" t="s">
        <v>6788</v>
      </c>
      <c r="H1179" s="57" t="s">
        <v>6794</v>
      </c>
      <c r="I1179" s="57" t="s">
        <v>367</v>
      </c>
      <c r="J1179" s="57" t="s">
        <v>51</v>
      </c>
      <c r="K1179" s="57" t="s">
        <v>52</v>
      </c>
      <c r="L1179" s="44" t="s">
        <v>15532</v>
      </c>
      <c r="M1179" s="57">
        <v>16</v>
      </c>
      <c r="N1179" s="57" t="s">
        <v>183</v>
      </c>
      <c r="O1179" s="55" t="s">
        <v>184</v>
      </c>
      <c r="P1179" s="55" t="s">
        <v>185</v>
      </c>
      <c r="Q1179" s="55" t="s">
        <v>6732</v>
      </c>
      <c r="R1179" s="57" t="s">
        <v>367</v>
      </c>
      <c r="S1179" s="55" t="s">
        <v>6733</v>
      </c>
      <c r="T1179" s="57" t="s">
        <v>368</v>
      </c>
      <c r="U1179" s="57"/>
      <c r="V1179" s="57"/>
      <c r="W1179" s="60">
        <f t="shared" si="26"/>
        <v>17</v>
      </c>
    </row>
    <row r="1180" spans="1:23" x14ac:dyDescent="0.35">
      <c r="A1180" s="56" t="s">
        <v>6734</v>
      </c>
      <c r="B1180" s="57" t="s">
        <v>6735</v>
      </c>
      <c r="C1180" s="57" t="s">
        <v>37</v>
      </c>
      <c r="D1180" s="55">
        <v>1</v>
      </c>
      <c r="E1180" s="55"/>
      <c r="F1180" s="55" t="s">
        <v>6733</v>
      </c>
      <c r="G1180" s="57" t="s">
        <v>6729</v>
      </c>
      <c r="H1180" s="57" t="s">
        <v>6954</v>
      </c>
      <c r="I1180" s="57" t="s">
        <v>367</v>
      </c>
      <c r="J1180" s="57" t="s">
        <v>40</v>
      </c>
      <c r="K1180" s="57" t="s">
        <v>1206</v>
      </c>
      <c r="L1180" s="44" t="s">
        <v>15532</v>
      </c>
      <c r="M1180" s="57">
        <v>16</v>
      </c>
      <c r="N1180" s="57" t="s">
        <v>183</v>
      </c>
      <c r="O1180" s="55" t="s">
        <v>184</v>
      </c>
      <c r="P1180" s="55" t="s">
        <v>185</v>
      </c>
      <c r="Q1180" s="55" t="s">
        <v>6732</v>
      </c>
      <c r="R1180" s="57" t="s">
        <v>22</v>
      </c>
      <c r="S1180" s="55" t="s">
        <v>6733</v>
      </c>
      <c r="T1180" s="57" t="s">
        <v>368</v>
      </c>
      <c r="U1180" s="57"/>
      <c r="V1180" s="57"/>
      <c r="W1180" s="60">
        <f t="shared" si="26"/>
        <v>17</v>
      </c>
    </row>
    <row r="1181" spans="1:23" x14ac:dyDescent="0.35">
      <c r="A1181" s="44" t="s">
        <v>16757</v>
      </c>
      <c r="B1181" s="44" t="s">
        <v>16836</v>
      </c>
      <c r="C1181" s="44" t="s">
        <v>21</v>
      </c>
      <c r="D1181" s="44">
        <v>1</v>
      </c>
      <c r="E1181" s="44" t="s">
        <v>22</v>
      </c>
      <c r="F1181" s="44" t="s">
        <v>16382</v>
      </c>
      <c r="G1181" s="44" t="s">
        <v>16438</v>
      </c>
      <c r="H1181" s="47" t="s">
        <v>16666</v>
      </c>
      <c r="I1181" s="44" t="s">
        <v>16522</v>
      </c>
      <c r="J1181" s="44" t="s">
        <v>51</v>
      </c>
      <c r="K1181" s="44" t="s">
        <v>16576</v>
      </c>
      <c r="L1181" s="44" t="s">
        <v>15532</v>
      </c>
      <c r="M1181" s="44">
        <v>15</v>
      </c>
      <c r="N1181" s="44" t="s">
        <v>183</v>
      </c>
      <c r="O1181" s="55" t="s">
        <v>184</v>
      </c>
      <c r="P1181" s="55" t="s">
        <v>185</v>
      </c>
      <c r="Q1181" s="44" t="s">
        <v>16172</v>
      </c>
    </row>
    <row r="1182" spans="1:23" x14ac:dyDescent="0.35">
      <c r="A1182" s="44" t="s">
        <v>16696</v>
      </c>
      <c r="B1182" s="44" t="s">
        <v>16785</v>
      </c>
      <c r="C1182" s="44" t="s">
        <v>21</v>
      </c>
      <c r="D1182" s="44">
        <v>1</v>
      </c>
      <c r="E1182" s="44" t="s">
        <v>22</v>
      </c>
      <c r="F1182" s="44" t="s">
        <v>16324</v>
      </c>
      <c r="G1182" s="44" t="s">
        <v>179</v>
      </c>
      <c r="H1182" s="47" t="s">
        <v>16605</v>
      </c>
      <c r="I1182" s="44" t="s">
        <v>16462</v>
      </c>
      <c r="J1182" s="44" t="s">
        <v>40</v>
      </c>
      <c r="K1182" s="44" t="s">
        <v>77</v>
      </c>
      <c r="L1182" s="44" t="s">
        <v>15532</v>
      </c>
      <c r="M1182" s="44">
        <v>15</v>
      </c>
      <c r="N1182" s="44" t="s">
        <v>183</v>
      </c>
      <c r="O1182" s="55" t="s">
        <v>184</v>
      </c>
      <c r="P1182" s="55" t="s">
        <v>185</v>
      </c>
      <c r="Q1182" s="44" t="s">
        <v>16172</v>
      </c>
    </row>
    <row r="1183" spans="1:23" x14ac:dyDescent="0.35">
      <c r="A1183" s="54" t="s">
        <v>12385</v>
      </c>
      <c r="B1183" s="55" t="s">
        <v>177</v>
      </c>
      <c r="C1183" s="55" t="s">
        <v>21</v>
      </c>
      <c r="D1183" s="55">
        <v>1</v>
      </c>
      <c r="E1183" s="55"/>
      <c r="F1183" s="55" t="s">
        <v>7999</v>
      </c>
      <c r="G1183" s="55" t="s">
        <v>179</v>
      </c>
      <c r="H1183" s="55" t="s">
        <v>180</v>
      </c>
      <c r="I1183" s="55" t="s">
        <v>181</v>
      </c>
      <c r="J1183" s="55" t="s">
        <v>40</v>
      </c>
      <c r="K1183" s="55" t="s">
        <v>77</v>
      </c>
      <c r="L1183" s="44" t="s">
        <v>15532</v>
      </c>
      <c r="M1183" s="55">
        <v>14</v>
      </c>
      <c r="N1183" s="57" t="s">
        <v>183</v>
      </c>
      <c r="O1183" s="55" t="s">
        <v>184</v>
      </c>
      <c r="P1183" s="55" t="s">
        <v>185</v>
      </c>
      <c r="Q1183" s="55" t="s">
        <v>186</v>
      </c>
      <c r="R1183" s="55" t="s">
        <v>367</v>
      </c>
      <c r="S1183" s="55" t="s">
        <v>187</v>
      </c>
      <c r="T1183" s="55" t="s">
        <v>368</v>
      </c>
      <c r="U1183" s="55"/>
      <c r="V1183" s="55"/>
      <c r="W1183" s="60">
        <f t="shared" ref="W1183:W1190" si="27">SUBTOTAL(9,A1183:V1183)</f>
        <v>15</v>
      </c>
    </row>
    <row r="1184" spans="1:23" x14ac:dyDescent="0.35">
      <c r="A1184" s="56" t="s">
        <v>6695</v>
      </c>
      <c r="B1184" s="57" t="s">
        <v>6696</v>
      </c>
      <c r="C1184" s="57" t="s">
        <v>21</v>
      </c>
      <c r="D1184" s="55">
        <v>1</v>
      </c>
      <c r="E1184" s="55"/>
      <c r="F1184" s="55" t="s">
        <v>6681</v>
      </c>
      <c r="G1184" s="57" t="s">
        <v>6682</v>
      </c>
      <c r="H1184" s="57" t="s">
        <v>6697</v>
      </c>
      <c r="I1184" s="57" t="s">
        <v>6698</v>
      </c>
      <c r="J1184" s="57" t="s">
        <v>51</v>
      </c>
      <c r="K1184" s="57" t="s">
        <v>2805</v>
      </c>
      <c r="L1184" s="44" t="s">
        <v>15532</v>
      </c>
      <c r="M1184" s="57">
        <v>16</v>
      </c>
      <c r="N1184" s="57" t="s">
        <v>183</v>
      </c>
      <c r="O1184" s="55" t="s">
        <v>184</v>
      </c>
      <c r="P1184" s="55" t="s">
        <v>185</v>
      </c>
      <c r="Q1184" s="55" t="s">
        <v>6684</v>
      </c>
      <c r="R1184" s="57" t="s">
        <v>22</v>
      </c>
      <c r="S1184" s="55" t="s">
        <v>6681</v>
      </c>
      <c r="T1184" s="57" t="s">
        <v>368</v>
      </c>
      <c r="U1184" s="57"/>
      <c r="V1184" s="57"/>
      <c r="W1184" s="60">
        <f t="shared" si="27"/>
        <v>17</v>
      </c>
    </row>
    <row r="1185" spans="1:23" x14ac:dyDescent="0.35">
      <c r="A1185" s="56" t="s">
        <v>6699</v>
      </c>
      <c r="B1185" s="57" t="s">
        <v>6700</v>
      </c>
      <c r="C1185" s="57" t="s">
        <v>37</v>
      </c>
      <c r="D1185" s="55">
        <v>1</v>
      </c>
      <c r="E1185" s="55"/>
      <c r="F1185" s="55" t="s">
        <v>6681</v>
      </c>
      <c r="G1185" s="57" t="s">
        <v>6682</v>
      </c>
      <c r="H1185" s="57" t="s">
        <v>6953</v>
      </c>
      <c r="I1185" s="57" t="s">
        <v>367</v>
      </c>
      <c r="J1185" s="57" t="s">
        <v>40</v>
      </c>
      <c r="K1185" s="57" t="s">
        <v>1573</v>
      </c>
      <c r="L1185" s="44" t="s">
        <v>15532</v>
      </c>
      <c r="M1185" s="57">
        <v>16</v>
      </c>
      <c r="N1185" s="57" t="s">
        <v>183</v>
      </c>
      <c r="O1185" s="55" t="s">
        <v>184</v>
      </c>
      <c r="P1185" s="55" t="s">
        <v>185</v>
      </c>
      <c r="Q1185" s="55" t="s">
        <v>6684</v>
      </c>
      <c r="R1185" s="57" t="s">
        <v>22</v>
      </c>
      <c r="S1185" s="55" t="s">
        <v>6681</v>
      </c>
      <c r="T1185" s="57" t="s">
        <v>368</v>
      </c>
      <c r="U1185" s="57"/>
      <c r="V1185" s="60" t="s">
        <v>6701</v>
      </c>
      <c r="W1185" s="60">
        <f t="shared" si="27"/>
        <v>17</v>
      </c>
    </row>
    <row r="1186" spans="1:23" x14ac:dyDescent="0.35">
      <c r="A1186" s="56" t="s">
        <v>6679</v>
      </c>
      <c r="B1186" s="57" t="s">
        <v>6680</v>
      </c>
      <c r="C1186" s="57" t="s">
        <v>37</v>
      </c>
      <c r="D1186" s="55">
        <v>1</v>
      </c>
      <c r="E1186" s="55"/>
      <c r="F1186" s="55" t="s">
        <v>6681</v>
      </c>
      <c r="G1186" s="57" t="s">
        <v>6682</v>
      </c>
      <c r="H1186" s="57" t="s">
        <v>6683</v>
      </c>
      <c r="I1186" s="57" t="s">
        <v>367</v>
      </c>
      <c r="J1186" s="57" t="s">
        <v>51</v>
      </c>
      <c r="K1186" s="57" t="s">
        <v>52</v>
      </c>
      <c r="L1186" s="44" t="s">
        <v>15532</v>
      </c>
      <c r="M1186" s="57">
        <v>16</v>
      </c>
      <c r="N1186" s="57" t="s">
        <v>183</v>
      </c>
      <c r="O1186" s="55" t="s">
        <v>184</v>
      </c>
      <c r="P1186" s="55" t="s">
        <v>185</v>
      </c>
      <c r="Q1186" s="55" t="s">
        <v>6684</v>
      </c>
      <c r="R1186" s="57" t="s">
        <v>367</v>
      </c>
      <c r="S1186" s="55" t="s">
        <v>6681</v>
      </c>
      <c r="T1186" s="57" t="s">
        <v>368</v>
      </c>
      <c r="U1186" s="57" t="s">
        <v>60</v>
      </c>
      <c r="V1186" s="60" t="s">
        <v>6685</v>
      </c>
      <c r="W1186" s="60">
        <f t="shared" si="27"/>
        <v>17</v>
      </c>
    </row>
    <row r="1187" spans="1:23" x14ac:dyDescent="0.35">
      <c r="A1187" s="56" t="s">
        <v>6686</v>
      </c>
      <c r="B1187" s="57" t="s">
        <v>6687</v>
      </c>
      <c r="C1187" s="57" t="s">
        <v>21</v>
      </c>
      <c r="D1187" s="55">
        <v>1</v>
      </c>
      <c r="E1187" s="55"/>
      <c r="F1187" s="55" t="s">
        <v>6681</v>
      </c>
      <c r="G1187" s="57" t="s">
        <v>6689</v>
      </c>
      <c r="H1187" s="57" t="s">
        <v>6690</v>
      </c>
      <c r="I1187" s="57" t="s">
        <v>6691</v>
      </c>
      <c r="J1187" s="57" t="s">
        <v>27</v>
      </c>
      <c r="K1187" s="57" t="s">
        <v>571</v>
      </c>
      <c r="L1187" s="44" t="s">
        <v>15532</v>
      </c>
      <c r="M1187" s="57">
        <v>16</v>
      </c>
      <c r="N1187" s="57" t="s">
        <v>183</v>
      </c>
      <c r="O1187" s="55" t="s">
        <v>184</v>
      </c>
      <c r="P1187" s="55" t="s">
        <v>185</v>
      </c>
      <c r="Q1187" s="55" t="s">
        <v>6684</v>
      </c>
      <c r="R1187" s="57" t="s">
        <v>367</v>
      </c>
      <c r="S1187" s="55" t="s">
        <v>6681</v>
      </c>
      <c r="T1187" s="57" t="s">
        <v>368</v>
      </c>
      <c r="U1187" s="57"/>
      <c r="V1187" s="57"/>
      <c r="W1187" s="60">
        <f t="shared" si="27"/>
        <v>17</v>
      </c>
    </row>
    <row r="1188" spans="1:23" x14ac:dyDescent="0.35">
      <c r="A1188" s="56" t="s">
        <v>6692</v>
      </c>
      <c r="B1188" s="57" t="s">
        <v>6693</v>
      </c>
      <c r="C1188" s="57" t="s">
        <v>37</v>
      </c>
      <c r="D1188" s="55">
        <v>1</v>
      </c>
      <c r="E1188" s="55"/>
      <c r="F1188" s="55" t="s">
        <v>6681</v>
      </c>
      <c r="G1188" s="57" t="s">
        <v>6689</v>
      </c>
      <c r="H1188" s="57" t="s">
        <v>6694</v>
      </c>
      <c r="I1188" s="57" t="s">
        <v>367</v>
      </c>
      <c r="J1188" s="57" t="s">
        <v>1842</v>
      </c>
      <c r="K1188" s="57" t="s">
        <v>724</v>
      </c>
      <c r="L1188" s="44" t="s">
        <v>15532</v>
      </c>
      <c r="M1188" s="57">
        <v>16</v>
      </c>
      <c r="N1188" s="57" t="s">
        <v>183</v>
      </c>
      <c r="O1188" s="55" t="s">
        <v>184</v>
      </c>
      <c r="P1188" s="55" t="s">
        <v>185</v>
      </c>
      <c r="Q1188" s="55" t="s">
        <v>6684</v>
      </c>
      <c r="R1188" s="57" t="s">
        <v>367</v>
      </c>
      <c r="S1188" s="55" t="s">
        <v>6681</v>
      </c>
      <c r="T1188" s="57" t="s">
        <v>368</v>
      </c>
      <c r="U1188" s="57"/>
      <c r="V1188" s="57"/>
      <c r="W1188" s="60">
        <f t="shared" si="27"/>
        <v>17</v>
      </c>
    </row>
    <row r="1189" spans="1:23" x14ac:dyDescent="0.35">
      <c r="A1189" s="55" t="s">
        <v>5963</v>
      </c>
      <c r="B1189" s="55" t="s">
        <v>5137</v>
      </c>
      <c r="C1189" s="55" t="s">
        <v>21</v>
      </c>
      <c r="D1189" s="55">
        <v>1</v>
      </c>
      <c r="E1189" s="55"/>
      <c r="F1189" s="55" t="s">
        <v>5134</v>
      </c>
      <c r="G1189" s="55" t="s">
        <v>5135</v>
      </c>
      <c r="H1189" s="54" t="s">
        <v>5138</v>
      </c>
      <c r="I1189" s="55" t="s">
        <v>5139</v>
      </c>
      <c r="J1189" s="55" t="s">
        <v>40</v>
      </c>
      <c r="K1189" s="55" t="s">
        <v>77</v>
      </c>
      <c r="L1189" s="44" t="s">
        <v>15532</v>
      </c>
      <c r="M1189" s="55"/>
      <c r="N1189" s="55" t="s">
        <v>183</v>
      </c>
      <c r="O1189" s="55" t="s">
        <v>184</v>
      </c>
      <c r="P1189" s="55" t="s">
        <v>185</v>
      </c>
      <c r="Q1189" s="55" t="s">
        <v>5121</v>
      </c>
      <c r="R1189" s="55" t="s">
        <v>54</v>
      </c>
      <c r="S1189" s="55" t="s">
        <v>5134</v>
      </c>
      <c r="T1189" s="55" t="s">
        <v>368</v>
      </c>
      <c r="U1189" s="55" t="s">
        <v>54</v>
      </c>
      <c r="V1189" s="55"/>
      <c r="W1189" s="60">
        <f t="shared" si="27"/>
        <v>1</v>
      </c>
    </row>
    <row r="1190" spans="1:23" x14ac:dyDescent="0.35">
      <c r="A1190" s="55" t="s">
        <v>5962</v>
      </c>
      <c r="B1190" s="55" t="s">
        <v>5133</v>
      </c>
      <c r="C1190" s="55" t="s">
        <v>37</v>
      </c>
      <c r="D1190" s="55">
        <v>1</v>
      </c>
      <c r="E1190" s="55"/>
      <c r="F1190" s="55" t="s">
        <v>5134</v>
      </c>
      <c r="G1190" s="55" t="s">
        <v>5135</v>
      </c>
      <c r="H1190" s="54" t="s">
        <v>5136</v>
      </c>
      <c r="I1190" s="55" t="s">
        <v>54</v>
      </c>
      <c r="J1190" s="55" t="s">
        <v>40</v>
      </c>
      <c r="K1190" s="55" t="s">
        <v>1573</v>
      </c>
      <c r="L1190" s="44" t="s">
        <v>15532</v>
      </c>
      <c r="M1190" s="55"/>
      <c r="N1190" s="55" t="s">
        <v>183</v>
      </c>
      <c r="O1190" s="55" t="s">
        <v>184</v>
      </c>
      <c r="P1190" s="55" t="s">
        <v>185</v>
      </c>
      <c r="Q1190" s="55" t="s">
        <v>5121</v>
      </c>
      <c r="R1190" s="55" t="s">
        <v>54</v>
      </c>
      <c r="S1190" s="55" t="s">
        <v>5134</v>
      </c>
      <c r="T1190" s="55" t="s">
        <v>368</v>
      </c>
      <c r="U1190" s="55" t="s">
        <v>54</v>
      </c>
      <c r="V1190" s="55"/>
      <c r="W1190" s="60">
        <f t="shared" si="27"/>
        <v>1</v>
      </c>
    </row>
    <row r="1191" spans="1:23" x14ac:dyDescent="0.35">
      <c r="A1191" s="44" t="s">
        <v>16747</v>
      </c>
      <c r="B1191" s="44" t="s">
        <v>16828</v>
      </c>
      <c r="C1191" s="44" t="s">
        <v>21</v>
      </c>
      <c r="D1191" s="44">
        <v>1</v>
      </c>
      <c r="E1191" s="44" t="s">
        <v>22</v>
      </c>
      <c r="F1191" s="44" t="s">
        <v>16372</v>
      </c>
      <c r="G1191" s="44" t="s">
        <v>7063</v>
      </c>
      <c r="H1191" s="47" t="s">
        <v>16656</v>
      </c>
      <c r="I1191" s="44" t="s">
        <v>16512</v>
      </c>
      <c r="J1191" s="44" t="s">
        <v>51</v>
      </c>
      <c r="K1191" s="44" t="s">
        <v>16566</v>
      </c>
      <c r="L1191" s="44" t="s">
        <v>15532</v>
      </c>
      <c r="M1191" s="44">
        <v>15</v>
      </c>
      <c r="N1191" s="44" t="s">
        <v>183</v>
      </c>
      <c r="O1191" s="55" t="s">
        <v>184</v>
      </c>
      <c r="P1191" s="55" t="s">
        <v>185</v>
      </c>
      <c r="Q1191" s="44" t="s">
        <v>16172</v>
      </c>
    </row>
    <row r="1192" spans="1:23" x14ac:dyDescent="0.35">
      <c r="A1192" s="55" t="s">
        <v>7065</v>
      </c>
      <c r="B1192" s="55" t="s">
        <v>7066</v>
      </c>
      <c r="C1192" s="55" t="s">
        <v>21</v>
      </c>
      <c r="D1192" s="55">
        <v>1</v>
      </c>
      <c r="E1192" s="55" t="s">
        <v>22</v>
      </c>
      <c r="F1192" s="55" t="s">
        <v>7062</v>
      </c>
      <c r="G1192" s="55" t="s">
        <v>7063</v>
      </c>
      <c r="H1192" s="54" t="s">
        <v>7067</v>
      </c>
      <c r="I1192" s="55" t="s">
        <v>7068</v>
      </c>
      <c r="J1192" s="55" t="s">
        <v>51</v>
      </c>
      <c r="K1192" s="55" t="s">
        <v>307</v>
      </c>
      <c r="L1192" s="44" t="s">
        <v>15532</v>
      </c>
      <c r="M1192" s="55">
        <v>15</v>
      </c>
      <c r="N1192" s="55" t="s">
        <v>183</v>
      </c>
      <c r="O1192" s="55" t="s">
        <v>184</v>
      </c>
      <c r="P1192" s="55" t="s">
        <v>185</v>
      </c>
      <c r="Q1192" s="55" t="s">
        <v>7154</v>
      </c>
      <c r="R1192" s="55" t="s">
        <v>367</v>
      </c>
      <c r="S1192" s="55" t="s">
        <v>7062</v>
      </c>
      <c r="T1192" s="55" t="s">
        <v>368</v>
      </c>
      <c r="U1192" s="55" t="s">
        <v>60</v>
      </c>
      <c r="V1192" s="55"/>
      <c r="W1192" s="60">
        <f t="shared" ref="W1192:W1198" si="28">SUBTOTAL(9,A1192:V1192)</f>
        <v>16</v>
      </c>
    </row>
    <row r="1193" spans="1:23" x14ac:dyDescent="0.35">
      <c r="A1193" s="54" t="s">
        <v>10835</v>
      </c>
      <c r="B1193" s="55" t="s">
        <v>7061</v>
      </c>
      <c r="C1193" s="55" t="s">
        <v>37</v>
      </c>
      <c r="D1193" s="55">
        <v>1</v>
      </c>
      <c r="E1193" s="55"/>
      <c r="F1193" s="55" t="s">
        <v>7062</v>
      </c>
      <c r="G1193" s="55" t="s">
        <v>7063</v>
      </c>
      <c r="H1193" s="54" t="s">
        <v>7064</v>
      </c>
      <c r="I1193" s="55" t="s">
        <v>371</v>
      </c>
      <c r="J1193" s="55" t="s">
        <v>40</v>
      </c>
      <c r="K1193" s="55" t="s">
        <v>1573</v>
      </c>
      <c r="L1193" s="44" t="s">
        <v>15532</v>
      </c>
      <c r="M1193" s="55">
        <v>15</v>
      </c>
      <c r="N1193" s="55" t="s">
        <v>183</v>
      </c>
      <c r="O1193" s="55" t="s">
        <v>184</v>
      </c>
      <c r="P1193" s="55" t="s">
        <v>185</v>
      </c>
      <c r="Q1193" s="55" t="s">
        <v>7154</v>
      </c>
      <c r="R1193" s="55" t="s">
        <v>367</v>
      </c>
      <c r="S1193" s="55" t="s">
        <v>7062</v>
      </c>
      <c r="T1193" s="55" t="s">
        <v>368</v>
      </c>
      <c r="U1193" s="55"/>
      <c r="V1193" s="55" t="s">
        <v>34</v>
      </c>
      <c r="W1193" s="60">
        <f t="shared" si="28"/>
        <v>16</v>
      </c>
    </row>
    <row r="1194" spans="1:23" x14ac:dyDescent="0.35">
      <c r="A1194" s="54" t="s">
        <v>10835</v>
      </c>
      <c r="B1194" s="55" t="s">
        <v>4381</v>
      </c>
      <c r="C1194" s="55" t="s">
        <v>37</v>
      </c>
      <c r="D1194" s="55">
        <v>1</v>
      </c>
      <c r="E1194" s="55"/>
      <c r="F1194" s="55" t="s">
        <v>4382</v>
      </c>
      <c r="G1194" s="55" t="s">
        <v>4383</v>
      </c>
      <c r="H1194" s="54" t="s">
        <v>4384</v>
      </c>
      <c r="I1194" s="55" t="s">
        <v>367</v>
      </c>
      <c r="J1194" s="55" t="s">
        <v>274</v>
      </c>
      <c r="K1194" s="55" t="s">
        <v>275</v>
      </c>
      <c r="L1194" s="44" t="s">
        <v>15532</v>
      </c>
      <c r="M1194" s="55">
        <v>15</v>
      </c>
      <c r="N1194" s="55" t="s">
        <v>183</v>
      </c>
      <c r="O1194" s="55" t="s">
        <v>184</v>
      </c>
      <c r="P1194" s="55" t="s">
        <v>185</v>
      </c>
      <c r="Q1194" s="55" t="s">
        <v>4376</v>
      </c>
      <c r="R1194" s="55" t="s">
        <v>367</v>
      </c>
      <c r="S1194" s="55" t="s">
        <v>4382</v>
      </c>
      <c r="T1194" s="55" t="s">
        <v>368</v>
      </c>
      <c r="U1194" s="55"/>
      <c r="V1194" s="55" t="s">
        <v>34</v>
      </c>
      <c r="W1194" s="60">
        <f t="shared" si="28"/>
        <v>16</v>
      </c>
    </row>
    <row r="1195" spans="1:23" x14ac:dyDescent="0.35">
      <c r="A1195" s="55" t="s">
        <v>5875</v>
      </c>
      <c r="B1195" s="55" t="s">
        <v>4385</v>
      </c>
      <c r="C1195" s="55" t="s">
        <v>21</v>
      </c>
      <c r="D1195" s="55">
        <v>1</v>
      </c>
      <c r="E1195" s="55" t="s">
        <v>22</v>
      </c>
      <c r="F1195" s="55" t="s">
        <v>8007</v>
      </c>
      <c r="G1195" s="55" t="s">
        <v>4383</v>
      </c>
      <c r="H1195" s="54" t="s">
        <v>4386</v>
      </c>
      <c r="I1195" s="55" t="s">
        <v>4387</v>
      </c>
      <c r="J1195" s="55" t="s">
        <v>40</v>
      </c>
      <c r="K1195" s="55" t="s">
        <v>255</v>
      </c>
      <c r="L1195" s="44" t="s">
        <v>15532</v>
      </c>
      <c r="M1195" s="55">
        <v>15</v>
      </c>
      <c r="N1195" s="55" t="s">
        <v>183</v>
      </c>
      <c r="O1195" s="55" t="s">
        <v>184</v>
      </c>
      <c r="P1195" s="55" t="s">
        <v>185</v>
      </c>
      <c r="Q1195" s="55" t="s">
        <v>4376</v>
      </c>
      <c r="R1195" s="55" t="s">
        <v>367</v>
      </c>
      <c r="S1195" s="55" t="s">
        <v>8007</v>
      </c>
      <c r="T1195" s="55" t="s">
        <v>368</v>
      </c>
      <c r="U1195" s="55"/>
      <c r="V1195" s="55"/>
      <c r="W1195" s="60">
        <f t="shared" si="28"/>
        <v>16</v>
      </c>
    </row>
    <row r="1196" spans="1:23" x14ac:dyDescent="0.35">
      <c r="A1196" s="54" t="s">
        <v>2092</v>
      </c>
      <c r="B1196" s="55" t="s">
        <v>2093</v>
      </c>
      <c r="C1196" s="55" t="s">
        <v>21</v>
      </c>
      <c r="D1196" s="55">
        <v>1</v>
      </c>
      <c r="E1196" s="55"/>
      <c r="F1196" s="55" t="s">
        <v>8185</v>
      </c>
      <c r="G1196" s="55" t="s">
        <v>2095</v>
      </c>
      <c r="H1196" s="55" t="s">
        <v>2096</v>
      </c>
      <c r="I1196" s="55" t="s">
        <v>2097</v>
      </c>
      <c r="J1196" s="55" t="s">
        <v>51</v>
      </c>
      <c r="K1196" s="44" t="s">
        <v>7396</v>
      </c>
      <c r="L1196" s="44" t="s">
        <v>15532</v>
      </c>
      <c r="M1196" s="55">
        <v>14</v>
      </c>
      <c r="N1196" s="57" t="s">
        <v>183</v>
      </c>
      <c r="O1196" s="55" t="s">
        <v>184</v>
      </c>
      <c r="P1196" s="55" t="s">
        <v>185</v>
      </c>
      <c r="Q1196" s="55" t="s">
        <v>186</v>
      </c>
      <c r="R1196" s="55" t="s">
        <v>22</v>
      </c>
      <c r="S1196" s="55" t="s">
        <v>187</v>
      </c>
      <c r="T1196" s="55" t="s">
        <v>368</v>
      </c>
      <c r="U1196" s="55"/>
      <c r="V1196" s="55"/>
      <c r="W1196" s="60">
        <f t="shared" si="28"/>
        <v>15</v>
      </c>
    </row>
    <row r="1197" spans="1:23" x14ac:dyDescent="0.35">
      <c r="A1197" s="55" t="s">
        <v>5878</v>
      </c>
      <c r="B1197" s="55" t="s">
        <v>4414</v>
      </c>
      <c r="C1197" s="55" t="s">
        <v>21</v>
      </c>
      <c r="D1197" s="55">
        <v>1</v>
      </c>
      <c r="E1197" s="55" t="s">
        <v>22</v>
      </c>
      <c r="F1197" s="55" t="s">
        <v>4411</v>
      </c>
      <c r="G1197" s="55" t="s">
        <v>4412</v>
      </c>
      <c r="H1197" s="54" t="s">
        <v>4415</v>
      </c>
      <c r="I1197" s="55" t="s">
        <v>4416</v>
      </c>
      <c r="J1197" s="55" t="s">
        <v>27</v>
      </c>
      <c r="K1197" s="55" t="s">
        <v>1585</v>
      </c>
      <c r="L1197" s="44" t="s">
        <v>15532</v>
      </c>
      <c r="M1197" s="55">
        <v>15</v>
      </c>
      <c r="N1197" s="55" t="s">
        <v>183</v>
      </c>
      <c r="O1197" s="55" t="s">
        <v>184</v>
      </c>
      <c r="P1197" s="55" t="s">
        <v>185</v>
      </c>
      <c r="Q1197" s="55" t="s">
        <v>4376</v>
      </c>
      <c r="R1197" s="55" t="s">
        <v>367</v>
      </c>
      <c r="S1197" s="55" t="s">
        <v>4411</v>
      </c>
      <c r="T1197" s="55" t="s">
        <v>368</v>
      </c>
      <c r="U1197" s="55"/>
      <c r="V1197" s="55"/>
      <c r="W1197" s="60">
        <f t="shared" si="28"/>
        <v>16</v>
      </c>
    </row>
    <row r="1198" spans="1:23" x14ac:dyDescent="0.35">
      <c r="A1198" s="54" t="s">
        <v>10835</v>
      </c>
      <c r="B1198" s="55" t="s">
        <v>4410</v>
      </c>
      <c r="C1198" s="55" t="s">
        <v>37</v>
      </c>
      <c r="D1198" s="55">
        <v>1</v>
      </c>
      <c r="E1198" s="55"/>
      <c r="F1198" s="55" t="s">
        <v>4411</v>
      </c>
      <c r="G1198" s="55" t="s">
        <v>4412</v>
      </c>
      <c r="H1198" s="54" t="s">
        <v>4413</v>
      </c>
      <c r="I1198" s="55" t="s">
        <v>367</v>
      </c>
      <c r="J1198" s="55" t="s">
        <v>274</v>
      </c>
      <c r="K1198" s="55" t="s">
        <v>275</v>
      </c>
      <c r="L1198" s="44" t="s">
        <v>15532</v>
      </c>
      <c r="M1198" s="55">
        <v>15</v>
      </c>
      <c r="N1198" s="55" t="s">
        <v>183</v>
      </c>
      <c r="O1198" s="55" t="s">
        <v>184</v>
      </c>
      <c r="P1198" s="55" t="s">
        <v>185</v>
      </c>
      <c r="Q1198" s="55" t="s">
        <v>4376</v>
      </c>
      <c r="R1198" s="55" t="s">
        <v>367</v>
      </c>
      <c r="S1198" s="55" t="s">
        <v>4411</v>
      </c>
      <c r="T1198" s="55" t="s">
        <v>368</v>
      </c>
      <c r="U1198" s="55"/>
      <c r="V1198" s="55" t="s">
        <v>34</v>
      </c>
      <c r="W1198" s="60">
        <f t="shared" si="28"/>
        <v>16</v>
      </c>
    </row>
    <row r="1199" spans="1:23" x14ac:dyDescent="0.35">
      <c r="A1199" s="44" t="s">
        <v>16741</v>
      </c>
      <c r="B1199" s="44" t="s">
        <v>16823</v>
      </c>
      <c r="C1199" s="44" t="s">
        <v>21</v>
      </c>
      <c r="D1199" s="44">
        <v>1</v>
      </c>
      <c r="E1199" s="44" t="s">
        <v>22</v>
      </c>
      <c r="F1199" s="44" t="s">
        <v>16366</v>
      </c>
      <c r="G1199" s="44" t="s">
        <v>16429</v>
      </c>
      <c r="H1199" s="47" t="s">
        <v>16650</v>
      </c>
      <c r="I1199" s="44" t="s">
        <v>16506</v>
      </c>
      <c r="J1199" s="44" t="s">
        <v>51</v>
      </c>
      <c r="K1199" s="44" t="s">
        <v>16560</v>
      </c>
      <c r="L1199" s="44" t="s">
        <v>15532</v>
      </c>
      <c r="M1199" s="44">
        <v>15</v>
      </c>
      <c r="N1199" s="44" t="s">
        <v>183</v>
      </c>
      <c r="O1199" s="55" t="s">
        <v>184</v>
      </c>
      <c r="P1199" s="55" t="s">
        <v>185</v>
      </c>
      <c r="Q1199" s="44" t="s">
        <v>16172</v>
      </c>
    </row>
    <row r="1200" spans="1:23" x14ac:dyDescent="0.35">
      <c r="A1200" s="44" t="s">
        <v>16740</v>
      </c>
      <c r="B1200" s="44" t="s">
        <v>16822</v>
      </c>
      <c r="C1200" s="44" t="s">
        <v>21</v>
      </c>
      <c r="D1200" s="44">
        <v>1</v>
      </c>
      <c r="E1200" s="44" t="s">
        <v>22</v>
      </c>
      <c r="F1200" s="44" t="s">
        <v>16365</v>
      </c>
      <c r="G1200" s="44" t="s">
        <v>16428</v>
      </c>
      <c r="H1200" s="47" t="s">
        <v>16649</v>
      </c>
      <c r="I1200" s="44" t="s">
        <v>16505</v>
      </c>
      <c r="J1200" s="44" t="s">
        <v>51</v>
      </c>
      <c r="K1200" s="44" t="s">
        <v>16559</v>
      </c>
      <c r="L1200" s="44" t="s">
        <v>15532</v>
      </c>
      <c r="M1200" s="44">
        <v>15</v>
      </c>
      <c r="N1200" s="44" t="s">
        <v>183</v>
      </c>
      <c r="O1200" s="55" t="s">
        <v>184</v>
      </c>
      <c r="P1200" s="55" t="s">
        <v>185</v>
      </c>
      <c r="Q1200" s="44" t="s">
        <v>16172</v>
      </c>
    </row>
    <row r="1201" spans="1:23" x14ac:dyDescent="0.35">
      <c r="A1201" s="55" t="s">
        <v>4166</v>
      </c>
      <c r="B1201" s="55" t="s">
        <v>4167</v>
      </c>
      <c r="C1201" s="55" t="s">
        <v>21</v>
      </c>
      <c r="D1201" s="55">
        <v>1</v>
      </c>
      <c r="E1201" s="55" t="s">
        <v>22</v>
      </c>
      <c r="F1201" s="55" t="s">
        <v>8038</v>
      </c>
      <c r="G1201" s="55" t="s">
        <v>4169</v>
      </c>
      <c r="H1201" s="54" t="s">
        <v>4170</v>
      </c>
      <c r="I1201" s="55" t="s">
        <v>4171</v>
      </c>
      <c r="J1201" s="55" t="s">
        <v>40</v>
      </c>
      <c r="K1201" s="55" t="s">
        <v>77</v>
      </c>
      <c r="L1201" s="44" t="s">
        <v>15532</v>
      </c>
      <c r="M1201" s="55">
        <v>15</v>
      </c>
      <c r="N1201" s="55" t="s">
        <v>183</v>
      </c>
      <c r="O1201" s="55" t="s">
        <v>184</v>
      </c>
      <c r="P1201" s="55" t="s">
        <v>185</v>
      </c>
      <c r="Q1201" s="55" t="s">
        <v>2144</v>
      </c>
      <c r="R1201" s="55" t="s">
        <v>367</v>
      </c>
      <c r="S1201" s="55" t="s">
        <v>8038</v>
      </c>
      <c r="T1201" s="55" t="s">
        <v>368</v>
      </c>
      <c r="U1201" s="55"/>
      <c r="V1201" s="55"/>
      <c r="W1201" s="60">
        <f t="shared" ref="W1201:W1207" si="29">SUBTOTAL(9,A1201:V1201)</f>
        <v>16</v>
      </c>
    </row>
    <row r="1202" spans="1:23" x14ac:dyDescent="0.35">
      <c r="A1202" s="54" t="s">
        <v>10835</v>
      </c>
      <c r="B1202" s="55" t="s">
        <v>4378</v>
      </c>
      <c r="C1202" s="55" t="s">
        <v>21</v>
      </c>
      <c r="D1202" s="55">
        <v>1</v>
      </c>
      <c r="E1202" s="55" t="s">
        <v>22</v>
      </c>
      <c r="F1202" s="55" t="s">
        <v>7954</v>
      </c>
      <c r="G1202" s="55" t="s">
        <v>4374</v>
      </c>
      <c r="H1202" s="54" t="s">
        <v>4379</v>
      </c>
      <c r="I1202" s="55" t="s">
        <v>4380</v>
      </c>
      <c r="J1202" s="55" t="s">
        <v>40</v>
      </c>
      <c r="K1202" s="55" t="s">
        <v>255</v>
      </c>
      <c r="L1202" s="44" t="s">
        <v>15532</v>
      </c>
      <c r="M1202" s="55">
        <v>15</v>
      </c>
      <c r="N1202" s="55" t="s">
        <v>183</v>
      </c>
      <c r="O1202" s="55" t="s">
        <v>184</v>
      </c>
      <c r="P1202" s="55" t="s">
        <v>185</v>
      </c>
      <c r="Q1202" s="55" t="s">
        <v>4376</v>
      </c>
      <c r="R1202" s="55" t="s">
        <v>367</v>
      </c>
      <c r="S1202" s="55" t="s">
        <v>7954</v>
      </c>
      <c r="T1202" s="55" t="s">
        <v>368</v>
      </c>
      <c r="U1202" s="55"/>
      <c r="V1202" s="55" t="s">
        <v>34</v>
      </c>
      <c r="W1202" s="60">
        <f t="shared" si="29"/>
        <v>16</v>
      </c>
    </row>
    <row r="1203" spans="1:23" x14ac:dyDescent="0.35">
      <c r="A1203" s="55" t="s">
        <v>4180</v>
      </c>
      <c r="B1203" s="55" t="s">
        <v>4181</v>
      </c>
      <c r="C1203" s="55" t="s">
        <v>37</v>
      </c>
      <c r="D1203" s="55">
        <v>1</v>
      </c>
      <c r="E1203" s="55"/>
      <c r="F1203" s="55" t="s">
        <v>4168</v>
      </c>
      <c r="G1203" s="55" t="s">
        <v>4169</v>
      </c>
      <c r="H1203" s="54" t="s">
        <v>4182</v>
      </c>
      <c r="I1203" s="55" t="s">
        <v>371</v>
      </c>
      <c r="J1203" s="55" t="s">
        <v>40</v>
      </c>
      <c r="K1203" s="55" t="s">
        <v>298</v>
      </c>
      <c r="L1203" s="44" t="s">
        <v>15532</v>
      </c>
      <c r="M1203" s="55">
        <v>15</v>
      </c>
      <c r="N1203" s="55" t="s">
        <v>183</v>
      </c>
      <c r="O1203" s="55" t="s">
        <v>184</v>
      </c>
      <c r="P1203" s="55" t="s">
        <v>185</v>
      </c>
      <c r="Q1203" s="55" t="s">
        <v>2144</v>
      </c>
      <c r="R1203" s="55" t="s">
        <v>367</v>
      </c>
      <c r="S1203" s="55" t="s">
        <v>4168</v>
      </c>
      <c r="T1203" s="55" t="s">
        <v>368</v>
      </c>
      <c r="U1203" s="55"/>
      <c r="V1203" s="55"/>
      <c r="W1203" s="60">
        <f t="shared" si="29"/>
        <v>16</v>
      </c>
    </row>
    <row r="1204" spans="1:23" x14ac:dyDescent="0.35">
      <c r="A1204" s="54" t="s">
        <v>10835</v>
      </c>
      <c r="B1204" s="55" t="s">
        <v>4172</v>
      </c>
      <c r="C1204" s="55" t="s">
        <v>37</v>
      </c>
      <c r="D1204" s="55">
        <v>1</v>
      </c>
      <c r="E1204" s="55"/>
      <c r="F1204" s="55" t="s">
        <v>4168</v>
      </c>
      <c r="G1204" s="55" t="s">
        <v>4169</v>
      </c>
      <c r="H1204" s="54" t="s">
        <v>4173</v>
      </c>
      <c r="I1204" s="55" t="s">
        <v>371</v>
      </c>
      <c r="J1204" s="55" t="s">
        <v>205</v>
      </c>
      <c r="K1204" s="55" t="s">
        <v>4158</v>
      </c>
      <c r="L1204" s="44" t="s">
        <v>15532</v>
      </c>
      <c r="M1204" s="55">
        <v>15</v>
      </c>
      <c r="N1204" s="55" t="s">
        <v>183</v>
      </c>
      <c r="O1204" s="55" t="s">
        <v>184</v>
      </c>
      <c r="P1204" s="55" t="s">
        <v>185</v>
      </c>
      <c r="Q1204" s="55" t="s">
        <v>2144</v>
      </c>
      <c r="R1204" s="55" t="s">
        <v>367</v>
      </c>
      <c r="S1204" s="55" t="s">
        <v>4168</v>
      </c>
      <c r="T1204" s="55" t="s">
        <v>368</v>
      </c>
      <c r="U1204" s="55"/>
      <c r="V1204" s="55" t="s">
        <v>34</v>
      </c>
      <c r="W1204" s="60">
        <f t="shared" si="29"/>
        <v>16</v>
      </c>
    </row>
    <row r="1205" spans="1:23" x14ac:dyDescent="0.35">
      <c r="A1205" s="55" t="s">
        <v>5916</v>
      </c>
      <c r="B1205" s="55" t="s">
        <v>4601</v>
      </c>
      <c r="C1205" s="55" t="s">
        <v>37</v>
      </c>
      <c r="D1205" s="55">
        <v>1</v>
      </c>
      <c r="E1205" s="44" t="s">
        <v>22</v>
      </c>
      <c r="F1205" s="55" t="s">
        <v>4588</v>
      </c>
      <c r="G1205" s="55" t="s">
        <v>4598</v>
      </c>
      <c r="H1205" s="54" t="s">
        <v>4602</v>
      </c>
      <c r="I1205" s="55" t="s">
        <v>367</v>
      </c>
      <c r="J1205" s="55" t="s">
        <v>51</v>
      </c>
      <c r="K1205" s="55" t="s">
        <v>52</v>
      </c>
      <c r="L1205" s="44" t="s">
        <v>15532</v>
      </c>
      <c r="M1205" s="55">
        <v>14</v>
      </c>
      <c r="N1205" s="55" t="s">
        <v>183</v>
      </c>
      <c r="O1205" s="55" t="s">
        <v>184</v>
      </c>
      <c r="P1205" s="55" t="s">
        <v>185</v>
      </c>
      <c r="Q1205" s="55" t="s">
        <v>7678</v>
      </c>
      <c r="R1205" s="55" t="s">
        <v>367</v>
      </c>
      <c r="S1205" s="55" t="s">
        <v>4599</v>
      </c>
      <c r="T1205" s="55" t="s">
        <v>368</v>
      </c>
      <c r="U1205" s="55"/>
      <c r="V1205" s="55"/>
      <c r="W1205" s="60">
        <f t="shared" si="29"/>
        <v>15</v>
      </c>
    </row>
    <row r="1206" spans="1:23" x14ac:dyDescent="0.35">
      <c r="A1206" s="54" t="s">
        <v>10835</v>
      </c>
      <c r="B1206" s="55" t="s">
        <v>4597</v>
      </c>
      <c r="C1206" s="55" t="s">
        <v>21</v>
      </c>
      <c r="D1206" s="55">
        <v>1</v>
      </c>
      <c r="E1206" s="55" t="s">
        <v>22</v>
      </c>
      <c r="F1206" s="55" t="s">
        <v>4588</v>
      </c>
      <c r="G1206" s="55" t="s">
        <v>4598</v>
      </c>
      <c r="H1206" s="54" t="s">
        <v>1586</v>
      </c>
      <c r="I1206" s="55" t="s">
        <v>1586</v>
      </c>
      <c r="J1206" s="55" t="s">
        <v>40</v>
      </c>
      <c r="K1206" s="55" t="s">
        <v>77</v>
      </c>
      <c r="L1206" s="44" t="s">
        <v>15532</v>
      </c>
      <c r="M1206" s="55">
        <v>14</v>
      </c>
      <c r="N1206" s="55" t="s">
        <v>183</v>
      </c>
      <c r="O1206" s="55" t="s">
        <v>184</v>
      </c>
      <c r="P1206" s="55" t="s">
        <v>185</v>
      </c>
      <c r="Q1206" s="55" t="s">
        <v>7678</v>
      </c>
      <c r="R1206" s="55" t="s">
        <v>367</v>
      </c>
      <c r="S1206" s="55" t="s">
        <v>4599</v>
      </c>
      <c r="T1206" s="55" t="s">
        <v>368</v>
      </c>
      <c r="U1206" s="55"/>
      <c r="V1206" s="55" t="s">
        <v>4600</v>
      </c>
      <c r="W1206" s="60">
        <f t="shared" si="29"/>
        <v>15</v>
      </c>
    </row>
    <row r="1207" spans="1:23" x14ac:dyDescent="0.35">
      <c r="A1207" s="54" t="s">
        <v>10835</v>
      </c>
      <c r="B1207" s="55" t="s">
        <v>4372</v>
      </c>
      <c r="C1207" s="55" t="s">
        <v>37</v>
      </c>
      <c r="D1207" s="55">
        <v>1</v>
      </c>
      <c r="E1207" s="55"/>
      <c r="F1207" s="55" t="s">
        <v>4373</v>
      </c>
      <c r="G1207" s="55" t="s">
        <v>4374</v>
      </c>
      <c r="H1207" s="54" t="s">
        <v>4375</v>
      </c>
      <c r="I1207" s="55" t="s">
        <v>367</v>
      </c>
      <c r="J1207" s="55" t="s">
        <v>274</v>
      </c>
      <c r="K1207" s="55" t="s">
        <v>275</v>
      </c>
      <c r="L1207" s="44" t="s">
        <v>15532</v>
      </c>
      <c r="M1207" s="55">
        <v>15</v>
      </c>
      <c r="N1207" s="55" t="s">
        <v>183</v>
      </c>
      <c r="O1207" s="55" t="s">
        <v>184</v>
      </c>
      <c r="P1207" s="55" t="s">
        <v>185</v>
      </c>
      <c r="Q1207" s="55" t="s">
        <v>4376</v>
      </c>
      <c r="R1207" s="55" t="s">
        <v>367</v>
      </c>
      <c r="S1207" s="55" t="s">
        <v>4373</v>
      </c>
      <c r="T1207" s="55" t="s">
        <v>368</v>
      </c>
      <c r="U1207" s="55"/>
      <c r="V1207" s="55" t="s">
        <v>34</v>
      </c>
      <c r="W1207" s="60">
        <f t="shared" si="29"/>
        <v>16</v>
      </c>
    </row>
    <row r="1208" spans="1:23" x14ac:dyDescent="0.35">
      <c r="A1208" s="44" t="s">
        <v>16725</v>
      </c>
      <c r="B1208" s="44" t="s">
        <v>16809</v>
      </c>
      <c r="C1208" s="44" t="s">
        <v>21</v>
      </c>
      <c r="D1208" s="44">
        <v>1</v>
      </c>
      <c r="E1208" s="44" t="s">
        <v>22</v>
      </c>
      <c r="F1208" s="44" t="s">
        <v>16351</v>
      </c>
      <c r="G1208" s="44" t="s">
        <v>2473</v>
      </c>
      <c r="H1208" s="47" t="s">
        <v>16634</v>
      </c>
      <c r="I1208" s="44" t="s">
        <v>16490</v>
      </c>
      <c r="J1208" s="44" t="s">
        <v>51</v>
      </c>
      <c r="K1208" s="44" t="s">
        <v>16544</v>
      </c>
      <c r="L1208" s="44" t="s">
        <v>15532</v>
      </c>
      <c r="M1208" s="44">
        <v>15</v>
      </c>
      <c r="N1208" s="44" t="s">
        <v>183</v>
      </c>
      <c r="O1208" s="55" t="s">
        <v>184</v>
      </c>
      <c r="P1208" s="55" t="s">
        <v>185</v>
      </c>
      <c r="Q1208" s="44" t="s">
        <v>16172</v>
      </c>
    </row>
    <row r="1209" spans="1:23" x14ac:dyDescent="0.35">
      <c r="A1209" s="56" t="s">
        <v>2470</v>
      </c>
      <c r="B1209" s="57" t="s">
        <v>2471</v>
      </c>
      <c r="C1209" s="57" t="s">
        <v>21</v>
      </c>
      <c r="D1209" s="55">
        <v>1</v>
      </c>
      <c r="E1209" s="55"/>
      <c r="F1209" s="55" t="s">
        <v>2472</v>
      </c>
      <c r="G1209" s="57" t="s">
        <v>2473</v>
      </c>
      <c r="H1209" s="57" t="s">
        <v>2474</v>
      </c>
      <c r="I1209" s="57" t="s">
        <v>2475</v>
      </c>
      <c r="J1209" s="57" t="s">
        <v>51</v>
      </c>
      <c r="K1209" s="57" t="s">
        <v>119</v>
      </c>
      <c r="L1209" s="44" t="s">
        <v>15532</v>
      </c>
      <c r="M1209" s="57">
        <v>12</v>
      </c>
      <c r="N1209" s="57" t="s">
        <v>183</v>
      </c>
      <c r="O1209" s="55" t="s">
        <v>184</v>
      </c>
      <c r="P1209" s="55" t="s">
        <v>185</v>
      </c>
      <c r="Q1209" s="55" t="s">
        <v>2441</v>
      </c>
      <c r="R1209" s="57" t="s">
        <v>22</v>
      </c>
      <c r="S1209" s="55" t="s">
        <v>2472</v>
      </c>
      <c r="T1209" s="57" t="s">
        <v>368</v>
      </c>
      <c r="U1209" s="57"/>
      <c r="V1209" s="57"/>
      <c r="W1209" s="60">
        <f t="shared" ref="W1209:W1214" si="30">SUBTOTAL(9,A1209:V1209)</f>
        <v>13</v>
      </c>
    </row>
    <row r="1210" spans="1:23" x14ac:dyDescent="0.35">
      <c r="A1210" s="54" t="s">
        <v>10835</v>
      </c>
      <c r="B1210" s="55" t="s">
        <v>6437</v>
      </c>
      <c r="C1210" s="55" t="s">
        <v>37</v>
      </c>
      <c r="D1210" s="55">
        <v>1</v>
      </c>
      <c r="E1210" s="55"/>
      <c r="F1210" s="55" t="s">
        <v>6443</v>
      </c>
      <c r="G1210" s="55" t="s">
        <v>6439</v>
      </c>
      <c r="H1210" s="55" t="s">
        <v>6440</v>
      </c>
      <c r="I1210" s="55" t="s">
        <v>367</v>
      </c>
      <c r="J1210" s="55" t="s">
        <v>27</v>
      </c>
      <c r="K1210" s="55" t="s">
        <v>6441</v>
      </c>
      <c r="L1210" s="44" t="s">
        <v>15532</v>
      </c>
      <c r="M1210" s="55" t="s">
        <v>3968</v>
      </c>
      <c r="N1210" s="55" t="s">
        <v>183</v>
      </c>
      <c r="O1210" s="55" t="s">
        <v>184</v>
      </c>
      <c r="P1210" s="55" t="s">
        <v>185</v>
      </c>
      <c r="Q1210" s="55" t="s">
        <v>6442</v>
      </c>
      <c r="R1210" s="55" t="s">
        <v>367</v>
      </c>
      <c r="S1210" s="55" t="s">
        <v>6443</v>
      </c>
      <c r="T1210" s="55" t="s">
        <v>368</v>
      </c>
      <c r="U1210" s="55"/>
      <c r="V1210" s="55" t="s">
        <v>3995</v>
      </c>
      <c r="W1210" s="60">
        <f t="shared" si="30"/>
        <v>1</v>
      </c>
    </row>
    <row r="1211" spans="1:23" x14ac:dyDescent="0.35">
      <c r="A1211" s="54" t="s">
        <v>6901</v>
      </c>
      <c r="B1211" s="55" t="s">
        <v>6444</v>
      </c>
      <c r="C1211" s="55" t="s">
        <v>21</v>
      </c>
      <c r="D1211" s="55">
        <v>1</v>
      </c>
      <c r="E1211" s="55"/>
      <c r="F1211" s="55" t="s">
        <v>6443</v>
      </c>
      <c r="G1211" s="55" t="s">
        <v>6439</v>
      </c>
      <c r="H1211" s="55" t="s">
        <v>6445</v>
      </c>
      <c r="I1211" s="55" t="s">
        <v>6446</v>
      </c>
      <c r="J1211" s="55" t="s">
        <v>51</v>
      </c>
      <c r="K1211" s="44" t="s">
        <v>7396</v>
      </c>
      <c r="L1211" s="44" t="s">
        <v>15532</v>
      </c>
      <c r="M1211" s="55" t="s">
        <v>3968</v>
      </c>
      <c r="N1211" s="55" t="s">
        <v>183</v>
      </c>
      <c r="O1211" s="55" t="s">
        <v>184</v>
      </c>
      <c r="P1211" s="55" t="s">
        <v>185</v>
      </c>
      <c r="Q1211" s="55" t="s">
        <v>6442</v>
      </c>
      <c r="R1211" s="55" t="s">
        <v>367</v>
      </c>
      <c r="S1211" s="55" t="s">
        <v>6443</v>
      </c>
      <c r="T1211" s="55" t="s">
        <v>368</v>
      </c>
      <c r="U1211" s="55"/>
      <c r="V1211" s="55"/>
      <c r="W1211" s="60">
        <f t="shared" si="30"/>
        <v>1</v>
      </c>
    </row>
    <row r="1212" spans="1:23" x14ac:dyDescent="0.35">
      <c r="A1212" s="54" t="s">
        <v>6902</v>
      </c>
      <c r="B1212" s="55" t="s">
        <v>6447</v>
      </c>
      <c r="C1212" s="55" t="s">
        <v>3118</v>
      </c>
      <c r="D1212" s="55">
        <v>1</v>
      </c>
      <c r="E1212" s="55"/>
      <c r="F1212" s="55" t="s">
        <v>6443</v>
      </c>
      <c r="G1212" s="55" t="s">
        <v>6449</v>
      </c>
      <c r="H1212" s="55" t="s">
        <v>2780</v>
      </c>
      <c r="I1212" s="55" t="s">
        <v>1586</v>
      </c>
      <c r="J1212" s="55" t="s">
        <v>51</v>
      </c>
      <c r="K1212" s="55" t="s">
        <v>6435</v>
      </c>
      <c r="L1212" s="44" t="s">
        <v>15532</v>
      </c>
      <c r="M1212" s="55" t="s">
        <v>3968</v>
      </c>
      <c r="N1212" s="57" t="s">
        <v>183</v>
      </c>
      <c r="O1212" s="55" t="s">
        <v>184</v>
      </c>
      <c r="P1212" s="55" t="s">
        <v>185</v>
      </c>
      <c r="Q1212" s="55" t="s">
        <v>6442</v>
      </c>
      <c r="R1212" s="55" t="s">
        <v>367</v>
      </c>
      <c r="S1212" s="55" t="s">
        <v>6443</v>
      </c>
      <c r="T1212" s="55" t="s">
        <v>368</v>
      </c>
      <c r="U1212" s="55"/>
      <c r="V1212" s="55" t="s">
        <v>6450</v>
      </c>
      <c r="W1212" s="60">
        <f t="shared" si="30"/>
        <v>1</v>
      </c>
    </row>
    <row r="1213" spans="1:23" x14ac:dyDescent="0.35">
      <c r="A1213" s="54" t="s">
        <v>10835</v>
      </c>
      <c r="B1213" s="55" t="s">
        <v>4589</v>
      </c>
      <c r="C1213" s="55" t="s">
        <v>37</v>
      </c>
      <c r="D1213" s="55">
        <v>1</v>
      </c>
      <c r="E1213" s="44" t="s">
        <v>22</v>
      </c>
      <c r="F1213" s="55" t="s">
        <v>4585</v>
      </c>
      <c r="G1213" s="55" t="s">
        <v>4586</v>
      </c>
      <c r="H1213" s="55" t="s">
        <v>4590</v>
      </c>
      <c r="I1213" s="55"/>
      <c r="J1213" s="55" t="s">
        <v>27</v>
      </c>
      <c r="K1213" s="55" t="s">
        <v>4591</v>
      </c>
      <c r="L1213" s="44" t="s">
        <v>15532</v>
      </c>
      <c r="M1213" s="55">
        <v>15</v>
      </c>
      <c r="N1213" s="55" t="s">
        <v>183</v>
      </c>
      <c r="O1213" s="55" t="s">
        <v>184</v>
      </c>
      <c r="P1213" s="55" t="s">
        <v>185</v>
      </c>
      <c r="Q1213" s="55" t="s">
        <v>7678</v>
      </c>
      <c r="R1213" s="55" t="s">
        <v>367</v>
      </c>
      <c r="S1213" s="55" t="s">
        <v>4588</v>
      </c>
      <c r="T1213" s="55" t="s">
        <v>368</v>
      </c>
      <c r="U1213" s="55"/>
      <c r="V1213" s="55" t="s">
        <v>34</v>
      </c>
      <c r="W1213" s="60">
        <f t="shared" si="30"/>
        <v>16</v>
      </c>
    </row>
    <row r="1214" spans="1:23" x14ac:dyDescent="0.35">
      <c r="A1214" s="55" t="s">
        <v>5913</v>
      </c>
      <c r="B1214" s="55" t="s">
        <v>4584</v>
      </c>
      <c r="C1214" s="55" t="s">
        <v>21</v>
      </c>
      <c r="D1214" s="55">
        <v>1</v>
      </c>
      <c r="E1214" s="55" t="s">
        <v>22</v>
      </c>
      <c r="F1214" s="55" t="s">
        <v>4585</v>
      </c>
      <c r="G1214" s="55" t="s">
        <v>4586</v>
      </c>
      <c r="H1214" s="54" t="s">
        <v>1586</v>
      </c>
      <c r="I1214" s="55" t="s">
        <v>1586</v>
      </c>
      <c r="J1214" s="55" t="s">
        <v>51</v>
      </c>
      <c r="K1214" s="55" t="s">
        <v>307</v>
      </c>
      <c r="L1214" s="44" t="s">
        <v>15532</v>
      </c>
      <c r="M1214" s="55">
        <v>14</v>
      </c>
      <c r="N1214" s="55" t="s">
        <v>183</v>
      </c>
      <c r="O1214" s="55" t="s">
        <v>184</v>
      </c>
      <c r="P1214" s="55" t="s">
        <v>185</v>
      </c>
      <c r="Q1214" s="55" t="s">
        <v>7678</v>
      </c>
      <c r="R1214" s="55" t="s">
        <v>367</v>
      </c>
      <c r="S1214" s="55" t="s">
        <v>4588</v>
      </c>
      <c r="T1214" s="55" t="s">
        <v>368</v>
      </c>
      <c r="U1214" s="55"/>
      <c r="V1214" s="55"/>
      <c r="W1214" s="60">
        <f t="shared" si="30"/>
        <v>15</v>
      </c>
    </row>
    <row r="1215" spans="1:23" x14ac:dyDescent="0.35">
      <c r="A1215" s="44" t="s">
        <v>16712</v>
      </c>
      <c r="B1215" s="44" t="s">
        <v>16799</v>
      </c>
      <c r="C1215" s="44" t="s">
        <v>21</v>
      </c>
      <c r="D1215" s="44">
        <v>1</v>
      </c>
      <c r="E1215" s="44" t="s">
        <v>22</v>
      </c>
      <c r="F1215" s="44" t="s">
        <v>16339</v>
      </c>
      <c r="G1215" s="44" t="s">
        <v>16411</v>
      </c>
      <c r="H1215" s="47" t="s">
        <v>16621</v>
      </c>
      <c r="I1215" s="44" t="s">
        <v>16478</v>
      </c>
      <c r="J1215" s="44" t="s">
        <v>40</v>
      </c>
      <c r="K1215" s="44" t="s">
        <v>77</v>
      </c>
      <c r="L1215" s="44" t="s">
        <v>15532</v>
      </c>
      <c r="M1215" s="44">
        <v>15</v>
      </c>
      <c r="N1215" s="44" t="s">
        <v>183</v>
      </c>
      <c r="O1215" s="55" t="s">
        <v>184</v>
      </c>
      <c r="P1215" s="55" t="s">
        <v>185</v>
      </c>
      <c r="Q1215" s="44" t="s">
        <v>16172</v>
      </c>
    </row>
    <row r="1216" spans="1:23" x14ac:dyDescent="0.35">
      <c r="A1216" s="56" t="s">
        <v>6875</v>
      </c>
      <c r="B1216" s="57" t="s">
        <v>6876</v>
      </c>
      <c r="C1216" s="57" t="s">
        <v>37</v>
      </c>
      <c r="D1216" s="55">
        <v>1</v>
      </c>
      <c r="E1216" s="55"/>
      <c r="F1216" s="55" t="s">
        <v>6878</v>
      </c>
      <c r="G1216" s="57" t="s">
        <v>6877</v>
      </c>
      <c r="H1216" s="57" t="s">
        <v>6959</v>
      </c>
      <c r="I1216" s="57" t="s">
        <v>367</v>
      </c>
      <c r="J1216" s="57" t="s">
        <v>40</v>
      </c>
      <c r="K1216" s="57" t="s">
        <v>298</v>
      </c>
      <c r="L1216" s="44" t="s">
        <v>15532</v>
      </c>
      <c r="M1216" s="57">
        <v>16</v>
      </c>
      <c r="N1216" s="57" t="s">
        <v>183</v>
      </c>
      <c r="O1216" s="55" t="s">
        <v>184</v>
      </c>
      <c r="P1216" s="55" t="s">
        <v>185</v>
      </c>
      <c r="Q1216" s="55" t="s">
        <v>6442</v>
      </c>
      <c r="R1216" s="57" t="s">
        <v>22</v>
      </c>
      <c r="S1216" s="55" t="s">
        <v>6878</v>
      </c>
      <c r="T1216" s="57" t="s">
        <v>368</v>
      </c>
      <c r="U1216" s="57"/>
      <c r="V1216" s="57"/>
      <c r="W1216" s="60">
        <f t="shared" ref="W1216:W1228" si="31">SUBTOTAL(9,A1216:V1216)</f>
        <v>17</v>
      </c>
    </row>
    <row r="1217" spans="1:23" x14ac:dyDescent="0.35">
      <c r="A1217" s="54" t="s">
        <v>10835</v>
      </c>
      <c r="B1217" s="55" t="s">
        <v>7166</v>
      </c>
      <c r="C1217" s="55" t="s">
        <v>4941</v>
      </c>
      <c r="D1217" s="55">
        <v>1</v>
      </c>
      <c r="E1217" s="55"/>
      <c r="F1217" s="55" t="s">
        <v>12590</v>
      </c>
      <c r="G1217" s="55" t="s">
        <v>4946</v>
      </c>
      <c r="H1217" s="54" t="s">
        <v>4951</v>
      </c>
      <c r="I1217" s="55" t="s">
        <v>54</v>
      </c>
      <c r="J1217" s="55" t="s">
        <v>4650</v>
      </c>
      <c r="K1217" s="55" t="s">
        <v>4650</v>
      </c>
      <c r="L1217" s="44" t="s">
        <v>15532</v>
      </c>
      <c r="M1217" s="55"/>
      <c r="N1217" s="55" t="s">
        <v>183</v>
      </c>
      <c r="O1217" s="55" t="s">
        <v>184</v>
      </c>
      <c r="P1217" s="55" t="s">
        <v>185</v>
      </c>
      <c r="Q1217" s="55" t="s">
        <v>4949</v>
      </c>
      <c r="R1217" s="55" t="s">
        <v>367</v>
      </c>
      <c r="S1217" s="55" t="s">
        <v>4950</v>
      </c>
      <c r="T1217" s="55" t="s">
        <v>368</v>
      </c>
      <c r="U1217" s="55" t="s">
        <v>4943</v>
      </c>
      <c r="V1217" s="55"/>
      <c r="W1217" s="60">
        <f t="shared" si="31"/>
        <v>1</v>
      </c>
    </row>
    <row r="1218" spans="1:23" x14ac:dyDescent="0.35">
      <c r="A1218" s="55" t="s">
        <v>5926</v>
      </c>
      <c r="B1218" s="55" t="s">
        <v>4944</v>
      </c>
      <c r="C1218" s="55" t="s">
        <v>21</v>
      </c>
      <c r="D1218" s="55">
        <v>1</v>
      </c>
      <c r="E1218" s="55"/>
      <c r="F1218" s="55" t="s">
        <v>12590</v>
      </c>
      <c r="G1218" s="55" t="s">
        <v>4946</v>
      </c>
      <c r="H1218" s="54" t="s">
        <v>4947</v>
      </c>
      <c r="I1218" s="55" t="s">
        <v>4948</v>
      </c>
      <c r="J1218" s="55" t="s">
        <v>51</v>
      </c>
      <c r="K1218" s="55" t="s">
        <v>307</v>
      </c>
      <c r="L1218" s="44" t="s">
        <v>15532</v>
      </c>
      <c r="M1218" s="55"/>
      <c r="N1218" s="55" t="s">
        <v>183</v>
      </c>
      <c r="O1218" s="55" t="s">
        <v>184</v>
      </c>
      <c r="P1218" s="55" t="s">
        <v>185</v>
      </c>
      <c r="Q1218" s="55" t="s">
        <v>4949</v>
      </c>
      <c r="R1218" s="55" t="s">
        <v>54</v>
      </c>
      <c r="S1218" s="55" t="s">
        <v>4950</v>
      </c>
      <c r="T1218" s="55" t="s">
        <v>368</v>
      </c>
      <c r="U1218" s="55" t="s">
        <v>54</v>
      </c>
      <c r="V1218" s="55"/>
      <c r="W1218" s="60">
        <f t="shared" si="31"/>
        <v>1</v>
      </c>
    </row>
    <row r="1219" spans="1:23" x14ac:dyDescent="0.35">
      <c r="A1219" s="56" t="s">
        <v>2716</v>
      </c>
      <c r="B1219" s="57" t="s">
        <v>2717</v>
      </c>
      <c r="C1219" s="57" t="s">
        <v>21</v>
      </c>
      <c r="D1219" s="55">
        <v>1</v>
      </c>
      <c r="E1219" s="55"/>
      <c r="F1219" s="55" t="s">
        <v>12591</v>
      </c>
      <c r="G1219" s="57" t="s">
        <v>2719</v>
      </c>
      <c r="H1219" s="57" t="s">
        <v>2720</v>
      </c>
      <c r="I1219" s="57" t="s">
        <v>2721</v>
      </c>
      <c r="J1219" s="57" t="s">
        <v>40</v>
      </c>
      <c r="K1219" s="55" t="s">
        <v>77</v>
      </c>
      <c r="L1219" s="44" t="s">
        <v>15532</v>
      </c>
      <c r="M1219" s="57">
        <v>12</v>
      </c>
      <c r="N1219" s="55" t="s">
        <v>183</v>
      </c>
      <c r="O1219" s="55" t="s">
        <v>184</v>
      </c>
      <c r="P1219" s="55" t="s">
        <v>185</v>
      </c>
      <c r="Q1219" s="55" t="s">
        <v>2722</v>
      </c>
      <c r="R1219" s="57" t="s">
        <v>22</v>
      </c>
      <c r="S1219" s="55" t="s">
        <v>12591</v>
      </c>
      <c r="T1219" s="55" t="s">
        <v>1264</v>
      </c>
      <c r="U1219" s="57"/>
      <c r="V1219" s="57" t="s">
        <v>2724</v>
      </c>
      <c r="W1219" s="60">
        <f t="shared" si="31"/>
        <v>13</v>
      </c>
    </row>
    <row r="1220" spans="1:23" x14ac:dyDescent="0.35">
      <c r="A1220" s="55" t="s">
        <v>5938</v>
      </c>
      <c r="B1220" s="55" t="s">
        <v>5014</v>
      </c>
      <c r="C1220" s="55" t="s">
        <v>37</v>
      </c>
      <c r="D1220" s="55">
        <v>1</v>
      </c>
      <c r="E1220" s="55"/>
      <c r="F1220" s="55" t="s">
        <v>5015</v>
      </c>
      <c r="G1220" s="55" t="s">
        <v>5016</v>
      </c>
      <c r="H1220" s="54" t="s">
        <v>5017</v>
      </c>
      <c r="I1220" s="55" t="s">
        <v>54</v>
      </c>
      <c r="J1220" s="55" t="s">
        <v>40</v>
      </c>
      <c r="K1220" s="55" t="s">
        <v>1573</v>
      </c>
      <c r="L1220" s="44" t="s">
        <v>15532</v>
      </c>
      <c r="M1220" s="55"/>
      <c r="N1220" s="55" t="s">
        <v>183</v>
      </c>
      <c r="O1220" s="55" t="s">
        <v>184</v>
      </c>
      <c r="P1220" s="55" t="s">
        <v>185</v>
      </c>
      <c r="Q1220" s="55" t="s">
        <v>1796</v>
      </c>
      <c r="R1220" s="55" t="s">
        <v>54</v>
      </c>
      <c r="S1220" s="55" t="s">
        <v>5015</v>
      </c>
      <c r="T1220" s="55" t="s">
        <v>368</v>
      </c>
      <c r="U1220" s="55" t="s">
        <v>54</v>
      </c>
      <c r="V1220" s="55"/>
      <c r="W1220" s="60">
        <f t="shared" si="31"/>
        <v>1</v>
      </c>
    </row>
    <row r="1221" spans="1:23" x14ac:dyDescent="0.35">
      <c r="A1221" s="55" t="s">
        <v>5940</v>
      </c>
      <c r="B1221" s="55" t="s">
        <v>7166</v>
      </c>
      <c r="C1221" s="55" t="s">
        <v>4941</v>
      </c>
      <c r="D1221" s="55">
        <v>1</v>
      </c>
      <c r="E1221" s="55"/>
      <c r="F1221" s="55" t="s">
        <v>5015</v>
      </c>
      <c r="G1221" s="55" t="s">
        <v>5016</v>
      </c>
      <c r="H1221" s="54" t="s">
        <v>5022</v>
      </c>
      <c r="I1221" s="55" t="s">
        <v>54</v>
      </c>
      <c r="J1221" s="55" t="s">
        <v>4650</v>
      </c>
      <c r="K1221" s="55" t="s">
        <v>5023</v>
      </c>
      <c r="L1221" s="44" t="s">
        <v>15532</v>
      </c>
      <c r="M1221" s="55"/>
      <c r="N1221" s="55" t="s">
        <v>183</v>
      </c>
      <c r="O1221" s="55" t="s">
        <v>184</v>
      </c>
      <c r="P1221" s="55" t="s">
        <v>185</v>
      </c>
      <c r="Q1221" s="55" t="s">
        <v>1796</v>
      </c>
      <c r="R1221" s="55" t="s">
        <v>54</v>
      </c>
      <c r="S1221" s="55" t="s">
        <v>5015</v>
      </c>
      <c r="T1221" s="55" t="s">
        <v>368</v>
      </c>
      <c r="U1221" s="55" t="s">
        <v>54</v>
      </c>
      <c r="V1221" s="55"/>
      <c r="W1221" s="60">
        <f t="shared" si="31"/>
        <v>1</v>
      </c>
    </row>
    <row r="1222" spans="1:23" x14ac:dyDescent="0.35">
      <c r="A1222" s="56" t="s">
        <v>2672</v>
      </c>
      <c r="B1222" s="57" t="s">
        <v>2673</v>
      </c>
      <c r="C1222" s="57" t="s">
        <v>37</v>
      </c>
      <c r="D1222" s="55">
        <v>1</v>
      </c>
      <c r="E1222" s="55"/>
      <c r="F1222" s="55" t="s">
        <v>2668</v>
      </c>
      <c r="G1222" s="57" t="s">
        <v>2669</v>
      </c>
      <c r="H1222" s="57" t="s">
        <v>2674</v>
      </c>
      <c r="I1222" s="57" t="s">
        <v>367</v>
      </c>
      <c r="J1222" s="57" t="s">
        <v>205</v>
      </c>
      <c r="K1222" s="57" t="s">
        <v>206</v>
      </c>
      <c r="L1222" s="44" t="s">
        <v>15532</v>
      </c>
      <c r="M1222" s="57">
        <v>12</v>
      </c>
      <c r="N1222" s="57" t="s">
        <v>183</v>
      </c>
      <c r="O1222" s="55" t="s">
        <v>184</v>
      </c>
      <c r="P1222" s="55" t="s">
        <v>185</v>
      </c>
      <c r="Q1222" s="55" t="s">
        <v>2577</v>
      </c>
      <c r="R1222" s="57" t="s">
        <v>367</v>
      </c>
      <c r="S1222" s="55" t="s">
        <v>2668</v>
      </c>
      <c r="T1222" s="57" t="s">
        <v>368</v>
      </c>
      <c r="U1222" s="57"/>
      <c r="V1222" s="57"/>
      <c r="W1222" s="60">
        <f t="shared" si="31"/>
        <v>13</v>
      </c>
    </row>
    <row r="1223" spans="1:23" x14ac:dyDescent="0.35">
      <c r="A1223" s="56" t="s">
        <v>2666</v>
      </c>
      <c r="B1223" s="57" t="s">
        <v>2667</v>
      </c>
      <c r="C1223" s="57" t="s">
        <v>21</v>
      </c>
      <c r="D1223" s="55">
        <v>1</v>
      </c>
      <c r="E1223" s="55"/>
      <c r="F1223" s="55" t="s">
        <v>2668</v>
      </c>
      <c r="G1223" s="57" t="s">
        <v>2669</v>
      </c>
      <c r="H1223" s="57" t="s">
        <v>2670</v>
      </c>
      <c r="I1223" s="57" t="s">
        <v>2671</v>
      </c>
      <c r="J1223" s="57" t="s">
        <v>51</v>
      </c>
      <c r="K1223" s="57" t="s">
        <v>213</v>
      </c>
      <c r="L1223" s="44" t="s">
        <v>15532</v>
      </c>
      <c r="M1223" s="57">
        <v>12</v>
      </c>
      <c r="N1223" s="57" t="s">
        <v>183</v>
      </c>
      <c r="O1223" s="55" t="s">
        <v>184</v>
      </c>
      <c r="P1223" s="55" t="s">
        <v>185</v>
      </c>
      <c r="Q1223" s="55" t="s">
        <v>2577</v>
      </c>
      <c r="R1223" s="57" t="s">
        <v>367</v>
      </c>
      <c r="S1223" s="55" t="s">
        <v>2668</v>
      </c>
      <c r="T1223" s="57" t="s">
        <v>368</v>
      </c>
      <c r="U1223" s="57"/>
      <c r="V1223" s="57"/>
      <c r="W1223" s="60">
        <f t="shared" si="31"/>
        <v>13</v>
      </c>
    </row>
    <row r="1224" spans="1:23" x14ac:dyDescent="0.35">
      <c r="A1224" s="54" t="s">
        <v>6900</v>
      </c>
      <c r="B1224" s="55" t="s">
        <v>6432</v>
      </c>
      <c r="C1224" s="55" t="s">
        <v>3118</v>
      </c>
      <c r="D1224" s="55">
        <v>1</v>
      </c>
      <c r="E1224" s="55"/>
      <c r="F1224" s="55" t="s">
        <v>6412</v>
      </c>
      <c r="G1224" s="55" t="s">
        <v>6434</v>
      </c>
      <c r="H1224" s="55" t="s">
        <v>2780</v>
      </c>
      <c r="I1224" s="55" t="s">
        <v>1586</v>
      </c>
      <c r="J1224" s="55" t="s">
        <v>51</v>
      </c>
      <c r="K1224" s="55" t="s">
        <v>6435</v>
      </c>
      <c r="L1224" s="44" t="s">
        <v>15532</v>
      </c>
      <c r="M1224" s="55" t="s">
        <v>3968</v>
      </c>
      <c r="N1224" s="57" t="s">
        <v>183</v>
      </c>
      <c r="O1224" s="55" t="s">
        <v>184</v>
      </c>
      <c r="P1224" s="55" t="s">
        <v>185</v>
      </c>
      <c r="Q1224" s="55" t="s">
        <v>3143</v>
      </c>
      <c r="R1224" s="55" t="s">
        <v>367</v>
      </c>
      <c r="S1224" s="55" t="s">
        <v>6412</v>
      </c>
      <c r="T1224" s="55" t="s">
        <v>368</v>
      </c>
      <c r="U1224" s="55"/>
      <c r="V1224" s="60" t="s">
        <v>6436</v>
      </c>
      <c r="W1224" s="60">
        <f t="shared" si="31"/>
        <v>1</v>
      </c>
    </row>
    <row r="1225" spans="1:23" x14ac:dyDescent="0.35">
      <c r="A1225" s="54" t="s">
        <v>6898</v>
      </c>
      <c r="B1225" s="55" t="s">
        <v>6423</v>
      </c>
      <c r="C1225" s="55" t="s">
        <v>21</v>
      </c>
      <c r="D1225" s="55">
        <v>1</v>
      </c>
      <c r="E1225" s="55"/>
      <c r="F1225" s="55" t="s">
        <v>6412</v>
      </c>
      <c r="G1225" s="55" t="s">
        <v>6425</v>
      </c>
      <c r="H1225" s="55" t="s">
        <v>6426</v>
      </c>
      <c r="I1225" s="55" t="s">
        <v>6427</v>
      </c>
      <c r="J1225" s="55" t="s">
        <v>51</v>
      </c>
      <c r="K1225" s="55" t="s">
        <v>307</v>
      </c>
      <c r="L1225" s="44" t="s">
        <v>15532</v>
      </c>
      <c r="M1225" s="55" t="s">
        <v>3968</v>
      </c>
      <c r="N1225" s="55" t="s">
        <v>183</v>
      </c>
      <c r="O1225" s="55" t="s">
        <v>184</v>
      </c>
      <c r="P1225" s="55" t="s">
        <v>185</v>
      </c>
      <c r="Q1225" s="55" t="s">
        <v>3143</v>
      </c>
      <c r="R1225" s="55" t="s">
        <v>367</v>
      </c>
      <c r="S1225" s="55" t="s">
        <v>6412</v>
      </c>
      <c r="T1225" s="55" t="s">
        <v>368</v>
      </c>
      <c r="U1225" s="55"/>
      <c r="V1225" s="55"/>
      <c r="W1225" s="60">
        <f t="shared" si="31"/>
        <v>1</v>
      </c>
    </row>
    <row r="1226" spans="1:23" x14ac:dyDescent="0.35">
      <c r="A1226" s="54" t="s">
        <v>6899</v>
      </c>
      <c r="B1226" s="55" t="s">
        <v>6428</v>
      </c>
      <c r="C1226" s="55" t="s">
        <v>37</v>
      </c>
      <c r="D1226" s="55">
        <v>1</v>
      </c>
      <c r="E1226" s="55"/>
      <c r="F1226" s="55" t="s">
        <v>6412</v>
      </c>
      <c r="G1226" s="55" t="s">
        <v>6425</v>
      </c>
      <c r="H1226" s="55" t="s">
        <v>2780</v>
      </c>
      <c r="I1226" s="55" t="s">
        <v>367</v>
      </c>
      <c r="J1226" s="55" t="s">
        <v>51</v>
      </c>
      <c r="K1226" s="55" t="s">
        <v>52</v>
      </c>
      <c r="L1226" s="44" t="s">
        <v>15532</v>
      </c>
      <c r="M1226" s="55" t="s">
        <v>3968</v>
      </c>
      <c r="N1226" s="55" t="s">
        <v>183</v>
      </c>
      <c r="O1226" s="55" t="s">
        <v>184</v>
      </c>
      <c r="P1226" s="55" t="s">
        <v>185</v>
      </c>
      <c r="Q1226" s="55" t="s">
        <v>3143</v>
      </c>
      <c r="R1226" s="55" t="s">
        <v>367</v>
      </c>
      <c r="S1226" s="55" t="s">
        <v>6412</v>
      </c>
      <c r="T1226" s="55" t="s">
        <v>368</v>
      </c>
      <c r="U1226" s="55"/>
      <c r="V1226" s="55"/>
      <c r="W1226" s="60">
        <f t="shared" si="31"/>
        <v>1</v>
      </c>
    </row>
    <row r="1227" spans="1:23" x14ac:dyDescent="0.35">
      <c r="A1227" s="54" t="s">
        <v>10835</v>
      </c>
      <c r="B1227" s="55" t="s">
        <v>6429</v>
      </c>
      <c r="C1227" s="55" t="s">
        <v>21</v>
      </c>
      <c r="D1227" s="55">
        <v>1</v>
      </c>
      <c r="E1227" s="55"/>
      <c r="F1227" s="55" t="s">
        <v>6412</v>
      </c>
      <c r="G1227" s="55" t="s">
        <v>6425</v>
      </c>
      <c r="H1227" s="55" t="s">
        <v>6430</v>
      </c>
      <c r="I1227" s="55" t="s">
        <v>6431</v>
      </c>
      <c r="J1227" s="55" t="s">
        <v>40</v>
      </c>
      <c r="K1227" s="55" t="s">
        <v>77</v>
      </c>
      <c r="L1227" s="44" t="s">
        <v>15532</v>
      </c>
      <c r="M1227" s="55" t="s">
        <v>3968</v>
      </c>
      <c r="N1227" s="57" t="s">
        <v>183</v>
      </c>
      <c r="O1227" s="55" t="s">
        <v>184</v>
      </c>
      <c r="P1227" s="55" t="s">
        <v>185</v>
      </c>
      <c r="Q1227" s="55" t="s">
        <v>3143</v>
      </c>
      <c r="R1227" s="55" t="s">
        <v>367</v>
      </c>
      <c r="S1227" s="55" t="s">
        <v>6412</v>
      </c>
      <c r="T1227" s="55" t="s">
        <v>368</v>
      </c>
      <c r="U1227" s="55"/>
      <c r="V1227" s="55" t="s">
        <v>6371</v>
      </c>
      <c r="W1227" s="60">
        <f t="shared" si="31"/>
        <v>1</v>
      </c>
    </row>
    <row r="1228" spans="1:23" x14ac:dyDescent="0.35">
      <c r="A1228" s="54" t="s">
        <v>10835</v>
      </c>
      <c r="B1228" s="55" t="s">
        <v>6408</v>
      </c>
      <c r="C1228" s="55" t="s">
        <v>21</v>
      </c>
      <c r="D1228" s="55">
        <v>1</v>
      </c>
      <c r="E1228" s="55"/>
      <c r="F1228" s="55" t="s">
        <v>6412</v>
      </c>
      <c r="G1228" s="55" t="s">
        <v>6410</v>
      </c>
      <c r="H1228" s="55" t="s">
        <v>4019</v>
      </c>
      <c r="I1228" s="55" t="s">
        <v>4020</v>
      </c>
      <c r="J1228" s="55" t="s">
        <v>51</v>
      </c>
      <c r="K1228" s="55" t="s">
        <v>6411</v>
      </c>
      <c r="L1228" s="44" t="s">
        <v>15532</v>
      </c>
      <c r="M1228" s="55" t="s">
        <v>3968</v>
      </c>
      <c r="N1228" s="57" t="s">
        <v>183</v>
      </c>
      <c r="O1228" s="55" t="s">
        <v>184</v>
      </c>
      <c r="P1228" s="55" t="s">
        <v>185</v>
      </c>
      <c r="Q1228" s="55" t="s">
        <v>3143</v>
      </c>
      <c r="R1228" s="55" t="s">
        <v>367</v>
      </c>
      <c r="S1228" s="55" t="s">
        <v>6412</v>
      </c>
      <c r="T1228" s="55" t="s">
        <v>368</v>
      </c>
      <c r="U1228" s="55"/>
      <c r="V1228" s="55" t="s">
        <v>6371</v>
      </c>
      <c r="W1228" s="60">
        <f t="shared" si="31"/>
        <v>1</v>
      </c>
    </row>
    <row r="1229" spans="1:23" x14ac:dyDescent="0.35">
      <c r="A1229" s="44" t="s">
        <v>16767</v>
      </c>
      <c r="B1229" s="44" t="s">
        <v>16844</v>
      </c>
      <c r="C1229" s="44" t="s">
        <v>21</v>
      </c>
      <c r="D1229" s="44">
        <v>1</v>
      </c>
      <c r="E1229" s="44" t="s">
        <v>22</v>
      </c>
      <c r="F1229" s="44" t="s">
        <v>16392</v>
      </c>
      <c r="G1229" s="44" t="s">
        <v>16445</v>
      </c>
      <c r="H1229" s="47" t="s">
        <v>16676</v>
      </c>
      <c r="I1229" s="44" t="s">
        <v>16532</v>
      </c>
      <c r="J1229" s="44" t="s">
        <v>51</v>
      </c>
      <c r="K1229" s="44" t="s">
        <v>16586</v>
      </c>
      <c r="L1229" s="44" t="s">
        <v>15532</v>
      </c>
      <c r="M1229" s="44">
        <v>15</v>
      </c>
      <c r="N1229" s="44" t="s">
        <v>183</v>
      </c>
      <c r="O1229" s="55" t="s">
        <v>184</v>
      </c>
      <c r="P1229" s="55" t="s">
        <v>185</v>
      </c>
      <c r="Q1229" s="44" t="s">
        <v>16172</v>
      </c>
    </row>
    <row r="1230" spans="1:23" x14ac:dyDescent="0.35">
      <c r="A1230" s="56" t="s">
        <v>2635</v>
      </c>
      <c r="B1230" s="57" t="s">
        <v>2636</v>
      </c>
      <c r="C1230" s="57" t="s">
        <v>37</v>
      </c>
      <c r="D1230" s="55">
        <v>1</v>
      </c>
      <c r="E1230" s="55"/>
      <c r="F1230" s="55" t="s">
        <v>2630</v>
      </c>
      <c r="G1230" s="57" t="s">
        <v>2631</v>
      </c>
      <c r="H1230" s="57" t="s">
        <v>2637</v>
      </c>
      <c r="I1230" s="57" t="s">
        <v>367</v>
      </c>
      <c r="J1230" s="57" t="s">
        <v>205</v>
      </c>
      <c r="K1230" s="57" t="s">
        <v>206</v>
      </c>
      <c r="L1230" s="44" t="s">
        <v>15532</v>
      </c>
      <c r="M1230" s="57">
        <v>12</v>
      </c>
      <c r="N1230" s="57" t="s">
        <v>183</v>
      </c>
      <c r="O1230" s="55" t="s">
        <v>184</v>
      </c>
      <c r="P1230" s="55" t="s">
        <v>185</v>
      </c>
      <c r="Q1230" s="55" t="s">
        <v>2614</v>
      </c>
      <c r="R1230" s="57" t="s">
        <v>22</v>
      </c>
      <c r="S1230" s="55" t="s">
        <v>2630</v>
      </c>
      <c r="T1230" s="57" t="s">
        <v>368</v>
      </c>
      <c r="U1230" s="57"/>
      <c r="V1230" s="57"/>
      <c r="W1230" s="60">
        <f>SUBTOTAL(9,A1230:V1230)</f>
        <v>13</v>
      </c>
    </row>
    <row r="1231" spans="1:23" x14ac:dyDescent="0.35">
      <c r="A1231" s="56" t="s">
        <v>2628</v>
      </c>
      <c r="B1231" s="57" t="s">
        <v>2629</v>
      </c>
      <c r="C1231" s="57" t="s">
        <v>21</v>
      </c>
      <c r="D1231" s="55">
        <v>1</v>
      </c>
      <c r="E1231" s="55"/>
      <c r="F1231" s="55" t="s">
        <v>2630</v>
      </c>
      <c r="G1231" s="57" t="s">
        <v>2631</v>
      </c>
      <c r="H1231" s="57" t="s">
        <v>2632</v>
      </c>
      <c r="I1231" s="57" t="s">
        <v>2633</v>
      </c>
      <c r="J1231" s="57" t="s">
        <v>51</v>
      </c>
      <c r="K1231" s="57" t="s">
        <v>2230</v>
      </c>
      <c r="L1231" s="44" t="s">
        <v>15532</v>
      </c>
      <c r="M1231" s="57">
        <v>12</v>
      </c>
      <c r="N1231" s="57" t="s">
        <v>183</v>
      </c>
      <c r="O1231" s="55" t="s">
        <v>184</v>
      </c>
      <c r="P1231" s="55" t="s">
        <v>185</v>
      </c>
      <c r="Q1231" s="55" t="s">
        <v>2614</v>
      </c>
      <c r="R1231" s="57" t="s">
        <v>22</v>
      </c>
      <c r="S1231" s="55" t="s">
        <v>2630</v>
      </c>
      <c r="T1231" s="57" t="s">
        <v>368</v>
      </c>
      <c r="U1231" s="57"/>
      <c r="V1231" s="60" t="s">
        <v>2634</v>
      </c>
      <c r="W1231" s="60">
        <f>SUBTOTAL(9,A1231:V1231)</f>
        <v>13</v>
      </c>
    </row>
    <row r="1232" spans="1:23" x14ac:dyDescent="0.35">
      <c r="A1232" s="56" t="s">
        <v>6746</v>
      </c>
      <c r="B1232" s="57" t="s">
        <v>6747</v>
      </c>
      <c r="C1232" s="57" t="s">
        <v>21</v>
      </c>
      <c r="D1232" s="55">
        <v>1</v>
      </c>
      <c r="E1232" s="55"/>
      <c r="F1232" s="55" t="s">
        <v>8195</v>
      </c>
      <c r="G1232" s="57" t="s">
        <v>6749</v>
      </c>
      <c r="H1232" s="57" t="s">
        <v>6750</v>
      </c>
      <c r="I1232" s="57" t="s">
        <v>6751</v>
      </c>
      <c r="J1232" s="57" t="s">
        <v>40</v>
      </c>
      <c r="K1232" s="55" t="s">
        <v>77</v>
      </c>
      <c r="L1232" s="44" t="s">
        <v>15532</v>
      </c>
      <c r="M1232" s="57">
        <v>16</v>
      </c>
      <c r="N1232" s="57" t="s">
        <v>183</v>
      </c>
      <c r="O1232" s="55" t="s">
        <v>184</v>
      </c>
      <c r="P1232" s="55" t="s">
        <v>185</v>
      </c>
      <c r="Q1232" s="55" t="s">
        <v>6742</v>
      </c>
      <c r="R1232" s="57" t="s">
        <v>367</v>
      </c>
      <c r="S1232" s="55" t="s">
        <v>8195</v>
      </c>
      <c r="T1232" s="57" t="s">
        <v>368</v>
      </c>
      <c r="U1232" s="57"/>
      <c r="V1232" s="57"/>
      <c r="W1232" s="60">
        <f>SUBTOTAL(9,A1232:V1232)</f>
        <v>17</v>
      </c>
    </row>
    <row r="1233" spans="1:24" x14ac:dyDescent="0.35">
      <c r="A1233" s="65" t="s">
        <v>4771</v>
      </c>
      <c r="B1233" s="60" t="s">
        <v>7165</v>
      </c>
      <c r="C1233" s="55" t="s">
        <v>4941</v>
      </c>
      <c r="D1233" s="55">
        <v>1</v>
      </c>
      <c r="E1233" s="55"/>
      <c r="F1233" s="55" t="s">
        <v>5018</v>
      </c>
      <c r="G1233" s="60" t="s">
        <v>4773</v>
      </c>
      <c r="H1233" s="60" t="s">
        <v>4774</v>
      </c>
      <c r="I1233" s="60" t="s">
        <v>371</v>
      </c>
      <c r="J1233" s="60" t="s">
        <v>4650</v>
      </c>
      <c r="K1233" s="60">
        <v>7961</v>
      </c>
      <c r="L1233" s="44" t="s">
        <v>15532</v>
      </c>
      <c r="M1233" s="55"/>
      <c r="N1233" s="57" t="s">
        <v>183</v>
      </c>
      <c r="O1233" s="55" t="s">
        <v>184</v>
      </c>
      <c r="P1233" s="55" t="s">
        <v>185</v>
      </c>
      <c r="Q1233" s="55" t="s">
        <v>1796</v>
      </c>
      <c r="R1233" s="60" t="s">
        <v>371</v>
      </c>
      <c r="S1233" s="55" t="s">
        <v>5018</v>
      </c>
      <c r="T1233" s="60" t="s">
        <v>32</v>
      </c>
      <c r="U1233" s="60" t="s">
        <v>371</v>
      </c>
      <c r="V1233" s="55"/>
      <c r="W1233" s="60">
        <f>SUBTOTAL(9,A1233:V1233)</f>
        <v>7962</v>
      </c>
    </row>
    <row r="1234" spans="1:24" x14ac:dyDescent="0.35">
      <c r="A1234" s="44" t="s">
        <v>16702</v>
      </c>
      <c r="B1234" s="44" t="s">
        <v>16789</v>
      </c>
      <c r="C1234" s="44" t="s">
        <v>21</v>
      </c>
      <c r="D1234" s="44">
        <v>1</v>
      </c>
      <c r="E1234" s="44" t="s">
        <v>22</v>
      </c>
      <c r="F1234" s="44" t="s">
        <v>16330</v>
      </c>
      <c r="G1234" s="44" t="s">
        <v>16405</v>
      </c>
      <c r="H1234" s="47" t="s">
        <v>16611</v>
      </c>
      <c r="I1234" s="44" t="s">
        <v>16468</v>
      </c>
      <c r="J1234" s="44" t="s">
        <v>40</v>
      </c>
      <c r="K1234" s="44" t="s">
        <v>77</v>
      </c>
      <c r="L1234" s="44" t="s">
        <v>15532</v>
      </c>
      <c r="M1234" s="44">
        <v>15</v>
      </c>
      <c r="N1234" s="44" t="s">
        <v>183</v>
      </c>
      <c r="O1234" s="55" t="s">
        <v>184</v>
      </c>
      <c r="P1234" s="55" t="s">
        <v>185</v>
      </c>
      <c r="Q1234" s="44" t="s">
        <v>16172</v>
      </c>
    </row>
    <row r="1235" spans="1:24" x14ac:dyDescent="0.35">
      <c r="A1235" s="56" t="s">
        <v>997</v>
      </c>
      <c r="B1235" s="57" t="s">
        <v>6727</v>
      </c>
      <c r="C1235" s="57" t="s">
        <v>21</v>
      </c>
      <c r="D1235" s="55">
        <v>1</v>
      </c>
      <c r="E1235" s="55"/>
      <c r="F1235" s="55" t="s">
        <v>6728</v>
      </c>
      <c r="G1235" s="57" t="s">
        <v>6729</v>
      </c>
      <c r="H1235" s="57" t="s">
        <v>6730</v>
      </c>
      <c r="I1235" s="57" t="s">
        <v>6731</v>
      </c>
      <c r="J1235" s="57" t="s">
        <v>51</v>
      </c>
      <c r="K1235" s="57" t="s">
        <v>2459</v>
      </c>
      <c r="L1235" s="44" t="s">
        <v>15532</v>
      </c>
      <c r="M1235" s="57">
        <v>16</v>
      </c>
      <c r="N1235" s="57" t="s">
        <v>183</v>
      </c>
      <c r="O1235" s="55" t="s">
        <v>184</v>
      </c>
      <c r="P1235" s="55" t="s">
        <v>185</v>
      </c>
      <c r="Q1235" s="55" t="s">
        <v>6732</v>
      </c>
      <c r="R1235" s="57" t="s">
        <v>22</v>
      </c>
      <c r="S1235" s="55" t="s">
        <v>6728</v>
      </c>
      <c r="T1235" s="57" t="s">
        <v>368</v>
      </c>
      <c r="U1235" s="57"/>
      <c r="V1235" s="57"/>
      <c r="W1235" s="60">
        <f>SUBTOTAL(9,A1235:V1235)</f>
        <v>17</v>
      </c>
    </row>
    <row r="1236" spans="1:24" x14ac:dyDescent="0.35">
      <c r="A1236" s="44" t="s">
        <v>16734</v>
      </c>
      <c r="B1236" s="44" t="s">
        <v>16817</v>
      </c>
      <c r="C1236" s="44" t="s">
        <v>21</v>
      </c>
      <c r="D1236" s="44">
        <v>1</v>
      </c>
      <c r="E1236" s="44" t="s">
        <v>22</v>
      </c>
      <c r="F1236" s="44" t="s">
        <v>16360</v>
      </c>
      <c r="G1236" s="44" t="s">
        <v>16423</v>
      </c>
      <c r="H1236" s="47" t="s">
        <v>16643</v>
      </c>
      <c r="I1236" s="44" t="s">
        <v>16499</v>
      </c>
      <c r="J1236" s="44" t="s">
        <v>51</v>
      </c>
      <c r="K1236" s="44" t="s">
        <v>16553</v>
      </c>
      <c r="L1236" s="44" t="s">
        <v>15532</v>
      </c>
      <c r="M1236" s="44">
        <v>15</v>
      </c>
      <c r="N1236" s="44" t="s">
        <v>183</v>
      </c>
      <c r="O1236" s="55" t="s">
        <v>184</v>
      </c>
      <c r="P1236" s="55" t="s">
        <v>185</v>
      </c>
      <c r="Q1236" s="44" t="s">
        <v>16172</v>
      </c>
    </row>
    <row r="1237" spans="1:24" x14ac:dyDescent="0.35">
      <c r="A1237" s="54" t="s">
        <v>10835</v>
      </c>
      <c r="B1237" s="60" t="s">
        <v>7165</v>
      </c>
      <c r="C1237" s="55" t="s">
        <v>4941</v>
      </c>
      <c r="D1237" s="55">
        <v>1</v>
      </c>
      <c r="E1237" s="55"/>
      <c r="F1237" s="55" t="s">
        <v>5095</v>
      </c>
      <c r="G1237" s="60" t="s">
        <v>4830</v>
      </c>
      <c r="H1237" s="60" t="s">
        <v>4831</v>
      </c>
      <c r="I1237" s="60" t="s">
        <v>371</v>
      </c>
      <c r="J1237" s="60" t="s">
        <v>4650</v>
      </c>
      <c r="K1237" s="60">
        <v>7869</v>
      </c>
      <c r="L1237" s="44" t="s">
        <v>15532</v>
      </c>
      <c r="M1237" s="55"/>
      <c r="N1237" s="57" t="s">
        <v>183</v>
      </c>
      <c r="O1237" s="55" t="s">
        <v>184</v>
      </c>
      <c r="P1237" s="55" t="s">
        <v>185</v>
      </c>
      <c r="Q1237" s="55" t="s">
        <v>5083</v>
      </c>
      <c r="R1237" s="60" t="s">
        <v>371</v>
      </c>
      <c r="S1237" s="55" t="s">
        <v>5095</v>
      </c>
      <c r="T1237" s="60" t="s">
        <v>32</v>
      </c>
      <c r="U1237" s="60" t="s">
        <v>371</v>
      </c>
      <c r="V1237" s="55"/>
      <c r="W1237" s="60">
        <f>SUBTOTAL(9,A1237:V1237)</f>
        <v>7870</v>
      </c>
    </row>
    <row r="1238" spans="1:24" x14ac:dyDescent="0.35">
      <c r="A1238" s="44" t="s">
        <v>16091</v>
      </c>
      <c r="B1238" s="44" t="s">
        <v>16062</v>
      </c>
      <c r="C1238" s="91" t="s">
        <v>21</v>
      </c>
      <c r="D1238" s="44">
        <v>1</v>
      </c>
      <c r="E1238" s="44" t="s">
        <v>367</v>
      </c>
      <c r="F1238" s="55" t="s">
        <v>16237</v>
      </c>
      <c r="G1238" s="44" t="s">
        <v>16118</v>
      </c>
      <c r="H1238" s="47" t="s">
        <v>16142</v>
      </c>
      <c r="J1238" s="91" t="s">
        <v>27</v>
      </c>
      <c r="K1238" s="44" t="s">
        <v>11969</v>
      </c>
      <c r="L1238" s="44" t="s">
        <v>15532</v>
      </c>
      <c r="M1238" s="91">
        <v>15</v>
      </c>
      <c r="N1238" s="44" t="s">
        <v>183</v>
      </c>
      <c r="O1238" s="55" t="s">
        <v>184</v>
      </c>
      <c r="P1238" s="55" t="s">
        <v>185</v>
      </c>
      <c r="Q1238" s="44" t="s">
        <v>1843</v>
      </c>
      <c r="R1238" s="55" t="s">
        <v>367</v>
      </c>
      <c r="S1238" s="55" t="s">
        <v>16237</v>
      </c>
      <c r="T1238" s="44" t="s">
        <v>368</v>
      </c>
      <c r="X1238" s="98" t="s">
        <v>16216</v>
      </c>
    </row>
    <row r="1239" spans="1:24" x14ac:dyDescent="0.35">
      <c r="A1239" s="44" t="s">
        <v>16092</v>
      </c>
      <c r="B1239" s="44" t="s">
        <v>16063</v>
      </c>
      <c r="C1239" s="92" t="s">
        <v>37</v>
      </c>
      <c r="D1239" s="44">
        <v>1</v>
      </c>
      <c r="E1239" s="44" t="s">
        <v>22</v>
      </c>
      <c r="F1239" s="55" t="s">
        <v>16237</v>
      </c>
      <c r="G1239" s="44" t="s">
        <v>16118</v>
      </c>
      <c r="H1239" s="47" t="s">
        <v>16143</v>
      </c>
      <c r="J1239" s="92" t="s">
        <v>205</v>
      </c>
      <c r="K1239" s="44" t="s">
        <v>16159</v>
      </c>
      <c r="L1239" s="44" t="s">
        <v>15532</v>
      </c>
      <c r="M1239" s="92">
        <v>15</v>
      </c>
      <c r="N1239" s="44" t="s">
        <v>183</v>
      </c>
      <c r="O1239" s="55" t="s">
        <v>184</v>
      </c>
      <c r="P1239" s="55" t="s">
        <v>185</v>
      </c>
      <c r="Q1239" s="44" t="s">
        <v>182</v>
      </c>
      <c r="R1239" s="55" t="s">
        <v>367</v>
      </c>
      <c r="S1239" s="55" t="s">
        <v>16237</v>
      </c>
      <c r="T1239" s="44" t="s">
        <v>368</v>
      </c>
      <c r="X1239" s="96" t="s">
        <v>16217</v>
      </c>
    </row>
    <row r="1240" spans="1:24" x14ac:dyDescent="0.35">
      <c r="A1240" s="44" t="s">
        <v>16093</v>
      </c>
      <c r="B1240" s="44" t="s">
        <v>16064</v>
      </c>
      <c r="C1240" s="91" t="s">
        <v>152</v>
      </c>
      <c r="D1240" s="44">
        <v>1</v>
      </c>
      <c r="E1240" s="44" t="s">
        <v>367</v>
      </c>
      <c r="F1240" s="55" t="s">
        <v>16237</v>
      </c>
      <c r="G1240" s="44" t="s">
        <v>16118</v>
      </c>
      <c r="H1240" s="47" t="s">
        <v>16144</v>
      </c>
      <c r="J1240" s="91" t="s">
        <v>27</v>
      </c>
      <c r="K1240" s="44" t="s">
        <v>288</v>
      </c>
      <c r="L1240" s="44" t="s">
        <v>15532</v>
      </c>
      <c r="M1240" s="91">
        <v>15</v>
      </c>
      <c r="N1240" s="44" t="s">
        <v>183</v>
      </c>
      <c r="O1240" s="55" t="s">
        <v>184</v>
      </c>
      <c r="P1240" s="55" t="s">
        <v>185</v>
      </c>
      <c r="Q1240" s="44" t="s">
        <v>1843</v>
      </c>
      <c r="R1240" s="55" t="s">
        <v>367</v>
      </c>
      <c r="S1240" s="55" t="s">
        <v>16237</v>
      </c>
      <c r="T1240" s="44" t="s">
        <v>368</v>
      </c>
      <c r="X1240" s="98" t="s">
        <v>16218</v>
      </c>
    </row>
    <row r="1241" spans="1:24" x14ac:dyDescent="0.35">
      <c r="A1241" s="44" t="s">
        <v>16749</v>
      </c>
      <c r="B1241" s="44" t="s">
        <v>16830</v>
      </c>
      <c r="C1241" s="44" t="s">
        <v>21</v>
      </c>
      <c r="D1241" s="44">
        <v>1</v>
      </c>
      <c r="E1241" s="44" t="s">
        <v>22</v>
      </c>
      <c r="F1241" s="44" t="s">
        <v>16374</v>
      </c>
      <c r="G1241" s="44" t="s">
        <v>16433</v>
      </c>
      <c r="H1241" s="47" t="s">
        <v>16658</v>
      </c>
      <c r="I1241" s="44" t="s">
        <v>16514</v>
      </c>
      <c r="J1241" s="44" t="s">
        <v>51</v>
      </c>
      <c r="K1241" s="44" t="s">
        <v>16568</v>
      </c>
      <c r="L1241" s="44" t="s">
        <v>15532</v>
      </c>
      <c r="M1241" s="44">
        <v>15</v>
      </c>
      <c r="N1241" s="44" t="s">
        <v>183</v>
      </c>
      <c r="O1241" s="55" t="s">
        <v>184</v>
      </c>
      <c r="P1241" s="55" t="s">
        <v>185</v>
      </c>
      <c r="Q1241" s="44" t="s">
        <v>16172</v>
      </c>
    </row>
    <row r="1242" spans="1:24" x14ac:dyDescent="0.35">
      <c r="A1242" s="56" t="s">
        <v>2560</v>
      </c>
      <c r="B1242" s="57" t="s">
        <v>2561</v>
      </c>
      <c r="C1242" s="57" t="s">
        <v>21</v>
      </c>
      <c r="D1242" s="55">
        <v>1</v>
      </c>
      <c r="E1242" s="55"/>
      <c r="F1242" s="55" t="s">
        <v>8198</v>
      </c>
      <c r="G1242" s="57" t="s">
        <v>2563</v>
      </c>
      <c r="H1242" s="57" t="s">
        <v>2564</v>
      </c>
      <c r="I1242" s="57" t="s">
        <v>2565</v>
      </c>
      <c r="J1242" s="57" t="s">
        <v>40</v>
      </c>
      <c r="K1242" s="55" t="s">
        <v>77</v>
      </c>
      <c r="L1242" s="44" t="s">
        <v>15532</v>
      </c>
      <c r="M1242" s="57">
        <v>12</v>
      </c>
      <c r="N1242" s="57" t="s">
        <v>183</v>
      </c>
      <c r="O1242" s="55" t="s">
        <v>184</v>
      </c>
      <c r="P1242" s="55" t="s">
        <v>185</v>
      </c>
      <c r="Q1242" s="55" t="s">
        <v>2537</v>
      </c>
      <c r="R1242" s="57" t="s">
        <v>22</v>
      </c>
      <c r="S1242" s="55" t="s">
        <v>8198</v>
      </c>
      <c r="T1242" s="57" t="s">
        <v>368</v>
      </c>
      <c r="U1242" s="57"/>
      <c r="V1242" s="57"/>
      <c r="W1242" s="60">
        <f t="shared" ref="W1242:W1248" si="32">SUBTOTAL(9,A1242:V1242)</f>
        <v>13</v>
      </c>
    </row>
    <row r="1243" spans="1:24" x14ac:dyDescent="0.35">
      <c r="A1243" s="54" t="s">
        <v>3589</v>
      </c>
      <c r="B1243" s="55" t="s">
        <v>1571</v>
      </c>
      <c r="C1243" s="55" t="s">
        <v>37</v>
      </c>
      <c r="D1243" s="55">
        <v>1</v>
      </c>
      <c r="E1243" s="55"/>
      <c r="F1243" s="55" t="s">
        <v>1570</v>
      </c>
      <c r="G1243" s="55" t="s">
        <v>1566</v>
      </c>
      <c r="H1243" s="55" t="s">
        <v>1572</v>
      </c>
      <c r="I1243" s="55" t="s">
        <v>367</v>
      </c>
      <c r="J1243" s="55" t="s">
        <v>40</v>
      </c>
      <c r="K1243" s="55" t="s">
        <v>1573</v>
      </c>
      <c r="L1243" s="44" t="s">
        <v>15532</v>
      </c>
      <c r="M1243" s="55">
        <v>14</v>
      </c>
      <c r="N1243" s="57" t="s">
        <v>183</v>
      </c>
      <c r="O1243" s="55" t="s">
        <v>184</v>
      </c>
      <c r="P1243" s="55" t="s">
        <v>185</v>
      </c>
      <c r="Q1243" s="55" t="s">
        <v>1562</v>
      </c>
      <c r="R1243" s="55" t="s">
        <v>367</v>
      </c>
      <c r="S1243" s="55" t="s">
        <v>1570</v>
      </c>
      <c r="T1243" s="55" t="s">
        <v>368</v>
      </c>
      <c r="U1243" s="55"/>
      <c r="V1243" s="55"/>
      <c r="W1243" s="60">
        <f t="shared" si="32"/>
        <v>15</v>
      </c>
    </row>
    <row r="1244" spans="1:24" x14ac:dyDescent="0.35">
      <c r="A1244" s="54" t="s">
        <v>3588</v>
      </c>
      <c r="B1244" s="55" t="s">
        <v>10908</v>
      </c>
      <c r="C1244" s="55" t="s">
        <v>21</v>
      </c>
      <c r="D1244" s="55">
        <v>1</v>
      </c>
      <c r="E1244" s="55"/>
      <c r="F1244" s="55" t="s">
        <v>1570</v>
      </c>
      <c r="G1244" s="55" t="s">
        <v>1566</v>
      </c>
      <c r="H1244" s="55" t="s">
        <v>1567</v>
      </c>
      <c r="I1244" s="55" t="s">
        <v>1568</v>
      </c>
      <c r="J1244" s="55" t="s">
        <v>51</v>
      </c>
      <c r="K1244" s="55" t="s">
        <v>1569</v>
      </c>
      <c r="L1244" s="44" t="s">
        <v>15532</v>
      </c>
      <c r="M1244" s="55">
        <v>14</v>
      </c>
      <c r="N1244" s="57" t="s">
        <v>183</v>
      </c>
      <c r="O1244" s="55" t="s">
        <v>184</v>
      </c>
      <c r="P1244" s="55" t="s">
        <v>185</v>
      </c>
      <c r="Q1244" s="55" t="s">
        <v>1562</v>
      </c>
      <c r="R1244" s="55" t="s">
        <v>367</v>
      </c>
      <c r="S1244" s="55" t="s">
        <v>1570</v>
      </c>
      <c r="T1244" s="55" t="s">
        <v>368</v>
      </c>
      <c r="U1244" s="55"/>
      <c r="V1244" s="55"/>
      <c r="W1244" s="60">
        <f t="shared" si="32"/>
        <v>15</v>
      </c>
    </row>
    <row r="1245" spans="1:24" x14ac:dyDescent="0.35">
      <c r="A1245" s="55" t="s">
        <v>5297</v>
      </c>
      <c r="B1245" s="55" t="s">
        <v>5298</v>
      </c>
      <c r="C1245" s="55" t="s">
        <v>37</v>
      </c>
      <c r="D1245" s="55">
        <v>1</v>
      </c>
      <c r="E1245" s="44" t="s">
        <v>22</v>
      </c>
      <c r="F1245" s="55" t="s">
        <v>5287</v>
      </c>
      <c r="G1245" s="55" t="s">
        <v>5288</v>
      </c>
      <c r="H1245" s="54" t="s">
        <v>5299</v>
      </c>
      <c r="I1245" s="55" t="s">
        <v>367</v>
      </c>
      <c r="J1245" s="55" t="s">
        <v>1842</v>
      </c>
      <c r="K1245" s="55" t="s">
        <v>724</v>
      </c>
      <c r="L1245" s="44" t="s">
        <v>15532</v>
      </c>
      <c r="M1245" s="55">
        <v>14</v>
      </c>
      <c r="N1245" s="55" t="s">
        <v>183</v>
      </c>
      <c r="O1245" s="55" t="s">
        <v>184</v>
      </c>
      <c r="P1245" s="55" t="s">
        <v>185</v>
      </c>
      <c r="Q1245" s="55" t="s">
        <v>7678</v>
      </c>
      <c r="R1245" s="55" t="s">
        <v>367</v>
      </c>
      <c r="S1245" s="55" t="s">
        <v>5292</v>
      </c>
      <c r="T1245" s="55" t="s">
        <v>368</v>
      </c>
      <c r="U1245" s="55"/>
      <c r="V1245" s="55"/>
      <c r="W1245" s="60">
        <f t="shared" si="32"/>
        <v>15</v>
      </c>
    </row>
    <row r="1246" spans="1:24" x14ac:dyDescent="0.35">
      <c r="A1246" s="55" t="s">
        <v>5293</v>
      </c>
      <c r="B1246" s="55" t="s">
        <v>5294</v>
      </c>
      <c r="C1246" s="55" t="s">
        <v>21</v>
      </c>
      <c r="D1246" s="55">
        <v>1</v>
      </c>
      <c r="E1246" s="55" t="s">
        <v>22</v>
      </c>
      <c r="F1246" s="55" t="s">
        <v>7998</v>
      </c>
      <c r="G1246" s="55" t="s">
        <v>5288</v>
      </c>
      <c r="H1246" s="54" t="s">
        <v>5295</v>
      </c>
      <c r="I1246" s="55" t="s">
        <v>5296</v>
      </c>
      <c r="J1246" s="55" t="s">
        <v>51</v>
      </c>
      <c r="K1246" s="55" t="s">
        <v>7130</v>
      </c>
      <c r="L1246" s="44" t="s">
        <v>15532</v>
      </c>
      <c r="M1246" s="55">
        <v>14</v>
      </c>
      <c r="N1246" s="55" t="s">
        <v>183</v>
      </c>
      <c r="O1246" s="55" t="s">
        <v>184</v>
      </c>
      <c r="P1246" s="55" t="s">
        <v>185</v>
      </c>
      <c r="Q1246" s="55" t="s">
        <v>7678</v>
      </c>
      <c r="R1246" s="55" t="s">
        <v>367</v>
      </c>
      <c r="S1246" s="55" t="s">
        <v>5292</v>
      </c>
      <c r="T1246" s="55" t="s">
        <v>368</v>
      </c>
      <c r="U1246" s="55"/>
      <c r="V1246" s="55"/>
      <c r="W1246" s="60">
        <f t="shared" si="32"/>
        <v>15</v>
      </c>
    </row>
    <row r="1247" spans="1:24" x14ac:dyDescent="0.35">
      <c r="A1247" s="55" t="s">
        <v>4161</v>
      </c>
      <c r="B1247" s="55" t="s">
        <v>4162</v>
      </c>
      <c r="C1247" s="55" t="s">
        <v>21</v>
      </c>
      <c r="D1247" s="55">
        <v>1</v>
      </c>
      <c r="E1247" s="55" t="s">
        <v>367</v>
      </c>
      <c r="F1247" s="55" t="s">
        <v>7996</v>
      </c>
      <c r="G1247" s="55" t="s">
        <v>4156</v>
      </c>
      <c r="H1247" s="54" t="s">
        <v>4163</v>
      </c>
      <c r="I1247" s="55" t="s">
        <v>4164</v>
      </c>
      <c r="J1247" s="55" t="s">
        <v>51</v>
      </c>
      <c r="K1247" s="55" t="s">
        <v>4165</v>
      </c>
      <c r="L1247" s="44" t="s">
        <v>15532</v>
      </c>
      <c r="M1247" s="55">
        <v>15</v>
      </c>
      <c r="N1247" s="55" t="s">
        <v>183</v>
      </c>
      <c r="O1247" s="55" t="s">
        <v>184</v>
      </c>
      <c r="P1247" s="55" t="s">
        <v>185</v>
      </c>
      <c r="Q1247" s="55" t="s">
        <v>2144</v>
      </c>
      <c r="R1247" s="55" t="s">
        <v>367</v>
      </c>
      <c r="S1247" s="55" t="s">
        <v>7996</v>
      </c>
      <c r="T1247" s="55" t="s">
        <v>368</v>
      </c>
      <c r="U1247" s="55"/>
      <c r="V1247" s="55"/>
      <c r="W1247" s="60">
        <f t="shared" si="32"/>
        <v>16</v>
      </c>
    </row>
    <row r="1248" spans="1:24" x14ac:dyDescent="0.35">
      <c r="A1248" s="54" t="s">
        <v>10835</v>
      </c>
      <c r="B1248" s="55" t="s">
        <v>276</v>
      </c>
      <c r="C1248" s="55" t="s">
        <v>21</v>
      </c>
      <c r="D1248" s="55">
        <v>1</v>
      </c>
      <c r="E1248" s="55"/>
      <c r="F1248" s="55" t="s">
        <v>277</v>
      </c>
      <c r="G1248" s="55" t="s">
        <v>278</v>
      </c>
      <c r="H1248" s="55" t="s">
        <v>279</v>
      </c>
      <c r="I1248" s="55" t="s">
        <v>280</v>
      </c>
      <c r="J1248" s="55" t="s">
        <v>40</v>
      </c>
      <c r="K1248" s="55" t="s">
        <v>255</v>
      </c>
      <c r="L1248" s="44" t="s">
        <v>15532</v>
      </c>
      <c r="M1248" s="55">
        <v>14</v>
      </c>
      <c r="N1248" s="57" t="s">
        <v>183</v>
      </c>
      <c r="O1248" s="55" t="s">
        <v>184</v>
      </c>
      <c r="P1248" s="55" t="s">
        <v>185</v>
      </c>
      <c r="Q1248" s="55" t="s">
        <v>270</v>
      </c>
      <c r="R1248" s="55" t="s">
        <v>367</v>
      </c>
      <c r="S1248" s="55" t="s">
        <v>277</v>
      </c>
      <c r="T1248" s="55" t="s">
        <v>1264</v>
      </c>
      <c r="U1248" s="55"/>
      <c r="V1248" s="55" t="s">
        <v>34</v>
      </c>
      <c r="W1248" s="60">
        <f t="shared" si="32"/>
        <v>15</v>
      </c>
    </row>
    <row r="1249" spans="1:23" x14ac:dyDescent="0.35">
      <c r="A1249" s="44" t="s">
        <v>16708</v>
      </c>
      <c r="B1249" s="44" t="s">
        <v>16795</v>
      </c>
      <c r="C1249" s="44" t="s">
        <v>21</v>
      </c>
      <c r="D1249" s="44">
        <v>1</v>
      </c>
      <c r="E1249" s="44" t="s">
        <v>22</v>
      </c>
      <c r="F1249" s="44" t="s">
        <v>16336</v>
      </c>
      <c r="G1249" s="44" t="s">
        <v>16409</v>
      </c>
      <c r="H1249" s="47" t="s">
        <v>16617</v>
      </c>
      <c r="I1249" s="44" t="s">
        <v>16474</v>
      </c>
      <c r="J1249" s="44" t="s">
        <v>40</v>
      </c>
      <c r="K1249" s="44" t="s">
        <v>77</v>
      </c>
      <c r="L1249" s="44" t="s">
        <v>15532</v>
      </c>
      <c r="M1249" s="44">
        <v>15</v>
      </c>
      <c r="N1249" s="44" t="s">
        <v>183</v>
      </c>
      <c r="O1249" s="55" t="s">
        <v>184</v>
      </c>
      <c r="P1249" s="55" t="s">
        <v>185</v>
      </c>
      <c r="Q1249" s="44" t="s">
        <v>16172</v>
      </c>
    </row>
    <row r="1250" spans="1:23" x14ac:dyDescent="0.35">
      <c r="A1250" s="44" t="s">
        <v>16719</v>
      </c>
      <c r="B1250" s="44" t="s">
        <v>16804</v>
      </c>
      <c r="C1250" s="44" t="s">
        <v>21</v>
      </c>
      <c r="D1250" s="44">
        <v>1</v>
      </c>
      <c r="E1250" s="44" t="s">
        <v>22</v>
      </c>
      <c r="F1250" s="44" t="s">
        <v>16346</v>
      </c>
      <c r="G1250" s="44" t="s">
        <v>16415</v>
      </c>
      <c r="H1250" s="47" t="s">
        <v>16628</v>
      </c>
      <c r="I1250" s="44" t="s">
        <v>16484</v>
      </c>
      <c r="J1250" s="44" t="s">
        <v>51</v>
      </c>
      <c r="K1250" s="44" t="s">
        <v>16538</v>
      </c>
      <c r="L1250" s="44" t="s">
        <v>15532</v>
      </c>
      <c r="M1250" s="44">
        <v>15</v>
      </c>
      <c r="N1250" s="44" t="s">
        <v>183</v>
      </c>
      <c r="O1250" s="55" t="s">
        <v>184</v>
      </c>
      <c r="P1250" s="55" t="s">
        <v>185</v>
      </c>
      <c r="Q1250" s="44" t="s">
        <v>16172</v>
      </c>
    </row>
    <row r="1251" spans="1:23" x14ac:dyDescent="0.35">
      <c r="A1251" s="56" t="s">
        <v>6842</v>
      </c>
      <c r="B1251" s="57" t="s">
        <v>6843</v>
      </c>
      <c r="C1251" s="57" t="s">
        <v>21</v>
      </c>
      <c r="D1251" s="55">
        <v>1</v>
      </c>
      <c r="E1251" s="55"/>
      <c r="F1251" s="55" t="s">
        <v>8163</v>
      </c>
      <c r="G1251" s="57" t="s">
        <v>6845</v>
      </c>
      <c r="H1251" s="57" t="s">
        <v>6846</v>
      </c>
      <c r="I1251" s="57" t="s">
        <v>6847</v>
      </c>
      <c r="J1251" s="57" t="s">
        <v>27</v>
      </c>
      <c r="K1251" s="57" t="s">
        <v>196</v>
      </c>
      <c r="L1251" s="44" t="s">
        <v>15532</v>
      </c>
      <c r="M1251" s="57">
        <v>16</v>
      </c>
      <c r="N1251" s="57" t="s">
        <v>183</v>
      </c>
      <c r="O1251" s="55" t="s">
        <v>184</v>
      </c>
      <c r="P1251" s="55" t="s">
        <v>185</v>
      </c>
      <c r="Q1251" s="55" t="s">
        <v>6848</v>
      </c>
      <c r="R1251" s="57" t="s">
        <v>367</v>
      </c>
      <c r="S1251" s="55" t="s">
        <v>6823</v>
      </c>
      <c r="T1251" s="57" t="s">
        <v>368</v>
      </c>
      <c r="U1251" s="57"/>
      <c r="V1251" s="57"/>
      <c r="W1251" s="60">
        <f>SUBTOTAL(9,A1251:V1251)</f>
        <v>17</v>
      </c>
    </row>
    <row r="1252" spans="1:23" x14ac:dyDescent="0.35">
      <c r="A1252" s="56" t="s">
        <v>6826</v>
      </c>
      <c r="B1252" s="57" t="s">
        <v>6827</v>
      </c>
      <c r="C1252" s="57" t="s">
        <v>21</v>
      </c>
      <c r="D1252" s="55">
        <v>1</v>
      </c>
      <c r="E1252" s="55"/>
      <c r="F1252" s="55" t="s">
        <v>8206</v>
      </c>
      <c r="G1252" s="57" t="s">
        <v>6829</v>
      </c>
      <c r="H1252" s="57" t="s">
        <v>6830</v>
      </c>
      <c r="I1252" s="57" t="s">
        <v>6831</v>
      </c>
      <c r="J1252" s="57" t="s">
        <v>40</v>
      </c>
      <c r="K1252" s="57" t="s">
        <v>68</v>
      </c>
      <c r="L1252" s="44" t="s">
        <v>15532</v>
      </c>
      <c r="M1252" s="57">
        <v>16</v>
      </c>
      <c r="N1252" s="57" t="s">
        <v>183</v>
      </c>
      <c r="O1252" s="55" t="s">
        <v>184</v>
      </c>
      <c r="P1252" s="55" t="s">
        <v>185</v>
      </c>
      <c r="Q1252" s="55" t="s">
        <v>6822</v>
      </c>
      <c r="R1252" s="57" t="s">
        <v>22</v>
      </c>
      <c r="S1252" s="55" t="s">
        <v>8206</v>
      </c>
      <c r="T1252" s="57" t="s">
        <v>368</v>
      </c>
      <c r="U1252" s="57"/>
      <c r="V1252" s="57"/>
      <c r="W1252" s="60">
        <f>SUBTOTAL(9,A1252:V1252)</f>
        <v>17</v>
      </c>
    </row>
    <row r="1253" spans="1:23" x14ac:dyDescent="0.35">
      <c r="A1253" s="44" t="s">
        <v>16099</v>
      </c>
      <c r="B1253" s="44" t="s">
        <v>16071</v>
      </c>
      <c r="C1253" s="91" t="s">
        <v>21</v>
      </c>
      <c r="D1253" s="44">
        <v>1</v>
      </c>
      <c r="E1253" s="44" t="s">
        <v>367</v>
      </c>
      <c r="F1253" s="55" t="s">
        <v>16241</v>
      </c>
      <c r="G1253" s="44" t="s">
        <v>16122</v>
      </c>
      <c r="H1253" s="47" t="s">
        <v>16151</v>
      </c>
      <c r="J1253" s="91" t="s">
        <v>27</v>
      </c>
      <c r="K1253" s="44" t="s">
        <v>16164</v>
      </c>
      <c r="L1253" s="44" t="s">
        <v>15532</v>
      </c>
      <c r="M1253" s="91">
        <v>14</v>
      </c>
      <c r="N1253" s="44" t="s">
        <v>183</v>
      </c>
      <c r="O1253" s="55" t="s">
        <v>184</v>
      </c>
      <c r="P1253" s="55" t="s">
        <v>185</v>
      </c>
      <c r="Q1253" s="44" t="s">
        <v>15449</v>
      </c>
      <c r="R1253" s="55" t="s">
        <v>367</v>
      </c>
      <c r="S1253" s="55" t="s">
        <v>16241</v>
      </c>
      <c r="T1253" s="44" t="s">
        <v>368</v>
      </c>
    </row>
    <row r="1254" spans="1:23" x14ac:dyDescent="0.35">
      <c r="A1254" s="55" t="s">
        <v>5270</v>
      </c>
      <c r="B1254" s="55" t="s">
        <v>5271</v>
      </c>
      <c r="C1254" s="55" t="s">
        <v>37</v>
      </c>
      <c r="D1254" s="55">
        <v>1</v>
      </c>
      <c r="E1254" s="55"/>
      <c r="F1254" s="55" t="s">
        <v>5264</v>
      </c>
      <c r="G1254" s="55" t="s">
        <v>5265</v>
      </c>
      <c r="H1254" s="54" t="s">
        <v>367</v>
      </c>
      <c r="I1254" s="55" t="s">
        <v>367</v>
      </c>
      <c r="J1254" s="55" t="s">
        <v>51</v>
      </c>
      <c r="K1254" s="55" t="s">
        <v>52</v>
      </c>
      <c r="L1254" s="44" t="s">
        <v>15532</v>
      </c>
      <c r="M1254" s="55">
        <v>14</v>
      </c>
      <c r="N1254" s="55" t="s">
        <v>183</v>
      </c>
      <c r="O1254" s="55" t="s">
        <v>184</v>
      </c>
      <c r="P1254" s="55" t="s">
        <v>185</v>
      </c>
      <c r="Q1254" s="55" t="s">
        <v>4525</v>
      </c>
      <c r="R1254" s="55" t="s">
        <v>367</v>
      </c>
      <c r="S1254" s="55" t="s">
        <v>5264</v>
      </c>
      <c r="T1254" s="55" t="s">
        <v>368</v>
      </c>
      <c r="U1254" s="55"/>
      <c r="V1254" s="55"/>
      <c r="W1254" s="60">
        <f>SUBTOTAL(9,A1254:V1254)</f>
        <v>15</v>
      </c>
    </row>
    <row r="1255" spans="1:23" x14ac:dyDescent="0.35">
      <c r="A1255" s="55" t="s">
        <v>5262</v>
      </c>
      <c r="B1255" s="55" t="s">
        <v>5263</v>
      </c>
      <c r="C1255" s="55" t="s">
        <v>21</v>
      </c>
      <c r="D1255" s="55">
        <v>1</v>
      </c>
      <c r="E1255" s="55" t="s">
        <v>22</v>
      </c>
      <c r="F1255" s="55" t="s">
        <v>5264</v>
      </c>
      <c r="G1255" s="55" t="s">
        <v>5265</v>
      </c>
      <c r="H1255" s="54" t="s">
        <v>5266</v>
      </c>
      <c r="I1255" s="55" t="s">
        <v>5267</v>
      </c>
      <c r="J1255" s="55" t="s">
        <v>51</v>
      </c>
      <c r="K1255" s="44" t="s">
        <v>7396</v>
      </c>
      <c r="L1255" s="44" t="s">
        <v>15532</v>
      </c>
      <c r="M1255" s="55">
        <v>14</v>
      </c>
      <c r="N1255" s="55" t="s">
        <v>183</v>
      </c>
      <c r="O1255" s="55" t="s">
        <v>184</v>
      </c>
      <c r="P1255" s="55" t="s">
        <v>185</v>
      </c>
      <c r="Q1255" s="55" t="s">
        <v>4525</v>
      </c>
      <c r="R1255" s="55" t="s">
        <v>367</v>
      </c>
      <c r="S1255" s="55" t="s">
        <v>5264</v>
      </c>
      <c r="T1255" s="55" t="s">
        <v>368</v>
      </c>
      <c r="U1255" s="55"/>
      <c r="V1255" s="55"/>
      <c r="W1255" s="60">
        <f>SUBTOTAL(9,A1255:V1255)</f>
        <v>15</v>
      </c>
    </row>
    <row r="1256" spans="1:23" x14ac:dyDescent="0.35">
      <c r="A1256" s="55" t="s">
        <v>4125</v>
      </c>
      <c r="B1256" s="55" t="s">
        <v>4126</v>
      </c>
      <c r="C1256" s="55" t="s">
        <v>37</v>
      </c>
      <c r="D1256" s="55">
        <v>1</v>
      </c>
      <c r="E1256" s="55"/>
      <c r="F1256" s="55" t="s">
        <v>7985</v>
      </c>
      <c r="G1256" s="55" t="s">
        <v>4120</v>
      </c>
      <c r="H1256" s="54" t="s">
        <v>4127</v>
      </c>
      <c r="I1256" s="55" t="s">
        <v>371</v>
      </c>
      <c r="J1256" s="55" t="s">
        <v>205</v>
      </c>
      <c r="K1256" s="55" t="s">
        <v>206</v>
      </c>
      <c r="L1256" s="44" t="s">
        <v>15532</v>
      </c>
      <c r="M1256" s="55">
        <v>15</v>
      </c>
      <c r="N1256" s="55" t="s">
        <v>183</v>
      </c>
      <c r="O1256" s="55" t="s">
        <v>184</v>
      </c>
      <c r="P1256" s="55" t="s">
        <v>185</v>
      </c>
      <c r="Q1256" s="55" t="s">
        <v>4106</v>
      </c>
      <c r="R1256" s="55" t="s">
        <v>22</v>
      </c>
      <c r="S1256" s="55" t="s">
        <v>7985</v>
      </c>
      <c r="T1256" s="55" t="s">
        <v>368</v>
      </c>
      <c r="U1256" s="55"/>
      <c r="V1256" s="55"/>
      <c r="W1256" s="60">
        <f>SUBTOTAL(9,A1256:V1256)</f>
        <v>16</v>
      </c>
    </row>
    <row r="1257" spans="1:23" x14ac:dyDescent="0.35">
      <c r="A1257" s="54" t="s">
        <v>10835</v>
      </c>
      <c r="B1257" s="55" t="s">
        <v>4118</v>
      </c>
      <c r="C1257" s="55" t="s">
        <v>21</v>
      </c>
      <c r="D1257" s="55">
        <v>1</v>
      </c>
      <c r="E1257" s="55" t="s">
        <v>22</v>
      </c>
      <c r="F1257" s="55" t="s">
        <v>7985</v>
      </c>
      <c r="G1257" s="55" t="s">
        <v>4120</v>
      </c>
      <c r="H1257" s="54" t="s">
        <v>4121</v>
      </c>
      <c r="I1257" s="55" t="s">
        <v>4122</v>
      </c>
      <c r="J1257" s="55" t="s">
        <v>51</v>
      </c>
      <c r="K1257" s="44" t="s">
        <v>7396</v>
      </c>
      <c r="L1257" s="44" t="s">
        <v>15532</v>
      </c>
      <c r="M1257" s="55">
        <v>15</v>
      </c>
      <c r="N1257" s="55" t="s">
        <v>183</v>
      </c>
      <c r="O1257" s="55" t="s">
        <v>184</v>
      </c>
      <c r="P1257" s="55" t="s">
        <v>185</v>
      </c>
      <c r="Q1257" s="55" t="s">
        <v>4106</v>
      </c>
      <c r="R1257" s="55" t="s">
        <v>367</v>
      </c>
      <c r="S1257" s="55" t="s">
        <v>7985</v>
      </c>
      <c r="T1257" s="55" t="s">
        <v>368</v>
      </c>
      <c r="U1257" s="55"/>
      <c r="V1257" s="55" t="s">
        <v>34</v>
      </c>
      <c r="W1257" s="60">
        <f>SUBTOTAL(9,A1257:V1257)</f>
        <v>16</v>
      </c>
    </row>
    <row r="1258" spans="1:23" x14ac:dyDescent="0.35">
      <c r="A1258" s="44" t="s">
        <v>16713</v>
      </c>
      <c r="B1258" s="44" t="s">
        <v>16800</v>
      </c>
      <c r="C1258" s="44" t="s">
        <v>21</v>
      </c>
      <c r="D1258" s="44">
        <v>1</v>
      </c>
      <c r="E1258" s="44" t="s">
        <v>22</v>
      </c>
      <c r="F1258" s="44" t="s">
        <v>16340</v>
      </c>
      <c r="G1258" s="44" t="s">
        <v>16412</v>
      </c>
      <c r="H1258" s="47" t="s">
        <v>16622</v>
      </c>
      <c r="I1258" s="44" t="s">
        <v>16479</v>
      </c>
      <c r="J1258" s="44" t="s">
        <v>40</v>
      </c>
      <c r="K1258" s="44" t="s">
        <v>77</v>
      </c>
      <c r="L1258" s="44" t="s">
        <v>15532</v>
      </c>
      <c r="M1258" s="44">
        <v>15</v>
      </c>
      <c r="N1258" s="44" t="s">
        <v>183</v>
      </c>
      <c r="O1258" s="55" t="s">
        <v>184</v>
      </c>
      <c r="P1258" s="55" t="s">
        <v>185</v>
      </c>
      <c r="Q1258" s="44" t="s">
        <v>16172</v>
      </c>
    </row>
    <row r="1259" spans="1:23" x14ac:dyDescent="0.35">
      <c r="A1259" s="44" t="s">
        <v>16717</v>
      </c>
      <c r="B1259" s="44" t="s">
        <v>16857</v>
      </c>
      <c r="C1259" s="44" t="s">
        <v>21</v>
      </c>
      <c r="D1259" s="44">
        <v>1</v>
      </c>
      <c r="E1259" s="44" t="s">
        <v>22</v>
      </c>
      <c r="F1259" s="44" t="s">
        <v>16344</v>
      </c>
      <c r="G1259" s="44" t="s">
        <v>16413</v>
      </c>
      <c r="H1259" s="47" t="s">
        <v>16626</v>
      </c>
      <c r="I1259" s="44" t="s">
        <v>16309</v>
      </c>
      <c r="J1259" s="44" t="s">
        <v>51</v>
      </c>
      <c r="K1259" s="44" t="s">
        <v>1605</v>
      </c>
      <c r="L1259" s="44" t="s">
        <v>15532</v>
      </c>
      <c r="M1259" s="44">
        <v>15</v>
      </c>
      <c r="N1259" s="44" t="s">
        <v>183</v>
      </c>
      <c r="O1259" s="55" t="s">
        <v>184</v>
      </c>
      <c r="P1259" s="55" t="s">
        <v>185</v>
      </c>
      <c r="Q1259" s="44" t="s">
        <v>16172</v>
      </c>
    </row>
    <row r="1260" spans="1:23" x14ac:dyDescent="0.35">
      <c r="A1260" s="54" t="s">
        <v>10835</v>
      </c>
      <c r="B1260" s="55" t="s">
        <v>282</v>
      </c>
      <c r="C1260" s="55" t="s">
        <v>37</v>
      </c>
      <c r="D1260" s="55">
        <v>1</v>
      </c>
      <c r="E1260" s="55"/>
      <c r="F1260" s="55" t="s">
        <v>271</v>
      </c>
      <c r="G1260" s="55" t="s">
        <v>278</v>
      </c>
      <c r="H1260" s="55" t="s">
        <v>283</v>
      </c>
      <c r="I1260" s="55" t="s">
        <v>367</v>
      </c>
      <c r="J1260" s="55" t="s">
        <v>274</v>
      </c>
      <c r="K1260" s="55" t="s">
        <v>275</v>
      </c>
      <c r="L1260" s="44" t="s">
        <v>15532</v>
      </c>
      <c r="M1260" s="55">
        <v>14</v>
      </c>
      <c r="N1260" s="57" t="s">
        <v>183</v>
      </c>
      <c r="O1260" s="55" t="s">
        <v>184</v>
      </c>
      <c r="P1260" s="55" t="s">
        <v>185</v>
      </c>
      <c r="Q1260" s="55" t="s">
        <v>270</v>
      </c>
      <c r="R1260" s="55" t="s">
        <v>367</v>
      </c>
      <c r="S1260" s="55" t="s">
        <v>271</v>
      </c>
      <c r="T1260" s="55" t="s">
        <v>1264</v>
      </c>
      <c r="U1260" s="55"/>
      <c r="V1260" s="55" t="s">
        <v>34</v>
      </c>
      <c r="W1260" s="60">
        <f>SUBTOTAL(9,A1260:V1260)</f>
        <v>15</v>
      </c>
    </row>
    <row r="1261" spans="1:23" x14ac:dyDescent="0.35">
      <c r="A1261" s="54" t="s">
        <v>10835</v>
      </c>
      <c r="B1261" s="55" t="s">
        <v>272</v>
      </c>
      <c r="C1261" s="55" t="s">
        <v>37</v>
      </c>
      <c r="D1261" s="55">
        <v>1</v>
      </c>
      <c r="E1261" s="55"/>
      <c r="F1261" s="55" t="s">
        <v>271</v>
      </c>
      <c r="G1261" s="55" t="s">
        <v>267</v>
      </c>
      <c r="H1261" s="55" t="s">
        <v>273</v>
      </c>
      <c r="I1261" s="55" t="s">
        <v>367</v>
      </c>
      <c r="J1261" s="55" t="s">
        <v>274</v>
      </c>
      <c r="K1261" s="55" t="s">
        <v>275</v>
      </c>
      <c r="L1261" s="44" t="s">
        <v>15532</v>
      </c>
      <c r="M1261" s="55">
        <v>14</v>
      </c>
      <c r="N1261" s="57" t="s">
        <v>183</v>
      </c>
      <c r="O1261" s="55" t="s">
        <v>184</v>
      </c>
      <c r="P1261" s="55" t="s">
        <v>185</v>
      </c>
      <c r="Q1261" s="55" t="s">
        <v>270</v>
      </c>
      <c r="R1261" s="55" t="s">
        <v>367</v>
      </c>
      <c r="S1261" s="55" t="s">
        <v>271</v>
      </c>
      <c r="T1261" s="55" t="s">
        <v>368</v>
      </c>
      <c r="U1261" s="55"/>
      <c r="V1261" s="55" t="s">
        <v>34</v>
      </c>
      <c r="W1261" s="60">
        <f>SUBTOTAL(9,A1261:V1261)</f>
        <v>15</v>
      </c>
    </row>
    <row r="1262" spans="1:23" x14ac:dyDescent="0.35">
      <c r="A1262" s="54" t="s">
        <v>6887</v>
      </c>
      <c r="B1262" s="55" t="s">
        <v>6359</v>
      </c>
      <c r="C1262" s="55" t="s">
        <v>37</v>
      </c>
      <c r="D1262" s="55">
        <v>1</v>
      </c>
      <c r="E1262" s="55"/>
      <c r="F1262" s="55" t="s">
        <v>4009</v>
      </c>
      <c r="G1262" s="55" t="s">
        <v>6361</v>
      </c>
      <c r="H1262" s="55" t="s">
        <v>6362</v>
      </c>
      <c r="I1262" s="55" t="s">
        <v>367</v>
      </c>
      <c r="J1262" s="55" t="s">
        <v>205</v>
      </c>
      <c r="K1262" s="55" t="s">
        <v>5145</v>
      </c>
      <c r="L1262" s="44" t="s">
        <v>15532</v>
      </c>
      <c r="M1262" s="55" t="s">
        <v>3968</v>
      </c>
      <c r="N1262" s="55" t="s">
        <v>183</v>
      </c>
      <c r="O1262" s="55" t="s">
        <v>184</v>
      </c>
      <c r="P1262" s="55" t="s">
        <v>185</v>
      </c>
      <c r="Q1262" s="55" t="s">
        <v>7173</v>
      </c>
      <c r="R1262" s="55" t="s">
        <v>367</v>
      </c>
      <c r="S1262" s="55" t="s">
        <v>4009</v>
      </c>
      <c r="T1262" s="55" t="s">
        <v>368</v>
      </c>
      <c r="U1262" s="55"/>
      <c r="V1262" s="55" t="s">
        <v>6363</v>
      </c>
      <c r="W1262" s="60" t="s">
        <v>4933</v>
      </c>
    </row>
    <row r="1263" spans="1:23" x14ac:dyDescent="0.35">
      <c r="A1263" s="54" t="s">
        <v>6885</v>
      </c>
      <c r="B1263" s="55" t="s">
        <v>6352</v>
      </c>
      <c r="C1263" s="55" t="s">
        <v>37</v>
      </c>
      <c r="D1263" s="55">
        <v>1</v>
      </c>
      <c r="E1263" s="55"/>
      <c r="F1263" s="55" t="s">
        <v>4009</v>
      </c>
      <c r="G1263" s="55" t="s">
        <v>6354</v>
      </c>
      <c r="H1263" s="55" t="s">
        <v>6355</v>
      </c>
      <c r="I1263" s="55" t="s">
        <v>367</v>
      </c>
      <c r="J1263" s="55" t="s">
        <v>51</v>
      </c>
      <c r="K1263" s="55" t="s">
        <v>4012</v>
      </c>
      <c r="L1263" s="44" t="s">
        <v>15532</v>
      </c>
      <c r="M1263" s="55" t="s">
        <v>3968</v>
      </c>
      <c r="N1263" s="57" t="s">
        <v>183</v>
      </c>
      <c r="O1263" s="55" t="s">
        <v>184</v>
      </c>
      <c r="P1263" s="55" t="s">
        <v>185</v>
      </c>
      <c r="Q1263" s="55" t="s">
        <v>7173</v>
      </c>
      <c r="R1263" s="55" t="s">
        <v>367</v>
      </c>
      <c r="S1263" s="55" t="s">
        <v>4009</v>
      </c>
      <c r="T1263" s="55" t="s">
        <v>368</v>
      </c>
      <c r="U1263" s="55" t="s">
        <v>60</v>
      </c>
      <c r="V1263" s="55"/>
      <c r="W1263" s="60">
        <f t="shared" ref="W1263:W1284" si="33">SUBTOTAL(9,A1263:V1263)</f>
        <v>1</v>
      </c>
    </row>
    <row r="1264" spans="1:23" x14ac:dyDescent="0.35">
      <c r="A1264" s="54" t="s">
        <v>4038</v>
      </c>
      <c r="B1264" s="55" t="s">
        <v>4003</v>
      </c>
      <c r="C1264" s="55" t="s">
        <v>21</v>
      </c>
      <c r="D1264" s="55">
        <v>1</v>
      </c>
      <c r="E1264" s="55"/>
      <c r="F1264" s="55" t="s">
        <v>4009</v>
      </c>
      <c r="G1264" s="55" t="s">
        <v>4005</v>
      </c>
      <c r="H1264" s="55" t="s">
        <v>4006</v>
      </c>
      <c r="I1264" s="55" t="s">
        <v>4007</v>
      </c>
      <c r="J1264" s="55" t="s">
        <v>40</v>
      </c>
      <c r="K1264" s="55" t="s">
        <v>77</v>
      </c>
      <c r="L1264" s="44" t="s">
        <v>15532</v>
      </c>
      <c r="M1264" s="55" t="s">
        <v>3968</v>
      </c>
      <c r="N1264" s="57" t="s">
        <v>183</v>
      </c>
      <c r="O1264" s="55" t="s">
        <v>184</v>
      </c>
      <c r="P1264" s="55" t="s">
        <v>185</v>
      </c>
      <c r="Q1264" s="55" t="s">
        <v>4008</v>
      </c>
      <c r="R1264" s="55" t="s">
        <v>367</v>
      </c>
      <c r="S1264" s="55" t="s">
        <v>4009</v>
      </c>
      <c r="T1264" s="55" t="s">
        <v>368</v>
      </c>
      <c r="U1264" s="55"/>
      <c r="V1264" s="55"/>
      <c r="W1264" s="60">
        <f t="shared" si="33"/>
        <v>1</v>
      </c>
    </row>
    <row r="1265" spans="1:23" x14ac:dyDescent="0.35">
      <c r="A1265" s="54" t="s">
        <v>4039</v>
      </c>
      <c r="B1265" s="55" t="s">
        <v>4010</v>
      </c>
      <c r="C1265" s="55" t="s">
        <v>37</v>
      </c>
      <c r="D1265" s="55">
        <v>1</v>
      </c>
      <c r="E1265" s="55"/>
      <c r="F1265" s="55" t="s">
        <v>4009</v>
      </c>
      <c r="G1265" s="55" t="s">
        <v>4005</v>
      </c>
      <c r="H1265" s="55" t="s">
        <v>4011</v>
      </c>
      <c r="I1265" s="55" t="s">
        <v>367</v>
      </c>
      <c r="J1265" s="55" t="s">
        <v>51</v>
      </c>
      <c r="K1265" s="55" t="s">
        <v>4012</v>
      </c>
      <c r="L1265" s="44" t="s">
        <v>15532</v>
      </c>
      <c r="M1265" s="55" t="s">
        <v>3968</v>
      </c>
      <c r="N1265" s="57" t="s">
        <v>183</v>
      </c>
      <c r="O1265" s="55" t="s">
        <v>184</v>
      </c>
      <c r="P1265" s="55" t="s">
        <v>185</v>
      </c>
      <c r="Q1265" s="55" t="s">
        <v>4008</v>
      </c>
      <c r="R1265" s="55" t="s">
        <v>367</v>
      </c>
      <c r="S1265" s="55" t="s">
        <v>4009</v>
      </c>
      <c r="T1265" s="55" t="s">
        <v>368</v>
      </c>
      <c r="U1265" s="55"/>
      <c r="V1265" s="55"/>
      <c r="W1265" s="60">
        <f t="shared" si="33"/>
        <v>1</v>
      </c>
    </row>
    <row r="1266" spans="1:23" x14ac:dyDescent="0.35">
      <c r="A1266" s="54" t="s">
        <v>4041</v>
      </c>
      <c r="B1266" s="55" t="s">
        <v>4018</v>
      </c>
      <c r="C1266" s="55" t="s">
        <v>21</v>
      </c>
      <c r="D1266" s="55">
        <v>1</v>
      </c>
      <c r="E1266" s="55"/>
      <c r="F1266" s="55" t="s">
        <v>4009</v>
      </c>
      <c r="G1266" s="55" t="s">
        <v>4015</v>
      </c>
      <c r="H1266" s="55" t="s">
        <v>4019</v>
      </c>
      <c r="I1266" s="55" t="s">
        <v>4020</v>
      </c>
      <c r="J1266" s="55" t="s">
        <v>51</v>
      </c>
      <c r="K1266" s="44" t="s">
        <v>7396</v>
      </c>
      <c r="L1266" s="44" t="s">
        <v>15532</v>
      </c>
      <c r="M1266" s="55" t="s">
        <v>3968</v>
      </c>
      <c r="N1266" s="57" t="s">
        <v>183</v>
      </c>
      <c r="O1266" s="55" t="s">
        <v>184</v>
      </c>
      <c r="P1266" s="55" t="s">
        <v>185</v>
      </c>
      <c r="Q1266" s="55" t="s">
        <v>4008</v>
      </c>
      <c r="R1266" s="55" t="s">
        <v>367</v>
      </c>
      <c r="S1266" s="55" t="s">
        <v>4009</v>
      </c>
      <c r="T1266" s="55" t="s">
        <v>368</v>
      </c>
      <c r="U1266" s="55"/>
      <c r="V1266" s="55" t="s">
        <v>4017</v>
      </c>
      <c r="W1266" s="60">
        <f t="shared" si="33"/>
        <v>1</v>
      </c>
    </row>
    <row r="1267" spans="1:23" x14ac:dyDescent="0.35">
      <c r="A1267" s="54" t="s">
        <v>4040</v>
      </c>
      <c r="B1267" s="55" t="s">
        <v>4013</v>
      </c>
      <c r="C1267" s="55" t="s">
        <v>37</v>
      </c>
      <c r="D1267" s="55">
        <v>1</v>
      </c>
      <c r="E1267" s="55"/>
      <c r="F1267" s="55" t="s">
        <v>4009</v>
      </c>
      <c r="G1267" s="55" t="s">
        <v>4015</v>
      </c>
      <c r="H1267" s="55" t="s">
        <v>4016</v>
      </c>
      <c r="I1267" s="55" t="s">
        <v>367</v>
      </c>
      <c r="J1267" s="55" t="s">
        <v>205</v>
      </c>
      <c r="K1267" s="55" t="s">
        <v>206</v>
      </c>
      <c r="L1267" s="44" t="s">
        <v>15532</v>
      </c>
      <c r="M1267" s="55" t="s">
        <v>3968</v>
      </c>
      <c r="N1267" s="57" t="s">
        <v>183</v>
      </c>
      <c r="O1267" s="55" t="s">
        <v>184</v>
      </c>
      <c r="P1267" s="55" t="s">
        <v>185</v>
      </c>
      <c r="Q1267" s="55" t="s">
        <v>4008</v>
      </c>
      <c r="R1267" s="55" t="s">
        <v>367</v>
      </c>
      <c r="S1267" s="55" t="s">
        <v>4009</v>
      </c>
      <c r="T1267" s="55" t="s">
        <v>368</v>
      </c>
      <c r="U1267" s="55"/>
      <c r="V1267" s="55" t="s">
        <v>4017</v>
      </c>
      <c r="W1267" s="60">
        <f t="shared" si="33"/>
        <v>1</v>
      </c>
    </row>
    <row r="1268" spans="1:23" x14ac:dyDescent="0.35">
      <c r="A1268" s="55" t="s">
        <v>5891</v>
      </c>
      <c r="B1268" s="55" t="s">
        <v>4481</v>
      </c>
      <c r="C1268" s="55" t="s">
        <v>2037</v>
      </c>
      <c r="D1268" s="55">
        <v>1</v>
      </c>
      <c r="E1268" s="55" t="s">
        <v>367</v>
      </c>
      <c r="F1268" s="55" t="s">
        <v>12594</v>
      </c>
      <c r="G1268" s="55" t="s">
        <v>12494</v>
      </c>
      <c r="H1268" s="55" t="s">
        <v>7246</v>
      </c>
      <c r="I1268" s="55" t="s">
        <v>7247</v>
      </c>
      <c r="J1268" s="55" t="s">
        <v>27</v>
      </c>
      <c r="K1268" s="55" t="s">
        <v>1748</v>
      </c>
      <c r="L1268" s="44" t="s">
        <v>15532</v>
      </c>
      <c r="M1268" s="55">
        <v>14</v>
      </c>
      <c r="N1268" s="55" t="s">
        <v>183</v>
      </c>
      <c r="O1268" s="55" t="s">
        <v>184</v>
      </c>
      <c r="P1268" s="55" t="s">
        <v>185</v>
      </c>
      <c r="Q1268" s="55" t="s">
        <v>4476</v>
      </c>
      <c r="R1268" s="55" t="s">
        <v>367</v>
      </c>
      <c r="S1268" s="55" t="s">
        <v>12594</v>
      </c>
      <c r="T1268" s="55" t="s">
        <v>368</v>
      </c>
      <c r="U1268" s="55"/>
      <c r="V1268" s="55" t="s">
        <v>4479</v>
      </c>
      <c r="W1268" s="60">
        <f t="shared" si="33"/>
        <v>15</v>
      </c>
    </row>
    <row r="1269" spans="1:23" x14ac:dyDescent="0.35">
      <c r="A1269" s="55" t="s">
        <v>4187</v>
      </c>
      <c r="B1269" s="55" t="s">
        <v>4188</v>
      </c>
      <c r="C1269" s="55" t="s">
        <v>37</v>
      </c>
      <c r="D1269" s="55">
        <v>1</v>
      </c>
      <c r="E1269" s="55"/>
      <c r="F1269" s="55" t="s">
        <v>4160</v>
      </c>
      <c r="G1269" s="55" t="s">
        <v>4184</v>
      </c>
      <c r="H1269" s="54" t="s">
        <v>4189</v>
      </c>
      <c r="I1269" s="55" t="s">
        <v>371</v>
      </c>
      <c r="J1269" s="55" t="s">
        <v>40</v>
      </c>
      <c r="K1269" s="55" t="s">
        <v>4190</v>
      </c>
      <c r="L1269" s="44" t="s">
        <v>15532</v>
      </c>
      <c r="M1269" s="55">
        <v>15</v>
      </c>
      <c r="N1269" s="55" t="s">
        <v>183</v>
      </c>
      <c r="O1269" s="55" t="s">
        <v>184</v>
      </c>
      <c r="P1269" s="55" t="s">
        <v>185</v>
      </c>
      <c r="Q1269" s="55" t="s">
        <v>2144</v>
      </c>
      <c r="R1269" s="55" t="s">
        <v>367</v>
      </c>
      <c r="S1269" s="55" t="s">
        <v>4160</v>
      </c>
      <c r="T1269" s="55" t="s">
        <v>368</v>
      </c>
      <c r="U1269" s="55"/>
      <c r="V1269" s="55"/>
      <c r="W1269" s="60">
        <f t="shared" si="33"/>
        <v>16</v>
      </c>
    </row>
    <row r="1270" spans="1:23" x14ac:dyDescent="0.35">
      <c r="A1270" s="54" t="s">
        <v>10835</v>
      </c>
      <c r="B1270" s="55" t="s">
        <v>4183</v>
      </c>
      <c r="C1270" s="55" t="s">
        <v>37</v>
      </c>
      <c r="D1270" s="55">
        <v>1</v>
      </c>
      <c r="E1270" s="55"/>
      <c r="F1270" s="55" t="s">
        <v>4160</v>
      </c>
      <c r="G1270" s="55" t="s">
        <v>4184</v>
      </c>
      <c r="H1270" s="54" t="s">
        <v>4185</v>
      </c>
      <c r="I1270" s="55" t="s">
        <v>371</v>
      </c>
      <c r="J1270" s="55" t="s">
        <v>205</v>
      </c>
      <c r="K1270" s="55" t="s">
        <v>4158</v>
      </c>
      <c r="L1270" s="44" t="s">
        <v>15532</v>
      </c>
      <c r="M1270" s="55">
        <v>15</v>
      </c>
      <c r="N1270" s="55" t="s">
        <v>183</v>
      </c>
      <c r="O1270" s="55" t="s">
        <v>184</v>
      </c>
      <c r="P1270" s="55" t="s">
        <v>185</v>
      </c>
      <c r="Q1270" s="55" t="s">
        <v>2144</v>
      </c>
      <c r="R1270" s="55" t="s">
        <v>367</v>
      </c>
      <c r="S1270" s="55" t="s">
        <v>4160</v>
      </c>
      <c r="T1270" s="55" t="s">
        <v>368</v>
      </c>
      <c r="U1270" s="55"/>
      <c r="V1270" s="55" t="s">
        <v>34</v>
      </c>
      <c r="W1270" s="60">
        <f t="shared" si="33"/>
        <v>16</v>
      </c>
    </row>
    <row r="1271" spans="1:23" x14ac:dyDescent="0.35">
      <c r="A1271" s="55" t="s">
        <v>4191</v>
      </c>
      <c r="B1271" s="55" t="s">
        <v>4192</v>
      </c>
      <c r="C1271" s="55" t="s">
        <v>21</v>
      </c>
      <c r="D1271" s="55">
        <v>1</v>
      </c>
      <c r="E1271" s="55" t="s">
        <v>22</v>
      </c>
      <c r="F1271" s="55" t="s">
        <v>4160</v>
      </c>
      <c r="G1271" s="55" t="s">
        <v>4184</v>
      </c>
      <c r="H1271" s="54" t="s">
        <v>4193</v>
      </c>
      <c r="I1271" s="55" t="s">
        <v>4194</v>
      </c>
      <c r="J1271" s="55" t="s">
        <v>27</v>
      </c>
      <c r="K1271" s="44" t="s">
        <v>11969</v>
      </c>
      <c r="L1271" s="44" t="s">
        <v>15532</v>
      </c>
      <c r="M1271" s="55">
        <v>15</v>
      </c>
      <c r="N1271" s="55" t="s">
        <v>183</v>
      </c>
      <c r="O1271" s="55" t="s">
        <v>184</v>
      </c>
      <c r="P1271" s="55" t="s">
        <v>185</v>
      </c>
      <c r="Q1271" s="55" t="s">
        <v>2144</v>
      </c>
      <c r="R1271" s="55" t="s">
        <v>22</v>
      </c>
      <c r="S1271" s="55" t="s">
        <v>4160</v>
      </c>
      <c r="T1271" s="55" t="s">
        <v>368</v>
      </c>
      <c r="U1271" s="55"/>
      <c r="V1271" s="55"/>
      <c r="W1271" s="60">
        <f t="shared" si="33"/>
        <v>16</v>
      </c>
    </row>
    <row r="1272" spans="1:23" x14ac:dyDescent="0.35">
      <c r="A1272" s="55" t="s">
        <v>5848</v>
      </c>
      <c r="B1272" s="55" t="s">
        <v>4237</v>
      </c>
      <c r="C1272" s="55" t="s">
        <v>37</v>
      </c>
      <c r="D1272" s="55">
        <v>1</v>
      </c>
      <c r="E1272" s="55"/>
      <c r="F1272" s="55" t="s">
        <v>4238</v>
      </c>
      <c r="G1272" s="55" t="s">
        <v>367</v>
      </c>
      <c r="H1272" s="54" t="s">
        <v>4239</v>
      </c>
      <c r="I1272" s="55" t="s">
        <v>367</v>
      </c>
      <c r="J1272" s="55" t="s">
        <v>51</v>
      </c>
      <c r="K1272" s="55" t="s">
        <v>4012</v>
      </c>
      <c r="L1272" s="44" t="s">
        <v>15532</v>
      </c>
      <c r="M1272" s="55">
        <v>15</v>
      </c>
      <c r="N1272" s="55" t="s">
        <v>183</v>
      </c>
      <c r="O1272" s="55" t="s">
        <v>184</v>
      </c>
      <c r="P1272" s="55" t="s">
        <v>185</v>
      </c>
      <c r="Q1272" s="55" t="s">
        <v>4219</v>
      </c>
      <c r="R1272" s="55" t="s">
        <v>367</v>
      </c>
      <c r="S1272" s="55" t="s">
        <v>4238</v>
      </c>
      <c r="T1272" s="55" t="s">
        <v>368</v>
      </c>
      <c r="U1272" s="55"/>
      <c r="V1272" s="55" t="s">
        <v>4240</v>
      </c>
      <c r="W1272" s="60">
        <f t="shared" si="33"/>
        <v>16</v>
      </c>
    </row>
    <row r="1273" spans="1:23" x14ac:dyDescent="0.35">
      <c r="A1273" s="56" t="s">
        <v>2607</v>
      </c>
      <c r="B1273" s="57" t="s">
        <v>2608</v>
      </c>
      <c r="C1273" s="57" t="s">
        <v>37</v>
      </c>
      <c r="D1273" s="55">
        <v>1</v>
      </c>
      <c r="E1273" s="55"/>
      <c r="F1273" s="55" t="s">
        <v>2602</v>
      </c>
      <c r="G1273" s="57" t="s">
        <v>2603</v>
      </c>
      <c r="H1273" s="57" t="s">
        <v>4074</v>
      </c>
      <c r="I1273" s="57" t="s">
        <v>367</v>
      </c>
      <c r="J1273" s="57" t="s">
        <v>40</v>
      </c>
      <c r="K1273" s="57" t="s">
        <v>1629</v>
      </c>
      <c r="L1273" s="44" t="s">
        <v>15532</v>
      </c>
      <c r="M1273" s="57">
        <v>12</v>
      </c>
      <c r="N1273" s="57" t="s">
        <v>183</v>
      </c>
      <c r="O1273" s="55" t="s">
        <v>184</v>
      </c>
      <c r="P1273" s="55" t="s">
        <v>185</v>
      </c>
      <c r="Q1273" s="55" t="s">
        <v>2515</v>
      </c>
      <c r="R1273" s="57" t="s">
        <v>22</v>
      </c>
      <c r="S1273" s="55" t="s">
        <v>2602</v>
      </c>
      <c r="T1273" s="57" t="s">
        <v>368</v>
      </c>
      <c r="U1273" s="57"/>
      <c r="V1273" s="57"/>
      <c r="W1273" s="60">
        <f t="shared" si="33"/>
        <v>13</v>
      </c>
    </row>
    <row r="1274" spans="1:23" x14ac:dyDescent="0.35">
      <c r="A1274" s="56" t="s">
        <v>2600</v>
      </c>
      <c r="B1274" s="57" t="s">
        <v>2601</v>
      </c>
      <c r="C1274" s="57" t="s">
        <v>21</v>
      </c>
      <c r="D1274" s="55">
        <v>1</v>
      </c>
      <c r="E1274" s="55"/>
      <c r="F1274" s="55" t="s">
        <v>2602</v>
      </c>
      <c r="G1274" s="57" t="s">
        <v>2603</v>
      </c>
      <c r="H1274" s="57" t="s">
        <v>2604</v>
      </c>
      <c r="I1274" s="57" t="s">
        <v>2605</v>
      </c>
      <c r="J1274" s="57" t="s">
        <v>27</v>
      </c>
      <c r="K1274" s="44" t="s">
        <v>11969</v>
      </c>
      <c r="L1274" s="44" t="s">
        <v>15532</v>
      </c>
      <c r="M1274" s="57">
        <v>12</v>
      </c>
      <c r="N1274" s="57" t="s">
        <v>183</v>
      </c>
      <c r="O1274" s="55" t="s">
        <v>184</v>
      </c>
      <c r="P1274" s="55" t="s">
        <v>185</v>
      </c>
      <c r="Q1274" s="55" t="s">
        <v>2515</v>
      </c>
      <c r="R1274" s="57" t="s">
        <v>22</v>
      </c>
      <c r="S1274" s="55" t="s">
        <v>2602</v>
      </c>
      <c r="T1274" s="57" t="s">
        <v>368</v>
      </c>
      <c r="U1274" s="57"/>
      <c r="V1274" s="57"/>
      <c r="W1274" s="60">
        <f t="shared" si="33"/>
        <v>13</v>
      </c>
    </row>
    <row r="1275" spans="1:23" x14ac:dyDescent="0.35">
      <c r="A1275" s="55" t="s">
        <v>5906</v>
      </c>
      <c r="B1275" s="55" t="s">
        <v>4549</v>
      </c>
      <c r="C1275" s="55" t="s">
        <v>21</v>
      </c>
      <c r="D1275" s="55">
        <v>1</v>
      </c>
      <c r="E1275" s="55" t="s">
        <v>22</v>
      </c>
      <c r="F1275" s="55" t="s">
        <v>7966</v>
      </c>
      <c r="G1275" s="55" t="s">
        <v>4551</v>
      </c>
      <c r="H1275" s="54" t="s">
        <v>4552</v>
      </c>
      <c r="I1275" s="55" t="s">
        <v>4553</v>
      </c>
      <c r="J1275" s="55" t="s">
        <v>51</v>
      </c>
      <c r="K1275" s="55" t="s">
        <v>307</v>
      </c>
      <c r="L1275" s="44" t="s">
        <v>15532</v>
      </c>
      <c r="M1275" s="55">
        <v>14</v>
      </c>
      <c r="N1275" s="55" t="s">
        <v>183</v>
      </c>
      <c r="O1275" s="55" t="s">
        <v>184</v>
      </c>
      <c r="P1275" s="55" t="s">
        <v>185</v>
      </c>
      <c r="Q1275" s="55" t="s">
        <v>4534</v>
      </c>
      <c r="R1275" s="55" t="s">
        <v>367</v>
      </c>
      <c r="S1275" s="55" t="s">
        <v>4547</v>
      </c>
      <c r="T1275" s="55" t="s">
        <v>368</v>
      </c>
      <c r="U1275" s="55"/>
      <c r="V1275" s="55"/>
      <c r="W1275" s="60">
        <f t="shared" si="33"/>
        <v>15</v>
      </c>
    </row>
    <row r="1276" spans="1:23" x14ac:dyDescent="0.35">
      <c r="A1276" s="54" t="s">
        <v>190</v>
      </c>
      <c r="B1276" s="55" t="s">
        <v>191</v>
      </c>
      <c r="C1276" s="55" t="s">
        <v>21</v>
      </c>
      <c r="D1276" s="55">
        <v>1</v>
      </c>
      <c r="E1276" s="55"/>
      <c r="F1276" s="55" t="s">
        <v>8182</v>
      </c>
      <c r="G1276" s="55" t="s">
        <v>193</v>
      </c>
      <c r="H1276" s="55" t="s">
        <v>194</v>
      </c>
      <c r="I1276" s="55" t="s">
        <v>195</v>
      </c>
      <c r="J1276" s="55" t="s">
        <v>27</v>
      </c>
      <c r="K1276" s="55" t="s">
        <v>196</v>
      </c>
      <c r="L1276" s="44" t="s">
        <v>15532</v>
      </c>
      <c r="M1276" s="55">
        <v>14</v>
      </c>
      <c r="N1276" s="57" t="s">
        <v>183</v>
      </c>
      <c r="O1276" s="55" t="s">
        <v>184</v>
      </c>
      <c r="P1276" s="55" t="s">
        <v>185</v>
      </c>
      <c r="Q1276" s="55" t="s">
        <v>197</v>
      </c>
      <c r="R1276" s="55" t="s">
        <v>22</v>
      </c>
      <c r="S1276" s="55" t="s">
        <v>8182</v>
      </c>
      <c r="T1276" s="55" t="s">
        <v>368</v>
      </c>
      <c r="U1276" s="55"/>
      <c r="V1276" s="55" t="s">
        <v>198</v>
      </c>
      <c r="W1276" s="60">
        <f t="shared" si="33"/>
        <v>15</v>
      </c>
    </row>
    <row r="1277" spans="1:23" x14ac:dyDescent="0.35">
      <c r="A1277" s="54" t="s">
        <v>226</v>
      </c>
      <c r="B1277" s="55" t="s">
        <v>227</v>
      </c>
      <c r="C1277" s="55" t="s">
        <v>37</v>
      </c>
      <c r="D1277" s="55">
        <v>1</v>
      </c>
      <c r="E1277" s="55"/>
      <c r="F1277" s="55" t="s">
        <v>192</v>
      </c>
      <c r="G1277" s="55" t="s">
        <v>223</v>
      </c>
      <c r="H1277" s="55" t="s">
        <v>228</v>
      </c>
      <c r="I1277" s="55" t="s">
        <v>367</v>
      </c>
      <c r="J1277" s="55" t="s">
        <v>205</v>
      </c>
      <c r="K1277" s="55" t="s">
        <v>206</v>
      </c>
      <c r="L1277" s="44" t="s">
        <v>15532</v>
      </c>
      <c r="M1277" s="55">
        <v>14</v>
      </c>
      <c r="N1277" s="57" t="s">
        <v>183</v>
      </c>
      <c r="O1277" s="55" t="s">
        <v>184</v>
      </c>
      <c r="P1277" s="55" t="s">
        <v>185</v>
      </c>
      <c r="Q1277" s="55" t="s">
        <v>197</v>
      </c>
      <c r="R1277" s="55" t="s">
        <v>22</v>
      </c>
      <c r="S1277" s="55" t="s">
        <v>192</v>
      </c>
      <c r="T1277" s="55" t="s">
        <v>368</v>
      </c>
      <c r="U1277" s="55"/>
      <c r="V1277" s="55"/>
      <c r="W1277" s="60">
        <f t="shared" si="33"/>
        <v>15</v>
      </c>
    </row>
    <row r="1278" spans="1:23" x14ac:dyDescent="0.35">
      <c r="A1278" s="54" t="s">
        <v>199</v>
      </c>
      <c r="B1278" s="55" t="s">
        <v>200</v>
      </c>
      <c r="C1278" s="55" t="s">
        <v>152</v>
      </c>
      <c r="D1278" s="55">
        <v>1</v>
      </c>
      <c r="E1278" s="55"/>
      <c r="F1278" s="55" t="s">
        <v>192</v>
      </c>
      <c r="G1278" s="55" t="s">
        <v>193</v>
      </c>
      <c r="H1278" s="55" t="s">
        <v>201</v>
      </c>
      <c r="I1278" s="55" t="s">
        <v>367</v>
      </c>
      <c r="J1278" s="55" t="s">
        <v>27</v>
      </c>
      <c r="K1278" s="55" t="s">
        <v>202</v>
      </c>
      <c r="L1278" s="44" t="s">
        <v>15532</v>
      </c>
      <c r="M1278" s="55">
        <v>14</v>
      </c>
      <c r="N1278" s="57" t="s">
        <v>183</v>
      </c>
      <c r="O1278" s="55" t="s">
        <v>184</v>
      </c>
      <c r="P1278" s="55" t="s">
        <v>185</v>
      </c>
      <c r="Q1278" s="55" t="s">
        <v>197</v>
      </c>
      <c r="R1278" s="55" t="s">
        <v>22</v>
      </c>
      <c r="S1278" s="55" t="s">
        <v>192</v>
      </c>
      <c r="T1278" s="55" t="s">
        <v>368</v>
      </c>
      <c r="U1278" s="55"/>
      <c r="V1278" s="55"/>
      <c r="W1278" s="60">
        <f t="shared" si="33"/>
        <v>15</v>
      </c>
    </row>
    <row r="1279" spans="1:23" x14ac:dyDescent="0.35">
      <c r="A1279" s="54" t="s">
        <v>10835</v>
      </c>
      <c r="B1279" s="55" t="s">
        <v>203</v>
      </c>
      <c r="C1279" s="55" t="s">
        <v>37</v>
      </c>
      <c r="D1279" s="55">
        <v>1</v>
      </c>
      <c r="E1279" s="55"/>
      <c r="F1279" s="55" t="s">
        <v>192</v>
      </c>
      <c r="G1279" s="55" t="s">
        <v>193</v>
      </c>
      <c r="H1279" s="55" t="s">
        <v>204</v>
      </c>
      <c r="I1279" s="55" t="s">
        <v>367</v>
      </c>
      <c r="J1279" s="55" t="s">
        <v>205</v>
      </c>
      <c r="K1279" s="55" t="s">
        <v>206</v>
      </c>
      <c r="L1279" s="44" t="s">
        <v>15532</v>
      </c>
      <c r="M1279" s="55">
        <v>14</v>
      </c>
      <c r="N1279" s="57" t="s">
        <v>183</v>
      </c>
      <c r="O1279" s="55" t="s">
        <v>184</v>
      </c>
      <c r="P1279" s="55" t="s">
        <v>185</v>
      </c>
      <c r="Q1279" s="55" t="s">
        <v>197</v>
      </c>
      <c r="R1279" s="55" t="s">
        <v>22</v>
      </c>
      <c r="S1279" s="55" t="s">
        <v>192</v>
      </c>
      <c r="T1279" s="55" t="s">
        <v>368</v>
      </c>
      <c r="U1279" s="55"/>
      <c r="V1279" s="55" t="s">
        <v>34</v>
      </c>
      <c r="W1279" s="60">
        <f t="shared" si="33"/>
        <v>15</v>
      </c>
    </row>
    <row r="1280" spans="1:23" x14ac:dyDescent="0.35">
      <c r="A1280" s="55" t="s">
        <v>5880</v>
      </c>
      <c r="B1280" s="55" t="s">
        <v>4429</v>
      </c>
      <c r="C1280" s="55" t="s">
        <v>21</v>
      </c>
      <c r="D1280" s="55">
        <v>1</v>
      </c>
      <c r="E1280" s="55" t="s">
        <v>367</v>
      </c>
      <c r="F1280" s="55" t="s">
        <v>8011</v>
      </c>
      <c r="G1280" s="55" t="s">
        <v>4426</v>
      </c>
      <c r="H1280" s="54" t="s">
        <v>4430</v>
      </c>
      <c r="I1280" s="55" t="s">
        <v>4431</v>
      </c>
      <c r="J1280" s="55" t="s">
        <v>51</v>
      </c>
      <c r="K1280" s="55" t="s">
        <v>307</v>
      </c>
      <c r="L1280" s="44" t="s">
        <v>15532</v>
      </c>
      <c r="M1280" s="55">
        <v>15</v>
      </c>
      <c r="N1280" s="55" t="s">
        <v>183</v>
      </c>
      <c r="O1280" s="55" t="s">
        <v>184</v>
      </c>
      <c r="P1280" s="55" t="s">
        <v>185</v>
      </c>
      <c r="Q1280" s="55" t="s">
        <v>2144</v>
      </c>
      <c r="R1280" s="55" t="s">
        <v>367</v>
      </c>
      <c r="S1280" s="55" t="s">
        <v>8011</v>
      </c>
      <c r="T1280" s="55" t="s">
        <v>368</v>
      </c>
      <c r="U1280" s="55"/>
      <c r="V1280" s="55" t="s">
        <v>34</v>
      </c>
      <c r="W1280" s="60">
        <f t="shared" si="33"/>
        <v>16</v>
      </c>
    </row>
    <row r="1281" spans="1:25" x14ac:dyDescent="0.35">
      <c r="A1281" s="55" t="s">
        <v>7051</v>
      </c>
      <c r="B1281" s="55" t="s">
        <v>7052</v>
      </c>
      <c r="C1281" s="55" t="s">
        <v>21</v>
      </c>
      <c r="D1281" s="55">
        <v>1</v>
      </c>
      <c r="E1281" s="55" t="s">
        <v>22</v>
      </c>
      <c r="F1281" s="55" t="s">
        <v>8051</v>
      </c>
      <c r="G1281" s="55" t="s">
        <v>7049</v>
      </c>
      <c r="H1281" s="54" t="s">
        <v>7053</v>
      </c>
      <c r="I1281" s="55" t="s">
        <v>7054</v>
      </c>
      <c r="J1281" s="55" t="s">
        <v>27</v>
      </c>
      <c r="K1281" s="55" t="s">
        <v>1585</v>
      </c>
      <c r="L1281" s="44" t="s">
        <v>15532</v>
      </c>
      <c r="M1281" s="55">
        <v>15</v>
      </c>
      <c r="N1281" s="55" t="s">
        <v>183</v>
      </c>
      <c r="O1281" s="55" t="s">
        <v>184</v>
      </c>
      <c r="P1281" s="55" t="s">
        <v>185</v>
      </c>
      <c r="Q1281" s="55" t="s">
        <v>7154</v>
      </c>
      <c r="R1281" s="55" t="s">
        <v>367</v>
      </c>
      <c r="S1281" s="55" t="s">
        <v>8051</v>
      </c>
      <c r="T1281" s="55" t="s">
        <v>1264</v>
      </c>
      <c r="U1281" s="55"/>
      <c r="V1281" s="55"/>
      <c r="W1281" s="60">
        <f t="shared" si="33"/>
        <v>16</v>
      </c>
    </row>
    <row r="1282" spans="1:25" x14ac:dyDescent="0.35">
      <c r="A1282" s="54" t="s">
        <v>10835</v>
      </c>
      <c r="B1282" s="55" t="s">
        <v>4424</v>
      </c>
      <c r="C1282" s="55" t="s">
        <v>37</v>
      </c>
      <c r="D1282" s="55">
        <v>1</v>
      </c>
      <c r="E1282" s="55"/>
      <c r="F1282" s="55" t="s">
        <v>4425</v>
      </c>
      <c r="G1282" s="55" t="s">
        <v>4426</v>
      </c>
      <c r="H1282" s="54" t="s">
        <v>4427</v>
      </c>
      <c r="I1282" s="55" t="s">
        <v>367</v>
      </c>
      <c r="J1282" s="55" t="s">
        <v>205</v>
      </c>
      <c r="K1282" s="55" t="s">
        <v>4158</v>
      </c>
      <c r="L1282" s="44" t="s">
        <v>15532</v>
      </c>
      <c r="M1282" s="55">
        <v>15</v>
      </c>
      <c r="N1282" s="55" t="s">
        <v>183</v>
      </c>
      <c r="O1282" s="55" t="s">
        <v>184</v>
      </c>
      <c r="P1282" s="55" t="s">
        <v>185</v>
      </c>
      <c r="Q1282" s="55" t="s">
        <v>2144</v>
      </c>
      <c r="R1282" s="55" t="s">
        <v>367</v>
      </c>
      <c r="S1282" s="55" t="s">
        <v>4425</v>
      </c>
      <c r="T1282" s="55" t="s">
        <v>368</v>
      </c>
      <c r="U1282" s="55"/>
      <c r="V1282" s="55"/>
      <c r="W1282" s="60">
        <f t="shared" si="33"/>
        <v>16</v>
      </c>
    </row>
    <row r="1283" spans="1:25" x14ac:dyDescent="0.35">
      <c r="A1283" s="55" t="s">
        <v>5905</v>
      </c>
      <c r="B1283" s="55" t="s">
        <v>4542</v>
      </c>
      <c r="C1283" s="55" t="s">
        <v>21</v>
      </c>
      <c r="D1283" s="55">
        <v>1</v>
      </c>
      <c r="E1283" s="55" t="s">
        <v>22</v>
      </c>
      <c r="F1283" s="55" t="s">
        <v>4543</v>
      </c>
      <c r="G1283" s="55" t="s">
        <v>4544</v>
      </c>
      <c r="H1283" s="54" t="s">
        <v>4545</v>
      </c>
      <c r="I1283" s="55" t="s">
        <v>4546</v>
      </c>
      <c r="J1283" s="55" t="s">
        <v>51</v>
      </c>
      <c r="K1283" s="44" t="s">
        <v>7396</v>
      </c>
      <c r="L1283" s="44" t="s">
        <v>15532</v>
      </c>
      <c r="M1283" s="55">
        <v>14</v>
      </c>
      <c r="N1283" s="55" t="s">
        <v>183</v>
      </c>
      <c r="O1283" s="55" t="s">
        <v>184</v>
      </c>
      <c r="P1283" s="55" t="s">
        <v>185</v>
      </c>
      <c r="Q1283" s="55" t="s">
        <v>4534</v>
      </c>
      <c r="R1283" s="55" t="s">
        <v>367</v>
      </c>
      <c r="S1283" s="55" t="s">
        <v>4547</v>
      </c>
      <c r="T1283" s="55" t="s">
        <v>368</v>
      </c>
      <c r="U1283" s="55"/>
      <c r="V1283" s="55" t="s">
        <v>4548</v>
      </c>
      <c r="W1283" s="60">
        <f t="shared" si="33"/>
        <v>15</v>
      </c>
    </row>
    <row r="1284" spans="1:25" x14ac:dyDescent="0.35">
      <c r="A1284" s="55" t="s">
        <v>5905</v>
      </c>
      <c r="B1284" s="55" t="s">
        <v>4542</v>
      </c>
      <c r="C1284" s="55" t="s">
        <v>21</v>
      </c>
      <c r="D1284" s="55">
        <v>1</v>
      </c>
      <c r="E1284" s="55" t="s">
        <v>22</v>
      </c>
      <c r="F1284" s="55" t="s">
        <v>4543</v>
      </c>
      <c r="G1284" s="55" t="s">
        <v>4544</v>
      </c>
      <c r="H1284" s="54" t="s">
        <v>4633</v>
      </c>
      <c r="I1284" s="55" t="s">
        <v>4634</v>
      </c>
      <c r="J1284" s="55" t="s">
        <v>51</v>
      </c>
      <c r="K1284" s="55" t="s">
        <v>4236</v>
      </c>
      <c r="L1284" s="44" t="s">
        <v>15532</v>
      </c>
      <c r="M1284" s="55">
        <v>14</v>
      </c>
      <c r="N1284" s="55" t="s">
        <v>183</v>
      </c>
      <c r="O1284" s="55" t="s">
        <v>184</v>
      </c>
      <c r="P1284" s="55" t="s">
        <v>185</v>
      </c>
      <c r="Q1284" s="55" t="s">
        <v>4534</v>
      </c>
      <c r="R1284" s="55" t="s">
        <v>367</v>
      </c>
      <c r="S1284" s="55" t="s">
        <v>4547</v>
      </c>
      <c r="T1284" s="55" t="s">
        <v>368</v>
      </c>
      <c r="U1284" s="55"/>
      <c r="V1284" s="55" t="s">
        <v>4548</v>
      </c>
      <c r="W1284" s="60">
        <f t="shared" si="33"/>
        <v>15</v>
      </c>
    </row>
    <row r="1285" spans="1:25" x14ac:dyDescent="0.35">
      <c r="A1285" s="44" t="s">
        <v>16756</v>
      </c>
      <c r="B1285" s="44" t="s">
        <v>16835</v>
      </c>
      <c r="C1285" s="44" t="s">
        <v>21</v>
      </c>
      <c r="D1285" s="44">
        <v>1</v>
      </c>
      <c r="E1285" s="44" t="s">
        <v>22</v>
      </c>
      <c r="F1285" s="44" t="s">
        <v>16381</v>
      </c>
      <c r="G1285" s="44" t="s">
        <v>16437</v>
      </c>
      <c r="H1285" s="47" t="s">
        <v>16665</v>
      </c>
      <c r="I1285" s="44" t="s">
        <v>16521</v>
      </c>
      <c r="J1285" s="44" t="s">
        <v>51</v>
      </c>
      <c r="K1285" s="44" t="s">
        <v>16575</v>
      </c>
      <c r="L1285" s="44" t="s">
        <v>15532</v>
      </c>
      <c r="M1285" s="44">
        <v>12</v>
      </c>
      <c r="N1285" s="44" t="s">
        <v>183</v>
      </c>
      <c r="O1285" s="55" t="s">
        <v>184</v>
      </c>
      <c r="P1285" s="55" t="s">
        <v>185</v>
      </c>
      <c r="Q1285" s="44" t="s">
        <v>16172</v>
      </c>
    </row>
    <row r="1286" spans="1:25" x14ac:dyDescent="0.35">
      <c r="A1286" s="54" t="s">
        <v>2075</v>
      </c>
      <c r="B1286" s="55" t="s">
        <v>2076</v>
      </c>
      <c r="C1286" s="55" t="s">
        <v>21</v>
      </c>
      <c r="D1286" s="55">
        <v>1</v>
      </c>
      <c r="E1286" s="55"/>
      <c r="F1286" s="55" t="s">
        <v>8186</v>
      </c>
      <c r="G1286" s="55" t="s">
        <v>2072</v>
      </c>
      <c r="H1286" s="55" t="s">
        <v>2077</v>
      </c>
      <c r="I1286" s="55" t="s">
        <v>2078</v>
      </c>
      <c r="J1286" s="55" t="s">
        <v>40</v>
      </c>
      <c r="K1286" s="55" t="s">
        <v>77</v>
      </c>
      <c r="L1286" s="44" t="s">
        <v>15532</v>
      </c>
      <c r="M1286" s="55">
        <v>14</v>
      </c>
      <c r="N1286" s="57" t="s">
        <v>183</v>
      </c>
      <c r="O1286" s="55" t="s">
        <v>184</v>
      </c>
      <c r="P1286" s="55" t="s">
        <v>185</v>
      </c>
      <c r="Q1286" s="55" t="s">
        <v>5455</v>
      </c>
      <c r="R1286" s="55" t="s">
        <v>22</v>
      </c>
      <c r="S1286" s="55" t="s">
        <v>8186</v>
      </c>
      <c r="T1286" s="55" t="s">
        <v>368</v>
      </c>
      <c r="U1286" s="55"/>
      <c r="V1286" s="55"/>
      <c r="W1286" s="60">
        <f t="shared" ref="W1286:W1293" si="34">SUBTOTAL(9,A1286:V1286)</f>
        <v>15</v>
      </c>
    </row>
    <row r="1287" spans="1:25" x14ac:dyDescent="0.35">
      <c r="A1287" s="54" t="s">
        <v>10835</v>
      </c>
      <c r="B1287" s="57" t="s">
        <v>2425</v>
      </c>
      <c r="C1287" s="57" t="s">
        <v>21</v>
      </c>
      <c r="D1287" s="55">
        <v>1</v>
      </c>
      <c r="E1287" s="55"/>
      <c r="F1287" s="55" t="s">
        <v>4225</v>
      </c>
      <c r="G1287" s="57" t="s">
        <v>2422</v>
      </c>
      <c r="H1287" s="57" t="s">
        <v>2426</v>
      </c>
      <c r="I1287" s="57" t="s">
        <v>2427</v>
      </c>
      <c r="J1287" s="57" t="s">
        <v>51</v>
      </c>
      <c r="K1287" s="57" t="s">
        <v>213</v>
      </c>
      <c r="L1287" s="44" t="s">
        <v>15532</v>
      </c>
      <c r="M1287" s="57">
        <v>12</v>
      </c>
      <c r="N1287" s="57" t="s">
        <v>183</v>
      </c>
      <c r="O1287" s="55" t="s">
        <v>184</v>
      </c>
      <c r="P1287" s="55" t="s">
        <v>185</v>
      </c>
      <c r="Q1287" s="55" t="s">
        <v>2410</v>
      </c>
      <c r="R1287" s="57" t="s">
        <v>22</v>
      </c>
      <c r="S1287" s="55" t="s">
        <v>2382</v>
      </c>
      <c r="T1287" s="57" t="s">
        <v>368</v>
      </c>
      <c r="U1287" s="57"/>
      <c r="V1287" s="60" t="s">
        <v>2428</v>
      </c>
      <c r="W1287" s="60">
        <f t="shared" si="34"/>
        <v>13</v>
      </c>
    </row>
    <row r="1288" spans="1:25" x14ac:dyDescent="0.35">
      <c r="A1288" s="55" t="s">
        <v>5847</v>
      </c>
      <c r="B1288" s="55" t="s">
        <v>4233</v>
      </c>
      <c r="C1288" s="55" t="s">
        <v>21</v>
      </c>
      <c r="D1288" s="55">
        <v>1</v>
      </c>
      <c r="E1288" s="55" t="s">
        <v>22</v>
      </c>
      <c r="F1288" s="55" t="s">
        <v>4225</v>
      </c>
      <c r="G1288" s="55" t="s">
        <v>4226</v>
      </c>
      <c r="H1288" s="54" t="s">
        <v>4234</v>
      </c>
      <c r="I1288" s="55" t="s">
        <v>4235</v>
      </c>
      <c r="J1288" s="55" t="s">
        <v>51</v>
      </c>
      <c r="K1288" s="55" t="s">
        <v>4236</v>
      </c>
      <c r="L1288" s="44" t="s">
        <v>15532</v>
      </c>
      <c r="M1288" s="55">
        <v>15</v>
      </c>
      <c r="N1288" s="55" t="s">
        <v>183</v>
      </c>
      <c r="O1288" s="55" t="s">
        <v>184</v>
      </c>
      <c r="P1288" s="55" t="s">
        <v>185</v>
      </c>
      <c r="Q1288" s="55" t="s">
        <v>4219</v>
      </c>
      <c r="R1288" s="55" t="s">
        <v>367</v>
      </c>
      <c r="S1288" s="55" t="s">
        <v>4225</v>
      </c>
      <c r="T1288" s="55" t="s">
        <v>368</v>
      </c>
      <c r="U1288" s="55"/>
      <c r="V1288" s="55"/>
      <c r="W1288" s="60">
        <f t="shared" si="34"/>
        <v>16</v>
      </c>
      <c r="X1288" s="87"/>
      <c r="Y1288" s="87"/>
    </row>
    <row r="1289" spans="1:25" x14ac:dyDescent="0.35">
      <c r="A1289" s="55" t="s">
        <v>5845</v>
      </c>
      <c r="B1289" s="55" t="s">
        <v>4224</v>
      </c>
      <c r="C1289" s="55" t="s">
        <v>2037</v>
      </c>
      <c r="D1289" s="55">
        <v>1</v>
      </c>
      <c r="E1289" s="55" t="s">
        <v>22</v>
      </c>
      <c r="F1289" s="55" t="s">
        <v>4225</v>
      </c>
      <c r="G1289" s="55" t="s">
        <v>4226</v>
      </c>
      <c r="H1289" s="54" t="s">
        <v>4227</v>
      </c>
      <c r="I1289" s="55" t="s">
        <v>4228</v>
      </c>
      <c r="J1289" s="55" t="s">
        <v>27</v>
      </c>
      <c r="K1289" s="55" t="s">
        <v>463</v>
      </c>
      <c r="L1289" s="44" t="s">
        <v>15532</v>
      </c>
      <c r="M1289" s="55">
        <v>15</v>
      </c>
      <c r="N1289" s="55" t="s">
        <v>183</v>
      </c>
      <c r="O1289" s="55" t="s">
        <v>184</v>
      </c>
      <c r="P1289" s="55" t="s">
        <v>185</v>
      </c>
      <c r="Q1289" s="55" t="s">
        <v>4219</v>
      </c>
      <c r="R1289" s="55" t="s">
        <v>367</v>
      </c>
      <c r="S1289" s="55" t="s">
        <v>4225</v>
      </c>
      <c r="T1289" s="55" t="s">
        <v>368</v>
      </c>
      <c r="U1289" s="55"/>
      <c r="V1289" s="55" t="s">
        <v>4230</v>
      </c>
      <c r="W1289" s="60">
        <f t="shared" si="34"/>
        <v>16</v>
      </c>
    </row>
    <row r="1290" spans="1:25" x14ac:dyDescent="0.35">
      <c r="A1290" s="55" t="s">
        <v>5846</v>
      </c>
      <c r="B1290" s="55" t="s">
        <v>4231</v>
      </c>
      <c r="C1290" s="55" t="s">
        <v>37</v>
      </c>
      <c r="D1290" s="55">
        <v>1</v>
      </c>
      <c r="E1290" s="55"/>
      <c r="F1290" s="55" t="s">
        <v>4225</v>
      </c>
      <c r="G1290" s="55" t="s">
        <v>4226</v>
      </c>
      <c r="H1290" s="54" t="s">
        <v>4232</v>
      </c>
      <c r="I1290" s="55" t="s">
        <v>367</v>
      </c>
      <c r="J1290" s="55" t="s">
        <v>1842</v>
      </c>
      <c r="K1290" s="55" t="s">
        <v>724</v>
      </c>
      <c r="L1290" s="44" t="s">
        <v>15532</v>
      </c>
      <c r="M1290" s="55">
        <v>15</v>
      </c>
      <c r="N1290" s="55" t="s">
        <v>183</v>
      </c>
      <c r="O1290" s="55" t="s">
        <v>184</v>
      </c>
      <c r="P1290" s="55" t="s">
        <v>185</v>
      </c>
      <c r="Q1290" s="55" t="s">
        <v>4219</v>
      </c>
      <c r="R1290" s="55" t="s">
        <v>367</v>
      </c>
      <c r="S1290" s="55" t="s">
        <v>4225</v>
      </c>
      <c r="T1290" s="55" t="s">
        <v>368</v>
      </c>
      <c r="U1290" s="55"/>
      <c r="V1290" s="55"/>
      <c r="W1290" s="60">
        <f t="shared" si="34"/>
        <v>16</v>
      </c>
    </row>
    <row r="1291" spans="1:25" x14ac:dyDescent="0.35">
      <c r="A1291" s="55" t="s">
        <v>5939</v>
      </c>
      <c r="B1291" s="55" t="s">
        <v>5019</v>
      </c>
      <c r="C1291" s="55" t="s">
        <v>21</v>
      </c>
      <c r="D1291" s="55">
        <v>1</v>
      </c>
      <c r="E1291" s="55"/>
      <c r="F1291" s="55" t="s">
        <v>8018</v>
      </c>
      <c r="G1291" s="55" t="s">
        <v>5016</v>
      </c>
      <c r="H1291" s="54" t="s">
        <v>5020</v>
      </c>
      <c r="I1291" s="55" t="s">
        <v>5021</v>
      </c>
      <c r="J1291" s="55" t="s">
        <v>51</v>
      </c>
      <c r="K1291" s="44" t="s">
        <v>7396</v>
      </c>
      <c r="L1291" s="44" t="s">
        <v>15532</v>
      </c>
      <c r="M1291" s="55"/>
      <c r="N1291" s="55" t="s">
        <v>183</v>
      </c>
      <c r="O1291" s="55" t="s">
        <v>184</v>
      </c>
      <c r="P1291" s="55" t="s">
        <v>185</v>
      </c>
      <c r="Q1291" s="55" t="s">
        <v>1796</v>
      </c>
      <c r="R1291" s="55" t="s">
        <v>54</v>
      </c>
      <c r="S1291" s="55" t="s">
        <v>8018</v>
      </c>
      <c r="T1291" s="55" t="s">
        <v>368</v>
      </c>
      <c r="U1291" s="55" t="s">
        <v>54</v>
      </c>
      <c r="V1291" s="55"/>
      <c r="W1291" s="60">
        <f t="shared" si="34"/>
        <v>1</v>
      </c>
    </row>
    <row r="1292" spans="1:25" x14ac:dyDescent="0.35">
      <c r="A1292" s="54" t="s">
        <v>10835</v>
      </c>
      <c r="B1292" s="55" t="s">
        <v>7138</v>
      </c>
      <c r="C1292" s="55" t="s">
        <v>21</v>
      </c>
      <c r="D1292" s="55">
        <v>1</v>
      </c>
      <c r="E1292" s="55" t="s">
        <v>22</v>
      </c>
      <c r="F1292" s="55" t="s">
        <v>4124</v>
      </c>
      <c r="G1292" s="55" t="s">
        <v>7136</v>
      </c>
      <c r="H1292" s="54" t="s">
        <v>7139</v>
      </c>
      <c r="I1292" s="55" t="s">
        <v>7140</v>
      </c>
      <c r="J1292" s="55" t="s">
        <v>27</v>
      </c>
      <c r="K1292" s="55" t="s">
        <v>7141</v>
      </c>
      <c r="L1292" s="44" t="s">
        <v>15532</v>
      </c>
      <c r="M1292" s="55">
        <v>15</v>
      </c>
      <c r="N1292" s="55" t="s">
        <v>183</v>
      </c>
      <c r="O1292" s="55" t="s">
        <v>184</v>
      </c>
      <c r="P1292" s="55" t="s">
        <v>185</v>
      </c>
      <c r="Q1292" s="55" t="s">
        <v>4106</v>
      </c>
      <c r="R1292" s="55" t="s">
        <v>367</v>
      </c>
      <c r="S1292" s="55" t="s">
        <v>4124</v>
      </c>
      <c r="T1292" s="55" t="s">
        <v>368</v>
      </c>
      <c r="U1292" s="55"/>
      <c r="V1292" s="55" t="s">
        <v>34</v>
      </c>
      <c r="W1292" s="60">
        <f t="shared" si="34"/>
        <v>16</v>
      </c>
    </row>
    <row r="1293" spans="1:25" x14ac:dyDescent="0.35">
      <c r="A1293" s="55" t="s">
        <v>7134</v>
      </c>
      <c r="B1293" s="55" t="s">
        <v>7135</v>
      </c>
      <c r="C1293" s="55" t="s">
        <v>37</v>
      </c>
      <c r="D1293" s="55">
        <v>1</v>
      </c>
      <c r="E1293" s="55"/>
      <c r="F1293" s="55" t="s">
        <v>4124</v>
      </c>
      <c r="G1293" s="55" t="s">
        <v>7136</v>
      </c>
      <c r="H1293" s="54" t="s">
        <v>7137</v>
      </c>
      <c r="I1293" s="55" t="s">
        <v>371</v>
      </c>
      <c r="J1293" s="55" t="s">
        <v>1842</v>
      </c>
      <c r="K1293" s="55" t="s">
        <v>724</v>
      </c>
      <c r="L1293" s="44" t="s">
        <v>15532</v>
      </c>
      <c r="M1293" s="55">
        <v>15</v>
      </c>
      <c r="N1293" s="55" t="s">
        <v>183</v>
      </c>
      <c r="O1293" s="55" t="s">
        <v>184</v>
      </c>
      <c r="P1293" s="55" t="s">
        <v>185</v>
      </c>
      <c r="Q1293" s="55" t="s">
        <v>4106</v>
      </c>
      <c r="R1293" s="55" t="s">
        <v>367</v>
      </c>
      <c r="S1293" s="55" t="s">
        <v>4124</v>
      </c>
      <c r="T1293" s="55" t="s">
        <v>368</v>
      </c>
      <c r="U1293" s="55"/>
      <c r="V1293" s="55"/>
      <c r="W1293" s="60">
        <f t="shared" si="34"/>
        <v>16</v>
      </c>
    </row>
    <row r="1294" spans="1:25" x14ac:dyDescent="0.35">
      <c r="A1294" s="44" t="s">
        <v>16745</v>
      </c>
      <c r="B1294" s="44" t="s">
        <v>16854</v>
      </c>
      <c r="C1294" s="44" t="s">
        <v>21</v>
      </c>
      <c r="D1294" s="44">
        <v>1</v>
      </c>
      <c r="E1294" s="44" t="s">
        <v>22</v>
      </c>
      <c r="F1294" s="44" t="s">
        <v>16370</v>
      </c>
      <c r="G1294" s="44" t="s">
        <v>7136</v>
      </c>
      <c r="H1294" s="47" t="s">
        <v>16654</v>
      </c>
      <c r="I1294" s="44" t="s">
        <v>16510</v>
      </c>
      <c r="J1294" s="44" t="s">
        <v>51</v>
      </c>
      <c r="K1294" s="44" t="s">
        <v>16564</v>
      </c>
      <c r="L1294" s="44" t="s">
        <v>15532</v>
      </c>
      <c r="M1294" s="44">
        <v>15</v>
      </c>
      <c r="N1294" s="44" t="s">
        <v>183</v>
      </c>
      <c r="O1294" s="55" t="s">
        <v>184</v>
      </c>
      <c r="P1294" s="55" t="s">
        <v>185</v>
      </c>
      <c r="Q1294" s="44" t="s">
        <v>16172</v>
      </c>
    </row>
    <row r="1295" spans="1:25" x14ac:dyDescent="0.35">
      <c r="A1295" s="44" t="s">
        <v>16760</v>
      </c>
      <c r="B1295" s="44" t="s">
        <v>16839</v>
      </c>
      <c r="C1295" s="44" t="s">
        <v>21</v>
      </c>
      <c r="D1295" s="44">
        <v>1</v>
      </c>
      <c r="E1295" s="44" t="s">
        <v>22</v>
      </c>
      <c r="F1295" s="44" t="s">
        <v>16385</v>
      </c>
      <c r="G1295" s="44" t="s">
        <v>6376</v>
      </c>
      <c r="H1295" s="47" t="s">
        <v>16669</v>
      </c>
      <c r="I1295" s="44" t="s">
        <v>16525</v>
      </c>
      <c r="J1295" s="44" t="s">
        <v>51</v>
      </c>
      <c r="K1295" s="44" t="s">
        <v>16579</v>
      </c>
      <c r="L1295" s="44" t="s">
        <v>15532</v>
      </c>
      <c r="M1295" s="44">
        <v>15</v>
      </c>
      <c r="N1295" s="44" t="s">
        <v>183</v>
      </c>
      <c r="O1295" s="55" t="s">
        <v>184</v>
      </c>
      <c r="P1295" s="55" t="s">
        <v>185</v>
      </c>
      <c r="Q1295" s="44" t="s">
        <v>16172</v>
      </c>
    </row>
    <row r="1296" spans="1:25" x14ac:dyDescent="0.35">
      <c r="A1296" s="55" t="s">
        <v>5889</v>
      </c>
      <c r="B1296" s="55" t="s">
        <v>4477</v>
      </c>
      <c r="C1296" s="55" t="s">
        <v>2037</v>
      </c>
      <c r="D1296" s="55">
        <v>1</v>
      </c>
      <c r="E1296" s="55" t="s">
        <v>367</v>
      </c>
      <c r="F1296" s="55" t="s">
        <v>7951</v>
      </c>
      <c r="G1296" s="44" t="s">
        <v>12495</v>
      </c>
      <c r="H1296" s="54" t="s">
        <v>7245</v>
      </c>
      <c r="I1296" s="54" t="s">
        <v>7248</v>
      </c>
      <c r="J1296" s="55" t="s">
        <v>27</v>
      </c>
      <c r="K1296" s="55" t="s">
        <v>1748</v>
      </c>
      <c r="L1296" s="44" t="s">
        <v>15532</v>
      </c>
      <c r="M1296" s="55">
        <v>14</v>
      </c>
      <c r="N1296" s="55" t="s">
        <v>183</v>
      </c>
      <c r="O1296" s="55" t="s">
        <v>184</v>
      </c>
      <c r="P1296" s="55" t="s">
        <v>185</v>
      </c>
      <c r="Q1296" s="55" t="s">
        <v>4476</v>
      </c>
      <c r="R1296" s="55" t="s">
        <v>367</v>
      </c>
      <c r="S1296" s="55" t="s">
        <v>7951</v>
      </c>
      <c r="T1296" s="55" t="s">
        <v>368</v>
      </c>
      <c r="U1296" s="55"/>
      <c r="V1296" s="55" t="s">
        <v>4479</v>
      </c>
      <c r="W1296" s="60">
        <f t="shared" ref="W1296:W1321" si="35">SUBTOTAL(9,A1296:V1296)</f>
        <v>15</v>
      </c>
    </row>
    <row r="1297" spans="1:23" x14ac:dyDescent="0.35">
      <c r="A1297" s="54" t="s">
        <v>2102</v>
      </c>
      <c r="B1297" s="55" t="s">
        <v>2103</v>
      </c>
      <c r="C1297" s="55" t="s">
        <v>21</v>
      </c>
      <c r="D1297" s="55">
        <v>1</v>
      </c>
      <c r="E1297" s="55"/>
      <c r="F1297" s="55" t="s">
        <v>2104</v>
      </c>
      <c r="G1297" s="55" t="s">
        <v>2105</v>
      </c>
      <c r="H1297" s="55" t="s">
        <v>2106</v>
      </c>
      <c r="I1297" s="55" t="s">
        <v>2107</v>
      </c>
      <c r="J1297" s="55" t="s">
        <v>51</v>
      </c>
      <c r="K1297" s="44" t="s">
        <v>7396</v>
      </c>
      <c r="L1297" s="44" t="s">
        <v>15532</v>
      </c>
      <c r="M1297" s="55">
        <v>14</v>
      </c>
      <c r="N1297" s="55" t="s">
        <v>183</v>
      </c>
      <c r="O1297" s="55" t="s">
        <v>184</v>
      </c>
      <c r="P1297" s="55" t="s">
        <v>185</v>
      </c>
      <c r="Q1297" s="55" t="s">
        <v>5455</v>
      </c>
      <c r="R1297" s="55" t="s">
        <v>367</v>
      </c>
      <c r="S1297" s="55" t="s">
        <v>2104</v>
      </c>
      <c r="T1297" s="55" t="s">
        <v>368</v>
      </c>
      <c r="U1297" s="55"/>
      <c r="V1297" s="55"/>
      <c r="W1297" s="60">
        <f t="shared" si="35"/>
        <v>15</v>
      </c>
    </row>
    <row r="1298" spans="1:23" x14ac:dyDescent="0.35">
      <c r="A1298" s="56" t="s">
        <v>6670</v>
      </c>
      <c r="B1298" s="57" t="s">
        <v>6671</v>
      </c>
      <c r="C1298" s="57" t="s">
        <v>37</v>
      </c>
      <c r="D1298" s="55">
        <v>1</v>
      </c>
      <c r="E1298" s="55"/>
      <c r="F1298" s="55" t="s">
        <v>6668</v>
      </c>
      <c r="G1298" s="57" t="s">
        <v>6673</v>
      </c>
      <c r="H1298" s="57" t="s">
        <v>6674</v>
      </c>
      <c r="I1298" s="57" t="s">
        <v>367</v>
      </c>
      <c r="J1298" s="57" t="s">
        <v>217</v>
      </c>
      <c r="K1298" s="57" t="s">
        <v>1332</v>
      </c>
      <c r="L1298" s="44" t="s">
        <v>15532</v>
      </c>
      <c r="M1298" s="57">
        <v>16</v>
      </c>
      <c r="N1298" s="55" t="s">
        <v>183</v>
      </c>
      <c r="O1298" s="55" t="s">
        <v>184</v>
      </c>
      <c r="P1298" s="55" t="s">
        <v>185</v>
      </c>
      <c r="Q1298" s="55" t="s">
        <v>6379</v>
      </c>
      <c r="R1298" s="57" t="s">
        <v>367</v>
      </c>
      <c r="S1298" s="55" t="s">
        <v>6668</v>
      </c>
      <c r="T1298" s="57" t="s">
        <v>368</v>
      </c>
      <c r="U1298" s="57"/>
      <c r="V1298" s="57"/>
      <c r="W1298" s="60">
        <f t="shared" si="35"/>
        <v>17</v>
      </c>
    </row>
    <row r="1299" spans="1:23" x14ac:dyDescent="0.35">
      <c r="A1299" s="54" t="s">
        <v>6890</v>
      </c>
      <c r="B1299" s="55" t="s">
        <v>6381</v>
      </c>
      <c r="C1299" s="55" t="s">
        <v>21</v>
      </c>
      <c r="D1299" s="55">
        <v>1</v>
      </c>
      <c r="E1299" s="55"/>
      <c r="F1299" s="55" t="s">
        <v>6668</v>
      </c>
      <c r="G1299" s="55" t="s">
        <v>6376</v>
      </c>
      <c r="H1299" s="55" t="s">
        <v>6382</v>
      </c>
      <c r="I1299" s="55" t="s">
        <v>6383</v>
      </c>
      <c r="J1299" s="55" t="s">
        <v>27</v>
      </c>
      <c r="K1299" s="55" t="s">
        <v>313</v>
      </c>
      <c r="L1299" s="44" t="s">
        <v>15532</v>
      </c>
      <c r="M1299" s="55" t="s">
        <v>3968</v>
      </c>
      <c r="N1299" s="55" t="s">
        <v>183</v>
      </c>
      <c r="O1299" s="55" t="s">
        <v>184</v>
      </c>
      <c r="P1299" s="55" t="s">
        <v>185</v>
      </c>
      <c r="Q1299" s="55" t="s">
        <v>6379</v>
      </c>
      <c r="R1299" s="55" t="s">
        <v>367</v>
      </c>
      <c r="S1299" s="55" t="s">
        <v>6668</v>
      </c>
      <c r="T1299" s="55" t="s">
        <v>368</v>
      </c>
      <c r="U1299" s="55"/>
      <c r="V1299" s="55"/>
      <c r="W1299" s="60">
        <f t="shared" si="35"/>
        <v>1</v>
      </c>
    </row>
    <row r="1300" spans="1:23" x14ac:dyDescent="0.35">
      <c r="A1300" s="56" t="s">
        <v>6849</v>
      </c>
      <c r="B1300" s="57" t="s">
        <v>6850</v>
      </c>
      <c r="C1300" s="57" t="s">
        <v>152</v>
      </c>
      <c r="D1300" s="55">
        <v>1</v>
      </c>
      <c r="E1300" s="55"/>
      <c r="F1300" s="55" t="s">
        <v>6823</v>
      </c>
      <c r="G1300" s="57" t="s">
        <v>6845</v>
      </c>
      <c r="H1300" s="57" t="s">
        <v>6851</v>
      </c>
      <c r="I1300" s="57" t="s">
        <v>367</v>
      </c>
      <c r="J1300" s="57" t="s">
        <v>27</v>
      </c>
      <c r="K1300" s="55" t="s">
        <v>202</v>
      </c>
      <c r="L1300" s="44" t="s">
        <v>15532</v>
      </c>
      <c r="M1300" s="57">
        <v>16</v>
      </c>
      <c r="N1300" s="57" t="s">
        <v>183</v>
      </c>
      <c r="O1300" s="55" t="s">
        <v>184</v>
      </c>
      <c r="P1300" s="55" t="s">
        <v>185</v>
      </c>
      <c r="Q1300" s="55" t="s">
        <v>6848</v>
      </c>
      <c r="R1300" s="57" t="s">
        <v>367</v>
      </c>
      <c r="S1300" s="55" t="s">
        <v>6823</v>
      </c>
      <c r="T1300" s="57" t="s">
        <v>368</v>
      </c>
      <c r="U1300" s="57"/>
      <c r="V1300" s="57"/>
      <c r="W1300" s="60">
        <f t="shared" si="35"/>
        <v>17</v>
      </c>
    </row>
    <row r="1301" spans="1:23" x14ac:dyDescent="0.35">
      <c r="A1301" s="56" t="s">
        <v>6853</v>
      </c>
      <c r="B1301" s="57" t="s">
        <v>6854</v>
      </c>
      <c r="C1301" s="57" t="s">
        <v>37</v>
      </c>
      <c r="D1301" s="55">
        <v>1</v>
      </c>
      <c r="E1301" s="55"/>
      <c r="F1301" s="55" t="s">
        <v>6823</v>
      </c>
      <c r="G1301" s="57" t="s">
        <v>6845</v>
      </c>
      <c r="H1301" s="57" t="s">
        <v>6855</v>
      </c>
      <c r="I1301" s="57" t="s">
        <v>367</v>
      </c>
      <c r="J1301" s="57" t="s">
        <v>217</v>
      </c>
      <c r="K1301" s="57" t="s">
        <v>1332</v>
      </c>
      <c r="L1301" s="44" t="s">
        <v>15532</v>
      </c>
      <c r="M1301" s="57">
        <v>16</v>
      </c>
      <c r="N1301" s="57" t="s">
        <v>183</v>
      </c>
      <c r="O1301" s="55" t="s">
        <v>184</v>
      </c>
      <c r="P1301" s="55" t="s">
        <v>185</v>
      </c>
      <c r="Q1301" s="55" t="s">
        <v>6848</v>
      </c>
      <c r="R1301" s="57" t="s">
        <v>367</v>
      </c>
      <c r="S1301" s="55" t="s">
        <v>6823</v>
      </c>
      <c r="T1301" s="57" t="s">
        <v>368</v>
      </c>
      <c r="U1301" s="57"/>
      <c r="V1301" s="57"/>
      <c r="W1301" s="60">
        <f t="shared" si="35"/>
        <v>17</v>
      </c>
    </row>
    <row r="1302" spans="1:23" x14ac:dyDescent="0.35">
      <c r="A1302" s="56" t="s">
        <v>6824</v>
      </c>
      <c r="B1302" s="57" t="s">
        <v>6825</v>
      </c>
      <c r="C1302" s="57" t="s">
        <v>37</v>
      </c>
      <c r="D1302" s="55">
        <v>1</v>
      </c>
      <c r="E1302" s="55"/>
      <c r="F1302" s="55" t="s">
        <v>6823</v>
      </c>
      <c r="G1302" s="57" t="s">
        <v>6819</v>
      </c>
      <c r="H1302" s="57" t="s">
        <v>6956</v>
      </c>
      <c r="I1302" s="57" t="s">
        <v>367</v>
      </c>
      <c r="J1302" s="57" t="s">
        <v>40</v>
      </c>
      <c r="K1302" s="57" t="s">
        <v>1206</v>
      </c>
      <c r="L1302" s="44" t="s">
        <v>15532</v>
      </c>
      <c r="M1302" s="57">
        <v>16</v>
      </c>
      <c r="N1302" s="57" t="s">
        <v>183</v>
      </c>
      <c r="O1302" s="55" t="s">
        <v>184</v>
      </c>
      <c r="P1302" s="55" t="s">
        <v>185</v>
      </c>
      <c r="Q1302" s="55" t="s">
        <v>6822</v>
      </c>
      <c r="R1302" s="57" t="s">
        <v>22</v>
      </c>
      <c r="S1302" s="55" t="s">
        <v>6823</v>
      </c>
      <c r="T1302" s="57" t="s">
        <v>368</v>
      </c>
      <c r="U1302" s="57"/>
      <c r="V1302" s="57"/>
      <c r="W1302" s="60">
        <f t="shared" si="35"/>
        <v>17</v>
      </c>
    </row>
    <row r="1303" spans="1:23" x14ac:dyDescent="0.35">
      <c r="A1303" s="56" t="s">
        <v>6832</v>
      </c>
      <c r="B1303" s="57" t="s">
        <v>6833</v>
      </c>
      <c r="C1303" s="57" t="s">
        <v>37</v>
      </c>
      <c r="D1303" s="55">
        <v>1</v>
      </c>
      <c r="E1303" s="55"/>
      <c r="F1303" s="55" t="s">
        <v>6823</v>
      </c>
      <c r="G1303" s="57" t="s">
        <v>6829</v>
      </c>
      <c r="H1303" s="57" t="s">
        <v>6834</v>
      </c>
      <c r="I1303" s="57" t="s">
        <v>367</v>
      </c>
      <c r="J1303" s="57" t="s">
        <v>205</v>
      </c>
      <c r="K1303" s="57" t="s">
        <v>676</v>
      </c>
      <c r="L1303" s="44" t="s">
        <v>15532</v>
      </c>
      <c r="M1303" s="57">
        <v>16</v>
      </c>
      <c r="N1303" s="57" t="s">
        <v>183</v>
      </c>
      <c r="O1303" s="55" t="s">
        <v>184</v>
      </c>
      <c r="P1303" s="55" t="s">
        <v>185</v>
      </c>
      <c r="Q1303" s="55" t="s">
        <v>6822</v>
      </c>
      <c r="R1303" s="57" t="s">
        <v>22</v>
      </c>
      <c r="S1303" s="55" t="s">
        <v>6823</v>
      </c>
      <c r="T1303" s="57" t="s">
        <v>368</v>
      </c>
      <c r="U1303" s="57"/>
      <c r="V1303" s="57"/>
      <c r="W1303" s="60">
        <f t="shared" si="35"/>
        <v>17</v>
      </c>
    </row>
    <row r="1304" spans="1:23" x14ac:dyDescent="0.35">
      <c r="A1304" s="56" t="s">
        <v>4652</v>
      </c>
      <c r="B1304" s="57" t="s">
        <v>6841</v>
      </c>
      <c r="C1304" s="57" t="s">
        <v>37</v>
      </c>
      <c r="D1304" s="55">
        <v>1</v>
      </c>
      <c r="E1304" s="55"/>
      <c r="F1304" s="55" t="s">
        <v>6823</v>
      </c>
      <c r="G1304" s="57" t="s">
        <v>6838</v>
      </c>
      <c r="H1304" s="57" t="s">
        <v>6957</v>
      </c>
      <c r="I1304" s="57" t="s">
        <v>367</v>
      </c>
      <c r="J1304" s="57" t="s">
        <v>40</v>
      </c>
      <c r="K1304" s="57" t="s">
        <v>1573</v>
      </c>
      <c r="L1304" s="44" t="s">
        <v>15532</v>
      </c>
      <c r="M1304" s="57">
        <v>16</v>
      </c>
      <c r="N1304" s="57" t="s">
        <v>183</v>
      </c>
      <c r="O1304" s="55" t="s">
        <v>184</v>
      </c>
      <c r="P1304" s="55" t="s">
        <v>185</v>
      </c>
      <c r="Q1304" s="55" t="s">
        <v>6822</v>
      </c>
      <c r="R1304" s="57" t="s">
        <v>22</v>
      </c>
      <c r="S1304" s="55" t="s">
        <v>6823</v>
      </c>
      <c r="T1304" s="57" t="s">
        <v>368</v>
      </c>
      <c r="U1304" s="57"/>
      <c r="V1304" s="57"/>
      <c r="W1304" s="60">
        <f t="shared" si="35"/>
        <v>17</v>
      </c>
    </row>
    <row r="1305" spans="1:23" x14ac:dyDescent="0.35">
      <c r="A1305" s="54" t="s">
        <v>6896</v>
      </c>
      <c r="B1305" s="55" t="s">
        <v>6419</v>
      </c>
      <c r="C1305" s="55" t="s">
        <v>37</v>
      </c>
      <c r="D1305" s="55">
        <v>1</v>
      </c>
      <c r="E1305" s="55"/>
      <c r="F1305" s="55" t="s">
        <v>6823</v>
      </c>
      <c r="G1305" s="55" t="s">
        <v>6414</v>
      </c>
      <c r="H1305" s="55" t="s">
        <v>6420</v>
      </c>
      <c r="I1305" s="55" t="s">
        <v>367</v>
      </c>
      <c r="J1305" s="55" t="s">
        <v>51</v>
      </c>
      <c r="K1305" s="55" t="s">
        <v>52</v>
      </c>
      <c r="L1305" s="44" t="s">
        <v>15532</v>
      </c>
      <c r="M1305" s="55" t="s">
        <v>3968</v>
      </c>
      <c r="N1305" s="57" t="s">
        <v>183</v>
      </c>
      <c r="O1305" s="55" t="s">
        <v>184</v>
      </c>
      <c r="P1305" s="55" t="s">
        <v>185</v>
      </c>
      <c r="Q1305" s="55" t="s">
        <v>3143</v>
      </c>
      <c r="R1305" s="55" t="s">
        <v>367</v>
      </c>
      <c r="S1305" s="55" t="s">
        <v>6823</v>
      </c>
      <c r="T1305" s="55" t="s">
        <v>368</v>
      </c>
      <c r="U1305" s="55"/>
      <c r="V1305" s="55"/>
      <c r="W1305" s="60">
        <f t="shared" si="35"/>
        <v>1</v>
      </c>
    </row>
    <row r="1306" spans="1:23" x14ac:dyDescent="0.35">
      <c r="A1306" s="54" t="s">
        <v>10835</v>
      </c>
      <c r="B1306" s="55" t="s">
        <v>6413</v>
      </c>
      <c r="C1306" s="55" t="s">
        <v>21</v>
      </c>
      <c r="D1306" s="55">
        <v>1</v>
      </c>
      <c r="E1306" s="55"/>
      <c r="F1306" s="55" t="s">
        <v>6823</v>
      </c>
      <c r="G1306" s="55" t="s">
        <v>6414</v>
      </c>
      <c r="H1306" s="55" t="s">
        <v>6415</v>
      </c>
      <c r="I1306" s="55" t="s">
        <v>6416</v>
      </c>
      <c r="J1306" s="55" t="s">
        <v>40</v>
      </c>
      <c r="K1306" s="55" t="s">
        <v>77</v>
      </c>
      <c r="L1306" s="44" t="s">
        <v>15532</v>
      </c>
      <c r="M1306" s="55" t="s">
        <v>3968</v>
      </c>
      <c r="N1306" s="57" t="s">
        <v>183</v>
      </c>
      <c r="O1306" s="55" t="s">
        <v>184</v>
      </c>
      <c r="P1306" s="55" t="s">
        <v>185</v>
      </c>
      <c r="Q1306" s="55" t="s">
        <v>3143</v>
      </c>
      <c r="R1306" s="55" t="s">
        <v>367</v>
      </c>
      <c r="S1306" s="55" t="s">
        <v>6823</v>
      </c>
      <c r="T1306" s="55" t="s">
        <v>368</v>
      </c>
      <c r="U1306" s="55"/>
      <c r="V1306" s="55" t="s">
        <v>6371</v>
      </c>
      <c r="W1306" s="60">
        <f t="shared" si="35"/>
        <v>1</v>
      </c>
    </row>
    <row r="1307" spans="1:23" x14ac:dyDescent="0.35">
      <c r="A1307" s="54" t="s">
        <v>6889</v>
      </c>
      <c r="B1307" s="55" t="s">
        <v>6372</v>
      </c>
      <c r="C1307" s="55" t="s">
        <v>37</v>
      </c>
      <c r="D1307" s="55">
        <v>1</v>
      </c>
      <c r="E1307" s="55"/>
      <c r="F1307" s="55" t="s">
        <v>1586</v>
      </c>
      <c r="G1307" s="55" t="s">
        <v>1586</v>
      </c>
      <c r="H1307" s="55" t="s">
        <v>6373</v>
      </c>
      <c r="I1307" s="55" t="s">
        <v>1586</v>
      </c>
      <c r="J1307" s="55" t="s">
        <v>217</v>
      </c>
      <c r="K1307" s="55" t="s">
        <v>218</v>
      </c>
      <c r="L1307" s="44" t="s">
        <v>15532</v>
      </c>
      <c r="M1307" s="55" t="s">
        <v>3968</v>
      </c>
      <c r="N1307" s="57" t="s">
        <v>183</v>
      </c>
      <c r="O1307" s="55" t="s">
        <v>184</v>
      </c>
      <c r="P1307" s="55" t="s">
        <v>185</v>
      </c>
      <c r="Q1307" s="55" t="s">
        <v>7173</v>
      </c>
      <c r="R1307" s="55" t="s">
        <v>367</v>
      </c>
      <c r="S1307" s="55" t="s">
        <v>1586</v>
      </c>
      <c r="T1307" s="55" t="s">
        <v>368</v>
      </c>
      <c r="U1307" s="55"/>
      <c r="V1307" s="55" t="s">
        <v>6363</v>
      </c>
      <c r="W1307" s="60">
        <f t="shared" si="35"/>
        <v>1</v>
      </c>
    </row>
    <row r="1308" spans="1:23" x14ac:dyDescent="0.35">
      <c r="A1308" s="54" t="s">
        <v>3578</v>
      </c>
      <c r="B1308" s="55" t="s">
        <v>1644</v>
      </c>
      <c r="C1308" s="55" t="s">
        <v>21</v>
      </c>
      <c r="D1308" s="55">
        <v>1</v>
      </c>
      <c r="E1308" s="55"/>
      <c r="F1308" s="55" t="s">
        <v>1586</v>
      </c>
      <c r="G1308" s="55" t="s">
        <v>1641</v>
      </c>
      <c r="H1308" s="55" t="s">
        <v>1586</v>
      </c>
      <c r="I1308" s="55" t="s">
        <v>1586</v>
      </c>
      <c r="J1308" s="55" t="s">
        <v>51</v>
      </c>
      <c r="K1308" s="55" t="s">
        <v>1645</v>
      </c>
      <c r="L1308" s="44" t="s">
        <v>15532</v>
      </c>
      <c r="M1308" s="55" t="s">
        <v>1599</v>
      </c>
      <c r="N1308" s="55" t="s">
        <v>183</v>
      </c>
      <c r="O1308" s="55" t="s">
        <v>184</v>
      </c>
      <c r="P1308" s="55" t="s">
        <v>185</v>
      </c>
      <c r="Q1308" s="55" t="s">
        <v>1625</v>
      </c>
      <c r="R1308" s="55" t="s">
        <v>367</v>
      </c>
      <c r="S1308" s="55" t="s">
        <v>1586</v>
      </c>
      <c r="T1308" s="55" t="s">
        <v>368</v>
      </c>
      <c r="U1308" s="55"/>
      <c r="V1308" s="55" t="s">
        <v>1643</v>
      </c>
      <c r="W1308" s="60">
        <f t="shared" si="35"/>
        <v>1</v>
      </c>
    </row>
    <row r="1309" spans="1:23" x14ac:dyDescent="0.35">
      <c r="A1309" s="54" t="s">
        <v>3583</v>
      </c>
      <c r="B1309" s="55" t="s">
        <v>1640</v>
      </c>
      <c r="C1309" s="55" t="s">
        <v>37</v>
      </c>
      <c r="D1309" s="55">
        <v>1</v>
      </c>
      <c r="E1309" s="55"/>
      <c r="F1309" s="55" t="s">
        <v>1586</v>
      </c>
      <c r="G1309" s="55" t="s">
        <v>1641</v>
      </c>
      <c r="H1309" s="55" t="s">
        <v>1642</v>
      </c>
      <c r="I1309" s="55" t="s">
        <v>367</v>
      </c>
      <c r="J1309" s="55" t="s">
        <v>205</v>
      </c>
      <c r="K1309" s="55" t="s">
        <v>206</v>
      </c>
      <c r="L1309" s="44" t="s">
        <v>15532</v>
      </c>
      <c r="M1309" s="55" t="s">
        <v>1599</v>
      </c>
      <c r="N1309" s="57" t="s">
        <v>183</v>
      </c>
      <c r="O1309" s="55" t="s">
        <v>184</v>
      </c>
      <c r="P1309" s="55" t="s">
        <v>185</v>
      </c>
      <c r="Q1309" s="55" t="s">
        <v>1625</v>
      </c>
      <c r="R1309" s="55" t="s">
        <v>367</v>
      </c>
      <c r="S1309" s="55" t="s">
        <v>1586</v>
      </c>
      <c r="T1309" s="55" t="s">
        <v>368</v>
      </c>
      <c r="U1309" s="55"/>
      <c r="V1309" s="55" t="s">
        <v>1643</v>
      </c>
      <c r="W1309" s="60">
        <f t="shared" si="35"/>
        <v>1</v>
      </c>
    </row>
    <row r="1310" spans="1:23" x14ac:dyDescent="0.35">
      <c r="A1310" s="54" t="s">
        <v>6891</v>
      </c>
      <c r="B1310" s="55" t="s">
        <v>6386</v>
      </c>
      <c r="C1310" s="55" t="s">
        <v>37</v>
      </c>
      <c r="D1310" s="55">
        <v>1</v>
      </c>
      <c r="E1310" s="55"/>
      <c r="F1310" s="55" t="s">
        <v>1586</v>
      </c>
      <c r="G1310" s="55" t="s">
        <v>1586</v>
      </c>
      <c r="H1310" s="55" t="s">
        <v>2780</v>
      </c>
      <c r="I1310" s="55" t="s">
        <v>367</v>
      </c>
      <c r="J1310" s="55" t="s">
        <v>51</v>
      </c>
      <c r="K1310" s="55" t="s">
        <v>52</v>
      </c>
      <c r="L1310" s="44" t="s">
        <v>15532</v>
      </c>
      <c r="M1310" s="55" t="s">
        <v>3968</v>
      </c>
      <c r="N1310" s="55" t="s">
        <v>183</v>
      </c>
      <c r="O1310" s="55" t="s">
        <v>184</v>
      </c>
      <c r="P1310" s="55" t="s">
        <v>185</v>
      </c>
      <c r="Q1310" s="55" t="s">
        <v>1586</v>
      </c>
      <c r="R1310" s="55" t="s">
        <v>367</v>
      </c>
      <c r="S1310" s="55" t="s">
        <v>1586</v>
      </c>
      <c r="T1310" s="55" t="s">
        <v>368</v>
      </c>
      <c r="U1310" s="55"/>
      <c r="V1310" s="55" t="s">
        <v>6363</v>
      </c>
      <c r="W1310" s="60">
        <f t="shared" si="35"/>
        <v>1</v>
      </c>
    </row>
    <row r="1311" spans="1:23" x14ac:dyDescent="0.35">
      <c r="A1311" s="54" t="s">
        <v>6669</v>
      </c>
      <c r="B1311" s="55" t="s">
        <v>6384</v>
      </c>
      <c r="C1311" s="55" t="s">
        <v>37</v>
      </c>
      <c r="D1311" s="55">
        <v>1</v>
      </c>
      <c r="E1311" s="55"/>
      <c r="F1311" s="55" t="s">
        <v>1586</v>
      </c>
      <c r="G1311" s="55" t="s">
        <v>1586</v>
      </c>
      <c r="H1311" s="55" t="s">
        <v>6385</v>
      </c>
      <c r="I1311" s="55" t="s">
        <v>367</v>
      </c>
      <c r="J1311" s="55" t="s">
        <v>217</v>
      </c>
      <c r="K1311" s="55" t="s">
        <v>6367</v>
      </c>
      <c r="L1311" s="44" t="s">
        <v>15532</v>
      </c>
      <c r="M1311" s="55" t="s">
        <v>3968</v>
      </c>
      <c r="N1311" s="55" t="s">
        <v>183</v>
      </c>
      <c r="O1311" s="55" t="s">
        <v>184</v>
      </c>
      <c r="P1311" s="55" t="s">
        <v>185</v>
      </c>
      <c r="Q1311" s="55" t="s">
        <v>1586</v>
      </c>
      <c r="R1311" s="55" t="s">
        <v>367</v>
      </c>
      <c r="S1311" s="55" t="s">
        <v>1586</v>
      </c>
      <c r="T1311" s="55" t="s">
        <v>368</v>
      </c>
      <c r="U1311" s="55"/>
      <c r="V1311" s="55" t="s">
        <v>6363</v>
      </c>
      <c r="W1311" s="60">
        <f t="shared" si="35"/>
        <v>1</v>
      </c>
    </row>
    <row r="1312" spans="1:23" x14ac:dyDescent="0.35">
      <c r="A1312" s="54" t="s">
        <v>4043</v>
      </c>
      <c r="B1312" s="55" t="s">
        <v>4025</v>
      </c>
      <c r="C1312" s="55" t="s">
        <v>37</v>
      </c>
      <c r="D1312" s="55">
        <v>1</v>
      </c>
      <c r="E1312" s="55"/>
      <c r="F1312" s="55" t="s">
        <v>1586</v>
      </c>
      <c r="G1312" s="55" t="s">
        <v>1586</v>
      </c>
      <c r="H1312" s="55" t="s">
        <v>4027</v>
      </c>
      <c r="I1312" s="55" t="s">
        <v>367</v>
      </c>
      <c r="J1312" s="55" t="s">
        <v>1842</v>
      </c>
      <c r="K1312" s="55" t="s">
        <v>724</v>
      </c>
      <c r="L1312" s="44" t="s">
        <v>15532</v>
      </c>
      <c r="M1312" s="55" t="s">
        <v>3968</v>
      </c>
      <c r="N1312" s="57" t="s">
        <v>183</v>
      </c>
      <c r="O1312" s="55" t="s">
        <v>184</v>
      </c>
      <c r="P1312" s="55" t="s">
        <v>185</v>
      </c>
      <c r="Q1312" s="55" t="s">
        <v>1586</v>
      </c>
      <c r="R1312" s="55" t="s">
        <v>367</v>
      </c>
      <c r="S1312" s="55" t="s">
        <v>1586</v>
      </c>
      <c r="T1312" s="55" t="s">
        <v>368</v>
      </c>
      <c r="U1312" s="55"/>
      <c r="V1312" s="55" t="s">
        <v>4024</v>
      </c>
      <c r="W1312" s="60">
        <f t="shared" si="35"/>
        <v>1</v>
      </c>
    </row>
    <row r="1313" spans="1:24" x14ac:dyDescent="0.35">
      <c r="A1313" s="54" t="s">
        <v>4042</v>
      </c>
      <c r="B1313" s="55" t="s">
        <v>4021</v>
      </c>
      <c r="C1313" s="55" t="s">
        <v>37</v>
      </c>
      <c r="D1313" s="55">
        <v>1</v>
      </c>
      <c r="E1313" s="55"/>
      <c r="F1313" s="55" t="s">
        <v>1586</v>
      </c>
      <c r="G1313" s="55" t="s">
        <v>1586</v>
      </c>
      <c r="H1313" s="55" t="s">
        <v>4023</v>
      </c>
      <c r="I1313" s="55" t="s">
        <v>367</v>
      </c>
      <c r="J1313" s="55" t="s">
        <v>51</v>
      </c>
      <c r="K1313" s="55" t="s">
        <v>4012</v>
      </c>
      <c r="L1313" s="44" t="s">
        <v>15532</v>
      </c>
      <c r="M1313" s="55" t="s">
        <v>3968</v>
      </c>
      <c r="N1313" s="57" t="s">
        <v>183</v>
      </c>
      <c r="O1313" s="55" t="s">
        <v>184</v>
      </c>
      <c r="P1313" s="55" t="s">
        <v>185</v>
      </c>
      <c r="Q1313" s="55" t="s">
        <v>1586</v>
      </c>
      <c r="R1313" s="55" t="s">
        <v>367</v>
      </c>
      <c r="S1313" s="55" t="s">
        <v>1586</v>
      </c>
      <c r="T1313" s="55" t="s">
        <v>368</v>
      </c>
      <c r="U1313" s="55" t="s">
        <v>60</v>
      </c>
      <c r="V1313" s="55" t="s">
        <v>4024</v>
      </c>
      <c r="W1313" s="60">
        <f t="shared" si="35"/>
        <v>1</v>
      </c>
    </row>
    <row r="1314" spans="1:24" x14ac:dyDescent="0.35">
      <c r="A1314" s="54" t="s">
        <v>6905</v>
      </c>
      <c r="B1314" s="55" t="s">
        <v>6459</v>
      </c>
      <c r="C1314" s="55" t="s">
        <v>21</v>
      </c>
      <c r="D1314" s="55">
        <v>1</v>
      </c>
      <c r="E1314" s="55"/>
      <c r="F1314" s="55" t="s">
        <v>1586</v>
      </c>
      <c r="G1314" s="55" t="s">
        <v>1586</v>
      </c>
      <c r="H1314" s="55" t="s">
        <v>811</v>
      </c>
      <c r="I1314" s="55" t="s">
        <v>6460</v>
      </c>
      <c r="J1314" s="55" t="s">
        <v>40</v>
      </c>
      <c r="K1314" s="55" t="s">
        <v>298</v>
      </c>
      <c r="L1314" s="44" t="s">
        <v>15532</v>
      </c>
      <c r="M1314" s="55" t="s">
        <v>3968</v>
      </c>
      <c r="N1314" s="57" t="s">
        <v>183</v>
      </c>
      <c r="O1314" s="55" t="s">
        <v>184</v>
      </c>
      <c r="P1314" s="55" t="s">
        <v>185</v>
      </c>
      <c r="Q1314" s="55" t="s">
        <v>6442</v>
      </c>
      <c r="R1314" s="55" t="s">
        <v>367</v>
      </c>
      <c r="S1314" s="55" t="s">
        <v>1586</v>
      </c>
      <c r="T1314" s="55" t="s">
        <v>368</v>
      </c>
      <c r="U1314" s="55"/>
      <c r="V1314" s="55" t="s">
        <v>6363</v>
      </c>
      <c r="W1314" s="60">
        <f t="shared" si="35"/>
        <v>1</v>
      </c>
    </row>
    <row r="1315" spans="1:24" x14ac:dyDescent="0.35">
      <c r="A1315" s="54" t="s">
        <v>10835</v>
      </c>
      <c r="B1315" s="55" t="s">
        <v>6461</v>
      </c>
      <c r="C1315" s="55" t="s">
        <v>152</v>
      </c>
      <c r="D1315" s="55">
        <v>1</v>
      </c>
      <c r="E1315" s="55"/>
      <c r="F1315" s="55" t="s">
        <v>1586</v>
      </c>
      <c r="G1315" s="55" t="s">
        <v>1586</v>
      </c>
      <c r="H1315" s="55" t="s">
        <v>1106</v>
      </c>
      <c r="I1315" s="55" t="s">
        <v>367</v>
      </c>
      <c r="J1315" s="55" t="s">
        <v>40</v>
      </c>
      <c r="K1315" s="55" t="s">
        <v>7849</v>
      </c>
      <c r="L1315" s="44" t="s">
        <v>15532</v>
      </c>
      <c r="M1315" s="55" t="s">
        <v>3968</v>
      </c>
      <c r="N1315" s="57" t="s">
        <v>183</v>
      </c>
      <c r="O1315" s="55" t="s">
        <v>184</v>
      </c>
      <c r="P1315" s="55" t="s">
        <v>185</v>
      </c>
      <c r="Q1315" s="55" t="s">
        <v>6442</v>
      </c>
      <c r="R1315" s="55" t="s">
        <v>367</v>
      </c>
      <c r="S1315" s="55" t="s">
        <v>1586</v>
      </c>
      <c r="T1315" s="55" t="s">
        <v>368</v>
      </c>
      <c r="U1315" s="55"/>
      <c r="V1315" s="55" t="s">
        <v>6363</v>
      </c>
      <c r="W1315" s="60">
        <f t="shared" si="35"/>
        <v>1</v>
      </c>
    </row>
    <row r="1316" spans="1:24" x14ac:dyDescent="0.35">
      <c r="A1316" s="54" t="s">
        <v>6897</v>
      </c>
      <c r="B1316" s="55" t="s">
        <v>6421</v>
      </c>
      <c r="C1316" s="55" t="s">
        <v>37</v>
      </c>
      <c r="D1316" s="55">
        <v>1</v>
      </c>
      <c r="E1316" s="55"/>
      <c r="F1316" s="55" t="s">
        <v>1586</v>
      </c>
      <c r="G1316" s="55" t="s">
        <v>1586</v>
      </c>
      <c r="H1316" s="55" t="s">
        <v>6422</v>
      </c>
      <c r="I1316" s="55" t="s">
        <v>367</v>
      </c>
      <c r="J1316" s="55" t="s">
        <v>205</v>
      </c>
      <c r="K1316" s="55" t="s">
        <v>206</v>
      </c>
      <c r="L1316" s="44" t="s">
        <v>15532</v>
      </c>
      <c r="M1316" s="55" t="s">
        <v>3968</v>
      </c>
      <c r="N1316" s="55" t="s">
        <v>183</v>
      </c>
      <c r="O1316" s="55" t="s">
        <v>184</v>
      </c>
      <c r="P1316" s="55" t="s">
        <v>185</v>
      </c>
      <c r="Q1316" s="55" t="s">
        <v>3143</v>
      </c>
      <c r="R1316" s="55" t="s">
        <v>367</v>
      </c>
      <c r="S1316" s="55" t="s">
        <v>1586</v>
      </c>
      <c r="T1316" s="55" t="s">
        <v>368</v>
      </c>
      <c r="U1316" s="55"/>
      <c r="V1316" s="55"/>
      <c r="W1316" s="60">
        <f t="shared" si="35"/>
        <v>1</v>
      </c>
    </row>
    <row r="1317" spans="1:24" x14ac:dyDescent="0.35">
      <c r="A1317" s="54" t="s">
        <v>3591</v>
      </c>
      <c r="B1317" s="55" t="s">
        <v>1582</v>
      </c>
      <c r="C1317" s="55" t="s">
        <v>21</v>
      </c>
      <c r="D1317" s="55">
        <v>1</v>
      </c>
      <c r="E1317" s="55"/>
      <c r="F1317" s="55" t="s">
        <v>1586</v>
      </c>
      <c r="G1317" s="55" t="s">
        <v>367</v>
      </c>
      <c r="H1317" s="55" t="s">
        <v>1584</v>
      </c>
      <c r="I1317" s="55" t="s">
        <v>367</v>
      </c>
      <c r="J1317" s="55" t="s">
        <v>27</v>
      </c>
      <c r="K1317" s="55" t="s">
        <v>1585</v>
      </c>
      <c r="L1317" s="44" t="s">
        <v>15532</v>
      </c>
      <c r="M1317" s="55">
        <v>14</v>
      </c>
      <c r="N1317" s="55" t="s">
        <v>183</v>
      </c>
      <c r="O1317" s="55" t="s">
        <v>184</v>
      </c>
      <c r="P1317" s="55" t="s">
        <v>185</v>
      </c>
      <c r="Q1317" s="55" t="s">
        <v>1580</v>
      </c>
      <c r="R1317" s="55" t="s">
        <v>367</v>
      </c>
      <c r="S1317" s="55" t="s">
        <v>1586</v>
      </c>
      <c r="T1317" s="55" t="s">
        <v>368</v>
      </c>
      <c r="U1317" s="55"/>
      <c r="V1317" s="55" t="s">
        <v>1587</v>
      </c>
      <c r="W1317" s="60">
        <f t="shared" si="35"/>
        <v>15</v>
      </c>
    </row>
    <row r="1318" spans="1:24" x14ac:dyDescent="0.35">
      <c r="A1318" s="54" t="s">
        <v>3593</v>
      </c>
      <c r="B1318" s="55" t="s">
        <v>1590</v>
      </c>
      <c r="C1318" s="55" t="s">
        <v>37</v>
      </c>
      <c r="D1318" s="55">
        <v>1</v>
      </c>
      <c r="E1318" s="55"/>
      <c r="F1318" s="55" t="s">
        <v>1586</v>
      </c>
      <c r="G1318" s="55" t="s">
        <v>367</v>
      </c>
      <c r="H1318" s="55" t="s">
        <v>1591</v>
      </c>
      <c r="I1318" s="55" t="s">
        <v>367</v>
      </c>
      <c r="J1318" s="55" t="s">
        <v>217</v>
      </c>
      <c r="K1318" s="55" t="s">
        <v>1332</v>
      </c>
      <c r="L1318" s="44" t="s">
        <v>15532</v>
      </c>
      <c r="M1318" s="55">
        <v>14</v>
      </c>
      <c r="N1318" s="55" t="s">
        <v>183</v>
      </c>
      <c r="O1318" s="55" t="s">
        <v>184</v>
      </c>
      <c r="P1318" s="55" t="s">
        <v>185</v>
      </c>
      <c r="Q1318" s="55" t="s">
        <v>1580</v>
      </c>
      <c r="R1318" s="55" t="s">
        <v>367</v>
      </c>
      <c r="S1318" s="55" t="s">
        <v>1586</v>
      </c>
      <c r="T1318" s="55" t="s">
        <v>368</v>
      </c>
      <c r="U1318" s="55"/>
      <c r="V1318" s="55" t="s">
        <v>1587</v>
      </c>
      <c r="W1318" s="60">
        <f t="shared" si="35"/>
        <v>15</v>
      </c>
    </row>
    <row r="1319" spans="1:24" x14ac:dyDescent="0.35">
      <c r="A1319" s="54" t="s">
        <v>3592</v>
      </c>
      <c r="B1319" s="55" t="s">
        <v>1588</v>
      </c>
      <c r="C1319" s="55" t="s">
        <v>37</v>
      </c>
      <c r="D1319" s="55">
        <v>1</v>
      </c>
      <c r="E1319" s="55"/>
      <c r="F1319" s="55" t="s">
        <v>1586</v>
      </c>
      <c r="G1319" s="55" t="s">
        <v>367</v>
      </c>
      <c r="H1319" s="55" t="s">
        <v>1589</v>
      </c>
      <c r="I1319" s="55" t="s">
        <v>367</v>
      </c>
      <c r="J1319" s="55" t="s">
        <v>205</v>
      </c>
      <c r="K1319" s="55" t="s">
        <v>926</v>
      </c>
      <c r="L1319" s="44" t="s">
        <v>15532</v>
      </c>
      <c r="M1319" s="55">
        <v>14</v>
      </c>
      <c r="N1319" s="57" t="s">
        <v>183</v>
      </c>
      <c r="O1319" s="55" t="s">
        <v>184</v>
      </c>
      <c r="P1319" s="55" t="s">
        <v>185</v>
      </c>
      <c r="Q1319" s="55" t="s">
        <v>1580</v>
      </c>
      <c r="R1319" s="55" t="s">
        <v>367</v>
      </c>
      <c r="S1319" s="55" t="s">
        <v>1586</v>
      </c>
      <c r="T1319" s="55" t="s">
        <v>368</v>
      </c>
      <c r="U1319" s="55"/>
      <c r="V1319" s="55" t="s">
        <v>1587</v>
      </c>
      <c r="W1319" s="60">
        <f t="shared" si="35"/>
        <v>15</v>
      </c>
    </row>
    <row r="1320" spans="1:24" x14ac:dyDescent="0.35">
      <c r="A1320" s="54" t="s">
        <v>3594</v>
      </c>
      <c r="B1320" s="55" t="s">
        <v>1592</v>
      </c>
      <c r="C1320" s="55" t="s">
        <v>37</v>
      </c>
      <c r="D1320" s="55">
        <v>1</v>
      </c>
      <c r="E1320" s="55"/>
      <c r="F1320" s="55" t="s">
        <v>1586</v>
      </c>
      <c r="G1320" s="55" t="s">
        <v>367</v>
      </c>
      <c r="H1320" s="55" t="s">
        <v>1593</v>
      </c>
      <c r="I1320" s="55" t="s">
        <v>367</v>
      </c>
      <c r="J1320" s="55" t="s">
        <v>51</v>
      </c>
      <c r="K1320" s="55" t="s">
        <v>1594</v>
      </c>
      <c r="L1320" s="44" t="s">
        <v>15532</v>
      </c>
      <c r="M1320" s="55">
        <v>14</v>
      </c>
      <c r="N1320" s="57" t="s">
        <v>183</v>
      </c>
      <c r="O1320" s="55" t="s">
        <v>184</v>
      </c>
      <c r="P1320" s="55" t="s">
        <v>185</v>
      </c>
      <c r="Q1320" s="55" t="s">
        <v>1580</v>
      </c>
      <c r="R1320" s="55" t="s">
        <v>367</v>
      </c>
      <c r="S1320" s="55" t="s">
        <v>1586</v>
      </c>
      <c r="T1320" s="55" t="s">
        <v>368</v>
      </c>
      <c r="U1320" s="55"/>
      <c r="V1320" s="55" t="s">
        <v>1587</v>
      </c>
      <c r="W1320" s="60">
        <f t="shared" si="35"/>
        <v>15</v>
      </c>
    </row>
    <row r="1321" spans="1:24" x14ac:dyDescent="0.35">
      <c r="A1321" s="56" t="s">
        <v>2551</v>
      </c>
      <c r="B1321" s="57" t="s">
        <v>2552</v>
      </c>
      <c r="C1321" s="57" t="s">
        <v>21</v>
      </c>
      <c r="D1321" s="55">
        <v>1</v>
      </c>
      <c r="E1321" s="55"/>
      <c r="F1321" s="55" t="s">
        <v>2553</v>
      </c>
      <c r="G1321" s="57" t="s">
        <v>2554</v>
      </c>
      <c r="H1321" s="57" t="s">
        <v>2555</v>
      </c>
      <c r="I1321" s="57" t="s">
        <v>2556</v>
      </c>
      <c r="J1321" s="57" t="s">
        <v>51</v>
      </c>
      <c r="K1321" s="57" t="s">
        <v>213</v>
      </c>
      <c r="L1321" s="44" t="s">
        <v>15532</v>
      </c>
      <c r="M1321" s="57">
        <v>12</v>
      </c>
      <c r="N1321" s="57" t="s">
        <v>183</v>
      </c>
      <c r="O1321" s="55" t="s">
        <v>184</v>
      </c>
      <c r="P1321" s="55" t="s">
        <v>185</v>
      </c>
      <c r="Q1321" s="55" t="s">
        <v>2537</v>
      </c>
      <c r="R1321" s="57" t="s">
        <v>367</v>
      </c>
      <c r="S1321" s="55" t="s">
        <v>2553</v>
      </c>
      <c r="T1321" s="57" t="s">
        <v>368</v>
      </c>
      <c r="U1321" s="57"/>
      <c r="V1321" s="57"/>
      <c r="W1321" s="60">
        <f t="shared" si="35"/>
        <v>13</v>
      </c>
    </row>
    <row r="1322" spans="1:24" x14ac:dyDescent="0.35">
      <c r="A1322" s="44" t="s">
        <v>16720</v>
      </c>
      <c r="B1322" s="44" t="s">
        <v>16859</v>
      </c>
      <c r="C1322" s="44" t="s">
        <v>21</v>
      </c>
      <c r="D1322" s="44">
        <v>1</v>
      </c>
      <c r="E1322" s="44" t="s">
        <v>22</v>
      </c>
      <c r="F1322" s="44" t="s">
        <v>16347</v>
      </c>
      <c r="G1322" s="44" t="s">
        <v>8767</v>
      </c>
      <c r="H1322" s="47" t="s">
        <v>16629</v>
      </c>
      <c r="I1322" s="44" t="s">
        <v>16485</v>
      </c>
      <c r="J1322" s="44" t="s">
        <v>51</v>
      </c>
      <c r="K1322" s="44" t="s">
        <v>16539</v>
      </c>
      <c r="L1322" s="44" t="s">
        <v>15532</v>
      </c>
      <c r="M1322" s="44">
        <v>15</v>
      </c>
      <c r="N1322" s="44" t="s">
        <v>183</v>
      </c>
      <c r="O1322" s="55" t="s">
        <v>184</v>
      </c>
      <c r="P1322" s="55" t="s">
        <v>185</v>
      </c>
      <c r="Q1322" s="44" t="s">
        <v>16172</v>
      </c>
    </row>
    <row r="1323" spans="1:24" x14ac:dyDescent="0.35">
      <c r="A1323" s="55" t="s">
        <v>7124</v>
      </c>
      <c r="B1323" s="55" t="s">
        <v>7125</v>
      </c>
      <c r="C1323" s="55" t="s">
        <v>21</v>
      </c>
      <c r="D1323" s="55">
        <v>1</v>
      </c>
      <c r="E1323" s="55" t="s">
        <v>367</v>
      </c>
      <c r="F1323" s="55" t="s">
        <v>12598</v>
      </c>
      <c r="G1323" s="55" t="s">
        <v>7127</v>
      </c>
      <c r="H1323" s="54" t="s">
        <v>7128</v>
      </c>
      <c r="I1323" s="55" t="s">
        <v>7129</v>
      </c>
      <c r="J1323" s="55" t="s">
        <v>51</v>
      </c>
      <c r="K1323" s="55" t="s">
        <v>7130</v>
      </c>
      <c r="L1323" s="44" t="s">
        <v>15532</v>
      </c>
      <c r="M1323" s="55">
        <v>15</v>
      </c>
      <c r="N1323" s="55" t="s">
        <v>183</v>
      </c>
      <c r="O1323" s="55" t="s">
        <v>184</v>
      </c>
      <c r="P1323" s="55" t="s">
        <v>185</v>
      </c>
      <c r="Q1323" s="55" t="s">
        <v>4106</v>
      </c>
      <c r="R1323" s="55" t="s">
        <v>22</v>
      </c>
      <c r="S1323" s="55" t="s">
        <v>12598</v>
      </c>
      <c r="T1323" s="55" t="s">
        <v>1264</v>
      </c>
      <c r="U1323" s="55"/>
      <c r="V1323" s="55"/>
      <c r="W1323" s="60">
        <f>SUBTOTAL(9,A1323:V1323)</f>
        <v>16</v>
      </c>
    </row>
    <row r="1324" spans="1:24" x14ac:dyDescent="0.35">
      <c r="A1324" s="44" t="s">
        <v>16753</v>
      </c>
      <c r="B1324" s="44" t="s">
        <v>16832</v>
      </c>
      <c r="C1324" s="44" t="s">
        <v>21</v>
      </c>
      <c r="D1324" s="44">
        <v>1</v>
      </c>
      <c r="E1324" s="44" t="s">
        <v>22</v>
      </c>
      <c r="F1324" s="44" t="s">
        <v>16378</v>
      </c>
      <c r="G1324" s="44" t="s">
        <v>4111</v>
      </c>
      <c r="H1324" s="47" t="s">
        <v>16662</v>
      </c>
      <c r="I1324" s="44" t="s">
        <v>16518</v>
      </c>
      <c r="J1324" s="44" t="s">
        <v>51</v>
      </c>
      <c r="K1324" s="44" t="s">
        <v>16572</v>
      </c>
      <c r="L1324" s="44" t="s">
        <v>15532</v>
      </c>
      <c r="M1324" s="44">
        <v>12</v>
      </c>
      <c r="N1324" s="44" t="s">
        <v>183</v>
      </c>
      <c r="O1324" s="55" t="s">
        <v>184</v>
      </c>
      <c r="P1324" s="55" t="s">
        <v>185</v>
      </c>
      <c r="Q1324" s="44" t="s">
        <v>16172</v>
      </c>
    </row>
    <row r="1325" spans="1:24" x14ac:dyDescent="0.35">
      <c r="A1325" s="44" t="s">
        <v>16709</v>
      </c>
      <c r="B1325" s="44" t="s">
        <v>16796</v>
      </c>
      <c r="C1325" s="44" t="s">
        <v>21</v>
      </c>
      <c r="D1325" s="44">
        <v>1</v>
      </c>
      <c r="E1325" s="44" t="s">
        <v>22</v>
      </c>
      <c r="F1325" s="44" t="s">
        <v>16337</v>
      </c>
      <c r="G1325" s="44" t="s">
        <v>16115</v>
      </c>
      <c r="H1325" s="47" t="s">
        <v>16618</v>
      </c>
      <c r="I1325" s="44" t="s">
        <v>16475</v>
      </c>
      <c r="J1325" s="44" t="s">
        <v>40</v>
      </c>
      <c r="K1325" s="44" t="s">
        <v>77</v>
      </c>
      <c r="L1325" s="44" t="s">
        <v>15532</v>
      </c>
      <c r="M1325" s="44">
        <v>15</v>
      </c>
      <c r="N1325" s="44" t="s">
        <v>183</v>
      </c>
      <c r="O1325" s="55" t="s">
        <v>184</v>
      </c>
      <c r="P1325" s="55" t="s">
        <v>185</v>
      </c>
      <c r="Q1325" s="44" t="s">
        <v>16172</v>
      </c>
    </row>
    <row r="1326" spans="1:24" x14ac:dyDescent="0.35">
      <c r="A1326" s="44" t="s">
        <v>16087</v>
      </c>
      <c r="B1326" s="44" t="s">
        <v>16057</v>
      </c>
      <c r="C1326" s="91" t="s">
        <v>21</v>
      </c>
      <c r="D1326" s="44">
        <v>1</v>
      </c>
      <c r="E1326" s="44" t="s">
        <v>367</v>
      </c>
      <c r="F1326" s="55" t="s">
        <v>16232</v>
      </c>
      <c r="G1326" s="44" t="s">
        <v>16115</v>
      </c>
      <c r="H1326" s="47" t="s">
        <v>16137</v>
      </c>
      <c r="J1326" s="91" t="s">
        <v>40</v>
      </c>
      <c r="K1326" s="44" t="s">
        <v>77</v>
      </c>
      <c r="L1326" s="44" t="s">
        <v>15532</v>
      </c>
      <c r="M1326" s="91">
        <v>14</v>
      </c>
      <c r="N1326" s="44" t="s">
        <v>183</v>
      </c>
      <c r="O1326" s="55" t="s">
        <v>184</v>
      </c>
      <c r="P1326" s="55" t="s">
        <v>185</v>
      </c>
      <c r="Q1326" s="44" t="s">
        <v>16172</v>
      </c>
      <c r="R1326" s="55" t="s">
        <v>367</v>
      </c>
      <c r="S1326" s="55" t="s">
        <v>16232</v>
      </c>
      <c r="T1326" s="44" t="s">
        <v>368</v>
      </c>
      <c r="X1326" s="98" t="s">
        <v>16211</v>
      </c>
    </row>
    <row r="1327" spans="1:24" x14ac:dyDescent="0.35">
      <c r="A1327" s="44" t="s">
        <v>16700</v>
      </c>
      <c r="B1327" s="44" t="s">
        <v>16788</v>
      </c>
      <c r="C1327" s="44" t="s">
        <v>21</v>
      </c>
      <c r="D1327" s="44">
        <v>1</v>
      </c>
      <c r="E1327" s="44" t="s">
        <v>22</v>
      </c>
      <c r="F1327" s="44" t="s">
        <v>16328</v>
      </c>
      <c r="G1327" s="44" t="s">
        <v>286</v>
      </c>
      <c r="H1327" s="47" t="s">
        <v>16609</v>
      </c>
      <c r="I1327" s="44" t="s">
        <v>16466</v>
      </c>
      <c r="J1327" s="44" t="s">
        <v>40</v>
      </c>
      <c r="K1327" s="44" t="s">
        <v>77</v>
      </c>
      <c r="L1327" s="44" t="s">
        <v>15532</v>
      </c>
      <c r="M1327" s="44">
        <v>15</v>
      </c>
      <c r="N1327" s="44" t="s">
        <v>183</v>
      </c>
      <c r="O1327" s="55" t="s">
        <v>184</v>
      </c>
      <c r="P1327" s="55" t="s">
        <v>185</v>
      </c>
      <c r="Q1327" s="44" t="s">
        <v>16172</v>
      </c>
    </row>
    <row r="1328" spans="1:24" x14ac:dyDescent="0.35">
      <c r="A1328" s="54" t="s">
        <v>10835</v>
      </c>
      <c r="B1328" s="55" t="s">
        <v>289</v>
      </c>
      <c r="C1328" s="55" t="s">
        <v>21</v>
      </c>
      <c r="D1328" s="55">
        <v>1</v>
      </c>
      <c r="E1328" s="55"/>
      <c r="F1328" s="55" t="s">
        <v>8217</v>
      </c>
      <c r="G1328" s="55" t="s">
        <v>286</v>
      </c>
      <c r="H1328" s="55" t="s">
        <v>290</v>
      </c>
      <c r="I1328" s="55" t="s">
        <v>291</v>
      </c>
      <c r="J1328" s="55" t="s">
        <v>51</v>
      </c>
      <c r="K1328" s="55" t="s">
        <v>292</v>
      </c>
      <c r="L1328" s="44" t="s">
        <v>15532</v>
      </c>
      <c r="M1328" s="55">
        <v>14</v>
      </c>
      <c r="N1328" s="57" t="s">
        <v>183</v>
      </c>
      <c r="O1328" s="55" t="s">
        <v>184</v>
      </c>
      <c r="P1328" s="55" t="s">
        <v>185</v>
      </c>
      <c r="Q1328" s="55" t="s">
        <v>186</v>
      </c>
      <c r="R1328" s="55" t="s">
        <v>22</v>
      </c>
      <c r="S1328" s="55" t="s">
        <v>187</v>
      </c>
      <c r="T1328" s="55" t="s">
        <v>368</v>
      </c>
      <c r="U1328" s="55"/>
      <c r="V1328" s="60" t="s">
        <v>293</v>
      </c>
      <c r="W1328" s="60">
        <f>SUBTOTAL(9,A1328:V1328)</f>
        <v>15</v>
      </c>
    </row>
    <row r="1329" spans="1:23" x14ac:dyDescent="0.35">
      <c r="A1329" s="44" t="s">
        <v>16768</v>
      </c>
      <c r="B1329" s="44" t="s">
        <v>16845</v>
      </c>
      <c r="C1329" s="44" t="s">
        <v>21</v>
      </c>
      <c r="D1329" s="44">
        <v>1</v>
      </c>
      <c r="E1329" s="44" t="s">
        <v>22</v>
      </c>
      <c r="F1329" s="44" t="s">
        <v>16393</v>
      </c>
      <c r="G1329" s="44" t="s">
        <v>16446</v>
      </c>
      <c r="H1329" s="47" t="s">
        <v>16677</v>
      </c>
      <c r="I1329" s="44" t="s">
        <v>16533</v>
      </c>
      <c r="J1329" s="44" t="s">
        <v>51</v>
      </c>
      <c r="K1329" s="44" t="s">
        <v>16587</v>
      </c>
      <c r="L1329" s="44" t="s">
        <v>15532</v>
      </c>
      <c r="M1329" s="44">
        <v>15</v>
      </c>
      <c r="N1329" s="44" t="s">
        <v>183</v>
      </c>
      <c r="O1329" s="55" t="s">
        <v>184</v>
      </c>
      <c r="P1329" s="55" t="s">
        <v>185</v>
      </c>
      <c r="Q1329" s="44" t="s">
        <v>16172</v>
      </c>
    </row>
    <row r="1330" spans="1:23" x14ac:dyDescent="0.35">
      <c r="A1330" s="56" t="s">
        <v>2304</v>
      </c>
      <c r="B1330" s="57" t="s">
        <v>2305</v>
      </c>
      <c r="C1330" s="57" t="s">
        <v>21</v>
      </c>
      <c r="D1330" s="55">
        <v>1</v>
      </c>
      <c r="E1330" s="55"/>
      <c r="F1330" s="55" t="s">
        <v>8169</v>
      </c>
      <c r="G1330" s="57" t="s">
        <v>2307</v>
      </c>
      <c r="H1330" s="57" t="s">
        <v>2308</v>
      </c>
      <c r="I1330" s="57" t="s">
        <v>2309</v>
      </c>
      <c r="J1330" s="57" t="s">
        <v>51</v>
      </c>
      <c r="K1330" s="57" t="s">
        <v>213</v>
      </c>
      <c r="L1330" s="44" t="s">
        <v>15532</v>
      </c>
      <c r="M1330" s="57">
        <v>12</v>
      </c>
      <c r="N1330" s="57" t="s">
        <v>183</v>
      </c>
      <c r="O1330" s="55" t="s">
        <v>184</v>
      </c>
      <c r="P1330" s="55" t="s">
        <v>185</v>
      </c>
      <c r="Q1330" s="55" t="s">
        <v>2182</v>
      </c>
      <c r="R1330" s="57" t="s">
        <v>22</v>
      </c>
      <c r="S1330" s="55" t="s">
        <v>2300</v>
      </c>
      <c r="T1330" s="57" t="s">
        <v>368</v>
      </c>
      <c r="U1330" s="57"/>
      <c r="V1330" s="57"/>
      <c r="W1330" s="60">
        <f t="shared" ref="W1330:W1356" si="36">SUBTOTAL(9,A1330:V1330)</f>
        <v>13</v>
      </c>
    </row>
    <row r="1331" spans="1:23" x14ac:dyDescent="0.35">
      <c r="A1331" s="55" t="s">
        <v>4108</v>
      </c>
      <c r="B1331" s="55" t="s">
        <v>4109</v>
      </c>
      <c r="C1331" s="55" t="s">
        <v>37</v>
      </c>
      <c r="D1331" s="55">
        <v>1</v>
      </c>
      <c r="E1331" s="55"/>
      <c r="F1331" s="55" t="s">
        <v>4110</v>
      </c>
      <c r="G1331" s="55" t="s">
        <v>4111</v>
      </c>
      <c r="H1331" s="54" t="s">
        <v>4112</v>
      </c>
      <c r="I1331" s="55" t="s">
        <v>371</v>
      </c>
      <c r="J1331" s="55" t="s">
        <v>205</v>
      </c>
      <c r="K1331" s="55" t="s">
        <v>4113</v>
      </c>
      <c r="L1331" s="44" t="s">
        <v>15532</v>
      </c>
      <c r="M1331" s="55">
        <v>15</v>
      </c>
      <c r="N1331" s="55" t="s">
        <v>183</v>
      </c>
      <c r="O1331" s="55" t="s">
        <v>184</v>
      </c>
      <c r="P1331" s="55" t="s">
        <v>185</v>
      </c>
      <c r="Q1331" s="55" t="s">
        <v>4106</v>
      </c>
      <c r="R1331" s="55" t="s">
        <v>367</v>
      </c>
      <c r="S1331" s="55" t="s">
        <v>4110</v>
      </c>
      <c r="T1331" s="55" t="s">
        <v>368</v>
      </c>
      <c r="U1331" s="55"/>
      <c r="V1331" s="55"/>
      <c r="W1331" s="60">
        <f t="shared" si="36"/>
        <v>16</v>
      </c>
    </row>
    <row r="1332" spans="1:23" x14ac:dyDescent="0.35">
      <c r="A1332" s="55" t="s">
        <v>4115</v>
      </c>
      <c r="B1332" s="55" t="s">
        <v>4116</v>
      </c>
      <c r="C1332" s="55" t="s">
        <v>37</v>
      </c>
      <c r="D1332" s="55">
        <v>1</v>
      </c>
      <c r="E1332" s="55"/>
      <c r="F1332" s="55" t="s">
        <v>4110</v>
      </c>
      <c r="G1332" s="55" t="s">
        <v>4111</v>
      </c>
      <c r="H1332" s="54" t="s">
        <v>4117</v>
      </c>
      <c r="I1332" s="55" t="s">
        <v>371</v>
      </c>
      <c r="J1332" s="55" t="s">
        <v>1842</v>
      </c>
      <c r="K1332" s="55" t="s">
        <v>724</v>
      </c>
      <c r="L1332" s="44" t="s">
        <v>15532</v>
      </c>
      <c r="M1332" s="55">
        <v>15</v>
      </c>
      <c r="N1332" s="55" t="s">
        <v>183</v>
      </c>
      <c r="O1332" s="55" t="s">
        <v>184</v>
      </c>
      <c r="P1332" s="55" t="s">
        <v>185</v>
      </c>
      <c r="Q1332" s="55" t="s">
        <v>4106</v>
      </c>
      <c r="R1332" s="55" t="s">
        <v>367</v>
      </c>
      <c r="S1332" s="55" t="s">
        <v>4110</v>
      </c>
      <c r="T1332" s="55" t="s">
        <v>368</v>
      </c>
      <c r="U1332" s="55"/>
      <c r="V1332" s="55"/>
      <c r="W1332" s="60">
        <f t="shared" si="36"/>
        <v>16</v>
      </c>
    </row>
    <row r="1333" spans="1:23" x14ac:dyDescent="0.35">
      <c r="A1333" s="54" t="s">
        <v>2079</v>
      </c>
      <c r="B1333" s="55" t="s">
        <v>2080</v>
      </c>
      <c r="C1333" s="55" t="s">
        <v>37</v>
      </c>
      <c r="D1333" s="55">
        <v>1</v>
      </c>
      <c r="E1333" s="55"/>
      <c r="F1333" s="55" t="s">
        <v>2074</v>
      </c>
      <c r="G1333" s="55" t="s">
        <v>2082</v>
      </c>
      <c r="H1333" s="55" t="s">
        <v>2083</v>
      </c>
      <c r="I1333" s="55" t="s">
        <v>367</v>
      </c>
      <c r="J1333" s="55" t="s">
        <v>205</v>
      </c>
      <c r="K1333" s="55" t="s">
        <v>206</v>
      </c>
      <c r="L1333" s="44" t="s">
        <v>15532</v>
      </c>
      <c r="M1333" s="55">
        <v>14</v>
      </c>
      <c r="N1333" s="57" t="s">
        <v>183</v>
      </c>
      <c r="O1333" s="55" t="s">
        <v>184</v>
      </c>
      <c r="P1333" s="55" t="s">
        <v>185</v>
      </c>
      <c r="Q1333" s="55" t="s">
        <v>5455</v>
      </c>
      <c r="R1333" s="55" t="s">
        <v>22</v>
      </c>
      <c r="S1333" s="55" t="s">
        <v>2074</v>
      </c>
      <c r="T1333" s="55" t="s">
        <v>368</v>
      </c>
      <c r="U1333" s="55"/>
      <c r="V1333" s="55"/>
      <c r="W1333" s="60">
        <f t="shared" si="36"/>
        <v>15</v>
      </c>
    </row>
    <row r="1334" spans="1:23" x14ac:dyDescent="0.35">
      <c r="A1334" s="54" t="s">
        <v>2089</v>
      </c>
      <c r="B1334" s="55" t="s">
        <v>2090</v>
      </c>
      <c r="C1334" s="55" t="s">
        <v>37</v>
      </c>
      <c r="D1334" s="55">
        <v>1</v>
      </c>
      <c r="E1334" s="55"/>
      <c r="F1334" s="55" t="s">
        <v>2074</v>
      </c>
      <c r="G1334" s="55" t="s">
        <v>2082</v>
      </c>
      <c r="H1334" s="55" t="s">
        <v>4052</v>
      </c>
      <c r="I1334" s="55" t="s">
        <v>367</v>
      </c>
      <c r="J1334" s="55" t="s">
        <v>51</v>
      </c>
      <c r="K1334" s="55" t="s">
        <v>52</v>
      </c>
      <c r="L1334" s="44" t="s">
        <v>15532</v>
      </c>
      <c r="M1334" s="55">
        <v>14</v>
      </c>
      <c r="N1334" s="57" t="s">
        <v>183</v>
      </c>
      <c r="O1334" s="55" t="s">
        <v>184</v>
      </c>
      <c r="P1334" s="55" t="s">
        <v>185</v>
      </c>
      <c r="Q1334" s="55" t="s">
        <v>5455</v>
      </c>
      <c r="R1334" s="55" t="s">
        <v>22</v>
      </c>
      <c r="S1334" s="55" t="s">
        <v>2074</v>
      </c>
      <c r="T1334" s="55" t="s">
        <v>368</v>
      </c>
      <c r="U1334" s="55"/>
      <c r="V1334" s="55" t="s">
        <v>2091</v>
      </c>
      <c r="W1334" s="60">
        <f t="shared" si="36"/>
        <v>15</v>
      </c>
    </row>
    <row r="1335" spans="1:23" x14ac:dyDescent="0.35">
      <c r="A1335" s="54" t="s">
        <v>2069</v>
      </c>
      <c r="B1335" s="55" t="s">
        <v>2070</v>
      </c>
      <c r="C1335" s="55" t="s">
        <v>37</v>
      </c>
      <c r="D1335" s="55">
        <v>1</v>
      </c>
      <c r="E1335" s="55"/>
      <c r="F1335" s="55" t="s">
        <v>2074</v>
      </c>
      <c r="G1335" s="55" t="s">
        <v>2072</v>
      </c>
      <c r="H1335" s="55" t="s">
        <v>4051</v>
      </c>
      <c r="I1335" s="55" t="s">
        <v>367</v>
      </c>
      <c r="J1335" s="55" t="s">
        <v>40</v>
      </c>
      <c r="K1335" s="55" t="s">
        <v>298</v>
      </c>
      <c r="L1335" s="44" t="s">
        <v>15532</v>
      </c>
      <c r="M1335" s="55">
        <v>14</v>
      </c>
      <c r="N1335" s="57" t="s">
        <v>183</v>
      </c>
      <c r="O1335" s="55" t="s">
        <v>184</v>
      </c>
      <c r="P1335" s="55" t="s">
        <v>185</v>
      </c>
      <c r="Q1335" s="55" t="s">
        <v>5455</v>
      </c>
      <c r="R1335" s="55" t="s">
        <v>22</v>
      </c>
      <c r="S1335" s="55" t="s">
        <v>2074</v>
      </c>
      <c r="T1335" s="55" t="s">
        <v>368</v>
      </c>
      <c r="U1335" s="55"/>
      <c r="V1335" s="55"/>
      <c r="W1335" s="60">
        <f t="shared" si="36"/>
        <v>15</v>
      </c>
    </row>
    <row r="1336" spans="1:23" x14ac:dyDescent="0.35">
      <c r="A1336" s="54" t="s">
        <v>2108</v>
      </c>
      <c r="B1336" s="55" t="s">
        <v>2109</v>
      </c>
      <c r="C1336" s="55" t="s">
        <v>37</v>
      </c>
      <c r="D1336" s="55">
        <v>1</v>
      </c>
      <c r="E1336" s="55"/>
      <c r="F1336" s="55" t="s">
        <v>2074</v>
      </c>
      <c r="G1336" s="55" t="s">
        <v>2105</v>
      </c>
      <c r="H1336" s="55" t="s">
        <v>2110</v>
      </c>
      <c r="I1336" s="55" t="s">
        <v>367</v>
      </c>
      <c r="J1336" s="55" t="s">
        <v>205</v>
      </c>
      <c r="K1336" s="55" t="s">
        <v>206</v>
      </c>
      <c r="L1336" s="44" t="s">
        <v>15532</v>
      </c>
      <c r="M1336" s="55">
        <v>14</v>
      </c>
      <c r="N1336" s="55" t="s">
        <v>183</v>
      </c>
      <c r="O1336" s="55" t="s">
        <v>184</v>
      </c>
      <c r="P1336" s="55" t="s">
        <v>185</v>
      </c>
      <c r="Q1336" s="55" t="s">
        <v>5455</v>
      </c>
      <c r="R1336" s="55" t="s">
        <v>367</v>
      </c>
      <c r="S1336" s="55" t="s">
        <v>2074</v>
      </c>
      <c r="T1336" s="55" t="s">
        <v>368</v>
      </c>
      <c r="U1336" s="55"/>
      <c r="V1336" s="55"/>
      <c r="W1336" s="60">
        <f t="shared" si="36"/>
        <v>15</v>
      </c>
    </row>
    <row r="1337" spans="1:23" x14ac:dyDescent="0.35">
      <c r="A1337" s="54" t="s">
        <v>10835</v>
      </c>
      <c r="B1337" s="55" t="s">
        <v>263</v>
      </c>
      <c r="C1337" s="55" t="s">
        <v>37</v>
      </c>
      <c r="D1337" s="55">
        <v>1</v>
      </c>
      <c r="E1337" s="55"/>
      <c r="F1337" s="55" t="s">
        <v>187</v>
      </c>
      <c r="G1337" s="55" t="s">
        <v>260</v>
      </c>
      <c r="H1337" s="55" t="s">
        <v>4049</v>
      </c>
      <c r="I1337" s="55" t="s">
        <v>367</v>
      </c>
      <c r="J1337" s="55" t="s">
        <v>40</v>
      </c>
      <c r="K1337" s="55" t="s">
        <v>189</v>
      </c>
      <c r="L1337" s="44" t="s">
        <v>15532</v>
      </c>
      <c r="M1337" s="55">
        <v>14</v>
      </c>
      <c r="N1337" s="57" t="s">
        <v>183</v>
      </c>
      <c r="O1337" s="55" t="s">
        <v>184</v>
      </c>
      <c r="P1337" s="55" t="s">
        <v>185</v>
      </c>
      <c r="Q1337" s="55" t="s">
        <v>186</v>
      </c>
      <c r="R1337" s="55" t="s">
        <v>367</v>
      </c>
      <c r="S1337" s="55" t="s">
        <v>187</v>
      </c>
      <c r="T1337" s="55" t="s">
        <v>368</v>
      </c>
      <c r="U1337" s="55"/>
      <c r="V1337" s="55" t="s">
        <v>34</v>
      </c>
      <c r="W1337" s="60">
        <f t="shared" si="36"/>
        <v>15</v>
      </c>
    </row>
    <row r="1338" spans="1:23" x14ac:dyDescent="0.35">
      <c r="A1338" s="54" t="s">
        <v>10835</v>
      </c>
      <c r="B1338" s="55" t="s">
        <v>256</v>
      </c>
      <c r="C1338" s="55" t="s">
        <v>37</v>
      </c>
      <c r="D1338" s="55">
        <v>1</v>
      </c>
      <c r="E1338" s="55"/>
      <c r="F1338" s="55" t="s">
        <v>187</v>
      </c>
      <c r="G1338" s="55" t="s">
        <v>252</v>
      </c>
      <c r="H1338" s="55" t="s">
        <v>4048</v>
      </c>
      <c r="I1338" s="55" t="s">
        <v>367</v>
      </c>
      <c r="J1338" s="55" t="s">
        <v>40</v>
      </c>
      <c r="K1338" s="55" t="s">
        <v>189</v>
      </c>
      <c r="L1338" s="44" t="s">
        <v>15532</v>
      </c>
      <c r="M1338" s="55">
        <v>14</v>
      </c>
      <c r="N1338" s="57" t="s">
        <v>183</v>
      </c>
      <c r="O1338" s="55" t="s">
        <v>184</v>
      </c>
      <c r="P1338" s="55" t="s">
        <v>185</v>
      </c>
      <c r="Q1338" s="55" t="s">
        <v>186</v>
      </c>
      <c r="R1338" s="55" t="s">
        <v>22</v>
      </c>
      <c r="S1338" s="55" t="s">
        <v>187</v>
      </c>
      <c r="T1338" s="55" t="s">
        <v>368</v>
      </c>
      <c r="U1338" s="55"/>
      <c r="V1338" s="55" t="s">
        <v>34</v>
      </c>
      <c r="W1338" s="60">
        <f t="shared" si="36"/>
        <v>15</v>
      </c>
    </row>
    <row r="1339" spans="1:23" x14ac:dyDescent="0.35">
      <c r="A1339" s="54" t="s">
        <v>214</v>
      </c>
      <c r="B1339" s="55" t="s">
        <v>215</v>
      </c>
      <c r="C1339" s="55" t="s">
        <v>37</v>
      </c>
      <c r="D1339" s="55">
        <v>1</v>
      </c>
      <c r="E1339" s="55"/>
      <c r="F1339" s="55" t="s">
        <v>187</v>
      </c>
      <c r="G1339" s="55" t="s">
        <v>210</v>
      </c>
      <c r="H1339" s="55" t="s">
        <v>216</v>
      </c>
      <c r="I1339" s="55" t="s">
        <v>367</v>
      </c>
      <c r="J1339" s="55" t="s">
        <v>217</v>
      </c>
      <c r="K1339" s="55" t="s">
        <v>218</v>
      </c>
      <c r="L1339" s="44" t="s">
        <v>15532</v>
      </c>
      <c r="M1339" s="55">
        <v>14</v>
      </c>
      <c r="N1339" s="55" t="s">
        <v>183</v>
      </c>
      <c r="O1339" s="55" t="s">
        <v>184</v>
      </c>
      <c r="P1339" s="55" t="s">
        <v>185</v>
      </c>
      <c r="Q1339" s="55" t="s">
        <v>186</v>
      </c>
      <c r="R1339" s="55" t="s">
        <v>22</v>
      </c>
      <c r="S1339" s="55" t="s">
        <v>187</v>
      </c>
      <c r="T1339" s="55" t="s">
        <v>368</v>
      </c>
      <c r="U1339" s="55"/>
      <c r="V1339" s="55"/>
      <c r="W1339" s="60">
        <f t="shared" si="36"/>
        <v>15</v>
      </c>
    </row>
    <row r="1340" spans="1:23" x14ac:dyDescent="0.35">
      <c r="A1340" s="54" t="s">
        <v>240</v>
      </c>
      <c r="B1340" s="55" t="s">
        <v>241</v>
      </c>
      <c r="C1340" s="55" t="s">
        <v>37</v>
      </c>
      <c r="D1340" s="55">
        <v>1</v>
      </c>
      <c r="E1340" s="55"/>
      <c r="F1340" s="55" t="s">
        <v>187</v>
      </c>
      <c r="G1340" s="55" t="s">
        <v>210</v>
      </c>
      <c r="H1340" s="55" t="s">
        <v>242</v>
      </c>
      <c r="I1340" s="55" t="s">
        <v>367</v>
      </c>
      <c r="J1340" s="55" t="s">
        <v>51</v>
      </c>
      <c r="K1340" s="55" t="s">
        <v>52</v>
      </c>
      <c r="L1340" s="44" t="s">
        <v>15532</v>
      </c>
      <c r="M1340" s="55">
        <v>14</v>
      </c>
      <c r="N1340" s="55" t="s">
        <v>183</v>
      </c>
      <c r="O1340" s="55" t="s">
        <v>184</v>
      </c>
      <c r="P1340" s="55" t="s">
        <v>185</v>
      </c>
      <c r="Q1340" s="55" t="s">
        <v>186</v>
      </c>
      <c r="R1340" s="55" t="s">
        <v>22</v>
      </c>
      <c r="S1340" s="55" t="s">
        <v>187</v>
      </c>
      <c r="T1340" s="55" t="s">
        <v>368</v>
      </c>
      <c r="U1340" s="55"/>
      <c r="V1340" s="55"/>
      <c r="W1340" s="60">
        <f t="shared" si="36"/>
        <v>15</v>
      </c>
    </row>
    <row r="1341" spans="1:23" x14ac:dyDescent="0.35">
      <c r="A1341" s="54" t="s">
        <v>10835</v>
      </c>
      <c r="B1341" s="55" t="s">
        <v>219</v>
      </c>
      <c r="C1341" s="55" t="s">
        <v>37</v>
      </c>
      <c r="D1341" s="55">
        <v>1</v>
      </c>
      <c r="E1341" s="55"/>
      <c r="F1341" s="55" t="s">
        <v>187</v>
      </c>
      <c r="G1341" s="55" t="s">
        <v>210</v>
      </c>
      <c r="H1341" s="55" t="s">
        <v>4045</v>
      </c>
      <c r="I1341" s="55" t="s">
        <v>367</v>
      </c>
      <c r="J1341" s="55" t="s">
        <v>40</v>
      </c>
      <c r="K1341" s="55" t="s">
        <v>189</v>
      </c>
      <c r="L1341" s="44" t="s">
        <v>15532</v>
      </c>
      <c r="M1341" s="55">
        <v>14</v>
      </c>
      <c r="N1341" s="57" t="s">
        <v>183</v>
      </c>
      <c r="O1341" s="55" t="s">
        <v>184</v>
      </c>
      <c r="P1341" s="55" t="s">
        <v>185</v>
      </c>
      <c r="Q1341" s="55" t="s">
        <v>186</v>
      </c>
      <c r="R1341" s="55" t="s">
        <v>22</v>
      </c>
      <c r="S1341" s="55" t="s">
        <v>187</v>
      </c>
      <c r="T1341" s="55" t="s">
        <v>368</v>
      </c>
      <c r="U1341" s="55"/>
      <c r="V1341" s="55" t="s">
        <v>34</v>
      </c>
      <c r="W1341" s="60">
        <f t="shared" si="36"/>
        <v>15</v>
      </c>
    </row>
    <row r="1342" spans="1:23" x14ac:dyDescent="0.35">
      <c r="A1342" s="54" t="s">
        <v>10835</v>
      </c>
      <c r="B1342" s="55" t="s">
        <v>188</v>
      </c>
      <c r="C1342" s="55" t="s">
        <v>37</v>
      </c>
      <c r="D1342" s="55">
        <v>1</v>
      </c>
      <c r="E1342" s="55"/>
      <c r="F1342" s="55" t="s">
        <v>187</v>
      </c>
      <c r="G1342" s="55" t="s">
        <v>179</v>
      </c>
      <c r="H1342" s="55" t="s">
        <v>4044</v>
      </c>
      <c r="I1342" s="55" t="s">
        <v>367</v>
      </c>
      <c r="J1342" s="55" t="s">
        <v>40</v>
      </c>
      <c r="K1342" s="55" t="s">
        <v>189</v>
      </c>
      <c r="L1342" s="44" t="s">
        <v>15532</v>
      </c>
      <c r="M1342" s="55">
        <v>14</v>
      </c>
      <c r="N1342" s="57" t="s">
        <v>183</v>
      </c>
      <c r="O1342" s="55" t="s">
        <v>184</v>
      </c>
      <c r="P1342" s="55" t="s">
        <v>185</v>
      </c>
      <c r="Q1342" s="55" t="s">
        <v>186</v>
      </c>
      <c r="R1342" s="55" t="s">
        <v>367</v>
      </c>
      <c r="S1342" s="55" t="s">
        <v>187</v>
      </c>
      <c r="T1342" s="55" t="s">
        <v>368</v>
      </c>
      <c r="U1342" s="55"/>
      <c r="V1342" s="55" t="s">
        <v>34</v>
      </c>
      <c r="W1342" s="60">
        <f t="shared" si="36"/>
        <v>15</v>
      </c>
    </row>
    <row r="1343" spans="1:23" x14ac:dyDescent="0.35">
      <c r="A1343" s="54" t="s">
        <v>2099</v>
      </c>
      <c r="B1343" s="55" t="s">
        <v>2100</v>
      </c>
      <c r="C1343" s="55" t="s">
        <v>37</v>
      </c>
      <c r="D1343" s="55">
        <v>1</v>
      </c>
      <c r="E1343" s="55"/>
      <c r="F1343" s="55" t="s">
        <v>187</v>
      </c>
      <c r="G1343" s="55" t="s">
        <v>2095</v>
      </c>
      <c r="H1343" s="55" t="s">
        <v>2101</v>
      </c>
      <c r="I1343" s="55" t="s">
        <v>367</v>
      </c>
      <c r="J1343" s="55" t="s">
        <v>205</v>
      </c>
      <c r="K1343" s="55" t="s">
        <v>206</v>
      </c>
      <c r="L1343" s="44" t="s">
        <v>15532</v>
      </c>
      <c r="M1343" s="55">
        <v>14</v>
      </c>
      <c r="N1343" s="57" t="s">
        <v>183</v>
      </c>
      <c r="O1343" s="55" t="s">
        <v>184</v>
      </c>
      <c r="P1343" s="55" t="s">
        <v>185</v>
      </c>
      <c r="Q1343" s="55" t="s">
        <v>186</v>
      </c>
      <c r="R1343" s="55" t="s">
        <v>22</v>
      </c>
      <c r="S1343" s="55" t="s">
        <v>187</v>
      </c>
      <c r="T1343" s="55" t="s">
        <v>368</v>
      </c>
      <c r="U1343" s="55"/>
      <c r="V1343" s="55"/>
      <c r="W1343" s="60">
        <f t="shared" si="36"/>
        <v>15</v>
      </c>
    </row>
    <row r="1344" spans="1:23" x14ac:dyDescent="0.35">
      <c r="A1344" s="54" t="s">
        <v>12401</v>
      </c>
      <c r="B1344" s="55" t="s">
        <v>285</v>
      </c>
      <c r="C1344" s="55" t="s">
        <v>152</v>
      </c>
      <c r="D1344" s="55">
        <v>1</v>
      </c>
      <c r="E1344" s="55"/>
      <c r="F1344" s="55" t="s">
        <v>187</v>
      </c>
      <c r="G1344" s="55" t="s">
        <v>286</v>
      </c>
      <c r="H1344" s="55" t="s">
        <v>287</v>
      </c>
      <c r="I1344" s="55" t="s">
        <v>367</v>
      </c>
      <c r="J1344" s="55" t="s">
        <v>27</v>
      </c>
      <c r="K1344" s="55" t="s">
        <v>202</v>
      </c>
      <c r="L1344" s="44" t="s">
        <v>15532</v>
      </c>
      <c r="M1344" s="55">
        <v>14</v>
      </c>
      <c r="N1344" s="57" t="s">
        <v>183</v>
      </c>
      <c r="O1344" s="55" t="s">
        <v>184</v>
      </c>
      <c r="P1344" s="55" t="s">
        <v>185</v>
      </c>
      <c r="Q1344" s="55" t="s">
        <v>186</v>
      </c>
      <c r="R1344" s="55" t="s">
        <v>22</v>
      </c>
      <c r="S1344" s="55" t="s">
        <v>187</v>
      </c>
      <c r="T1344" s="55" t="s">
        <v>368</v>
      </c>
      <c r="U1344" s="55"/>
      <c r="V1344" s="55"/>
      <c r="W1344" s="60">
        <f t="shared" si="36"/>
        <v>15</v>
      </c>
    </row>
    <row r="1345" spans="1:23" x14ac:dyDescent="0.35">
      <c r="A1345" s="54" t="s">
        <v>10835</v>
      </c>
      <c r="B1345" s="55" t="s">
        <v>294</v>
      </c>
      <c r="C1345" s="55" t="s">
        <v>37</v>
      </c>
      <c r="D1345" s="55">
        <v>1</v>
      </c>
      <c r="E1345" s="55"/>
      <c r="F1345" s="55" t="s">
        <v>187</v>
      </c>
      <c r="G1345" s="55" t="s">
        <v>286</v>
      </c>
      <c r="H1345" s="55" t="s">
        <v>4050</v>
      </c>
      <c r="I1345" s="55" t="s">
        <v>367</v>
      </c>
      <c r="J1345" s="55" t="s">
        <v>40</v>
      </c>
      <c r="K1345" s="55" t="s">
        <v>189</v>
      </c>
      <c r="L1345" s="44" t="s">
        <v>15532</v>
      </c>
      <c r="M1345" s="55">
        <v>14</v>
      </c>
      <c r="N1345" s="57" t="s">
        <v>183</v>
      </c>
      <c r="O1345" s="55" t="s">
        <v>184</v>
      </c>
      <c r="P1345" s="55" t="s">
        <v>185</v>
      </c>
      <c r="Q1345" s="55" t="s">
        <v>186</v>
      </c>
      <c r="R1345" s="55" t="s">
        <v>22</v>
      </c>
      <c r="S1345" s="55" t="s">
        <v>187</v>
      </c>
      <c r="T1345" s="55" t="s">
        <v>368</v>
      </c>
      <c r="U1345" s="55"/>
      <c r="V1345" s="55" t="s">
        <v>34</v>
      </c>
      <c r="W1345" s="60">
        <f t="shared" si="36"/>
        <v>15</v>
      </c>
    </row>
    <row r="1346" spans="1:23" x14ac:dyDescent="0.35">
      <c r="A1346" s="54" t="s">
        <v>10835</v>
      </c>
      <c r="B1346" s="55" t="s">
        <v>248</v>
      </c>
      <c r="C1346" s="55" t="s">
        <v>37</v>
      </c>
      <c r="D1346" s="55">
        <v>1</v>
      </c>
      <c r="E1346" s="55"/>
      <c r="F1346" s="55" t="s">
        <v>187</v>
      </c>
      <c r="G1346" s="55" t="s">
        <v>246</v>
      </c>
      <c r="H1346" s="55" t="s">
        <v>4047</v>
      </c>
      <c r="I1346" s="55" t="s">
        <v>367</v>
      </c>
      <c r="J1346" s="55" t="s">
        <v>40</v>
      </c>
      <c r="K1346" s="55" t="s">
        <v>189</v>
      </c>
      <c r="L1346" s="44" t="s">
        <v>15532</v>
      </c>
      <c r="M1346" s="55">
        <v>14</v>
      </c>
      <c r="N1346" s="57" t="s">
        <v>183</v>
      </c>
      <c r="O1346" s="55" t="s">
        <v>184</v>
      </c>
      <c r="P1346" s="55" t="s">
        <v>185</v>
      </c>
      <c r="Q1346" s="55" t="s">
        <v>186</v>
      </c>
      <c r="R1346" s="55" t="s">
        <v>22</v>
      </c>
      <c r="S1346" s="55" t="s">
        <v>187</v>
      </c>
      <c r="T1346" s="55" t="s">
        <v>368</v>
      </c>
      <c r="U1346" s="55"/>
      <c r="V1346" s="60" t="s">
        <v>249</v>
      </c>
      <c r="W1346" s="60">
        <f t="shared" si="36"/>
        <v>15</v>
      </c>
    </row>
    <row r="1347" spans="1:23" x14ac:dyDescent="0.35">
      <c r="A1347" s="54" t="s">
        <v>243</v>
      </c>
      <c r="B1347" s="55" t="s">
        <v>244</v>
      </c>
      <c r="C1347" s="55" t="s">
        <v>152</v>
      </c>
      <c r="D1347" s="55">
        <v>1</v>
      </c>
      <c r="E1347" s="55"/>
      <c r="F1347" s="55" t="s">
        <v>187</v>
      </c>
      <c r="G1347" s="55" t="s">
        <v>246</v>
      </c>
      <c r="H1347" s="55" t="s">
        <v>247</v>
      </c>
      <c r="I1347" s="55" t="s">
        <v>367</v>
      </c>
      <c r="J1347" s="55" t="s">
        <v>27</v>
      </c>
      <c r="K1347" s="55" t="s">
        <v>202</v>
      </c>
      <c r="L1347" s="44" t="s">
        <v>15532</v>
      </c>
      <c r="M1347" s="55">
        <v>14</v>
      </c>
      <c r="N1347" s="57" t="s">
        <v>183</v>
      </c>
      <c r="O1347" s="55" t="s">
        <v>184</v>
      </c>
      <c r="P1347" s="55" t="s">
        <v>185</v>
      </c>
      <c r="Q1347" s="55" t="s">
        <v>186</v>
      </c>
      <c r="R1347" s="55" t="s">
        <v>22</v>
      </c>
      <c r="S1347" s="55" t="s">
        <v>187</v>
      </c>
      <c r="T1347" s="55" t="s">
        <v>368</v>
      </c>
      <c r="U1347" s="55"/>
      <c r="V1347" s="55" t="s">
        <v>234</v>
      </c>
      <c r="W1347" s="60">
        <f t="shared" si="36"/>
        <v>15</v>
      </c>
    </row>
    <row r="1348" spans="1:23" x14ac:dyDescent="0.35">
      <c r="A1348" s="54" t="s">
        <v>229</v>
      </c>
      <c r="B1348" s="55" t="s">
        <v>230</v>
      </c>
      <c r="C1348" s="55" t="s">
        <v>37</v>
      </c>
      <c r="D1348" s="55">
        <v>1</v>
      </c>
      <c r="E1348" s="55"/>
      <c r="F1348" s="55" t="s">
        <v>187</v>
      </c>
      <c r="G1348" s="55" t="s">
        <v>232</v>
      </c>
      <c r="H1348" s="55" t="s">
        <v>233</v>
      </c>
      <c r="I1348" s="55" t="s">
        <v>367</v>
      </c>
      <c r="J1348" s="55" t="s">
        <v>51</v>
      </c>
      <c r="K1348" s="55" t="s">
        <v>52</v>
      </c>
      <c r="L1348" s="44" t="s">
        <v>15532</v>
      </c>
      <c r="M1348" s="55">
        <v>14</v>
      </c>
      <c r="N1348" s="57" t="s">
        <v>183</v>
      </c>
      <c r="O1348" s="55" t="s">
        <v>184</v>
      </c>
      <c r="P1348" s="55" t="s">
        <v>185</v>
      </c>
      <c r="Q1348" s="55" t="s">
        <v>186</v>
      </c>
      <c r="R1348" s="55" t="s">
        <v>367</v>
      </c>
      <c r="S1348" s="55" t="s">
        <v>187</v>
      </c>
      <c r="T1348" s="55" t="s">
        <v>368</v>
      </c>
      <c r="U1348" s="55"/>
      <c r="V1348" s="55" t="s">
        <v>234</v>
      </c>
      <c r="W1348" s="60">
        <f t="shared" si="36"/>
        <v>15</v>
      </c>
    </row>
    <row r="1349" spans="1:23" x14ac:dyDescent="0.35">
      <c r="A1349" s="54" t="s">
        <v>236</v>
      </c>
      <c r="B1349" s="55" t="s">
        <v>237</v>
      </c>
      <c r="C1349" s="55" t="s">
        <v>3118</v>
      </c>
      <c r="D1349" s="55">
        <v>1</v>
      </c>
      <c r="E1349" s="55"/>
      <c r="F1349" s="55" t="s">
        <v>187</v>
      </c>
      <c r="G1349" s="55" t="s">
        <v>232</v>
      </c>
      <c r="H1349" s="55" t="s">
        <v>238</v>
      </c>
      <c r="I1349" s="55" t="s">
        <v>367</v>
      </c>
      <c r="J1349" s="55" t="s">
        <v>51</v>
      </c>
      <c r="K1349" s="55" t="s">
        <v>239</v>
      </c>
      <c r="L1349" s="44" t="s">
        <v>15532</v>
      </c>
      <c r="M1349" s="55">
        <v>14</v>
      </c>
      <c r="N1349" s="57" t="s">
        <v>183</v>
      </c>
      <c r="O1349" s="55" t="s">
        <v>184</v>
      </c>
      <c r="P1349" s="55" t="s">
        <v>185</v>
      </c>
      <c r="Q1349" s="55" t="s">
        <v>186</v>
      </c>
      <c r="R1349" s="55" t="s">
        <v>367</v>
      </c>
      <c r="S1349" s="55" t="s">
        <v>187</v>
      </c>
      <c r="T1349" s="55" t="s">
        <v>368</v>
      </c>
      <c r="U1349" s="55"/>
      <c r="V1349" s="55" t="s">
        <v>234</v>
      </c>
      <c r="W1349" s="60">
        <f t="shared" si="36"/>
        <v>15</v>
      </c>
    </row>
    <row r="1350" spans="1:23" x14ac:dyDescent="0.35">
      <c r="A1350" s="54" t="s">
        <v>10835</v>
      </c>
      <c r="B1350" s="55" t="s">
        <v>235</v>
      </c>
      <c r="C1350" s="55" t="s">
        <v>37</v>
      </c>
      <c r="D1350" s="55">
        <v>1</v>
      </c>
      <c r="E1350" s="55"/>
      <c r="F1350" s="55" t="s">
        <v>187</v>
      </c>
      <c r="G1350" s="55" t="s">
        <v>232</v>
      </c>
      <c r="H1350" s="55" t="s">
        <v>4046</v>
      </c>
      <c r="I1350" s="55" t="s">
        <v>367</v>
      </c>
      <c r="J1350" s="55" t="s">
        <v>40</v>
      </c>
      <c r="K1350" s="55" t="s">
        <v>189</v>
      </c>
      <c r="L1350" s="44" t="s">
        <v>15532</v>
      </c>
      <c r="M1350" s="55">
        <v>14</v>
      </c>
      <c r="N1350" s="57" t="s">
        <v>183</v>
      </c>
      <c r="O1350" s="55" t="s">
        <v>184</v>
      </c>
      <c r="P1350" s="55" t="s">
        <v>185</v>
      </c>
      <c r="Q1350" s="55" t="s">
        <v>186</v>
      </c>
      <c r="R1350" s="55" t="s">
        <v>367</v>
      </c>
      <c r="S1350" s="55" t="s">
        <v>187</v>
      </c>
      <c r="T1350" s="55" t="s">
        <v>368</v>
      </c>
      <c r="U1350" s="55"/>
      <c r="V1350" s="55" t="s">
        <v>234</v>
      </c>
      <c r="W1350" s="60">
        <f t="shared" si="36"/>
        <v>15</v>
      </c>
    </row>
    <row r="1351" spans="1:23" x14ac:dyDescent="0.35">
      <c r="A1351" s="54" t="s">
        <v>6904</v>
      </c>
      <c r="B1351" s="55" t="s">
        <v>6456</v>
      </c>
      <c r="C1351" s="55" t="s">
        <v>21</v>
      </c>
      <c r="D1351" s="55">
        <v>1</v>
      </c>
      <c r="E1351" s="55"/>
      <c r="F1351" s="55" t="s">
        <v>8174</v>
      </c>
      <c r="G1351" s="55" t="s">
        <v>6453</v>
      </c>
      <c r="H1351" s="55" t="s">
        <v>6457</v>
      </c>
      <c r="I1351" s="55" t="s">
        <v>6458</v>
      </c>
      <c r="J1351" s="55" t="s">
        <v>51</v>
      </c>
      <c r="K1351" s="44" t="s">
        <v>7396</v>
      </c>
      <c r="L1351" s="44" t="s">
        <v>15532</v>
      </c>
      <c r="M1351" s="55" t="s">
        <v>3968</v>
      </c>
      <c r="N1351" s="55" t="s">
        <v>183</v>
      </c>
      <c r="O1351" s="55" t="s">
        <v>184</v>
      </c>
      <c r="P1351" s="55" t="s">
        <v>185</v>
      </c>
      <c r="Q1351" s="55" t="s">
        <v>6442</v>
      </c>
      <c r="R1351" s="55" t="s">
        <v>367</v>
      </c>
      <c r="S1351" s="55" t="s">
        <v>8174</v>
      </c>
      <c r="T1351" s="55" t="s">
        <v>368</v>
      </c>
      <c r="U1351" s="55"/>
      <c r="V1351" s="55"/>
      <c r="W1351" s="60">
        <f t="shared" si="36"/>
        <v>1</v>
      </c>
    </row>
    <row r="1352" spans="1:23" x14ac:dyDescent="0.35">
      <c r="A1352" s="55" t="s">
        <v>5958</v>
      </c>
      <c r="B1352" s="55" t="s">
        <v>5116</v>
      </c>
      <c r="C1352" s="55" t="s">
        <v>21</v>
      </c>
      <c r="D1352" s="55">
        <v>1</v>
      </c>
      <c r="E1352" s="55"/>
      <c r="F1352" s="55" t="s">
        <v>5117</v>
      </c>
      <c r="G1352" s="55" t="s">
        <v>5118</v>
      </c>
      <c r="H1352" s="54" t="s">
        <v>5119</v>
      </c>
      <c r="I1352" s="55" t="s">
        <v>5120</v>
      </c>
      <c r="J1352" s="55" t="s">
        <v>51</v>
      </c>
      <c r="K1352" s="55" t="s">
        <v>7105</v>
      </c>
      <c r="L1352" s="44" t="s">
        <v>15532</v>
      </c>
      <c r="M1352" s="55"/>
      <c r="N1352" s="55" t="s">
        <v>183</v>
      </c>
      <c r="O1352" s="55" t="s">
        <v>184</v>
      </c>
      <c r="P1352" s="55" t="s">
        <v>185</v>
      </c>
      <c r="Q1352" s="55" t="s">
        <v>5121</v>
      </c>
      <c r="R1352" s="55" t="s">
        <v>22</v>
      </c>
      <c r="S1352" s="55" t="s">
        <v>5117</v>
      </c>
      <c r="T1352" s="55" t="s">
        <v>368</v>
      </c>
      <c r="U1352" s="55" t="s">
        <v>54</v>
      </c>
      <c r="V1352" s="55"/>
      <c r="W1352" s="60">
        <f t="shared" si="36"/>
        <v>1</v>
      </c>
    </row>
    <row r="1353" spans="1:23" x14ac:dyDescent="0.35">
      <c r="A1353" s="55" t="s">
        <v>5959</v>
      </c>
      <c r="B1353" s="55" t="s">
        <v>5123</v>
      </c>
      <c r="C1353" s="55" t="s">
        <v>37</v>
      </c>
      <c r="D1353" s="55">
        <v>1</v>
      </c>
      <c r="E1353" s="55"/>
      <c r="F1353" s="55" t="s">
        <v>5117</v>
      </c>
      <c r="G1353" s="55" t="s">
        <v>5118</v>
      </c>
      <c r="H1353" s="54" t="s">
        <v>5124</v>
      </c>
      <c r="I1353" s="55" t="s">
        <v>54</v>
      </c>
      <c r="J1353" s="55" t="s">
        <v>40</v>
      </c>
      <c r="K1353" s="55" t="s">
        <v>1573</v>
      </c>
      <c r="L1353" s="44" t="s">
        <v>15532</v>
      </c>
      <c r="M1353" s="55"/>
      <c r="N1353" s="55" t="s">
        <v>183</v>
      </c>
      <c r="O1353" s="55" t="s">
        <v>184</v>
      </c>
      <c r="P1353" s="55" t="s">
        <v>185</v>
      </c>
      <c r="Q1353" s="55" t="s">
        <v>5121</v>
      </c>
      <c r="R1353" s="55" t="s">
        <v>54</v>
      </c>
      <c r="S1353" s="55" t="s">
        <v>5117</v>
      </c>
      <c r="T1353" s="55" t="s">
        <v>368</v>
      </c>
      <c r="U1353" s="55" t="s">
        <v>54</v>
      </c>
      <c r="V1353" s="55"/>
      <c r="W1353" s="60">
        <f t="shared" si="36"/>
        <v>1</v>
      </c>
    </row>
    <row r="1354" spans="1:23" x14ac:dyDescent="0.35">
      <c r="A1354" s="54" t="s">
        <v>10835</v>
      </c>
      <c r="B1354" s="55" t="s">
        <v>4489</v>
      </c>
      <c r="C1354" s="55" t="s">
        <v>37</v>
      </c>
      <c r="D1354" s="55">
        <v>1</v>
      </c>
      <c r="E1354" s="55"/>
      <c r="F1354" s="55" t="s">
        <v>4490</v>
      </c>
      <c r="G1354" s="55" t="s">
        <v>4491</v>
      </c>
      <c r="H1354" s="54" t="s">
        <v>4492</v>
      </c>
      <c r="I1354" s="55" t="s">
        <v>367</v>
      </c>
      <c r="J1354" s="55" t="s">
        <v>40</v>
      </c>
      <c r="K1354" s="55" t="s">
        <v>1573</v>
      </c>
      <c r="L1354" s="44" t="s">
        <v>15532</v>
      </c>
      <c r="M1354" s="55">
        <v>15</v>
      </c>
      <c r="N1354" s="55" t="s">
        <v>183</v>
      </c>
      <c r="O1354" s="55" t="s">
        <v>184</v>
      </c>
      <c r="P1354" s="55" t="s">
        <v>185</v>
      </c>
      <c r="Q1354" s="55" t="s">
        <v>1843</v>
      </c>
      <c r="R1354" s="55" t="s">
        <v>367</v>
      </c>
      <c r="S1354" s="55" t="s">
        <v>4490</v>
      </c>
      <c r="T1354" s="55" t="s">
        <v>368</v>
      </c>
      <c r="U1354" s="55"/>
      <c r="V1354" s="55" t="s">
        <v>34</v>
      </c>
      <c r="W1354" s="60">
        <f t="shared" si="36"/>
        <v>16</v>
      </c>
    </row>
    <row r="1355" spans="1:23" x14ac:dyDescent="0.35">
      <c r="A1355" s="54" t="s">
        <v>10835</v>
      </c>
      <c r="B1355" s="55" t="s">
        <v>4494</v>
      </c>
      <c r="C1355" s="55" t="s">
        <v>21</v>
      </c>
      <c r="D1355" s="55">
        <v>1</v>
      </c>
      <c r="E1355" s="55" t="s">
        <v>367</v>
      </c>
      <c r="F1355" s="55" t="s">
        <v>4490</v>
      </c>
      <c r="G1355" s="55" t="s">
        <v>4491</v>
      </c>
      <c r="H1355" s="54" t="s">
        <v>1586</v>
      </c>
      <c r="I1355" s="55" t="s">
        <v>4495</v>
      </c>
      <c r="J1355" s="55" t="s">
        <v>40</v>
      </c>
      <c r="K1355" s="55" t="s">
        <v>4496</v>
      </c>
      <c r="L1355" s="44" t="s">
        <v>15532</v>
      </c>
      <c r="M1355" s="55">
        <v>15</v>
      </c>
      <c r="N1355" s="55" t="s">
        <v>183</v>
      </c>
      <c r="O1355" s="55" t="s">
        <v>184</v>
      </c>
      <c r="P1355" s="55" t="s">
        <v>185</v>
      </c>
      <c r="Q1355" s="55" t="s">
        <v>1843</v>
      </c>
      <c r="R1355" s="55" t="s">
        <v>367</v>
      </c>
      <c r="S1355" s="55" t="s">
        <v>4490</v>
      </c>
      <c r="T1355" s="55" t="s">
        <v>368</v>
      </c>
      <c r="U1355" s="55"/>
      <c r="V1355" s="55" t="s">
        <v>34</v>
      </c>
      <c r="W1355" s="60">
        <f t="shared" si="36"/>
        <v>16</v>
      </c>
    </row>
    <row r="1356" spans="1:23" x14ac:dyDescent="0.35">
      <c r="A1356" s="65" t="s">
        <v>4746</v>
      </c>
      <c r="B1356" s="60" t="s">
        <v>7165</v>
      </c>
      <c r="C1356" s="55" t="s">
        <v>4941</v>
      </c>
      <c r="D1356" s="55">
        <v>1</v>
      </c>
      <c r="E1356" s="55"/>
      <c r="F1356" s="55" t="s">
        <v>4490</v>
      </c>
      <c r="G1356" s="60" t="s">
        <v>4740</v>
      </c>
      <c r="H1356" s="60" t="s">
        <v>4747</v>
      </c>
      <c r="I1356" s="60" t="s">
        <v>371</v>
      </c>
      <c r="J1356" s="60" t="s">
        <v>4650</v>
      </c>
      <c r="K1356" s="60">
        <v>7942</v>
      </c>
      <c r="L1356" s="44" t="s">
        <v>15532</v>
      </c>
      <c r="M1356" s="55"/>
      <c r="N1356" s="57" t="s">
        <v>183</v>
      </c>
      <c r="O1356" s="55" t="s">
        <v>184</v>
      </c>
      <c r="P1356" s="55" t="s">
        <v>185</v>
      </c>
      <c r="Q1356" s="55" t="s">
        <v>7234</v>
      </c>
      <c r="R1356" s="60" t="s">
        <v>371</v>
      </c>
      <c r="S1356" s="55" t="s">
        <v>4490</v>
      </c>
      <c r="T1356" s="60" t="s">
        <v>32</v>
      </c>
      <c r="U1356" s="60"/>
      <c r="V1356" s="55"/>
      <c r="W1356" s="60">
        <f t="shared" si="36"/>
        <v>7943</v>
      </c>
    </row>
    <row r="1357" spans="1:23" x14ac:dyDescent="0.35">
      <c r="A1357" s="44" t="s">
        <v>16703</v>
      </c>
      <c r="B1357" s="44" t="s">
        <v>16790</v>
      </c>
      <c r="C1357" s="44" t="s">
        <v>21</v>
      </c>
      <c r="D1357" s="44">
        <v>1</v>
      </c>
      <c r="E1357" s="44" t="s">
        <v>22</v>
      </c>
      <c r="F1357" s="44" t="s">
        <v>16331</v>
      </c>
      <c r="G1357" s="44" t="s">
        <v>16123</v>
      </c>
      <c r="H1357" s="47" t="s">
        <v>16612</v>
      </c>
      <c r="I1357" s="44" t="s">
        <v>16469</v>
      </c>
      <c r="J1357" s="44" t="s">
        <v>40</v>
      </c>
      <c r="K1357" s="44" t="s">
        <v>77</v>
      </c>
      <c r="L1357" s="44" t="s">
        <v>15532</v>
      </c>
      <c r="M1357" s="44">
        <v>15</v>
      </c>
      <c r="N1357" s="44" t="s">
        <v>183</v>
      </c>
      <c r="O1357" s="55" t="s">
        <v>184</v>
      </c>
      <c r="P1357" s="55" t="s">
        <v>185</v>
      </c>
      <c r="Q1357" s="44" t="s">
        <v>16172</v>
      </c>
    </row>
    <row r="1358" spans="1:23" x14ac:dyDescent="0.35">
      <c r="A1358" s="44" t="s">
        <v>16181</v>
      </c>
      <c r="B1358" s="44" t="s">
        <v>16072</v>
      </c>
      <c r="C1358" s="92" t="s">
        <v>21</v>
      </c>
      <c r="D1358" s="44">
        <v>1</v>
      </c>
      <c r="E1358" s="44" t="s">
        <v>367</v>
      </c>
      <c r="F1358" s="55" t="s">
        <v>16242</v>
      </c>
      <c r="G1358" s="44" t="s">
        <v>16123</v>
      </c>
      <c r="H1358" s="47" t="s">
        <v>16152</v>
      </c>
      <c r="J1358" s="92" t="s">
        <v>51</v>
      </c>
      <c r="K1358" s="44" t="s">
        <v>307</v>
      </c>
      <c r="L1358" s="44" t="s">
        <v>15532</v>
      </c>
      <c r="M1358" s="92">
        <v>14</v>
      </c>
      <c r="N1358" s="44" t="s">
        <v>183</v>
      </c>
      <c r="O1358" s="55" t="s">
        <v>184</v>
      </c>
      <c r="P1358" s="55" t="s">
        <v>185</v>
      </c>
      <c r="Q1358" s="44" t="s">
        <v>16179</v>
      </c>
      <c r="R1358" s="55" t="s">
        <v>367</v>
      </c>
      <c r="S1358" s="55" t="s">
        <v>16242</v>
      </c>
      <c r="T1358" s="44" t="s">
        <v>368</v>
      </c>
    </row>
    <row r="1359" spans="1:23" x14ac:dyDescent="0.35">
      <c r="A1359" s="44" t="s">
        <v>16687</v>
      </c>
      <c r="B1359" s="44" t="s">
        <v>16776</v>
      </c>
      <c r="C1359" s="44" t="s">
        <v>21</v>
      </c>
      <c r="D1359" s="44">
        <v>1</v>
      </c>
      <c r="E1359" s="44" t="s">
        <v>22</v>
      </c>
      <c r="F1359" s="44" t="s">
        <v>16315</v>
      </c>
      <c r="G1359" s="44" t="s">
        <v>16399</v>
      </c>
      <c r="H1359" s="47" t="s">
        <v>16596</v>
      </c>
      <c r="I1359" s="44" t="s">
        <v>16453</v>
      </c>
      <c r="J1359" s="44" t="s">
        <v>40</v>
      </c>
      <c r="K1359" s="44" t="s">
        <v>77</v>
      </c>
      <c r="L1359" s="44" t="s">
        <v>15532</v>
      </c>
      <c r="M1359" s="44">
        <v>14</v>
      </c>
      <c r="N1359" s="44" t="s">
        <v>183</v>
      </c>
      <c r="O1359" s="55" t="s">
        <v>184</v>
      </c>
      <c r="P1359" s="55" t="s">
        <v>185</v>
      </c>
      <c r="Q1359" s="44" t="s">
        <v>16172</v>
      </c>
    </row>
    <row r="1360" spans="1:23" x14ac:dyDescent="0.35">
      <c r="A1360" s="55" t="s">
        <v>2340</v>
      </c>
      <c r="B1360" s="55" t="s">
        <v>5197</v>
      </c>
      <c r="C1360" s="55" t="s">
        <v>21</v>
      </c>
      <c r="D1360" s="55">
        <v>1</v>
      </c>
      <c r="E1360" s="55"/>
      <c r="F1360" s="55" t="s">
        <v>8013</v>
      </c>
      <c r="G1360" s="55" t="s">
        <v>5194</v>
      </c>
      <c r="H1360" s="54" t="s">
        <v>5198</v>
      </c>
      <c r="I1360" s="55" t="s">
        <v>5199</v>
      </c>
      <c r="J1360" s="55" t="s">
        <v>51</v>
      </c>
      <c r="K1360" s="55" t="s">
        <v>307</v>
      </c>
      <c r="L1360" s="44" t="s">
        <v>15532</v>
      </c>
      <c r="M1360" s="55"/>
      <c r="N1360" s="55" t="s">
        <v>183</v>
      </c>
      <c r="O1360" s="55" t="s">
        <v>184</v>
      </c>
      <c r="P1360" s="55" t="s">
        <v>185</v>
      </c>
      <c r="Q1360" s="55" t="s">
        <v>5163</v>
      </c>
      <c r="R1360" s="55" t="s">
        <v>54</v>
      </c>
      <c r="S1360" s="55" t="s">
        <v>8013</v>
      </c>
      <c r="T1360" s="55" t="s">
        <v>1264</v>
      </c>
      <c r="U1360" s="55" t="s">
        <v>54</v>
      </c>
      <c r="V1360" s="55"/>
      <c r="W1360" s="60">
        <f t="shared" ref="W1360:W1379" si="37">SUBTOTAL(9,A1360:V1360)</f>
        <v>1</v>
      </c>
    </row>
    <row r="1361" spans="1:23" x14ac:dyDescent="0.35">
      <c r="A1361" s="56" t="s">
        <v>6835</v>
      </c>
      <c r="B1361" s="57" t="s">
        <v>6836</v>
      </c>
      <c r="C1361" s="57" t="s">
        <v>21</v>
      </c>
      <c r="D1361" s="55">
        <v>1</v>
      </c>
      <c r="E1361" s="55"/>
      <c r="F1361" s="55" t="s">
        <v>8172</v>
      </c>
      <c r="G1361" s="57" t="s">
        <v>6838</v>
      </c>
      <c r="H1361" s="57" t="s">
        <v>6839</v>
      </c>
      <c r="I1361" s="57" t="s">
        <v>6840</v>
      </c>
      <c r="J1361" s="57" t="s">
        <v>51</v>
      </c>
      <c r="K1361" s="57" t="s">
        <v>4236</v>
      </c>
      <c r="L1361" s="44" t="s">
        <v>15532</v>
      </c>
      <c r="M1361" s="57">
        <v>16</v>
      </c>
      <c r="N1361" s="57" t="s">
        <v>183</v>
      </c>
      <c r="O1361" s="55" t="s">
        <v>184</v>
      </c>
      <c r="P1361" s="55" t="s">
        <v>185</v>
      </c>
      <c r="Q1361" s="55" t="s">
        <v>6822</v>
      </c>
      <c r="R1361" s="57" t="s">
        <v>22</v>
      </c>
      <c r="S1361" s="55" t="s">
        <v>8172</v>
      </c>
      <c r="T1361" s="57" t="s">
        <v>368</v>
      </c>
      <c r="U1361" s="57"/>
      <c r="V1361" s="57"/>
      <c r="W1361" s="60">
        <f t="shared" si="37"/>
        <v>17</v>
      </c>
    </row>
    <row r="1362" spans="1:23" x14ac:dyDescent="0.35">
      <c r="A1362" s="55" t="s">
        <v>5324</v>
      </c>
      <c r="B1362" s="55" t="s">
        <v>5325</v>
      </c>
      <c r="C1362" s="55" t="s">
        <v>21</v>
      </c>
      <c r="D1362" s="55">
        <v>1</v>
      </c>
      <c r="E1362" s="55" t="s">
        <v>367</v>
      </c>
      <c r="F1362" s="55" t="s">
        <v>5326</v>
      </c>
      <c r="G1362" s="55" t="s">
        <v>5327</v>
      </c>
      <c r="H1362" s="54" t="s">
        <v>5328</v>
      </c>
      <c r="I1362" s="55" t="s">
        <v>5329</v>
      </c>
      <c r="J1362" s="55" t="s">
        <v>51</v>
      </c>
      <c r="K1362" s="44" t="s">
        <v>7396</v>
      </c>
      <c r="L1362" s="44" t="s">
        <v>15532</v>
      </c>
      <c r="M1362" s="55">
        <v>14</v>
      </c>
      <c r="N1362" s="55" t="s">
        <v>183</v>
      </c>
      <c r="O1362" s="55" t="s">
        <v>184</v>
      </c>
      <c r="P1362" s="55" t="s">
        <v>185</v>
      </c>
      <c r="Q1362" s="55" t="s">
        <v>4525</v>
      </c>
      <c r="R1362" s="55" t="s">
        <v>367</v>
      </c>
      <c r="S1362" s="55" t="s">
        <v>5326</v>
      </c>
      <c r="T1362" s="55" t="s">
        <v>368</v>
      </c>
      <c r="U1362" s="55"/>
      <c r="V1362" s="55"/>
      <c r="W1362" s="60">
        <f t="shared" si="37"/>
        <v>15</v>
      </c>
    </row>
    <row r="1363" spans="1:23" x14ac:dyDescent="0.35">
      <c r="A1363" s="55" t="s">
        <v>5331</v>
      </c>
      <c r="B1363" s="55" t="s">
        <v>5332</v>
      </c>
      <c r="C1363" s="55" t="s">
        <v>37</v>
      </c>
      <c r="D1363" s="55">
        <v>1</v>
      </c>
      <c r="E1363" s="55"/>
      <c r="F1363" s="55" t="s">
        <v>5326</v>
      </c>
      <c r="G1363" s="55" t="s">
        <v>5327</v>
      </c>
      <c r="H1363" s="54" t="s">
        <v>6062</v>
      </c>
      <c r="I1363" s="55" t="s">
        <v>367</v>
      </c>
      <c r="J1363" s="55" t="s">
        <v>40</v>
      </c>
      <c r="K1363" s="55" t="s">
        <v>298</v>
      </c>
      <c r="L1363" s="44" t="s">
        <v>15532</v>
      </c>
      <c r="M1363" s="55">
        <v>14</v>
      </c>
      <c r="N1363" s="55" t="s">
        <v>183</v>
      </c>
      <c r="O1363" s="55" t="s">
        <v>184</v>
      </c>
      <c r="P1363" s="55" t="s">
        <v>185</v>
      </c>
      <c r="Q1363" s="55" t="s">
        <v>4525</v>
      </c>
      <c r="R1363" s="55" t="s">
        <v>367</v>
      </c>
      <c r="S1363" s="55" t="s">
        <v>5326</v>
      </c>
      <c r="T1363" s="55" t="s">
        <v>368</v>
      </c>
      <c r="U1363" s="55"/>
      <c r="V1363" s="55"/>
      <c r="W1363" s="60">
        <f t="shared" si="37"/>
        <v>15</v>
      </c>
    </row>
    <row r="1364" spans="1:23" x14ac:dyDescent="0.35">
      <c r="A1364" s="56" t="s">
        <v>2571</v>
      </c>
      <c r="B1364" s="57" t="s">
        <v>2572</v>
      </c>
      <c r="C1364" s="57" t="s">
        <v>21</v>
      </c>
      <c r="D1364" s="55">
        <v>1</v>
      </c>
      <c r="E1364" s="55"/>
      <c r="F1364" s="55" t="s">
        <v>8190</v>
      </c>
      <c r="G1364" s="57" t="s">
        <v>2574</v>
      </c>
      <c r="H1364" s="57" t="s">
        <v>2575</v>
      </c>
      <c r="I1364" s="57" t="s">
        <v>2576</v>
      </c>
      <c r="J1364" s="57" t="s">
        <v>40</v>
      </c>
      <c r="K1364" s="55" t="s">
        <v>77</v>
      </c>
      <c r="L1364" s="44" t="s">
        <v>15532</v>
      </c>
      <c r="M1364" s="57">
        <v>12</v>
      </c>
      <c r="N1364" s="57" t="s">
        <v>183</v>
      </c>
      <c r="O1364" s="55" t="s">
        <v>184</v>
      </c>
      <c r="P1364" s="55" t="s">
        <v>185</v>
      </c>
      <c r="Q1364" s="55" t="s">
        <v>2577</v>
      </c>
      <c r="R1364" s="57" t="s">
        <v>367</v>
      </c>
      <c r="S1364" s="55" t="s">
        <v>8190</v>
      </c>
      <c r="T1364" s="57" t="s">
        <v>368</v>
      </c>
      <c r="U1364" s="57"/>
      <c r="V1364" s="57"/>
      <c r="W1364" s="60">
        <f t="shared" si="37"/>
        <v>13</v>
      </c>
    </row>
    <row r="1365" spans="1:23" x14ac:dyDescent="0.35">
      <c r="A1365" s="54" t="s">
        <v>3590</v>
      </c>
      <c r="B1365" s="55" t="s">
        <v>1574</v>
      </c>
      <c r="C1365" s="55" t="s">
        <v>21</v>
      </c>
      <c r="D1365" s="55">
        <v>1</v>
      </c>
      <c r="E1365" s="55"/>
      <c r="F1365" s="55" t="s">
        <v>1581</v>
      </c>
      <c r="G1365" s="55" t="s">
        <v>1576</v>
      </c>
      <c r="H1365" s="55" t="s">
        <v>1577</v>
      </c>
      <c r="I1365" s="55" t="s">
        <v>1578</v>
      </c>
      <c r="J1365" s="55" t="s">
        <v>27</v>
      </c>
      <c r="K1365" s="44" t="s">
        <v>11969</v>
      </c>
      <c r="L1365" s="44" t="s">
        <v>15532</v>
      </c>
      <c r="M1365" s="55">
        <v>14</v>
      </c>
      <c r="N1365" s="57" t="s">
        <v>183</v>
      </c>
      <c r="O1365" s="55" t="s">
        <v>184</v>
      </c>
      <c r="P1365" s="55" t="s">
        <v>185</v>
      </c>
      <c r="Q1365" s="55" t="s">
        <v>1580</v>
      </c>
      <c r="R1365" s="55" t="s">
        <v>367</v>
      </c>
      <c r="S1365" s="55" t="s">
        <v>1581</v>
      </c>
      <c r="T1365" s="55" t="s">
        <v>368</v>
      </c>
      <c r="U1365" s="55"/>
      <c r="V1365" s="55"/>
      <c r="W1365" s="60">
        <f t="shared" si="37"/>
        <v>15</v>
      </c>
    </row>
    <row r="1366" spans="1:23" x14ac:dyDescent="0.35">
      <c r="A1366" s="55" t="s">
        <v>5854</v>
      </c>
      <c r="B1366" s="55" t="s">
        <v>4256</v>
      </c>
      <c r="C1366" s="55" t="s">
        <v>37</v>
      </c>
      <c r="D1366" s="55">
        <v>1</v>
      </c>
      <c r="E1366" s="55"/>
      <c r="F1366" s="55" t="s">
        <v>4257</v>
      </c>
      <c r="G1366" s="55" t="s">
        <v>4258</v>
      </c>
      <c r="H1366" s="54" t="s">
        <v>4259</v>
      </c>
      <c r="I1366" s="55" t="s">
        <v>367</v>
      </c>
      <c r="J1366" s="55" t="s">
        <v>27</v>
      </c>
      <c r="K1366" s="55" t="s">
        <v>4260</v>
      </c>
      <c r="L1366" s="44" t="s">
        <v>15532</v>
      </c>
      <c r="M1366" s="55">
        <v>15</v>
      </c>
      <c r="N1366" s="55" t="s">
        <v>183</v>
      </c>
      <c r="O1366" s="55" t="s">
        <v>184</v>
      </c>
      <c r="P1366" s="55" t="s">
        <v>185</v>
      </c>
      <c r="Q1366" s="55" t="s">
        <v>4219</v>
      </c>
      <c r="R1366" s="55" t="s">
        <v>367</v>
      </c>
      <c r="S1366" s="55" t="s">
        <v>4257</v>
      </c>
      <c r="T1366" s="55" t="s">
        <v>368</v>
      </c>
      <c r="U1366" s="55"/>
      <c r="V1366" s="55"/>
      <c r="W1366" s="60">
        <f t="shared" si="37"/>
        <v>16</v>
      </c>
    </row>
    <row r="1367" spans="1:23" x14ac:dyDescent="0.35">
      <c r="A1367" s="55" t="s">
        <v>5858</v>
      </c>
      <c r="B1367" s="55" t="s">
        <v>4282</v>
      </c>
      <c r="C1367" s="55" t="s">
        <v>21</v>
      </c>
      <c r="D1367" s="55">
        <v>1</v>
      </c>
      <c r="E1367" s="55" t="s">
        <v>22</v>
      </c>
      <c r="F1367" s="55" t="s">
        <v>8019</v>
      </c>
      <c r="G1367" s="55" t="s">
        <v>4274</v>
      </c>
      <c r="H1367" s="54" t="s">
        <v>4283</v>
      </c>
      <c r="I1367" s="55" t="s">
        <v>4284</v>
      </c>
      <c r="J1367" s="55" t="s">
        <v>51</v>
      </c>
      <c r="K1367" s="44" t="s">
        <v>7396</v>
      </c>
      <c r="L1367" s="44" t="s">
        <v>15532</v>
      </c>
      <c r="M1367" s="55">
        <v>15</v>
      </c>
      <c r="N1367" s="55" t="s">
        <v>183</v>
      </c>
      <c r="O1367" s="55" t="s">
        <v>184</v>
      </c>
      <c r="P1367" s="55" t="s">
        <v>185</v>
      </c>
      <c r="Q1367" s="55" t="s">
        <v>4219</v>
      </c>
      <c r="R1367" s="55" t="s">
        <v>367</v>
      </c>
      <c r="S1367" s="55" t="s">
        <v>8019</v>
      </c>
      <c r="T1367" s="55" t="s">
        <v>368</v>
      </c>
      <c r="U1367" s="55"/>
      <c r="V1367" s="55"/>
      <c r="W1367" s="60">
        <f t="shared" si="37"/>
        <v>16</v>
      </c>
    </row>
    <row r="1368" spans="1:23" x14ac:dyDescent="0.35">
      <c r="A1368" s="55" t="s">
        <v>5855</v>
      </c>
      <c r="B1368" s="55" t="s">
        <v>4262</v>
      </c>
      <c r="C1368" s="55" t="s">
        <v>21</v>
      </c>
      <c r="D1368" s="55">
        <v>1</v>
      </c>
      <c r="E1368" s="55" t="s">
        <v>22</v>
      </c>
      <c r="F1368" s="55" t="s">
        <v>8059</v>
      </c>
      <c r="G1368" s="55" t="s">
        <v>4258</v>
      </c>
      <c r="H1368" s="54" t="s">
        <v>4263</v>
      </c>
      <c r="I1368" s="55" t="s">
        <v>4264</v>
      </c>
      <c r="J1368" s="55" t="s">
        <v>27</v>
      </c>
      <c r="K1368" s="55" t="s">
        <v>571</v>
      </c>
      <c r="L1368" s="44" t="s">
        <v>15532</v>
      </c>
      <c r="M1368" s="55">
        <v>15</v>
      </c>
      <c r="N1368" s="55" t="s">
        <v>183</v>
      </c>
      <c r="O1368" s="55" t="s">
        <v>184</v>
      </c>
      <c r="P1368" s="55" t="s">
        <v>185</v>
      </c>
      <c r="Q1368" s="55" t="s">
        <v>4219</v>
      </c>
      <c r="R1368" s="55" t="s">
        <v>367</v>
      </c>
      <c r="S1368" s="55" t="s">
        <v>8059</v>
      </c>
      <c r="T1368" s="55" t="s">
        <v>368</v>
      </c>
      <c r="U1368" s="55"/>
      <c r="V1368" s="55"/>
      <c r="W1368" s="60">
        <f t="shared" si="37"/>
        <v>16</v>
      </c>
    </row>
    <row r="1369" spans="1:23" x14ac:dyDescent="0.35">
      <c r="A1369" s="55" t="s">
        <v>10847</v>
      </c>
      <c r="B1369" s="55" t="s">
        <v>4554</v>
      </c>
      <c r="C1369" s="55" t="s">
        <v>37</v>
      </c>
      <c r="D1369" s="55">
        <v>1</v>
      </c>
      <c r="E1369" s="44" t="s">
        <v>22</v>
      </c>
      <c r="F1369" s="55" t="s">
        <v>4550</v>
      </c>
      <c r="G1369" s="55" t="s">
        <v>4551</v>
      </c>
      <c r="H1369" s="54" t="s">
        <v>4555</v>
      </c>
      <c r="I1369" s="55" t="s">
        <v>367</v>
      </c>
      <c r="J1369" s="55" t="s">
        <v>40</v>
      </c>
      <c r="K1369" s="55" t="s">
        <v>1573</v>
      </c>
      <c r="L1369" s="44" t="s">
        <v>15532</v>
      </c>
      <c r="M1369" s="55">
        <v>14</v>
      </c>
      <c r="N1369" s="55" t="s">
        <v>183</v>
      </c>
      <c r="O1369" s="55" t="s">
        <v>184</v>
      </c>
      <c r="P1369" s="55" t="s">
        <v>185</v>
      </c>
      <c r="Q1369" s="55" t="s">
        <v>4534</v>
      </c>
      <c r="R1369" s="55" t="s">
        <v>367</v>
      </c>
      <c r="S1369" s="55" t="s">
        <v>4547</v>
      </c>
      <c r="T1369" s="55" t="s">
        <v>368</v>
      </c>
      <c r="U1369" s="55"/>
      <c r="V1369" s="55"/>
      <c r="W1369" s="60">
        <f t="shared" si="37"/>
        <v>15</v>
      </c>
    </row>
    <row r="1370" spans="1:23" x14ac:dyDescent="0.35">
      <c r="A1370" s="55" t="s">
        <v>4136</v>
      </c>
      <c r="B1370" s="55" t="s">
        <v>4137</v>
      </c>
      <c r="C1370" s="55" t="s">
        <v>21</v>
      </c>
      <c r="D1370" s="55">
        <v>1</v>
      </c>
      <c r="E1370" s="55" t="s">
        <v>22</v>
      </c>
      <c r="F1370" s="55" t="s">
        <v>4130</v>
      </c>
      <c r="G1370" s="55" t="s">
        <v>4131</v>
      </c>
      <c r="H1370" s="54" t="s">
        <v>4138</v>
      </c>
      <c r="I1370" s="55" t="s">
        <v>4139</v>
      </c>
      <c r="J1370" s="55" t="s">
        <v>40</v>
      </c>
      <c r="K1370" s="55" t="s">
        <v>77</v>
      </c>
      <c r="L1370" s="44" t="s">
        <v>15532</v>
      </c>
      <c r="M1370" s="55">
        <v>15</v>
      </c>
      <c r="N1370" s="55" t="s">
        <v>183</v>
      </c>
      <c r="O1370" s="55" t="s">
        <v>184</v>
      </c>
      <c r="P1370" s="55" t="s">
        <v>185</v>
      </c>
      <c r="Q1370" s="55" t="s">
        <v>4106</v>
      </c>
      <c r="R1370" s="55" t="s">
        <v>367</v>
      </c>
      <c r="S1370" s="55" t="s">
        <v>4130</v>
      </c>
      <c r="T1370" s="55" t="s">
        <v>368</v>
      </c>
      <c r="U1370" s="55"/>
      <c r="V1370" s="55"/>
      <c r="W1370" s="60">
        <f t="shared" si="37"/>
        <v>16</v>
      </c>
    </row>
    <row r="1371" spans="1:23" x14ac:dyDescent="0.35">
      <c r="A1371" s="55" t="s">
        <v>4133</v>
      </c>
      <c r="B1371" s="55" t="s">
        <v>4134</v>
      </c>
      <c r="C1371" s="55" t="s">
        <v>37</v>
      </c>
      <c r="D1371" s="55">
        <v>1</v>
      </c>
      <c r="E1371" s="55"/>
      <c r="F1371" s="55" t="s">
        <v>4130</v>
      </c>
      <c r="G1371" s="55" t="s">
        <v>4131</v>
      </c>
      <c r="H1371" s="54" t="s">
        <v>4135</v>
      </c>
      <c r="I1371" s="55" t="s">
        <v>371</v>
      </c>
      <c r="J1371" s="55" t="s">
        <v>40</v>
      </c>
      <c r="K1371" s="55" t="s">
        <v>298</v>
      </c>
      <c r="L1371" s="44" t="s">
        <v>15532</v>
      </c>
      <c r="M1371" s="55">
        <v>15</v>
      </c>
      <c r="N1371" s="55" t="s">
        <v>183</v>
      </c>
      <c r="O1371" s="55" t="s">
        <v>184</v>
      </c>
      <c r="P1371" s="55" t="s">
        <v>185</v>
      </c>
      <c r="Q1371" s="55" t="s">
        <v>4106</v>
      </c>
      <c r="R1371" s="55" t="s">
        <v>367</v>
      </c>
      <c r="S1371" s="55" t="s">
        <v>4130</v>
      </c>
      <c r="T1371" s="55" t="s">
        <v>368</v>
      </c>
      <c r="U1371" s="55"/>
      <c r="V1371" s="55"/>
      <c r="W1371" s="60">
        <f t="shared" si="37"/>
        <v>16</v>
      </c>
    </row>
    <row r="1372" spans="1:23" x14ac:dyDescent="0.35">
      <c r="A1372" s="55" t="s">
        <v>4128</v>
      </c>
      <c r="B1372" s="55" t="s">
        <v>4129</v>
      </c>
      <c r="C1372" s="55" t="s">
        <v>37</v>
      </c>
      <c r="D1372" s="55">
        <v>1</v>
      </c>
      <c r="E1372" s="55"/>
      <c r="F1372" s="55" t="s">
        <v>4130</v>
      </c>
      <c r="G1372" s="55" t="s">
        <v>4131</v>
      </c>
      <c r="H1372" s="54" t="s">
        <v>4132</v>
      </c>
      <c r="I1372" s="55" t="s">
        <v>371</v>
      </c>
      <c r="J1372" s="55" t="s">
        <v>1842</v>
      </c>
      <c r="K1372" s="55" t="s">
        <v>724</v>
      </c>
      <c r="L1372" s="44" t="s">
        <v>15532</v>
      </c>
      <c r="M1372" s="55">
        <v>15</v>
      </c>
      <c r="N1372" s="55" t="s">
        <v>183</v>
      </c>
      <c r="O1372" s="55" t="s">
        <v>184</v>
      </c>
      <c r="P1372" s="55" t="s">
        <v>185</v>
      </c>
      <c r="Q1372" s="55" t="s">
        <v>4106</v>
      </c>
      <c r="R1372" s="55" t="s">
        <v>367</v>
      </c>
      <c r="S1372" s="55" t="s">
        <v>4130</v>
      </c>
      <c r="T1372" s="55" t="s">
        <v>368</v>
      </c>
      <c r="U1372" s="55"/>
      <c r="V1372" s="55"/>
      <c r="W1372" s="60">
        <f t="shared" si="37"/>
        <v>16</v>
      </c>
    </row>
    <row r="1373" spans="1:23" x14ac:dyDescent="0.35">
      <c r="A1373" s="54" t="s">
        <v>10835</v>
      </c>
      <c r="B1373" s="55" t="s">
        <v>4272</v>
      </c>
      <c r="C1373" s="55" t="s">
        <v>3118</v>
      </c>
      <c r="D1373" s="55">
        <v>1</v>
      </c>
      <c r="E1373" s="55" t="s">
        <v>22</v>
      </c>
      <c r="F1373" s="55" t="s">
        <v>4273</v>
      </c>
      <c r="G1373" s="55" t="s">
        <v>4274</v>
      </c>
      <c r="H1373" s="54">
        <v>43319034105</v>
      </c>
      <c r="I1373" s="55" t="s">
        <v>4275</v>
      </c>
      <c r="J1373" s="55" t="s">
        <v>4276</v>
      </c>
      <c r="K1373" s="55" t="s">
        <v>4277</v>
      </c>
      <c r="L1373" s="44" t="s">
        <v>15532</v>
      </c>
      <c r="M1373" s="55">
        <v>15</v>
      </c>
      <c r="N1373" s="55" t="s">
        <v>183</v>
      </c>
      <c r="O1373" s="55" t="s">
        <v>184</v>
      </c>
      <c r="P1373" s="55" t="s">
        <v>185</v>
      </c>
      <c r="Q1373" s="55" t="s">
        <v>4219</v>
      </c>
      <c r="R1373" s="55" t="s">
        <v>367</v>
      </c>
      <c r="S1373" s="55" t="s">
        <v>4273</v>
      </c>
      <c r="T1373" s="55" t="s">
        <v>368</v>
      </c>
      <c r="U1373" s="55" t="s">
        <v>60</v>
      </c>
      <c r="V1373" s="55" t="s">
        <v>34</v>
      </c>
      <c r="W1373" s="60">
        <f t="shared" si="37"/>
        <v>43319034121</v>
      </c>
    </row>
    <row r="1374" spans="1:23" x14ac:dyDescent="0.35">
      <c r="A1374" s="54" t="s">
        <v>10835</v>
      </c>
      <c r="B1374" s="55" t="s">
        <v>4279</v>
      </c>
      <c r="C1374" s="55" t="s">
        <v>37</v>
      </c>
      <c r="D1374" s="55">
        <v>1</v>
      </c>
      <c r="E1374" s="55"/>
      <c r="F1374" s="55" t="s">
        <v>4273</v>
      </c>
      <c r="G1374" s="55" t="s">
        <v>4274</v>
      </c>
      <c r="H1374" s="54" t="s">
        <v>4280</v>
      </c>
      <c r="I1374" s="55" t="s">
        <v>367</v>
      </c>
      <c r="J1374" s="55" t="s">
        <v>217</v>
      </c>
      <c r="K1374" s="55" t="s">
        <v>4281</v>
      </c>
      <c r="L1374" s="44" t="s">
        <v>15532</v>
      </c>
      <c r="M1374" s="55">
        <v>15</v>
      </c>
      <c r="N1374" s="55" t="s">
        <v>183</v>
      </c>
      <c r="O1374" s="55" t="s">
        <v>184</v>
      </c>
      <c r="P1374" s="55" t="s">
        <v>185</v>
      </c>
      <c r="Q1374" s="55" t="s">
        <v>4219</v>
      </c>
      <c r="R1374" s="55" t="s">
        <v>367</v>
      </c>
      <c r="S1374" s="55" t="s">
        <v>4273</v>
      </c>
      <c r="T1374" s="55" t="s">
        <v>368</v>
      </c>
      <c r="U1374" s="55" t="s">
        <v>60</v>
      </c>
      <c r="V1374" s="55" t="s">
        <v>34</v>
      </c>
      <c r="W1374" s="60">
        <f t="shared" si="37"/>
        <v>16</v>
      </c>
    </row>
    <row r="1375" spans="1:23" x14ac:dyDescent="0.35">
      <c r="A1375" s="54" t="s">
        <v>2277</v>
      </c>
      <c r="B1375" s="55" t="s">
        <v>2278</v>
      </c>
      <c r="C1375" s="55" t="s">
        <v>21</v>
      </c>
      <c r="D1375" s="55">
        <v>1</v>
      </c>
      <c r="E1375" s="55"/>
      <c r="F1375" s="55" t="s">
        <v>8170</v>
      </c>
      <c r="G1375" s="55" t="s">
        <v>2280</v>
      </c>
      <c r="H1375" s="55" t="s">
        <v>2281</v>
      </c>
      <c r="I1375" s="55" t="s">
        <v>2282</v>
      </c>
      <c r="J1375" s="55" t="s">
        <v>51</v>
      </c>
      <c r="K1375" s="55" t="s">
        <v>213</v>
      </c>
      <c r="L1375" s="44" t="s">
        <v>15532</v>
      </c>
      <c r="M1375" s="55">
        <v>12</v>
      </c>
      <c r="N1375" s="55" t="s">
        <v>183</v>
      </c>
      <c r="O1375" s="55" t="s">
        <v>184</v>
      </c>
      <c r="P1375" s="55" t="s">
        <v>185</v>
      </c>
      <c r="Q1375" s="55" t="s">
        <v>2182</v>
      </c>
      <c r="R1375" s="55" t="s">
        <v>22</v>
      </c>
      <c r="S1375" s="55" t="s">
        <v>2192</v>
      </c>
      <c r="T1375" s="55" t="s">
        <v>368</v>
      </c>
      <c r="U1375" s="55"/>
      <c r="V1375" s="55"/>
      <c r="W1375" s="60">
        <f t="shared" si="37"/>
        <v>13</v>
      </c>
    </row>
    <row r="1376" spans="1:23" x14ac:dyDescent="0.35">
      <c r="A1376" s="54" t="s">
        <v>10835</v>
      </c>
      <c r="B1376" s="55" t="s">
        <v>4844</v>
      </c>
      <c r="C1376" s="55" t="s">
        <v>21</v>
      </c>
      <c r="D1376" s="55">
        <v>1</v>
      </c>
      <c r="E1376" s="55"/>
      <c r="F1376" s="55" t="s">
        <v>7188</v>
      </c>
      <c r="G1376" s="55" t="s">
        <v>7214</v>
      </c>
      <c r="H1376" s="55" t="s">
        <v>4847</v>
      </c>
      <c r="I1376" s="55" t="s">
        <v>4848</v>
      </c>
      <c r="J1376" s="55" t="s">
        <v>51</v>
      </c>
      <c r="K1376" s="44" t="s">
        <v>7396</v>
      </c>
      <c r="L1376" s="44" t="s">
        <v>15532</v>
      </c>
      <c r="M1376" s="55"/>
      <c r="N1376" s="55" t="s">
        <v>183</v>
      </c>
      <c r="O1376" s="55" t="s">
        <v>184</v>
      </c>
      <c r="P1376" s="55" t="s">
        <v>185</v>
      </c>
      <c r="Q1376" s="55" t="s">
        <v>5083</v>
      </c>
      <c r="R1376" s="55" t="s">
        <v>367</v>
      </c>
      <c r="S1376" s="55" t="s">
        <v>5092</v>
      </c>
      <c r="T1376" s="55" t="s">
        <v>368</v>
      </c>
      <c r="U1376" s="55" t="s">
        <v>3817</v>
      </c>
      <c r="V1376" s="55"/>
      <c r="W1376" s="60">
        <f t="shared" si="37"/>
        <v>1</v>
      </c>
    </row>
    <row r="1377" spans="1:23" x14ac:dyDescent="0.35">
      <c r="A1377" s="55" t="s">
        <v>4850</v>
      </c>
      <c r="B1377" s="55" t="s">
        <v>4851</v>
      </c>
      <c r="C1377" s="55" t="s">
        <v>37</v>
      </c>
      <c r="D1377" s="55">
        <v>1</v>
      </c>
      <c r="E1377" s="55"/>
      <c r="F1377" s="55" t="s">
        <v>7188</v>
      </c>
      <c r="G1377" s="55" t="s">
        <v>7214</v>
      </c>
      <c r="H1377" s="55" t="s">
        <v>4852</v>
      </c>
      <c r="I1377" s="55" t="s">
        <v>371</v>
      </c>
      <c r="J1377" s="55" t="s">
        <v>40</v>
      </c>
      <c r="K1377" s="55" t="s">
        <v>298</v>
      </c>
      <c r="L1377" s="44" t="s">
        <v>15532</v>
      </c>
      <c r="M1377" s="55"/>
      <c r="N1377" s="55" t="s">
        <v>183</v>
      </c>
      <c r="O1377" s="55" t="s">
        <v>184</v>
      </c>
      <c r="P1377" s="55" t="s">
        <v>185</v>
      </c>
      <c r="Q1377" s="55" t="s">
        <v>5083</v>
      </c>
      <c r="R1377" s="55" t="s">
        <v>371</v>
      </c>
      <c r="S1377" s="55" t="s">
        <v>5092</v>
      </c>
      <c r="T1377" s="55" t="s">
        <v>32</v>
      </c>
      <c r="U1377" s="55" t="s">
        <v>371</v>
      </c>
      <c r="V1377" s="55"/>
      <c r="W1377" s="60">
        <f t="shared" si="37"/>
        <v>1</v>
      </c>
    </row>
    <row r="1378" spans="1:23" x14ac:dyDescent="0.35">
      <c r="A1378" s="54" t="s">
        <v>10835</v>
      </c>
      <c r="B1378" s="55" t="s">
        <v>7166</v>
      </c>
      <c r="C1378" s="55" t="s">
        <v>4941</v>
      </c>
      <c r="D1378" s="55">
        <v>1</v>
      </c>
      <c r="E1378" s="55"/>
      <c r="F1378" s="55" t="s">
        <v>7188</v>
      </c>
      <c r="G1378" s="55" t="s">
        <v>7214</v>
      </c>
      <c r="H1378" s="55" t="s">
        <v>4853</v>
      </c>
      <c r="I1378" s="55" t="s">
        <v>371</v>
      </c>
      <c r="J1378" s="55" t="s">
        <v>4650</v>
      </c>
      <c r="K1378" s="55" t="s">
        <v>4651</v>
      </c>
      <c r="L1378" s="44" t="s">
        <v>15532</v>
      </c>
      <c r="M1378" s="55"/>
      <c r="N1378" s="55" t="s">
        <v>183</v>
      </c>
      <c r="O1378" s="55" t="s">
        <v>184</v>
      </c>
      <c r="P1378" s="55" t="s">
        <v>185</v>
      </c>
      <c r="Q1378" s="55" t="s">
        <v>5083</v>
      </c>
      <c r="R1378" s="55" t="s">
        <v>371</v>
      </c>
      <c r="S1378" s="55" t="s">
        <v>5092</v>
      </c>
      <c r="T1378" s="55" t="s">
        <v>32</v>
      </c>
      <c r="U1378" s="55" t="s">
        <v>371</v>
      </c>
      <c r="V1378" s="55"/>
      <c r="W1378" s="60">
        <f t="shared" si="37"/>
        <v>1</v>
      </c>
    </row>
    <row r="1379" spans="1:23" x14ac:dyDescent="0.35">
      <c r="A1379" s="55" t="s">
        <v>5883</v>
      </c>
      <c r="B1379" s="55" t="s">
        <v>4444</v>
      </c>
      <c r="C1379" s="55" t="s">
        <v>21</v>
      </c>
      <c r="D1379" s="55">
        <v>1</v>
      </c>
      <c r="E1379" s="55" t="s">
        <v>367</v>
      </c>
      <c r="F1379" s="55" t="s">
        <v>7955</v>
      </c>
      <c r="G1379" s="55" t="s">
        <v>4446</v>
      </c>
      <c r="H1379" s="55" t="s">
        <v>7252</v>
      </c>
      <c r="I1379" s="55" t="s">
        <v>7253</v>
      </c>
      <c r="J1379" s="55" t="s">
        <v>27</v>
      </c>
      <c r="K1379" s="44" t="s">
        <v>11969</v>
      </c>
      <c r="L1379" s="44" t="s">
        <v>15532</v>
      </c>
      <c r="M1379" s="55">
        <v>15</v>
      </c>
      <c r="N1379" s="55" t="s">
        <v>183</v>
      </c>
      <c r="O1379" s="55" t="s">
        <v>184</v>
      </c>
      <c r="P1379" s="55" t="s">
        <v>185</v>
      </c>
      <c r="Q1379" s="55" t="s">
        <v>1796</v>
      </c>
      <c r="R1379" s="55" t="s">
        <v>367</v>
      </c>
      <c r="S1379" s="55" t="s">
        <v>7955</v>
      </c>
      <c r="T1379" s="55" t="s">
        <v>368</v>
      </c>
      <c r="U1379" s="55"/>
      <c r="V1379" s="55"/>
      <c r="W1379" s="60">
        <f t="shared" si="37"/>
        <v>16</v>
      </c>
    </row>
    <row r="1380" spans="1:23" x14ac:dyDescent="0.35">
      <c r="A1380" s="44" t="s">
        <v>16693</v>
      </c>
      <c r="B1380" s="44" t="s">
        <v>16782</v>
      </c>
      <c r="C1380" s="44" t="s">
        <v>21</v>
      </c>
      <c r="D1380" s="44">
        <v>1</v>
      </c>
      <c r="E1380" s="44" t="s">
        <v>22</v>
      </c>
      <c r="F1380" s="44" t="s">
        <v>16321</v>
      </c>
      <c r="G1380" s="44" t="s">
        <v>16402</v>
      </c>
      <c r="H1380" s="47" t="s">
        <v>16602</v>
      </c>
      <c r="I1380" s="44" t="s">
        <v>16459</v>
      </c>
      <c r="J1380" s="44" t="s">
        <v>40</v>
      </c>
      <c r="K1380" s="44" t="s">
        <v>77</v>
      </c>
      <c r="L1380" s="44" t="s">
        <v>15532</v>
      </c>
      <c r="M1380" s="44">
        <v>15</v>
      </c>
      <c r="N1380" s="44" t="s">
        <v>183</v>
      </c>
      <c r="O1380" s="55" t="s">
        <v>184</v>
      </c>
      <c r="P1380" s="55" t="s">
        <v>185</v>
      </c>
      <c r="Q1380" s="44" t="s">
        <v>16172</v>
      </c>
    </row>
    <row r="1381" spans="1:23" x14ac:dyDescent="0.35">
      <c r="A1381" s="55" t="s">
        <v>4750</v>
      </c>
      <c r="B1381" s="55" t="s">
        <v>4751</v>
      </c>
      <c r="C1381" s="55" t="s">
        <v>21</v>
      </c>
      <c r="D1381" s="55">
        <v>1</v>
      </c>
      <c r="E1381" s="55"/>
      <c r="F1381" s="55" t="s">
        <v>7177</v>
      </c>
      <c r="G1381" s="55" t="s">
        <v>7203</v>
      </c>
      <c r="H1381" s="55" t="s">
        <v>4754</v>
      </c>
      <c r="I1381" s="55" t="s">
        <v>4755</v>
      </c>
      <c r="J1381" s="55" t="s">
        <v>51</v>
      </c>
      <c r="K1381" s="55" t="s">
        <v>7105</v>
      </c>
      <c r="L1381" s="44" t="s">
        <v>15532</v>
      </c>
      <c r="M1381" s="55"/>
      <c r="N1381" s="55" t="s">
        <v>183</v>
      </c>
      <c r="O1381" s="55" t="s">
        <v>184</v>
      </c>
      <c r="P1381" s="55" t="s">
        <v>185</v>
      </c>
      <c r="Q1381" s="55" t="s">
        <v>7229</v>
      </c>
      <c r="R1381" s="55" t="s">
        <v>367</v>
      </c>
      <c r="S1381" s="55" t="s">
        <v>7186</v>
      </c>
      <c r="T1381" s="55" t="s">
        <v>368</v>
      </c>
      <c r="U1381" s="55" t="s">
        <v>371</v>
      </c>
      <c r="V1381" s="55"/>
      <c r="W1381" s="60">
        <f>SUBTOTAL(9,A1381:V1381)</f>
        <v>1</v>
      </c>
    </row>
    <row r="1382" spans="1:23" x14ac:dyDescent="0.35">
      <c r="A1382" s="54" t="s">
        <v>10835</v>
      </c>
      <c r="B1382" s="55" t="s">
        <v>4759</v>
      </c>
      <c r="C1382" s="55" t="s">
        <v>37</v>
      </c>
      <c r="D1382" s="55">
        <v>1</v>
      </c>
      <c r="E1382" s="55"/>
      <c r="F1382" s="55" t="s">
        <v>7177</v>
      </c>
      <c r="G1382" s="55" t="s">
        <v>7203</v>
      </c>
      <c r="H1382" s="55" t="s">
        <v>4760</v>
      </c>
      <c r="I1382" s="55" t="s">
        <v>371</v>
      </c>
      <c r="J1382" s="55" t="s">
        <v>205</v>
      </c>
      <c r="K1382" s="55" t="s">
        <v>4761</v>
      </c>
      <c r="L1382" s="44" t="s">
        <v>15532</v>
      </c>
      <c r="M1382" s="55"/>
      <c r="N1382" s="55" t="s">
        <v>183</v>
      </c>
      <c r="O1382" s="55" t="s">
        <v>184</v>
      </c>
      <c r="P1382" s="55" t="s">
        <v>185</v>
      </c>
      <c r="Q1382" s="55" t="s">
        <v>7229</v>
      </c>
      <c r="R1382" s="55" t="s">
        <v>371</v>
      </c>
      <c r="S1382" s="55" t="s">
        <v>7186</v>
      </c>
      <c r="T1382" s="55" t="s">
        <v>32</v>
      </c>
      <c r="U1382" s="55" t="s">
        <v>3817</v>
      </c>
      <c r="V1382" s="55"/>
      <c r="W1382" s="60">
        <f>SUBTOTAL(9,A1382:V1382)</f>
        <v>1</v>
      </c>
    </row>
    <row r="1383" spans="1:23" x14ac:dyDescent="0.35">
      <c r="A1383" s="55" t="s">
        <v>5843</v>
      </c>
      <c r="B1383" s="55" t="s">
        <v>4214</v>
      </c>
      <c r="C1383" s="55" t="s">
        <v>37</v>
      </c>
      <c r="D1383" s="55">
        <v>1</v>
      </c>
      <c r="E1383" s="55"/>
      <c r="F1383" s="55" t="s">
        <v>4215</v>
      </c>
      <c r="G1383" s="55" t="s">
        <v>4216</v>
      </c>
      <c r="H1383" s="54" t="s">
        <v>4217</v>
      </c>
      <c r="I1383" s="55" t="s">
        <v>367</v>
      </c>
      <c r="J1383" s="55" t="s">
        <v>40</v>
      </c>
      <c r="K1383" s="55" t="s">
        <v>4218</v>
      </c>
      <c r="L1383" s="44" t="s">
        <v>15532</v>
      </c>
      <c r="M1383" s="55">
        <v>15</v>
      </c>
      <c r="N1383" s="55" t="s">
        <v>183</v>
      </c>
      <c r="O1383" s="55" t="s">
        <v>184</v>
      </c>
      <c r="P1383" s="55" t="s">
        <v>185</v>
      </c>
      <c r="Q1383" s="55" t="s">
        <v>4219</v>
      </c>
      <c r="R1383" s="55" t="s">
        <v>22</v>
      </c>
      <c r="S1383" s="55" t="s">
        <v>4215</v>
      </c>
      <c r="T1383" s="55" t="s">
        <v>368</v>
      </c>
      <c r="U1383" s="55"/>
      <c r="V1383" s="55"/>
      <c r="W1383" s="60">
        <f>SUBTOTAL(9,A1383:V1383)</f>
        <v>16</v>
      </c>
    </row>
    <row r="1384" spans="1:23" x14ac:dyDescent="0.35">
      <c r="A1384" s="55" t="s">
        <v>5844</v>
      </c>
      <c r="B1384" s="55" t="s">
        <v>4221</v>
      </c>
      <c r="C1384" s="55" t="s">
        <v>21</v>
      </c>
      <c r="D1384" s="55">
        <v>1</v>
      </c>
      <c r="E1384" s="55" t="s">
        <v>22</v>
      </c>
      <c r="F1384" s="55" t="s">
        <v>4215</v>
      </c>
      <c r="G1384" s="55" t="s">
        <v>4216</v>
      </c>
      <c r="H1384" s="54" t="s">
        <v>4222</v>
      </c>
      <c r="I1384" s="55" t="s">
        <v>4223</v>
      </c>
      <c r="J1384" s="55" t="s">
        <v>51</v>
      </c>
      <c r="K1384" s="55" t="s">
        <v>307</v>
      </c>
      <c r="L1384" s="44" t="s">
        <v>15532</v>
      </c>
      <c r="M1384" s="55">
        <v>15</v>
      </c>
      <c r="N1384" s="55" t="s">
        <v>183</v>
      </c>
      <c r="O1384" s="55" t="s">
        <v>184</v>
      </c>
      <c r="P1384" s="55" t="s">
        <v>185</v>
      </c>
      <c r="Q1384" s="55" t="s">
        <v>4219</v>
      </c>
      <c r="R1384" s="55" t="s">
        <v>22</v>
      </c>
      <c r="S1384" s="55" t="s">
        <v>4215</v>
      </c>
      <c r="T1384" s="55" t="s">
        <v>368</v>
      </c>
      <c r="U1384" s="55"/>
      <c r="V1384" s="55"/>
      <c r="W1384" s="60">
        <f>SUBTOTAL(9,A1384:V1384)</f>
        <v>16</v>
      </c>
    </row>
    <row r="1385" spans="1:23" x14ac:dyDescent="0.35">
      <c r="A1385" s="44" t="s">
        <v>16737</v>
      </c>
      <c r="B1385" s="44" t="s">
        <v>16855</v>
      </c>
      <c r="C1385" s="44" t="s">
        <v>21</v>
      </c>
      <c r="D1385" s="44">
        <v>1</v>
      </c>
      <c r="E1385" s="44" t="s">
        <v>22</v>
      </c>
      <c r="F1385" s="44" t="s">
        <v>16363</v>
      </c>
      <c r="G1385" s="44" t="s">
        <v>16426</v>
      </c>
      <c r="H1385" s="47" t="s">
        <v>16646</v>
      </c>
      <c r="I1385" s="44" t="s">
        <v>16502</v>
      </c>
      <c r="J1385" s="44" t="s">
        <v>51</v>
      </c>
      <c r="K1385" s="44" t="s">
        <v>16556</v>
      </c>
      <c r="L1385" s="44" t="s">
        <v>15532</v>
      </c>
      <c r="M1385" s="44">
        <v>15</v>
      </c>
      <c r="N1385" s="44" t="s">
        <v>183</v>
      </c>
      <c r="O1385" s="55" t="s">
        <v>184</v>
      </c>
      <c r="P1385" s="55" t="s">
        <v>185</v>
      </c>
      <c r="Q1385" s="44" t="s">
        <v>16172</v>
      </c>
    </row>
    <row r="1386" spans="1:23" x14ac:dyDescent="0.35">
      <c r="A1386" s="54" t="s">
        <v>10835</v>
      </c>
      <c r="B1386" s="55" t="s">
        <v>5208</v>
      </c>
      <c r="C1386" s="55" t="s">
        <v>21</v>
      </c>
      <c r="D1386" s="55">
        <v>1</v>
      </c>
      <c r="E1386" s="55" t="s">
        <v>22</v>
      </c>
      <c r="F1386" s="55" t="s">
        <v>7965</v>
      </c>
      <c r="G1386" s="55" t="s">
        <v>5202</v>
      </c>
      <c r="H1386" s="54" t="s">
        <v>5203</v>
      </c>
      <c r="I1386" s="55" t="s">
        <v>5204</v>
      </c>
      <c r="J1386" s="55" t="s">
        <v>40</v>
      </c>
      <c r="K1386" s="55" t="s">
        <v>77</v>
      </c>
      <c r="L1386" s="44" t="s">
        <v>15532</v>
      </c>
      <c r="M1386" s="55">
        <v>14</v>
      </c>
      <c r="N1386" s="55" t="s">
        <v>183</v>
      </c>
      <c r="O1386" s="55" t="s">
        <v>184</v>
      </c>
      <c r="P1386" s="55" t="s">
        <v>185</v>
      </c>
      <c r="Q1386" s="55" t="s">
        <v>4454</v>
      </c>
      <c r="R1386" s="55" t="s">
        <v>22</v>
      </c>
      <c r="S1386" s="55" t="s">
        <v>7965</v>
      </c>
      <c r="T1386" s="55" t="s">
        <v>368</v>
      </c>
      <c r="U1386" s="55"/>
      <c r="V1386" s="55" t="s">
        <v>34</v>
      </c>
      <c r="W1386" s="60">
        <f t="shared" ref="W1386:W1409" si="38">SUBTOTAL(9,A1386:V1386)</f>
        <v>15</v>
      </c>
    </row>
    <row r="1387" spans="1:23" x14ac:dyDescent="0.35">
      <c r="A1387" s="55" t="s">
        <v>5200</v>
      </c>
      <c r="B1387" s="55" t="s">
        <v>5201</v>
      </c>
      <c r="C1387" s="55" t="s">
        <v>21</v>
      </c>
      <c r="D1387" s="55">
        <v>1</v>
      </c>
      <c r="E1387" s="55"/>
      <c r="F1387" s="55" t="s">
        <v>7965</v>
      </c>
      <c r="G1387" s="55" t="s">
        <v>5202</v>
      </c>
      <c r="H1387" s="54" t="s">
        <v>5203</v>
      </c>
      <c r="I1387" s="55" t="s">
        <v>5204</v>
      </c>
      <c r="J1387" s="55" t="s">
        <v>40</v>
      </c>
      <c r="K1387" s="55" t="s">
        <v>77</v>
      </c>
      <c r="L1387" s="44" t="s">
        <v>15532</v>
      </c>
      <c r="M1387" s="55">
        <v>14</v>
      </c>
      <c r="N1387" s="55" t="s">
        <v>183</v>
      </c>
      <c r="O1387" s="55" t="s">
        <v>184</v>
      </c>
      <c r="P1387" s="55" t="s">
        <v>185</v>
      </c>
      <c r="Q1387" s="55" t="s">
        <v>4454</v>
      </c>
      <c r="R1387" s="55" t="s">
        <v>22</v>
      </c>
      <c r="S1387" s="55" t="s">
        <v>7965</v>
      </c>
      <c r="T1387" s="55" t="s">
        <v>368</v>
      </c>
      <c r="U1387" s="55"/>
      <c r="V1387" s="55"/>
      <c r="W1387" s="60">
        <f t="shared" si="38"/>
        <v>15</v>
      </c>
    </row>
    <row r="1388" spans="1:23" x14ac:dyDescent="0.35">
      <c r="A1388" s="55" t="s">
        <v>4821</v>
      </c>
      <c r="B1388" s="55" t="s">
        <v>4822</v>
      </c>
      <c r="C1388" s="55" t="s">
        <v>21</v>
      </c>
      <c r="D1388" s="55">
        <v>1</v>
      </c>
      <c r="E1388" s="55"/>
      <c r="F1388" s="55" t="s">
        <v>7183</v>
      </c>
      <c r="G1388" s="55" t="s">
        <v>7209</v>
      </c>
      <c r="H1388" s="55" t="s">
        <v>4825</v>
      </c>
      <c r="I1388" s="55" t="s">
        <v>4826</v>
      </c>
      <c r="J1388" s="55" t="s">
        <v>51</v>
      </c>
      <c r="K1388" s="55" t="s">
        <v>7105</v>
      </c>
      <c r="L1388" s="44" t="s">
        <v>15532</v>
      </c>
      <c r="M1388" s="55"/>
      <c r="N1388" s="55" t="s">
        <v>183</v>
      </c>
      <c r="O1388" s="55" t="s">
        <v>184</v>
      </c>
      <c r="P1388" s="55" t="s">
        <v>185</v>
      </c>
      <c r="Q1388" s="55" t="s">
        <v>5083</v>
      </c>
      <c r="R1388" s="55" t="s">
        <v>367</v>
      </c>
      <c r="S1388" s="55" t="s">
        <v>5092</v>
      </c>
      <c r="T1388" s="55" t="s">
        <v>368</v>
      </c>
      <c r="U1388" s="55" t="s">
        <v>4659</v>
      </c>
      <c r="V1388" s="55"/>
      <c r="W1388" s="60">
        <f t="shared" si="38"/>
        <v>1</v>
      </c>
    </row>
    <row r="1389" spans="1:23" x14ac:dyDescent="0.35">
      <c r="A1389" s="55" t="s">
        <v>4827</v>
      </c>
      <c r="B1389" s="55" t="s">
        <v>4828</v>
      </c>
      <c r="C1389" s="55" t="s">
        <v>37</v>
      </c>
      <c r="D1389" s="55">
        <v>1</v>
      </c>
      <c r="E1389" s="55"/>
      <c r="F1389" s="55" t="s">
        <v>7183</v>
      </c>
      <c r="G1389" s="55" t="s">
        <v>7209</v>
      </c>
      <c r="H1389" s="55" t="s">
        <v>4829</v>
      </c>
      <c r="I1389" s="55" t="s">
        <v>371</v>
      </c>
      <c r="J1389" s="55" t="s">
        <v>205</v>
      </c>
      <c r="K1389" s="55" t="s">
        <v>206</v>
      </c>
      <c r="L1389" s="44" t="s">
        <v>15532</v>
      </c>
      <c r="M1389" s="55"/>
      <c r="N1389" s="55" t="s">
        <v>183</v>
      </c>
      <c r="O1389" s="55" t="s">
        <v>184</v>
      </c>
      <c r="P1389" s="55" t="s">
        <v>185</v>
      </c>
      <c r="Q1389" s="55" t="s">
        <v>5083</v>
      </c>
      <c r="R1389" s="55" t="s">
        <v>371</v>
      </c>
      <c r="S1389" s="55" t="s">
        <v>5092</v>
      </c>
      <c r="T1389" s="55" t="s">
        <v>32</v>
      </c>
      <c r="U1389" s="55" t="s">
        <v>371</v>
      </c>
      <c r="V1389" s="55"/>
      <c r="W1389" s="60">
        <f t="shared" si="38"/>
        <v>1</v>
      </c>
    </row>
    <row r="1390" spans="1:23" x14ac:dyDescent="0.35">
      <c r="A1390" s="54" t="s">
        <v>10835</v>
      </c>
      <c r="B1390" s="57" t="s">
        <v>2521</v>
      </c>
      <c r="C1390" s="57" t="s">
        <v>21</v>
      </c>
      <c r="D1390" s="55">
        <v>1</v>
      </c>
      <c r="E1390" s="55"/>
      <c r="F1390" s="55" t="s">
        <v>8193</v>
      </c>
      <c r="G1390" s="57" t="s">
        <v>2523</v>
      </c>
      <c r="H1390" s="57" t="s">
        <v>2524</v>
      </c>
      <c r="I1390" s="57" t="s">
        <v>2525</v>
      </c>
      <c r="J1390" s="57" t="s">
        <v>40</v>
      </c>
      <c r="K1390" s="55" t="s">
        <v>77</v>
      </c>
      <c r="L1390" s="44" t="s">
        <v>15532</v>
      </c>
      <c r="M1390" s="57">
        <v>12</v>
      </c>
      <c r="N1390" s="57" t="s">
        <v>183</v>
      </c>
      <c r="O1390" s="55" t="s">
        <v>184</v>
      </c>
      <c r="P1390" s="55" t="s">
        <v>185</v>
      </c>
      <c r="Q1390" s="55" t="s">
        <v>2441</v>
      </c>
      <c r="R1390" s="57" t="s">
        <v>22</v>
      </c>
      <c r="S1390" s="55" t="s">
        <v>8193</v>
      </c>
      <c r="T1390" s="57" t="s">
        <v>368</v>
      </c>
      <c r="U1390" s="57"/>
      <c r="V1390" s="60" t="s">
        <v>2526</v>
      </c>
      <c r="W1390" s="60">
        <f t="shared" si="38"/>
        <v>13</v>
      </c>
    </row>
    <row r="1391" spans="1:23" x14ac:dyDescent="0.35">
      <c r="A1391" s="56" t="s">
        <v>2403</v>
      </c>
      <c r="B1391" s="57" t="s">
        <v>2404</v>
      </c>
      <c r="C1391" s="57" t="s">
        <v>21</v>
      </c>
      <c r="D1391" s="55">
        <v>1</v>
      </c>
      <c r="E1391" s="55"/>
      <c r="F1391" s="55" t="s">
        <v>8167</v>
      </c>
      <c r="G1391" s="57" t="s">
        <v>2406</v>
      </c>
      <c r="H1391" s="57" t="s">
        <v>2407</v>
      </c>
      <c r="I1391" s="57" t="s">
        <v>2408</v>
      </c>
      <c r="J1391" s="57" t="s">
        <v>27</v>
      </c>
      <c r="K1391" s="55" t="s">
        <v>8878</v>
      </c>
      <c r="L1391" s="44" t="s">
        <v>15532</v>
      </c>
      <c r="M1391" s="57">
        <v>12</v>
      </c>
      <c r="N1391" s="57" t="s">
        <v>183</v>
      </c>
      <c r="O1391" s="55" t="s">
        <v>184</v>
      </c>
      <c r="P1391" s="55" t="s">
        <v>185</v>
      </c>
      <c r="Q1391" s="55" t="s">
        <v>2410</v>
      </c>
      <c r="R1391" s="57" t="s">
        <v>367</v>
      </c>
      <c r="S1391" s="55" t="s">
        <v>2382</v>
      </c>
      <c r="T1391" s="57" t="s">
        <v>368</v>
      </c>
      <c r="U1391" s="57"/>
      <c r="V1391" s="57"/>
      <c r="W1391" s="60">
        <f t="shared" si="38"/>
        <v>13</v>
      </c>
    </row>
    <row r="1392" spans="1:23" x14ac:dyDescent="0.35">
      <c r="A1392" s="54" t="s">
        <v>10835</v>
      </c>
      <c r="B1392" s="57" t="s">
        <v>2411</v>
      </c>
      <c r="C1392" s="57" t="s">
        <v>21</v>
      </c>
      <c r="D1392" s="55">
        <v>1</v>
      </c>
      <c r="E1392" s="55"/>
      <c r="F1392" s="55" t="s">
        <v>8167</v>
      </c>
      <c r="G1392" s="57" t="s">
        <v>2406</v>
      </c>
      <c r="H1392" s="57" t="s">
        <v>2412</v>
      </c>
      <c r="I1392" s="57" t="s">
        <v>2413</v>
      </c>
      <c r="J1392" s="57" t="s">
        <v>27</v>
      </c>
      <c r="K1392" s="57" t="s">
        <v>2414</v>
      </c>
      <c r="L1392" s="44" t="s">
        <v>15532</v>
      </c>
      <c r="M1392" s="57">
        <v>12</v>
      </c>
      <c r="N1392" s="57" t="s">
        <v>183</v>
      </c>
      <c r="O1392" s="55" t="s">
        <v>184</v>
      </c>
      <c r="P1392" s="55" t="s">
        <v>185</v>
      </c>
      <c r="Q1392" s="55" t="s">
        <v>2410</v>
      </c>
      <c r="R1392" s="57" t="s">
        <v>367</v>
      </c>
      <c r="S1392" s="55" t="s">
        <v>2382</v>
      </c>
      <c r="T1392" s="57" t="s">
        <v>368</v>
      </c>
      <c r="U1392" s="57"/>
      <c r="V1392" s="60" t="s">
        <v>2415</v>
      </c>
      <c r="W1392" s="60">
        <f t="shared" si="38"/>
        <v>13</v>
      </c>
    </row>
    <row r="1393" spans="1:23" x14ac:dyDescent="0.35">
      <c r="A1393" s="56" t="s">
        <v>2683</v>
      </c>
      <c r="B1393" s="57" t="s">
        <v>2684</v>
      </c>
      <c r="C1393" s="57" t="s">
        <v>21</v>
      </c>
      <c r="D1393" s="55">
        <v>1</v>
      </c>
      <c r="E1393" s="55"/>
      <c r="F1393" s="55" t="s">
        <v>8203</v>
      </c>
      <c r="G1393" s="57" t="s">
        <v>2686</v>
      </c>
      <c r="H1393" s="57" t="s">
        <v>2687</v>
      </c>
      <c r="I1393" s="57" t="s">
        <v>2688</v>
      </c>
      <c r="J1393" s="57" t="s">
        <v>51</v>
      </c>
      <c r="K1393" s="57" t="s">
        <v>2230</v>
      </c>
      <c r="L1393" s="44" t="s">
        <v>15532</v>
      </c>
      <c r="M1393" s="57">
        <v>12</v>
      </c>
      <c r="N1393" s="57" t="s">
        <v>183</v>
      </c>
      <c r="O1393" s="55" t="s">
        <v>184</v>
      </c>
      <c r="P1393" s="55" t="s">
        <v>185</v>
      </c>
      <c r="Q1393" s="55" t="s">
        <v>2689</v>
      </c>
      <c r="R1393" s="57" t="s">
        <v>367</v>
      </c>
      <c r="S1393" s="55" t="s">
        <v>8203</v>
      </c>
      <c r="T1393" s="57" t="s">
        <v>368</v>
      </c>
      <c r="U1393" s="57"/>
      <c r="V1393" s="57"/>
      <c r="W1393" s="60">
        <f t="shared" si="38"/>
        <v>13</v>
      </c>
    </row>
    <row r="1394" spans="1:23" x14ac:dyDescent="0.35">
      <c r="A1394" s="56" t="s">
        <v>10850</v>
      </c>
      <c r="B1394" s="57" t="s">
        <v>2302</v>
      </c>
      <c r="C1394" s="57" t="s">
        <v>37</v>
      </c>
      <c r="D1394" s="55">
        <v>1</v>
      </c>
      <c r="E1394" s="55"/>
      <c r="F1394" s="55" t="s">
        <v>2300</v>
      </c>
      <c r="G1394" s="57" t="s">
        <v>2297</v>
      </c>
      <c r="H1394" s="57" t="s">
        <v>2303</v>
      </c>
      <c r="I1394" s="57" t="s">
        <v>367</v>
      </c>
      <c r="J1394" s="57" t="s">
        <v>51</v>
      </c>
      <c r="K1394" s="57" t="s">
        <v>52</v>
      </c>
      <c r="L1394" s="44" t="s">
        <v>15532</v>
      </c>
      <c r="M1394" s="57">
        <v>12</v>
      </c>
      <c r="N1394" s="57" t="s">
        <v>183</v>
      </c>
      <c r="O1394" s="55" t="s">
        <v>184</v>
      </c>
      <c r="P1394" s="55" t="s">
        <v>185</v>
      </c>
      <c r="Q1394" s="55" t="s">
        <v>2182</v>
      </c>
      <c r="R1394" s="57" t="s">
        <v>367</v>
      </c>
      <c r="S1394" s="55" t="s">
        <v>2300</v>
      </c>
      <c r="T1394" s="57" t="s">
        <v>368</v>
      </c>
      <c r="U1394" s="57"/>
      <c r="V1394" s="57"/>
      <c r="W1394" s="60">
        <f t="shared" si="38"/>
        <v>13</v>
      </c>
    </row>
    <row r="1395" spans="1:23" x14ac:dyDescent="0.35">
      <c r="A1395" s="56" t="s">
        <v>2316</v>
      </c>
      <c r="B1395" s="57" t="s">
        <v>2317</v>
      </c>
      <c r="C1395" s="55" t="s">
        <v>3118</v>
      </c>
      <c r="D1395" s="55">
        <v>1</v>
      </c>
      <c r="E1395" s="55"/>
      <c r="F1395" s="55" t="s">
        <v>2300</v>
      </c>
      <c r="G1395" s="57" t="s">
        <v>2315</v>
      </c>
      <c r="H1395" s="57" t="s">
        <v>2318</v>
      </c>
      <c r="I1395" s="57" t="s">
        <v>2318</v>
      </c>
      <c r="J1395" s="57" t="s">
        <v>27</v>
      </c>
      <c r="K1395" s="57" t="s">
        <v>2319</v>
      </c>
      <c r="L1395" s="44" t="s">
        <v>15532</v>
      </c>
      <c r="M1395" s="57">
        <v>12</v>
      </c>
      <c r="N1395" s="57" t="s">
        <v>183</v>
      </c>
      <c r="O1395" s="55" t="s">
        <v>184</v>
      </c>
      <c r="P1395" s="55" t="s">
        <v>185</v>
      </c>
      <c r="Q1395" s="55" t="s">
        <v>2182</v>
      </c>
      <c r="R1395" s="57" t="s">
        <v>22</v>
      </c>
      <c r="S1395" s="55" t="s">
        <v>2300</v>
      </c>
      <c r="T1395" s="57" t="s">
        <v>368</v>
      </c>
      <c r="U1395" s="57"/>
      <c r="V1395" s="57"/>
      <c r="W1395" s="60">
        <f t="shared" si="38"/>
        <v>13</v>
      </c>
    </row>
    <row r="1396" spans="1:23" x14ac:dyDescent="0.35">
      <c r="A1396" s="56" t="s">
        <v>2312</v>
      </c>
      <c r="B1396" s="57" t="s">
        <v>2313</v>
      </c>
      <c r="C1396" s="57" t="s">
        <v>37</v>
      </c>
      <c r="D1396" s="55">
        <v>1</v>
      </c>
      <c r="E1396" s="55"/>
      <c r="F1396" s="55" t="s">
        <v>2300</v>
      </c>
      <c r="G1396" s="57" t="s">
        <v>2315</v>
      </c>
      <c r="H1396" s="57" t="s">
        <v>4061</v>
      </c>
      <c r="I1396" s="57" t="s">
        <v>367</v>
      </c>
      <c r="J1396" s="57" t="s">
        <v>40</v>
      </c>
      <c r="K1396" s="57" t="s">
        <v>298</v>
      </c>
      <c r="L1396" s="44" t="s">
        <v>15532</v>
      </c>
      <c r="M1396" s="57">
        <v>12</v>
      </c>
      <c r="N1396" s="57" t="s">
        <v>183</v>
      </c>
      <c r="O1396" s="55" t="s">
        <v>184</v>
      </c>
      <c r="P1396" s="55" t="s">
        <v>185</v>
      </c>
      <c r="Q1396" s="55" t="s">
        <v>2182</v>
      </c>
      <c r="R1396" s="57" t="s">
        <v>22</v>
      </c>
      <c r="S1396" s="55" t="s">
        <v>2300</v>
      </c>
      <c r="T1396" s="57" t="s">
        <v>368</v>
      </c>
      <c r="U1396" s="57"/>
      <c r="V1396" s="57"/>
      <c r="W1396" s="60">
        <f t="shared" si="38"/>
        <v>13</v>
      </c>
    </row>
    <row r="1397" spans="1:23" x14ac:dyDescent="0.35">
      <c r="A1397" s="56" t="s">
        <v>2352</v>
      </c>
      <c r="B1397" s="57" t="s">
        <v>2353</v>
      </c>
      <c r="C1397" s="57" t="s">
        <v>37</v>
      </c>
      <c r="D1397" s="55">
        <v>1</v>
      </c>
      <c r="E1397" s="55"/>
      <c r="F1397" s="55" t="s">
        <v>2300</v>
      </c>
      <c r="G1397" s="57" t="s">
        <v>2355</v>
      </c>
      <c r="H1397" s="57" t="s">
        <v>4063</v>
      </c>
      <c r="I1397" s="57" t="s">
        <v>367</v>
      </c>
      <c r="J1397" s="57" t="s">
        <v>40</v>
      </c>
      <c r="K1397" s="57" t="s">
        <v>95</v>
      </c>
      <c r="L1397" s="44" t="s">
        <v>15532</v>
      </c>
      <c r="M1397" s="57">
        <v>12</v>
      </c>
      <c r="N1397" s="57" t="s">
        <v>183</v>
      </c>
      <c r="O1397" s="55" t="s">
        <v>184</v>
      </c>
      <c r="P1397" s="55" t="s">
        <v>185</v>
      </c>
      <c r="Q1397" s="55" t="s">
        <v>2182</v>
      </c>
      <c r="R1397" s="57" t="s">
        <v>22</v>
      </c>
      <c r="S1397" s="55" t="s">
        <v>2300</v>
      </c>
      <c r="T1397" s="57" t="s">
        <v>368</v>
      </c>
      <c r="U1397" s="57"/>
      <c r="V1397" s="57"/>
      <c r="W1397" s="60">
        <f t="shared" si="38"/>
        <v>13</v>
      </c>
    </row>
    <row r="1398" spans="1:23" x14ac:dyDescent="0.35">
      <c r="A1398" s="56" t="s">
        <v>2360</v>
      </c>
      <c r="B1398" s="57" t="s">
        <v>2361</v>
      </c>
      <c r="C1398" s="55" t="s">
        <v>2037</v>
      </c>
      <c r="D1398" s="55">
        <v>1</v>
      </c>
      <c r="E1398" s="55"/>
      <c r="F1398" s="55" t="s">
        <v>2300</v>
      </c>
      <c r="G1398" s="57" t="s">
        <v>2363</v>
      </c>
      <c r="H1398" s="57" t="s">
        <v>2364</v>
      </c>
      <c r="I1398" s="57" t="s">
        <v>2365</v>
      </c>
      <c r="J1398" s="57" t="s">
        <v>40</v>
      </c>
      <c r="K1398" s="57" t="s">
        <v>2366</v>
      </c>
      <c r="L1398" s="44" t="s">
        <v>15532</v>
      </c>
      <c r="M1398" s="57">
        <v>12</v>
      </c>
      <c r="N1398" s="57" t="s">
        <v>183</v>
      </c>
      <c r="O1398" s="55" t="s">
        <v>184</v>
      </c>
      <c r="P1398" s="55" t="s">
        <v>185</v>
      </c>
      <c r="Q1398" s="55" t="s">
        <v>2182</v>
      </c>
      <c r="R1398" s="57" t="s">
        <v>367</v>
      </c>
      <c r="S1398" s="55" t="s">
        <v>2300</v>
      </c>
      <c r="T1398" s="57" t="s">
        <v>1264</v>
      </c>
      <c r="U1398" s="57"/>
      <c r="V1398" s="57"/>
      <c r="W1398" s="60">
        <f t="shared" si="38"/>
        <v>13</v>
      </c>
    </row>
    <row r="1399" spans="1:23" x14ac:dyDescent="0.35">
      <c r="A1399" s="56" t="s">
        <v>2310</v>
      </c>
      <c r="B1399" s="57" t="s">
        <v>2311</v>
      </c>
      <c r="C1399" s="57" t="s">
        <v>37</v>
      </c>
      <c r="D1399" s="55">
        <v>1</v>
      </c>
      <c r="E1399" s="55"/>
      <c r="F1399" s="55" t="s">
        <v>2300</v>
      </c>
      <c r="G1399" s="57" t="s">
        <v>2307</v>
      </c>
      <c r="H1399" s="57" t="s">
        <v>4060</v>
      </c>
      <c r="I1399" s="57" t="s">
        <v>367</v>
      </c>
      <c r="J1399" s="57" t="s">
        <v>40</v>
      </c>
      <c r="K1399" s="57" t="s">
        <v>298</v>
      </c>
      <c r="L1399" s="44" t="s">
        <v>15532</v>
      </c>
      <c r="M1399" s="57">
        <v>12</v>
      </c>
      <c r="N1399" s="57" t="s">
        <v>183</v>
      </c>
      <c r="O1399" s="55" t="s">
        <v>184</v>
      </c>
      <c r="P1399" s="55" t="s">
        <v>185</v>
      </c>
      <c r="Q1399" s="55" t="s">
        <v>2182</v>
      </c>
      <c r="R1399" s="57" t="s">
        <v>22</v>
      </c>
      <c r="S1399" s="55" t="s">
        <v>2300</v>
      </c>
      <c r="T1399" s="57" t="s">
        <v>368</v>
      </c>
      <c r="U1399" s="57"/>
      <c r="V1399" s="57"/>
      <c r="W1399" s="60">
        <f t="shared" si="38"/>
        <v>13</v>
      </c>
    </row>
    <row r="1400" spans="1:23" x14ac:dyDescent="0.35">
      <c r="A1400" s="56" t="s">
        <v>2346</v>
      </c>
      <c r="B1400" s="57" t="s">
        <v>2347</v>
      </c>
      <c r="C1400" s="57" t="s">
        <v>37</v>
      </c>
      <c r="D1400" s="55">
        <v>1</v>
      </c>
      <c r="E1400" s="55"/>
      <c r="F1400" s="55" t="s">
        <v>2300</v>
      </c>
      <c r="G1400" s="57" t="s">
        <v>2343</v>
      </c>
      <c r="H1400" s="57" t="s">
        <v>2348</v>
      </c>
      <c r="I1400" s="57" t="s">
        <v>367</v>
      </c>
      <c r="J1400" s="57" t="s">
        <v>51</v>
      </c>
      <c r="K1400" s="57" t="s">
        <v>52</v>
      </c>
      <c r="L1400" s="44" t="s">
        <v>15532</v>
      </c>
      <c r="M1400" s="57">
        <v>12</v>
      </c>
      <c r="N1400" s="57" t="s">
        <v>183</v>
      </c>
      <c r="O1400" s="55" t="s">
        <v>184</v>
      </c>
      <c r="P1400" s="55" t="s">
        <v>185</v>
      </c>
      <c r="Q1400" s="55" t="s">
        <v>2182</v>
      </c>
      <c r="R1400" s="57" t="s">
        <v>22</v>
      </c>
      <c r="S1400" s="55" t="s">
        <v>2300</v>
      </c>
      <c r="T1400" s="57" t="s">
        <v>368</v>
      </c>
      <c r="U1400" s="57"/>
      <c r="V1400" s="57"/>
      <c r="W1400" s="60">
        <f t="shared" si="38"/>
        <v>13</v>
      </c>
    </row>
    <row r="1401" spans="1:23" x14ac:dyDescent="0.35">
      <c r="A1401" s="56" t="s">
        <v>2349</v>
      </c>
      <c r="B1401" s="57" t="s">
        <v>2350</v>
      </c>
      <c r="C1401" s="57" t="s">
        <v>37</v>
      </c>
      <c r="D1401" s="55">
        <v>1</v>
      </c>
      <c r="E1401" s="55"/>
      <c r="F1401" s="55" t="s">
        <v>2300</v>
      </c>
      <c r="G1401" s="57" t="s">
        <v>2343</v>
      </c>
      <c r="H1401" s="57" t="s">
        <v>2351</v>
      </c>
      <c r="I1401" s="57" t="s">
        <v>367</v>
      </c>
      <c r="J1401" s="57" t="s">
        <v>1842</v>
      </c>
      <c r="K1401" s="57" t="s">
        <v>724</v>
      </c>
      <c r="L1401" s="44" t="s">
        <v>15532</v>
      </c>
      <c r="M1401" s="57">
        <v>12</v>
      </c>
      <c r="N1401" s="57" t="s">
        <v>183</v>
      </c>
      <c r="O1401" s="55" t="s">
        <v>184</v>
      </c>
      <c r="P1401" s="55" t="s">
        <v>185</v>
      </c>
      <c r="Q1401" s="55" t="s">
        <v>2182</v>
      </c>
      <c r="R1401" s="57" t="s">
        <v>22</v>
      </c>
      <c r="S1401" s="55" t="s">
        <v>2300</v>
      </c>
      <c r="T1401" s="57" t="s">
        <v>368</v>
      </c>
      <c r="U1401" s="57"/>
      <c r="V1401" s="57"/>
      <c r="W1401" s="60">
        <f t="shared" si="38"/>
        <v>13</v>
      </c>
    </row>
    <row r="1402" spans="1:23" x14ac:dyDescent="0.35">
      <c r="A1402" s="56" t="s">
        <v>2329</v>
      </c>
      <c r="B1402" s="57" t="s">
        <v>2330</v>
      </c>
      <c r="C1402" s="57" t="s">
        <v>37</v>
      </c>
      <c r="D1402" s="55">
        <v>1</v>
      </c>
      <c r="E1402" s="55"/>
      <c r="F1402" s="55" t="s">
        <v>2300</v>
      </c>
      <c r="G1402" s="57" t="s">
        <v>2326</v>
      </c>
      <c r="H1402" s="57" t="s">
        <v>4062</v>
      </c>
      <c r="I1402" s="57" t="s">
        <v>367</v>
      </c>
      <c r="J1402" s="57" t="s">
        <v>40</v>
      </c>
      <c r="K1402" s="57" t="s">
        <v>95</v>
      </c>
      <c r="L1402" s="44" t="s">
        <v>15532</v>
      </c>
      <c r="M1402" s="57">
        <v>12</v>
      </c>
      <c r="N1402" s="57" t="s">
        <v>183</v>
      </c>
      <c r="O1402" s="55" t="s">
        <v>184</v>
      </c>
      <c r="P1402" s="55" t="s">
        <v>185</v>
      </c>
      <c r="Q1402" s="55" t="s">
        <v>2182</v>
      </c>
      <c r="R1402" s="57" t="s">
        <v>367</v>
      </c>
      <c r="S1402" s="55" t="s">
        <v>2300</v>
      </c>
      <c r="T1402" s="57" t="s">
        <v>368</v>
      </c>
      <c r="U1402" s="57"/>
      <c r="V1402" s="57"/>
      <c r="W1402" s="60">
        <f t="shared" si="38"/>
        <v>13</v>
      </c>
    </row>
    <row r="1403" spans="1:23" x14ac:dyDescent="0.35">
      <c r="A1403" s="56" t="s">
        <v>2337</v>
      </c>
      <c r="B1403" s="57" t="s">
        <v>2338</v>
      </c>
      <c r="C1403" s="57" t="s">
        <v>37</v>
      </c>
      <c r="D1403" s="55">
        <v>1</v>
      </c>
      <c r="E1403" s="55"/>
      <c r="F1403" s="55" t="s">
        <v>2300</v>
      </c>
      <c r="G1403" s="57" t="s">
        <v>2334</v>
      </c>
      <c r="H1403" s="57" t="s">
        <v>2339</v>
      </c>
      <c r="I1403" s="57" t="s">
        <v>367</v>
      </c>
      <c r="J1403" s="57" t="s">
        <v>205</v>
      </c>
      <c r="K1403" s="57" t="s">
        <v>206</v>
      </c>
      <c r="L1403" s="44" t="s">
        <v>15532</v>
      </c>
      <c r="M1403" s="57">
        <v>12</v>
      </c>
      <c r="N1403" s="57" t="s">
        <v>183</v>
      </c>
      <c r="O1403" s="55" t="s">
        <v>184</v>
      </c>
      <c r="P1403" s="55" t="s">
        <v>185</v>
      </c>
      <c r="Q1403" s="55" t="s">
        <v>2182</v>
      </c>
      <c r="R1403" s="57" t="s">
        <v>22</v>
      </c>
      <c r="S1403" s="55" t="s">
        <v>2300</v>
      </c>
      <c r="T1403" s="57" t="s">
        <v>368</v>
      </c>
      <c r="U1403" s="57"/>
      <c r="V1403" s="57"/>
      <c r="W1403" s="60">
        <f t="shared" si="38"/>
        <v>13</v>
      </c>
    </row>
    <row r="1404" spans="1:23" x14ac:dyDescent="0.35">
      <c r="A1404" s="54" t="s">
        <v>2253</v>
      </c>
      <c r="B1404" s="55" t="s">
        <v>2254</v>
      </c>
      <c r="C1404" s="55" t="s">
        <v>37</v>
      </c>
      <c r="D1404" s="55">
        <v>1</v>
      </c>
      <c r="E1404" s="55"/>
      <c r="F1404" s="55" t="s">
        <v>2300</v>
      </c>
      <c r="G1404" s="55" t="s">
        <v>2249</v>
      </c>
      <c r="H1404" s="55" t="s">
        <v>2255</v>
      </c>
      <c r="I1404" s="55" t="s">
        <v>367</v>
      </c>
      <c r="J1404" s="55" t="s">
        <v>205</v>
      </c>
      <c r="K1404" s="55" t="s">
        <v>206</v>
      </c>
      <c r="L1404" s="44" t="s">
        <v>15532</v>
      </c>
      <c r="M1404" s="55">
        <v>12</v>
      </c>
      <c r="N1404" s="57" t="s">
        <v>183</v>
      </c>
      <c r="O1404" s="55" t="s">
        <v>184</v>
      </c>
      <c r="P1404" s="55" t="s">
        <v>185</v>
      </c>
      <c r="Q1404" s="55" t="s">
        <v>2182</v>
      </c>
      <c r="R1404" s="55" t="s">
        <v>22</v>
      </c>
      <c r="S1404" s="55" t="s">
        <v>2192</v>
      </c>
      <c r="T1404" s="55" t="s">
        <v>368</v>
      </c>
      <c r="U1404" s="55"/>
      <c r="V1404" s="55"/>
      <c r="W1404" s="60">
        <f t="shared" si="38"/>
        <v>13</v>
      </c>
    </row>
    <row r="1405" spans="1:23" x14ac:dyDescent="0.35">
      <c r="A1405" s="54" t="s">
        <v>2283</v>
      </c>
      <c r="B1405" s="55" t="s">
        <v>2284</v>
      </c>
      <c r="C1405" s="55" t="s">
        <v>37</v>
      </c>
      <c r="D1405" s="55">
        <v>1</v>
      </c>
      <c r="E1405" s="55"/>
      <c r="F1405" s="55" t="s">
        <v>2300</v>
      </c>
      <c r="G1405" s="55" t="s">
        <v>2280</v>
      </c>
      <c r="H1405" s="55" t="s">
        <v>2285</v>
      </c>
      <c r="I1405" s="55" t="s">
        <v>367</v>
      </c>
      <c r="J1405" s="55" t="s">
        <v>51</v>
      </c>
      <c r="K1405" s="55" t="s">
        <v>52</v>
      </c>
      <c r="L1405" s="44" t="s">
        <v>15532</v>
      </c>
      <c r="M1405" s="55">
        <v>12</v>
      </c>
      <c r="N1405" s="55" t="s">
        <v>183</v>
      </c>
      <c r="O1405" s="55" t="s">
        <v>184</v>
      </c>
      <c r="P1405" s="55" t="s">
        <v>185</v>
      </c>
      <c r="Q1405" s="55" t="s">
        <v>2182</v>
      </c>
      <c r="R1405" s="55" t="s">
        <v>22</v>
      </c>
      <c r="S1405" s="55" t="s">
        <v>2192</v>
      </c>
      <c r="T1405" s="55" t="s">
        <v>368</v>
      </c>
      <c r="U1405" s="55"/>
      <c r="V1405" s="55"/>
      <c r="W1405" s="60">
        <f t="shared" si="38"/>
        <v>13</v>
      </c>
    </row>
    <row r="1406" spans="1:23" x14ac:dyDescent="0.35">
      <c r="A1406" s="54" t="s">
        <v>2292</v>
      </c>
      <c r="B1406" s="55" t="s">
        <v>2293</v>
      </c>
      <c r="C1406" s="55" t="s">
        <v>37</v>
      </c>
      <c r="D1406" s="55">
        <v>1</v>
      </c>
      <c r="E1406" s="55"/>
      <c r="F1406" s="55" t="s">
        <v>2300</v>
      </c>
      <c r="G1406" s="55" t="s">
        <v>2289</v>
      </c>
      <c r="H1406" s="55" t="s">
        <v>4059</v>
      </c>
      <c r="I1406" s="55" t="s">
        <v>367</v>
      </c>
      <c r="J1406" s="55" t="s">
        <v>40</v>
      </c>
      <c r="K1406" s="55" t="s">
        <v>724</v>
      </c>
      <c r="L1406" s="44" t="s">
        <v>15532</v>
      </c>
      <c r="M1406" s="55">
        <v>12</v>
      </c>
      <c r="N1406" s="57" t="s">
        <v>183</v>
      </c>
      <c r="O1406" s="55" t="s">
        <v>184</v>
      </c>
      <c r="P1406" s="55" t="s">
        <v>185</v>
      </c>
      <c r="Q1406" s="55" t="s">
        <v>2182</v>
      </c>
      <c r="R1406" s="55" t="s">
        <v>367</v>
      </c>
      <c r="S1406" s="55" t="s">
        <v>2192</v>
      </c>
      <c r="T1406" s="55" t="s">
        <v>368</v>
      </c>
      <c r="U1406" s="55"/>
      <c r="V1406" s="55"/>
      <c r="W1406" s="60">
        <f t="shared" si="38"/>
        <v>13</v>
      </c>
    </row>
    <row r="1407" spans="1:23" x14ac:dyDescent="0.35">
      <c r="A1407" s="54" t="s">
        <v>10835</v>
      </c>
      <c r="B1407" s="55" t="s">
        <v>2265</v>
      </c>
      <c r="C1407" s="55" t="s">
        <v>37</v>
      </c>
      <c r="D1407" s="55">
        <v>1</v>
      </c>
      <c r="E1407" s="55"/>
      <c r="F1407" s="55" t="s">
        <v>2300</v>
      </c>
      <c r="G1407" s="55" t="s">
        <v>2267</v>
      </c>
      <c r="H1407" s="55" t="s">
        <v>4058</v>
      </c>
      <c r="I1407" s="55" t="s">
        <v>367</v>
      </c>
      <c r="J1407" s="55" t="s">
        <v>40</v>
      </c>
      <c r="K1407" s="55" t="s">
        <v>298</v>
      </c>
      <c r="L1407" s="44" t="s">
        <v>15532</v>
      </c>
      <c r="M1407" s="55">
        <v>12</v>
      </c>
      <c r="N1407" s="57" t="s">
        <v>183</v>
      </c>
      <c r="O1407" s="55" t="s">
        <v>184</v>
      </c>
      <c r="P1407" s="55" t="s">
        <v>185</v>
      </c>
      <c r="Q1407" s="55" t="s">
        <v>2182</v>
      </c>
      <c r="R1407" s="55" t="s">
        <v>367</v>
      </c>
      <c r="S1407" s="55" t="s">
        <v>2192</v>
      </c>
      <c r="T1407" s="55" t="s">
        <v>368</v>
      </c>
      <c r="U1407" s="55"/>
      <c r="V1407" s="55" t="s">
        <v>34</v>
      </c>
      <c r="W1407" s="60">
        <f t="shared" si="38"/>
        <v>13</v>
      </c>
    </row>
    <row r="1408" spans="1:23" x14ac:dyDescent="0.35">
      <c r="A1408" s="54" t="s">
        <v>10851</v>
      </c>
      <c r="B1408" s="55" t="s">
        <v>2275</v>
      </c>
      <c r="C1408" s="55" t="s">
        <v>37</v>
      </c>
      <c r="D1408" s="55">
        <v>1</v>
      </c>
      <c r="E1408" s="55"/>
      <c r="F1408" s="55" t="s">
        <v>2300</v>
      </c>
      <c r="G1408" s="55" t="s">
        <v>2271</v>
      </c>
      <c r="H1408" s="55" t="s">
        <v>2276</v>
      </c>
      <c r="I1408" s="55" t="s">
        <v>367</v>
      </c>
      <c r="J1408" s="55" t="s">
        <v>51</v>
      </c>
      <c r="K1408" s="55" t="s">
        <v>52</v>
      </c>
      <c r="L1408" s="44" t="s">
        <v>15532</v>
      </c>
      <c r="M1408" s="55">
        <v>12</v>
      </c>
      <c r="N1408" s="57" t="s">
        <v>183</v>
      </c>
      <c r="O1408" s="55" t="s">
        <v>184</v>
      </c>
      <c r="P1408" s="55" t="s">
        <v>185</v>
      </c>
      <c r="Q1408" s="55" t="s">
        <v>2182</v>
      </c>
      <c r="R1408" s="55" t="s">
        <v>22</v>
      </c>
      <c r="S1408" s="55" t="s">
        <v>2192</v>
      </c>
      <c r="T1408" s="55" t="s">
        <v>368</v>
      </c>
      <c r="U1408" s="55"/>
      <c r="V1408" s="55"/>
      <c r="W1408" s="60">
        <f t="shared" si="38"/>
        <v>13</v>
      </c>
    </row>
    <row r="1409" spans="1:24" x14ac:dyDescent="0.35">
      <c r="A1409" s="54" t="s">
        <v>2193</v>
      </c>
      <c r="B1409" s="55" t="s">
        <v>2194</v>
      </c>
      <c r="C1409" s="55" t="s">
        <v>37</v>
      </c>
      <c r="D1409" s="55">
        <v>1</v>
      </c>
      <c r="E1409" s="55"/>
      <c r="F1409" s="55" t="s">
        <v>2300</v>
      </c>
      <c r="G1409" s="55" t="s">
        <v>2187</v>
      </c>
      <c r="H1409" s="55" t="s">
        <v>2195</v>
      </c>
      <c r="I1409" s="55" t="s">
        <v>367</v>
      </c>
      <c r="J1409" s="55" t="s">
        <v>1842</v>
      </c>
      <c r="K1409" s="55" t="s">
        <v>724</v>
      </c>
      <c r="L1409" s="44" t="s">
        <v>15532</v>
      </c>
      <c r="M1409" s="55">
        <v>12</v>
      </c>
      <c r="N1409" s="57" t="s">
        <v>183</v>
      </c>
      <c r="O1409" s="55" t="s">
        <v>184</v>
      </c>
      <c r="P1409" s="55" t="s">
        <v>185</v>
      </c>
      <c r="Q1409" s="55" t="s">
        <v>2191</v>
      </c>
      <c r="R1409" s="55" t="s">
        <v>22</v>
      </c>
      <c r="S1409" s="55" t="s">
        <v>2300</v>
      </c>
      <c r="T1409" s="55" t="s">
        <v>368</v>
      </c>
      <c r="U1409" s="55" t="s">
        <v>60</v>
      </c>
      <c r="V1409" s="55"/>
      <c r="W1409" s="60">
        <f t="shared" si="38"/>
        <v>13</v>
      </c>
    </row>
    <row r="1410" spans="1:24" x14ac:dyDescent="0.35">
      <c r="A1410" s="44" t="s">
        <v>16726</v>
      </c>
      <c r="B1410" s="44" t="s">
        <v>16810</v>
      </c>
      <c r="C1410" s="44" t="s">
        <v>21</v>
      </c>
      <c r="D1410" s="44">
        <v>1</v>
      </c>
      <c r="E1410" s="44" t="s">
        <v>22</v>
      </c>
      <c r="F1410" s="44" t="s">
        <v>16352</v>
      </c>
      <c r="G1410" s="44" t="s">
        <v>16418</v>
      </c>
      <c r="H1410" s="47" t="s">
        <v>16635</v>
      </c>
      <c r="I1410" s="44" t="s">
        <v>16491</v>
      </c>
      <c r="J1410" s="44" t="s">
        <v>51</v>
      </c>
      <c r="K1410" s="44" t="s">
        <v>16545</v>
      </c>
      <c r="L1410" s="44" t="s">
        <v>15532</v>
      </c>
      <c r="M1410" s="44">
        <v>15</v>
      </c>
      <c r="N1410" s="44" t="s">
        <v>183</v>
      </c>
      <c r="O1410" s="55" t="s">
        <v>184</v>
      </c>
      <c r="P1410" s="55" t="s">
        <v>185</v>
      </c>
      <c r="Q1410" s="44" t="s">
        <v>16172</v>
      </c>
    </row>
    <row r="1411" spans="1:24" x14ac:dyDescent="0.35">
      <c r="A1411" s="54" t="s">
        <v>6906</v>
      </c>
      <c r="B1411" s="55" t="s">
        <v>6463</v>
      </c>
      <c r="C1411" s="55" t="s">
        <v>37</v>
      </c>
      <c r="D1411" s="55">
        <v>1</v>
      </c>
      <c r="E1411" s="55"/>
      <c r="F1411" s="55" t="s">
        <v>6455</v>
      </c>
      <c r="G1411" s="55" t="s">
        <v>6465</v>
      </c>
      <c r="H1411" s="55" t="s">
        <v>6466</v>
      </c>
      <c r="I1411" s="55" t="s">
        <v>367</v>
      </c>
      <c r="J1411" s="55" t="s">
        <v>40</v>
      </c>
      <c r="K1411" s="55" t="s">
        <v>298</v>
      </c>
      <c r="L1411" s="44" t="s">
        <v>15532</v>
      </c>
      <c r="M1411" s="55" t="s">
        <v>3968</v>
      </c>
      <c r="N1411" s="57" t="s">
        <v>183</v>
      </c>
      <c r="O1411" s="55" t="s">
        <v>184</v>
      </c>
      <c r="P1411" s="55" t="s">
        <v>185</v>
      </c>
      <c r="Q1411" s="55" t="s">
        <v>6442</v>
      </c>
      <c r="R1411" s="55" t="s">
        <v>367</v>
      </c>
      <c r="S1411" s="55" t="s">
        <v>6455</v>
      </c>
      <c r="T1411" s="55" t="s">
        <v>368</v>
      </c>
      <c r="U1411" s="55"/>
      <c r="V1411" s="55"/>
      <c r="W1411" s="60">
        <f>SUBTOTAL(9,A1411:V1411)</f>
        <v>1</v>
      </c>
    </row>
    <row r="1412" spans="1:24" x14ac:dyDescent="0.35">
      <c r="A1412" s="54" t="s">
        <v>6903</v>
      </c>
      <c r="B1412" s="55" t="s">
        <v>6451</v>
      </c>
      <c r="C1412" s="55" t="s">
        <v>37</v>
      </c>
      <c r="D1412" s="55">
        <v>1</v>
      </c>
      <c r="E1412" s="55"/>
      <c r="F1412" s="55" t="s">
        <v>6455</v>
      </c>
      <c r="G1412" s="55" t="s">
        <v>6453</v>
      </c>
      <c r="H1412" s="55" t="s">
        <v>6454</v>
      </c>
      <c r="I1412" s="55" t="s">
        <v>367</v>
      </c>
      <c r="J1412" s="55" t="s">
        <v>51</v>
      </c>
      <c r="K1412" s="55" t="s">
        <v>52</v>
      </c>
      <c r="L1412" s="44" t="s">
        <v>15532</v>
      </c>
      <c r="M1412" s="55" t="s">
        <v>3968</v>
      </c>
      <c r="N1412" s="55" t="s">
        <v>183</v>
      </c>
      <c r="O1412" s="55" t="s">
        <v>184</v>
      </c>
      <c r="P1412" s="55" t="s">
        <v>185</v>
      </c>
      <c r="Q1412" s="55" t="s">
        <v>6442</v>
      </c>
      <c r="R1412" s="55" t="s">
        <v>367</v>
      </c>
      <c r="S1412" s="55" t="s">
        <v>6455</v>
      </c>
      <c r="T1412" s="55" t="s">
        <v>368</v>
      </c>
      <c r="U1412" s="55"/>
      <c r="V1412" s="55"/>
      <c r="W1412" s="60">
        <f>SUBTOTAL(9,A1412:V1412)</f>
        <v>1</v>
      </c>
    </row>
    <row r="1413" spans="1:24" x14ac:dyDescent="0.35">
      <c r="A1413" s="56" t="s">
        <v>2331</v>
      </c>
      <c r="B1413" s="57" t="s">
        <v>2332</v>
      </c>
      <c r="C1413" s="57" t="s">
        <v>21</v>
      </c>
      <c r="D1413" s="55">
        <v>1</v>
      </c>
      <c r="E1413" s="55"/>
      <c r="F1413" s="55" t="s">
        <v>12599</v>
      </c>
      <c r="G1413" s="57" t="s">
        <v>2334</v>
      </c>
      <c r="H1413" s="57" t="s">
        <v>2335</v>
      </c>
      <c r="I1413" s="57" t="s">
        <v>2336</v>
      </c>
      <c r="J1413" s="57" t="s">
        <v>40</v>
      </c>
      <c r="K1413" s="55" t="s">
        <v>77</v>
      </c>
      <c r="L1413" s="44" t="s">
        <v>15532</v>
      </c>
      <c r="M1413" s="57">
        <v>12</v>
      </c>
      <c r="N1413" s="57" t="s">
        <v>183</v>
      </c>
      <c r="O1413" s="55" t="s">
        <v>184</v>
      </c>
      <c r="P1413" s="55" t="s">
        <v>185</v>
      </c>
      <c r="Q1413" s="55" t="s">
        <v>2182</v>
      </c>
      <c r="R1413" s="57" t="s">
        <v>22</v>
      </c>
      <c r="S1413" s="55" t="s">
        <v>2300</v>
      </c>
      <c r="T1413" s="57" t="s">
        <v>368</v>
      </c>
      <c r="U1413" s="57"/>
      <c r="V1413" s="57"/>
      <c r="W1413" s="60">
        <f>SUBTOTAL(9,A1413:V1413)</f>
        <v>13</v>
      </c>
    </row>
    <row r="1414" spans="1:24" x14ac:dyDescent="0.35">
      <c r="A1414" s="56" t="s">
        <v>2842</v>
      </c>
      <c r="B1414" s="57" t="s">
        <v>2843</v>
      </c>
      <c r="C1414" s="57" t="s">
        <v>21</v>
      </c>
      <c r="D1414" s="55">
        <v>1</v>
      </c>
      <c r="E1414" s="55"/>
      <c r="F1414" s="55" t="s">
        <v>8213</v>
      </c>
      <c r="G1414" s="57" t="s">
        <v>2845</v>
      </c>
      <c r="H1414" s="57" t="s">
        <v>2846</v>
      </c>
      <c r="I1414" s="57" t="s">
        <v>2847</v>
      </c>
      <c r="J1414" s="57" t="s">
        <v>27</v>
      </c>
      <c r="K1414" s="57" t="s">
        <v>571</v>
      </c>
      <c r="L1414" s="44" t="s">
        <v>15532</v>
      </c>
      <c r="M1414" s="57">
        <v>12</v>
      </c>
      <c r="N1414" s="57" t="s">
        <v>183</v>
      </c>
      <c r="O1414" s="55" t="s">
        <v>184</v>
      </c>
      <c r="P1414" s="55" t="s">
        <v>185</v>
      </c>
      <c r="Q1414" s="55" t="s">
        <v>2502</v>
      </c>
      <c r="R1414" s="57" t="s">
        <v>22</v>
      </c>
      <c r="S1414" s="55" t="s">
        <v>2844</v>
      </c>
      <c r="T1414" s="57" t="s">
        <v>368</v>
      </c>
      <c r="U1414" s="57"/>
      <c r="V1414" s="60" t="s">
        <v>2848</v>
      </c>
      <c r="W1414" s="60">
        <f>SUBTOTAL(9,A1414:V1414)</f>
        <v>13</v>
      </c>
    </row>
    <row r="1415" spans="1:24" x14ac:dyDescent="0.35">
      <c r="A1415" s="54" t="s">
        <v>10835</v>
      </c>
      <c r="B1415" s="57" t="s">
        <v>2849</v>
      </c>
      <c r="C1415" s="57" t="s">
        <v>37</v>
      </c>
      <c r="D1415" s="55">
        <v>1</v>
      </c>
      <c r="E1415" s="55"/>
      <c r="F1415" s="55" t="s">
        <v>2844</v>
      </c>
      <c r="G1415" s="57" t="s">
        <v>2845</v>
      </c>
      <c r="H1415" s="57" t="s">
        <v>4086</v>
      </c>
      <c r="I1415" s="57" t="s">
        <v>367</v>
      </c>
      <c r="J1415" s="57" t="s">
        <v>40</v>
      </c>
      <c r="K1415" s="57" t="s">
        <v>354</v>
      </c>
      <c r="L1415" s="44" t="s">
        <v>15532</v>
      </c>
      <c r="M1415" s="57">
        <v>12</v>
      </c>
      <c r="N1415" s="57" t="s">
        <v>183</v>
      </c>
      <c r="O1415" s="55" t="s">
        <v>184</v>
      </c>
      <c r="P1415" s="55" t="s">
        <v>185</v>
      </c>
      <c r="Q1415" s="55" t="s">
        <v>2502</v>
      </c>
      <c r="R1415" s="57" t="s">
        <v>22</v>
      </c>
      <c r="S1415" s="55" t="s">
        <v>2844</v>
      </c>
      <c r="T1415" s="57" t="s">
        <v>368</v>
      </c>
      <c r="U1415" s="57"/>
      <c r="V1415" s="57"/>
      <c r="W1415" s="60">
        <f>SUBTOTAL(9,A1415:V1415)</f>
        <v>13</v>
      </c>
    </row>
    <row r="1416" spans="1:24" x14ac:dyDescent="0.35">
      <c r="A1416" s="44" t="s">
        <v>16763</v>
      </c>
      <c r="B1416" s="44" t="s">
        <v>16842</v>
      </c>
      <c r="C1416" s="44" t="s">
        <v>21</v>
      </c>
      <c r="D1416" s="44">
        <v>1</v>
      </c>
      <c r="E1416" s="44" t="s">
        <v>22</v>
      </c>
      <c r="F1416" s="44" t="s">
        <v>16388</v>
      </c>
      <c r="G1416" s="44" t="s">
        <v>16442</v>
      </c>
      <c r="H1416" s="47" t="s">
        <v>16672</v>
      </c>
      <c r="I1416" s="44" t="s">
        <v>16528</v>
      </c>
      <c r="J1416" s="44" t="s">
        <v>51</v>
      </c>
      <c r="K1416" s="44" t="s">
        <v>16582</v>
      </c>
      <c r="L1416" s="44" t="s">
        <v>15532</v>
      </c>
      <c r="M1416" s="44">
        <v>15</v>
      </c>
      <c r="N1416" s="44" t="s">
        <v>183</v>
      </c>
      <c r="O1416" s="55" t="s">
        <v>184</v>
      </c>
      <c r="P1416" s="55" t="s">
        <v>185</v>
      </c>
      <c r="Q1416" s="44" t="s">
        <v>16172</v>
      </c>
    </row>
    <row r="1417" spans="1:24" x14ac:dyDescent="0.35">
      <c r="A1417" s="54" t="s">
        <v>264</v>
      </c>
      <c r="B1417" s="55" t="s">
        <v>265</v>
      </c>
      <c r="C1417" s="55" t="s">
        <v>21</v>
      </c>
      <c r="D1417" s="55">
        <v>1</v>
      </c>
      <c r="E1417" s="55"/>
      <c r="F1417" s="55" t="s">
        <v>8197</v>
      </c>
      <c r="G1417" s="55" t="s">
        <v>267</v>
      </c>
      <c r="H1417" s="55" t="s">
        <v>268</v>
      </c>
      <c r="I1417" s="55" t="s">
        <v>269</v>
      </c>
      <c r="J1417" s="55" t="s">
        <v>40</v>
      </c>
      <c r="K1417" s="55" t="s">
        <v>77</v>
      </c>
      <c r="L1417" s="44" t="s">
        <v>15532</v>
      </c>
      <c r="M1417" s="55">
        <v>14</v>
      </c>
      <c r="N1417" s="57" t="s">
        <v>183</v>
      </c>
      <c r="O1417" s="55" t="s">
        <v>184</v>
      </c>
      <c r="P1417" s="55" t="s">
        <v>185</v>
      </c>
      <c r="Q1417" s="55" t="s">
        <v>270</v>
      </c>
      <c r="R1417" s="55" t="s">
        <v>367</v>
      </c>
      <c r="S1417" s="55" t="s">
        <v>8197</v>
      </c>
      <c r="T1417" s="55" t="s">
        <v>368</v>
      </c>
      <c r="U1417" s="55"/>
      <c r="V1417" s="55"/>
      <c r="W1417" s="60">
        <f>SUBTOTAL(9,A1417:V1417)</f>
        <v>15</v>
      </c>
    </row>
    <row r="1418" spans="1:24" x14ac:dyDescent="0.35">
      <c r="A1418" s="54" t="s">
        <v>10835</v>
      </c>
      <c r="B1418" s="57" t="s">
        <v>2324</v>
      </c>
      <c r="C1418" s="57" t="s">
        <v>21</v>
      </c>
      <c r="D1418" s="55">
        <v>1</v>
      </c>
      <c r="E1418" s="55"/>
      <c r="F1418" s="55" t="s">
        <v>8191</v>
      </c>
      <c r="G1418" s="57" t="s">
        <v>2326</v>
      </c>
      <c r="H1418" s="57" t="s">
        <v>2327</v>
      </c>
      <c r="I1418" s="57" t="s">
        <v>2328</v>
      </c>
      <c r="J1418" s="57" t="s">
        <v>40</v>
      </c>
      <c r="K1418" s="55" t="s">
        <v>77</v>
      </c>
      <c r="L1418" s="44" t="s">
        <v>15532</v>
      </c>
      <c r="M1418" s="57">
        <v>12</v>
      </c>
      <c r="N1418" s="57" t="s">
        <v>183</v>
      </c>
      <c r="O1418" s="55" t="s">
        <v>184</v>
      </c>
      <c r="P1418" s="55" t="s">
        <v>185</v>
      </c>
      <c r="Q1418" s="55" t="s">
        <v>2182</v>
      </c>
      <c r="R1418" s="57" t="s">
        <v>367</v>
      </c>
      <c r="S1418" s="55" t="s">
        <v>2300</v>
      </c>
      <c r="T1418" s="57" t="s">
        <v>368</v>
      </c>
      <c r="U1418" s="57"/>
      <c r="V1418" s="57" t="s">
        <v>34</v>
      </c>
      <c r="W1418" s="60">
        <f>SUBTOTAL(9,A1418:V1418)</f>
        <v>13</v>
      </c>
    </row>
    <row r="1419" spans="1:24" x14ac:dyDescent="0.35">
      <c r="A1419" s="56" t="s">
        <v>2531</v>
      </c>
      <c r="B1419" s="57" t="s">
        <v>2532</v>
      </c>
      <c r="C1419" s="57" t="s">
        <v>21</v>
      </c>
      <c r="D1419" s="55">
        <v>1</v>
      </c>
      <c r="E1419" s="55"/>
      <c r="F1419" s="55" t="s">
        <v>12600</v>
      </c>
      <c r="G1419" s="57" t="s">
        <v>2534</v>
      </c>
      <c r="H1419" s="57" t="s">
        <v>2535</v>
      </c>
      <c r="I1419" s="57" t="s">
        <v>2536</v>
      </c>
      <c r="J1419" s="57" t="s">
        <v>27</v>
      </c>
      <c r="K1419" s="57" t="s">
        <v>196</v>
      </c>
      <c r="L1419" s="44" t="s">
        <v>15532</v>
      </c>
      <c r="M1419" s="57">
        <v>12</v>
      </c>
      <c r="N1419" s="57" t="s">
        <v>183</v>
      </c>
      <c r="O1419" s="55" t="s">
        <v>184</v>
      </c>
      <c r="P1419" s="55" t="s">
        <v>185</v>
      </c>
      <c r="Q1419" s="55" t="s">
        <v>2537</v>
      </c>
      <c r="R1419" s="57" t="s">
        <v>367</v>
      </c>
      <c r="S1419" s="55" t="s">
        <v>12600</v>
      </c>
      <c r="T1419" s="57" t="s">
        <v>368</v>
      </c>
      <c r="U1419" s="57"/>
      <c r="V1419" s="57"/>
      <c r="W1419" s="60">
        <f>SUBTOTAL(9,A1419:V1419)</f>
        <v>13</v>
      </c>
    </row>
    <row r="1420" spans="1:24" x14ac:dyDescent="0.35">
      <c r="A1420" s="55" t="s">
        <v>5285</v>
      </c>
      <c r="B1420" s="55" t="s">
        <v>5286</v>
      </c>
      <c r="C1420" s="55" t="s">
        <v>21</v>
      </c>
      <c r="D1420" s="55">
        <v>1</v>
      </c>
      <c r="E1420" s="55" t="s">
        <v>22</v>
      </c>
      <c r="F1420" s="55" t="s">
        <v>7981</v>
      </c>
      <c r="G1420" s="55" t="s">
        <v>5288</v>
      </c>
      <c r="H1420" s="54" t="s">
        <v>5289</v>
      </c>
      <c r="I1420" s="55" t="s">
        <v>5290</v>
      </c>
      <c r="J1420" s="55" t="s">
        <v>51</v>
      </c>
      <c r="K1420" s="44" t="s">
        <v>7396</v>
      </c>
      <c r="L1420" s="44" t="s">
        <v>15532</v>
      </c>
      <c r="M1420" s="55">
        <v>14</v>
      </c>
      <c r="N1420" s="55" t="s">
        <v>183</v>
      </c>
      <c r="O1420" s="55" t="s">
        <v>184</v>
      </c>
      <c r="P1420" s="55" t="s">
        <v>185</v>
      </c>
      <c r="Q1420" s="55" t="s">
        <v>7678</v>
      </c>
      <c r="R1420" s="55" t="s">
        <v>367</v>
      </c>
      <c r="S1420" s="55" t="s">
        <v>5292</v>
      </c>
      <c r="T1420" s="55" t="s">
        <v>368</v>
      </c>
      <c r="U1420" s="55"/>
      <c r="V1420" s="55"/>
      <c r="W1420" s="60">
        <f>SUBTOTAL(9,A1420:V1420)</f>
        <v>15</v>
      </c>
    </row>
    <row r="1421" spans="1:24" x14ac:dyDescent="0.35">
      <c r="A1421" s="44" t="s">
        <v>16727</v>
      </c>
      <c r="B1421" s="44" t="s">
        <v>16856</v>
      </c>
      <c r="C1421" s="44" t="s">
        <v>21</v>
      </c>
      <c r="D1421" s="44">
        <v>1</v>
      </c>
      <c r="E1421" s="44" t="s">
        <v>22</v>
      </c>
      <c r="F1421" s="44" t="s">
        <v>16353</v>
      </c>
      <c r="G1421" s="44" t="s">
        <v>2563</v>
      </c>
      <c r="H1421" s="47" t="s">
        <v>16636</v>
      </c>
      <c r="I1421" s="44" t="s">
        <v>16492</v>
      </c>
      <c r="J1421" s="44" t="s">
        <v>51</v>
      </c>
      <c r="K1421" s="44" t="s">
        <v>16546</v>
      </c>
      <c r="L1421" s="44" t="s">
        <v>15532</v>
      </c>
      <c r="M1421" s="44">
        <v>15</v>
      </c>
      <c r="N1421" s="44" t="s">
        <v>183</v>
      </c>
      <c r="O1421" s="55" t="s">
        <v>184</v>
      </c>
      <c r="P1421" s="55" t="s">
        <v>185</v>
      </c>
      <c r="Q1421" s="44" t="s">
        <v>16172</v>
      </c>
    </row>
    <row r="1422" spans="1:24" x14ac:dyDescent="0.35">
      <c r="A1422" s="44" t="s">
        <v>16088</v>
      </c>
      <c r="B1422" s="44" t="s">
        <v>16058</v>
      </c>
      <c r="C1422" s="92" t="s">
        <v>21</v>
      </c>
      <c r="D1422" s="44">
        <v>1</v>
      </c>
      <c r="E1422" s="44" t="s">
        <v>367</v>
      </c>
      <c r="F1422" s="55" t="s">
        <v>16233</v>
      </c>
      <c r="G1422" s="44" t="s">
        <v>16116</v>
      </c>
      <c r="H1422" s="47" t="s">
        <v>16138</v>
      </c>
      <c r="J1422" s="92" t="s">
        <v>51</v>
      </c>
      <c r="K1422" s="44" t="s">
        <v>1605</v>
      </c>
      <c r="L1422" s="44" t="s">
        <v>15532</v>
      </c>
      <c r="M1422" s="92">
        <v>14</v>
      </c>
      <c r="N1422" s="44" t="s">
        <v>183</v>
      </c>
      <c r="O1422" s="55" t="s">
        <v>184</v>
      </c>
      <c r="P1422" s="55" t="s">
        <v>185</v>
      </c>
      <c r="Q1422" s="44" t="s">
        <v>5644</v>
      </c>
      <c r="R1422" s="55" t="s">
        <v>367</v>
      </c>
      <c r="S1422" s="55" t="s">
        <v>16233</v>
      </c>
      <c r="T1422" s="44" t="s">
        <v>368</v>
      </c>
      <c r="X1422" s="96" t="s">
        <v>16212</v>
      </c>
    </row>
    <row r="1423" spans="1:24" x14ac:dyDescent="0.35">
      <c r="A1423" s="55" t="s">
        <v>4174</v>
      </c>
      <c r="B1423" s="55" t="s">
        <v>4175</v>
      </c>
      <c r="C1423" s="55" t="s">
        <v>21</v>
      </c>
      <c r="D1423" s="55">
        <v>1</v>
      </c>
      <c r="E1423" s="55" t="s">
        <v>367</v>
      </c>
      <c r="F1423" s="55" t="s">
        <v>6578</v>
      </c>
      <c r="G1423" s="55" t="s">
        <v>4177</v>
      </c>
      <c r="H1423" s="54" t="s">
        <v>4178</v>
      </c>
      <c r="I1423" s="55" t="s">
        <v>4178</v>
      </c>
      <c r="J1423" s="55" t="s">
        <v>27</v>
      </c>
      <c r="K1423" s="44" t="s">
        <v>11969</v>
      </c>
      <c r="L1423" s="44" t="s">
        <v>15532</v>
      </c>
      <c r="M1423" s="55">
        <v>15</v>
      </c>
      <c r="N1423" s="55" t="s">
        <v>183</v>
      </c>
      <c r="O1423" s="55" t="s">
        <v>184</v>
      </c>
      <c r="P1423" s="55" t="s">
        <v>185</v>
      </c>
      <c r="Q1423" s="55" t="s">
        <v>2144</v>
      </c>
      <c r="R1423" s="55" t="s">
        <v>367</v>
      </c>
      <c r="S1423" s="55" t="s">
        <v>6578</v>
      </c>
      <c r="T1423" s="55" t="s">
        <v>1264</v>
      </c>
      <c r="U1423" s="55"/>
      <c r="V1423" s="55"/>
      <c r="W1423" s="60">
        <f t="shared" ref="W1423:W1430" si="39">SUBTOTAL(9,A1423:V1423)</f>
        <v>16</v>
      </c>
    </row>
    <row r="1424" spans="1:24" x14ac:dyDescent="0.35">
      <c r="A1424" s="55" t="s">
        <v>3608</v>
      </c>
      <c r="B1424" s="55" t="s">
        <v>1994</v>
      </c>
      <c r="C1424" s="55" t="s">
        <v>37</v>
      </c>
      <c r="D1424" s="55">
        <v>1</v>
      </c>
      <c r="E1424" s="55"/>
      <c r="F1424" s="55" t="s">
        <v>1988</v>
      </c>
      <c r="G1424" s="55" t="s">
        <v>1989</v>
      </c>
      <c r="H1424" s="55" t="s">
        <v>1995</v>
      </c>
      <c r="I1424" s="54" t="s">
        <v>1991</v>
      </c>
      <c r="J1424" s="55" t="s">
        <v>51</v>
      </c>
      <c r="K1424" s="55" t="s">
        <v>52</v>
      </c>
      <c r="L1424" s="44" t="s">
        <v>15532</v>
      </c>
      <c r="M1424" s="55">
        <v>1</v>
      </c>
      <c r="N1424" s="55" t="s">
        <v>1986</v>
      </c>
      <c r="O1424" s="55" t="s">
        <v>8281</v>
      </c>
      <c r="P1424" s="55" t="s">
        <v>1986</v>
      </c>
      <c r="Q1424" s="55" t="s">
        <v>12606</v>
      </c>
      <c r="R1424" s="55" t="s">
        <v>367</v>
      </c>
      <c r="S1424" s="55" t="s">
        <v>1988</v>
      </c>
      <c r="T1424" s="55" t="s">
        <v>368</v>
      </c>
      <c r="U1424" s="55"/>
      <c r="V1424" s="55"/>
      <c r="W1424" s="60">
        <f t="shared" si="39"/>
        <v>2</v>
      </c>
    </row>
    <row r="1425" spans="1:23" x14ac:dyDescent="0.35">
      <c r="A1425" s="55" t="s">
        <v>3607</v>
      </c>
      <c r="B1425" s="55" t="s">
        <v>1993</v>
      </c>
      <c r="C1425" s="55" t="s">
        <v>37</v>
      </c>
      <c r="D1425" s="55">
        <v>1</v>
      </c>
      <c r="E1425" s="55"/>
      <c r="F1425" s="55" t="s">
        <v>1988</v>
      </c>
      <c r="G1425" s="55" t="s">
        <v>1989</v>
      </c>
      <c r="H1425" s="55" t="s">
        <v>811</v>
      </c>
      <c r="I1425" s="54" t="s">
        <v>1991</v>
      </c>
      <c r="J1425" s="55" t="s">
        <v>40</v>
      </c>
      <c r="K1425" s="55" t="s">
        <v>298</v>
      </c>
      <c r="L1425" s="44" t="s">
        <v>15532</v>
      </c>
      <c r="M1425" s="55">
        <v>1</v>
      </c>
      <c r="N1425" s="55" t="s">
        <v>1986</v>
      </c>
      <c r="O1425" s="55" t="s">
        <v>8281</v>
      </c>
      <c r="P1425" s="55" t="s">
        <v>1986</v>
      </c>
      <c r="Q1425" s="55" t="s">
        <v>12606</v>
      </c>
      <c r="R1425" s="55" t="s">
        <v>367</v>
      </c>
      <c r="S1425" s="55" t="s">
        <v>1988</v>
      </c>
      <c r="T1425" s="55" t="s">
        <v>368</v>
      </c>
      <c r="U1425" s="55"/>
      <c r="V1425" s="55"/>
      <c r="W1425" s="60">
        <f t="shared" si="39"/>
        <v>2</v>
      </c>
    </row>
    <row r="1426" spans="1:23" x14ac:dyDescent="0.35">
      <c r="A1426" s="55" t="s">
        <v>7946</v>
      </c>
      <c r="B1426" s="55" t="s">
        <v>1987</v>
      </c>
      <c r="C1426" s="55" t="s">
        <v>37</v>
      </c>
      <c r="D1426" s="55">
        <v>1</v>
      </c>
      <c r="E1426" s="55"/>
      <c r="F1426" s="55" t="s">
        <v>1988</v>
      </c>
      <c r="G1426" s="55" t="s">
        <v>1989</v>
      </c>
      <c r="H1426" s="55" t="s">
        <v>1990</v>
      </c>
      <c r="I1426" s="54" t="s">
        <v>1991</v>
      </c>
      <c r="J1426" s="55" t="s">
        <v>51</v>
      </c>
      <c r="K1426" s="55" t="s">
        <v>52</v>
      </c>
      <c r="L1426" s="44" t="s">
        <v>15532</v>
      </c>
      <c r="M1426" s="55">
        <v>1</v>
      </c>
      <c r="N1426" s="55" t="s">
        <v>1986</v>
      </c>
      <c r="O1426" s="55" t="s">
        <v>8281</v>
      </c>
      <c r="P1426" s="55" t="s">
        <v>1986</v>
      </c>
      <c r="Q1426" s="55" t="s">
        <v>12606</v>
      </c>
      <c r="R1426" s="55" t="s">
        <v>367</v>
      </c>
      <c r="S1426" s="55" t="s">
        <v>1988</v>
      </c>
      <c r="T1426" s="55" t="s">
        <v>368</v>
      </c>
      <c r="U1426" s="55"/>
      <c r="V1426" s="55"/>
      <c r="W1426" s="60">
        <f t="shared" si="39"/>
        <v>2</v>
      </c>
    </row>
    <row r="1427" spans="1:23" x14ac:dyDescent="0.35">
      <c r="A1427" s="55" t="s">
        <v>5886</v>
      </c>
      <c r="B1427" s="55" t="s">
        <v>4459</v>
      </c>
      <c r="C1427" s="55" t="s">
        <v>37</v>
      </c>
      <c r="D1427" s="55">
        <v>1</v>
      </c>
      <c r="E1427" s="55"/>
      <c r="F1427" s="55" t="s">
        <v>4460</v>
      </c>
      <c r="G1427" s="55" t="s">
        <v>4461</v>
      </c>
      <c r="H1427" s="54" t="s">
        <v>4462</v>
      </c>
      <c r="I1427" s="55" t="s">
        <v>367</v>
      </c>
      <c r="J1427" s="55" t="s">
        <v>40</v>
      </c>
      <c r="K1427" s="55" t="s">
        <v>95</v>
      </c>
      <c r="L1427" s="44" t="s">
        <v>15532</v>
      </c>
      <c r="M1427" s="55">
        <v>14</v>
      </c>
      <c r="N1427" s="55" t="s">
        <v>183</v>
      </c>
      <c r="O1427" s="55" t="s">
        <v>184</v>
      </c>
      <c r="P1427" s="55" t="s">
        <v>185</v>
      </c>
      <c r="Q1427" s="55" t="s">
        <v>4454</v>
      </c>
      <c r="R1427" s="55" t="s">
        <v>22</v>
      </c>
      <c r="S1427" s="55" t="s">
        <v>4460</v>
      </c>
      <c r="T1427" s="55" t="s">
        <v>368</v>
      </c>
      <c r="U1427" s="55" t="s">
        <v>60</v>
      </c>
      <c r="V1427" s="55"/>
      <c r="W1427" s="60">
        <f t="shared" si="39"/>
        <v>15</v>
      </c>
    </row>
    <row r="1428" spans="1:23" x14ac:dyDescent="0.35">
      <c r="A1428" s="55" t="s">
        <v>5887</v>
      </c>
      <c r="B1428" s="55" t="s">
        <v>4463</v>
      </c>
      <c r="C1428" s="55" t="s">
        <v>21</v>
      </c>
      <c r="D1428" s="55">
        <v>1</v>
      </c>
      <c r="E1428" s="55" t="s">
        <v>367</v>
      </c>
      <c r="F1428" s="55" t="s">
        <v>4460</v>
      </c>
      <c r="G1428" s="55" t="s">
        <v>4461</v>
      </c>
      <c r="H1428" s="54" t="s">
        <v>4464</v>
      </c>
      <c r="I1428" s="55" t="s">
        <v>4465</v>
      </c>
      <c r="J1428" s="55" t="s">
        <v>51</v>
      </c>
      <c r="K1428" s="55" t="s">
        <v>307</v>
      </c>
      <c r="L1428" s="44" t="s">
        <v>15532</v>
      </c>
      <c r="M1428" s="55">
        <v>14</v>
      </c>
      <c r="N1428" s="55" t="s">
        <v>183</v>
      </c>
      <c r="O1428" s="55" t="s">
        <v>184</v>
      </c>
      <c r="P1428" s="55" t="s">
        <v>185</v>
      </c>
      <c r="Q1428" s="55" t="s">
        <v>4454</v>
      </c>
      <c r="R1428" s="55" t="s">
        <v>22</v>
      </c>
      <c r="S1428" s="55" t="s">
        <v>4460</v>
      </c>
      <c r="T1428" s="55" t="s">
        <v>368</v>
      </c>
      <c r="U1428" s="55"/>
      <c r="V1428" s="55" t="s">
        <v>4466</v>
      </c>
      <c r="W1428" s="60">
        <f t="shared" si="39"/>
        <v>15</v>
      </c>
    </row>
    <row r="1429" spans="1:23" x14ac:dyDescent="0.35">
      <c r="A1429" s="54" t="s">
        <v>10835</v>
      </c>
      <c r="B1429" s="55" t="s">
        <v>4361</v>
      </c>
      <c r="C1429" s="55" t="s">
        <v>21</v>
      </c>
      <c r="D1429" s="55">
        <v>1</v>
      </c>
      <c r="E1429" s="55" t="s">
        <v>22</v>
      </c>
      <c r="F1429" s="55" t="s">
        <v>8022</v>
      </c>
      <c r="G1429" s="55" t="s">
        <v>4358</v>
      </c>
      <c r="H1429" s="54" t="s">
        <v>4362</v>
      </c>
      <c r="I1429" s="55" t="s">
        <v>4363</v>
      </c>
      <c r="J1429" s="55" t="s">
        <v>51</v>
      </c>
      <c r="K1429" s="44" t="s">
        <v>7396</v>
      </c>
      <c r="L1429" s="44" t="s">
        <v>15532</v>
      </c>
      <c r="M1429" s="55">
        <v>15</v>
      </c>
      <c r="N1429" s="55" t="s">
        <v>183</v>
      </c>
      <c r="O1429" s="55" t="s">
        <v>184</v>
      </c>
      <c r="P1429" s="55" t="s">
        <v>185</v>
      </c>
      <c r="Q1429" s="55" t="s">
        <v>4360</v>
      </c>
      <c r="R1429" s="55" t="s">
        <v>367</v>
      </c>
      <c r="S1429" s="55" t="s">
        <v>8022</v>
      </c>
      <c r="T1429" s="55" t="s">
        <v>368</v>
      </c>
      <c r="U1429" s="55"/>
      <c r="V1429" s="55" t="s">
        <v>34</v>
      </c>
      <c r="W1429" s="60">
        <f t="shared" si="39"/>
        <v>16</v>
      </c>
    </row>
    <row r="1430" spans="1:23" x14ac:dyDescent="0.35">
      <c r="A1430" s="55" t="s">
        <v>4355</v>
      </c>
      <c r="B1430" s="55" t="s">
        <v>4356</v>
      </c>
      <c r="C1430" s="55" t="s">
        <v>37</v>
      </c>
      <c r="D1430" s="55">
        <v>1</v>
      </c>
      <c r="E1430" s="55"/>
      <c r="F1430" s="55" t="s">
        <v>8022</v>
      </c>
      <c r="G1430" s="55" t="s">
        <v>4358</v>
      </c>
      <c r="H1430" s="54" t="s">
        <v>4359</v>
      </c>
      <c r="I1430" s="55" t="s">
        <v>367</v>
      </c>
      <c r="J1430" s="55" t="s">
        <v>205</v>
      </c>
      <c r="K1430" s="55" t="s">
        <v>206</v>
      </c>
      <c r="L1430" s="44" t="s">
        <v>15532</v>
      </c>
      <c r="M1430" s="55">
        <v>15</v>
      </c>
      <c r="N1430" s="55" t="s">
        <v>183</v>
      </c>
      <c r="O1430" s="55" t="s">
        <v>184</v>
      </c>
      <c r="P1430" s="55" t="s">
        <v>185</v>
      </c>
      <c r="Q1430" s="55" t="s">
        <v>4360</v>
      </c>
      <c r="R1430" s="55" t="s">
        <v>367</v>
      </c>
      <c r="S1430" s="55" t="s">
        <v>4357</v>
      </c>
      <c r="T1430" s="55" t="s">
        <v>368</v>
      </c>
      <c r="U1430" s="55"/>
      <c r="V1430" s="55"/>
      <c r="W1430" s="60">
        <f t="shared" si="39"/>
        <v>16</v>
      </c>
    </row>
    <row r="1431" spans="1:23" x14ac:dyDescent="0.35">
      <c r="A1431" s="44" t="s">
        <v>16723</v>
      </c>
      <c r="B1431" s="44" t="s">
        <v>16807</v>
      </c>
      <c r="C1431" s="44" t="s">
        <v>21</v>
      </c>
      <c r="D1431" s="44">
        <v>1</v>
      </c>
      <c r="E1431" s="44" t="s">
        <v>22</v>
      </c>
      <c r="F1431" s="44" t="s">
        <v>16350</v>
      </c>
      <c r="G1431" s="44" t="s">
        <v>16416</v>
      </c>
      <c r="H1431" s="47" t="s">
        <v>16632</v>
      </c>
      <c r="I1431" s="44" t="s">
        <v>16488</v>
      </c>
      <c r="J1431" s="44" t="s">
        <v>51</v>
      </c>
      <c r="K1431" s="44" t="s">
        <v>16542</v>
      </c>
      <c r="L1431" s="44" t="s">
        <v>15532</v>
      </c>
      <c r="M1431" s="44">
        <v>15</v>
      </c>
      <c r="N1431" s="44" t="s">
        <v>183</v>
      </c>
      <c r="O1431" s="55" t="s">
        <v>184</v>
      </c>
      <c r="P1431" s="55" t="s">
        <v>185</v>
      </c>
      <c r="Q1431" s="44" t="s">
        <v>16172</v>
      </c>
    </row>
    <row r="1432" spans="1:23" x14ac:dyDescent="0.35">
      <c r="A1432" s="56" t="s">
        <v>2644</v>
      </c>
      <c r="B1432" s="57" t="s">
        <v>2645</v>
      </c>
      <c r="C1432" s="57" t="s">
        <v>37</v>
      </c>
      <c r="D1432" s="55">
        <v>1</v>
      </c>
      <c r="E1432" s="55"/>
      <c r="F1432" s="44" t="s">
        <v>16350</v>
      </c>
      <c r="G1432" s="57" t="s">
        <v>2641</v>
      </c>
      <c r="H1432" s="57" t="s">
        <v>2646</v>
      </c>
      <c r="I1432" s="57" t="s">
        <v>367</v>
      </c>
      <c r="J1432" s="57" t="s">
        <v>51</v>
      </c>
      <c r="K1432" s="57" t="s">
        <v>2647</v>
      </c>
      <c r="L1432" s="44" t="s">
        <v>15532</v>
      </c>
      <c r="M1432" s="57">
        <v>12</v>
      </c>
      <c r="N1432" s="57" t="s">
        <v>183</v>
      </c>
      <c r="O1432" s="55" t="s">
        <v>184</v>
      </c>
      <c r="P1432" s="55" t="s">
        <v>185</v>
      </c>
      <c r="Q1432" s="55" t="s">
        <v>2614</v>
      </c>
      <c r="R1432" s="57" t="s">
        <v>367</v>
      </c>
      <c r="S1432" s="55" t="s">
        <v>2615</v>
      </c>
      <c r="T1432" s="57" t="s">
        <v>368</v>
      </c>
      <c r="U1432" s="57"/>
      <c r="V1432" s="57"/>
      <c r="W1432" s="60">
        <f t="shared" ref="W1432:W1469" si="40">SUBTOTAL(9,A1432:V1432)</f>
        <v>13</v>
      </c>
    </row>
    <row r="1433" spans="1:23" x14ac:dyDescent="0.35">
      <c r="A1433" s="54" t="s">
        <v>10835</v>
      </c>
      <c r="B1433" s="57" t="s">
        <v>2617</v>
      </c>
      <c r="C1433" s="57" t="s">
        <v>37</v>
      </c>
      <c r="D1433" s="55">
        <v>1</v>
      </c>
      <c r="E1433" s="55"/>
      <c r="F1433" s="44" t="s">
        <v>16350</v>
      </c>
      <c r="G1433" s="57" t="s">
        <v>2611</v>
      </c>
      <c r="H1433" s="57" t="s">
        <v>4075</v>
      </c>
      <c r="I1433" s="57" t="s">
        <v>367</v>
      </c>
      <c r="J1433" s="57" t="s">
        <v>40</v>
      </c>
      <c r="K1433" s="57" t="s">
        <v>2114</v>
      </c>
      <c r="L1433" s="44" t="s">
        <v>15532</v>
      </c>
      <c r="M1433" s="57">
        <v>12</v>
      </c>
      <c r="N1433" s="57" t="s">
        <v>183</v>
      </c>
      <c r="O1433" s="55" t="s">
        <v>184</v>
      </c>
      <c r="P1433" s="55" t="s">
        <v>185</v>
      </c>
      <c r="Q1433" s="55" t="s">
        <v>2614</v>
      </c>
      <c r="R1433" s="57" t="s">
        <v>367</v>
      </c>
      <c r="S1433" s="55" t="s">
        <v>2615</v>
      </c>
      <c r="T1433" s="57" t="s">
        <v>368</v>
      </c>
      <c r="U1433" s="57"/>
      <c r="V1433" s="60" t="s">
        <v>2616</v>
      </c>
      <c r="W1433" s="60">
        <f t="shared" si="40"/>
        <v>13</v>
      </c>
    </row>
    <row r="1434" spans="1:23" x14ac:dyDescent="0.35">
      <c r="A1434" s="56" t="s">
        <v>2625</v>
      </c>
      <c r="B1434" s="57" t="s">
        <v>2626</v>
      </c>
      <c r="C1434" s="57" t="s">
        <v>37</v>
      </c>
      <c r="D1434" s="55">
        <v>1</v>
      </c>
      <c r="E1434" s="55"/>
      <c r="F1434" s="44" t="s">
        <v>16350</v>
      </c>
      <c r="G1434" s="57" t="s">
        <v>2621</v>
      </c>
      <c r="H1434" s="57" t="s">
        <v>2627</v>
      </c>
      <c r="I1434" s="57" t="s">
        <v>367</v>
      </c>
      <c r="J1434" s="57" t="s">
        <v>217</v>
      </c>
      <c r="K1434" s="57" t="s">
        <v>1332</v>
      </c>
      <c r="L1434" s="44" t="s">
        <v>15532</v>
      </c>
      <c r="M1434" s="57">
        <v>12</v>
      </c>
      <c r="N1434" s="57" t="s">
        <v>183</v>
      </c>
      <c r="O1434" s="55" t="s">
        <v>184</v>
      </c>
      <c r="P1434" s="55" t="s">
        <v>185</v>
      </c>
      <c r="Q1434" s="55" t="s">
        <v>2614</v>
      </c>
      <c r="R1434" s="57" t="s">
        <v>367</v>
      </c>
      <c r="S1434" s="55" t="s">
        <v>2615</v>
      </c>
      <c r="T1434" s="57" t="s">
        <v>368</v>
      </c>
      <c r="U1434" s="57"/>
      <c r="V1434" s="57"/>
      <c r="W1434" s="60">
        <f t="shared" si="40"/>
        <v>13</v>
      </c>
    </row>
    <row r="1435" spans="1:23" x14ac:dyDescent="0.35">
      <c r="A1435" s="56" t="s">
        <v>2618</v>
      </c>
      <c r="B1435" s="57" t="s">
        <v>2619</v>
      </c>
      <c r="C1435" s="57" t="s">
        <v>21</v>
      </c>
      <c r="D1435" s="55">
        <v>1</v>
      </c>
      <c r="E1435" s="55"/>
      <c r="F1435" s="44" t="s">
        <v>16350</v>
      </c>
      <c r="G1435" s="57" t="s">
        <v>2621</v>
      </c>
      <c r="H1435" s="57" t="s">
        <v>2622</v>
      </c>
      <c r="I1435" s="57" t="s">
        <v>2623</v>
      </c>
      <c r="J1435" s="57" t="s">
        <v>51</v>
      </c>
      <c r="K1435" s="57" t="s">
        <v>2459</v>
      </c>
      <c r="L1435" s="44" t="s">
        <v>15532</v>
      </c>
      <c r="M1435" s="57">
        <v>12</v>
      </c>
      <c r="N1435" s="57" t="s">
        <v>183</v>
      </c>
      <c r="O1435" s="55" t="s">
        <v>184</v>
      </c>
      <c r="P1435" s="55" t="s">
        <v>185</v>
      </c>
      <c r="Q1435" s="55" t="s">
        <v>2614</v>
      </c>
      <c r="R1435" s="57" t="s">
        <v>367</v>
      </c>
      <c r="S1435" s="55" t="s">
        <v>2615</v>
      </c>
      <c r="T1435" s="57" t="s">
        <v>368</v>
      </c>
      <c r="U1435" s="57"/>
      <c r="V1435" s="60" t="s">
        <v>2624</v>
      </c>
      <c r="W1435" s="60">
        <f t="shared" si="40"/>
        <v>13</v>
      </c>
    </row>
    <row r="1436" spans="1:23" x14ac:dyDescent="0.35">
      <c r="A1436" s="44" t="s">
        <v>4030</v>
      </c>
      <c r="B1436" s="44" t="s">
        <v>3971</v>
      </c>
      <c r="C1436" s="44" t="s">
        <v>21</v>
      </c>
      <c r="D1436" s="44">
        <v>1</v>
      </c>
      <c r="E1436" s="44" t="s">
        <v>367</v>
      </c>
      <c r="F1436" s="55" t="s">
        <v>3116</v>
      </c>
      <c r="G1436" s="44" t="s">
        <v>7173</v>
      </c>
      <c r="H1436" s="47" t="s">
        <v>3972</v>
      </c>
      <c r="I1436" s="44" t="s">
        <v>3973</v>
      </c>
      <c r="J1436" s="44" t="s">
        <v>51</v>
      </c>
      <c r="K1436" s="44" t="s">
        <v>7396</v>
      </c>
      <c r="L1436" s="44" t="s">
        <v>15532</v>
      </c>
      <c r="M1436" s="44">
        <v>14</v>
      </c>
      <c r="N1436" s="44" t="s">
        <v>183</v>
      </c>
      <c r="O1436" s="55" t="s">
        <v>184</v>
      </c>
      <c r="P1436" s="44" t="s">
        <v>185</v>
      </c>
      <c r="Q1436" s="55" t="s">
        <v>1810</v>
      </c>
      <c r="R1436" s="44" t="s">
        <v>367</v>
      </c>
      <c r="S1436" s="55" t="s">
        <v>3116</v>
      </c>
      <c r="T1436" s="44" t="s">
        <v>368</v>
      </c>
      <c r="W1436" s="86">
        <f t="shared" si="40"/>
        <v>15</v>
      </c>
    </row>
    <row r="1437" spans="1:23" x14ac:dyDescent="0.35">
      <c r="A1437" s="44" t="s">
        <v>4029</v>
      </c>
      <c r="B1437" s="44" t="s">
        <v>3964</v>
      </c>
      <c r="C1437" s="44" t="s">
        <v>37</v>
      </c>
      <c r="D1437" s="44">
        <v>1</v>
      </c>
      <c r="F1437" s="55" t="s">
        <v>3116</v>
      </c>
      <c r="G1437" s="44" t="s">
        <v>7173</v>
      </c>
      <c r="H1437" s="47" t="s">
        <v>3967</v>
      </c>
      <c r="I1437" s="44" t="s">
        <v>367</v>
      </c>
      <c r="J1437" s="44" t="s">
        <v>205</v>
      </c>
      <c r="K1437" s="44" t="s">
        <v>434</v>
      </c>
      <c r="L1437" s="44" t="s">
        <v>15532</v>
      </c>
      <c r="M1437" s="44">
        <v>14</v>
      </c>
      <c r="N1437" s="44" t="s">
        <v>183</v>
      </c>
      <c r="O1437" s="55" t="s">
        <v>184</v>
      </c>
      <c r="P1437" s="44" t="s">
        <v>185</v>
      </c>
      <c r="Q1437" s="55" t="s">
        <v>1810</v>
      </c>
      <c r="R1437" s="44" t="s">
        <v>367</v>
      </c>
      <c r="S1437" s="55" t="s">
        <v>3116</v>
      </c>
      <c r="T1437" s="44" t="s">
        <v>368</v>
      </c>
      <c r="W1437" s="86">
        <f t="shared" si="40"/>
        <v>15</v>
      </c>
    </row>
    <row r="1438" spans="1:23" x14ac:dyDescent="0.35">
      <c r="A1438" s="55" t="s">
        <v>5315</v>
      </c>
      <c r="B1438" s="55" t="s">
        <v>5316</v>
      </c>
      <c r="C1438" s="55" t="s">
        <v>21</v>
      </c>
      <c r="D1438" s="55">
        <v>1</v>
      </c>
      <c r="E1438" s="55" t="s">
        <v>367</v>
      </c>
      <c r="F1438" s="55" t="s">
        <v>5317</v>
      </c>
      <c r="G1438" s="55" t="s">
        <v>5318</v>
      </c>
      <c r="H1438" s="54" t="s">
        <v>5319</v>
      </c>
      <c r="I1438" s="55" t="s">
        <v>5320</v>
      </c>
      <c r="J1438" s="55" t="s">
        <v>51</v>
      </c>
      <c r="K1438" s="44" t="s">
        <v>7396</v>
      </c>
      <c r="L1438" s="44" t="s">
        <v>15532</v>
      </c>
      <c r="M1438" s="55">
        <v>14</v>
      </c>
      <c r="N1438" s="55" t="s">
        <v>183</v>
      </c>
      <c r="O1438" s="55" t="s">
        <v>184</v>
      </c>
      <c r="P1438" s="55" t="s">
        <v>185</v>
      </c>
      <c r="Q1438" s="55" t="s">
        <v>4525</v>
      </c>
      <c r="R1438" s="55" t="s">
        <v>367</v>
      </c>
      <c r="S1438" s="55" t="s">
        <v>5317</v>
      </c>
      <c r="T1438" s="55" t="s">
        <v>368</v>
      </c>
      <c r="U1438" s="55"/>
      <c r="V1438" s="55"/>
      <c r="W1438" s="60">
        <f t="shared" si="40"/>
        <v>15</v>
      </c>
    </row>
    <row r="1439" spans="1:23" x14ac:dyDescent="0.35">
      <c r="A1439" s="55" t="s">
        <v>5322</v>
      </c>
      <c r="B1439" s="55" t="s">
        <v>5323</v>
      </c>
      <c r="C1439" s="55" t="s">
        <v>37</v>
      </c>
      <c r="D1439" s="55">
        <v>1</v>
      </c>
      <c r="E1439" s="55"/>
      <c r="F1439" s="55" t="s">
        <v>5317</v>
      </c>
      <c r="G1439" s="55" t="s">
        <v>5318</v>
      </c>
      <c r="H1439" s="54" t="s">
        <v>6061</v>
      </c>
      <c r="I1439" s="55" t="s">
        <v>367</v>
      </c>
      <c r="J1439" s="55" t="s">
        <v>40</v>
      </c>
      <c r="K1439" s="55" t="s">
        <v>1573</v>
      </c>
      <c r="L1439" s="44" t="s">
        <v>15532</v>
      </c>
      <c r="M1439" s="55">
        <v>14</v>
      </c>
      <c r="N1439" s="55" t="s">
        <v>183</v>
      </c>
      <c r="O1439" s="55" t="s">
        <v>184</v>
      </c>
      <c r="P1439" s="55" t="s">
        <v>185</v>
      </c>
      <c r="Q1439" s="55" t="s">
        <v>4525</v>
      </c>
      <c r="R1439" s="55" t="s">
        <v>367</v>
      </c>
      <c r="S1439" s="55" t="s">
        <v>5317</v>
      </c>
      <c r="T1439" s="55" t="s">
        <v>368</v>
      </c>
      <c r="U1439" s="55"/>
      <c r="V1439" s="55"/>
      <c r="W1439" s="60">
        <f t="shared" si="40"/>
        <v>15</v>
      </c>
    </row>
    <row r="1440" spans="1:23" x14ac:dyDescent="0.35">
      <c r="A1440" s="65" t="s">
        <v>4695</v>
      </c>
      <c r="B1440" s="60" t="s">
        <v>7165</v>
      </c>
      <c r="C1440" s="55" t="s">
        <v>4941</v>
      </c>
      <c r="D1440" s="55">
        <v>1</v>
      </c>
      <c r="E1440" s="55"/>
      <c r="F1440" s="55" t="s">
        <v>4978</v>
      </c>
      <c r="G1440" s="60" t="s">
        <v>4688</v>
      </c>
      <c r="H1440" s="60" t="s">
        <v>4696</v>
      </c>
      <c r="I1440" s="60" t="s">
        <v>371</v>
      </c>
      <c r="J1440" s="60" t="s">
        <v>4650</v>
      </c>
      <c r="K1440" s="60">
        <v>7941</v>
      </c>
      <c r="L1440" s="44" t="s">
        <v>15532</v>
      </c>
      <c r="M1440" s="55"/>
      <c r="N1440" s="57" t="s">
        <v>183</v>
      </c>
      <c r="O1440" s="55" t="s">
        <v>184</v>
      </c>
      <c r="P1440" s="55" t="s">
        <v>185</v>
      </c>
      <c r="Q1440" s="55" t="s">
        <v>7230</v>
      </c>
      <c r="R1440" s="60" t="s">
        <v>371</v>
      </c>
      <c r="S1440" s="55" t="s">
        <v>4978</v>
      </c>
      <c r="T1440" s="60" t="s">
        <v>32</v>
      </c>
      <c r="U1440" s="60" t="s">
        <v>371</v>
      </c>
      <c r="V1440" s="55"/>
      <c r="W1440" s="60">
        <f t="shared" si="40"/>
        <v>7942</v>
      </c>
    </row>
    <row r="1441" spans="1:23" x14ac:dyDescent="0.35">
      <c r="A1441" s="55" t="s">
        <v>5931</v>
      </c>
      <c r="B1441" s="55" t="s">
        <v>4984</v>
      </c>
      <c r="C1441" s="55" t="s">
        <v>37</v>
      </c>
      <c r="D1441" s="55">
        <v>1</v>
      </c>
      <c r="E1441" s="55"/>
      <c r="F1441" s="55" t="s">
        <v>4978</v>
      </c>
      <c r="G1441" s="55" t="s">
        <v>4985</v>
      </c>
      <c r="H1441" s="54" t="s">
        <v>4986</v>
      </c>
      <c r="I1441" s="55" t="s">
        <v>54</v>
      </c>
      <c r="J1441" s="55" t="s">
        <v>217</v>
      </c>
      <c r="K1441" s="55" t="s">
        <v>4987</v>
      </c>
      <c r="L1441" s="44" t="s">
        <v>15532</v>
      </c>
      <c r="M1441" s="55"/>
      <c r="N1441" s="55" t="s">
        <v>183</v>
      </c>
      <c r="O1441" s="55" t="s">
        <v>184</v>
      </c>
      <c r="P1441" s="55" t="s">
        <v>185</v>
      </c>
      <c r="Q1441" s="55" t="s">
        <v>4977</v>
      </c>
      <c r="R1441" s="55" t="s">
        <v>54</v>
      </c>
      <c r="S1441" s="55" t="s">
        <v>4978</v>
      </c>
      <c r="T1441" s="55" t="s">
        <v>368</v>
      </c>
      <c r="U1441" s="55" t="s">
        <v>54</v>
      </c>
      <c r="V1441" s="55"/>
      <c r="W1441" s="60">
        <f t="shared" si="40"/>
        <v>1</v>
      </c>
    </row>
    <row r="1442" spans="1:23" x14ac:dyDescent="0.35">
      <c r="A1442" s="55" t="s">
        <v>5932</v>
      </c>
      <c r="B1442" s="55" t="s">
        <v>4988</v>
      </c>
      <c r="C1442" s="55" t="s">
        <v>21</v>
      </c>
      <c r="D1442" s="55">
        <v>1</v>
      </c>
      <c r="E1442" s="55"/>
      <c r="F1442" s="55" t="s">
        <v>4978</v>
      </c>
      <c r="G1442" s="55" t="s">
        <v>4985</v>
      </c>
      <c r="H1442" s="54" t="s">
        <v>4989</v>
      </c>
      <c r="I1442" s="55" t="s">
        <v>4990</v>
      </c>
      <c r="J1442" s="55" t="s">
        <v>51</v>
      </c>
      <c r="K1442" s="55" t="s">
        <v>4211</v>
      </c>
      <c r="L1442" s="44" t="s">
        <v>15532</v>
      </c>
      <c r="M1442" s="55"/>
      <c r="N1442" s="55" t="s">
        <v>183</v>
      </c>
      <c r="O1442" s="55" t="s">
        <v>184</v>
      </c>
      <c r="P1442" s="55" t="s">
        <v>185</v>
      </c>
      <c r="Q1442" s="55" t="s">
        <v>4977</v>
      </c>
      <c r="R1442" s="55" t="s">
        <v>54</v>
      </c>
      <c r="S1442" s="55" t="s">
        <v>4978</v>
      </c>
      <c r="T1442" s="55" t="s">
        <v>368</v>
      </c>
      <c r="U1442" s="55" t="s">
        <v>54</v>
      </c>
      <c r="V1442" s="55"/>
      <c r="W1442" s="60">
        <f t="shared" si="40"/>
        <v>1</v>
      </c>
    </row>
    <row r="1443" spans="1:23" x14ac:dyDescent="0.35">
      <c r="A1443" s="55" t="s">
        <v>5933</v>
      </c>
      <c r="B1443" s="55" t="s">
        <v>7166</v>
      </c>
      <c r="C1443" s="55" t="s">
        <v>4941</v>
      </c>
      <c r="D1443" s="55">
        <v>1</v>
      </c>
      <c r="E1443" s="55"/>
      <c r="F1443" s="55" t="s">
        <v>4978</v>
      </c>
      <c r="G1443" s="55" t="s">
        <v>4985</v>
      </c>
      <c r="H1443" s="54" t="s">
        <v>4992</v>
      </c>
      <c r="I1443" s="55" t="s">
        <v>54</v>
      </c>
      <c r="J1443" s="55" t="s">
        <v>4650</v>
      </c>
      <c r="K1443" s="55" t="s">
        <v>4983</v>
      </c>
      <c r="L1443" s="44" t="s">
        <v>15532</v>
      </c>
      <c r="M1443" s="55"/>
      <c r="N1443" s="55" t="s">
        <v>183</v>
      </c>
      <c r="O1443" s="55" t="s">
        <v>184</v>
      </c>
      <c r="P1443" s="55" t="s">
        <v>185</v>
      </c>
      <c r="Q1443" s="55" t="s">
        <v>4977</v>
      </c>
      <c r="R1443" s="55" t="s">
        <v>54</v>
      </c>
      <c r="S1443" s="55" t="s">
        <v>4978</v>
      </c>
      <c r="T1443" s="55" t="s">
        <v>368</v>
      </c>
      <c r="U1443" s="55" t="s">
        <v>4993</v>
      </c>
      <c r="V1443" s="55"/>
      <c r="W1443" s="60">
        <f t="shared" si="40"/>
        <v>1</v>
      </c>
    </row>
    <row r="1444" spans="1:23" x14ac:dyDescent="0.35">
      <c r="A1444" s="54" t="s">
        <v>10852</v>
      </c>
      <c r="B1444" s="55" t="s">
        <v>2180</v>
      </c>
      <c r="C1444" s="55" t="s">
        <v>37</v>
      </c>
      <c r="D1444" s="55">
        <v>1</v>
      </c>
      <c r="E1444" s="55"/>
      <c r="F1444" s="55" t="s">
        <v>1559</v>
      </c>
      <c r="G1444" s="55" t="s">
        <v>367</v>
      </c>
      <c r="H1444" s="55" t="s">
        <v>2181</v>
      </c>
      <c r="I1444" s="55" t="s">
        <v>367</v>
      </c>
      <c r="J1444" s="55" t="s">
        <v>51</v>
      </c>
      <c r="K1444" s="55" t="s">
        <v>52</v>
      </c>
      <c r="L1444" s="44" t="s">
        <v>15532</v>
      </c>
      <c r="M1444" s="55">
        <v>12</v>
      </c>
      <c r="N1444" s="57" t="s">
        <v>183</v>
      </c>
      <c r="O1444" s="55" t="s">
        <v>184</v>
      </c>
      <c r="P1444" s="55" t="s">
        <v>185</v>
      </c>
      <c r="Q1444" s="55" t="s">
        <v>2182</v>
      </c>
      <c r="R1444" s="55" t="s">
        <v>367</v>
      </c>
      <c r="S1444" s="55" t="s">
        <v>49</v>
      </c>
      <c r="T1444" s="55" t="s">
        <v>368</v>
      </c>
      <c r="U1444" s="55"/>
      <c r="V1444" s="55" t="s">
        <v>2183</v>
      </c>
      <c r="W1444" s="60">
        <f t="shared" si="40"/>
        <v>13</v>
      </c>
    </row>
    <row r="1445" spans="1:23" x14ac:dyDescent="0.35">
      <c r="A1445" s="54" t="s">
        <v>3598</v>
      </c>
      <c r="B1445" s="55" t="s">
        <v>1658</v>
      </c>
      <c r="C1445" s="55" t="s">
        <v>37</v>
      </c>
      <c r="D1445" s="55">
        <v>1</v>
      </c>
      <c r="E1445" s="55"/>
      <c r="F1445" s="55" t="s">
        <v>1559</v>
      </c>
      <c r="G1445" s="55" t="s">
        <v>367</v>
      </c>
      <c r="H1445" s="55" t="s">
        <v>1659</v>
      </c>
      <c r="I1445" s="55" t="s">
        <v>367</v>
      </c>
      <c r="J1445" s="55" t="s">
        <v>205</v>
      </c>
      <c r="K1445" s="55" t="s">
        <v>206</v>
      </c>
      <c r="L1445" s="44" t="s">
        <v>15532</v>
      </c>
      <c r="M1445" s="55" t="s">
        <v>1599</v>
      </c>
      <c r="N1445" s="55" t="s">
        <v>183</v>
      </c>
      <c r="O1445" s="55" t="s">
        <v>184</v>
      </c>
      <c r="P1445" s="55" t="s">
        <v>185</v>
      </c>
      <c r="Q1445" s="55" t="s">
        <v>5083</v>
      </c>
      <c r="R1445" s="55" t="s">
        <v>367</v>
      </c>
      <c r="S1445" s="55" t="s">
        <v>1559</v>
      </c>
      <c r="T1445" s="55" t="s">
        <v>368</v>
      </c>
      <c r="U1445" s="55"/>
      <c r="V1445" s="55" t="s">
        <v>1657</v>
      </c>
      <c r="W1445" s="60">
        <f t="shared" si="40"/>
        <v>1</v>
      </c>
    </row>
    <row r="1446" spans="1:23" x14ac:dyDescent="0.35">
      <c r="A1446" s="54" t="s">
        <v>3597</v>
      </c>
      <c r="B1446" s="55" t="s">
        <v>1655</v>
      </c>
      <c r="C1446" s="55" t="s">
        <v>37</v>
      </c>
      <c r="D1446" s="55">
        <v>1</v>
      </c>
      <c r="E1446" s="55"/>
      <c r="F1446" s="55" t="s">
        <v>1559</v>
      </c>
      <c r="G1446" s="55" t="s">
        <v>367</v>
      </c>
      <c r="H1446" s="55" t="s">
        <v>1656</v>
      </c>
      <c r="I1446" s="55" t="s">
        <v>367</v>
      </c>
      <c r="J1446" s="55" t="s">
        <v>217</v>
      </c>
      <c r="K1446" s="55" t="s">
        <v>1332</v>
      </c>
      <c r="L1446" s="44" t="s">
        <v>15532</v>
      </c>
      <c r="M1446" s="55" t="s">
        <v>1599</v>
      </c>
      <c r="N1446" s="55" t="s">
        <v>183</v>
      </c>
      <c r="O1446" s="55" t="s">
        <v>184</v>
      </c>
      <c r="P1446" s="55" t="s">
        <v>185</v>
      </c>
      <c r="Q1446" s="55" t="s">
        <v>5083</v>
      </c>
      <c r="R1446" s="55" t="s">
        <v>367</v>
      </c>
      <c r="S1446" s="55" t="s">
        <v>1559</v>
      </c>
      <c r="T1446" s="55" t="s">
        <v>368</v>
      </c>
      <c r="U1446" s="55"/>
      <c r="V1446" s="55" t="s">
        <v>1657</v>
      </c>
      <c r="W1446" s="60">
        <f t="shared" si="40"/>
        <v>1</v>
      </c>
    </row>
    <row r="1447" spans="1:23" x14ac:dyDescent="0.35">
      <c r="A1447" s="55" t="s">
        <v>4152</v>
      </c>
      <c r="B1447" s="55" t="s">
        <v>4153</v>
      </c>
      <c r="C1447" s="55" t="s">
        <v>37</v>
      </c>
      <c r="D1447" s="55">
        <v>1</v>
      </c>
      <c r="E1447" s="55"/>
      <c r="F1447" s="55" t="s">
        <v>1559</v>
      </c>
      <c r="G1447" s="55" t="s">
        <v>371</v>
      </c>
      <c r="H1447" s="54" t="s">
        <v>6056</v>
      </c>
      <c r="I1447" s="55" t="s">
        <v>371</v>
      </c>
      <c r="J1447" s="55" t="s">
        <v>40</v>
      </c>
      <c r="K1447" s="55" t="s">
        <v>95</v>
      </c>
      <c r="L1447" s="44" t="s">
        <v>15532</v>
      </c>
      <c r="M1447" s="55">
        <v>15</v>
      </c>
      <c r="N1447" s="55" t="s">
        <v>183</v>
      </c>
      <c r="O1447" s="55" t="s">
        <v>184</v>
      </c>
      <c r="P1447" s="55" t="s">
        <v>185</v>
      </c>
      <c r="Q1447" s="55" t="s">
        <v>4106</v>
      </c>
      <c r="R1447" s="55" t="s">
        <v>367</v>
      </c>
      <c r="S1447" s="55" t="s">
        <v>1559</v>
      </c>
      <c r="T1447" s="55" t="s">
        <v>368</v>
      </c>
      <c r="U1447" s="55"/>
      <c r="V1447" s="55"/>
      <c r="W1447" s="60">
        <f t="shared" si="40"/>
        <v>16</v>
      </c>
    </row>
    <row r="1448" spans="1:23" x14ac:dyDescent="0.35">
      <c r="A1448" s="55" t="s">
        <v>7131</v>
      </c>
      <c r="B1448" s="55" t="s">
        <v>7132</v>
      </c>
      <c r="C1448" s="55" t="s">
        <v>37</v>
      </c>
      <c r="D1448" s="55">
        <v>1</v>
      </c>
      <c r="E1448" s="55"/>
      <c r="F1448" s="55" t="s">
        <v>1559</v>
      </c>
      <c r="G1448" s="55" t="s">
        <v>371</v>
      </c>
      <c r="H1448" s="54" t="s">
        <v>7133</v>
      </c>
      <c r="I1448" s="55" t="s">
        <v>371</v>
      </c>
      <c r="J1448" s="55" t="s">
        <v>51</v>
      </c>
      <c r="K1448" s="55" t="s">
        <v>52</v>
      </c>
      <c r="L1448" s="44" t="s">
        <v>15532</v>
      </c>
      <c r="M1448" s="55">
        <v>15</v>
      </c>
      <c r="N1448" s="55" t="s">
        <v>183</v>
      </c>
      <c r="O1448" s="55" t="s">
        <v>184</v>
      </c>
      <c r="P1448" s="55" t="s">
        <v>185</v>
      </c>
      <c r="Q1448" s="55" t="s">
        <v>4106</v>
      </c>
      <c r="R1448" s="55" t="s">
        <v>367</v>
      </c>
      <c r="S1448" s="55" t="s">
        <v>1559</v>
      </c>
      <c r="T1448" s="55" t="s">
        <v>368</v>
      </c>
      <c r="U1448" s="55"/>
      <c r="V1448" s="55" t="s">
        <v>4251</v>
      </c>
      <c r="W1448" s="60">
        <f t="shared" si="40"/>
        <v>16</v>
      </c>
    </row>
    <row r="1449" spans="1:23" x14ac:dyDescent="0.35">
      <c r="A1449" s="54" t="s">
        <v>10835</v>
      </c>
      <c r="B1449" s="55" t="s">
        <v>4467</v>
      </c>
      <c r="C1449" s="55" t="s">
        <v>37</v>
      </c>
      <c r="D1449" s="55">
        <v>1</v>
      </c>
      <c r="E1449" s="55"/>
      <c r="F1449" s="55" t="s">
        <v>1559</v>
      </c>
      <c r="G1449" s="55" t="s">
        <v>367</v>
      </c>
      <c r="H1449" s="54" t="s">
        <v>4468</v>
      </c>
      <c r="I1449" s="55" t="s">
        <v>367</v>
      </c>
      <c r="J1449" s="55" t="s">
        <v>51</v>
      </c>
      <c r="K1449" s="55" t="s">
        <v>2495</v>
      </c>
      <c r="L1449" s="44" t="s">
        <v>15532</v>
      </c>
      <c r="M1449" s="55">
        <v>14</v>
      </c>
      <c r="N1449" s="55" t="s">
        <v>183</v>
      </c>
      <c r="O1449" s="55" t="s">
        <v>184</v>
      </c>
      <c r="P1449" s="55" t="s">
        <v>185</v>
      </c>
      <c r="Q1449" s="55" t="s">
        <v>4454</v>
      </c>
      <c r="R1449" s="55" t="s">
        <v>367</v>
      </c>
      <c r="S1449" s="55" t="s">
        <v>1559</v>
      </c>
      <c r="T1449" s="55" t="s">
        <v>368</v>
      </c>
      <c r="U1449" s="55"/>
      <c r="V1449" s="55" t="s">
        <v>4469</v>
      </c>
      <c r="W1449" s="60">
        <f t="shared" si="40"/>
        <v>15</v>
      </c>
    </row>
    <row r="1450" spans="1:23" x14ac:dyDescent="0.35">
      <c r="A1450" s="55" t="s">
        <v>5888</v>
      </c>
      <c r="B1450" s="55" t="s">
        <v>4470</v>
      </c>
      <c r="C1450" s="55" t="s">
        <v>37</v>
      </c>
      <c r="D1450" s="55">
        <v>1</v>
      </c>
      <c r="E1450" s="55"/>
      <c r="F1450" s="55" t="s">
        <v>1559</v>
      </c>
      <c r="G1450" s="55" t="s">
        <v>367</v>
      </c>
      <c r="H1450" s="54" t="s">
        <v>4471</v>
      </c>
      <c r="I1450" s="55" t="s">
        <v>367</v>
      </c>
      <c r="J1450" s="55" t="s">
        <v>205</v>
      </c>
      <c r="K1450" s="55" t="s">
        <v>206</v>
      </c>
      <c r="L1450" s="44" t="s">
        <v>15532</v>
      </c>
      <c r="M1450" s="55">
        <v>14</v>
      </c>
      <c r="N1450" s="55" t="s">
        <v>183</v>
      </c>
      <c r="O1450" s="55" t="s">
        <v>184</v>
      </c>
      <c r="P1450" s="55" t="s">
        <v>185</v>
      </c>
      <c r="Q1450" s="55" t="s">
        <v>4454</v>
      </c>
      <c r="R1450" s="55" t="s">
        <v>367</v>
      </c>
      <c r="S1450" s="55" t="s">
        <v>1559</v>
      </c>
      <c r="T1450" s="55" t="s">
        <v>368</v>
      </c>
      <c r="U1450" s="55"/>
      <c r="V1450" s="55" t="s">
        <v>4472</v>
      </c>
      <c r="W1450" s="60">
        <f t="shared" si="40"/>
        <v>15</v>
      </c>
    </row>
    <row r="1451" spans="1:23" x14ac:dyDescent="0.35">
      <c r="A1451" s="55" t="s">
        <v>5209</v>
      </c>
      <c r="B1451" s="55" t="s">
        <v>5210</v>
      </c>
      <c r="C1451" s="55" t="s">
        <v>37</v>
      </c>
      <c r="D1451" s="55">
        <v>1</v>
      </c>
      <c r="E1451" s="55"/>
      <c r="F1451" s="55" t="s">
        <v>1559</v>
      </c>
      <c r="G1451" s="55" t="s">
        <v>367</v>
      </c>
      <c r="H1451" s="54" t="s">
        <v>5211</v>
      </c>
      <c r="I1451" s="55" t="s">
        <v>367</v>
      </c>
      <c r="J1451" s="55" t="s">
        <v>1842</v>
      </c>
      <c r="K1451" s="55" t="s">
        <v>724</v>
      </c>
      <c r="L1451" s="44" t="s">
        <v>15532</v>
      </c>
      <c r="M1451" s="55">
        <v>14</v>
      </c>
      <c r="N1451" s="55" t="s">
        <v>183</v>
      </c>
      <c r="O1451" s="55" t="s">
        <v>184</v>
      </c>
      <c r="P1451" s="55" t="s">
        <v>185</v>
      </c>
      <c r="Q1451" s="55" t="s">
        <v>4454</v>
      </c>
      <c r="R1451" s="55" t="s">
        <v>367</v>
      </c>
      <c r="S1451" s="55" t="s">
        <v>1559</v>
      </c>
      <c r="T1451" s="55" t="s">
        <v>368</v>
      </c>
      <c r="U1451" s="55"/>
      <c r="V1451" s="55" t="s">
        <v>5212</v>
      </c>
      <c r="W1451" s="60">
        <f t="shared" si="40"/>
        <v>15</v>
      </c>
    </row>
    <row r="1452" spans="1:23" x14ac:dyDescent="0.35">
      <c r="A1452" s="55" t="s">
        <v>5896</v>
      </c>
      <c r="B1452" s="55" t="s">
        <v>4503</v>
      </c>
      <c r="C1452" s="55" t="s">
        <v>3118</v>
      </c>
      <c r="D1452" s="55">
        <v>1</v>
      </c>
      <c r="E1452" s="55" t="s">
        <v>367</v>
      </c>
      <c r="F1452" s="55" t="s">
        <v>1559</v>
      </c>
      <c r="G1452" s="55" t="s">
        <v>367</v>
      </c>
      <c r="H1452" s="54">
        <v>65931</v>
      </c>
      <c r="I1452" s="55" t="s">
        <v>367</v>
      </c>
      <c r="J1452" s="55" t="s">
        <v>51</v>
      </c>
      <c r="K1452" s="55" t="s">
        <v>4504</v>
      </c>
      <c r="L1452" s="44" t="s">
        <v>15532</v>
      </c>
      <c r="M1452" s="55">
        <v>14</v>
      </c>
      <c r="N1452" s="55" t="s">
        <v>183</v>
      </c>
      <c r="O1452" s="55" t="s">
        <v>184</v>
      </c>
      <c r="P1452" s="55" t="s">
        <v>185</v>
      </c>
      <c r="Q1452" s="55" t="s">
        <v>4476</v>
      </c>
      <c r="R1452" s="55" t="s">
        <v>367</v>
      </c>
      <c r="S1452" s="55" t="s">
        <v>1559</v>
      </c>
      <c r="T1452" s="55" t="s">
        <v>368</v>
      </c>
      <c r="U1452" s="55"/>
      <c r="V1452" s="55"/>
      <c r="W1452" s="60">
        <f t="shared" si="40"/>
        <v>65946</v>
      </c>
    </row>
    <row r="1453" spans="1:23" x14ac:dyDescent="0.35">
      <c r="A1453" s="54" t="s">
        <v>10835</v>
      </c>
      <c r="B1453" s="55" t="s">
        <v>4473</v>
      </c>
      <c r="C1453" s="55" t="s">
        <v>37</v>
      </c>
      <c r="D1453" s="55">
        <v>1</v>
      </c>
      <c r="E1453" s="55"/>
      <c r="F1453" s="55" t="s">
        <v>1559</v>
      </c>
      <c r="G1453" s="55" t="s">
        <v>367</v>
      </c>
      <c r="H1453" s="54" t="s">
        <v>4474</v>
      </c>
      <c r="I1453" s="55" t="s">
        <v>367</v>
      </c>
      <c r="J1453" s="55" t="s">
        <v>205</v>
      </c>
      <c r="K1453" s="55" t="s">
        <v>4475</v>
      </c>
      <c r="L1453" s="44" t="s">
        <v>15532</v>
      </c>
      <c r="M1453" s="55">
        <v>14</v>
      </c>
      <c r="N1453" s="55" t="s">
        <v>183</v>
      </c>
      <c r="O1453" s="55" t="s">
        <v>184</v>
      </c>
      <c r="P1453" s="55" t="s">
        <v>185</v>
      </c>
      <c r="Q1453" s="55" t="s">
        <v>4476</v>
      </c>
      <c r="R1453" s="55" t="s">
        <v>367</v>
      </c>
      <c r="S1453" s="55" t="s">
        <v>1559</v>
      </c>
      <c r="T1453" s="55" t="s">
        <v>368</v>
      </c>
      <c r="U1453" s="55"/>
      <c r="V1453" s="55" t="s">
        <v>4469</v>
      </c>
      <c r="W1453" s="60">
        <f t="shared" si="40"/>
        <v>15</v>
      </c>
    </row>
    <row r="1454" spans="1:23" x14ac:dyDescent="0.35">
      <c r="A1454" s="55" t="s">
        <v>5890</v>
      </c>
      <c r="B1454" s="55" t="s">
        <v>4480</v>
      </c>
      <c r="C1454" s="55" t="s">
        <v>37</v>
      </c>
      <c r="D1454" s="55">
        <v>1</v>
      </c>
      <c r="E1454" s="55"/>
      <c r="F1454" s="55" t="s">
        <v>1559</v>
      </c>
      <c r="G1454" s="55" t="s">
        <v>367</v>
      </c>
      <c r="H1454" s="54">
        <v>574725001</v>
      </c>
      <c r="I1454" s="55" t="s">
        <v>367</v>
      </c>
      <c r="J1454" s="55" t="s">
        <v>40</v>
      </c>
      <c r="K1454" s="55" t="s">
        <v>95</v>
      </c>
      <c r="L1454" s="44" t="s">
        <v>15532</v>
      </c>
      <c r="M1454" s="55">
        <v>14</v>
      </c>
      <c r="N1454" s="55" t="s">
        <v>183</v>
      </c>
      <c r="O1454" s="55" t="s">
        <v>184</v>
      </c>
      <c r="P1454" s="55" t="s">
        <v>185</v>
      </c>
      <c r="Q1454" s="55" t="s">
        <v>4476</v>
      </c>
      <c r="R1454" s="55" t="s">
        <v>367</v>
      </c>
      <c r="S1454" s="55" t="s">
        <v>1559</v>
      </c>
      <c r="T1454" s="55" t="s">
        <v>368</v>
      </c>
      <c r="U1454" s="55" t="s">
        <v>60</v>
      </c>
      <c r="V1454" s="55"/>
      <c r="W1454" s="60">
        <f t="shared" si="40"/>
        <v>574725016</v>
      </c>
    </row>
    <row r="1455" spans="1:23" x14ac:dyDescent="0.35">
      <c r="A1455" s="55" t="s">
        <v>5382</v>
      </c>
      <c r="B1455" s="55" t="s">
        <v>5383</v>
      </c>
      <c r="C1455" s="55" t="s">
        <v>37</v>
      </c>
      <c r="D1455" s="55">
        <v>1</v>
      </c>
      <c r="E1455" s="55"/>
      <c r="F1455" s="55" t="s">
        <v>1559</v>
      </c>
      <c r="G1455" s="55" t="s">
        <v>49</v>
      </c>
      <c r="H1455" s="54" t="s">
        <v>5384</v>
      </c>
      <c r="I1455" s="55" t="s">
        <v>367</v>
      </c>
      <c r="J1455" s="55" t="s">
        <v>51</v>
      </c>
      <c r="K1455" s="55" t="s">
        <v>52</v>
      </c>
      <c r="L1455" s="44" t="s">
        <v>15532</v>
      </c>
      <c r="M1455" s="55">
        <v>14</v>
      </c>
      <c r="N1455" s="55" t="s">
        <v>183</v>
      </c>
      <c r="O1455" s="55" t="s">
        <v>184</v>
      </c>
      <c r="P1455" s="55" t="s">
        <v>185</v>
      </c>
      <c r="Q1455" s="55" t="s">
        <v>5348</v>
      </c>
      <c r="R1455" s="55" t="s">
        <v>367</v>
      </c>
      <c r="S1455" s="55" t="s">
        <v>1559</v>
      </c>
      <c r="T1455" s="55" t="s">
        <v>368</v>
      </c>
      <c r="U1455" s="55"/>
      <c r="V1455" s="55" t="s">
        <v>2183</v>
      </c>
      <c r="W1455" s="60">
        <f t="shared" si="40"/>
        <v>15</v>
      </c>
    </row>
    <row r="1456" spans="1:23" x14ac:dyDescent="0.35">
      <c r="A1456" s="55" t="s">
        <v>5385</v>
      </c>
      <c r="B1456" s="55" t="s">
        <v>5386</v>
      </c>
      <c r="C1456" s="55" t="s">
        <v>37</v>
      </c>
      <c r="D1456" s="55">
        <v>1</v>
      </c>
      <c r="E1456" s="55"/>
      <c r="F1456" s="55" t="s">
        <v>1559</v>
      </c>
      <c r="G1456" s="55" t="s">
        <v>49</v>
      </c>
      <c r="H1456" s="54" t="s">
        <v>6066</v>
      </c>
      <c r="I1456" s="55" t="s">
        <v>367</v>
      </c>
      <c r="J1456" s="55" t="s">
        <v>40</v>
      </c>
      <c r="K1456" s="55" t="s">
        <v>298</v>
      </c>
      <c r="L1456" s="44" t="s">
        <v>15532</v>
      </c>
      <c r="M1456" s="55">
        <v>14</v>
      </c>
      <c r="N1456" s="55" t="s">
        <v>183</v>
      </c>
      <c r="O1456" s="55" t="s">
        <v>184</v>
      </c>
      <c r="P1456" s="55" t="s">
        <v>185</v>
      </c>
      <c r="Q1456" s="55" t="s">
        <v>5378</v>
      </c>
      <c r="R1456" s="55" t="s">
        <v>367</v>
      </c>
      <c r="S1456" s="55" t="s">
        <v>1559</v>
      </c>
      <c r="T1456" s="55" t="s">
        <v>368</v>
      </c>
      <c r="U1456" s="55"/>
      <c r="V1456" s="55" t="s">
        <v>2183</v>
      </c>
      <c r="W1456" s="60">
        <f t="shared" si="40"/>
        <v>15</v>
      </c>
    </row>
    <row r="1457" spans="1:23" x14ac:dyDescent="0.35">
      <c r="A1457" s="54" t="s">
        <v>3587</v>
      </c>
      <c r="B1457" s="55" t="s">
        <v>1558</v>
      </c>
      <c r="C1457" s="55" t="s">
        <v>37</v>
      </c>
      <c r="D1457" s="55">
        <v>1</v>
      </c>
      <c r="E1457" s="55"/>
      <c r="F1457" s="55" t="s">
        <v>1559</v>
      </c>
      <c r="G1457" s="55" t="s">
        <v>367</v>
      </c>
      <c r="H1457" s="55" t="s">
        <v>1560</v>
      </c>
      <c r="I1457" s="55" t="s">
        <v>367</v>
      </c>
      <c r="J1457" s="55" t="s">
        <v>51</v>
      </c>
      <c r="K1457" s="55" t="s">
        <v>52</v>
      </c>
      <c r="L1457" s="44" t="s">
        <v>15532</v>
      </c>
      <c r="M1457" s="55">
        <v>14</v>
      </c>
      <c r="N1457" s="55" t="s">
        <v>183</v>
      </c>
      <c r="O1457" s="55" t="s">
        <v>184</v>
      </c>
      <c r="P1457" s="55" t="s">
        <v>185</v>
      </c>
      <c r="Q1457" s="55" t="s">
        <v>1562</v>
      </c>
      <c r="R1457" s="55" t="s">
        <v>367</v>
      </c>
      <c r="S1457" s="55" t="s">
        <v>1559</v>
      </c>
      <c r="T1457" s="55" t="s">
        <v>368</v>
      </c>
      <c r="U1457" s="55"/>
      <c r="V1457" s="55" t="s">
        <v>1563</v>
      </c>
      <c r="W1457" s="60">
        <f t="shared" si="40"/>
        <v>15</v>
      </c>
    </row>
    <row r="1458" spans="1:23" x14ac:dyDescent="0.35">
      <c r="A1458" s="55" t="s">
        <v>5852</v>
      </c>
      <c r="B1458" s="55" t="s">
        <v>4252</v>
      </c>
      <c r="C1458" s="55" t="s">
        <v>37</v>
      </c>
      <c r="D1458" s="55">
        <v>1</v>
      </c>
      <c r="E1458" s="55"/>
      <c r="F1458" s="55" t="s">
        <v>1559</v>
      </c>
      <c r="G1458" s="55" t="s">
        <v>367</v>
      </c>
      <c r="H1458" s="54" t="s">
        <v>4253</v>
      </c>
      <c r="I1458" s="55" t="s">
        <v>367</v>
      </c>
      <c r="J1458" s="55" t="s">
        <v>51</v>
      </c>
      <c r="K1458" s="55" t="s">
        <v>52</v>
      </c>
      <c r="L1458" s="44" t="s">
        <v>15532</v>
      </c>
      <c r="M1458" s="55">
        <v>15</v>
      </c>
      <c r="N1458" s="55" t="s">
        <v>183</v>
      </c>
      <c r="O1458" s="55" t="s">
        <v>184</v>
      </c>
      <c r="P1458" s="55" t="s">
        <v>185</v>
      </c>
      <c r="Q1458" s="55" t="s">
        <v>4219</v>
      </c>
      <c r="R1458" s="55" t="s">
        <v>367</v>
      </c>
      <c r="S1458" s="55" t="s">
        <v>1559</v>
      </c>
      <c r="T1458" s="55" t="s">
        <v>368</v>
      </c>
      <c r="U1458" s="55"/>
      <c r="V1458" s="55" t="s">
        <v>4251</v>
      </c>
      <c r="W1458" s="60">
        <f t="shared" si="40"/>
        <v>16</v>
      </c>
    </row>
    <row r="1459" spans="1:23" x14ac:dyDescent="0.35">
      <c r="A1459" s="55" t="s">
        <v>5853</v>
      </c>
      <c r="B1459" s="55" t="s">
        <v>4254</v>
      </c>
      <c r="C1459" s="55" t="s">
        <v>37</v>
      </c>
      <c r="D1459" s="55">
        <v>1</v>
      </c>
      <c r="E1459" s="55"/>
      <c r="F1459" s="55" t="s">
        <v>1559</v>
      </c>
      <c r="G1459" s="55" t="s">
        <v>367</v>
      </c>
      <c r="H1459" s="54" t="s">
        <v>4255</v>
      </c>
      <c r="I1459" s="55" t="s">
        <v>367</v>
      </c>
      <c r="J1459" s="55" t="s">
        <v>51</v>
      </c>
      <c r="K1459" s="55" t="s">
        <v>52</v>
      </c>
      <c r="L1459" s="44" t="s">
        <v>15532</v>
      </c>
      <c r="M1459" s="55">
        <v>15</v>
      </c>
      <c r="N1459" s="55" t="s">
        <v>183</v>
      </c>
      <c r="O1459" s="55" t="s">
        <v>184</v>
      </c>
      <c r="P1459" s="55" t="s">
        <v>185</v>
      </c>
      <c r="Q1459" s="55" t="s">
        <v>4219</v>
      </c>
      <c r="R1459" s="55" t="s">
        <v>367</v>
      </c>
      <c r="S1459" s="55" t="s">
        <v>1559</v>
      </c>
      <c r="T1459" s="55" t="s">
        <v>368</v>
      </c>
      <c r="U1459" s="55"/>
      <c r="V1459" s="55" t="s">
        <v>4251</v>
      </c>
      <c r="W1459" s="60">
        <f t="shared" si="40"/>
        <v>16</v>
      </c>
    </row>
    <row r="1460" spans="1:23" x14ac:dyDescent="0.35">
      <c r="A1460" s="55" t="s">
        <v>5851</v>
      </c>
      <c r="B1460" s="55" t="s">
        <v>4249</v>
      </c>
      <c r="C1460" s="55" t="s">
        <v>37</v>
      </c>
      <c r="D1460" s="55">
        <v>1</v>
      </c>
      <c r="E1460" s="55"/>
      <c r="F1460" s="55" t="s">
        <v>1559</v>
      </c>
      <c r="G1460" s="55" t="s">
        <v>367</v>
      </c>
      <c r="H1460" s="54" t="s">
        <v>4250</v>
      </c>
      <c r="I1460" s="55" t="s">
        <v>367</v>
      </c>
      <c r="J1460" s="55" t="s">
        <v>1842</v>
      </c>
      <c r="K1460" s="55" t="s">
        <v>724</v>
      </c>
      <c r="L1460" s="44" t="s">
        <v>15532</v>
      </c>
      <c r="M1460" s="55">
        <v>15</v>
      </c>
      <c r="N1460" s="55" t="s">
        <v>183</v>
      </c>
      <c r="O1460" s="55" t="s">
        <v>184</v>
      </c>
      <c r="P1460" s="55" t="s">
        <v>185</v>
      </c>
      <c r="Q1460" s="55" t="s">
        <v>4219</v>
      </c>
      <c r="R1460" s="55" t="s">
        <v>367</v>
      </c>
      <c r="S1460" s="55" t="s">
        <v>1559</v>
      </c>
      <c r="T1460" s="55" t="s">
        <v>368</v>
      </c>
      <c r="U1460" s="55"/>
      <c r="V1460" s="55" t="s">
        <v>4251</v>
      </c>
      <c r="W1460" s="60">
        <f t="shared" si="40"/>
        <v>16</v>
      </c>
    </row>
    <row r="1461" spans="1:23" x14ac:dyDescent="0.35">
      <c r="A1461" s="55" t="s">
        <v>7008</v>
      </c>
      <c r="B1461" s="55" t="s">
        <v>7009</v>
      </c>
      <c r="C1461" s="55" t="s">
        <v>37</v>
      </c>
      <c r="D1461" s="55">
        <v>1</v>
      </c>
      <c r="E1461" s="55"/>
      <c r="F1461" s="55" t="s">
        <v>1559</v>
      </c>
      <c r="G1461" s="55" t="s">
        <v>371</v>
      </c>
      <c r="H1461" s="54" t="s">
        <v>7010</v>
      </c>
      <c r="I1461" s="55" t="s">
        <v>371</v>
      </c>
      <c r="J1461" s="55" t="s">
        <v>51</v>
      </c>
      <c r="K1461" s="55" t="s">
        <v>52</v>
      </c>
      <c r="L1461" s="44" t="s">
        <v>15532</v>
      </c>
      <c r="M1461" s="55">
        <v>15</v>
      </c>
      <c r="N1461" s="55" t="s">
        <v>183</v>
      </c>
      <c r="O1461" s="55" t="s">
        <v>184</v>
      </c>
      <c r="P1461" s="55" t="s">
        <v>185</v>
      </c>
      <c r="Q1461" s="55" t="s">
        <v>7154</v>
      </c>
      <c r="R1461" s="55"/>
      <c r="S1461" s="55" t="s">
        <v>1559</v>
      </c>
      <c r="T1461" s="55" t="s">
        <v>368</v>
      </c>
      <c r="U1461" s="55"/>
      <c r="V1461" s="55" t="s">
        <v>4251</v>
      </c>
      <c r="W1461" s="60">
        <f t="shared" si="40"/>
        <v>16</v>
      </c>
    </row>
    <row r="1462" spans="1:23" x14ac:dyDescent="0.35">
      <c r="A1462" s="55" t="s">
        <v>7088</v>
      </c>
      <c r="B1462" s="55" t="s">
        <v>7089</v>
      </c>
      <c r="C1462" s="55" t="s">
        <v>37</v>
      </c>
      <c r="D1462" s="55">
        <v>1</v>
      </c>
      <c r="E1462" s="55"/>
      <c r="F1462" s="55" t="s">
        <v>1559</v>
      </c>
      <c r="G1462" s="55" t="s">
        <v>371</v>
      </c>
      <c r="H1462" s="54" t="s">
        <v>7090</v>
      </c>
      <c r="I1462" s="55" t="s">
        <v>371</v>
      </c>
      <c r="J1462" s="55" t="s">
        <v>51</v>
      </c>
      <c r="K1462" s="55" t="s">
        <v>52</v>
      </c>
      <c r="L1462" s="44" t="s">
        <v>15532</v>
      </c>
      <c r="M1462" s="55">
        <v>15</v>
      </c>
      <c r="N1462" s="55" t="s">
        <v>183</v>
      </c>
      <c r="O1462" s="55" t="s">
        <v>184</v>
      </c>
      <c r="P1462" s="55" t="s">
        <v>185</v>
      </c>
      <c r="Q1462" s="55" t="s">
        <v>7154</v>
      </c>
      <c r="R1462" s="55"/>
      <c r="S1462" s="55" t="s">
        <v>1559</v>
      </c>
      <c r="T1462" s="55" t="s">
        <v>368</v>
      </c>
      <c r="U1462" s="55" t="s">
        <v>60</v>
      </c>
      <c r="V1462" s="55" t="s">
        <v>4251</v>
      </c>
      <c r="W1462" s="60">
        <f t="shared" si="40"/>
        <v>16</v>
      </c>
    </row>
    <row r="1463" spans="1:23" x14ac:dyDescent="0.35">
      <c r="A1463" s="55" t="s">
        <v>5313</v>
      </c>
      <c r="B1463" s="55" t="s">
        <v>5314</v>
      </c>
      <c r="C1463" s="55" t="s">
        <v>37</v>
      </c>
      <c r="D1463" s="55">
        <v>1</v>
      </c>
      <c r="E1463" s="55"/>
      <c r="F1463" s="55" t="s">
        <v>1559</v>
      </c>
      <c r="G1463" s="55" t="s">
        <v>49</v>
      </c>
      <c r="H1463" s="54" t="s">
        <v>6060</v>
      </c>
      <c r="I1463" s="55" t="s">
        <v>367</v>
      </c>
      <c r="J1463" s="55" t="s">
        <v>40</v>
      </c>
      <c r="K1463" s="55" t="s">
        <v>1573</v>
      </c>
      <c r="L1463" s="44" t="s">
        <v>15532</v>
      </c>
      <c r="M1463" s="55">
        <v>14</v>
      </c>
      <c r="N1463" s="55" t="s">
        <v>183</v>
      </c>
      <c r="O1463" s="55" t="s">
        <v>184</v>
      </c>
      <c r="P1463" s="55" t="s">
        <v>185</v>
      </c>
      <c r="Q1463" s="55" t="s">
        <v>4525</v>
      </c>
      <c r="R1463" s="55" t="s">
        <v>367</v>
      </c>
      <c r="S1463" s="55" t="s">
        <v>1559</v>
      </c>
      <c r="T1463" s="55" t="s">
        <v>368</v>
      </c>
      <c r="U1463" s="55"/>
      <c r="V1463" s="55" t="s">
        <v>2183</v>
      </c>
      <c r="W1463" s="60">
        <f t="shared" si="40"/>
        <v>15</v>
      </c>
    </row>
    <row r="1464" spans="1:23" x14ac:dyDescent="0.35">
      <c r="A1464" s="55" t="s">
        <v>5310</v>
      </c>
      <c r="B1464" s="55" t="s">
        <v>5311</v>
      </c>
      <c r="C1464" s="55" t="s">
        <v>37</v>
      </c>
      <c r="D1464" s="55">
        <v>1</v>
      </c>
      <c r="E1464" s="55"/>
      <c r="F1464" s="55" t="s">
        <v>1559</v>
      </c>
      <c r="G1464" s="55" t="s">
        <v>49</v>
      </c>
      <c r="H1464" s="54" t="s">
        <v>5312</v>
      </c>
      <c r="I1464" s="55" t="s">
        <v>367</v>
      </c>
      <c r="J1464" s="55" t="s">
        <v>1842</v>
      </c>
      <c r="K1464" s="55" t="s">
        <v>724</v>
      </c>
      <c r="L1464" s="44" t="s">
        <v>15532</v>
      </c>
      <c r="M1464" s="55">
        <v>14</v>
      </c>
      <c r="N1464" s="55" t="s">
        <v>183</v>
      </c>
      <c r="O1464" s="55" t="s">
        <v>184</v>
      </c>
      <c r="P1464" s="55" t="s">
        <v>185</v>
      </c>
      <c r="Q1464" s="55" t="s">
        <v>4525</v>
      </c>
      <c r="R1464" s="55" t="s">
        <v>367</v>
      </c>
      <c r="S1464" s="55" t="s">
        <v>1559</v>
      </c>
      <c r="T1464" s="55" t="s">
        <v>368</v>
      </c>
      <c r="U1464" s="55"/>
      <c r="V1464" s="55" t="s">
        <v>2183</v>
      </c>
      <c r="W1464" s="60">
        <f t="shared" si="40"/>
        <v>15</v>
      </c>
    </row>
    <row r="1465" spans="1:23" x14ac:dyDescent="0.35">
      <c r="A1465" s="55" t="s">
        <v>5841</v>
      </c>
      <c r="B1465" s="55" t="s">
        <v>4204</v>
      </c>
      <c r="C1465" s="55" t="s">
        <v>37</v>
      </c>
      <c r="D1465" s="55">
        <v>1</v>
      </c>
      <c r="E1465" s="55"/>
      <c r="F1465" s="55" t="s">
        <v>1559</v>
      </c>
      <c r="G1465" s="55" t="s">
        <v>371</v>
      </c>
      <c r="H1465" s="54" t="s">
        <v>4205</v>
      </c>
      <c r="I1465" s="55" t="s">
        <v>371</v>
      </c>
      <c r="J1465" s="55" t="s">
        <v>51</v>
      </c>
      <c r="K1465" s="55" t="s">
        <v>52</v>
      </c>
      <c r="L1465" s="44" t="s">
        <v>15532</v>
      </c>
      <c r="M1465" s="55">
        <v>15</v>
      </c>
      <c r="N1465" s="55" t="s">
        <v>183</v>
      </c>
      <c r="O1465" s="55" t="s">
        <v>184</v>
      </c>
      <c r="P1465" s="55" t="s">
        <v>185</v>
      </c>
      <c r="Q1465" s="55" t="s">
        <v>1796</v>
      </c>
      <c r="R1465" s="55" t="s">
        <v>367</v>
      </c>
      <c r="S1465" s="55" t="s">
        <v>1559</v>
      </c>
      <c r="T1465" s="55" t="s">
        <v>368</v>
      </c>
      <c r="U1465" s="55"/>
      <c r="V1465" s="55"/>
      <c r="W1465" s="60">
        <f t="shared" si="40"/>
        <v>16</v>
      </c>
    </row>
    <row r="1466" spans="1:23" x14ac:dyDescent="0.35">
      <c r="A1466" s="54" t="s">
        <v>4037</v>
      </c>
      <c r="B1466" s="55" t="s">
        <v>4000</v>
      </c>
      <c r="C1466" s="55" t="s">
        <v>37</v>
      </c>
      <c r="D1466" s="55">
        <v>1</v>
      </c>
      <c r="E1466" s="55"/>
      <c r="F1466" s="55" t="s">
        <v>1559</v>
      </c>
      <c r="G1466" s="55" t="s">
        <v>1559</v>
      </c>
      <c r="H1466" s="55" t="s">
        <v>4001</v>
      </c>
      <c r="I1466" s="55" t="s">
        <v>367</v>
      </c>
      <c r="J1466" s="55" t="s">
        <v>1842</v>
      </c>
      <c r="K1466" s="55" t="s">
        <v>724</v>
      </c>
      <c r="L1466" s="44" t="s">
        <v>15532</v>
      </c>
      <c r="M1466" s="55" t="s">
        <v>3968</v>
      </c>
      <c r="N1466" s="57" t="s">
        <v>183</v>
      </c>
      <c r="O1466" s="55" t="s">
        <v>184</v>
      </c>
      <c r="P1466" s="55" t="s">
        <v>185</v>
      </c>
      <c r="Q1466" s="55" t="s">
        <v>1810</v>
      </c>
      <c r="R1466" s="55" t="s">
        <v>367</v>
      </c>
      <c r="S1466" s="55" t="s">
        <v>1559</v>
      </c>
      <c r="T1466" s="55" t="s">
        <v>368</v>
      </c>
      <c r="U1466" s="55"/>
      <c r="V1466" s="55" t="s">
        <v>4002</v>
      </c>
      <c r="W1466" s="60">
        <f t="shared" si="40"/>
        <v>1</v>
      </c>
    </row>
    <row r="1467" spans="1:23" x14ac:dyDescent="0.35">
      <c r="A1467" s="55" t="s">
        <v>4729</v>
      </c>
      <c r="B1467" s="55" t="s">
        <v>4730</v>
      </c>
      <c r="C1467" s="55" t="s">
        <v>21</v>
      </c>
      <c r="D1467" s="55">
        <v>1</v>
      </c>
      <c r="E1467" s="55"/>
      <c r="F1467" s="55" t="s">
        <v>7185</v>
      </c>
      <c r="G1467" s="55" t="s">
        <v>7211</v>
      </c>
      <c r="H1467" s="55" t="s">
        <v>4731</v>
      </c>
      <c r="I1467" s="55" t="s">
        <v>4732</v>
      </c>
      <c r="J1467" s="55" t="s">
        <v>51</v>
      </c>
      <c r="K1467" s="55" t="s">
        <v>4236</v>
      </c>
      <c r="L1467" s="44" t="s">
        <v>15532</v>
      </c>
      <c r="M1467" s="55"/>
      <c r="N1467" s="55" t="s">
        <v>183</v>
      </c>
      <c r="O1467" s="55" t="s">
        <v>184</v>
      </c>
      <c r="P1467" s="55" t="s">
        <v>185</v>
      </c>
      <c r="Q1467" s="55" t="s">
        <v>7231</v>
      </c>
      <c r="R1467" s="55" t="s">
        <v>367</v>
      </c>
      <c r="S1467" s="55" t="s">
        <v>7185</v>
      </c>
      <c r="T1467" s="55" t="s">
        <v>368</v>
      </c>
      <c r="U1467" s="55" t="s">
        <v>371</v>
      </c>
      <c r="V1467" s="55"/>
      <c r="W1467" s="60">
        <f t="shared" si="40"/>
        <v>1</v>
      </c>
    </row>
    <row r="1468" spans="1:23" x14ac:dyDescent="0.35">
      <c r="A1468" s="55" t="s">
        <v>4724</v>
      </c>
      <c r="B1468" s="55" t="s">
        <v>4725</v>
      </c>
      <c r="C1468" s="55" t="s">
        <v>37</v>
      </c>
      <c r="D1468" s="55">
        <v>1</v>
      </c>
      <c r="E1468" s="55"/>
      <c r="F1468" s="55" t="s">
        <v>7185</v>
      </c>
      <c r="G1468" s="55" t="s">
        <v>7211</v>
      </c>
      <c r="H1468" s="55" t="s">
        <v>4728</v>
      </c>
      <c r="I1468" s="55" t="s">
        <v>371</v>
      </c>
      <c r="J1468" s="55" t="s">
        <v>205</v>
      </c>
      <c r="K1468" s="55" t="s">
        <v>206</v>
      </c>
      <c r="L1468" s="44" t="s">
        <v>15532</v>
      </c>
      <c r="M1468" s="55"/>
      <c r="N1468" s="55" t="s">
        <v>183</v>
      </c>
      <c r="O1468" s="55" t="s">
        <v>184</v>
      </c>
      <c r="P1468" s="55" t="s">
        <v>185</v>
      </c>
      <c r="Q1468" s="55" t="s">
        <v>7231</v>
      </c>
      <c r="R1468" s="55" t="s">
        <v>371</v>
      </c>
      <c r="S1468" s="55" t="s">
        <v>7185</v>
      </c>
      <c r="T1468" s="55" t="s">
        <v>32</v>
      </c>
      <c r="U1468" s="55" t="s">
        <v>371</v>
      </c>
      <c r="V1468" s="55"/>
      <c r="W1468" s="60">
        <f t="shared" si="40"/>
        <v>1</v>
      </c>
    </row>
    <row r="1469" spans="1:23" x14ac:dyDescent="0.35">
      <c r="A1469" s="54" t="s">
        <v>10835</v>
      </c>
      <c r="B1469" s="55" t="s">
        <v>7166</v>
      </c>
      <c r="C1469" s="55" t="s">
        <v>4941</v>
      </c>
      <c r="D1469" s="55">
        <v>1</v>
      </c>
      <c r="E1469" s="55"/>
      <c r="F1469" s="55" t="s">
        <v>7185</v>
      </c>
      <c r="G1469" s="55" t="s">
        <v>7211</v>
      </c>
      <c r="H1469" s="55" t="s">
        <v>4733</v>
      </c>
      <c r="I1469" s="55" t="s">
        <v>371</v>
      </c>
      <c r="J1469" s="55" t="s">
        <v>4650</v>
      </c>
      <c r="K1469" s="55" t="s">
        <v>4651</v>
      </c>
      <c r="L1469" s="44" t="s">
        <v>15532</v>
      </c>
      <c r="M1469" s="55"/>
      <c r="N1469" s="55" t="s">
        <v>183</v>
      </c>
      <c r="O1469" s="55" t="s">
        <v>184</v>
      </c>
      <c r="P1469" s="55" t="s">
        <v>185</v>
      </c>
      <c r="Q1469" s="55" t="s">
        <v>7231</v>
      </c>
      <c r="R1469" s="55" t="s">
        <v>371</v>
      </c>
      <c r="S1469" s="55" t="s">
        <v>7185</v>
      </c>
      <c r="T1469" s="55" t="s">
        <v>32</v>
      </c>
      <c r="U1469" s="55" t="s">
        <v>371</v>
      </c>
      <c r="V1469" s="55"/>
      <c r="W1469" s="60">
        <f t="shared" si="40"/>
        <v>1</v>
      </c>
    </row>
    <row r="1470" spans="1:23" x14ac:dyDescent="0.35">
      <c r="A1470" s="44" t="s">
        <v>16710</v>
      </c>
      <c r="B1470" s="44" t="s">
        <v>16797</v>
      </c>
      <c r="C1470" s="44" t="s">
        <v>21</v>
      </c>
      <c r="D1470" s="44">
        <v>1</v>
      </c>
      <c r="E1470" s="44" t="s">
        <v>22</v>
      </c>
      <c r="F1470" s="44" t="s">
        <v>1596</v>
      </c>
      <c r="G1470" s="44" t="s">
        <v>16410</v>
      </c>
      <c r="H1470" s="47" t="s">
        <v>16619</v>
      </c>
      <c r="I1470" s="44" t="s">
        <v>16476</v>
      </c>
      <c r="J1470" s="44" t="s">
        <v>40</v>
      </c>
      <c r="K1470" s="44" t="s">
        <v>77</v>
      </c>
      <c r="L1470" s="44" t="s">
        <v>15532</v>
      </c>
      <c r="M1470" s="44">
        <v>15</v>
      </c>
      <c r="N1470" s="44" t="s">
        <v>183</v>
      </c>
      <c r="O1470" s="55" t="s">
        <v>184</v>
      </c>
      <c r="P1470" s="55" t="s">
        <v>185</v>
      </c>
      <c r="Q1470" s="44" t="s">
        <v>16172</v>
      </c>
    </row>
    <row r="1471" spans="1:23" x14ac:dyDescent="0.35">
      <c r="A1471" s="54" t="s">
        <v>3536</v>
      </c>
      <c r="B1471" s="55" t="s">
        <v>1602</v>
      </c>
      <c r="C1471" s="55" t="s">
        <v>21</v>
      </c>
      <c r="D1471" s="55">
        <v>1</v>
      </c>
      <c r="E1471" s="55"/>
      <c r="F1471" s="44" t="s">
        <v>1596</v>
      </c>
      <c r="G1471" s="55" t="s">
        <v>1597</v>
      </c>
      <c r="H1471" s="55" t="s">
        <v>1603</v>
      </c>
      <c r="I1471" s="55" t="s">
        <v>1604</v>
      </c>
      <c r="J1471" s="55" t="s">
        <v>51</v>
      </c>
      <c r="K1471" s="44" t="s">
        <v>7396</v>
      </c>
      <c r="L1471" s="44" t="s">
        <v>15532</v>
      </c>
      <c r="M1471" s="55" t="s">
        <v>1599</v>
      </c>
      <c r="N1471" s="55" t="s">
        <v>183</v>
      </c>
      <c r="O1471" s="55" t="s">
        <v>184</v>
      </c>
      <c r="P1471" s="55" t="s">
        <v>185</v>
      </c>
      <c r="Q1471" s="55" t="s">
        <v>1600</v>
      </c>
      <c r="R1471" s="55" t="s">
        <v>367</v>
      </c>
      <c r="S1471" s="55" t="s">
        <v>8168</v>
      </c>
      <c r="T1471" s="55" t="s">
        <v>368</v>
      </c>
      <c r="U1471" s="55"/>
      <c r="V1471" s="55"/>
      <c r="W1471" s="60">
        <f>SUBTOTAL(9,A1471:V1471)</f>
        <v>1</v>
      </c>
    </row>
    <row r="1472" spans="1:23" x14ac:dyDescent="0.35">
      <c r="A1472" s="56" t="s">
        <v>2883</v>
      </c>
      <c r="B1472" s="57" t="s">
        <v>2884</v>
      </c>
      <c r="C1472" s="57" t="s">
        <v>21</v>
      </c>
      <c r="D1472" s="55">
        <v>1</v>
      </c>
      <c r="E1472" s="55"/>
      <c r="F1472" s="55" t="s">
        <v>12601</v>
      </c>
      <c r="G1472" s="57" t="s">
        <v>2886</v>
      </c>
      <c r="H1472" s="57" t="s">
        <v>2887</v>
      </c>
      <c r="I1472" s="57" t="s">
        <v>2888</v>
      </c>
      <c r="J1472" s="57" t="s">
        <v>51</v>
      </c>
      <c r="K1472" s="57" t="s">
        <v>119</v>
      </c>
      <c r="L1472" s="44" t="s">
        <v>15532</v>
      </c>
      <c r="M1472" s="57">
        <v>12</v>
      </c>
      <c r="N1472" s="57" t="s">
        <v>183</v>
      </c>
      <c r="O1472" s="55" t="s">
        <v>184</v>
      </c>
      <c r="P1472" s="55" t="s">
        <v>185</v>
      </c>
      <c r="Q1472" s="55" t="s">
        <v>2863</v>
      </c>
      <c r="R1472" s="57" t="s">
        <v>22</v>
      </c>
      <c r="S1472" s="55" t="s">
        <v>2814</v>
      </c>
      <c r="T1472" s="57" t="s">
        <v>368</v>
      </c>
      <c r="U1472" s="57"/>
      <c r="V1472" s="60" t="s">
        <v>2889</v>
      </c>
      <c r="W1472" s="60">
        <f>SUBTOTAL(9,A1472:V1472)</f>
        <v>13</v>
      </c>
    </row>
    <row r="1473" spans="1:23" x14ac:dyDescent="0.35">
      <c r="A1473" s="54" t="s">
        <v>10835</v>
      </c>
      <c r="B1473" s="55" t="s">
        <v>2212</v>
      </c>
      <c r="C1473" s="55" t="s">
        <v>21</v>
      </c>
      <c r="D1473" s="55">
        <v>1</v>
      </c>
      <c r="E1473" s="55"/>
      <c r="F1473" s="55" t="s">
        <v>8199</v>
      </c>
      <c r="G1473" s="55" t="s">
        <v>2208</v>
      </c>
      <c r="H1473" s="55" t="s">
        <v>2213</v>
      </c>
      <c r="I1473" s="55" t="s">
        <v>2214</v>
      </c>
      <c r="J1473" s="55" t="s">
        <v>51</v>
      </c>
      <c r="K1473" s="55" t="s">
        <v>2128</v>
      </c>
      <c r="L1473" s="44" t="s">
        <v>15532</v>
      </c>
      <c r="M1473" s="55">
        <v>12</v>
      </c>
      <c r="N1473" s="57" t="s">
        <v>183</v>
      </c>
      <c r="O1473" s="55" t="s">
        <v>184</v>
      </c>
      <c r="P1473" s="55" t="s">
        <v>185</v>
      </c>
      <c r="Q1473" s="55" t="s">
        <v>2182</v>
      </c>
      <c r="R1473" s="55" t="s">
        <v>367</v>
      </c>
      <c r="S1473" s="55" t="s">
        <v>2210</v>
      </c>
      <c r="T1473" s="55" t="s">
        <v>368</v>
      </c>
      <c r="U1473" s="55" t="s">
        <v>60</v>
      </c>
      <c r="V1473" s="55" t="s">
        <v>34</v>
      </c>
      <c r="W1473" s="60">
        <f>SUBTOTAL(9,A1473:V1473)</f>
        <v>13</v>
      </c>
    </row>
    <row r="1474" spans="1:23" x14ac:dyDescent="0.35">
      <c r="A1474" s="44" t="s">
        <v>16744</v>
      </c>
      <c r="B1474" s="44" t="s">
        <v>16826</v>
      </c>
      <c r="C1474" s="44" t="s">
        <v>21</v>
      </c>
      <c r="D1474" s="44">
        <v>1</v>
      </c>
      <c r="E1474" s="44" t="s">
        <v>22</v>
      </c>
      <c r="F1474" s="44" t="s">
        <v>16369</v>
      </c>
      <c r="G1474" s="44" t="s">
        <v>16430</v>
      </c>
      <c r="H1474" s="47" t="s">
        <v>16653</v>
      </c>
      <c r="I1474" s="44" t="s">
        <v>16509</v>
      </c>
      <c r="J1474" s="44" t="s">
        <v>51</v>
      </c>
      <c r="K1474" s="44" t="s">
        <v>16563</v>
      </c>
      <c r="L1474" s="44" t="s">
        <v>15532</v>
      </c>
      <c r="M1474" s="44">
        <v>15</v>
      </c>
      <c r="N1474" s="44" t="s">
        <v>183</v>
      </c>
      <c r="O1474" s="55" t="s">
        <v>184</v>
      </c>
      <c r="P1474" s="55" t="s">
        <v>185</v>
      </c>
      <c r="Q1474" s="44" t="s">
        <v>16172</v>
      </c>
    </row>
    <row r="1475" spans="1:23" x14ac:dyDescent="0.35">
      <c r="A1475" s="44" t="s">
        <v>16733</v>
      </c>
      <c r="B1475" s="44" t="s">
        <v>16816</v>
      </c>
      <c r="C1475" s="44" t="s">
        <v>21</v>
      </c>
      <c r="D1475" s="44">
        <v>1</v>
      </c>
      <c r="E1475" s="44" t="s">
        <v>22</v>
      </c>
      <c r="F1475" s="44" t="s">
        <v>16359</v>
      </c>
      <c r="G1475" s="44" t="s">
        <v>2898</v>
      </c>
      <c r="H1475" s="47" t="s">
        <v>16642</v>
      </c>
      <c r="I1475" s="44" t="s">
        <v>16498</v>
      </c>
      <c r="J1475" s="44" t="s">
        <v>51</v>
      </c>
      <c r="K1475" s="44" t="s">
        <v>16552</v>
      </c>
      <c r="L1475" s="44" t="s">
        <v>15532</v>
      </c>
      <c r="M1475" s="44">
        <v>15</v>
      </c>
      <c r="N1475" s="44" t="s">
        <v>183</v>
      </c>
      <c r="O1475" s="55" t="s">
        <v>184</v>
      </c>
      <c r="P1475" s="55" t="s">
        <v>185</v>
      </c>
      <c r="Q1475" s="44" t="s">
        <v>16172</v>
      </c>
    </row>
    <row r="1476" spans="1:23" x14ac:dyDescent="0.35">
      <c r="A1476" s="56" t="s">
        <v>2900</v>
      </c>
      <c r="B1476" s="57" t="s">
        <v>2901</v>
      </c>
      <c r="C1476" s="55" t="s">
        <v>3118</v>
      </c>
      <c r="D1476" s="55">
        <v>1</v>
      </c>
      <c r="E1476" s="55"/>
      <c r="F1476" s="44" t="s">
        <v>16359</v>
      </c>
      <c r="G1476" s="57" t="s">
        <v>2898</v>
      </c>
      <c r="H1476" s="57" t="s">
        <v>2902</v>
      </c>
      <c r="I1476" s="57" t="s">
        <v>2903</v>
      </c>
      <c r="J1476" s="57" t="s">
        <v>51</v>
      </c>
      <c r="K1476" s="57" t="s">
        <v>2904</v>
      </c>
      <c r="L1476" s="44" t="s">
        <v>15532</v>
      </c>
      <c r="M1476" s="57">
        <v>12</v>
      </c>
      <c r="N1476" s="57" t="s">
        <v>183</v>
      </c>
      <c r="O1476" s="55" t="s">
        <v>184</v>
      </c>
      <c r="P1476" s="55" t="s">
        <v>185</v>
      </c>
      <c r="Q1476" s="55" t="s">
        <v>1625</v>
      </c>
      <c r="R1476" s="57" t="s">
        <v>22</v>
      </c>
      <c r="S1476" s="55" t="s">
        <v>2814</v>
      </c>
      <c r="T1476" s="57" t="s">
        <v>368</v>
      </c>
      <c r="U1476" s="57"/>
      <c r="V1476" s="60" t="s">
        <v>2905</v>
      </c>
      <c r="W1476" s="60">
        <f>SUBTOTAL(9,A1476:V1476)</f>
        <v>13</v>
      </c>
    </row>
    <row r="1477" spans="1:23" x14ac:dyDescent="0.35">
      <c r="A1477" s="56" t="s">
        <v>6720</v>
      </c>
      <c r="B1477" s="57" t="s">
        <v>6721</v>
      </c>
      <c r="C1477" s="57" t="s">
        <v>21</v>
      </c>
      <c r="D1477" s="55">
        <v>1</v>
      </c>
      <c r="E1477" s="55"/>
      <c r="F1477" s="55" t="s">
        <v>8161</v>
      </c>
      <c r="G1477" s="57" t="s">
        <v>6723</v>
      </c>
      <c r="H1477" s="57" t="s">
        <v>6724</v>
      </c>
      <c r="I1477" s="57" t="s">
        <v>6725</v>
      </c>
      <c r="J1477" s="57" t="s">
        <v>27</v>
      </c>
      <c r="K1477" s="57" t="s">
        <v>196</v>
      </c>
      <c r="L1477" s="44" t="s">
        <v>15532</v>
      </c>
      <c r="M1477" s="57">
        <v>16</v>
      </c>
      <c r="N1477" s="57" t="s">
        <v>183</v>
      </c>
      <c r="O1477" s="55" t="s">
        <v>184</v>
      </c>
      <c r="P1477" s="55" t="s">
        <v>185</v>
      </c>
      <c r="Q1477" s="55" t="s">
        <v>6726</v>
      </c>
      <c r="R1477" s="57" t="s">
        <v>367</v>
      </c>
      <c r="S1477" s="55" t="s">
        <v>8161</v>
      </c>
      <c r="T1477" s="57" t="s">
        <v>368</v>
      </c>
      <c r="U1477" s="57"/>
      <c r="V1477" s="57"/>
      <c r="W1477" s="60">
        <f>SUBTOTAL(9,A1477:V1477)</f>
        <v>17</v>
      </c>
    </row>
    <row r="1478" spans="1:23" x14ac:dyDescent="0.35">
      <c r="A1478" s="56" t="s">
        <v>2707</v>
      </c>
      <c r="B1478" s="57" t="s">
        <v>2708</v>
      </c>
      <c r="C1478" s="57" t="s">
        <v>21</v>
      </c>
      <c r="D1478" s="55">
        <v>1</v>
      </c>
      <c r="E1478" s="55"/>
      <c r="F1478" s="55" t="s">
        <v>8159</v>
      </c>
      <c r="G1478" s="57" t="s">
        <v>2710</v>
      </c>
      <c r="H1478" s="57" t="s">
        <v>2711</v>
      </c>
      <c r="I1478" s="57" t="s">
        <v>2712</v>
      </c>
      <c r="J1478" s="57" t="s">
        <v>51</v>
      </c>
      <c r="K1478" s="44" t="s">
        <v>7396</v>
      </c>
      <c r="L1478" s="44" t="s">
        <v>15532</v>
      </c>
      <c r="M1478" s="57">
        <v>12</v>
      </c>
      <c r="N1478" s="57" t="s">
        <v>183</v>
      </c>
      <c r="O1478" s="55" t="s">
        <v>184</v>
      </c>
      <c r="P1478" s="55" t="s">
        <v>185</v>
      </c>
      <c r="Q1478" s="55" t="s">
        <v>1664</v>
      </c>
      <c r="R1478" s="57" t="s">
        <v>367</v>
      </c>
      <c r="S1478" s="55" t="s">
        <v>8159</v>
      </c>
      <c r="T1478" s="57" t="s">
        <v>368</v>
      </c>
      <c r="U1478" s="57"/>
      <c r="V1478" s="57" t="s">
        <v>2713</v>
      </c>
      <c r="W1478" s="60">
        <f>SUBTOTAL(9,A1478:V1478)</f>
        <v>13</v>
      </c>
    </row>
    <row r="1479" spans="1:23" x14ac:dyDescent="0.35">
      <c r="A1479" s="44" t="s">
        <v>16718</v>
      </c>
      <c r="B1479" s="44" t="s">
        <v>16858</v>
      </c>
      <c r="C1479" s="44" t="s">
        <v>21</v>
      </c>
      <c r="D1479" s="44">
        <v>1</v>
      </c>
      <c r="E1479" s="44" t="s">
        <v>22</v>
      </c>
      <c r="F1479" s="44" t="s">
        <v>16345</v>
      </c>
      <c r="G1479" s="44" t="s">
        <v>16414</v>
      </c>
      <c r="H1479" s="47" t="s">
        <v>16627</v>
      </c>
      <c r="I1479" s="44" t="s">
        <v>16483</v>
      </c>
      <c r="J1479" s="44" t="s">
        <v>51</v>
      </c>
      <c r="K1479" s="44" t="s">
        <v>4334</v>
      </c>
      <c r="L1479" s="44" t="s">
        <v>15532</v>
      </c>
      <c r="M1479" s="44">
        <v>15</v>
      </c>
      <c r="N1479" s="44" t="s">
        <v>183</v>
      </c>
      <c r="O1479" s="55" t="s">
        <v>184</v>
      </c>
      <c r="P1479" s="55" t="s">
        <v>185</v>
      </c>
      <c r="Q1479" s="44" t="s">
        <v>16172</v>
      </c>
    </row>
    <row r="1480" spans="1:23" x14ac:dyDescent="0.35">
      <c r="A1480" s="56" t="s">
        <v>3547</v>
      </c>
      <c r="B1480" s="57" t="s">
        <v>3548</v>
      </c>
      <c r="C1480" s="57" t="s">
        <v>152</v>
      </c>
      <c r="D1480" s="55">
        <v>1</v>
      </c>
      <c r="E1480" s="55"/>
      <c r="F1480" s="55" t="s">
        <v>1607</v>
      </c>
      <c r="G1480" s="57" t="s">
        <v>12527</v>
      </c>
      <c r="H1480" s="57" t="s">
        <v>3549</v>
      </c>
      <c r="I1480" s="57"/>
      <c r="J1480" s="57" t="s">
        <v>51</v>
      </c>
      <c r="K1480" s="57" t="s">
        <v>2781</v>
      </c>
      <c r="L1480" s="44" t="s">
        <v>15532</v>
      </c>
      <c r="M1480" s="57">
        <v>12</v>
      </c>
      <c r="N1480" s="55" t="s">
        <v>183</v>
      </c>
      <c r="O1480" s="55" t="s">
        <v>184</v>
      </c>
      <c r="P1480" s="55" t="s">
        <v>185</v>
      </c>
      <c r="Q1480" s="55" t="s">
        <v>8254</v>
      </c>
      <c r="R1480" s="57" t="s">
        <v>22</v>
      </c>
      <c r="S1480" s="55" t="s">
        <v>1607</v>
      </c>
      <c r="T1480" s="57" t="s">
        <v>368</v>
      </c>
      <c r="U1480" s="57"/>
      <c r="V1480" s="57"/>
      <c r="W1480" s="60">
        <f>SUBTOTAL(9,A1480:V1480)</f>
        <v>13</v>
      </c>
    </row>
    <row r="1481" spans="1:23" x14ac:dyDescent="0.35">
      <c r="A1481" s="44" t="s">
        <v>16764</v>
      </c>
      <c r="B1481" s="44" t="s">
        <v>16850</v>
      </c>
      <c r="C1481" s="44" t="s">
        <v>21</v>
      </c>
      <c r="D1481" s="44">
        <v>1</v>
      </c>
      <c r="E1481" s="44" t="s">
        <v>22</v>
      </c>
      <c r="F1481" s="44" t="s">
        <v>16389</v>
      </c>
      <c r="G1481" s="44" t="s">
        <v>2853</v>
      </c>
      <c r="H1481" s="47" t="s">
        <v>16673</v>
      </c>
      <c r="I1481" s="44" t="s">
        <v>16529</v>
      </c>
      <c r="J1481" s="44" t="s">
        <v>51</v>
      </c>
      <c r="K1481" s="44" t="s">
        <v>16583</v>
      </c>
      <c r="L1481" s="44" t="s">
        <v>15532</v>
      </c>
      <c r="M1481" s="44">
        <v>15</v>
      </c>
      <c r="N1481" s="44" t="s">
        <v>183</v>
      </c>
      <c r="O1481" s="55" t="s">
        <v>184</v>
      </c>
      <c r="P1481" s="55" t="s">
        <v>185</v>
      </c>
      <c r="Q1481" s="44" t="s">
        <v>16172</v>
      </c>
    </row>
    <row r="1482" spans="1:23" x14ac:dyDescent="0.35">
      <c r="A1482" s="55" t="s">
        <v>5951</v>
      </c>
      <c r="B1482" s="55" t="s">
        <v>5070</v>
      </c>
      <c r="C1482" s="55" t="s">
        <v>37</v>
      </c>
      <c r="D1482" s="55">
        <v>1</v>
      </c>
      <c r="E1482" s="55"/>
      <c r="F1482" s="55" t="s">
        <v>5071</v>
      </c>
      <c r="G1482" s="55" t="s">
        <v>5072</v>
      </c>
      <c r="H1482" s="54" t="s">
        <v>5073</v>
      </c>
      <c r="I1482" s="55" t="s">
        <v>54</v>
      </c>
      <c r="J1482" s="55" t="s">
        <v>40</v>
      </c>
      <c r="K1482" s="55" t="s">
        <v>1573</v>
      </c>
      <c r="L1482" s="44" t="s">
        <v>15532</v>
      </c>
      <c r="M1482" s="55"/>
      <c r="N1482" s="55" t="s">
        <v>183</v>
      </c>
      <c r="O1482" s="55" t="s">
        <v>184</v>
      </c>
      <c r="P1482" s="55" t="s">
        <v>185</v>
      </c>
      <c r="Q1482" s="55" t="s">
        <v>4977</v>
      </c>
      <c r="R1482" s="55" t="s">
        <v>54</v>
      </c>
      <c r="S1482" s="55" t="s">
        <v>5071</v>
      </c>
      <c r="T1482" s="55" t="s">
        <v>368</v>
      </c>
      <c r="U1482" s="55" t="s">
        <v>54</v>
      </c>
      <c r="V1482" s="55"/>
      <c r="W1482" s="60">
        <f t="shared" ref="W1482:W1490" si="41">SUBTOTAL(9,A1482:V1482)</f>
        <v>1</v>
      </c>
    </row>
    <row r="1483" spans="1:23" x14ac:dyDescent="0.35">
      <c r="A1483" s="55" t="s">
        <v>5952</v>
      </c>
      <c r="B1483" s="55" t="s">
        <v>5074</v>
      </c>
      <c r="C1483" s="55" t="s">
        <v>21</v>
      </c>
      <c r="D1483" s="55">
        <v>1</v>
      </c>
      <c r="E1483" s="55"/>
      <c r="F1483" s="55" t="s">
        <v>5071</v>
      </c>
      <c r="G1483" s="55" t="s">
        <v>5072</v>
      </c>
      <c r="H1483" s="54" t="s">
        <v>5075</v>
      </c>
      <c r="I1483" s="55" t="s">
        <v>5076</v>
      </c>
      <c r="J1483" s="55" t="s">
        <v>40</v>
      </c>
      <c r="K1483" s="55" t="s">
        <v>5077</v>
      </c>
      <c r="L1483" s="44" t="s">
        <v>15532</v>
      </c>
      <c r="M1483" s="55"/>
      <c r="N1483" s="55" t="s">
        <v>183</v>
      </c>
      <c r="O1483" s="55" t="s">
        <v>184</v>
      </c>
      <c r="P1483" s="55" t="s">
        <v>185</v>
      </c>
      <c r="Q1483" s="55" t="s">
        <v>4977</v>
      </c>
      <c r="R1483" s="55" t="s">
        <v>54</v>
      </c>
      <c r="S1483" s="55" t="s">
        <v>5071</v>
      </c>
      <c r="T1483" s="55" t="s">
        <v>368</v>
      </c>
      <c r="U1483" s="55" t="s">
        <v>5078</v>
      </c>
      <c r="V1483" s="55"/>
      <c r="W1483" s="60">
        <f t="shared" si="41"/>
        <v>1</v>
      </c>
    </row>
    <row r="1484" spans="1:23" x14ac:dyDescent="0.35">
      <c r="A1484" s="56" t="s">
        <v>2832</v>
      </c>
      <c r="B1484" s="57" t="s">
        <v>2833</v>
      </c>
      <c r="C1484" s="57" t="s">
        <v>37</v>
      </c>
      <c r="D1484" s="55">
        <v>1</v>
      </c>
      <c r="E1484" s="55"/>
      <c r="F1484" s="55" t="s">
        <v>2837</v>
      </c>
      <c r="G1484" s="57" t="s">
        <v>2835</v>
      </c>
      <c r="H1484" s="57" t="s">
        <v>4085</v>
      </c>
      <c r="I1484" s="57" t="s">
        <v>367</v>
      </c>
      <c r="J1484" s="57" t="s">
        <v>40</v>
      </c>
      <c r="K1484" s="57" t="s">
        <v>1573</v>
      </c>
      <c r="L1484" s="44" t="s">
        <v>15532</v>
      </c>
      <c r="M1484" s="57">
        <v>12</v>
      </c>
      <c r="N1484" s="57" t="s">
        <v>183</v>
      </c>
      <c r="O1484" s="55" t="s">
        <v>184</v>
      </c>
      <c r="P1484" s="55" t="s">
        <v>185</v>
      </c>
      <c r="Q1484" s="55" t="s">
        <v>2836</v>
      </c>
      <c r="R1484" s="57" t="s">
        <v>367</v>
      </c>
      <c r="S1484" s="55" t="s">
        <v>2837</v>
      </c>
      <c r="T1484" s="57" t="s">
        <v>368</v>
      </c>
      <c r="U1484" s="57"/>
      <c r="V1484" s="57"/>
      <c r="W1484" s="60">
        <f t="shared" si="41"/>
        <v>13</v>
      </c>
    </row>
    <row r="1485" spans="1:23" x14ac:dyDescent="0.35">
      <c r="A1485" s="56" t="s">
        <v>2758</v>
      </c>
      <c r="B1485" s="57" t="s">
        <v>2759</v>
      </c>
      <c r="C1485" s="55" t="s">
        <v>2037</v>
      </c>
      <c r="D1485" s="55">
        <v>1</v>
      </c>
      <c r="E1485" s="55"/>
      <c r="F1485" s="55" t="s">
        <v>8207</v>
      </c>
      <c r="G1485" s="57" t="s">
        <v>2761</v>
      </c>
      <c r="H1485" s="57" t="s">
        <v>2762</v>
      </c>
      <c r="I1485" s="57" t="s">
        <v>2763</v>
      </c>
      <c r="J1485" s="57" t="s">
        <v>27</v>
      </c>
      <c r="K1485" s="57" t="s">
        <v>750</v>
      </c>
      <c r="L1485" s="44" t="s">
        <v>15532</v>
      </c>
      <c r="M1485" s="57">
        <v>12</v>
      </c>
      <c r="N1485" s="57" t="s">
        <v>183</v>
      </c>
      <c r="O1485" s="55" t="s">
        <v>184</v>
      </c>
      <c r="P1485" s="55" t="s">
        <v>185</v>
      </c>
      <c r="Q1485" s="55" t="s">
        <v>2733</v>
      </c>
      <c r="R1485" s="57" t="s">
        <v>22</v>
      </c>
      <c r="S1485" s="55" t="s">
        <v>8207</v>
      </c>
      <c r="T1485" s="57" t="s">
        <v>368</v>
      </c>
      <c r="U1485" s="57"/>
      <c r="V1485" s="60" t="s">
        <v>2765</v>
      </c>
      <c r="W1485" s="60">
        <f t="shared" si="41"/>
        <v>13</v>
      </c>
    </row>
    <row r="1486" spans="1:23" x14ac:dyDescent="0.35">
      <c r="A1486" s="54" t="s">
        <v>10835</v>
      </c>
      <c r="B1486" s="55" t="s">
        <v>4154</v>
      </c>
      <c r="C1486" s="55" t="s">
        <v>37</v>
      </c>
      <c r="D1486" s="55">
        <v>1</v>
      </c>
      <c r="E1486" s="55"/>
      <c r="F1486" s="55" t="s">
        <v>4155</v>
      </c>
      <c r="G1486" s="55" t="s">
        <v>4156</v>
      </c>
      <c r="H1486" s="54" t="s">
        <v>4157</v>
      </c>
      <c r="I1486" s="55" t="s">
        <v>371</v>
      </c>
      <c r="J1486" s="55" t="s">
        <v>205</v>
      </c>
      <c r="K1486" s="55" t="s">
        <v>4158</v>
      </c>
      <c r="L1486" s="44" t="s">
        <v>15532</v>
      </c>
      <c r="M1486" s="55">
        <v>15</v>
      </c>
      <c r="N1486" s="55" t="s">
        <v>183</v>
      </c>
      <c r="O1486" s="55" t="s">
        <v>184</v>
      </c>
      <c r="P1486" s="55" t="s">
        <v>185</v>
      </c>
      <c r="Q1486" s="55" t="s">
        <v>2144</v>
      </c>
      <c r="R1486" s="55" t="s">
        <v>367</v>
      </c>
      <c r="S1486" s="55" t="s">
        <v>4155</v>
      </c>
      <c r="T1486" s="55" t="s">
        <v>368</v>
      </c>
      <c r="U1486" s="55" t="s">
        <v>60</v>
      </c>
      <c r="V1486" s="55" t="s">
        <v>34</v>
      </c>
      <c r="W1486" s="60">
        <f t="shared" si="41"/>
        <v>16</v>
      </c>
    </row>
    <row r="1487" spans="1:23" x14ac:dyDescent="0.35">
      <c r="A1487" s="55" t="s">
        <v>4818</v>
      </c>
      <c r="B1487" s="55" t="s">
        <v>4819</v>
      </c>
      <c r="C1487" s="55" t="s">
        <v>37</v>
      </c>
      <c r="D1487" s="55">
        <v>1</v>
      </c>
      <c r="E1487" s="55"/>
      <c r="F1487" s="55" t="s">
        <v>7200</v>
      </c>
      <c r="G1487" s="55" t="s">
        <v>7227</v>
      </c>
      <c r="H1487" s="55" t="s">
        <v>4820</v>
      </c>
      <c r="I1487" s="55" t="s">
        <v>371</v>
      </c>
      <c r="J1487" s="55" t="s">
        <v>723</v>
      </c>
      <c r="K1487" s="55" t="s">
        <v>724</v>
      </c>
      <c r="L1487" s="44" t="s">
        <v>15532</v>
      </c>
      <c r="M1487" s="55"/>
      <c r="N1487" s="55" t="s">
        <v>183</v>
      </c>
      <c r="O1487" s="55" t="s">
        <v>184</v>
      </c>
      <c r="P1487" s="55" t="s">
        <v>185</v>
      </c>
      <c r="Q1487" s="55" t="s">
        <v>5083</v>
      </c>
      <c r="R1487" s="55" t="s">
        <v>371</v>
      </c>
      <c r="S1487" s="55" t="s">
        <v>5092</v>
      </c>
      <c r="T1487" s="55" t="s">
        <v>32</v>
      </c>
      <c r="U1487" s="55" t="s">
        <v>371</v>
      </c>
      <c r="V1487" s="55"/>
      <c r="W1487" s="60">
        <f t="shared" si="41"/>
        <v>1</v>
      </c>
    </row>
    <row r="1488" spans="1:23" x14ac:dyDescent="0.35">
      <c r="A1488" s="54" t="s">
        <v>10835</v>
      </c>
      <c r="B1488" s="55" t="s">
        <v>4811</v>
      </c>
      <c r="C1488" s="55" t="s">
        <v>21</v>
      </c>
      <c r="D1488" s="55">
        <v>1</v>
      </c>
      <c r="E1488" s="55"/>
      <c r="F1488" s="55" t="s">
        <v>7200</v>
      </c>
      <c r="G1488" s="55" t="s">
        <v>7227</v>
      </c>
      <c r="H1488" s="55" t="s">
        <v>4814</v>
      </c>
      <c r="I1488" s="55" t="s">
        <v>4815</v>
      </c>
      <c r="J1488" s="55" t="s">
        <v>40</v>
      </c>
      <c r="K1488" s="55" t="s">
        <v>77</v>
      </c>
      <c r="L1488" s="44" t="s">
        <v>15532</v>
      </c>
      <c r="M1488" s="55"/>
      <c r="N1488" s="55" t="s">
        <v>183</v>
      </c>
      <c r="O1488" s="55" t="s">
        <v>184</v>
      </c>
      <c r="P1488" s="55" t="s">
        <v>185</v>
      </c>
      <c r="Q1488" s="55" t="s">
        <v>5083</v>
      </c>
      <c r="R1488" s="55" t="s">
        <v>367</v>
      </c>
      <c r="S1488" s="55" t="s">
        <v>5092</v>
      </c>
      <c r="T1488" s="55" t="s">
        <v>368</v>
      </c>
      <c r="U1488" s="55" t="s">
        <v>4721</v>
      </c>
      <c r="V1488" s="55"/>
      <c r="W1488" s="60">
        <f t="shared" si="41"/>
        <v>1</v>
      </c>
    </row>
    <row r="1489" spans="1:23" x14ac:dyDescent="0.35">
      <c r="A1489" s="55" t="s">
        <v>5876</v>
      </c>
      <c r="B1489" s="55" t="s">
        <v>4393</v>
      </c>
      <c r="C1489" s="55" t="s">
        <v>21</v>
      </c>
      <c r="D1489" s="55">
        <v>1</v>
      </c>
      <c r="E1489" s="55" t="s">
        <v>22</v>
      </c>
      <c r="F1489" s="55" t="s">
        <v>8014</v>
      </c>
      <c r="G1489" s="55" t="s">
        <v>4390</v>
      </c>
      <c r="H1489" s="54" t="s">
        <v>4394</v>
      </c>
      <c r="I1489" s="55" t="s">
        <v>4395</v>
      </c>
      <c r="J1489" s="55" t="s">
        <v>51</v>
      </c>
      <c r="K1489" s="55" t="s">
        <v>307</v>
      </c>
      <c r="L1489" s="44" t="s">
        <v>15532</v>
      </c>
      <c r="M1489" s="55">
        <v>15</v>
      </c>
      <c r="N1489" s="55" t="s">
        <v>183</v>
      </c>
      <c r="O1489" s="55" t="s">
        <v>184</v>
      </c>
      <c r="P1489" s="55" t="s">
        <v>185</v>
      </c>
      <c r="Q1489" s="55" t="s">
        <v>4376</v>
      </c>
      <c r="R1489" s="55" t="s">
        <v>367</v>
      </c>
      <c r="S1489" s="55" t="s">
        <v>8014</v>
      </c>
      <c r="T1489" s="55" t="s">
        <v>368</v>
      </c>
      <c r="U1489" s="55"/>
      <c r="V1489" s="55"/>
      <c r="W1489" s="60">
        <f t="shared" si="41"/>
        <v>16</v>
      </c>
    </row>
    <row r="1490" spans="1:23" x14ac:dyDescent="0.35">
      <c r="A1490" s="54" t="s">
        <v>10835</v>
      </c>
      <c r="B1490" s="55" t="s">
        <v>4388</v>
      </c>
      <c r="C1490" s="55" t="s">
        <v>37</v>
      </c>
      <c r="D1490" s="55">
        <v>1</v>
      </c>
      <c r="E1490" s="55"/>
      <c r="F1490" s="55" t="s">
        <v>4389</v>
      </c>
      <c r="G1490" s="55" t="s">
        <v>4390</v>
      </c>
      <c r="H1490" s="54" t="s">
        <v>4391</v>
      </c>
      <c r="I1490" s="55" t="s">
        <v>367</v>
      </c>
      <c r="J1490" s="55" t="s">
        <v>274</v>
      </c>
      <c r="K1490" s="55" t="s">
        <v>275</v>
      </c>
      <c r="L1490" s="44" t="s">
        <v>15532</v>
      </c>
      <c r="M1490" s="55">
        <v>15</v>
      </c>
      <c r="N1490" s="55" t="s">
        <v>183</v>
      </c>
      <c r="O1490" s="55" t="s">
        <v>184</v>
      </c>
      <c r="P1490" s="55" t="s">
        <v>185</v>
      </c>
      <c r="Q1490" s="55" t="s">
        <v>4376</v>
      </c>
      <c r="R1490" s="55" t="s">
        <v>367</v>
      </c>
      <c r="S1490" s="55" t="s">
        <v>4389</v>
      </c>
      <c r="T1490" s="55" t="s">
        <v>368</v>
      </c>
      <c r="U1490" s="55"/>
      <c r="V1490" s="55" t="s">
        <v>34</v>
      </c>
      <c r="W1490" s="60">
        <f t="shared" si="41"/>
        <v>16</v>
      </c>
    </row>
    <row r="1491" spans="1:23" x14ac:dyDescent="0.35">
      <c r="A1491" s="44" t="s">
        <v>16735</v>
      </c>
      <c r="B1491" s="44" t="s">
        <v>16818</v>
      </c>
      <c r="C1491" s="44" t="s">
        <v>21</v>
      </c>
      <c r="D1491" s="44">
        <v>1</v>
      </c>
      <c r="E1491" s="44" t="s">
        <v>22</v>
      </c>
      <c r="F1491" s="44" t="s">
        <v>16361</v>
      </c>
      <c r="G1491" s="44" t="s">
        <v>16424</v>
      </c>
      <c r="H1491" s="47" t="s">
        <v>16644</v>
      </c>
      <c r="I1491" s="44" t="s">
        <v>16500</v>
      </c>
      <c r="J1491" s="44" t="s">
        <v>51</v>
      </c>
      <c r="K1491" s="44" t="s">
        <v>16554</v>
      </c>
      <c r="L1491" s="44" t="s">
        <v>15532</v>
      </c>
      <c r="M1491" s="44">
        <v>15</v>
      </c>
      <c r="N1491" s="44" t="s">
        <v>183</v>
      </c>
      <c r="O1491" s="55" t="s">
        <v>184</v>
      </c>
      <c r="P1491" s="55" t="s">
        <v>185</v>
      </c>
      <c r="Q1491" s="44" t="s">
        <v>16172</v>
      </c>
    </row>
    <row r="1492" spans="1:23" x14ac:dyDescent="0.35">
      <c r="A1492" s="54" t="s">
        <v>10835</v>
      </c>
      <c r="B1492" s="55" t="s">
        <v>5213</v>
      </c>
      <c r="C1492" s="55" t="s">
        <v>37</v>
      </c>
      <c r="D1492" s="55">
        <v>1</v>
      </c>
      <c r="E1492" s="55"/>
      <c r="F1492" s="55" t="s">
        <v>12525</v>
      </c>
      <c r="G1492" s="44" t="s">
        <v>12526</v>
      </c>
      <c r="H1492" s="54" t="s">
        <v>5215</v>
      </c>
      <c r="I1492" s="55" t="s">
        <v>367</v>
      </c>
      <c r="J1492" s="55" t="s">
        <v>51</v>
      </c>
      <c r="K1492" s="55" t="s">
        <v>2495</v>
      </c>
      <c r="L1492" s="44" t="s">
        <v>15532</v>
      </c>
      <c r="M1492" s="55">
        <v>14</v>
      </c>
      <c r="N1492" s="55" t="s">
        <v>183</v>
      </c>
      <c r="O1492" s="55" t="s">
        <v>184</v>
      </c>
      <c r="P1492" s="55" t="s">
        <v>185</v>
      </c>
      <c r="Q1492" s="55" t="s">
        <v>4454</v>
      </c>
      <c r="R1492" s="55" t="s">
        <v>367</v>
      </c>
      <c r="S1492" s="55" t="s">
        <v>12525</v>
      </c>
      <c r="T1492" s="55" t="s">
        <v>368</v>
      </c>
      <c r="U1492" s="55"/>
      <c r="V1492" s="55" t="s">
        <v>34</v>
      </c>
      <c r="W1492" s="60">
        <f t="shared" ref="W1492:W1500" si="42">SUBTOTAL(9,A1492:V1492)</f>
        <v>15</v>
      </c>
    </row>
    <row r="1493" spans="1:23" x14ac:dyDescent="0.35">
      <c r="A1493" s="55" t="s">
        <v>5216</v>
      </c>
      <c r="B1493" s="55" t="s">
        <v>5217</v>
      </c>
      <c r="C1493" s="55" t="s">
        <v>152</v>
      </c>
      <c r="D1493" s="55">
        <v>1</v>
      </c>
      <c r="E1493" s="55" t="s">
        <v>22</v>
      </c>
      <c r="F1493" s="55" t="s">
        <v>12525</v>
      </c>
      <c r="G1493" s="44" t="s">
        <v>12526</v>
      </c>
      <c r="H1493" s="54" t="s">
        <v>367</v>
      </c>
      <c r="I1493" s="55" t="s">
        <v>367</v>
      </c>
      <c r="J1493" s="55" t="s">
        <v>51</v>
      </c>
      <c r="K1493" s="55" t="s">
        <v>7944</v>
      </c>
      <c r="L1493" s="44" t="s">
        <v>15532</v>
      </c>
      <c r="M1493" s="55">
        <v>14</v>
      </c>
      <c r="N1493" s="55" t="s">
        <v>183</v>
      </c>
      <c r="O1493" s="55" t="s">
        <v>184</v>
      </c>
      <c r="P1493" s="55" t="s">
        <v>185</v>
      </c>
      <c r="Q1493" s="55" t="s">
        <v>4454</v>
      </c>
      <c r="R1493" s="55" t="s">
        <v>367</v>
      </c>
      <c r="S1493" s="55" t="s">
        <v>12525</v>
      </c>
      <c r="T1493" s="55" t="s">
        <v>368</v>
      </c>
      <c r="U1493" s="55"/>
      <c r="V1493" s="55" t="s">
        <v>5219</v>
      </c>
      <c r="W1493" s="60">
        <f t="shared" si="42"/>
        <v>15</v>
      </c>
    </row>
    <row r="1494" spans="1:23" x14ac:dyDescent="0.35">
      <c r="A1494" s="54" t="s">
        <v>2135</v>
      </c>
      <c r="B1494" s="55" t="s">
        <v>2136</v>
      </c>
      <c r="C1494" s="55" t="s">
        <v>37</v>
      </c>
      <c r="D1494" s="55">
        <v>1</v>
      </c>
      <c r="E1494" s="55"/>
      <c r="F1494" s="55" t="s">
        <v>2130</v>
      </c>
      <c r="G1494" s="55" t="s">
        <v>2125</v>
      </c>
      <c r="H1494" s="55" t="s">
        <v>2137</v>
      </c>
      <c r="I1494" s="55" t="s">
        <v>367</v>
      </c>
      <c r="J1494" s="55" t="s">
        <v>51</v>
      </c>
      <c r="K1494" s="55" t="s">
        <v>52</v>
      </c>
      <c r="L1494" s="44" t="s">
        <v>15532</v>
      </c>
      <c r="M1494" s="55">
        <v>14</v>
      </c>
      <c r="N1494" s="57" t="s">
        <v>183</v>
      </c>
      <c r="O1494" s="55" t="s">
        <v>184</v>
      </c>
      <c r="P1494" s="55" t="s">
        <v>185</v>
      </c>
      <c r="Q1494" s="55" t="s">
        <v>2129</v>
      </c>
      <c r="R1494" s="55" t="s">
        <v>22</v>
      </c>
      <c r="S1494" s="55" t="s">
        <v>2130</v>
      </c>
      <c r="T1494" s="55" t="s">
        <v>368</v>
      </c>
      <c r="U1494" s="55"/>
      <c r="V1494" s="55"/>
      <c r="W1494" s="60">
        <f t="shared" si="42"/>
        <v>15</v>
      </c>
    </row>
    <row r="1495" spans="1:23" x14ac:dyDescent="0.35">
      <c r="A1495" s="54" t="s">
        <v>10835</v>
      </c>
      <c r="B1495" s="55" t="s">
        <v>2131</v>
      </c>
      <c r="C1495" s="55" t="s">
        <v>37</v>
      </c>
      <c r="D1495" s="55">
        <v>1</v>
      </c>
      <c r="E1495" s="55"/>
      <c r="F1495" s="55" t="s">
        <v>2130</v>
      </c>
      <c r="G1495" s="55" t="s">
        <v>2125</v>
      </c>
      <c r="H1495" s="55" t="s">
        <v>2132</v>
      </c>
      <c r="I1495" s="55" t="s">
        <v>367</v>
      </c>
      <c r="J1495" s="55" t="s">
        <v>2133</v>
      </c>
      <c r="K1495" s="55" t="s">
        <v>2134</v>
      </c>
      <c r="L1495" s="44" t="s">
        <v>15532</v>
      </c>
      <c r="M1495" s="55">
        <v>14</v>
      </c>
      <c r="N1495" s="57" t="s">
        <v>183</v>
      </c>
      <c r="O1495" s="55" t="s">
        <v>184</v>
      </c>
      <c r="P1495" s="55" t="s">
        <v>185</v>
      </c>
      <c r="Q1495" s="55" t="s">
        <v>2129</v>
      </c>
      <c r="R1495" s="55" t="s">
        <v>22</v>
      </c>
      <c r="S1495" s="55" t="s">
        <v>2130</v>
      </c>
      <c r="T1495" s="55" t="s">
        <v>368</v>
      </c>
      <c r="U1495" s="55"/>
      <c r="V1495" s="55" t="s">
        <v>34</v>
      </c>
      <c r="W1495" s="60">
        <f t="shared" si="42"/>
        <v>15</v>
      </c>
    </row>
    <row r="1496" spans="1:23" x14ac:dyDescent="0.35">
      <c r="A1496" s="54" t="s">
        <v>2215</v>
      </c>
      <c r="B1496" s="55" t="s">
        <v>2216</v>
      </c>
      <c r="C1496" s="55" t="s">
        <v>21</v>
      </c>
      <c r="D1496" s="55">
        <v>1</v>
      </c>
      <c r="E1496" s="55"/>
      <c r="F1496" s="55" t="s">
        <v>2217</v>
      </c>
      <c r="G1496" s="55" t="s">
        <v>2218</v>
      </c>
      <c r="H1496" s="55" t="s">
        <v>2219</v>
      </c>
      <c r="I1496" s="55" t="s">
        <v>2220</v>
      </c>
      <c r="J1496" s="55" t="s">
        <v>51</v>
      </c>
      <c r="K1496" s="44" t="s">
        <v>7396</v>
      </c>
      <c r="L1496" s="44" t="s">
        <v>15532</v>
      </c>
      <c r="M1496" s="55">
        <v>12</v>
      </c>
      <c r="N1496" s="55" t="s">
        <v>183</v>
      </c>
      <c r="O1496" s="55" t="s">
        <v>184</v>
      </c>
      <c r="P1496" s="55" t="s">
        <v>185</v>
      </c>
      <c r="Q1496" s="55" t="s">
        <v>2182</v>
      </c>
      <c r="R1496" s="55" t="s">
        <v>22</v>
      </c>
      <c r="S1496" s="55" t="s">
        <v>2210</v>
      </c>
      <c r="T1496" s="55" t="s">
        <v>368</v>
      </c>
      <c r="U1496" s="55"/>
      <c r="V1496" s="55"/>
      <c r="W1496" s="60">
        <f t="shared" si="42"/>
        <v>13</v>
      </c>
    </row>
    <row r="1497" spans="1:23" x14ac:dyDescent="0.35">
      <c r="A1497" s="55" t="s">
        <v>5358</v>
      </c>
      <c r="B1497" s="55" t="s">
        <v>5359</v>
      </c>
      <c r="C1497" s="55" t="s">
        <v>37</v>
      </c>
      <c r="D1497" s="55">
        <v>1</v>
      </c>
      <c r="E1497" s="55"/>
      <c r="F1497" s="55" t="s">
        <v>5345</v>
      </c>
      <c r="G1497" s="55" t="s">
        <v>5346</v>
      </c>
      <c r="H1497" s="54" t="s">
        <v>6064</v>
      </c>
      <c r="I1497" s="55" t="s">
        <v>367</v>
      </c>
      <c r="J1497" s="55" t="s">
        <v>40</v>
      </c>
      <c r="K1497" s="55" t="s">
        <v>41</v>
      </c>
      <c r="L1497" s="44" t="s">
        <v>15532</v>
      </c>
      <c r="M1497" s="55">
        <v>14</v>
      </c>
      <c r="N1497" s="55" t="s">
        <v>183</v>
      </c>
      <c r="O1497" s="55" t="s">
        <v>184</v>
      </c>
      <c r="P1497" s="55" t="s">
        <v>185</v>
      </c>
      <c r="Q1497" s="55" t="s">
        <v>5348</v>
      </c>
      <c r="R1497" s="55" t="s">
        <v>367</v>
      </c>
      <c r="S1497" s="55" t="s">
        <v>5345</v>
      </c>
      <c r="T1497" s="55" t="s">
        <v>368</v>
      </c>
      <c r="U1497" s="55"/>
      <c r="V1497" s="55" t="s">
        <v>5360</v>
      </c>
      <c r="W1497" s="60">
        <f t="shared" si="42"/>
        <v>15</v>
      </c>
    </row>
    <row r="1498" spans="1:23" x14ac:dyDescent="0.35">
      <c r="A1498" s="55" t="s">
        <v>5350</v>
      </c>
      <c r="B1498" s="55" t="s">
        <v>5351</v>
      </c>
      <c r="C1498" s="55" t="s">
        <v>21</v>
      </c>
      <c r="D1498" s="55">
        <v>1</v>
      </c>
      <c r="E1498" s="55" t="s">
        <v>367</v>
      </c>
      <c r="F1498" s="55" t="s">
        <v>5345</v>
      </c>
      <c r="G1498" s="55" t="s">
        <v>5346</v>
      </c>
      <c r="H1498" s="54" t="s">
        <v>5352</v>
      </c>
      <c r="I1498" s="55" t="s">
        <v>5353</v>
      </c>
      <c r="J1498" s="55" t="s">
        <v>51</v>
      </c>
      <c r="K1498" s="55" t="s">
        <v>119</v>
      </c>
      <c r="L1498" s="44" t="s">
        <v>15532</v>
      </c>
      <c r="M1498" s="55">
        <v>14</v>
      </c>
      <c r="N1498" s="55" t="s">
        <v>183</v>
      </c>
      <c r="O1498" s="55" t="s">
        <v>184</v>
      </c>
      <c r="P1498" s="55" t="s">
        <v>185</v>
      </c>
      <c r="Q1498" s="55" t="s">
        <v>5348</v>
      </c>
      <c r="R1498" s="55" t="s">
        <v>367</v>
      </c>
      <c r="S1498" s="55" t="s">
        <v>5345</v>
      </c>
      <c r="T1498" s="55" t="s">
        <v>368</v>
      </c>
      <c r="U1498" s="55"/>
      <c r="V1498" s="55"/>
      <c r="W1498" s="60">
        <f t="shared" si="42"/>
        <v>15</v>
      </c>
    </row>
    <row r="1499" spans="1:23" x14ac:dyDescent="0.35">
      <c r="A1499" s="55" t="s">
        <v>5343</v>
      </c>
      <c r="B1499" s="55" t="s">
        <v>5344</v>
      </c>
      <c r="C1499" s="55" t="s">
        <v>152</v>
      </c>
      <c r="D1499" s="55">
        <v>1</v>
      </c>
      <c r="E1499" s="55" t="s">
        <v>367</v>
      </c>
      <c r="F1499" s="55" t="s">
        <v>5345</v>
      </c>
      <c r="G1499" s="55" t="s">
        <v>5346</v>
      </c>
      <c r="H1499" s="54" t="s">
        <v>5347</v>
      </c>
      <c r="I1499" s="55" t="s">
        <v>367</v>
      </c>
      <c r="J1499" s="55" t="s">
        <v>51</v>
      </c>
      <c r="K1499" s="55" t="s">
        <v>2240</v>
      </c>
      <c r="L1499" s="44" t="s">
        <v>15532</v>
      </c>
      <c r="M1499" s="55">
        <v>14</v>
      </c>
      <c r="N1499" s="55" t="s">
        <v>183</v>
      </c>
      <c r="O1499" s="55" t="s">
        <v>184</v>
      </c>
      <c r="P1499" s="55" t="s">
        <v>185</v>
      </c>
      <c r="Q1499" s="55" t="s">
        <v>5348</v>
      </c>
      <c r="R1499" s="55" t="s">
        <v>367</v>
      </c>
      <c r="S1499" s="55" t="s">
        <v>5345</v>
      </c>
      <c r="T1499" s="55" t="s">
        <v>368</v>
      </c>
      <c r="U1499" s="55"/>
      <c r="V1499" s="55"/>
      <c r="W1499" s="60">
        <f t="shared" si="42"/>
        <v>15</v>
      </c>
    </row>
    <row r="1500" spans="1:23" x14ac:dyDescent="0.35">
      <c r="A1500" s="54" t="s">
        <v>10835</v>
      </c>
      <c r="B1500" s="55" t="s">
        <v>5354</v>
      </c>
      <c r="C1500" s="55" t="s">
        <v>37</v>
      </c>
      <c r="D1500" s="55">
        <v>1</v>
      </c>
      <c r="E1500" s="55"/>
      <c r="F1500" s="55" t="s">
        <v>5345</v>
      </c>
      <c r="G1500" s="55" t="s">
        <v>5346</v>
      </c>
      <c r="H1500" s="54" t="s">
        <v>5355</v>
      </c>
      <c r="I1500" s="55" t="s">
        <v>367</v>
      </c>
      <c r="J1500" s="55" t="s">
        <v>205</v>
      </c>
      <c r="K1500" s="55" t="s">
        <v>5356</v>
      </c>
      <c r="L1500" s="44" t="s">
        <v>15532</v>
      </c>
      <c r="M1500" s="55">
        <v>14</v>
      </c>
      <c r="N1500" s="55" t="s">
        <v>183</v>
      </c>
      <c r="O1500" s="55" t="s">
        <v>184</v>
      </c>
      <c r="P1500" s="55" t="s">
        <v>185</v>
      </c>
      <c r="Q1500" s="55" t="s">
        <v>5348</v>
      </c>
      <c r="R1500" s="55" t="s">
        <v>367</v>
      </c>
      <c r="S1500" s="55" t="s">
        <v>5345</v>
      </c>
      <c r="T1500" s="55" t="s">
        <v>368</v>
      </c>
      <c r="U1500" s="55"/>
      <c r="V1500" s="55" t="s">
        <v>5357</v>
      </c>
      <c r="W1500" s="60">
        <f t="shared" si="42"/>
        <v>15</v>
      </c>
    </row>
    <row r="1501" spans="1:23" x14ac:dyDescent="0.35">
      <c r="A1501" s="44" t="s">
        <v>16724</v>
      </c>
      <c r="B1501" s="44" t="s">
        <v>16808</v>
      </c>
      <c r="C1501" s="44" t="s">
        <v>21</v>
      </c>
      <c r="D1501" s="44">
        <v>1</v>
      </c>
      <c r="E1501" s="44" t="s">
        <v>22</v>
      </c>
      <c r="F1501" s="44" t="s">
        <v>2543</v>
      </c>
      <c r="G1501" s="44" t="s">
        <v>16417</v>
      </c>
      <c r="H1501" s="47" t="s">
        <v>16633</v>
      </c>
      <c r="I1501" s="44" t="s">
        <v>16489</v>
      </c>
      <c r="J1501" s="44" t="s">
        <v>51</v>
      </c>
      <c r="K1501" s="44" t="s">
        <v>16543</v>
      </c>
      <c r="L1501" s="44" t="s">
        <v>15532</v>
      </c>
      <c r="M1501" s="44">
        <v>15</v>
      </c>
      <c r="N1501" s="44" t="s">
        <v>183</v>
      </c>
      <c r="O1501" s="55" t="s">
        <v>184</v>
      </c>
      <c r="P1501" s="55" t="s">
        <v>185</v>
      </c>
      <c r="Q1501" s="44" t="s">
        <v>16172</v>
      </c>
    </row>
    <row r="1502" spans="1:23" x14ac:dyDescent="0.35">
      <c r="A1502" s="56" t="s">
        <v>2504</v>
      </c>
      <c r="B1502" s="57" t="s">
        <v>2505</v>
      </c>
      <c r="C1502" s="57" t="s">
        <v>37</v>
      </c>
      <c r="D1502" s="55">
        <v>1</v>
      </c>
      <c r="E1502" s="55"/>
      <c r="F1502" s="44" t="s">
        <v>2543</v>
      </c>
      <c r="G1502" s="57" t="s">
        <v>2499</v>
      </c>
      <c r="H1502" s="57" t="s">
        <v>4068</v>
      </c>
      <c r="I1502" s="57" t="s">
        <v>367</v>
      </c>
      <c r="J1502" s="57" t="s">
        <v>40</v>
      </c>
      <c r="K1502" s="57" t="s">
        <v>1206</v>
      </c>
      <c r="L1502" s="44" t="s">
        <v>15532</v>
      </c>
      <c r="M1502" s="57">
        <v>12</v>
      </c>
      <c r="N1502" s="57" t="s">
        <v>183</v>
      </c>
      <c r="O1502" s="55" t="s">
        <v>184</v>
      </c>
      <c r="P1502" s="55" t="s">
        <v>185</v>
      </c>
      <c r="Q1502" s="55" t="s">
        <v>2502</v>
      </c>
      <c r="R1502" s="57" t="s">
        <v>22</v>
      </c>
      <c r="S1502" s="55" t="s">
        <v>2503</v>
      </c>
      <c r="T1502" s="57" t="s">
        <v>368</v>
      </c>
      <c r="U1502" s="57"/>
      <c r="V1502" s="57"/>
      <c r="W1502" s="60">
        <f t="shared" ref="W1502:W1510" si="43">SUBTOTAL(9,A1502:V1502)</f>
        <v>13</v>
      </c>
    </row>
    <row r="1503" spans="1:23" x14ac:dyDescent="0.35">
      <c r="A1503" s="56" t="s">
        <v>2506</v>
      </c>
      <c r="B1503" s="57" t="s">
        <v>2507</v>
      </c>
      <c r="C1503" s="57" t="s">
        <v>37</v>
      </c>
      <c r="D1503" s="55">
        <v>1</v>
      </c>
      <c r="E1503" s="55"/>
      <c r="F1503" s="44" t="s">
        <v>2543</v>
      </c>
      <c r="G1503" s="57" t="s">
        <v>2499</v>
      </c>
      <c r="H1503" s="57" t="s">
        <v>2508</v>
      </c>
      <c r="I1503" s="57" t="s">
        <v>367</v>
      </c>
      <c r="J1503" s="57" t="s">
        <v>51</v>
      </c>
      <c r="K1503" s="57" t="s">
        <v>52</v>
      </c>
      <c r="L1503" s="44" t="s">
        <v>15532</v>
      </c>
      <c r="M1503" s="57">
        <v>12</v>
      </c>
      <c r="N1503" s="57" t="s">
        <v>183</v>
      </c>
      <c r="O1503" s="55" t="s">
        <v>184</v>
      </c>
      <c r="P1503" s="55" t="s">
        <v>185</v>
      </c>
      <c r="Q1503" s="55" t="s">
        <v>2502</v>
      </c>
      <c r="R1503" s="57" t="s">
        <v>22</v>
      </c>
      <c r="S1503" s="55" t="s">
        <v>2503</v>
      </c>
      <c r="T1503" s="57" t="s">
        <v>368</v>
      </c>
      <c r="U1503" s="57" t="s">
        <v>60</v>
      </c>
      <c r="V1503" s="57"/>
      <c r="W1503" s="60">
        <f t="shared" si="43"/>
        <v>13</v>
      </c>
    </row>
    <row r="1504" spans="1:23" x14ac:dyDescent="0.35">
      <c r="A1504" s="56" t="s">
        <v>2557</v>
      </c>
      <c r="B1504" s="57" t="s">
        <v>2558</v>
      </c>
      <c r="C1504" s="57" t="s">
        <v>37</v>
      </c>
      <c r="D1504" s="55">
        <v>1</v>
      </c>
      <c r="E1504" s="55"/>
      <c r="F1504" s="44" t="s">
        <v>2543</v>
      </c>
      <c r="G1504" s="57" t="s">
        <v>2554</v>
      </c>
      <c r="H1504" s="57" t="s">
        <v>2559</v>
      </c>
      <c r="I1504" s="57" t="s">
        <v>367</v>
      </c>
      <c r="J1504" s="57" t="s">
        <v>1842</v>
      </c>
      <c r="K1504" s="57" t="s">
        <v>724</v>
      </c>
      <c r="L1504" s="44" t="s">
        <v>15532</v>
      </c>
      <c r="M1504" s="57">
        <v>12</v>
      </c>
      <c r="N1504" s="57" t="s">
        <v>183</v>
      </c>
      <c r="O1504" s="55" t="s">
        <v>184</v>
      </c>
      <c r="P1504" s="55" t="s">
        <v>185</v>
      </c>
      <c r="Q1504" s="55" t="s">
        <v>2537</v>
      </c>
      <c r="R1504" s="57" t="s">
        <v>367</v>
      </c>
      <c r="S1504" s="55" t="s">
        <v>2503</v>
      </c>
      <c r="T1504" s="57" t="s">
        <v>368</v>
      </c>
      <c r="U1504" s="57"/>
      <c r="V1504" s="57"/>
      <c r="W1504" s="60">
        <f t="shared" si="43"/>
        <v>13</v>
      </c>
    </row>
    <row r="1505" spans="1:23" x14ac:dyDescent="0.35">
      <c r="A1505" s="56" t="s">
        <v>2538</v>
      </c>
      <c r="B1505" s="57" t="s">
        <v>2539</v>
      </c>
      <c r="C1505" s="57" t="s">
        <v>37</v>
      </c>
      <c r="D1505" s="55">
        <v>1</v>
      </c>
      <c r="E1505" s="55"/>
      <c r="F1505" s="44" t="s">
        <v>2543</v>
      </c>
      <c r="G1505" s="57" t="s">
        <v>2534</v>
      </c>
      <c r="H1505" s="57" t="s">
        <v>2540</v>
      </c>
      <c r="I1505" s="57" t="s">
        <v>367</v>
      </c>
      <c r="J1505" s="57" t="s">
        <v>51</v>
      </c>
      <c r="K1505" s="57" t="s">
        <v>52</v>
      </c>
      <c r="L1505" s="44" t="s">
        <v>15532</v>
      </c>
      <c r="M1505" s="57">
        <v>12</v>
      </c>
      <c r="N1505" s="57" t="s">
        <v>183</v>
      </c>
      <c r="O1505" s="55" t="s">
        <v>184</v>
      </c>
      <c r="P1505" s="55" t="s">
        <v>185</v>
      </c>
      <c r="Q1505" s="55" t="s">
        <v>2537</v>
      </c>
      <c r="R1505" s="57" t="s">
        <v>367</v>
      </c>
      <c r="S1505" s="55" t="s">
        <v>2503</v>
      </c>
      <c r="T1505" s="57" t="s">
        <v>368</v>
      </c>
      <c r="U1505" s="57"/>
      <c r="V1505" s="57"/>
      <c r="W1505" s="60">
        <f t="shared" si="43"/>
        <v>13</v>
      </c>
    </row>
    <row r="1506" spans="1:23" x14ac:dyDescent="0.35">
      <c r="A1506" s="56" t="s">
        <v>2568</v>
      </c>
      <c r="B1506" s="57" t="s">
        <v>2569</v>
      </c>
      <c r="C1506" s="57" t="s">
        <v>152</v>
      </c>
      <c r="D1506" s="55">
        <v>1</v>
      </c>
      <c r="E1506" s="55"/>
      <c r="F1506" s="44" t="s">
        <v>2543</v>
      </c>
      <c r="G1506" s="57" t="s">
        <v>2563</v>
      </c>
      <c r="H1506" s="57" t="s">
        <v>2570</v>
      </c>
      <c r="I1506" s="57" t="s">
        <v>367</v>
      </c>
      <c r="J1506" s="57" t="s">
        <v>51</v>
      </c>
      <c r="K1506" s="57" t="s">
        <v>2781</v>
      </c>
      <c r="L1506" s="44" t="s">
        <v>15532</v>
      </c>
      <c r="M1506" s="57">
        <v>12</v>
      </c>
      <c r="N1506" s="57" t="s">
        <v>183</v>
      </c>
      <c r="O1506" s="55" t="s">
        <v>184</v>
      </c>
      <c r="P1506" s="55" t="s">
        <v>185</v>
      </c>
      <c r="Q1506" s="55" t="s">
        <v>2537</v>
      </c>
      <c r="R1506" s="57" t="s">
        <v>22</v>
      </c>
      <c r="S1506" s="55" t="s">
        <v>2503</v>
      </c>
      <c r="T1506" s="57" t="s">
        <v>368</v>
      </c>
      <c r="U1506" s="57"/>
      <c r="V1506" s="57"/>
      <c r="W1506" s="60">
        <f t="shared" si="43"/>
        <v>13</v>
      </c>
    </row>
    <row r="1507" spans="1:23" x14ac:dyDescent="0.35">
      <c r="A1507" s="56" t="s">
        <v>2566</v>
      </c>
      <c r="B1507" s="57" t="s">
        <v>2567</v>
      </c>
      <c r="C1507" s="57" t="s">
        <v>37</v>
      </c>
      <c r="D1507" s="55">
        <v>1</v>
      </c>
      <c r="E1507" s="55"/>
      <c r="F1507" s="44" t="s">
        <v>2543</v>
      </c>
      <c r="G1507" s="57" t="s">
        <v>2563</v>
      </c>
      <c r="H1507" s="57" t="s">
        <v>4069</v>
      </c>
      <c r="I1507" s="57" t="s">
        <v>367</v>
      </c>
      <c r="J1507" s="57" t="s">
        <v>40</v>
      </c>
      <c r="K1507" s="57" t="s">
        <v>1206</v>
      </c>
      <c r="L1507" s="44" t="s">
        <v>15532</v>
      </c>
      <c r="M1507" s="57">
        <v>12</v>
      </c>
      <c r="N1507" s="57" t="s">
        <v>183</v>
      </c>
      <c r="O1507" s="55" t="s">
        <v>184</v>
      </c>
      <c r="P1507" s="55" t="s">
        <v>185</v>
      </c>
      <c r="Q1507" s="55" t="s">
        <v>2537</v>
      </c>
      <c r="R1507" s="57" t="s">
        <v>22</v>
      </c>
      <c r="S1507" s="55" t="s">
        <v>2503</v>
      </c>
      <c r="T1507" s="57" t="s">
        <v>368</v>
      </c>
      <c r="U1507" s="57"/>
      <c r="V1507" s="57"/>
      <c r="W1507" s="60">
        <f t="shared" si="43"/>
        <v>13</v>
      </c>
    </row>
    <row r="1508" spans="1:23" x14ac:dyDescent="0.35">
      <c r="A1508" s="56" t="s">
        <v>2547</v>
      </c>
      <c r="B1508" s="57" t="s">
        <v>2548</v>
      </c>
      <c r="C1508" s="55" t="s">
        <v>21</v>
      </c>
      <c r="D1508" s="55">
        <v>1</v>
      </c>
      <c r="E1508" s="55"/>
      <c r="F1508" s="44" t="s">
        <v>2543</v>
      </c>
      <c r="G1508" s="57" t="s">
        <v>2544</v>
      </c>
      <c r="H1508" s="57" t="s">
        <v>2549</v>
      </c>
      <c r="I1508" s="57" t="s">
        <v>2550</v>
      </c>
      <c r="J1508" s="57" t="s">
        <v>51</v>
      </c>
      <c r="K1508" s="57" t="s">
        <v>52</v>
      </c>
      <c r="L1508" s="44" t="s">
        <v>15532</v>
      </c>
      <c r="M1508" s="57">
        <v>12</v>
      </c>
      <c r="N1508" s="57" t="s">
        <v>183</v>
      </c>
      <c r="O1508" s="55" t="s">
        <v>184</v>
      </c>
      <c r="P1508" s="55" t="s">
        <v>185</v>
      </c>
      <c r="Q1508" s="55" t="s">
        <v>2537</v>
      </c>
      <c r="R1508" s="57" t="s">
        <v>22</v>
      </c>
      <c r="S1508" s="55" t="s">
        <v>2503</v>
      </c>
      <c r="T1508" s="57" t="s">
        <v>368</v>
      </c>
      <c r="U1508" s="57"/>
      <c r="V1508" s="57"/>
      <c r="W1508" s="60">
        <f t="shared" si="43"/>
        <v>13</v>
      </c>
    </row>
    <row r="1509" spans="1:23" x14ac:dyDescent="0.35">
      <c r="A1509" s="56" t="s">
        <v>2541</v>
      </c>
      <c r="B1509" s="57" t="s">
        <v>2542</v>
      </c>
      <c r="C1509" s="57" t="s">
        <v>21</v>
      </c>
      <c r="D1509" s="55">
        <v>1</v>
      </c>
      <c r="E1509" s="55"/>
      <c r="F1509" s="44" t="s">
        <v>2543</v>
      </c>
      <c r="G1509" s="57" t="s">
        <v>2544</v>
      </c>
      <c r="H1509" s="57" t="s">
        <v>2545</v>
      </c>
      <c r="I1509" s="57" t="s">
        <v>2546</v>
      </c>
      <c r="J1509" s="57" t="s">
        <v>51</v>
      </c>
      <c r="K1509" s="44" t="s">
        <v>7396</v>
      </c>
      <c r="L1509" s="44" t="s">
        <v>15532</v>
      </c>
      <c r="M1509" s="57">
        <v>12</v>
      </c>
      <c r="N1509" s="57" t="s">
        <v>183</v>
      </c>
      <c r="O1509" s="55" t="s">
        <v>184</v>
      </c>
      <c r="P1509" s="55" t="s">
        <v>185</v>
      </c>
      <c r="Q1509" s="55" t="s">
        <v>2537</v>
      </c>
      <c r="R1509" s="57" t="s">
        <v>22</v>
      </c>
      <c r="S1509" s="55" t="s">
        <v>2503</v>
      </c>
      <c r="T1509" s="57" t="s">
        <v>368</v>
      </c>
      <c r="U1509" s="57"/>
      <c r="V1509" s="57"/>
      <c r="W1509" s="60">
        <f t="shared" si="43"/>
        <v>13</v>
      </c>
    </row>
    <row r="1510" spans="1:23" x14ac:dyDescent="0.35">
      <c r="A1510" s="56" t="s">
        <v>6702</v>
      </c>
      <c r="B1510" s="57" t="s">
        <v>6703</v>
      </c>
      <c r="C1510" s="57" t="s">
        <v>21</v>
      </c>
      <c r="D1510" s="55">
        <v>1</v>
      </c>
      <c r="E1510" s="55"/>
      <c r="F1510" s="55" t="s">
        <v>6704</v>
      </c>
      <c r="G1510" s="57" t="s">
        <v>6705</v>
      </c>
      <c r="H1510" s="57" t="s">
        <v>6706</v>
      </c>
      <c r="I1510" s="57" t="s">
        <v>6707</v>
      </c>
      <c r="J1510" s="57" t="s">
        <v>51</v>
      </c>
      <c r="K1510" s="44" t="s">
        <v>7396</v>
      </c>
      <c r="L1510" s="44" t="s">
        <v>15532</v>
      </c>
      <c r="M1510" s="57">
        <v>16</v>
      </c>
      <c r="N1510" s="57" t="s">
        <v>183</v>
      </c>
      <c r="O1510" s="55" t="s">
        <v>184</v>
      </c>
      <c r="P1510" s="55" t="s">
        <v>185</v>
      </c>
      <c r="Q1510" s="55" t="s">
        <v>6708</v>
      </c>
      <c r="R1510" s="57" t="s">
        <v>22</v>
      </c>
      <c r="S1510" s="55" t="s">
        <v>6704</v>
      </c>
      <c r="T1510" s="57" t="s">
        <v>368</v>
      </c>
      <c r="U1510" s="57"/>
      <c r="V1510" s="57"/>
      <c r="W1510" s="60">
        <f t="shared" si="43"/>
        <v>17</v>
      </c>
    </row>
    <row r="1511" spans="1:23" x14ac:dyDescent="0.35">
      <c r="A1511" s="44" t="s">
        <v>16731</v>
      </c>
      <c r="B1511" s="44" t="s">
        <v>16814</v>
      </c>
      <c r="C1511" s="44" t="s">
        <v>21</v>
      </c>
      <c r="D1511" s="44">
        <v>1</v>
      </c>
      <c r="E1511" s="44" t="s">
        <v>22</v>
      </c>
      <c r="F1511" s="44" t="s">
        <v>16357</v>
      </c>
      <c r="G1511" s="44" t="s">
        <v>16421</v>
      </c>
      <c r="H1511" s="47" t="s">
        <v>16640</v>
      </c>
      <c r="I1511" s="44" t="s">
        <v>16496</v>
      </c>
      <c r="J1511" s="44" t="s">
        <v>51</v>
      </c>
      <c r="K1511" s="44" t="s">
        <v>16550</v>
      </c>
      <c r="L1511" s="44" t="s">
        <v>15532</v>
      </c>
      <c r="M1511" s="44">
        <v>15</v>
      </c>
      <c r="N1511" s="44" t="s">
        <v>183</v>
      </c>
      <c r="O1511" s="55" t="s">
        <v>184</v>
      </c>
      <c r="P1511" s="55" t="s">
        <v>185</v>
      </c>
      <c r="Q1511" s="44" t="s">
        <v>16172</v>
      </c>
    </row>
    <row r="1512" spans="1:23" x14ac:dyDescent="0.35">
      <c r="A1512" s="54" t="s">
        <v>2149</v>
      </c>
      <c r="B1512" s="55" t="s">
        <v>2150</v>
      </c>
      <c r="C1512" s="55" t="s">
        <v>37</v>
      </c>
      <c r="D1512" s="55">
        <v>1</v>
      </c>
      <c r="E1512" s="55"/>
      <c r="F1512" s="55" t="s">
        <v>2145</v>
      </c>
      <c r="G1512" s="55" t="s">
        <v>2141</v>
      </c>
      <c r="H1512" s="55" t="s">
        <v>2151</v>
      </c>
      <c r="I1512" s="55" t="s">
        <v>367</v>
      </c>
      <c r="J1512" s="55" t="s">
        <v>217</v>
      </c>
      <c r="K1512" s="55" t="s">
        <v>2152</v>
      </c>
      <c r="L1512" s="44" t="s">
        <v>15532</v>
      </c>
      <c r="M1512" s="55">
        <v>14</v>
      </c>
      <c r="N1512" s="55" t="s">
        <v>183</v>
      </c>
      <c r="O1512" s="55" t="s">
        <v>184</v>
      </c>
      <c r="P1512" s="55" t="s">
        <v>185</v>
      </c>
      <c r="Q1512" s="55" t="s">
        <v>2144</v>
      </c>
      <c r="R1512" s="55" t="s">
        <v>22</v>
      </c>
      <c r="S1512" s="55" t="s">
        <v>2145</v>
      </c>
      <c r="T1512" s="55" t="s">
        <v>368</v>
      </c>
      <c r="U1512" s="55"/>
      <c r="V1512" s="55"/>
      <c r="W1512" s="60">
        <f t="shared" ref="W1512:W1519" si="44">SUBTOTAL(9,A1512:V1512)</f>
        <v>15</v>
      </c>
    </row>
    <row r="1513" spans="1:23" x14ac:dyDescent="0.35">
      <c r="A1513" s="54" t="s">
        <v>2138</v>
      </c>
      <c r="B1513" s="55" t="s">
        <v>2139</v>
      </c>
      <c r="C1513" s="55" t="s">
        <v>21</v>
      </c>
      <c r="D1513" s="55">
        <v>1</v>
      </c>
      <c r="E1513" s="55"/>
      <c r="F1513" s="55" t="s">
        <v>2145</v>
      </c>
      <c r="G1513" s="55" t="s">
        <v>2141</v>
      </c>
      <c r="H1513" s="55" t="s">
        <v>2142</v>
      </c>
      <c r="I1513" s="55" t="s">
        <v>2143</v>
      </c>
      <c r="J1513" s="55" t="s">
        <v>40</v>
      </c>
      <c r="K1513" s="55" t="s">
        <v>77</v>
      </c>
      <c r="L1513" s="44" t="s">
        <v>15532</v>
      </c>
      <c r="M1513" s="55">
        <v>14</v>
      </c>
      <c r="N1513" s="57" t="s">
        <v>183</v>
      </c>
      <c r="O1513" s="55" t="s">
        <v>184</v>
      </c>
      <c r="P1513" s="55" t="s">
        <v>185</v>
      </c>
      <c r="Q1513" s="55" t="s">
        <v>2144</v>
      </c>
      <c r="R1513" s="55" t="s">
        <v>22</v>
      </c>
      <c r="S1513" s="55" t="s">
        <v>2145</v>
      </c>
      <c r="T1513" s="55" t="s">
        <v>368</v>
      </c>
      <c r="U1513" s="55"/>
      <c r="V1513" s="60" t="s">
        <v>2146</v>
      </c>
      <c r="W1513" s="60">
        <f t="shared" si="44"/>
        <v>15</v>
      </c>
    </row>
    <row r="1514" spans="1:23" x14ac:dyDescent="0.35">
      <c r="A1514" s="54" t="s">
        <v>2147</v>
      </c>
      <c r="B1514" s="55" t="s">
        <v>2148</v>
      </c>
      <c r="C1514" s="55" t="s">
        <v>37</v>
      </c>
      <c r="D1514" s="55">
        <v>1</v>
      </c>
      <c r="E1514" s="55"/>
      <c r="F1514" s="55" t="s">
        <v>2145</v>
      </c>
      <c r="G1514" s="55" t="s">
        <v>2141</v>
      </c>
      <c r="H1514" s="55" t="s">
        <v>4052</v>
      </c>
      <c r="I1514" s="55" t="s">
        <v>367</v>
      </c>
      <c r="J1514" s="55" t="s">
        <v>51</v>
      </c>
      <c r="K1514" s="55" t="s">
        <v>52</v>
      </c>
      <c r="L1514" s="44" t="s">
        <v>15532</v>
      </c>
      <c r="M1514" s="55">
        <v>14</v>
      </c>
      <c r="N1514" s="57" t="s">
        <v>183</v>
      </c>
      <c r="O1514" s="55" t="s">
        <v>184</v>
      </c>
      <c r="P1514" s="55" t="s">
        <v>185</v>
      </c>
      <c r="Q1514" s="55" t="s">
        <v>2144</v>
      </c>
      <c r="R1514" s="55" t="s">
        <v>22</v>
      </c>
      <c r="S1514" s="55" t="s">
        <v>2145</v>
      </c>
      <c r="T1514" s="55" t="s">
        <v>368</v>
      </c>
      <c r="U1514" s="55"/>
      <c r="V1514" s="55"/>
      <c r="W1514" s="60">
        <f t="shared" si="44"/>
        <v>15</v>
      </c>
    </row>
    <row r="1515" spans="1:23" x14ac:dyDescent="0.35">
      <c r="A1515" s="54" t="s">
        <v>2159</v>
      </c>
      <c r="B1515" s="55" t="s">
        <v>2160</v>
      </c>
      <c r="C1515" s="55" t="s">
        <v>37</v>
      </c>
      <c r="D1515" s="55">
        <v>1</v>
      </c>
      <c r="E1515" s="55"/>
      <c r="F1515" s="55" t="s">
        <v>2145</v>
      </c>
      <c r="G1515" s="55" t="s">
        <v>2156</v>
      </c>
      <c r="H1515" s="55" t="s">
        <v>2161</v>
      </c>
      <c r="I1515" s="55" t="s">
        <v>367</v>
      </c>
      <c r="J1515" s="55" t="s">
        <v>205</v>
      </c>
      <c r="K1515" s="55" t="s">
        <v>206</v>
      </c>
      <c r="L1515" s="44" t="s">
        <v>15532</v>
      </c>
      <c r="M1515" s="55">
        <v>14</v>
      </c>
      <c r="N1515" s="57" t="s">
        <v>183</v>
      </c>
      <c r="O1515" s="55" t="s">
        <v>184</v>
      </c>
      <c r="P1515" s="55" t="s">
        <v>185</v>
      </c>
      <c r="Q1515" s="55" t="s">
        <v>2144</v>
      </c>
      <c r="R1515" s="55" t="s">
        <v>22</v>
      </c>
      <c r="S1515" s="55" t="s">
        <v>2145</v>
      </c>
      <c r="T1515" s="55" t="s">
        <v>368</v>
      </c>
      <c r="U1515" s="55"/>
      <c r="V1515" s="55"/>
      <c r="W1515" s="60">
        <f t="shared" si="44"/>
        <v>15</v>
      </c>
    </row>
    <row r="1516" spans="1:23" x14ac:dyDescent="0.35">
      <c r="A1516" s="54" t="s">
        <v>10835</v>
      </c>
      <c r="B1516" s="55" t="s">
        <v>4439</v>
      </c>
      <c r="C1516" s="55" t="s">
        <v>21</v>
      </c>
      <c r="D1516" s="55">
        <v>1</v>
      </c>
      <c r="E1516" s="55" t="s">
        <v>367</v>
      </c>
      <c r="F1516" s="55" t="s">
        <v>4440</v>
      </c>
      <c r="G1516" s="55" t="s">
        <v>4441</v>
      </c>
      <c r="H1516" s="76" t="s">
        <v>8223</v>
      </c>
      <c r="I1516" s="76" t="s">
        <v>8224</v>
      </c>
      <c r="J1516" s="55" t="s">
        <v>27</v>
      </c>
      <c r="K1516" s="55" t="s">
        <v>313</v>
      </c>
      <c r="L1516" s="44" t="s">
        <v>15532</v>
      </c>
      <c r="M1516" s="55">
        <v>15</v>
      </c>
      <c r="N1516" s="55" t="s">
        <v>183</v>
      </c>
      <c r="O1516" s="55" t="s">
        <v>184</v>
      </c>
      <c r="P1516" s="55" t="s">
        <v>185</v>
      </c>
      <c r="Q1516" s="55" t="s">
        <v>1796</v>
      </c>
      <c r="R1516" s="55" t="s">
        <v>367</v>
      </c>
      <c r="S1516" s="55" t="s">
        <v>4440</v>
      </c>
      <c r="T1516" s="55" t="s">
        <v>368</v>
      </c>
      <c r="U1516" s="55"/>
      <c r="V1516" s="55" t="s">
        <v>34</v>
      </c>
      <c r="W1516" s="60">
        <f t="shared" si="44"/>
        <v>16</v>
      </c>
    </row>
    <row r="1517" spans="1:23" x14ac:dyDescent="0.35">
      <c r="A1517" s="54" t="s">
        <v>3595</v>
      </c>
      <c r="B1517" s="55" t="s">
        <v>1646</v>
      </c>
      <c r="C1517" s="55" t="s">
        <v>37</v>
      </c>
      <c r="D1517" s="55">
        <v>1</v>
      </c>
      <c r="E1517" s="55"/>
      <c r="F1517" s="55" t="s">
        <v>12565</v>
      </c>
      <c r="G1517" s="44" t="s">
        <v>12566</v>
      </c>
      <c r="H1517" s="55" t="s">
        <v>1649</v>
      </c>
      <c r="I1517" s="55" t="s">
        <v>367</v>
      </c>
      <c r="J1517" s="55" t="s">
        <v>40</v>
      </c>
      <c r="K1517" s="55" t="s">
        <v>1573</v>
      </c>
      <c r="L1517" s="44" t="s">
        <v>15532</v>
      </c>
      <c r="M1517" s="55" t="s">
        <v>1599</v>
      </c>
      <c r="N1517" s="55" t="s">
        <v>183</v>
      </c>
      <c r="O1517" s="55" t="s">
        <v>184</v>
      </c>
      <c r="P1517" s="55" t="s">
        <v>185</v>
      </c>
      <c r="Q1517" s="55" t="s">
        <v>5083</v>
      </c>
      <c r="R1517" s="55" t="s">
        <v>367</v>
      </c>
      <c r="S1517" s="55" t="s">
        <v>1651</v>
      </c>
      <c r="T1517" s="55" t="s">
        <v>368</v>
      </c>
      <c r="U1517" s="55"/>
      <c r="V1517" s="55"/>
      <c r="W1517" s="60">
        <f t="shared" si="44"/>
        <v>1</v>
      </c>
    </row>
    <row r="1518" spans="1:23" x14ac:dyDescent="0.35">
      <c r="A1518" s="56" t="s">
        <v>2755</v>
      </c>
      <c r="B1518" s="57" t="s">
        <v>2756</v>
      </c>
      <c r="C1518" s="57" t="s">
        <v>37</v>
      </c>
      <c r="D1518" s="55">
        <v>1</v>
      </c>
      <c r="E1518" s="55"/>
      <c r="F1518" s="55" t="s">
        <v>2751</v>
      </c>
      <c r="G1518" s="57" t="s">
        <v>2752</v>
      </c>
      <c r="H1518" s="57" t="s">
        <v>2757</v>
      </c>
      <c r="I1518" s="57" t="s">
        <v>367</v>
      </c>
      <c r="J1518" s="57" t="s">
        <v>205</v>
      </c>
      <c r="K1518" s="57" t="s">
        <v>206</v>
      </c>
      <c r="L1518" s="44" t="s">
        <v>15532</v>
      </c>
      <c r="M1518" s="57">
        <v>12</v>
      </c>
      <c r="N1518" s="57" t="s">
        <v>183</v>
      </c>
      <c r="O1518" s="55" t="s">
        <v>184</v>
      </c>
      <c r="P1518" s="55" t="s">
        <v>185</v>
      </c>
      <c r="Q1518" s="55" t="s">
        <v>2515</v>
      </c>
      <c r="R1518" s="57" t="s">
        <v>22</v>
      </c>
      <c r="S1518" s="55" t="s">
        <v>2751</v>
      </c>
      <c r="T1518" s="57" t="s">
        <v>368</v>
      </c>
      <c r="U1518" s="57"/>
      <c r="V1518" s="57"/>
      <c r="W1518" s="60">
        <f t="shared" si="44"/>
        <v>13</v>
      </c>
    </row>
    <row r="1519" spans="1:23" x14ac:dyDescent="0.35">
      <c r="A1519" s="56" t="s">
        <v>2749</v>
      </c>
      <c r="B1519" s="57" t="s">
        <v>2750</v>
      </c>
      <c r="C1519" s="57" t="s">
        <v>21</v>
      </c>
      <c r="D1519" s="55">
        <v>1</v>
      </c>
      <c r="E1519" s="55"/>
      <c r="F1519" s="55" t="s">
        <v>2751</v>
      </c>
      <c r="G1519" s="57" t="s">
        <v>2752</v>
      </c>
      <c r="H1519" s="57" t="s">
        <v>2753</v>
      </c>
      <c r="I1519" s="57" t="s">
        <v>2754</v>
      </c>
      <c r="J1519" s="57" t="s">
        <v>51</v>
      </c>
      <c r="K1519" s="44" t="s">
        <v>7396</v>
      </c>
      <c r="L1519" s="44" t="s">
        <v>15532</v>
      </c>
      <c r="M1519" s="57">
        <v>12</v>
      </c>
      <c r="N1519" s="57" t="s">
        <v>183</v>
      </c>
      <c r="O1519" s="55" t="s">
        <v>184</v>
      </c>
      <c r="P1519" s="55" t="s">
        <v>185</v>
      </c>
      <c r="Q1519" s="55" t="s">
        <v>2515</v>
      </c>
      <c r="R1519" s="57" t="s">
        <v>22</v>
      </c>
      <c r="S1519" s="55" t="s">
        <v>2751</v>
      </c>
      <c r="T1519" s="57" t="s">
        <v>368</v>
      </c>
      <c r="U1519" s="57"/>
      <c r="V1519" s="57"/>
      <c r="W1519" s="60">
        <f t="shared" si="44"/>
        <v>13</v>
      </c>
    </row>
    <row r="1520" spans="1:23" x14ac:dyDescent="0.35">
      <c r="A1520" s="44" t="s">
        <v>16736</v>
      </c>
      <c r="B1520" s="44" t="s">
        <v>16819</v>
      </c>
      <c r="C1520" s="44" t="s">
        <v>21</v>
      </c>
      <c r="D1520" s="44">
        <v>1</v>
      </c>
      <c r="E1520" s="44" t="s">
        <v>22</v>
      </c>
      <c r="F1520" s="44" t="s">
        <v>16362</v>
      </c>
      <c r="G1520" s="44" t="s">
        <v>16425</v>
      </c>
      <c r="H1520" s="47" t="s">
        <v>16645</v>
      </c>
      <c r="I1520" s="44" t="s">
        <v>16501</v>
      </c>
      <c r="J1520" s="44" t="s">
        <v>51</v>
      </c>
      <c r="K1520" s="44" t="s">
        <v>16555</v>
      </c>
      <c r="L1520" s="44" t="s">
        <v>15532</v>
      </c>
      <c r="M1520" s="44">
        <v>15</v>
      </c>
      <c r="N1520" s="44" t="s">
        <v>183</v>
      </c>
      <c r="O1520" s="55" t="s">
        <v>184</v>
      </c>
      <c r="P1520" s="55" t="s">
        <v>185</v>
      </c>
      <c r="Q1520" s="44" t="s">
        <v>16172</v>
      </c>
    </row>
    <row r="1521" spans="1:25" x14ac:dyDescent="0.35">
      <c r="A1521" s="55" t="s">
        <v>5902</v>
      </c>
      <c r="B1521" s="55" t="s">
        <v>4528</v>
      </c>
      <c r="C1521" s="55" t="s">
        <v>3118</v>
      </c>
      <c r="D1521" s="55">
        <v>1</v>
      </c>
      <c r="E1521" s="55" t="s">
        <v>367</v>
      </c>
      <c r="F1521" s="55" t="s">
        <v>4529</v>
      </c>
      <c r="G1521" s="55" t="s">
        <v>4530</v>
      </c>
      <c r="H1521" s="54" t="s">
        <v>1586</v>
      </c>
      <c r="I1521" s="55" t="s">
        <v>367</v>
      </c>
      <c r="J1521" s="55" t="s">
        <v>1842</v>
      </c>
      <c r="K1521" s="55" t="s">
        <v>724</v>
      </c>
      <c r="L1521" s="44" t="s">
        <v>15532</v>
      </c>
      <c r="M1521" s="55">
        <v>14</v>
      </c>
      <c r="N1521" s="55" t="s">
        <v>183</v>
      </c>
      <c r="O1521" s="55" t="s">
        <v>184</v>
      </c>
      <c r="P1521" s="55" t="s">
        <v>185</v>
      </c>
      <c r="Q1521" s="55" t="s">
        <v>4525</v>
      </c>
      <c r="R1521" s="55" t="s">
        <v>367</v>
      </c>
      <c r="S1521" s="55" t="s">
        <v>4529</v>
      </c>
      <c r="T1521" s="55" t="s">
        <v>368</v>
      </c>
      <c r="U1521" s="55"/>
      <c r="V1521" s="55" t="s">
        <v>4022</v>
      </c>
      <c r="W1521" s="60">
        <f>SUBTOTAL(9,A1521:V1521)</f>
        <v>15</v>
      </c>
    </row>
    <row r="1522" spans="1:25" x14ac:dyDescent="0.35">
      <c r="A1522" s="55" t="s">
        <v>5921</v>
      </c>
      <c r="B1522" s="55" t="s">
        <v>4618</v>
      </c>
      <c r="C1522" s="55" t="s">
        <v>37</v>
      </c>
      <c r="D1522" s="55">
        <v>1</v>
      </c>
      <c r="E1522" s="55"/>
      <c r="F1522" s="55" t="s">
        <v>4607</v>
      </c>
      <c r="G1522" s="55" t="s">
        <v>4619</v>
      </c>
      <c r="H1522" s="54" t="s">
        <v>4620</v>
      </c>
      <c r="I1522" s="55" t="s">
        <v>367</v>
      </c>
      <c r="J1522" s="55" t="s">
        <v>40</v>
      </c>
      <c r="K1522" s="55" t="s">
        <v>4621</v>
      </c>
      <c r="L1522" s="44" t="s">
        <v>15532</v>
      </c>
      <c r="M1522" s="55">
        <v>14</v>
      </c>
      <c r="N1522" s="55" t="s">
        <v>183</v>
      </c>
      <c r="O1522" s="55" t="s">
        <v>184</v>
      </c>
      <c r="P1522" s="55" t="s">
        <v>185</v>
      </c>
      <c r="Q1522" s="55" t="s">
        <v>4606</v>
      </c>
      <c r="R1522" s="55" t="s">
        <v>367</v>
      </c>
      <c r="S1522" s="55" t="s">
        <v>4607</v>
      </c>
      <c r="T1522" s="55" t="s">
        <v>368</v>
      </c>
      <c r="U1522" s="55"/>
      <c r="V1522" s="55"/>
      <c r="W1522" s="60">
        <f>SUBTOTAL(9,A1522:V1522)</f>
        <v>15</v>
      </c>
    </row>
    <row r="1523" spans="1:25" x14ac:dyDescent="0.35">
      <c r="A1523" s="55" t="s">
        <v>5922</v>
      </c>
      <c r="B1523" s="55" t="s">
        <v>4622</v>
      </c>
      <c r="C1523" s="55" t="s">
        <v>21</v>
      </c>
      <c r="D1523" s="55">
        <v>1</v>
      </c>
      <c r="E1523" s="55" t="s">
        <v>22</v>
      </c>
      <c r="F1523" s="55" t="s">
        <v>4607</v>
      </c>
      <c r="G1523" s="55" t="s">
        <v>4619</v>
      </c>
      <c r="H1523" s="54" t="s">
        <v>12458</v>
      </c>
      <c r="I1523" s="55" t="s">
        <v>12457</v>
      </c>
      <c r="J1523" s="55" t="s">
        <v>51</v>
      </c>
      <c r="K1523" s="55" t="s">
        <v>1748</v>
      </c>
      <c r="L1523" s="44" t="s">
        <v>15532</v>
      </c>
      <c r="M1523" s="55">
        <v>14</v>
      </c>
      <c r="N1523" s="55" t="s">
        <v>183</v>
      </c>
      <c r="O1523" s="55" t="s">
        <v>184</v>
      </c>
      <c r="P1523" s="55" t="s">
        <v>9756</v>
      </c>
      <c r="Q1523" s="55" t="s">
        <v>1699</v>
      </c>
      <c r="R1523" s="55" t="s">
        <v>367</v>
      </c>
      <c r="S1523" s="55" t="s">
        <v>4607</v>
      </c>
      <c r="T1523" s="44" t="s">
        <v>368</v>
      </c>
      <c r="U1523" s="55"/>
      <c r="V1523" s="55"/>
      <c r="W1523" s="60">
        <f>SUBTOTAL(9,A1523:V1523)</f>
        <v>15</v>
      </c>
    </row>
    <row r="1524" spans="1:25" hidden="1" x14ac:dyDescent="0.35">
      <c r="A1524" s="55" t="s">
        <v>8776</v>
      </c>
      <c r="B1524" s="55" t="s">
        <v>8849</v>
      </c>
      <c r="C1524" s="55" t="s">
        <v>21</v>
      </c>
      <c r="D1524" s="55">
        <v>1</v>
      </c>
      <c r="E1524" s="55" t="s">
        <v>22</v>
      </c>
      <c r="F1524" s="55" t="s">
        <v>8850</v>
      </c>
      <c r="G1524" s="55" t="s">
        <v>8851</v>
      </c>
      <c r="H1524" s="54" t="s">
        <v>8852</v>
      </c>
      <c r="I1524" s="55" t="s">
        <v>8853</v>
      </c>
      <c r="J1524" s="55" t="s">
        <v>27</v>
      </c>
      <c r="K1524" s="55" t="s">
        <v>313</v>
      </c>
      <c r="L1524" s="44" t="s">
        <v>15530</v>
      </c>
      <c r="M1524" s="55">
        <v>1</v>
      </c>
      <c r="N1524" s="55" t="s">
        <v>15531</v>
      </c>
      <c r="O1524" s="55" t="s">
        <v>184</v>
      </c>
      <c r="P1524" s="55" t="s">
        <v>185</v>
      </c>
      <c r="Q1524" s="55" t="s">
        <v>1810</v>
      </c>
      <c r="R1524" s="55" t="s">
        <v>367</v>
      </c>
      <c r="S1524" s="55" t="s">
        <v>8850</v>
      </c>
      <c r="T1524" s="55" t="s">
        <v>368</v>
      </c>
      <c r="U1524" s="55"/>
      <c r="V1524" s="55"/>
      <c r="W1524" s="60"/>
    </row>
    <row r="1525" spans="1:25" hidden="1" x14ac:dyDescent="0.35">
      <c r="A1525" s="55" t="s">
        <v>8776</v>
      </c>
      <c r="B1525" s="55" t="s">
        <v>8777</v>
      </c>
      <c r="C1525" s="55" t="s">
        <v>21</v>
      </c>
      <c r="D1525" s="55">
        <v>1</v>
      </c>
      <c r="E1525" s="55" t="s">
        <v>22</v>
      </c>
      <c r="F1525" s="55" t="s">
        <v>8778</v>
      </c>
      <c r="G1525" s="55" t="s">
        <v>8779</v>
      </c>
      <c r="H1525" s="54" t="s">
        <v>8780</v>
      </c>
      <c r="I1525" s="55" t="s">
        <v>8781</v>
      </c>
      <c r="J1525" s="55" t="s">
        <v>51</v>
      </c>
      <c r="K1525" s="55" t="s">
        <v>119</v>
      </c>
      <c r="L1525" s="44" t="s">
        <v>15530</v>
      </c>
      <c r="M1525" s="55">
        <v>1</v>
      </c>
      <c r="N1525" s="55" t="s">
        <v>15531</v>
      </c>
      <c r="O1525" s="55" t="s">
        <v>184</v>
      </c>
      <c r="P1525" s="55" t="s">
        <v>185</v>
      </c>
      <c r="Q1525" s="55" t="s">
        <v>1810</v>
      </c>
      <c r="R1525" s="55" t="s">
        <v>367</v>
      </c>
      <c r="S1525" s="55" t="s">
        <v>8778</v>
      </c>
      <c r="T1525" s="55" t="s">
        <v>368</v>
      </c>
      <c r="U1525" s="55"/>
      <c r="V1525" s="55"/>
      <c r="W1525" s="60"/>
    </row>
    <row r="1526" spans="1:25" hidden="1" x14ac:dyDescent="0.35">
      <c r="A1526" s="54" t="s">
        <v>10835</v>
      </c>
      <c r="B1526" s="55" t="s">
        <v>9054</v>
      </c>
      <c r="C1526" s="55" t="s">
        <v>21</v>
      </c>
      <c r="D1526" s="55">
        <v>1</v>
      </c>
      <c r="E1526" s="55" t="s">
        <v>22</v>
      </c>
      <c r="F1526" s="55" t="s">
        <v>9055</v>
      </c>
      <c r="G1526" s="55" t="s">
        <v>9056</v>
      </c>
      <c r="H1526" s="54" t="s">
        <v>9057</v>
      </c>
      <c r="I1526" s="55" t="s">
        <v>9058</v>
      </c>
      <c r="J1526" s="55" t="s">
        <v>51</v>
      </c>
      <c r="K1526" s="55" t="s">
        <v>307</v>
      </c>
      <c r="L1526" s="44" t="s">
        <v>15530</v>
      </c>
      <c r="M1526" s="55">
        <v>1</v>
      </c>
      <c r="N1526" s="55" t="s">
        <v>15531</v>
      </c>
      <c r="O1526" s="55" t="s">
        <v>184</v>
      </c>
      <c r="P1526" s="55" t="s">
        <v>185</v>
      </c>
      <c r="Q1526" s="55" t="s">
        <v>1810</v>
      </c>
      <c r="R1526" s="55" t="s">
        <v>367</v>
      </c>
      <c r="S1526" s="55" t="s">
        <v>9055</v>
      </c>
      <c r="T1526" s="55" t="s">
        <v>368</v>
      </c>
      <c r="U1526" s="55"/>
      <c r="V1526" s="55"/>
      <c r="W1526" s="60"/>
    </row>
    <row r="1527" spans="1:25" hidden="1" x14ac:dyDescent="0.35">
      <c r="A1527" s="55" t="s">
        <v>9076</v>
      </c>
      <c r="B1527" s="55" t="s">
        <v>9077</v>
      </c>
      <c r="C1527" s="55" t="s">
        <v>37</v>
      </c>
      <c r="D1527" s="55">
        <v>1</v>
      </c>
      <c r="E1527" s="55"/>
      <c r="F1527" s="55" t="s">
        <v>9055</v>
      </c>
      <c r="G1527" s="55" t="s">
        <v>9056</v>
      </c>
      <c r="H1527" s="54" t="s">
        <v>9078</v>
      </c>
      <c r="I1527" s="55" t="s">
        <v>1871</v>
      </c>
      <c r="J1527" s="55" t="s">
        <v>205</v>
      </c>
      <c r="K1527" s="55" t="s">
        <v>206</v>
      </c>
      <c r="L1527" s="44" t="s">
        <v>15530</v>
      </c>
      <c r="M1527" s="55">
        <v>1</v>
      </c>
      <c r="N1527" s="55" t="s">
        <v>15531</v>
      </c>
      <c r="O1527" s="55" t="s">
        <v>184</v>
      </c>
      <c r="P1527" s="55" t="s">
        <v>185</v>
      </c>
      <c r="Q1527" s="55" t="s">
        <v>1810</v>
      </c>
      <c r="R1527" s="55" t="s">
        <v>367</v>
      </c>
      <c r="S1527" s="55" t="s">
        <v>9055</v>
      </c>
      <c r="T1527" s="55" t="s">
        <v>368</v>
      </c>
      <c r="U1527" s="55"/>
      <c r="V1527" s="55"/>
      <c r="W1527" s="60"/>
    </row>
    <row r="1528" spans="1:25" hidden="1" x14ac:dyDescent="0.35">
      <c r="A1528" s="54" t="s">
        <v>4035</v>
      </c>
      <c r="B1528" s="55" t="s">
        <v>3988</v>
      </c>
      <c r="C1528" s="55" t="s">
        <v>21</v>
      </c>
      <c r="D1528" s="55">
        <v>1</v>
      </c>
      <c r="E1528" s="55"/>
      <c r="F1528" s="55" t="s">
        <v>3987</v>
      </c>
      <c r="G1528" s="55" t="s">
        <v>3985</v>
      </c>
      <c r="H1528" s="55" t="s">
        <v>3989</v>
      </c>
      <c r="I1528" s="55" t="s">
        <v>3990</v>
      </c>
      <c r="J1528" s="55" t="s">
        <v>40</v>
      </c>
      <c r="K1528" s="55">
        <v>5450</v>
      </c>
      <c r="L1528" s="44" t="s">
        <v>15530</v>
      </c>
      <c r="M1528" s="55">
        <v>1</v>
      </c>
      <c r="N1528" s="55" t="s">
        <v>15531</v>
      </c>
      <c r="O1528" s="55" t="s">
        <v>184</v>
      </c>
      <c r="P1528" s="55" t="s">
        <v>185</v>
      </c>
      <c r="Q1528" s="55" t="s">
        <v>1810</v>
      </c>
      <c r="R1528" s="55" t="s">
        <v>367</v>
      </c>
      <c r="S1528" s="55" t="s">
        <v>3987</v>
      </c>
      <c r="T1528" s="55" t="s">
        <v>368</v>
      </c>
      <c r="U1528" s="55"/>
      <c r="V1528" s="55"/>
      <c r="W1528" s="60">
        <f>SUBTOTAL(9,A1528:V1528)</f>
        <v>0</v>
      </c>
    </row>
    <row r="1529" spans="1:25" hidden="1" x14ac:dyDescent="0.35">
      <c r="A1529" s="54" t="s">
        <v>4034</v>
      </c>
      <c r="B1529" s="55" t="s">
        <v>3983</v>
      </c>
      <c r="C1529" s="55" t="s">
        <v>37</v>
      </c>
      <c r="D1529" s="55">
        <v>1</v>
      </c>
      <c r="E1529" s="55"/>
      <c r="F1529" s="55" t="s">
        <v>3987</v>
      </c>
      <c r="G1529" s="55" t="s">
        <v>3985</v>
      </c>
      <c r="H1529" s="55" t="s">
        <v>3986</v>
      </c>
      <c r="I1529" s="55" t="s">
        <v>367</v>
      </c>
      <c r="J1529" s="55" t="s">
        <v>205</v>
      </c>
      <c r="K1529" s="55" t="s">
        <v>206</v>
      </c>
      <c r="L1529" s="44" t="s">
        <v>15530</v>
      </c>
      <c r="M1529" s="55">
        <v>1</v>
      </c>
      <c r="N1529" s="55" t="s">
        <v>15531</v>
      </c>
      <c r="O1529" s="55" t="s">
        <v>184</v>
      </c>
      <c r="P1529" s="55" t="s">
        <v>185</v>
      </c>
      <c r="Q1529" s="55" t="s">
        <v>1810</v>
      </c>
      <c r="R1529" s="55" t="s">
        <v>367</v>
      </c>
      <c r="S1529" s="55" t="s">
        <v>3987</v>
      </c>
      <c r="T1529" s="55" t="s">
        <v>368</v>
      </c>
      <c r="U1529" s="55" t="s">
        <v>60</v>
      </c>
      <c r="V1529" s="55"/>
      <c r="W1529" s="60">
        <f>SUBTOTAL(9,A1529:V1529)</f>
        <v>0</v>
      </c>
    </row>
    <row r="1530" spans="1:25" hidden="1" x14ac:dyDescent="0.35">
      <c r="A1530" s="55" t="s">
        <v>12376</v>
      </c>
      <c r="B1530" s="55" t="s">
        <v>9385</v>
      </c>
      <c r="C1530" s="55" t="s">
        <v>21</v>
      </c>
      <c r="D1530" s="55">
        <v>1</v>
      </c>
      <c r="E1530" s="55" t="s">
        <v>22</v>
      </c>
      <c r="F1530" s="55" t="s">
        <v>9386</v>
      </c>
      <c r="G1530" s="55" t="s">
        <v>9387</v>
      </c>
      <c r="H1530" s="54" t="s">
        <v>9388</v>
      </c>
      <c r="I1530" s="55" t="s">
        <v>9389</v>
      </c>
      <c r="J1530" s="55" t="s">
        <v>27</v>
      </c>
      <c r="K1530" s="44" t="s">
        <v>11969</v>
      </c>
      <c r="L1530" s="44" t="s">
        <v>15530</v>
      </c>
      <c r="M1530" s="55">
        <v>1</v>
      </c>
      <c r="N1530" s="55" t="s">
        <v>15531</v>
      </c>
      <c r="O1530" s="55" t="s">
        <v>184</v>
      </c>
      <c r="P1530" s="55" t="s">
        <v>185</v>
      </c>
      <c r="Q1530" s="55" t="s">
        <v>1810</v>
      </c>
      <c r="R1530" s="55" t="s">
        <v>367</v>
      </c>
      <c r="S1530" s="55" t="s">
        <v>9386</v>
      </c>
      <c r="T1530" s="55" t="s">
        <v>368</v>
      </c>
      <c r="U1530" s="55"/>
      <c r="V1530" s="55"/>
      <c r="W1530" s="60"/>
    </row>
    <row r="1531" spans="1:25" hidden="1" x14ac:dyDescent="0.35">
      <c r="A1531" s="54" t="s">
        <v>4036</v>
      </c>
      <c r="B1531" s="55" t="s">
        <v>3996</v>
      </c>
      <c r="C1531" s="55" t="s">
        <v>21</v>
      </c>
      <c r="D1531" s="55">
        <v>1</v>
      </c>
      <c r="E1531" s="55"/>
      <c r="F1531" s="55" t="s">
        <v>8196</v>
      </c>
      <c r="G1531" s="55" t="s">
        <v>3993</v>
      </c>
      <c r="H1531" s="55" t="s">
        <v>3997</v>
      </c>
      <c r="I1531" s="55" t="s">
        <v>3998</v>
      </c>
      <c r="J1531" s="55" t="s">
        <v>27</v>
      </c>
      <c r="K1531" s="55" t="s">
        <v>313</v>
      </c>
      <c r="L1531" s="44" t="s">
        <v>15530</v>
      </c>
      <c r="M1531" s="55">
        <v>1</v>
      </c>
      <c r="N1531" s="55" t="s">
        <v>15531</v>
      </c>
      <c r="O1531" s="55" t="s">
        <v>184</v>
      </c>
      <c r="P1531" s="55" t="s">
        <v>185</v>
      </c>
      <c r="Q1531" s="55" t="s">
        <v>1810</v>
      </c>
      <c r="R1531" s="55" t="s">
        <v>367</v>
      </c>
      <c r="S1531" s="55" t="s">
        <v>8196</v>
      </c>
      <c r="T1531" s="55" t="s">
        <v>368</v>
      </c>
      <c r="U1531" s="55"/>
      <c r="V1531" s="55"/>
      <c r="W1531" s="60">
        <f>SUBTOTAL(9,A1531:V1531)</f>
        <v>0</v>
      </c>
    </row>
    <row r="1532" spans="1:25" hidden="1" x14ac:dyDescent="0.35">
      <c r="A1532" s="44" t="s">
        <v>13347</v>
      </c>
      <c r="B1532" s="44" t="s">
        <v>13348</v>
      </c>
      <c r="C1532" s="44" t="s">
        <v>3118</v>
      </c>
      <c r="D1532" s="44">
        <v>1</v>
      </c>
      <c r="E1532" s="44" t="s">
        <v>367</v>
      </c>
      <c r="F1532" s="55" t="s">
        <v>7962</v>
      </c>
      <c r="G1532" s="44" t="s">
        <v>13349</v>
      </c>
      <c r="H1532" s="47" t="s">
        <v>13350</v>
      </c>
      <c r="I1532" s="44" t="s">
        <v>13351</v>
      </c>
      <c r="J1532" s="44" t="s">
        <v>51</v>
      </c>
      <c r="K1532" s="44" t="s">
        <v>307</v>
      </c>
      <c r="L1532" s="44" t="s">
        <v>13352</v>
      </c>
      <c r="M1532" s="44">
        <v>2</v>
      </c>
      <c r="N1532" s="44" t="s">
        <v>13353</v>
      </c>
      <c r="O1532" s="55" t="s">
        <v>184</v>
      </c>
      <c r="P1532" s="44" t="s">
        <v>13353</v>
      </c>
      <c r="Q1532" s="55" t="s">
        <v>11025</v>
      </c>
      <c r="R1532" s="44" t="s">
        <v>1871</v>
      </c>
      <c r="S1532" s="55" t="s">
        <v>7962</v>
      </c>
      <c r="T1532" s="44" t="s">
        <v>368</v>
      </c>
      <c r="W1532" s="86" t="s">
        <v>13354</v>
      </c>
      <c r="X1532" s="86" t="s">
        <v>13355</v>
      </c>
      <c r="Y1532" s="86" t="s">
        <v>13356</v>
      </c>
    </row>
    <row r="1533" spans="1:25" hidden="1" x14ac:dyDescent="0.35">
      <c r="A1533" s="44" t="s">
        <v>13468</v>
      </c>
      <c r="B1533" s="44" t="s">
        <v>13469</v>
      </c>
      <c r="C1533" s="44" t="s">
        <v>37</v>
      </c>
      <c r="D1533" s="44">
        <v>1</v>
      </c>
      <c r="F1533" s="55" t="s">
        <v>13470</v>
      </c>
      <c r="G1533" s="44" t="s">
        <v>13471</v>
      </c>
      <c r="H1533" s="47" t="s">
        <v>13472</v>
      </c>
      <c r="I1533" s="44" t="s">
        <v>13471</v>
      </c>
      <c r="J1533" s="44" t="s">
        <v>217</v>
      </c>
      <c r="K1533" s="44" t="s">
        <v>1332</v>
      </c>
      <c r="L1533" s="44" t="s">
        <v>13352</v>
      </c>
      <c r="M1533" s="44">
        <v>2</v>
      </c>
      <c r="N1533" s="44" t="s">
        <v>13353</v>
      </c>
      <c r="O1533" s="55" t="s">
        <v>184</v>
      </c>
      <c r="P1533" s="44" t="s">
        <v>13353</v>
      </c>
      <c r="Q1533" s="55" t="s">
        <v>11025</v>
      </c>
      <c r="R1533" s="44" t="s">
        <v>1871</v>
      </c>
      <c r="S1533" s="55" t="s">
        <v>13470</v>
      </c>
      <c r="T1533" s="44" t="s">
        <v>368</v>
      </c>
      <c r="W1533" s="86" t="s">
        <v>13473</v>
      </c>
      <c r="X1533" s="86" t="s">
        <v>13474</v>
      </c>
      <c r="Y1533" s="86" t="s">
        <v>13475</v>
      </c>
    </row>
    <row r="1534" spans="1:25" hidden="1" x14ac:dyDescent="0.35">
      <c r="A1534" s="44" t="s">
        <v>13476</v>
      </c>
      <c r="B1534" s="44" t="s">
        <v>13477</v>
      </c>
      <c r="C1534" s="44" t="s">
        <v>3118</v>
      </c>
      <c r="D1534" s="44">
        <v>1</v>
      </c>
      <c r="E1534" s="44" t="s">
        <v>367</v>
      </c>
      <c r="F1534" s="55" t="s">
        <v>13470</v>
      </c>
      <c r="G1534" s="44" t="s">
        <v>13471</v>
      </c>
      <c r="H1534" s="47" t="s">
        <v>13478</v>
      </c>
      <c r="I1534" s="44" t="s">
        <v>13471</v>
      </c>
      <c r="J1534" s="44" t="s">
        <v>27</v>
      </c>
      <c r="K1534" s="44" t="s">
        <v>12711</v>
      </c>
      <c r="L1534" s="44" t="s">
        <v>13352</v>
      </c>
      <c r="M1534" s="44">
        <v>2</v>
      </c>
      <c r="N1534" s="44" t="s">
        <v>13353</v>
      </c>
      <c r="O1534" s="55" t="s">
        <v>184</v>
      </c>
      <c r="P1534" s="44" t="s">
        <v>13353</v>
      </c>
      <c r="Q1534" s="55" t="s">
        <v>11025</v>
      </c>
      <c r="R1534" s="44" t="s">
        <v>1871</v>
      </c>
      <c r="S1534" s="55" t="s">
        <v>13470</v>
      </c>
      <c r="T1534" s="44" t="s">
        <v>368</v>
      </c>
      <c r="W1534" s="86" t="s">
        <v>13479</v>
      </c>
      <c r="X1534" s="86" t="s">
        <v>13480</v>
      </c>
      <c r="Y1534" s="86" t="s">
        <v>13481</v>
      </c>
    </row>
    <row r="1535" spans="1:25" hidden="1" x14ac:dyDescent="0.35">
      <c r="A1535" s="44" t="s">
        <v>13540</v>
      </c>
      <c r="B1535" s="44" t="s">
        <v>13541</v>
      </c>
      <c r="C1535" s="44" t="s">
        <v>3118</v>
      </c>
      <c r="D1535" s="44">
        <v>1</v>
      </c>
      <c r="E1535" s="44" t="s">
        <v>367</v>
      </c>
      <c r="F1535" s="55" t="s">
        <v>13542</v>
      </c>
      <c r="G1535" s="44" t="s">
        <v>13543</v>
      </c>
      <c r="H1535" s="47" t="s">
        <v>13544</v>
      </c>
      <c r="I1535" s="44" t="s">
        <v>13543</v>
      </c>
      <c r="J1535" s="44" t="s">
        <v>27</v>
      </c>
      <c r="K1535" s="44" t="s">
        <v>12711</v>
      </c>
      <c r="L1535" s="44" t="s">
        <v>13352</v>
      </c>
      <c r="M1535" s="44">
        <v>1</v>
      </c>
      <c r="N1535" s="44" t="s">
        <v>13353</v>
      </c>
      <c r="O1535" s="55" t="s">
        <v>184</v>
      </c>
      <c r="P1535" s="44" t="s">
        <v>13353</v>
      </c>
      <c r="Q1535" s="55" t="s">
        <v>13453</v>
      </c>
      <c r="R1535" s="44" t="s">
        <v>1871</v>
      </c>
      <c r="S1535" s="55" t="s">
        <v>13542</v>
      </c>
      <c r="T1535" s="44" t="s">
        <v>368</v>
      </c>
      <c r="W1535" s="86" t="s">
        <v>13545</v>
      </c>
      <c r="X1535" s="86" t="s">
        <v>13546</v>
      </c>
      <c r="Y1535" s="86" t="s">
        <v>13547</v>
      </c>
    </row>
    <row r="1536" spans="1:25" hidden="1" x14ac:dyDescent="0.35">
      <c r="A1536" s="44" t="s">
        <v>13570</v>
      </c>
      <c r="B1536" s="44" t="s">
        <v>13571</v>
      </c>
      <c r="C1536" s="44" t="s">
        <v>37</v>
      </c>
      <c r="D1536" s="44">
        <v>1</v>
      </c>
      <c r="F1536" s="55" t="s">
        <v>13572</v>
      </c>
      <c r="G1536" s="44" t="s">
        <v>13573</v>
      </c>
      <c r="H1536" s="47" t="s">
        <v>9166</v>
      </c>
      <c r="I1536" s="44" t="s">
        <v>13573</v>
      </c>
      <c r="J1536" s="44" t="s">
        <v>40</v>
      </c>
      <c r="K1536" s="44" t="s">
        <v>298</v>
      </c>
      <c r="L1536" s="44" t="s">
        <v>13352</v>
      </c>
      <c r="M1536" s="44">
        <v>2</v>
      </c>
      <c r="N1536" s="44" t="s">
        <v>13353</v>
      </c>
      <c r="O1536" s="55" t="s">
        <v>184</v>
      </c>
      <c r="P1536" s="44" t="s">
        <v>13353</v>
      </c>
      <c r="Q1536" s="55" t="s">
        <v>11025</v>
      </c>
      <c r="R1536" s="44" t="s">
        <v>1871</v>
      </c>
      <c r="S1536" s="55" t="s">
        <v>13572</v>
      </c>
      <c r="T1536" s="44" t="s">
        <v>368</v>
      </c>
      <c r="W1536" s="86" t="s">
        <v>13574</v>
      </c>
      <c r="X1536" s="86" t="s">
        <v>13575</v>
      </c>
      <c r="Y1536" s="86" t="s">
        <v>13576</v>
      </c>
    </row>
    <row r="1537" spans="1:25" hidden="1" x14ac:dyDescent="0.35">
      <c r="A1537" s="44" t="s">
        <v>13577</v>
      </c>
      <c r="B1537" s="44" t="s">
        <v>13578</v>
      </c>
      <c r="C1537" s="44" t="s">
        <v>21</v>
      </c>
      <c r="D1537" s="44">
        <v>1</v>
      </c>
      <c r="E1537" s="44" t="s">
        <v>367</v>
      </c>
      <c r="F1537" s="55" t="s">
        <v>13572</v>
      </c>
      <c r="G1537" s="44" t="s">
        <v>13579</v>
      </c>
      <c r="H1537" s="47" t="s">
        <v>13580</v>
      </c>
      <c r="I1537" s="44" t="s">
        <v>13579</v>
      </c>
      <c r="J1537" s="44" t="s">
        <v>40</v>
      </c>
      <c r="K1537" s="44" t="s">
        <v>77</v>
      </c>
      <c r="L1537" s="44" t="s">
        <v>13352</v>
      </c>
      <c r="M1537" s="44">
        <v>2</v>
      </c>
      <c r="N1537" s="44" t="s">
        <v>13353</v>
      </c>
      <c r="O1537" s="55" t="s">
        <v>184</v>
      </c>
      <c r="P1537" s="44" t="s">
        <v>13353</v>
      </c>
      <c r="Q1537" s="55" t="s">
        <v>11025</v>
      </c>
      <c r="R1537" s="44" t="s">
        <v>1871</v>
      </c>
      <c r="S1537" s="55" t="s">
        <v>13572</v>
      </c>
      <c r="T1537" s="44" t="s">
        <v>368</v>
      </c>
      <c r="W1537" s="86" t="s">
        <v>13581</v>
      </c>
      <c r="X1537" s="86" t="s">
        <v>13582</v>
      </c>
      <c r="Y1537" s="86" t="s">
        <v>13583</v>
      </c>
    </row>
    <row r="1538" spans="1:25" hidden="1" x14ac:dyDescent="0.35">
      <c r="A1538" s="44" t="s">
        <v>13622</v>
      </c>
      <c r="B1538" s="44" t="s">
        <v>13623</v>
      </c>
      <c r="C1538" s="44" t="s">
        <v>21</v>
      </c>
      <c r="D1538" s="44">
        <v>1</v>
      </c>
      <c r="E1538" s="44" t="s">
        <v>367</v>
      </c>
      <c r="F1538" s="55" t="s">
        <v>13624</v>
      </c>
      <c r="G1538" s="44" t="s">
        <v>13625</v>
      </c>
      <c r="H1538" s="47" t="s">
        <v>13626</v>
      </c>
      <c r="I1538" s="44" t="s">
        <v>13625</v>
      </c>
      <c r="J1538" s="44" t="s">
        <v>27</v>
      </c>
      <c r="K1538" s="44" t="s">
        <v>313</v>
      </c>
      <c r="L1538" s="44" t="s">
        <v>13352</v>
      </c>
      <c r="M1538" s="44">
        <v>2</v>
      </c>
      <c r="N1538" s="44" t="s">
        <v>13353</v>
      </c>
      <c r="O1538" s="55" t="s">
        <v>184</v>
      </c>
      <c r="P1538" s="44" t="s">
        <v>13353</v>
      </c>
      <c r="Q1538" s="55" t="s">
        <v>11025</v>
      </c>
      <c r="R1538" s="44" t="s">
        <v>1871</v>
      </c>
      <c r="S1538" s="55" t="s">
        <v>13624</v>
      </c>
      <c r="T1538" s="55" t="s">
        <v>1264</v>
      </c>
      <c r="W1538" s="86" t="s">
        <v>13627</v>
      </c>
      <c r="X1538" s="86" t="s">
        <v>13628</v>
      </c>
      <c r="Y1538" s="86" t="s">
        <v>13629</v>
      </c>
    </row>
    <row r="1539" spans="1:25" hidden="1" x14ac:dyDescent="0.35">
      <c r="A1539" s="44" t="s">
        <v>13645</v>
      </c>
      <c r="B1539" s="44" t="s">
        <v>13646</v>
      </c>
      <c r="C1539" s="44" t="s">
        <v>3118</v>
      </c>
      <c r="D1539" s="44">
        <v>1</v>
      </c>
      <c r="E1539" s="44" t="s">
        <v>367</v>
      </c>
      <c r="F1539" s="55" t="s">
        <v>13647</v>
      </c>
      <c r="G1539" s="44" t="s">
        <v>13648</v>
      </c>
      <c r="H1539" s="47" t="s">
        <v>13649</v>
      </c>
      <c r="I1539" s="44" t="s">
        <v>13648</v>
      </c>
      <c r="J1539" s="44" t="s">
        <v>27</v>
      </c>
      <c r="K1539" s="44" t="s">
        <v>12711</v>
      </c>
      <c r="L1539" s="44" t="s">
        <v>13352</v>
      </c>
      <c r="M1539" s="44">
        <v>2</v>
      </c>
      <c r="N1539" s="44" t="s">
        <v>13353</v>
      </c>
      <c r="O1539" s="55" t="s">
        <v>184</v>
      </c>
      <c r="P1539" s="44" t="s">
        <v>13353</v>
      </c>
      <c r="Q1539" s="55" t="s">
        <v>13453</v>
      </c>
      <c r="R1539" s="44" t="s">
        <v>1871</v>
      </c>
      <c r="S1539" s="55" t="s">
        <v>13647</v>
      </c>
      <c r="T1539" s="55" t="s">
        <v>1264</v>
      </c>
      <c r="W1539" s="86" t="s">
        <v>13650</v>
      </c>
      <c r="X1539" s="86" t="s">
        <v>13651</v>
      </c>
      <c r="Y1539" s="86" t="s">
        <v>13652</v>
      </c>
    </row>
    <row r="1540" spans="1:25" hidden="1" x14ac:dyDescent="0.35">
      <c r="A1540" s="44" t="s">
        <v>13653</v>
      </c>
      <c r="B1540" s="44" t="s">
        <v>13654</v>
      </c>
      <c r="C1540" s="44" t="s">
        <v>3118</v>
      </c>
      <c r="D1540" s="44">
        <v>1</v>
      </c>
      <c r="F1540" s="55" t="s">
        <v>13647</v>
      </c>
      <c r="G1540" s="44" t="s">
        <v>13648</v>
      </c>
      <c r="H1540" s="47" t="s">
        <v>13655</v>
      </c>
      <c r="I1540" s="44" t="s">
        <v>13648</v>
      </c>
      <c r="J1540" s="44" t="s">
        <v>27</v>
      </c>
      <c r="K1540" s="44" t="s">
        <v>12711</v>
      </c>
      <c r="L1540" s="44" t="s">
        <v>13352</v>
      </c>
      <c r="M1540" s="44">
        <v>1</v>
      </c>
      <c r="N1540" s="44" t="s">
        <v>13353</v>
      </c>
      <c r="O1540" s="55" t="s">
        <v>184</v>
      </c>
      <c r="P1540" s="44" t="s">
        <v>13353</v>
      </c>
      <c r="Q1540" s="55" t="s">
        <v>13453</v>
      </c>
      <c r="R1540" s="44" t="s">
        <v>1871</v>
      </c>
      <c r="S1540" s="55" t="s">
        <v>13647</v>
      </c>
      <c r="T1540" s="55" t="s">
        <v>1264</v>
      </c>
      <c r="W1540" s="86" t="s">
        <v>13656</v>
      </c>
      <c r="X1540" s="86" t="s">
        <v>13657</v>
      </c>
      <c r="Y1540" s="86" t="s">
        <v>13658</v>
      </c>
    </row>
    <row r="1541" spans="1:25" hidden="1" x14ac:dyDescent="0.35">
      <c r="A1541" s="44" t="s">
        <v>13777</v>
      </c>
      <c r="B1541" s="44" t="s">
        <v>13778</v>
      </c>
      <c r="C1541" s="44" t="s">
        <v>37</v>
      </c>
      <c r="D1541" s="44">
        <v>1</v>
      </c>
      <c r="F1541" s="55" t="s">
        <v>13779</v>
      </c>
      <c r="G1541" s="44" t="s">
        <v>13780</v>
      </c>
      <c r="H1541" s="47" t="s">
        <v>13781</v>
      </c>
      <c r="I1541" s="44" t="s">
        <v>13780</v>
      </c>
      <c r="J1541" s="44" t="s">
        <v>40</v>
      </c>
      <c r="K1541" s="44" t="s">
        <v>160</v>
      </c>
      <c r="L1541" s="44" t="s">
        <v>13352</v>
      </c>
      <c r="M1541" s="44">
        <v>2</v>
      </c>
      <c r="N1541" s="44" t="s">
        <v>13353</v>
      </c>
      <c r="O1541" s="55" t="s">
        <v>184</v>
      </c>
      <c r="P1541" s="44" t="s">
        <v>13353</v>
      </c>
      <c r="Q1541" s="55" t="s">
        <v>11025</v>
      </c>
      <c r="R1541" s="44" t="s">
        <v>1871</v>
      </c>
      <c r="S1541" s="55" t="s">
        <v>13779</v>
      </c>
      <c r="T1541" s="44" t="s">
        <v>368</v>
      </c>
      <c r="W1541" s="86" t="s">
        <v>13782</v>
      </c>
      <c r="X1541" s="86" t="s">
        <v>13783</v>
      </c>
      <c r="Y1541" s="86" t="s">
        <v>13784</v>
      </c>
    </row>
    <row r="1542" spans="1:25" hidden="1" x14ac:dyDescent="0.35">
      <c r="A1542" s="44" t="s">
        <v>13785</v>
      </c>
      <c r="B1542" s="44" t="s">
        <v>13786</v>
      </c>
      <c r="C1542" s="44" t="s">
        <v>21</v>
      </c>
      <c r="D1542" s="44">
        <v>1</v>
      </c>
      <c r="E1542" s="44" t="s">
        <v>367</v>
      </c>
      <c r="F1542" s="55" t="s">
        <v>13779</v>
      </c>
      <c r="G1542" s="44" t="s">
        <v>13780</v>
      </c>
      <c r="H1542" s="47" t="s">
        <v>13787</v>
      </c>
      <c r="I1542" s="44" t="s">
        <v>13780</v>
      </c>
      <c r="J1542" s="44" t="s">
        <v>40</v>
      </c>
      <c r="K1542" s="44" t="s">
        <v>77</v>
      </c>
      <c r="L1542" s="44" t="s">
        <v>13352</v>
      </c>
      <c r="M1542" s="44">
        <v>2</v>
      </c>
      <c r="N1542" s="44" t="s">
        <v>13353</v>
      </c>
      <c r="O1542" s="55" t="s">
        <v>184</v>
      </c>
      <c r="P1542" s="44" t="s">
        <v>13353</v>
      </c>
      <c r="Q1542" s="55" t="s">
        <v>11025</v>
      </c>
      <c r="R1542" s="44" t="s">
        <v>1871</v>
      </c>
      <c r="S1542" s="55" t="s">
        <v>13779</v>
      </c>
      <c r="T1542" s="44" t="s">
        <v>368</v>
      </c>
      <c r="W1542" s="86" t="s">
        <v>13788</v>
      </c>
      <c r="X1542" s="86" t="s">
        <v>13789</v>
      </c>
      <c r="Y1542" s="86" t="s">
        <v>13790</v>
      </c>
    </row>
    <row r="1543" spans="1:25" hidden="1" x14ac:dyDescent="0.35">
      <c r="A1543" s="44" t="s">
        <v>10923</v>
      </c>
      <c r="B1543" s="44" t="s">
        <v>3901</v>
      </c>
      <c r="C1543" s="44" t="s">
        <v>21</v>
      </c>
      <c r="D1543" s="44">
        <v>1</v>
      </c>
      <c r="E1543" s="44" t="s">
        <v>22</v>
      </c>
      <c r="F1543" s="55" t="s">
        <v>3902</v>
      </c>
      <c r="G1543" s="44" t="s">
        <v>3903</v>
      </c>
      <c r="H1543" s="47" t="s">
        <v>3904</v>
      </c>
      <c r="I1543" s="44" t="s">
        <v>3905</v>
      </c>
      <c r="J1543" s="44" t="s">
        <v>51</v>
      </c>
      <c r="K1543" s="44" t="s">
        <v>307</v>
      </c>
      <c r="L1543" s="44" t="s">
        <v>3842</v>
      </c>
      <c r="M1543" s="44">
        <v>2</v>
      </c>
      <c r="N1543" s="55" t="s">
        <v>3843</v>
      </c>
      <c r="O1543" s="44" t="s">
        <v>30</v>
      </c>
      <c r="P1543" s="44" t="s">
        <v>3843</v>
      </c>
      <c r="Q1543" s="55" t="s">
        <v>3918</v>
      </c>
      <c r="R1543" s="44" t="s">
        <v>367</v>
      </c>
      <c r="S1543" s="44" t="s">
        <v>3902</v>
      </c>
      <c r="T1543" s="44" t="s">
        <v>368</v>
      </c>
      <c r="W1543" s="86">
        <f t="shared" ref="W1543:W1565" si="45">SUBTOTAL(9,A1543:V1543)</f>
        <v>0</v>
      </c>
    </row>
    <row r="1544" spans="1:25" hidden="1" x14ac:dyDescent="0.35">
      <c r="A1544" s="55" t="s">
        <v>10872</v>
      </c>
      <c r="B1544" s="55" t="s">
        <v>3938</v>
      </c>
      <c r="C1544" s="55" t="s">
        <v>2037</v>
      </c>
      <c r="D1544" s="55">
        <v>1</v>
      </c>
      <c r="E1544" s="55" t="s">
        <v>367</v>
      </c>
      <c r="F1544" s="55" t="s">
        <v>3939</v>
      </c>
      <c r="G1544" s="55" t="s">
        <v>3940</v>
      </c>
      <c r="H1544" s="54" t="s">
        <v>3941</v>
      </c>
      <c r="I1544" s="55" t="s">
        <v>3942</v>
      </c>
      <c r="J1544" s="55" t="s">
        <v>27</v>
      </c>
      <c r="K1544" s="55" t="s">
        <v>1748</v>
      </c>
      <c r="L1544" s="55" t="s">
        <v>3842</v>
      </c>
      <c r="M1544" s="55">
        <v>1</v>
      </c>
      <c r="N1544" s="55" t="s">
        <v>3843</v>
      </c>
      <c r="O1544" s="55" t="s">
        <v>30</v>
      </c>
      <c r="P1544" s="55" t="s">
        <v>3843</v>
      </c>
      <c r="Q1544" s="55" t="s">
        <v>3918</v>
      </c>
      <c r="R1544" s="55"/>
      <c r="S1544" s="55" t="s">
        <v>3939</v>
      </c>
      <c r="T1544" s="55" t="s">
        <v>1264</v>
      </c>
      <c r="U1544" s="55"/>
      <c r="V1544" s="55"/>
      <c r="W1544" s="60">
        <f t="shared" si="45"/>
        <v>0</v>
      </c>
    </row>
    <row r="1545" spans="1:25" hidden="1" x14ac:dyDescent="0.35">
      <c r="A1545" s="55" t="s">
        <v>11155</v>
      </c>
      <c r="B1545" s="55" t="s">
        <v>3944</v>
      </c>
      <c r="C1545" s="55" t="s">
        <v>2037</v>
      </c>
      <c r="D1545" s="55">
        <v>1</v>
      </c>
      <c r="E1545" s="55" t="s">
        <v>367</v>
      </c>
      <c r="F1545" s="55" t="s">
        <v>3945</v>
      </c>
      <c r="G1545" s="55" t="s">
        <v>3946</v>
      </c>
      <c r="H1545" s="54" t="s">
        <v>3947</v>
      </c>
      <c r="I1545" s="55" t="s">
        <v>12469</v>
      </c>
      <c r="J1545" s="55" t="s">
        <v>27</v>
      </c>
      <c r="K1545" s="55" t="s">
        <v>1748</v>
      </c>
      <c r="L1545" s="55" t="s">
        <v>3842</v>
      </c>
      <c r="M1545" s="55">
        <v>1</v>
      </c>
      <c r="N1545" s="55" t="s">
        <v>3843</v>
      </c>
      <c r="O1545" s="55" t="s">
        <v>30</v>
      </c>
      <c r="P1545" s="55" t="s">
        <v>3843</v>
      </c>
      <c r="Q1545" s="55" t="s">
        <v>3918</v>
      </c>
      <c r="R1545" s="55"/>
      <c r="S1545" s="55" t="s">
        <v>3945</v>
      </c>
      <c r="T1545" s="55" t="s">
        <v>1264</v>
      </c>
      <c r="U1545" s="55"/>
      <c r="V1545" s="55"/>
      <c r="W1545" s="60">
        <f t="shared" si="45"/>
        <v>0</v>
      </c>
    </row>
    <row r="1546" spans="1:25" hidden="1" x14ac:dyDescent="0.35">
      <c r="A1546" s="55" t="s">
        <v>12392</v>
      </c>
      <c r="B1546" s="55" t="s">
        <v>3924</v>
      </c>
      <c r="C1546" s="55" t="s">
        <v>3118</v>
      </c>
      <c r="D1546" s="55">
        <v>1</v>
      </c>
      <c r="E1546" s="55" t="s">
        <v>367</v>
      </c>
      <c r="F1546" s="55" t="s">
        <v>3921</v>
      </c>
      <c r="G1546" s="55" t="s">
        <v>3925</v>
      </c>
      <c r="H1546" s="54" t="s">
        <v>3926</v>
      </c>
      <c r="I1546" s="55" t="s">
        <v>3927</v>
      </c>
      <c r="J1546" s="55" t="s">
        <v>27</v>
      </c>
      <c r="K1546" s="55" t="s">
        <v>331</v>
      </c>
      <c r="L1546" s="55" t="s">
        <v>3842</v>
      </c>
      <c r="M1546" s="55">
        <v>1</v>
      </c>
      <c r="N1546" s="55" t="s">
        <v>3843</v>
      </c>
      <c r="O1546" s="55" t="s">
        <v>30</v>
      </c>
      <c r="P1546" s="55" t="s">
        <v>3843</v>
      </c>
      <c r="Q1546" s="55" t="s">
        <v>3918</v>
      </c>
      <c r="R1546" s="55"/>
      <c r="S1546" s="55" t="s">
        <v>3921</v>
      </c>
      <c r="T1546" s="55" t="s">
        <v>1264</v>
      </c>
      <c r="U1546" s="55"/>
      <c r="V1546" s="55"/>
      <c r="W1546" s="60">
        <f t="shared" si="45"/>
        <v>0</v>
      </c>
    </row>
    <row r="1547" spans="1:25" hidden="1" x14ac:dyDescent="0.35">
      <c r="A1547" s="55" t="s">
        <v>3919</v>
      </c>
      <c r="B1547" s="55" t="s">
        <v>10869</v>
      </c>
      <c r="C1547" s="55" t="s">
        <v>37</v>
      </c>
      <c r="D1547" s="55">
        <v>1</v>
      </c>
      <c r="E1547" s="44" t="s">
        <v>22</v>
      </c>
      <c r="F1547" s="55" t="s">
        <v>3921</v>
      </c>
      <c r="G1547" s="55"/>
      <c r="H1547" s="54" t="s">
        <v>3922</v>
      </c>
      <c r="I1547" s="55"/>
      <c r="J1547" s="55" t="s">
        <v>51</v>
      </c>
      <c r="K1547" s="55" t="s">
        <v>52</v>
      </c>
      <c r="L1547" s="55" t="s">
        <v>3842</v>
      </c>
      <c r="M1547" s="55">
        <v>1</v>
      </c>
      <c r="N1547" s="55" t="s">
        <v>3843</v>
      </c>
      <c r="O1547" s="55" t="s">
        <v>30</v>
      </c>
      <c r="P1547" s="55" t="s">
        <v>3843</v>
      </c>
      <c r="Q1547" s="55" t="s">
        <v>3918</v>
      </c>
      <c r="R1547" s="55"/>
      <c r="S1547" s="55" t="s">
        <v>3921</v>
      </c>
      <c r="T1547" s="55" t="s">
        <v>1264</v>
      </c>
      <c r="U1547" s="55"/>
      <c r="V1547" s="55"/>
      <c r="W1547" s="60">
        <f t="shared" si="45"/>
        <v>0</v>
      </c>
    </row>
    <row r="1548" spans="1:25" hidden="1" x14ac:dyDescent="0.35">
      <c r="A1548" s="55" t="s">
        <v>12396</v>
      </c>
      <c r="B1548" s="55" t="s">
        <v>3933</v>
      </c>
      <c r="C1548" s="55" t="s">
        <v>3118</v>
      </c>
      <c r="D1548" s="55">
        <v>1</v>
      </c>
      <c r="E1548" s="55" t="s">
        <v>367</v>
      </c>
      <c r="F1548" s="55" t="s">
        <v>3930</v>
      </c>
      <c r="G1548" s="55" t="s">
        <v>3934</v>
      </c>
      <c r="H1548" s="54" t="s">
        <v>3935</v>
      </c>
      <c r="I1548" s="55" t="s">
        <v>3936</v>
      </c>
      <c r="J1548" s="55" t="s">
        <v>27</v>
      </c>
      <c r="K1548" s="55" t="s">
        <v>331</v>
      </c>
      <c r="L1548" s="55" t="s">
        <v>3842</v>
      </c>
      <c r="M1548" s="55">
        <v>1</v>
      </c>
      <c r="N1548" s="55" t="s">
        <v>3843</v>
      </c>
      <c r="O1548" s="55" t="s">
        <v>30</v>
      </c>
      <c r="P1548" s="55" t="s">
        <v>3843</v>
      </c>
      <c r="Q1548" s="55" t="s">
        <v>3918</v>
      </c>
      <c r="R1548" s="55"/>
      <c r="S1548" s="55" t="s">
        <v>3930</v>
      </c>
      <c r="T1548" s="55" t="s">
        <v>1264</v>
      </c>
      <c r="U1548" s="55"/>
      <c r="V1548" s="55"/>
      <c r="W1548" s="60">
        <f t="shared" si="45"/>
        <v>0</v>
      </c>
    </row>
    <row r="1549" spans="1:25" hidden="1" x14ac:dyDescent="0.35">
      <c r="A1549" s="55" t="s">
        <v>12395</v>
      </c>
      <c r="B1549" s="55" t="s">
        <v>3929</v>
      </c>
      <c r="C1549" s="55" t="s">
        <v>37</v>
      </c>
      <c r="D1549" s="55">
        <v>1</v>
      </c>
      <c r="E1549" s="44" t="s">
        <v>22</v>
      </c>
      <c r="F1549" s="55" t="s">
        <v>3930</v>
      </c>
      <c r="G1549" s="55"/>
      <c r="H1549" s="54" t="s">
        <v>3931</v>
      </c>
      <c r="I1549" s="55"/>
      <c r="J1549" s="55" t="s">
        <v>51</v>
      </c>
      <c r="K1549" s="55" t="s">
        <v>52</v>
      </c>
      <c r="L1549" s="55" t="s">
        <v>3842</v>
      </c>
      <c r="M1549" s="55">
        <v>1</v>
      </c>
      <c r="N1549" s="55" t="s">
        <v>3843</v>
      </c>
      <c r="O1549" s="55" t="s">
        <v>30</v>
      </c>
      <c r="P1549" s="55" t="s">
        <v>3843</v>
      </c>
      <c r="Q1549" s="55" t="s">
        <v>3918</v>
      </c>
      <c r="R1549" s="55"/>
      <c r="S1549" s="55" t="s">
        <v>3930</v>
      </c>
      <c r="T1549" s="55" t="s">
        <v>1264</v>
      </c>
      <c r="U1549" s="55"/>
      <c r="V1549" s="55"/>
      <c r="W1549" s="60">
        <f t="shared" si="45"/>
        <v>0</v>
      </c>
    </row>
    <row r="1550" spans="1:25" hidden="1" x14ac:dyDescent="0.35">
      <c r="A1550" s="55" t="s">
        <v>12411</v>
      </c>
      <c r="B1550" s="55" t="s">
        <v>3914</v>
      </c>
      <c r="C1550" s="55" t="s">
        <v>37</v>
      </c>
      <c r="D1550" s="55">
        <v>1</v>
      </c>
      <c r="E1550" s="44" t="s">
        <v>22</v>
      </c>
      <c r="F1550" s="55" t="s">
        <v>3908</v>
      </c>
      <c r="G1550" s="55" t="s">
        <v>3909</v>
      </c>
      <c r="H1550" s="54" t="s">
        <v>4099</v>
      </c>
      <c r="I1550" s="55"/>
      <c r="J1550" s="55" t="s">
        <v>40</v>
      </c>
      <c r="K1550" s="55" t="s">
        <v>41</v>
      </c>
      <c r="L1550" s="55" t="s">
        <v>3842</v>
      </c>
      <c r="M1550" s="55">
        <v>2</v>
      </c>
      <c r="N1550" s="55" t="s">
        <v>3843</v>
      </c>
      <c r="O1550" s="55" t="s">
        <v>30</v>
      </c>
      <c r="P1550" s="55" t="s">
        <v>3843</v>
      </c>
      <c r="Q1550" s="55" t="s">
        <v>3918</v>
      </c>
      <c r="R1550" s="55" t="s">
        <v>22</v>
      </c>
      <c r="S1550" s="55" t="s">
        <v>3908</v>
      </c>
      <c r="T1550" s="55" t="s">
        <v>368</v>
      </c>
      <c r="U1550" s="55"/>
      <c r="V1550" s="55"/>
      <c r="W1550" s="60">
        <f t="shared" si="45"/>
        <v>0</v>
      </c>
    </row>
    <row r="1551" spans="1:25" hidden="1" x14ac:dyDescent="0.35">
      <c r="A1551" s="55" t="s">
        <v>3906</v>
      </c>
      <c r="B1551" s="55" t="s">
        <v>3907</v>
      </c>
      <c r="C1551" s="55" t="s">
        <v>21</v>
      </c>
      <c r="D1551" s="55">
        <v>1</v>
      </c>
      <c r="E1551" s="55" t="s">
        <v>22</v>
      </c>
      <c r="F1551" s="55" t="s">
        <v>3908</v>
      </c>
      <c r="G1551" s="55" t="s">
        <v>3909</v>
      </c>
      <c r="H1551" s="54" t="s">
        <v>3910</v>
      </c>
      <c r="I1551" s="55" t="s">
        <v>3911</v>
      </c>
      <c r="J1551" s="55" t="s">
        <v>27</v>
      </c>
      <c r="K1551" s="55" t="s">
        <v>313</v>
      </c>
      <c r="L1551" s="55" t="s">
        <v>3842</v>
      </c>
      <c r="M1551" s="55">
        <v>2</v>
      </c>
      <c r="N1551" s="55" t="s">
        <v>3843</v>
      </c>
      <c r="O1551" s="55" t="s">
        <v>30</v>
      </c>
      <c r="P1551" s="55" t="s">
        <v>3843</v>
      </c>
      <c r="Q1551" s="55" t="s">
        <v>3918</v>
      </c>
      <c r="R1551" s="55" t="s">
        <v>22</v>
      </c>
      <c r="S1551" s="55" t="s">
        <v>3908</v>
      </c>
      <c r="T1551" s="55" t="s">
        <v>368</v>
      </c>
      <c r="U1551" s="55"/>
      <c r="V1551" s="55"/>
      <c r="W1551" s="60">
        <f t="shared" si="45"/>
        <v>0</v>
      </c>
    </row>
    <row r="1552" spans="1:25" hidden="1" x14ac:dyDescent="0.35">
      <c r="A1552" s="55" t="s">
        <v>3875</v>
      </c>
      <c r="B1552" s="55" t="s">
        <v>3876</v>
      </c>
      <c r="C1552" s="55" t="s">
        <v>21</v>
      </c>
      <c r="D1552" s="55">
        <v>1</v>
      </c>
      <c r="E1552" s="55" t="s">
        <v>22</v>
      </c>
      <c r="F1552" s="55" t="s">
        <v>1559</v>
      </c>
      <c r="G1552" s="55"/>
      <c r="H1552" s="54" t="s">
        <v>1870</v>
      </c>
      <c r="I1552" s="55"/>
      <c r="J1552" s="55" t="s">
        <v>51</v>
      </c>
      <c r="K1552" s="55" t="s">
        <v>3877</v>
      </c>
      <c r="L1552" s="55" t="s">
        <v>3842</v>
      </c>
      <c r="M1552" s="55">
        <v>2</v>
      </c>
      <c r="N1552" s="55" t="s">
        <v>3843</v>
      </c>
      <c r="O1552" s="55" t="s">
        <v>30</v>
      </c>
      <c r="P1552" s="55" t="s">
        <v>3843</v>
      </c>
      <c r="Q1552" s="55" t="s">
        <v>7173</v>
      </c>
      <c r="R1552" s="55"/>
      <c r="S1552" s="55" t="s">
        <v>49</v>
      </c>
      <c r="T1552" s="55" t="s">
        <v>368</v>
      </c>
      <c r="U1552" s="55"/>
      <c r="V1552" s="55" t="s">
        <v>3878</v>
      </c>
      <c r="W1552" s="60">
        <f t="shared" si="45"/>
        <v>0</v>
      </c>
    </row>
    <row r="1553" spans="1:23" hidden="1" x14ac:dyDescent="0.35">
      <c r="A1553" s="55" t="s">
        <v>3883</v>
      </c>
      <c r="B1553" s="55" t="s">
        <v>3884</v>
      </c>
      <c r="C1553" s="55" t="s">
        <v>3118</v>
      </c>
      <c r="D1553" s="55">
        <v>1</v>
      </c>
      <c r="E1553" s="55" t="s">
        <v>22</v>
      </c>
      <c r="F1553" s="55" t="s">
        <v>1559</v>
      </c>
      <c r="G1553" s="55"/>
      <c r="H1553" s="54" t="s">
        <v>3885</v>
      </c>
      <c r="I1553" s="54" t="s">
        <v>10958</v>
      </c>
      <c r="J1553" s="55" t="s">
        <v>51</v>
      </c>
      <c r="K1553" s="55" t="s">
        <v>1887</v>
      </c>
      <c r="L1553" s="55" t="s">
        <v>3842</v>
      </c>
      <c r="M1553" s="55">
        <v>2</v>
      </c>
      <c r="N1553" s="55" t="s">
        <v>3843</v>
      </c>
      <c r="O1553" s="55" t="s">
        <v>30</v>
      </c>
      <c r="P1553" s="55" t="s">
        <v>3843</v>
      </c>
      <c r="Q1553" s="55" t="s">
        <v>7173</v>
      </c>
      <c r="R1553" s="55"/>
      <c r="S1553" s="55" t="s">
        <v>49</v>
      </c>
      <c r="T1553" s="55" t="s">
        <v>368</v>
      </c>
      <c r="U1553" s="55"/>
      <c r="V1553" s="55"/>
      <c r="W1553" s="60">
        <f t="shared" si="45"/>
        <v>0</v>
      </c>
    </row>
    <row r="1554" spans="1:23" hidden="1" x14ac:dyDescent="0.35">
      <c r="A1554" s="55" t="s">
        <v>12355</v>
      </c>
      <c r="B1554" s="55" t="s">
        <v>3887</v>
      </c>
      <c r="C1554" s="55" t="s">
        <v>37</v>
      </c>
      <c r="D1554" s="55">
        <v>1</v>
      </c>
      <c r="E1554" s="44" t="s">
        <v>22</v>
      </c>
      <c r="F1554" s="55" t="s">
        <v>1559</v>
      </c>
      <c r="G1554" s="55"/>
      <c r="H1554" s="54" t="s">
        <v>4097</v>
      </c>
      <c r="I1554" s="55"/>
      <c r="J1554" s="55" t="s">
        <v>40</v>
      </c>
      <c r="K1554" s="55" t="s">
        <v>41</v>
      </c>
      <c r="L1554" s="55" t="s">
        <v>3842</v>
      </c>
      <c r="M1554" s="55">
        <v>2</v>
      </c>
      <c r="N1554" s="55" t="s">
        <v>3843</v>
      </c>
      <c r="O1554" s="55" t="s">
        <v>30</v>
      </c>
      <c r="P1554" s="55" t="s">
        <v>3843</v>
      </c>
      <c r="Q1554" s="55" t="s">
        <v>7173</v>
      </c>
      <c r="R1554" s="55"/>
      <c r="S1554" s="55" t="s">
        <v>49</v>
      </c>
      <c r="T1554" s="55" t="s">
        <v>368</v>
      </c>
      <c r="U1554" s="55"/>
      <c r="V1554" s="55" t="s">
        <v>3116</v>
      </c>
      <c r="W1554" s="60">
        <f t="shared" si="45"/>
        <v>0</v>
      </c>
    </row>
    <row r="1555" spans="1:23" hidden="1" x14ac:dyDescent="0.35">
      <c r="A1555" s="55" t="s">
        <v>3888</v>
      </c>
      <c r="B1555" s="55" t="s">
        <v>3889</v>
      </c>
      <c r="C1555" s="55" t="s">
        <v>3118</v>
      </c>
      <c r="D1555" s="55">
        <v>1</v>
      </c>
      <c r="E1555" s="55" t="s">
        <v>367</v>
      </c>
      <c r="F1555" s="55" t="s">
        <v>1559</v>
      </c>
      <c r="G1555" s="55"/>
      <c r="H1555" s="54" t="s">
        <v>3890</v>
      </c>
      <c r="I1555" s="54" t="s">
        <v>10959</v>
      </c>
      <c r="J1555" s="55" t="s">
        <v>51</v>
      </c>
      <c r="K1555" s="55" t="s">
        <v>1801</v>
      </c>
      <c r="L1555" s="55" t="s">
        <v>3842</v>
      </c>
      <c r="M1555" s="55">
        <v>2</v>
      </c>
      <c r="N1555" s="55" t="s">
        <v>3843</v>
      </c>
      <c r="O1555" s="55" t="s">
        <v>30</v>
      </c>
      <c r="P1555" s="55" t="s">
        <v>3843</v>
      </c>
      <c r="Q1555" s="55" t="s">
        <v>7173</v>
      </c>
      <c r="R1555" s="55"/>
      <c r="S1555" s="55" t="s">
        <v>49</v>
      </c>
      <c r="T1555" s="55" t="s">
        <v>368</v>
      </c>
      <c r="U1555" s="55"/>
      <c r="V1555" s="55" t="s">
        <v>3116</v>
      </c>
      <c r="W1555" s="60">
        <f t="shared" si="45"/>
        <v>0</v>
      </c>
    </row>
    <row r="1556" spans="1:23" hidden="1" x14ac:dyDescent="0.35">
      <c r="A1556" s="55" t="s">
        <v>3891</v>
      </c>
      <c r="B1556" s="55" t="s">
        <v>3892</v>
      </c>
      <c r="C1556" s="55" t="s">
        <v>3118</v>
      </c>
      <c r="D1556" s="55">
        <v>1</v>
      </c>
      <c r="E1556" s="55" t="s">
        <v>367</v>
      </c>
      <c r="F1556" s="55" t="s">
        <v>1559</v>
      </c>
      <c r="G1556" s="55"/>
      <c r="H1556" s="54" t="s">
        <v>3893</v>
      </c>
      <c r="I1556" s="54" t="s">
        <v>10960</v>
      </c>
      <c r="J1556" s="55" t="s">
        <v>51</v>
      </c>
      <c r="K1556" s="55" t="s">
        <v>1801</v>
      </c>
      <c r="L1556" s="55" t="s">
        <v>3842</v>
      </c>
      <c r="M1556" s="55">
        <v>2</v>
      </c>
      <c r="N1556" s="55" t="s">
        <v>3843</v>
      </c>
      <c r="O1556" s="55" t="s">
        <v>30</v>
      </c>
      <c r="P1556" s="55" t="s">
        <v>3843</v>
      </c>
      <c r="Q1556" s="55" t="s">
        <v>7173</v>
      </c>
      <c r="R1556" s="55"/>
      <c r="S1556" s="55" t="s">
        <v>49</v>
      </c>
      <c r="T1556" s="55" t="s">
        <v>368</v>
      </c>
      <c r="U1556" s="55"/>
      <c r="V1556" s="55" t="s">
        <v>3116</v>
      </c>
      <c r="W1556" s="60">
        <f t="shared" si="45"/>
        <v>0</v>
      </c>
    </row>
    <row r="1557" spans="1:23" hidden="1" x14ac:dyDescent="0.35">
      <c r="A1557" s="55" t="s">
        <v>12356</v>
      </c>
      <c r="B1557" s="55" t="s">
        <v>3895</v>
      </c>
      <c r="C1557" s="55" t="s">
        <v>37</v>
      </c>
      <c r="D1557" s="55">
        <v>1</v>
      </c>
      <c r="E1557" s="44" t="s">
        <v>22</v>
      </c>
      <c r="F1557" s="55" t="s">
        <v>1559</v>
      </c>
      <c r="G1557" s="55"/>
      <c r="H1557" s="54" t="s">
        <v>4098</v>
      </c>
      <c r="I1557" s="55"/>
      <c r="J1557" s="55" t="s">
        <v>40</v>
      </c>
      <c r="K1557" s="55" t="s">
        <v>95</v>
      </c>
      <c r="L1557" s="55" t="s">
        <v>3842</v>
      </c>
      <c r="M1557" s="55">
        <v>2</v>
      </c>
      <c r="N1557" s="55" t="s">
        <v>3843</v>
      </c>
      <c r="O1557" s="55" t="s">
        <v>30</v>
      </c>
      <c r="P1557" s="55" t="s">
        <v>3843</v>
      </c>
      <c r="Q1557" s="55" t="s">
        <v>7173</v>
      </c>
      <c r="R1557" s="55"/>
      <c r="S1557" s="55" t="s">
        <v>49</v>
      </c>
      <c r="T1557" s="55" t="s">
        <v>368</v>
      </c>
      <c r="U1557" s="55"/>
      <c r="V1557" s="55" t="s">
        <v>3116</v>
      </c>
      <c r="W1557" s="60">
        <f t="shared" si="45"/>
        <v>0</v>
      </c>
    </row>
    <row r="1558" spans="1:23" hidden="1" x14ac:dyDescent="0.35">
      <c r="A1558" s="55" t="s">
        <v>12424</v>
      </c>
      <c r="B1558" s="55" t="s">
        <v>3880</v>
      </c>
      <c r="C1558" s="55" t="s">
        <v>152</v>
      </c>
      <c r="D1558" s="55">
        <v>1</v>
      </c>
      <c r="E1558" s="55" t="s">
        <v>367</v>
      </c>
      <c r="F1558" s="55" t="s">
        <v>1559</v>
      </c>
      <c r="G1558" s="55"/>
      <c r="H1558" s="54" t="s">
        <v>3881</v>
      </c>
      <c r="I1558" s="55"/>
      <c r="J1558" s="55" t="s">
        <v>51</v>
      </c>
      <c r="K1558" s="57" t="s">
        <v>2781</v>
      </c>
      <c r="L1558" s="55" t="s">
        <v>3842</v>
      </c>
      <c r="M1558" s="55">
        <v>2</v>
      </c>
      <c r="N1558" s="55" t="s">
        <v>3843</v>
      </c>
      <c r="O1558" s="55" t="s">
        <v>30</v>
      </c>
      <c r="P1558" s="55" t="s">
        <v>3843</v>
      </c>
      <c r="Q1558" s="55" t="s">
        <v>7173</v>
      </c>
      <c r="R1558" s="55"/>
      <c r="S1558" s="55" t="s">
        <v>7173</v>
      </c>
      <c r="T1558" s="55" t="s">
        <v>368</v>
      </c>
      <c r="U1558" s="55"/>
      <c r="V1558" s="55" t="s">
        <v>3878</v>
      </c>
      <c r="W1558" s="60">
        <f t="shared" si="45"/>
        <v>0</v>
      </c>
    </row>
    <row r="1559" spans="1:23" hidden="1" x14ac:dyDescent="0.35">
      <c r="A1559" s="55" t="s">
        <v>3855</v>
      </c>
      <c r="B1559" s="55" t="s">
        <v>3856</v>
      </c>
      <c r="C1559" s="55" t="s">
        <v>37</v>
      </c>
      <c r="D1559" s="55">
        <v>1</v>
      </c>
      <c r="E1559" s="44" t="s">
        <v>22</v>
      </c>
      <c r="F1559" s="55" t="s">
        <v>1559</v>
      </c>
      <c r="G1559" s="55"/>
      <c r="H1559" s="54" t="s">
        <v>4095</v>
      </c>
      <c r="I1559" s="55"/>
      <c r="J1559" s="55" t="s">
        <v>40</v>
      </c>
      <c r="K1559" s="55" t="s">
        <v>41</v>
      </c>
      <c r="L1559" s="55" t="s">
        <v>3842</v>
      </c>
      <c r="M1559" s="55">
        <v>2</v>
      </c>
      <c r="N1559" s="55" t="s">
        <v>3843</v>
      </c>
      <c r="O1559" s="55" t="s">
        <v>30</v>
      </c>
      <c r="P1559" s="55" t="s">
        <v>3843</v>
      </c>
      <c r="Q1559" s="55" t="s">
        <v>7173</v>
      </c>
      <c r="R1559" s="55"/>
      <c r="S1559" s="55" t="s">
        <v>49</v>
      </c>
      <c r="T1559" s="55" t="s">
        <v>368</v>
      </c>
      <c r="U1559" s="55"/>
      <c r="V1559" s="55" t="s">
        <v>3116</v>
      </c>
      <c r="W1559" s="60">
        <f t="shared" si="45"/>
        <v>0</v>
      </c>
    </row>
    <row r="1560" spans="1:23" hidden="1" x14ac:dyDescent="0.35">
      <c r="A1560" s="55" t="s">
        <v>12425</v>
      </c>
      <c r="B1560" s="55" t="s">
        <v>3853</v>
      </c>
      <c r="C1560" s="55" t="s">
        <v>3118</v>
      </c>
      <c r="D1560" s="55">
        <v>1</v>
      </c>
      <c r="E1560" s="55" t="s">
        <v>367</v>
      </c>
      <c r="F1560" s="55" t="s">
        <v>1559</v>
      </c>
      <c r="G1560" s="55"/>
      <c r="H1560" s="54" t="s">
        <v>3854</v>
      </c>
      <c r="I1560" s="54" t="s">
        <v>10961</v>
      </c>
      <c r="J1560" s="55" t="s">
        <v>51</v>
      </c>
      <c r="K1560" s="55" t="s">
        <v>1801</v>
      </c>
      <c r="L1560" s="55" t="s">
        <v>3842</v>
      </c>
      <c r="M1560" s="55">
        <v>2</v>
      </c>
      <c r="N1560" s="55" t="s">
        <v>3843</v>
      </c>
      <c r="O1560" s="55" t="s">
        <v>30</v>
      </c>
      <c r="P1560" s="55" t="s">
        <v>3843</v>
      </c>
      <c r="Q1560" s="55" t="s">
        <v>7173</v>
      </c>
      <c r="R1560" s="55"/>
      <c r="S1560" s="55" t="s">
        <v>49</v>
      </c>
      <c r="T1560" s="55" t="s">
        <v>368</v>
      </c>
      <c r="U1560" s="55"/>
      <c r="V1560" s="55" t="s">
        <v>3116</v>
      </c>
      <c r="W1560" s="60">
        <f t="shared" si="45"/>
        <v>0</v>
      </c>
    </row>
    <row r="1561" spans="1:23" hidden="1" x14ac:dyDescent="0.35">
      <c r="A1561" s="55" t="s">
        <v>3845</v>
      </c>
      <c r="B1561" s="55" t="s">
        <v>3846</v>
      </c>
      <c r="C1561" s="55" t="s">
        <v>37</v>
      </c>
      <c r="D1561" s="55">
        <v>1</v>
      </c>
      <c r="E1561" s="44" t="s">
        <v>22</v>
      </c>
      <c r="F1561" s="55" t="s">
        <v>1559</v>
      </c>
      <c r="G1561" s="55"/>
      <c r="H1561" s="54" t="s">
        <v>3847</v>
      </c>
      <c r="I1561" s="55"/>
      <c r="J1561" s="55" t="s">
        <v>51</v>
      </c>
      <c r="K1561" s="55" t="s">
        <v>52</v>
      </c>
      <c r="L1561" s="55" t="s">
        <v>3842</v>
      </c>
      <c r="M1561" s="55">
        <v>2</v>
      </c>
      <c r="N1561" s="55" t="s">
        <v>3843</v>
      </c>
      <c r="O1561" s="55" t="s">
        <v>30</v>
      </c>
      <c r="P1561" s="55" t="s">
        <v>3843</v>
      </c>
      <c r="Q1561" s="55" t="s">
        <v>7173</v>
      </c>
      <c r="R1561" s="55"/>
      <c r="S1561" s="55" t="s">
        <v>49</v>
      </c>
      <c r="T1561" s="55" t="s">
        <v>368</v>
      </c>
      <c r="U1561" s="55"/>
      <c r="V1561" s="55" t="s">
        <v>3116</v>
      </c>
      <c r="W1561" s="60">
        <f t="shared" si="45"/>
        <v>0</v>
      </c>
    </row>
    <row r="1562" spans="1:23" hidden="1" x14ac:dyDescent="0.35">
      <c r="A1562" s="55" t="s">
        <v>3848</v>
      </c>
      <c r="B1562" s="55" t="s">
        <v>3849</v>
      </c>
      <c r="C1562" s="55" t="s">
        <v>3118</v>
      </c>
      <c r="D1562" s="55">
        <v>1</v>
      </c>
      <c r="E1562" s="55" t="s">
        <v>22</v>
      </c>
      <c r="F1562" s="55" t="s">
        <v>1559</v>
      </c>
      <c r="G1562" s="55"/>
      <c r="H1562" s="54" t="s">
        <v>3850</v>
      </c>
      <c r="I1562" s="54" t="s">
        <v>10962</v>
      </c>
      <c r="J1562" s="55" t="s">
        <v>51</v>
      </c>
      <c r="K1562" s="55" t="s">
        <v>3851</v>
      </c>
      <c r="L1562" s="55" t="s">
        <v>3842</v>
      </c>
      <c r="M1562" s="55">
        <v>2</v>
      </c>
      <c r="N1562" s="55" t="s">
        <v>3843</v>
      </c>
      <c r="O1562" s="55" t="s">
        <v>30</v>
      </c>
      <c r="P1562" s="55" t="s">
        <v>3843</v>
      </c>
      <c r="Q1562" s="55" t="s">
        <v>7173</v>
      </c>
      <c r="R1562" s="55"/>
      <c r="S1562" s="55" t="s">
        <v>49</v>
      </c>
      <c r="T1562" s="55" t="s">
        <v>368</v>
      </c>
      <c r="U1562" s="55"/>
      <c r="V1562" s="55" t="s">
        <v>3116</v>
      </c>
      <c r="W1562" s="60">
        <f t="shared" si="45"/>
        <v>0</v>
      </c>
    </row>
    <row r="1563" spans="1:23" hidden="1" x14ac:dyDescent="0.35">
      <c r="A1563" s="55" t="s">
        <v>12426</v>
      </c>
      <c r="B1563" s="55" t="s">
        <v>12506</v>
      </c>
      <c r="C1563" s="55" t="s">
        <v>21</v>
      </c>
      <c r="D1563" s="55">
        <v>1</v>
      </c>
      <c r="E1563" s="55" t="s">
        <v>367</v>
      </c>
      <c r="F1563" s="55" t="s">
        <v>1559</v>
      </c>
      <c r="G1563" s="55"/>
      <c r="H1563" s="54" t="s">
        <v>12507</v>
      </c>
      <c r="I1563" s="55" t="s">
        <v>3899</v>
      </c>
      <c r="J1563" s="55" t="s">
        <v>51</v>
      </c>
      <c r="K1563" s="55" t="s">
        <v>119</v>
      </c>
      <c r="L1563" s="55" t="s">
        <v>3842</v>
      </c>
      <c r="M1563" s="55">
        <v>2</v>
      </c>
      <c r="N1563" s="55" t="s">
        <v>3843</v>
      </c>
      <c r="O1563" s="55" t="s">
        <v>30</v>
      </c>
      <c r="P1563" s="55" t="s">
        <v>3843</v>
      </c>
      <c r="Q1563" s="55" t="s">
        <v>7173</v>
      </c>
      <c r="R1563" s="55"/>
      <c r="S1563" s="55" t="s">
        <v>49</v>
      </c>
      <c r="T1563" s="55" t="s">
        <v>368</v>
      </c>
      <c r="U1563" s="55"/>
      <c r="V1563" s="55" t="s">
        <v>3116</v>
      </c>
      <c r="W1563" s="60">
        <f t="shared" si="45"/>
        <v>0</v>
      </c>
    </row>
    <row r="1564" spans="1:23" hidden="1" x14ac:dyDescent="0.35">
      <c r="A1564" s="55" t="s">
        <v>3915</v>
      </c>
      <c r="B1564" s="55" t="s">
        <v>3916</v>
      </c>
      <c r="C1564" s="55" t="s">
        <v>37</v>
      </c>
      <c r="D1564" s="55">
        <v>1</v>
      </c>
      <c r="E1564" s="44" t="s">
        <v>22</v>
      </c>
      <c r="F1564" s="55" t="s">
        <v>1559</v>
      </c>
      <c r="G1564" s="55"/>
      <c r="H1564" s="54" t="s">
        <v>3917</v>
      </c>
      <c r="I1564" s="55"/>
      <c r="J1564" s="55" t="s">
        <v>51</v>
      </c>
      <c r="K1564" s="55" t="s">
        <v>52</v>
      </c>
      <c r="L1564" s="55" t="s">
        <v>3842</v>
      </c>
      <c r="M1564" s="55">
        <v>1</v>
      </c>
      <c r="N1564" s="55" t="s">
        <v>3843</v>
      </c>
      <c r="O1564" s="55" t="s">
        <v>30</v>
      </c>
      <c r="P1564" s="55" t="s">
        <v>3843</v>
      </c>
      <c r="Q1564" s="55" t="s">
        <v>3918</v>
      </c>
      <c r="R1564" s="55"/>
      <c r="S1564" s="55" t="s">
        <v>7173</v>
      </c>
      <c r="T1564" s="55" t="s">
        <v>1264</v>
      </c>
      <c r="U1564" s="55"/>
      <c r="V1564" s="55" t="s">
        <v>3116</v>
      </c>
      <c r="W1564" s="60">
        <f t="shared" si="45"/>
        <v>0</v>
      </c>
    </row>
    <row r="1565" spans="1:23" hidden="1" x14ac:dyDescent="0.35">
      <c r="A1565" s="55" t="s">
        <v>3836</v>
      </c>
      <c r="B1565" s="55" t="s">
        <v>3837</v>
      </c>
      <c r="C1565" s="55" t="s">
        <v>21</v>
      </c>
      <c r="D1565" s="55">
        <v>1</v>
      </c>
      <c r="E1565" s="55" t="s">
        <v>22</v>
      </c>
      <c r="F1565" s="55" t="s">
        <v>3838</v>
      </c>
      <c r="G1565" s="55" t="s">
        <v>3839</v>
      </c>
      <c r="H1565" s="54" t="s">
        <v>3840</v>
      </c>
      <c r="I1565" s="55" t="s">
        <v>3841</v>
      </c>
      <c r="J1565" s="55" t="s">
        <v>51</v>
      </c>
      <c r="K1565" s="55" t="s">
        <v>307</v>
      </c>
      <c r="L1565" s="55" t="s">
        <v>3842</v>
      </c>
      <c r="M1565" s="55">
        <v>2</v>
      </c>
      <c r="N1565" s="55" t="s">
        <v>3843</v>
      </c>
      <c r="O1565" s="55" t="s">
        <v>30</v>
      </c>
      <c r="P1565" s="55" t="s">
        <v>3843</v>
      </c>
      <c r="Q1565" s="55" t="s">
        <v>9194</v>
      </c>
      <c r="R1565" s="55" t="s">
        <v>22</v>
      </c>
      <c r="S1565" s="55" t="s">
        <v>3838</v>
      </c>
      <c r="T1565" s="55" t="s">
        <v>368</v>
      </c>
      <c r="U1565" s="55"/>
      <c r="V1565" s="55"/>
      <c r="W1565" s="60">
        <f t="shared" si="45"/>
        <v>0</v>
      </c>
    </row>
    <row r="1566" spans="1:23" hidden="1" x14ac:dyDescent="0.35">
      <c r="A1566" s="55" t="s">
        <v>8944</v>
      </c>
      <c r="B1566" s="55" t="s">
        <v>8945</v>
      </c>
      <c r="C1566" s="55" t="s">
        <v>21</v>
      </c>
      <c r="D1566" s="55">
        <v>1</v>
      </c>
      <c r="E1566" s="55" t="s">
        <v>22</v>
      </c>
      <c r="F1566" s="55" t="s">
        <v>8446</v>
      </c>
      <c r="G1566" s="55" t="s">
        <v>8447</v>
      </c>
      <c r="H1566" s="54" t="s">
        <v>8946</v>
      </c>
      <c r="I1566" s="55" t="s">
        <v>8947</v>
      </c>
      <c r="J1566" s="55" t="s">
        <v>27</v>
      </c>
      <c r="K1566" s="55" t="s">
        <v>538</v>
      </c>
      <c r="L1566" s="55" t="s">
        <v>8948</v>
      </c>
      <c r="M1566" s="55">
        <v>2</v>
      </c>
      <c r="N1566" s="55" t="s">
        <v>365</v>
      </c>
      <c r="O1566" s="55" t="s">
        <v>365</v>
      </c>
      <c r="P1566" s="55" t="s">
        <v>365</v>
      </c>
      <c r="Q1566" s="55" t="s">
        <v>3918</v>
      </c>
      <c r="R1566" s="55" t="s">
        <v>22</v>
      </c>
      <c r="S1566" s="55"/>
      <c r="T1566" s="55" t="s">
        <v>368</v>
      </c>
      <c r="U1566" s="55"/>
      <c r="V1566" s="55"/>
      <c r="W1566" s="60"/>
    </row>
    <row r="1567" spans="1:23" hidden="1" x14ac:dyDescent="0.35">
      <c r="A1567" s="55" t="s">
        <v>33</v>
      </c>
      <c r="B1567" s="55" t="s">
        <v>8445</v>
      </c>
      <c r="C1567" s="55" t="s">
        <v>152</v>
      </c>
      <c r="D1567" s="55">
        <v>1</v>
      </c>
      <c r="E1567" s="55" t="s">
        <v>22</v>
      </c>
      <c r="F1567" s="55" t="s">
        <v>8446</v>
      </c>
      <c r="G1567" s="55" t="s">
        <v>8447</v>
      </c>
      <c r="H1567" s="54" t="s">
        <v>8448</v>
      </c>
      <c r="I1567" s="55" t="s">
        <v>371</v>
      </c>
      <c r="J1567" s="55" t="s">
        <v>27</v>
      </c>
      <c r="K1567" s="55" t="s">
        <v>202</v>
      </c>
      <c r="L1567" s="55" t="s">
        <v>8948</v>
      </c>
      <c r="M1567" s="55">
        <v>1</v>
      </c>
      <c r="N1567" s="55" t="s">
        <v>365</v>
      </c>
      <c r="O1567" s="55" t="s">
        <v>365</v>
      </c>
      <c r="P1567" s="55" t="s">
        <v>365</v>
      </c>
      <c r="Q1567" s="55" t="s">
        <v>3918</v>
      </c>
      <c r="R1567" s="55" t="s">
        <v>22</v>
      </c>
      <c r="S1567" s="55"/>
      <c r="T1567" s="55" t="s">
        <v>368</v>
      </c>
      <c r="U1567" s="55"/>
      <c r="V1567" s="55"/>
      <c r="W1567" s="60"/>
    </row>
    <row r="1568" spans="1:23" hidden="1" x14ac:dyDescent="0.35">
      <c r="A1568" s="55" t="s">
        <v>8433</v>
      </c>
      <c r="B1568" s="55" t="s">
        <v>8434</v>
      </c>
      <c r="C1568" s="55" t="s">
        <v>3118</v>
      </c>
      <c r="D1568" s="55">
        <v>1</v>
      </c>
      <c r="E1568" s="55" t="s">
        <v>22</v>
      </c>
      <c r="F1568" s="55" t="s">
        <v>8435</v>
      </c>
      <c r="G1568" s="55" t="s">
        <v>8436</v>
      </c>
      <c r="H1568" s="54" t="s">
        <v>10947</v>
      </c>
      <c r="I1568" s="54" t="s">
        <v>8437</v>
      </c>
      <c r="J1568" s="55" t="s">
        <v>27</v>
      </c>
      <c r="K1568" s="55" t="s">
        <v>463</v>
      </c>
      <c r="L1568" s="55" t="s">
        <v>8948</v>
      </c>
      <c r="M1568" s="55">
        <v>1</v>
      </c>
      <c r="N1568" s="55" t="s">
        <v>365</v>
      </c>
      <c r="O1568" s="55" t="s">
        <v>365</v>
      </c>
      <c r="P1568" s="55" t="s">
        <v>365</v>
      </c>
      <c r="Q1568" s="55" t="s">
        <v>3918</v>
      </c>
      <c r="R1568" s="55" t="s">
        <v>367</v>
      </c>
      <c r="S1568" s="55"/>
      <c r="T1568" s="55" t="s">
        <v>368</v>
      </c>
      <c r="U1568" s="55"/>
      <c r="V1568" s="55"/>
      <c r="W1568" s="60"/>
    </row>
    <row r="1569" spans="1:23" hidden="1" x14ac:dyDescent="0.35">
      <c r="A1569" s="55" t="s">
        <v>8993</v>
      </c>
      <c r="B1569" s="55" t="s">
        <v>8994</v>
      </c>
      <c r="C1569" s="55" t="s">
        <v>3118</v>
      </c>
      <c r="D1569" s="55">
        <v>1</v>
      </c>
      <c r="E1569" s="55" t="s">
        <v>22</v>
      </c>
      <c r="F1569" s="55" t="s">
        <v>12558</v>
      </c>
      <c r="G1569" s="55" t="s">
        <v>8995</v>
      </c>
      <c r="H1569" s="54" t="s">
        <v>10951</v>
      </c>
      <c r="I1569" s="54" t="s">
        <v>8996</v>
      </c>
      <c r="J1569" s="55" t="s">
        <v>8431</v>
      </c>
      <c r="K1569" s="55" t="s">
        <v>8432</v>
      </c>
      <c r="L1569" s="55" t="s">
        <v>8948</v>
      </c>
      <c r="M1569" s="55">
        <v>1</v>
      </c>
      <c r="N1569" s="55" t="s">
        <v>365</v>
      </c>
      <c r="O1569" s="55" t="s">
        <v>365</v>
      </c>
      <c r="P1569" s="55" t="s">
        <v>365</v>
      </c>
      <c r="Q1569" s="55" t="s">
        <v>3918</v>
      </c>
      <c r="R1569" s="55" t="s">
        <v>367</v>
      </c>
      <c r="S1569" s="55"/>
      <c r="T1569" s="55" t="s">
        <v>368</v>
      </c>
      <c r="U1569" s="55"/>
      <c r="V1569" s="55"/>
      <c r="W1569" s="60"/>
    </row>
    <row r="1570" spans="1:23" hidden="1" x14ac:dyDescent="0.35">
      <c r="A1570" s="55" t="s">
        <v>9330</v>
      </c>
      <c r="B1570" s="55" t="s">
        <v>9331</v>
      </c>
      <c r="C1570" s="55" t="s">
        <v>37</v>
      </c>
      <c r="D1570" s="55">
        <v>1</v>
      </c>
      <c r="E1570" s="44" t="s">
        <v>22</v>
      </c>
      <c r="F1570" s="55" t="s">
        <v>12558</v>
      </c>
      <c r="G1570" s="55" t="s">
        <v>8995</v>
      </c>
      <c r="H1570" s="54" t="s">
        <v>9332</v>
      </c>
      <c r="I1570" s="55" t="s">
        <v>371</v>
      </c>
      <c r="J1570" s="55" t="s">
        <v>51</v>
      </c>
      <c r="K1570" s="55" t="s">
        <v>52</v>
      </c>
      <c r="L1570" s="55" t="s">
        <v>8948</v>
      </c>
      <c r="M1570" s="55">
        <v>1</v>
      </c>
      <c r="N1570" s="55" t="s">
        <v>365</v>
      </c>
      <c r="O1570" s="55" t="s">
        <v>365</v>
      </c>
      <c r="P1570" s="55" t="s">
        <v>365</v>
      </c>
      <c r="Q1570" s="55" t="s">
        <v>3918</v>
      </c>
      <c r="R1570" s="55" t="s">
        <v>367</v>
      </c>
      <c r="S1570" s="55"/>
      <c r="T1570" s="55" t="s">
        <v>368</v>
      </c>
      <c r="U1570" s="55"/>
      <c r="V1570" s="55"/>
      <c r="W1570" s="60"/>
    </row>
    <row r="1571" spans="1:23" hidden="1" x14ac:dyDescent="0.35">
      <c r="A1571" s="55" t="s">
        <v>9323</v>
      </c>
      <c r="B1571" s="55" t="s">
        <v>9324</v>
      </c>
      <c r="C1571" s="55" t="s">
        <v>3118</v>
      </c>
      <c r="D1571" s="55">
        <v>1</v>
      </c>
      <c r="E1571" s="55" t="s">
        <v>22</v>
      </c>
      <c r="F1571" s="55" t="s">
        <v>9325</v>
      </c>
      <c r="G1571" s="55" t="s">
        <v>9326</v>
      </c>
      <c r="H1571" s="54" t="s">
        <v>9327</v>
      </c>
      <c r="I1571" s="55" t="s">
        <v>9328</v>
      </c>
      <c r="J1571" s="55" t="s">
        <v>8431</v>
      </c>
      <c r="K1571" s="55" t="s">
        <v>8432</v>
      </c>
      <c r="L1571" s="55" t="s">
        <v>8948</v>
      </c>
      <c r="M1571" s="55">
        <v>1</v>
      </c>
      <c r="N1571" s="55" t="s">
        <v>365</v>
      </c>
      <c r="O1571" s="55" t="s">
        <v>365</v>
      </c>
      <c r="P1571" s="55" t="s">
        <v>365</v>
      </c>
      <c r="Q1571" s="55" t="s">
        <v>3918</v>
      </c>
      <c r="R1571" s="55" t="s">
        <v>367</v>
      </c>
      <c r="S1571" s="55"/>
      <c r="T1571" s="55" t="s">
        <v>368</v>
      </c>
      <c r="U1571" s="55"/>
      <c r="V1571" s="55"/>
      <c r="W1571" s="60"/>
    </row>
    <row r="1572" spans="1:23" hidden="1" x14ac:dyDescent="0.35">
      <c r="A1572" s="54" t="s">
        <v>10835</v>
      </c>
      <c r="B1572" s="55" t="s">
        <v>9324</v>
      </c>
      <c r="C1572" s="55" t="s">
        <v>37</v>
      </c>
      <c r="D1572" s="55">
        <v>1</v>
      </c>
      <c r="E1572" s="44" t="s">
        <v>22</v>
      </c>
      <c r="F1572" s="55" t="s">
        <v>9325</v>
      </c>
      <c r="G1572" s="55" t="s">
        <v>9326</v>
      </c>
      <c r="H1572" s="54" t="s">
        <v>9329</v>
      </c>
      <c r="I1572" s="55" t="s">
        <v>371</v>
      </c>
      <c r="J1572" s="55" t="s">
        <v>51</v>
      </c>
      <c r="K1572" s="55" t="s">
        <v>7645</v>
      </c>
      <c r="L1572" s="55" t="s">
        <v>8948</v>
      </c>
      <c r="M1572" s="55">
        <v>1</v>
      </c>
      <c r="N1572" s="55" t="s">
        <v>365</v>
      </c>
      <c r="O1572" s="55" t="s">
        <v>365</v>
      </c>
      <c r="P1572" s="55" t="s">
        <v>365</v>
      </c>
      <c r="Q1572" s="55" t="s">
        <v>3918</v>
      </c>
      <c r="R1572" s="55" t="s">
        <v>367</v>
      </c>
      <c r="S1572" s="55"/>
      <c r="T1572" s="55" t="s">
        <v>368</v>
      </c>
      <c r="U1572" s="55"/>
      <c r="V1572" s="55"/>
      <c r="W1572" s="60"/>
    </row>
    <row r="1573" spans="1:23" hidden="1" x14ac:dyDescent="0.35">
      <c r="A1573" s="55" t="s">
        <v>9336</v>
      </c>
      <c r="B1573" s="55" t="s">
        <v>9337</v>
      </c>
      <c r="C1573" s="55" t="s">
        <v>3118</v>
      </c>
      <c r="D1573" s="55">
        <v>1</v>
      </c>
      <c r="E1573" s="55" t="s">
        <v>22</v>
      </c>
      <c r="F1573" s="55" t="s">
        <v>9338</v>
      </c>
      <c r="G1573" s="55" t="s">
        <v>8447</v>
      </c>
      <c r="H1573" s="54" t="s">
        <v>9339</v>
      </c>
      <c r="I1573" s="55" t="s">
        <v>9340</v>
      </c>
      <c r="J1573" s="55" t="s">
        <v>8431</v>
      </c>
      <c r="K1573" s="55" t="s">
        <v>8432</v>
      </c>
      <c r="L1573" s="55" t="s">
        <v>8948</v>
      </c>
      <c r="M1573" s="55">
        <v>1</v>
      </c>
      <c r="N1573" s="55" t="s">
        <v>365</v>
      </c>
      <c r="O1573" s="55" t="s">
        <v>365</v>
      </c>
      <c r="P1573" s="55" t="s">
        <v>365</v>
      </c>
      <c r="Q1573" s="55" t="s">
        <v>3918</v>
      </c>
      <c r="R1573" s="55" t="s">
        <v>367</v>
      </c>
      <c r="S1573" s="55"/>
      <c r="T1573" s="55" t="s">
        <v>368</v>
      </c>
      <c r="U1573" s="55"/>
      <c r="V1573" s="55"/>
      <c r="W1573" s="60"/>
    </row>
    <row r="1574" spans="1:23" hidden="1" x14ac:dyDescent="0.35">
      <c r="A1574" s="55" t="s">
        <v>10933</v>
      </c>
      <c r="B1574" s="55" t="s">
        <v>9337</v>
      </c>
      <c r="C1574" s="55" t="s">
        <v>37</v>
      </c>
      <c r="D1574" s="55">
        <v>1</v>
      </c>
      <c r="E1574" s="44" t="s">
        <v>22</v>
      </c>
      <c r="F1574" s="55" t="s">
        <v>9338</v>
      </c>
      <c r="G1574" s="55" t="s">
        <v>8447</v>
      </c>
      <c r="H1574" s="54" t="s">
        <v>9341</v>
      </c>
      <c r="I1574" s="55" t="s">
        <v>1871</v>
      </c>
      <c r="J1574" s="55" t="s">
        <v>51</v>
      </c>
      <c r="K1574" s="55" t="s">
        <v>52</v>
      </c>
      <c r="L1574" s="55" t="s">
        <v>8948</v>
      </c>
      <c r="M1574" s="55">
        <v>1</v>
      </c>
      <c r="N1574" s="55" t="s">
        <v>365</v>
      </c>
      <c r="O1574" s="55" t="s">
        <v>365</v>
      </c>
      <c r="P1574" s="55" t="s">
        <v>365</v>
      </c>
      <c r="Q1574" s="55" t="s">
        <v>3918</v>
      </c>
      <c r="R1574" s="55" t="s">
        <v>367</v>
      </c>
      <c r="S1574" s="55"/>
      <c r="T1574" s="55" t="s">
        <v>368</v>
      </c>
      <c r="U1574" s="55"/>
      <c r="V1574" s="55"/>
      <c r="W1574" s="60"/>
    </row>
    <row r="1575" spans="1:23" hidden="1" x14ac:dyDescent="0.35">
      <c r="A1575" s="55" t="s">
        <v>9342</v>
      </c>
      <c r="B1575" s="55" t="s">
        <v>9343</v>
      </c>
      <c r="C1575" s="55" t="s">
        <v>37</v>
      </c>
      <c r="D1575" s="55">
        <v>1</v>
      </c>
      <c r="E1575" s="44" t="s">
        <v>22</v>
      </c>
      <c r="F1575" s="55" t="s">
        <v>8440</v>
      </c>
      <c r="G1575" s="55" t="s">
        <v>8441</v>
      </c>
      <c r="H1575" s="54" t="s">
        <v>9344</v>
      </c>
      <c r="I1575" s="55" t="s">
        <v>371</v>
      </c>
      <c r="J1575" s="55" t="s">
        <v>51</v>
      </c>
      <c r="K1575" s="55" t="s">
        <v>52</v>
      </c>
      <c r="L1575" s="55" t="s">
        <v>8948</v>
      </c>
      <c r="M1575" s="55">
        <v>1</v>
      </c>
      <c r="N1575" s="55" t="s">
        <v>365</v>
      </c>
      <c r="O1575" s="55" t="s">
        <v>365</v>
      </c>
      <c r="P1575" s="55" t="s">
        <v>365</v>
      </c>
      <c r="Q1575" s="55" t="s">
        <v>3918</v>
      </c>
      <c r="R1575" s="55" t="s">
        <v>367</v>
      </c>
      <c r="S1575" s="55"/>
      <c r="T1575" s="55" t="s">
        <v>368</v>
      </c>
      <c r="U1575" s="55"/>
      <c r="V1575" s="55"/>
      <c r="W1575" s="60"/>
    </row>
    <row r="1576" spans="1:23" hidden="1" x14ac:dyDescent="0.35">
      <c r="A1576" s="55" t="s">
        <v>8438</v>
      </c>
      <c r="B1576" s="55" t="s">
        <v>8439</v>
      </c>
      <c r="C1576" s="55" t="s">
        <v>3118</v>
      </c>
      <c r="D1576" s="55">
        <v>1</v>
      </c>
      <c r="E1576" s="55" t="s">
        <v>22</v>
      </c>
      <c r="F1576" s="55" t="s">
        <v>8440</v>
      </c>
      <c r="G1576" s="55" t="s">
        <v>8441</v>
      </c>
      <c r="H1576" s="54" t="s">
        <v>8442</v>
      </c>
      <c r="I1576" s="55" t="s">
        <v>8443</v>
      </c>
      <c r="J1576" s="55" t="s">
        <v>51</v>
      </c>
      <c r="K1576" s="55" t="s">
        <v>8444</v>
      </c>
      <c r="L1576" s="55" t="s">
        <v>8948</v>
      </c>
      <c r="M1576" s="55">
        <v>1</v>
      </c>
      <c r="N1576" s="55" t="s">
        <v>365</v>
      </c>
      <c r="O1576" s="55" t="s">
        <v>365</v>
      </c>
      <c r="P1576" s="55" t="s">
        <v>365</v>
      </c>
      <c r="Q1576" s="55" t="s">
        <v>3918</v>
      </c>
      <c r="R1576" s="55" t="s">
        <v>367</v>
      </c>
      <c r="S1576" s="55"/>
      <c r="T1576" s="55" t="s">
        <v>368</v>
      </c>
      <c r="U1576" s="55"/>
      <c r="V1576" s="55"/>
      <c r="W1576" s="60"/>
    </row>
    <row r="1577" spans="1:23" hidden="1" x14ac:dyDescent="0.35">
      <c r="A1577" s="55" t="s">
        <v>9333</v>
      </c>
      <c r="B1577" s="55" t="s">
        <v>9334</v>
      </c>
      <c r="C1577" s="55" t="s">
        <v>37</v>
      </c>
      <c r="D1577" s="55">
        <v>1</v>
      </c>
      <c r="E1577" s="44" t="s">
        <v>22</v>
      </c>
      <c r="F1577" s="55" t="s">
        <v>8427</v>
      </c>
      <c r="G1577" s="55" t="s">
        <v>8428</v>
      </c>
      <c r="H1577" s="54" t="s">
        <v>9335</v>
      </c>
      <c r="I1577" s="55" t="s">
        <v>371</v>
      </c>
      <c r="J1577" s="55" t="s">
        <v>40</v>
      </c>
      <c r="K1577" s="55" t="s">
        <v>371</v>
      </c>
      <c r="L1577" s="55" t="s">
        <v>8948</v>
      </c>
      <c r="M1577" s="55">
        <v>1</v>
      </c>
      <c r="N1577" s="55" t="s">
        <v>365</v>
      </c>
      <c r="O1577" s="55" t="s">
        <v>365</v>
      </c>
      <c r="P1577" s="55" t="s">
        <v>365</v>
      </c>
      <c r="Q1577" s="55" t="s">
        <v>3918</v>
      </c>
      <c r="R1577" s="55" t="s">
        <v>367</v>
      </c>
      <c r="S1577" s="55"/>
      <c r="T1577" s="55" t="s">
        <v>368</v>
      </c>
      <c r="U1577" s="55"/>
      <c r="V1577" s="55"/>
      <c r="W1577" s="60"/>
    </row>
    <row r="1578" spans="1:23" hidden="1" x14ac:dyDescent="0.35">
      <c r="A1578" s="55" t="s">
        <v>8425</v>
      </c>
      <c r="B1578" s="55" t="s">
        <v>8426</v>
      </c>
      <c r="C1578" s="55" t="s">
        <v>3118</v>
      </c>
      <c r="D1578" s="55">
        <v>1</v>
      </c>
      <c r="E1578" s="55" t="s">
        <v>22</v>
      </c>
      <c r="F1578" s="55" t="s">
        <v>8427</v>
      </c>
      <c r="G1578" s="55" t="s">
        <v>8428</v>
      </c>
      <c r="H1578" s="54" t="s">
        <v>8429</v>
      </c>
      <c r="I1578" s="55" t="s">
        <v>8430</v>
      </c>
      <c r="J1578" s="55" t="s">
        <v>8431</v>
      </c>
      <c r="K1578" s="55" t="s">
        <v>8432</v>
      </c>
      <c r="L1578" s="55" t="s">
        <v>8948</v>
      </c>
      <c r="M1578" s="55">
        <v>1</v>
      </c>
      <c r="N1578" s="55" t="s">
        <v>365</v>
      </c>
      <c r="O1578" s="55" t="s">
        <v>365</v>
      </c>
      <c r="P1578" s="55" t="s">
        <v>365</v>
      </c>
      <c r="Q1578" s="55" t="s">
        <v>3918</v>
      </c>
      <c r="R1578" s="55" t="s">
        <v>367</v>
      </c>
      <c r="S1578" s="55"/>
      <c r="T1578" s="55" t="s">
        <v>368</v>
      </c>
      <c r="U1578" s="55"/>
      <c r="V1578" s="55"/>
      <c r="W1578" s="60"/>
    </row>
    <row r="1579" spans="1:23" hidden="1" x14ac:dyDescent="0.35">
      <c r="A1579" s="55" t="s">
        <v>9932</v>
      </c>
      <c r="B1579" s="55" t="s">
        <v>9612</v>
      </c>
      <c r="C1579" s="55" t="s">
        <v>37</v>
      </c>
      <c r="D1579" s="55">
        <v>1</v>
      </c>
      <c r="E1579" s="44" t="s">
        <v>22</v>
      </c>
      <c r="F1579" s="55" t="s">
        <v>9933</v>
      </c>
      <c r="G1579" s="55" t="s">
        <v>9934</v>
      </c>
      <c r="H1579" s="54" t="s">
        <v>9935</v>
      </c>
      <c r="I1579" s="55" t="s">
        <v>9936</v>
      </c>
      <c r="J1579" s="55" t="s">
        <v>51</v>
      </c>
      <c r="K1579" s="55" t="s">
        <v>52</v>
      </c>
      <c r="L1579" s="55" t="s">
        <v>9937</v>
      </c>
      <c r="M1579" s="55">
        <v>1</v>
      </c>
      <c r="N1579" s="55" t="s">
        <v>8327</v>
      </c>
      <c r="O1579" s="55" t="s">
        <v>8272</v>
      </c>
      <c r="P1579" s="55" t="s">
        <v>8273</v>
      </c>
      <c r="Q1579" s="55" t="s">
        <v>3918</v>
      </c>
      <c r="R1579" s="55"/>
      <c r="S1579" s="55"/>
      <c r="T1579" s="44" t="s">
        <v>368</v>
      </c>
      <c r="U1579" s="55"/>
      <c r="V1579" s="55"/>
      <c r="W1579" s="60"/>
    </row>
    <row r="1580" spans="1:23" hidden="1" x14ac:dyDescent="0.35">
      <c r="A1580" s="55" t="s">
        <v>10501</v>
      </c>
      <c r="B1580" s="55" t="s">
        <v>10502</v>
      </c>
      <c r="C1580" s="55" t="s">
        <v>3118</v>
      </c>
      <c r="D1580" s="55">
        <v>1</v>
      </c>
      <c r="E1580" s="55" t="s">
        <v>22</v>
      </c>
      <c r="F1580" s="55" t="s">
        <v>9933</v>
      </c>
      <c r="G1580" s="55" t="s">
        <v>9934</v>
      </c>
      <c r="H1580" s="54" t="s">
        <v>10503</v>
      </c>
      <c r="I1580" s="55" t="s">
        <v>9936</v>
      </c>
      <c r="J1580" s="55" t="s">
        <v>51</v>
      </c>
      <c r="K1580" s="55" t="s">
        <v>10504</v>
      </c>
      <c r="L1580" s="55" t="s">
        <v>9937</v>
      </c>
      <c r="M1580" s="55">
        <v>1</v>
      </c>
      <c r="N1580" s="55" t="s">
        <v>8327</v>
      </c>
      <c r="O1580" s="55" t="s">
        <v>8272</v>
      </c>
      <c r="P1580" s="55" t="s">
        <v>8273</v>
      </c>
      <c r="Q1580" s="55" t="s">
        <v>3918</v>
      </c>
      <c r="R1580" s="55"/>
      <c r="S1580" s="55"/>
      <c r="T1580" s="44" t="s">
        <v>368</v>
      </c>
      <c r="U1580" s="55"/>
      <c r="V1580" s="55"/>
      <c r="W1580" s="60"/>
    </row>
    <row r="1581" spans="1:23" hidden="1" x14ac:dyDescent="0.35">
      <c r="A1581" s="55" t="s">
        <v>9964</v>
      </c>
      <c r="B1581" s="55" t="s">
        <v>33</v>
      </c>
      <c r="C1581" s="55" t="s">
        <v>3118</v>
      </c>
      <c r="D1581" s="55">
        <v>1</v>
      </c>
      <c r="E1581" s="55" t="s">
        <v>22</v>
      </c>
      <c r="F1581" s="55" t="s">
        <v>9965</v>
      </c>
      <c r="G1581" s="55" t="s">
        <v>9966</v>
      </c>
      <c r="H1581" s="54" t="s">
        <v>9967</v>
      </c>
      <c r="I1581" s="55" t="s">
        <v>9968</v>
      </c>
      <c r="J1581" s="55" t="s">
        <v>51</v>
      </c>
      <c r="K1581" s="55" t="s">
        <v>9969</v>
      </c>
      <c r="L1581" s="55" t="s">
        <v>9937</v>
      </c>
      <c r="M1581" s="55">
        <v>1</v>
      </c>
      <c r="N1581" s="55" t="s">
        <v>8327</v>
      </c>
      <c r="O1581" s="55" t="s">
        <v>8272</v>
      </c>
      <c r="P1581" s="55" t="s">
        <v>8273</v>
      </c>
      <c r="Q1581" s="55" t="s">
        <v>3918</v>
      </c>
      <c r="R1581" s="55"/>
      <c r="S1581" s="55"/>
      <c r="T1581" s="44" t="s">
        <v>368</v>
      </c>
      <c r="U1581" s="55"/>
      <c r="V1581" s="55"/>
      <c r="W1581" s="60"/>
    </row>
    <row r="1582" spans="1:23" hidden="1" x14ac:dyDescent="0.35">
      <c r="A1582" s="55" t="s">
        <v>9970</v>
      </c>
      <c r="B1582" s="55" t="s">
        <v>9971</v>
      </c>
      <c r="C1582" s="55" t="s">
        <v>37</v>
      </c>
      <c r="D1582" s="55">
        <v>1</v>
      </c>
      <c r="E1582" s="44" t="s">
        <v>22</v>
      </c>
      <c r="F1582" s="55" t="s">
        <v>9965</v>
      </c>
      <c r="G1582" s="55" t="s">
        <v>9966</v>
      </c>
      <c r="H1582" s="54" t="s">
        <v>9972</v>
      </c>
      <c r="I1582" s="55" t="s">
        <v>9968</v>
      </c>
      <c r="J1582" s="55" t="s">
        <v>51</v>
      </c>
      <c r="K1582" s="55" t="s">
        <v>52</v>
      </c>
      <c r="L1582" s="55" t="s">
        <v>9937</v>
      </c>
      <c r="M1582" s="55">
        <v>1</v>
      </c>
      <c r="N1582" s="55" t="s">
        <v>8327</v>
      </c>
      <c r="O1582" s="55" t="s">
        <v>8272</v>
      </c>
      <c r="P1582" s="55" t="s">
        <v>8273</v>
      </c>
      <c r="Q1582" s="55" t="s">
        <v>3918</v>
      </c>
      <c r="R1582" s="55"/>
      <c r="S1582" s="55"/>
      <c r="T1582" s="44" t="s">
        <v>368</v>
      </c>
      <c r="U1582" s="55"/>
      <c r="V1582" s="55"/>
      <c r="W1582" s="60"/>
    </row>
    <row r="1583" spans="1:23" hidden="1" x14ac:dyDescent="0.35">
      <c r="A1583" s="55" t="s">
        <v>9985</v>
      </c>
      <c r="B1583" s="55" t="s">
        <v>9986</v>
      </c>
      <c r="C1583" s="55" t="s">
        <v>2037</v>
      </c>
      <c r="D1583" s="55">
        <v>1</v>
      </c>
      <c r="E1583" s="55" t="s">
        <v>22</v>
      </c>
      <c r="F1583" s="55" t="s">
        <v>9987</v>
      </c>
      <c r="G1583" s="55" t="s">
        <v>9988</v>
      </c>
      <c r="H1583" s="54" t="s">
        <v>9989</v>
      </c>
      <c r="I1583" s="55" t="s">
        <v>12470</v>
      </c>
      <c r="J1583" s="55" t="s">
        <v>27</v>
      </c>
      <c r="K1583" s="55" t="s">
        <v>1748</v>
      </c>
      <c r="L1583" s="55" t="s">
        <v>9937</v>
      </c>
      <c r="M1583" s="55">
        <v>1</v>
      </c>
      <c r="N1583" s="55" t="s">
        <v>8327</v>
      </c>
      <c r="O1583" s="55" t="s">
        <v>8272</v>
      </c>
      <c r="P1583" s="55" t="s">
        <v>8273</v>
      </c>
      <c r="Q1583" s="55" t="s">
        <v>3918</v>
      </c>
      <c r="R1583" s="55"/>
      <c r="S1583" s="55"/>
      <c r="T1583" s="44" t="s">
        <v>368</v>
      </c>
      <c r="U1583" s="55"/>
      <c r="V1583" s="55"/>
      <c r="W1583" s="60"/>
    </row>
    <row r="1584" spans="1:23" hidden="1" x14ac:dyDescent="0.35">
      <c r="A1584" s="55" t="s">
        <v>9973</v>
      </c>
      <c r="B1584" s="55" t="s">
        <v>33</v>
      </c>
      <c r="C1584" s="55" t="s">
        <v>3118</v>
      </c>
      <c r="D1584" s="55">
        <v>1</v>
      </c>
      <c r="E1584" s="55" t="s">
        <v>22</v>
      </c>
      <c r="F1584" s="55" t="s">
        <v>9974</v>
      </c>
      <c r="G1584" s="55" t="s">
        <v>9975</v>
      </c>
      <c r="H1584" s="54" t="s">
        <v>9976</v>
      </c>
      <c r="I1584" s="55" t="s">
        <v>9977</v>
      </c>
      <c r="J1584" s="55" t="s">
        <v>27</v>
      </c>
      <c r="K1584" s="55" t="s">
        <v>7933</v>
      </c>
      <c r="L1584" s="55" t="s">
        <v>9937</v>
      </c>
      <c r="M1584" s="55">
        <v>1</v>
      </c>
      <c r="N1584" s="55" t="s">
        <v>8327</v>
      </c>
      <c r="O1584" s="55" t="s">
        <v>8272</v>
      </c>
      <c r="P1584" s="55" t="s">
        <v>8273</v>
      </c>
      <c r="Q1584" s="55" t="s">
        <v>3918</v>
      </c>
      <c r="R1584" s="55"/>
      <c r="S1584" s="55"/>
      <c r="T1584" s="44" t="s">
        <v>368</v>
      </c>
      <c r="U1584" s="55"/>
      <c r="V1584" s="55"/>
      <c r="W1584" s="60"/>
    </row>
    <row r="1585" spans="1:23" hidden="1" x14ac:dyDescent="0.35">
      <c r="A1585" s="55" t="s">
        <v>9978</v>
      </c>
      <c r="B1585" s="55" t="s">
        <v>9979</v>
      </c>
      <c r="C1585" s="55" t="s">
        <v>37</v>
      </c>
      <c r="D1585" s="55">
        <v>1</v>
      </c>
      <c r="E1585" s="44" t="s">
        <v>22</v>
      </c>
      <c r="F1585" s="55" t="s">
        <v>9974</v>
      </c>
      <c r="G1585" s="55" t="s">
        <v>9975</v>
      </c>
      <c r="H1585" s="54" t="s">
        <v>9980</v>
      </c>
      <c r="I1585" s="55" t="s">
        <v>9977</v>
      </c>
      <c r="J1585" s="55" t="s">
        <v>51</v>
      </c>
      <c r="K1585" s="55" t="s">
        <v>52</v>
      </c>
      <c r="L1585" s="55" t="s">
        <v>9937</v>
      </c>
      <c r="M1585" s="55">
        <v>1</v>
      </c>
      <c r="N1585" s="55" t="s">
        <v>8327</v>
      </c>
      <c r="O1585" s="55" t="s">
        <v>8272</v>
      </c>
      <c r="P1585" s="55" t="s">
        <v>8273</v>
      </c>
      <c r="Q1585" s="55" t="s">
        <v>3918</v>
      </c>
      <c r="R1585" s="55"/>
      <c r="S1585" s="55"/>
      <c r="T1585" s="44" t="s">
        <v>368</v>
      </c>
      <c r="U1585" s="55"/>
      <c r="V1585" s="55"/>
      <c r="W1585" s="60"/>
    </row>
    <row r="1586" spans="1:23" hidden="1" x14ac:dyDescent="0.35">
      <c r="A1586" s="55" t="s">
        <v>9948</v>
      </c>
      <c r="B1586" s="55" t="s">
        <v>9949</v>
      </c>
      <c r="C1586" s="55" t="s">
        <v>3118</v>
      </c>
      <c r="D1586" s="55">
        <v>1</v>
      </c>
      <c r="E1586" s="55" t="s">
        <v>22</v>
      </c>
      <c r="F1586" s="55" t="s">
        <v>9950</v>
      </c>
      <c r="G1586" s="55" t="s">
        <v>9951</v>
      </c>
      <c r="H1586" s="54" t="s">
        <v>9952</v>
      </c>
      <c r="I1586" s="55" t="s">
        <v>9953</v>
      </c>
      <c r="J1586" s="55" t="s">
        <v>27</v>
      </c>
      <c r="K1586" s="55" t="s">
        <v>9954</v>
      </c>
      <c r="L1586" s="55" t="s">
        <v>9937</v>
      </c>
      <c r="M1586" s="55">
        <v>1</v>
      </c>
      <c r="N1586" s="55" t="s">
        <v>8327</v>
      </c>
      <c r="O1586" s="55" t="s">
        <v>8272</v>
      </c>
      <c r="P1586" s="55" t="s">
        <v>8273</v>
      </c>
      <c r="Q1586" s="55" t="s">
        <v>3918</v>
      </c>
      <c r="R1586" s="55"/>
      <c r="S1586" s="55"/>
      <c r="T1586" s="44" t="s">
        <v>368</v>
      </c>
      <c r="U1586" s="55"/>
      <c r="V1586" s="55"/>
      <c r="W1586" s="60"/>
    </row>
    <row r="1587" spans="1:23" hidden="1" x14ac:dyDescent="0.35">
      <c r="A1587" s="55" t="s">
        <v>9960</v>
      </c>
      <c r="B1587" s="55" t="s">
        <v>9961</v>
      </c>
      <c r="C1587" s="55" t="s">
        <v>37</v>
      </c>
      <c r="D1587" s="55"/>
      <c r="E1587" s="44" t="s">
        <v>22</v>
      </c>
      <c r="F1587" s="55" t="s">
        <v>9956</v>
      </c>
      <c r="G1587" s="55" t="s">
        <v>9962</v>
      </c>
      <c r="H1587" s="54" t="s">
        <v>9963</v>
      </c>
      <c r="I1587" s="55" t="s">
        <v>9959</v>
      </c>
      <c r="J1587" s="55" t="s">
        <v>51</v>
      </c>
      <c r="K1587" s="55" t="s">
        <v>52</v>
      </c>
      <c r="L1587" s="55" t="s">
        <v>9937</v>
      </c>
      <c r="M1587" s="55">
        <v>1</v>
      </c>
      <c r="N1587" s="55" t="s">
        <v>8327</v>
      </c>
      <c r="O1587" s="55" t="s">
        <v>8272</v>
      </c>
      <c r="P1587" s="55" t="s">
        <v>8273</v>
      </c>
      <c r="Q1587" s="55" t="s">
        <v>3918</v>
      </c>
      <c r="R1587" s="55"/>
      <c r="S1587" s="55"/>
      <c r="T1587" s="44" t="s">
        <v>368</v>
      </c>
      <c r="U1587" s="55"/>
      <c r="V1587" s="55"/>
      <c r="W1587" s="60"/>
    </row>
    <row r="1588" spans="1:23" hidden="1" x14ac:dyDescent="0.35">
      <c r="A1588" s="55" t="s">
        <v>9955</v>
      </c>
      <c r="B1588" s="55" t="s">
        <v>10905</v>
      </c>
      <c r="C1588" s="55" t="s">
        <v>3118</v>
      </c>
      <c r="D1588" s="55">
        <v>1</v>
      </c>
      <c r="E1588" s="55"/>
      <c r="F1588" s="55" t="s">
        <v>9956</v>
      </c>
      <c r="G1588" s="55" t="s">
        <v>9957</v>
      </c>
      <c r="H1588" s="54" t="s">
        <v>9958</v>
      </c>
      <c r="I1588" s="55" t="s">
        <v>9959</v>
      </c>
      <c r="J1588" s="55" t="s">
        <v>27</v>
      </c>
      <c r="K1588" s="55" t="s">
        <v>331</v>
      </c>
      <c r="L1588" s="55" t="s">
        <v>9937</v>
      </c>
      <c r="M1588" s="55">
        <v>1</v>
      </c>
      <c r="N1588" s="55" t="s">
        <v>8327</v>
      </c>
      <c r="O1588" s="55" t="s">
        <v>8272</v>
      </c>
      <c r="P1588" s="55" t="s">
        <v>8273</v>
      </c>
      <c r="Q1588" s="55" t="s">
        <v>3918</v>
      </c>
      <c r="R1588" s="55"/>
      <c r="S1588" s="55"/>
      <c r="T1588" s="44" t="s">
        <v>368</v>
      </c>
      <c r="U1588" s="55"/>
      <c r="V1588" s="55"/>
      <c r="W1588" s="60"/>
    </row>
    <row r="1589" spans="1:23" hidden="1" x14ac:dyDescent="0.35">
      <c r="A1589" s="55" t="s">
        <v>9981</v>
      </c>
      <c r="B1589" s="55" t="s">
        <v>9982</v>
      </c>
      <c r="C1589" s="55" t="s">
        <v>2037</v>
      </c>
      <c r="D1589" s="55">
        <v>1</v>
      </c>
      <c r="E1589" s="55" t="s">
        <v>22</v>
      </c>
      <c r="F1589" s="55" t="s">
        <v>9983</v>
      </c>
      <c r="G1589" s="55" t="s">
        <v>9984</v>
      </c>
      <c r="H1589" s="54" t="s">
        <v>12472</v>
      </c>
      <c r="I1589" s="55" t="s">
        <v>12473</v>
      </c>
      <c r="J1589" s="55" t="s">
        <v>27</v>
      </c>
      <c r="K1589" s="55" t="s">
        <v>12471</v>
      </c>
      <c r="L1589" s="55" t="s">
        <v>9937</v>
      </c>
      <c r="M1589" s="55">
        <v>1</v>
      </c>
      <c r="N1589" s="55" t="s">
        <v>8327</v>
      </c>
      <c r="O1589" s="55" t="s">
        <v>8272</v>
      </c>
      <c r="P1589" s="55" t="s">
        <v>8273</v>
      </c>
      <c r="Q1589" s="55" t="s">
        <v>3918</v>
      </c>
      <c r="R1589" s="55"/>
      <c r="S1589" s="55"/>
      <c r="T1589" s="44" t="s">
        <v>368</v>
      </c>
      <c r="U1589" s="55"/>
      <c r="V1589" s="55"/>
      <c r="W1589" s="60"/>
    </row>
    <row r="1590" spans="1:23" hidden="1" x14ac:dyDescent="0.35">
      <c r="A1590" s="55" t="s">
        <v>9938</v>
      </c>
      <c r="B1590" s="55" t="s">
        <v>9612</v>
      </c>
      <c r="C1590" s="55" t="s">
        <v>3118</v>
      </c>
      <c r="D1590" s="55">
        <v>1</v>
      </c>
      <c r="E1590" s="55"/>
      <c r="F1590" s="55" t="s">
        <v>9939</v>
      </c>
      <c r="G1590" s="55" t="s">
        <v>9940</v>
      </c>
      <c r="H1590" s="54" t="s">
        <v>9941</v>
      </c>
      <c r="I1590" s="55" t="s">
        <v>9942</v>
      </c>
      <c r="J1590" s="55" t="s">
        <v>51</v>
      </c>
      <c r="K1590" s="55" t="s">
        <v>9943</v>
      </c>
      <c r="L1590" s="55" t="s">
        <v>9937</v>
      </c>
      <c r="M1590" s="55">
        <v>1</v>
      </c>
      <c r="N1590" s="55" t="s">
        <v>8327</v>
      </c>
      <c r="O1590" s="55" t="s">
        <v>8272</v>
      </c>
      <c r="P1590" s="55" t="s">
        <v>8273</v>
      </c>
      <c r="Q1590" s="55" t="s">
        <v>3918</v>
      </c>
      <c r="R1590" s="55"/>
      <c r="S1590" s="55"/>
      <c r="T1590" s="44" t="s">
        <v>368</v>
      </c>
      <c r="U1590" s="55"/>
      <c r="V1590" s="55"/>
      <c r="W1590" s="60"/>
    </row>
    <row r="1591" spans="1:23" hidden="1" x14ac:dyDescent="0.35">
      <c r="A1591" s="55" t="s">
        <v>9944</v>
      </c>
      <c r="B1591" s="55" t="s">
        <v>9945</v>
      </c>
      <c r="C1591" s="55" t="s">
        <v>37</v>
      </c>
      <c r="D1591" s="55"/>
      <c r="E1591" s="55"/>
      <c r="F1591" s="55" t="s">
        <v>9939</v>
      </c>
      <c r="G1591" s="55" t="s">
        <v>9946</v>
      </c>
      <c r="H1591" s="54" t="s">
        <v>9947</v>
      </c>
      <c r="I1591" s="55" t="s">
        <v>9942</v>
      </c>
      <c r="J1591" s="55" t="s">
        <v>51</v>
      </c>
      <c r="K1591" s="55" t="s">
        <v>52</v>
      </c>
      <c r="L1591" s="55" t="s">
        <v>9937</v>
      </c>
      <c r="M1591" s="55">
        <v>1</v>
      </c>
      <c r="N1591" s="55" t="s">
        <v>8327</v>
      </c>
      <c r="O1591" s="55" t="s">
        <v>8272</v>
      </c>
      <c r="P1591" s="55" t="s">
        <v>8273</v>
      </c>
      <c r="Q1591" s="55" t="s">
        <v>3918</v>
      </c>
      <c r="R1591" s="55"/>
      <c r="S1591" s="55"/>
      <c r="T1591" s="44" t="s">
        <v>368</v>
      </c>
      <c r="U1591" s="55"/>
      <c r="V1591" s="55"/>
      <c r="W1591" s="60"/>
    </row>
    <row r="1592" spans="1:23" hidden="1" x14ac:dyDescent="0.35">
      <c r="A1592" s="44" t="s">
        <v>10258</v>
      </c>
      <c r="B1592" s="44" t="s">
        <v>10259</v>
      </c>
      <c r="C1592" s="44" t="s">
        <v>2037</v>
      </c>
      <c r="D1592" s="44">
        <v>1</v>
      </c>
      <c r="E1592" s="44" t="s">
        <v>367</v>
      </c>
      <c r="F1592" s="55" t="s">
        <v>10260</v>
      </c>
      <c r="G1592" s="44" t="s">
        <v>10261</v>
      </c>
      <c r="H1592" s="47" t="s">
        <v>10262</v>
      </c>
      <c r="I1592" s="44" t="s">
        <v>10263</v>
      </c>
      <c r="J1592" s="44" t="s">
        <v>27</v>
      </c>
      <c r="K1592" s="44" t="s">
        <v>10257</v>
      </c>
      <c r="L1592" s="55" t="s">
        <v>15535</v>
      </c>
      <c r="M1592" s="44">
        <v>2</v>
      </c>
      <c r="N1592" s="55" t="s">
        <v>15515</v>
      </c>
      <c r="O1592" s="55" t="s">
        <v>8272</v>
      </c>
      <c r="P1592" s="44" t="s">
        <v>8273</v>
      </c>
      <c r="Q1592" s="55" t="s">
        <v>3918</v>
      </c>
      <c r="T1592" s="44" t="s">
        <v>368</v>
      </c>
    </row>
    <row r="1593" spans="1:23" hidden="1" x14ac:dyDescent="0.35">
      <c r="A1593" s="44" t="s">
        <v>10264</v>
      </c>
      <c r="B1593" s="44" t="s">
        <v>9612</v>
      </c>
      <c r="C1593" s="44" t="s">
        <v>37</v>
      </c>
      <c r="D1593" s="44">
        <v>1</v>
      </c>
      <c r="F1593" s="55" t="s">
        <v>10260</v>
      </c>
      <c r="G1593" s="44" t="s">
        <v>10261</v>
      </c>
      <c r="H1593" s="47" t="s">
        <v>10265</v>
      </c>
      <c r="I1593" s="44" t="s">
        <v>10263</v>
      </c>
      <c r="J1593" s="44" t="s">
        <v>51</v>
      </c>
      <c r="K1593" s="44" t="s">
        <v>52</v>
      </c>
      <c r="L1593" s="55" t="s">
        <v>15535</v>
      </c>
      <c r="M1593" s="44">
        <v>2</v>
      </c>
      <c r="N1593" s="55" t="s">
        <v>15515</v>
      </c>
      <c r="O1593" s="55" t="s">
        <v>8272</v>
      </c>
      <c r="P1593" s="44" t="s">
        <v>8273</v>
      </c>
      <c r="Q1593" s="55" t="s">
        <v>3918</v>
      </c>
      <c r="T1593" s="44" t="s">
        <v>368</v>
      </c>
    </row>
    <row r="1594" spans="1:23" hidden="1" x14ac:dyDescent="0.35">
      <c r="A1594" s="55" t="s">
        <v>8872</v>
      </c>
      <c r="B1594" s="55" t="s">
        <v>8873</v>
      </c>
      <c r="C1594" s="55" t="s">
        <v>21</v>
      </c>
      <c r="D1594" s="55">
        <v>1</v>
      </c>
      <c r="E1594" s="55" t="s">
        <v>22</v>
      </c>
      <c r="F1594" s="55" t="s">
        <v>8874</v>
      </c>
      <c r="G1594" s="55" t="s">
        <v>8875</v>
      </c>
      <c r="H1594" s="54" t="s">
        <v>8876</v>
      </c>
      <c r="I1594" s="55" t="s">
        <v>8877</v>
      </c>
      <c r="J1594" s="55" t="s">
        <v>27</v>
      </c>
      <c r="K1594" s="55" t="s">
        <v>8878</v>
      </c>
      <c r="L1594" s="55" t="s">
        <v>15535</v>
      </c>
      <c r="M1594" s="55">
        <v>2</v>
      </c>
      <c r="N1594" s="55" t="s">
        <v>15515</v>
      </c>
      <c r="O1594" s="55" t="s">
        <v>8272</v>
      </c>
      <c r="P1594" s="55" t="s">
        <v>8273</v>
      </c>
      <c r="Q1594" s="55" t="s">
        <v>8400</v>
      </c>
      <c r="R1594" s="55" t="s">
        <v>367</v>
      </c>
      <c r="S1594" s="55" t="s">
        <v>8874</v>
      </c>
      <c r="T1594" s="55" t="s">
        <v>368</v>
      </c>
      <c r="U1594" s="55"/>
      <c r="V1594" s="55"/>
      <c r="W1594" s="60"/>
    </row>
    <row r="1595" spans="1:23" ht="15" hidden="1" customHeight="1" x14ac:dyDescent="0.35">
      <c r="A1595" s="55" t="s">
        <v>9022</v>
      </c>
      <c r="B1595" s="55" t="s">
        <v>9023</v>
      </c>
      <c r="C1595" s="55" t="s">
        <v>37</v>
      </c>
      <c r="D1595" s="55">
        <v>1</v>
      </c>
      <c r="E1595" s="55"/>
      <c r="F1595" s="55" t="s">
        <v>8373</v>
      </c>
      <c r="G1595" s="55" t="s">
        <v>8374</v>
      </c>
      <c r="H1595" s="54" t="s">
        <v>9024</v>
      </c>
      <c r="I1595" s="55" t="s">
        <v>1871</v>
      </c>
      <c r="J1595" s="55" t="s">
        <v>205</v>
      </c>
      <c r="K1595" s="55" t="s">
        <v>206</v>
      </c>
      <c r="L1595" s="55" t="s">
        <v>15535</v>
      </c>
      <c r="M1595" s="55">
        <v>2</v>
      </c>
      <c r="N1595" s="55" t="s">
        <v>15515</v>
      </c>
      <c r="O1595" s="55" t="s">
        <v>8272</v>
      </c>
      <c r="P1595" s="55" t="s">
        <v>8273</v>
      </c>
      <c r="Q1595" s="55" t="s">
        <v>8377</v>
      </c>
      <c r="R1595" s="55" t="s">
        <v>22</v>
      </c>
      <c r="S1595" s="55" t="s">
        <v>8373</v>
      </c>
      <c r="T1595" s="55" t="s">
        <v>368</v>
      </c>
      <c r="U1595" s="55"/>
      <c r="V1595" s="55"/>
      <c r="W1595" s="60"/>
    </row>
    <row r="1596" spans="1:23" hidden="1" x14ac:dyDescent="0.35">
      <c r="A1596" s="55" t="s">
        <v>8371</v>
      </c>
      <c r="B1596" s="55" t="s">
        <v>8372</v>
      </c>
      <c r="C1596" s="55" t="s">
        <v>21</v>
      </c>
      <c r="D1596" s="55">
        <v>1</v>
      </c>
      <c r="E1596" s="55" t="s">
        <v>22</v>
      </c>
      <c r="F1596" s="55" t="s">
        <v>8373</v>
      </c>
      <c r="G1596" s="55" t="s">
        <v>8374</v>
      </c>
      <c r="H1596" s="54" t="s">
        <v>8375</v>
      </c>
      <c r="I1596" s="55" t="s">
        <v>8376</v>
      </c>
      <c r="J1596" s="55" t="s">
        <v>27</v>
      </c>
      <c r="K1596" s="44" t="s">
        <v>11969</v>
      </c>
      <c r="L1596" s="55" t="s">
        <v>15535</v>
      </c>
      <c r="M1596" s="55">
        <v>2</v>
      </c>
      <c r="N1596" s="55" t="s">
        <v>15515</v>
      </c>
      <c r="O1596" s="55" t="s">
        <v>8272</v>
      </c>
      <c r="P1596" s="55" t="s">
        <v>8273</v>
      </c>
      <c r="Q1596" s="55" t="s">
        <v>8377</v>
      </c>
      <c r="R1596" s="55" t="s">
        <v>22</v>
      </c>
      <c r="S1596" s="55" t="s">
        <v>8373</v>
      </c>
      <c r="T1596" s="55" t="s">
        <v>368</v>
      </c>
      <c r="U1596" s="55"/>
      <c r="V1596" s="55"/>
      <c r="W1596" s="60"/>
    </row>
    <row r="1597" spans="1:23" hidden="1" x14ac:dyDescent="0.35">
      <c r="A1597" s="55" t="s">
        <v>10229</v>
      </c>
      <c r="B1597" s="55" t="s">
        <v>10230</v>
      </c>
      <c r="C1597" s="55" t="s">
        <v>21</v>
      </c>
      <c r="D1597" s="55">
        <v>1</v>
      </c>
      <c r="E1597" s="55" t="s">
        <v>22</v>
      </c>
      <c r="F1597" s="55" t="s">
        <v>10231</v>
      </c>
      <c r="G1597" s="55" t="s">
        <v>10232</v>
      </c>
      <c r="H1597" s="54" t="s">
        <v>10233</v>
      </c>
      <c r="I1597" s="55" t="s">
        <v>10234</v>
      </c>
      <c r="J1597" s="55" t="s">
        <v>27</v>
      </c>
      <c r="K1597" s="55" t="s">
        <v>313</v>
      </c>
      <c r="L1597" s="55" t="s">
        <v>15535</v>
      </c>
      <c r="M1597" s="55">
        <v>1</v>
      </c>
      <c r="N1597" s="55" t="s">
        <v>15515</v>
      </c>
      <c r="O1597" s="55" t="s">
        <v>8272</v>
      </c>
      <c r="P1597" s="55" t="s">
        <v>8273</v>
      </c>
      <c r="Q1597" s="55" t="s">
        <v>10026</v>
      </c>
      <c r="R1597" s="55"/>
      <c r="S1597" s="55" t="s">
        <v>10231</v>
      </c>
      <c r="T1597" s="44" t="s">
        <v>368</v>
      </c>
      <c r="U1597" s="55"/>
      <c r="V1597" s="55"/>
      <c r="W1597" s="60"/>
    </row>
    <row r="1598" spans="1:23" hidden="1" x14ac:dyDescent="0.35">
      <c r="A1598" s="55" t="s">
        <v>10175</v>
      </c>
      <c r="B1598" s="55" t="s">
        <v>10176</v>
      </c>
      <c r="C1598" s="55" t="s">
        <v>21</v>
      </c>
      <c r="D1598" s="55">
        <v>1</v>
      </c>
      <c r="E1598" s="55" t="s">
        <v>367</v>
      </c>
      <c r="F1598" s="55" t="s">
        <v>10177</v>
      </c>
      <c r="G1598" s="55" t="s">
        <v>10178</v>
      </c>
      <c r="H1598" s="54" t="s">
        <v>10179</v>
      </c>
      <c r="I1598" s="55" t="s">
        <v>10180</v>
      </c>
      <c r="J1598" s="55" t="s">
        <v>51</v>
      </c>
      <c r="K1598" s="44" t="s">
        <v>7396</v>
      </c>
      <c r="L1598" s="55" t="s">
        <v>15535</v>
      </c>
      <c r="M1598" s="55">
        <v>1</v>
      </c>
      <c r="N1598" s="55" t="s">
        <v>15515</v>
      </c>
      <c r="O1598" s="55" t="s">
        <v>8272</v>
      </c>
      <c r="P1598" s="55" t="s">
        <v>8273</v>
      </c>
      <c r="Q1598" s="55" t="s">
        <v>1699</v>
      </c>
      <c r="R1598" s="55"/>
      <c r="S1598" s="55"/>
      <c r="T1598" s="44" t="s">
        <v>368</v>
      </c>
      <c r="U1598" s="55"/>
      <c r="V1598" s="55"/>
      <c r="W1598" s="60"/>
    </row>
    <row r="1599" spans="1:23" hidden="1" x14ac:dyDescent="0.35">
      <c r="A1599" s="55" t="s">
        <v>8897</v>
      </c>
      <c r="B1599" s="55" t="s">
        <v>8898</v>
      </c>
      <c r="C1599" s="55" t="s">
        <v>21</v>
      </c>
      <c r="D1599" s="55">
        <v>1</v>
      </c>
      <c r="E1599" s="55" t="s">
        <v>367</v>
      </c>
      <c r="F1599" s="55" t="s">
        <v>8899</v>
      </c>
      <c r="G1599" s="55" t="s">
        <v>8900</v>
      </c>
      <c r="H1599" s="54" t="s">
        <v>8901</v>
      </c>
      <c r="I1599" s="55" t="s">
        <v>8902</v>
      </c>
      <c r="J1599" s="55" t="s">
        <v>51</v>
      </c>
      <c r="K1599" s="55" t="s">
        <v>8903</v>
      </c>
      <c r="L1599" s="55" t="s">
        <v>15535</v>
      </c>
      <c r="M1599" s="55">
        <v>2</v>
      </c>
      <c r="N1599" s="55" t="s">
        <v>15515</v>
      </c>
      <c r="O1599" s="55" t="s">
        <v>8272</v>
      </c>
      <c r="P1599" s="55" t="s">
        <v>8273</v>
      </c>
      <c r="Q1599" s="55" t="s">
        <v>8904</v>
      </c>
      <c r="R1599" s="55" t="s">
        <v>22</v>
      </c>
      <c r="S1599" s="55" t="s">
        <v>8593</v>
      </c>
      <c r="T1599" s="55" t="s">
        <v>368</v>
      </c>
      <c r="U1599" s="55"/>
      <c r="V1599" s="55"/>
      <c r="W1599" s="60"/>
    </row>
    <row r="1600" spans="1:23" hidden="1" x14ac:dyDescent="0.35">
      <c r="A1600" s="55" t="s">
        <v>8879</v>
      </c>
      <c r="B1600" s="55" t="s">
        <v>8880</v>
      </c>
      <c r="C1600" s="55" t="s">
        <v>37</v>
      </c>
      <c r="D1600" s="55">
        <v>1</v>
      </c>
      <c r="E1600" s="55"/>
      <c r="F1600" s="55" t="s">
        <v>8881</v>
      </c>
      <c r="G1600" s="55" t="s">
        <v>8882</v>
      </c>
      <c r="H1600" s="54" t="s">
        <v>8883</v>
      </c>
      <c r="I1600" s="55" t="s">
        <v>1871</v>
      </c>
      <c r="J1600" s="55" t="s">
        <v>40</v>
      </c>
      <c r="K1600" s="55" t="s">
        <v>95</v>
      </c>
      <c r="L1600" s="55" t="s">
        <v>15535</v>
      </c>
      <c r="M1600" s="55">
        <v>2</v>
      </c>
      <c r="N1600" s="55" t="s">
        <v>15515</v>
      </c>
      <c r="O1600" s="55" t="s">
        <v>8272</v>
      </c>
      <c r="P1600" s="55" t="s">
        <v>8273</v>
      </c>
      <c r="Q1600" s="55" t="s">
        <v>8735</v>
      </c>
      <c r="R1600" s="55" t="s">
        <v>367</v>
      </c>
      <c r="S1600" s="55" t="s">
        <v>8881</v>
      </c>
      <c r="T1600" s="55" t="s">
        <v>368</v>
      </c>
      <c r="U1600" s="55"/>
      <c r="V1600" s="55"/>
      <c r="W1600" s="60"/>
    </row>
    <row r="1601" spans="1:23" hidden="1" x14ac:dyDescent="0.35">
      <c r="A1601" s="55" t="s">
        <v>9240</v>
      </c>
      <c r="B1601" s="55" t="s">
        <v>9241</v>
      </c>
      <c r="C1601" s="55" t="s">
        <v>21</v>
      </c>
      <c r="D1601" s="55">
        <v>1</v>
      </c>
      <c r="E1601" s="55" t="s">
        <v>367</v>
      </c>
      <c r="F1601" s="55" t="s">
        <v>8881</v>
      </c>
      <c r="G1601" s="55" t="s">
        <v>8882</v>
      </c>
      <c r="H1601" s="54" t="s">
        <v>9242</v>
      </c>
      <c r="I1601" s="55" t="s">
        <v>9243</v>
      </c>
      <c r="J1601" s="55" t="s">
        <v>40</v>
      </c>
      <c r="K1601" s="55" t="s">
        <v>77</v>
      </c>
      <c r="L1601" s="55" t="s">
        <v>15535</v>
      </c>
      <c r="M1601" s="55">
        <v>2</v>
      </c>
      <c r="N1601" s="55" t="s">
        <v>15515</v>
      </c>
      <c r="O1601" s="55" t="s">
        <v>8272</v>
      </c>
      <c r="P1601" s="55" t="s">
        <v>8273</v>
      </c>
      <c r="Q1601" s="55" t="s">
        <v>8735</v>
      </c>
      <c r="R1601" s="55" t="s">
        <v>367</v>
      </c>
      <c r="S1601" s="55" t="s">
        <v>8881</v>
      </c>
      <c r="T1601" s="55" t="s">
        <v>368</v>
      </c>
      <c r="U1601" s="55"/>
      <c r="V1601" s="55"/>
      <c r="W1601" s="60"/>
    </row>
    <row r="1602" spans="1:23" hidden="1" x14ac:dyDescent="0.35">
      <c r="A1602" s="55" t="s">
        <v>9228</v>
      </c>
      <c r="B1602" s="55" t="s">
        <v>9229</v>
      </c>
      <c r="C1602" s="55" t="s">
        <v>21</v>
      </c>
      <c r="D1602" s="55">
        <v>1</v>
      </c>
      <c r="E1602" s="55" t="s">
        <v>367</v>
      </c>
      <c r="F1602" s="55" t="s">
        <v>8569</v>
      </c>
      <c r="G1602" s="55" t="s">
        <v>9230</v>
      </c>
      <c r="H1602" s="54" t="s">
        <v>9231</v>
      </c>
      <c r="I1602" s="55" t="s">
        <v>9232</v>
      </c>
      <c r="J1602" s="55" t="s">
        <v>40</v>
      </c>
      <c r="K1602" s="55" t="s">
        <v>9233</v>
      </c>
      <c r="L1602" s="55" t="s">
        <v>15535</v>
      </c>
      <c r="M1602" s="55">
        <v>2</v>
      </c>
      <c r="N1602" s="55" t="s">
        <v>15515</v>
      </c>
      <c r="O1602" s="55" t="s">
        <v>8272</v>
      </c>
      <c r="P1602" s="55" t="s">
        <v>8273</v>
      </c>
      <c r="Q1602" s="55" t="s">
        <v>8735</v>
      </c>
      <c r="R1602" s="55" t="s">
        <v>22</v>
      </c>
      <c r="S1602" s="55" t="s">
        <v>8569</v>
      </c>
      <c r="T1602" s="55" t="s">
        <v>368</v>
      </c>
      <c r="U1602" s="55"/>
      <c r="V1602" s="55"/>
      <c r="W1602" s="60"/>
    </row>
    <row r="1603" spans="1:23" hidden="1" x14ac:dyDescent="0.35">
      <c r="A1603" s="55" t="s">
        <v>9143</v>
      </c>
      <c r="B1603" s="55" t="s">
        <v>9144</v>
      </c>
      <c r="C1603" s="55" t="s">
        <v>37</v>
      </c>
      <c r="D1603" s="55">
        <v>1</v>
      </c>
      <c r="E1603" s="55"/>
      <c r="F1603" s="55" t="s">
        <v>9145</v>
      </c>
      <c r="G1603" s="55" t="s">
        <v>9146</v>
      </c>
      <c r="H1603" s="54" t="s">
        <v>9147</v>
      </c>
      <c r="I1603" s="55" t="s">
        <v>1871</v>
      </c>
      <c r="J1603" s="55" t="s">
        <v>40</v>
      </c>
      <c r="K1603" s="55" t="s">
        <v>9136</v>
      </c>
      <c r="L1603" s="55" t="s">
        <v>15535</v>
      </c>
      <c r="M1603" s="55">
        <v>2</v>
      </c>
      <c r="N1603" s="55" t="s">
        <v>15515</v>
      </c>
      <c r="O1603" s="55" t="s">
        <v>8272</v>
      </c>
      <c r="P1603" s="55" t="s">
        <v>8273</v>
      </c>
      <c r="Q1603" s="55" t="s">
        <v>8400</v>
      </c>
      <c r="R1603" s="55" t="s">
        <v>367</v>
      </c>
      <c r="S1603" s="55" t="s">
        <v>9145</v>
      </c>
      <c r="T1603" s="55" t="s">
        <v>368</v>
      </c>
      <c r="U1603" s="55"/>
      <c r="V1603" s="55"/>
      <c r="W1603" s="60"/>
    </row>
    <row r="1604" spans="1:23" hidden="1" x14ac:dyDescent="0.35">
      <c r="A1604" s="55" t="s">
        <v>9281</v>
      </c>
      <c r="B1604" s="55" t="s">
        <v>9282</v>
      </c>
      <c r="C1604" s="55" t="s">
        <v>21</v>
      </c>
      <c r="D1604" s="55">
        <v>1</v>
      </c>
      <c r="E1604" s="55" t="s">
        <v>367</v>
      </c>
      <c r="F1604" s="55" t="s">
        <v>9145</v>
      </c>
      <c r="G1604" s="55" t="s">
        <v>9146</v>
      </c>
      <c r="H1604" s="54" t="s">
        <v>9283</v>
      </c>
      <c r="I1604" s="55" t="s">
        <v>9284</v>
      </c>
      <c r="J1604" s="55" t="s">
        <v>51</v>
      </c>
      <c r="K1604" s="55" t="s">
        <v>2060</v>
      </c>
      <c r="L1604" s="55" t="s">
        <v>15535</v>
      </c>
      <c r="M1604" s="55">
        <v>2</v>
      </c>
      <c r="N1604" s="55" t="s">
        <v>15515</v>
      </c>
      <c r="O1604" s="55" t="s">
        <v>8272</v>
      </c>
      <c r="P1604" s="55" t="s">
        <v>8273</v>
      </c>
      <c r="Q1604" s="55" t="s">
        <v>8400</v>
      </c>
      <c r="R1604" s="55" t="s">
        <v>367</v>
      </c>
      <c r="S1604" s="55" t="s">
        <v>9145</v>
      </c>
      <c r="T1604" s="55" t="s">
        <v>368</v>
      </c>
      <c r="U1604" s="55"/>
      <c r="V1604" s="55"/>
      <c r="W1604" s="60"/>
    </row>
    <row r="1605" spans="1:23" hidden="1" x14ac:dyDescent="0.35">
      <c r="A1605" s="55" t="s">
        <v>9038</v>
      </c>
      <c r="B1605" s="55" t="s">
        <v>9039</v>
      </c>
      <c r="C1605" s="55" t="s">
        <v>21</v>
      </c>
      <c r="D1605" s="55">
        <v>1</v>
      </c>
      <c r="E1605" s="55" t="s">
        <v>367</v>
      </c>
      <c r="F1605" s="55" t="s">
        <v>8713</v>
      </c>
      <c r="G1605" s="55" t="s">
        <v>9040</v>
      </c>
      <c r="H1605" s="54" t="s">
        <v>9041</v>
      </c>
      <c r="I1605" s="55" t="s">
        <v>9042</v>
      </c>
      <c r="J1605" s="55" t="s">
        <v>51</v>
      </c>
      <c r="K1605" s="44" t="s">
        <v>7396</v>
      </c>
      <c r="L1605" s="55" t="s">
        <v>15535</v>
      </c>
      <c r="M1605" s="55">
        <v>2</v>
      </c>
      <c r="N1605" s="55" t="s">
        <v>15515</v>
      </c>
      <c r="O1605" s="55" t="s">
        <v>8272</v>
      </c>
      <c r="P1605" s="55" t="s">
        <v>8273</v>
      </c>
      <c r="Q1605" s="55" t="s">
        <v>3918</v>
      </c>
      <c r="R1605" s="55" t="s">
        <v>22</v>
      </c>
      <c r="S1605" s="55" t="s">
        <v>8290</v>
      </c>
      <c r="T1605" s="55" t="s">
        <v>368</v>
      </c>
      <c r="U1605" s="55"/>
      <c r="V1605" s="55"/>
      <c r="W1605" s="60"/>
    </row>
    <row r="1606" spans="1:23" hidden="1" x14ac:dyDescent="0.35">
      <c r="A1606" s="55" t="s">
        <v>8581</v>
      </c>
      <c r="B1606" s="55" t="s">
        <v>8582</v>
      </c>
      <c r="C1606" s="55" t="s">
        <v>37</v>
      </c>
      <c r="D1606" s="55">
        <v>1</v>
      </c>
      <c r="E1606" s="55"/>
      <c r="F1606" s="55" t="s">
        <v>8583</v>
      </c>
      <c r="G1606" s="55" t="s">
        <v>8584</v>
      </c>
      <c r="H1606" s="54" t="s">
        <v>8585</v>
      </c>
      <c r="I1606" s="55" t="s">
        <v>1871</v>
      </c>
      <c r="J1606" s="55" t="s">
        <v>205</v>
      </c>
      <c r="K1606" s="55" t="s">
        <v>676</v>
      </c>
      <c r="L1606" s="55" t="s">
        <v>15535</v>
      </c>
      <c r="M1606" s="55">
        <v>2</v>
      </c>
      <c r="N1606" s="55" t="s">
        <v>15515</v>
      </c>
      <c r="O1606" s="55" t="s">
        <v>8272</v>
      </c>
      <c r="P1606" s="55" t="s">
        <v>8273</v>
      </c>
      <c r="Q1606" s="55" t="s">
        <v>8484</v>
      </c>
      <c r="R1606" s="55" t="s">
        <v>367</v>
      </c>
      <c r="S1606" s="55" t="s">
        <v>8583</v>
      </c>
      <c r="T1606" s="55" t="s">
        <v>368</v>
      </c>
      <c r="U1606" s="55"/>
      <c r="V1606" s="55"/>
      <c r="W1606" s="60"/>
    </row>
    <row r="1607" spans="1:23" hidden="1" x14ac:dyDescent="0.35">
      <c r="A1607" s="55" t="s">
        <v>8726</v>
      </c>
      <c r="B1607" s="55" t="s">
        <v>8727</v>
      </c>
      <c r="C1607" s="55" t="s">
        <v>21</v>
      </c>
      <c r="D1607" s="55">
        <v>1</v>
      </c>
      <c r="E1607" s="55" t="s">
        <v>22</v>
      </c>
      <c r="F1607" s="55" t="s">
        <v>8583</v>
      </c>
      <c r="G1607" s="55" t="s">
        <v>8584</v>
      </c>
      <c r="H1607" s="54" t="s">
        <v>8728</v>
      </c>
      <c r="I1607" s="55" t="s">
        <v>8729</v>
      </c>
      <c r="J1607" s="55" t="s">
        <v>51</v>
      </c>
      <c r="K1607" s="55" t="s">
        <v>307</v>
      </c>
      <c r="L1607" s="55" t="s">
        <v>15535</v>
      </c>
      <c r="M1607" s="55">
        <v>2</v>
      </c>
      <c r="N1607" s="55" t="s">
        <v>15515</v>
      </c>
      <c r="O1607" s="55" t="s">
        <v>8272</v>
      </c>
      <c r="P1607" s="55" t="s">
        <v>8273</v>
      </c>
      <c r="Q1607" s="55" t="s">
        <v>8484</v>
      </c>
      <c r="R1607" s="55" t="s">
        <v>367</v>
      </c>
      <c r="S1607" s="55" t="s">
        <v>8583</v>
      </c>
      <c r="T1607" s="55" t="s">
        <v>368</v>
      </c>
      <c r="U1607" s="55"/>
      <c r="V1607" s="55"/>
      <c r="W1607" s="60"/>
    </row>
    <row r="1608" spans="1:23" hidden="1" x14ac:dyDescent="0.35">
      <c r="A1608" s="55" t="s">
        <v>10156</v>
      </c>
      <c r="B1608" s="55" t="s">
        <v>10157</v>
      </c>
      <c r="C1608" s="55" t="s">
        <v>21</v>
      </c>
      <c r="D1608" s="55">
        <v>1</v>
      </c>
      <c r="E1608" s="55" t="s">
        <v>22</v>
      </c>
      <c r="F1608" s="55" t="s">
        <v>10158</v>
      </c>
      <c r="G1608" s="55" t="s">
        <v>10159</v>
      </c>
      <c r="H1608" s="54" t="s">
        <v>10160</v>
      </c>
      <c r="I1608" s="55" t="s">
        <v>10161</v>
      </c>
      <c r="J1608" s="55" t="s">
        <v>27</v>
      </c>
      <c r="K1608" s="44" t="s">
        <v>11969</v>
      </c>
      <c r="L1608" s="55" t="s">
        <v>15535</v>
      </c>
      <c r="M1608" s="55">
        <v>3</v>
      </c>
      <c r="N1608" s="55" t="s">
        <v>15515</v>
      </c>
      <c r="O1608" s="55" t="s">
        <v>8272</v>
      </c>
      <c r="P1608" s="55" t="s">
        <v>8273</v>
      </c>
      <c r="Q1608" s="55" t="s">
        <v>1699</v>
      </c>
      <c r="R1608" s="55"/>
      <c r="S1608" s="55"/>
      <c r="T1608" s="44" t="s">
        <v>368</v>
      </c>
      <c r="U1608" s="55"/>
      <c r="V1608" s="55"/>
      <c r="W1608" s="60"/>
    </row>
    <row r="1609" spans="1:23" hidden="1" x14ac:dyDescent="0.35">
      <c r="A1609" s="55" t="s">
        <v>10162</v>
      </c>
      <c r="B1609" s="55" t="s">
        <v>10163</v>
      </c>
      <c r="C1609" s="55" t="s">
        <v>152</v>
      </c>
      <c r="D1609" s="55">
        <v>1</v>
      </c>
      <c r="E1609" s="55" t="s">
        <v>22</v>
      </c>
      <c r="F1609" s="55" t="s">
        <v>10158</v>
      </c>
      <c r="G1609" s="55" t="s">
        <v>10159</v>
      </c>
      <c r="H1609" s="54" t="s">
        <v>10164</v>
      </c>
      <c r="I1609" s="55" t="s">
        <v>10161</v>
      </c>
      <c r="J1609" s="55" t="s">
        <v>27</v>
      </c>
      <c r="K1609" s="55" t="s">
        <v>202</v>
      </c>
      <c r="L1609" s="55" t="s">
        <v>15535</v>
      </c>
      <c r="M1609" s="55">
        <v>3</v>
      </c>
      <c r="N1609" s="55" t="s">
        <v>15515</v>
      </c>
      <c r="O1609" s="55" t="s">
        <v>8272</v>
      </c>
      <c r="P1609" s="55" t="s">
        <v>8273</v>
      </c>
      <c r="Q1609" s="55" t="s">
        <v>1699</v>
      </c>
      <c r="R1609" s="55"/>
      <c r="S1609" s="55"/>
      <c r="T1609" s="44" t="s">
        <v>368</v>
      </c>
      <c r="U1609" s="55"/>
      <c r="V1609" s="55"/>
      <c r="W1609" s="60"/>
    </row>
    <row r="1610" spans="1:23" hidden="1" x14ac:dyDescent="0.35">
      <c r="A1610" s="55" t="s">
        <v>10165</v>
      </c>
      <c r="B1610" s="55" t="s">
        <v>10166</v>
      </c>
      <c r="C1610" s="55" t="s">
        <v>37</v>
      </c>
      <c r="D1610" s="55">
        <v>1</v>
      </c>
      <c r="E1610" s="44" t="s">
        <v>22</v>
      </c>
      <c r="F1610" s="55" t="s">
        <v>10158</v>
      </c>
      <c r="G1610" s="55" t="s">
        <v>10167</v>
      </c>
      <c r="H1610" s="54" t="s">
        <v>10168</v>
      </c>
      <c r="I1610" s="55" t="s">
        <v>10161</v>
      </c>
      <c r="J1610" s="55" t="s">
        <v>51</v>
      </c>
      <c r="K1610" s="55" t="s">
        <v>52</v>
      </c>
      <c r="L1610" s="55" t="s">
        <v>15535</v>
      </c>
      <c r="M1610" s="55">
        <v>3</v>
      </c>
      <c r="N1610" s="55" t="s">
        <v>15515</v>
      </c>
      <c r="O1610" s="55" t="s">
        <v>8272</v>
      </c>
      <c r="P1610" s="55" t="s">
        <v>8273</v>
      </c>
      <c r="Q1610" s="55" t="s">
        <v>1699</v>
      </c>
      <c r="R1610" s="55"/>
      <c r="S1610" s="55"/>
      <c r="T1610" s="44" t="s">
        <v>368</v>
      </c>
      <c r="U1610" s="55"/>
      <c r="V1610" s="55"/>
      <c r="W1610" s="60"/>
    </row>
    <row r="1611" spans="1:23" hidden="1" x14ac:dyDescent="0.35">
      <c r="A1611" s="55" t="s">
        <v>8935</v>
      </c>
      <c r="B1611" s="55" t="s">
        <v>8936</v>
      </c>
      <c r="C1611" s="55" t="s">
        <v>21</v>
      </c>
      <c r="D1611" s="55">
        <v>1</v>
      </c>
      <c r="E1611" s="55" t="s">
        <v>22</v>
      </c>
      <c r="F1611" s="55" t="s">
        <v>8937</v>
      </c>
      <c r="G1611" s="55" t="s">
        <v>8938</v>
      </c>
      <c r="H1611" s="54" t="s">
        <v>8939</v>
      </c>
      <c r="I1611" s="55" t="s">
        <v>8940</v>
      </c>
      <c r="J1611" s="55" t="s">
        <v>51</v>
      </c>
      <c r="K1611" s="55" t="s">
        <v>307</v>
      </c>
      <c r="L1611" s="55" t="s">
        <v>15535</v>
      </c>
      <c r="M1611" s="55">
        <v>2</v>
      </c>
      <c r="N1611" s="55" t="s">
        <v>15515</v>
      </c>
      <c r="O1611" s="55" t="s">
        <v>8272</v>
      </c>
      <c r="P1611" s="55" t="s">
        <v>8273</v>
      </c>
      <c r="Q1611" s="55" t="s">
        <v>8484</v>
      </c>
      <c r="R1611" s="55" t="s">
        <v>367</v>
      </c>
      <c r="S1611" s="55" t="s">
        <v>8937</v>
      </c>
      <c r="T1611" s="55" t="s">
        <v>368</v>
      </c>
      <c r="U1611" s="55"/>
      <c r="V1611" s="55"/>
      <c r="W1611" s="60"/>
    </row>
    <row r="1612" spans="1:23" hidden="1" x14ac:dyDescent="0.35">
      <c r="A1612" s="55" t="s">
        <v>8941</v>
      </c>
      <c r="B1612" s="55" t="s">
        <v>8942</v>
      </c>
      <c r="C1612" s="55" t="s">
        <v>37</v>
      </c>
      <c r="D1612" s="55">
        <v>1</v>
      </c>
      <c r="E1612" s="55"/>
      <c r="F1612" s="55" t="s">
        <v>8937</v>
      </c>
      <c r="G1612" s="55" t="s">
        <v>8938</v>
      </c>
      <c r="H1612" s="54" t="s">
        <v>8943</v>
      </c>
      <c r="I1612" s="55" t="s">
        <v>1871</v>
      </c>
      <c r="J1612" s="55" t="s">
        <v>205</v>
      </c>
      <c r="K1612" s="55" t="s">
        <v>206</v>
      </c>
      <c r="L1612" s="55" t="s">
        <v>15535</v>
      </c>
      <c r="M1612" s="55">
        <v>2</v>
      </c>
      <c r="N1612" s="55" t="s">
        <v>15515</v>
      </c>
      <c r="O1612" s="55" t="s">
        <v>8272</v>
      </c>
      <c r="P1612" s="55" t="s">
        <v>8273</v>
      </c>
      <c r="Q1612" s="55" t="s">
        <v>8484</v>
      </c>
      <c r="R1612" s="55" t="s">
        <v>367</v>
      </c>
      <c r="S1612" s="55" t="s">
        <v>8937</v>
      </c>
      <c r="T1612" s="55" t="s">
        <v>368</v>
      </c>
      <c r="U1612" s="55"/>
      <c r="V1612" s="55"/>
      <c r="W1612" s="60"/>
    </row>
    <row r="1613" spans="1:23" hidden="1" x14ac:dyDescent="0.35">
      <c r="A1613" s="55" t="s">
        <v>10107</v>
      </c>
      <c r="B1613" s="55" t="s">
        <v>10108</v>
      </c>
      <c r="C1613" s="55" t="s">
        <v>21</v>
      </c>
      <c r="D1613" s="55">
        <v>1</v>
      </c>
      <c r="E1613" s="55" t="s">
        <v>22</v>
      </c>
      <c r="F1613" s="55" t="s">
        <v>10109</v>
      </c>
      <c r="G1613" s="55" t="s">
        <v>10110</v>
      </c>
      <c r="H1613" s="54" t="s">
        <v>10111</v>
      </c>
      <c r="I1613" s="55" t="s">
        <v>10112</v>
      </c>
      <c r="J1613" s="55" t="s">
        <v>27</v>
      </c>
      <c r="K1613" s="55" t="s">
        <v>313</v>
      </c>
      <c r="L1613" s="55" t="s">
        <v>15535</v>
      </c>
      <c r="M1613" s="55">
        <v>1</v>
      </c>
      <c r="N1613" s="55" t="s">
        <v>15515</v>
      </c>
      <c r="O1613" s="55" t="s">
        <v>8272</v>
      </c>
      <c r="P1613" s="55" t="s">
        <v>8273</v>
      </c>
      <c r="Q1613" s="55" t="s">
        <v>10100</v>
      </c>
      <c r="R1613" s="55"/>
      <c r="S1613" s="55"/>
      <c r="T1613" s="44" t="s">
        <v>368</v>
      </c>
      <c r="U1613" s="55"/>
      <c r="V1613" s="55"/>
      <c r="W1613" s="60"/>
    </row>
    <row r="1614" spans="1:23" hidden="1" x14ac:dyDescent="0.35">
      <c r="A1614" s="55" t="s">
        <v>10113</v>
      </c>
      <c r="B1614" s="55" t="s">
        <v>10114</v>
      </c>
      <c r="C1614" s="55" t="s">
        <v>152</v>
      </c>
      <c r="D1614" s="55">
        <v>1</v>
      </c>
      <c r="E1614" s="55" t="s">
        <v>22</v>
      </c>
      <c r="F1614" s="55" t="s">
        <v>10109</v>
      </c>
      <c r="G1614" s="55" t="s">
        <v>10110</v>
      </c>
      <c r="H1614" s="54" t="s">
        <v>10115</v>
      </c>
      <c r="I1614" s="55" t="s">
        <v>10112</v>
      </c>
      <c r="J1614" s="55" t="s">
        <v>27</v>
      </c>
      <c r="K1614" s="55" t="s">
        <v>202</v>
      </c>
      <c r="L1614" s="55" t="s">
        <v>15535</v>
      </c>
      <c r="M1614" s="55">
        <v>1</v>
      </c>
      <c r="N1614" s="55" t="s">
        <v>15515</v>
      </c>
      <c r="O1614" s="55" t="s">
        <v>8272</v>
      </c>
      <c r="P1614" s="55" t="s">
        <v>8273</v>
      </c>
      <c r="Q1614" s="55" t="s">
        <v>10100</v>
      </c>
      <c r="R1614" s="55"/>
      <c r="S1614" s="55"/>
      <c r="T1614" s="44" t="s">
        <v>368</v>
      </c>
      <c r="U1614" s="55"/>
      <c r="V1614" s="55"/>
      <c r="W1614" s="60"/>
    </row>
    <row r="1615" spans="1:23" hidden="1" x14ac:dyDescent="0.35">
      <c r="A1615" s="55" t="s">
        <v>10116</v>
      </c>
      <c r="B1615" s="55" t="s">
        <v>10117</v>
      </c>
      <c r="C1615" s="55" t="s">
        <v>37</v>
      </c>
      <c r="D1615" s="55">
        <v>1</v>
      </c>
      <c r="E1615" s="55"/>
      <c r="F1615" s="55" t="s">
        <v>10109</v>
      </c>
      <c r="G1615" s="55" t="s">
        <v>10110</v>
      </c>
      <c r="H1615" s="54" t="s">
        <v>434</v>
      </c>
      <c r="I1615" s="55" t="s">
        <v>10112</v>
      </c>
      <c r="J1615" s="55" t="s">
        <v>205</v>
      </c>
      <c r="K1615" s="55" t="s">
        <v>676</v>
      </c>
      <c r="L1615" s="55" t="s">
        <v>15535</v>
      </c>
      <c r="M1615" s="55">
        <v>1</v>
      </c>
      <c r="N1615" s="55" t="s">
        <v>15515</v>
      </c>
      <c r="O1615" s="55" t="s">
        <v>8272</v>
      </c>
      <c r="P1615" s="55" t="s">
        <v>8273</v>
      </c>
      <c r="Q1615" s="55" t="s">
        <v>10100</v>
      </c>
      <c r="R1615" s="55"/>
      <c r="S1615" s="55"/>
      <c r="T1615" s="44" t="s">
        <v>368</v>
      </c>
      <c r="U1615" s="55"/>
      <c r="V1615" s="55"/>
      <c r="W1615" s="60"/>
    </row>
    <row r="1616" spans="1:23" hidden="1" x14ac:dyDescent="0.35">
      <c r="A1616" s="55" t="s">
        <v>9303</v>
      </c>
      <c r="B1616" s="55" t="s">
        <v>9304</v>
      </c>
      <c r="C1616" s="55" t="s">
        <v>21</v>
      </c>
      <c r="D1616" s="55">
        <v>1</v>
      </c>
      <c r="E1616" s="55" t="s">
        <v>22</v>
      </c>
      <c r="F1616" s="55" t="s">
        <v>9305</v>
      </c>
      <c r="G1616" s="55" t="s">
        <v>9306</v>
      </c>
      <c r="H1616" s="54" t="s">
        <v>9307</v>
      </c>
      <c r="I1616" s="55" t="s">
        <v>9208</v>
      </c>
      <c r="J1616" s="55" t="s">
        <v>51</v>
      </c>
      <c r="K1616" s="44" t="s">
        <v>7396</v>
      </c>
      <c r="L1616" s="55" t="s">
        <v>15535</v>
      </c>
      <c r="M1616" s="55">
        <v>2</v>
      </c>
      <c r="N1616" s="55" t="s">
        <v>15515</v>
      </c>
      <c r="O1616" s="55" t="s">
        <v>8272</v>
      </c>
      <c r="P1616" s="55" t="s">
        <v>8273</v>
      </c>
      <c r="Q1616" s="55" t="s">
        <v>186</v>
      </c>
      <c r="R1616" s="55" t="s">
        <v>367</v>
      </c>
      <c r="S1616" s="55" t="s">
        <v>7592</v>
      </c>
      <c r="T1616" s="55" t="s">
        <v>368</v>
      </c>
      <c r="U1616" s="55"/>
      <c r="V1616" s="55"/>
      <c r="W1616" s="60"/>
    </row>
    <row r="1617" spans="1:23" hidden="1" x14ac:dyDescent="0.35">
      <c r="A1617" s="55" t="s">
        <v>10133</v>
      </c>
      <c r="B1617" s="55" t="s">
        <v>10134</v>
      </c>
      <c r="C1617" s="55" t="s">
        <v>21</v>
      </c>
      <c r="D1617" s="55">
        <v>1</v>
      </c>
      <c r="E1617" s="55" t="s">
        <v>22</v>
      </c>
      <c r="F1617" s="55" t="s">
        <v>10135</v>
      </c>
      <c r="G1617" s="55" t="s">
        <v>10136</v>
      </c>
      <c r="H1617" s="54" t="s">
        <v>10137</v>
      </c>
      <c r="I1617" s="55" t="s">
        <v>10138</v>
      </c>
      <c r="J1617" s="55" t="s">
        <v>51</v>
      </c>
      <c r="K1617" s="55" t="s">
        <v>4334</v>
      </c>
      <c r="L1617" s="55" t="s">
        <v>15535</v>
      </c>
      <c r="M1617" s="55">
        <v>1</v>
      </c>
      <c r="N1617" s="55" t="s">
        <v>15515</v>
      </c>
      <c r="O1617" s="55" t="s">
        <v>8272</v>
      </c>
      <c r="P1617" s="55" t="s">
        <v>8273</v>
      </c>
      <c r="Q1617" s="55" t="s">
        <v>9194</v>
      </c>
      <c r="R1617" s="55"/>
      <c r="S1617" s="55" t="s">
        <v>10135</v>
      </c>
      <c r="T1617" s="44" t="s">
        <v>368</v>
      </c>
      <c r="U1617" s="55"/>
      <c r="V1617" s="55"/>
      <c r="W1617" s="60"/>
    </row>
    <row r="1618" spans="1:23" hidden="1" x14ac:dyDescent="0.35">
      <c r="A1618" s="54" t="s">
        <v>10835</v>
      </c>
      <c r="B1618" s="55" t="s">
        <v>10139</v>
      </c>
      <c r="C1618" s="55" t="s">
        <v>37</v>
      </c>
      <c r="D1618" s="55">
        <v>1</v>
      </c>
      <c r="E1618" s="55"/>
      <c r="F1618" s="55" t="s">
        <v>10135</v>
      </c>
      <c r="G1618" s="55" t="s">
        <v>10140</v>
      </c>
      <c r="H1618" s="54" t="s">
        <v>10141</v>
      </c>
      <c r="I1618" s="55" t="s">
        <v>10138</v>
      </c>
      <c r="J1618" s="55" t="s">
        <v>51</v>
      </c>
      <c r="K1618" s="55" t="s">
        <v>10142</v>
      </c>
      <c r="L1618" s="55" t="s">
        <v>15535</v>
      </c>
      <c r="M1618" s="55">
        <v>1</v>
      </c>
      <c r="N1618" s="55" t="s">
        <v>15515</v>
      </c>
      <c r="O1618" s="55" t="s">
        <v>8272</v>
      </c>
      <c r="P1618" s="55" t="s">
        <v>8273</v>
      </c>
      <c r="Q1618" s="55" t="s">
        <v>9194</v>
      </c>
      <c r="R1618" s="55"/>
      <c r="S1618" s="55" t="s">
        <v>10135</v>
      </c>
      <c r="T1618" s="44" t="s">
        <v>368</v>
      </c>
      <c r="U1618" s="55"/>
      <c r="V1618" s="55"/>
      <c r="W1618" s="60"/>
    </row>
    <row r="1619" spans="1:23" hidden="1" x14ac:dyDescent="0.35">
      <c r="A1619" s="55" t="s">
        <v>10040</v>
      </c>
      <c r="B1619" s="55" t="s">
        <v>10041</v>
      </c>
      <c r="C1619" s="55" t="s">
        <v>37</v>
      </c>
      <c r="D1619" s="55">
        <v>1</v>
      </c>
      <c r="E1619" s="55"/>
      <c r="F1619" s="55" t="s">
        <v>10022</v>
      </c>
      <c r="G1619" s="55" t="s">
        <v>10042</v>
      </c>
      <c r="H1619" s="54" t="s">
        <v>10043</v>
      </c>
      <c r="I1619" s="55" t="s">
        <v>10036</v>
      </c>
      <c r="J1619" s="55" t="s">
        <v>205</v>
      </c>
      <c r="K1619" s="55" t="s">
        <v>8822</v>
      </c>
      <c r="L1619" s="55" t="s">
        <v>15535</v>
      </c>
      <c r="M1619" s="55">
        <v>1</v>
      </c>
      <c r="N1619" s="55" t="s">
        <v>15515</v>
      </c>
      <c r="O1619" s="55" t="s">
        <v>8272</v>
      </c>
      <c r="P1619" s="55" t="s">
        <v>8273</v>
      </c>
      <c r="Q1619" s="55" t="s">
        <v>10026</v>
      </c>
      <c r="R1619" s="55"/>
      <c r="S1619" s="55" t="s">
        <v>10022</v>
      </c>
      <c r="T1619" s="44" t="s">
        <v>368</v>
      </c>
      <c r="U1619" s="55"/>
      <c r="V1619" s="55"/>
      <c r="W1619" s="60"/>
    </row>
    <row r="1620" spans="1:23" hidden="1" x14ac:dyDescent="0.35">
      <c r="A1620" s="55" t="s">
        <v>10020</v>
      </c>
      <c r="B1620" s="55" t="s">
        <v>10021</v>
      </c>
      <c r="C1620" s="55" t="s">
        <v>2037</v>
      </c>
      <c r="D1620" s="55">
        <v>1</v>
      </c>
      <c r="E1620" s="55" t="s">
        <v>22</v>
      </c>
      <c r="F1620" s="55" t="s">
        <v>10022</v>
      </c>
      <c r="G1620" s="55" t="s">
        <v>10023</v>
      </c>
      <c r="H1620" s="54" t="s">
        <v>10024</v>
      </c>
      <c r="I1620" s="55" t="s">
        <v>12474</v>
      </c>
      <c r="J1620" s="55" t="s">
        <v>27</v>
      </c>
      <c r="K1620" s="55" t="s">
        <v>1748</v>
      </c>
      <c r="L1620" s="55" t="s">
        <v>15535</v>
      </c>
      <c r="M1620" s="55">
        <v>1</v>
      </c>
      <c r="N1620" s="55" t="s">
        <v>15515</v>
      </c>
      <c r="O1620" s="55" t="s">
        <v>8272</v>
      </c>
      <c r="P1620" s="55" t="s">
        <v>8273</v>
      </c>
      <c r="Q1620" s="55" t="s">
        <v>10026</v>
      </c>
      <c r="R1620" s="55"/>
      <c r="S1620" s="55" t="s">
        <v>10022</v>
      </c>
      <c r="T1620" s="44" t="s">
        <v>368</v>
      </c>
      <c r="U1620" s="55"/>
      <c r="V1620" s="55"/>
      <c r="W1620" s="60"/>
    </row>
    <row r="1621" spans="1:23" hidden="1" x14ac:dyDescent="0.35">
      <c r="A1621" s="55" t="s">
        <v>10027</v>
      </c>
      <c r="B1621" s="55" t="s">
        <v>10028</v>
      </c>
      <c r="C1621" s="55" t="s">
        <v>37</v>
      </c>
      <c r="D1621" s="55">
        <v>1</v>
      </c>
      <c r="E1621" s="55"/>
      <c r="F1621" s="55" t="s">
        <v>10022</v>
      </c>
      <c r="G1621" s="55" t="s">
        <v>10023</v>
      </c>
      <c r="H1621" s="54" t="s">
        <v>10029</v>
      </c>
      <c r="I1621" s="55" t="s">
        <v>10025</v>
      </c>
      <c r="J1621" s="55" t="s">
        <v>205</v>
      </c>
      <c r="K1621" s="55" t="s">
        <v>8822</v>
      </c>
      <c r="L1621" s="55" t="s">
        <v>15535</v>
      </c>
      <c r="M1621" s="55">
        <v>1</v>
      </c>
      <c r="N1621" s="55" t="s">
        <v>15515</v>
      </c>
      <c r="O1621" s="55" t="s">
        <v>8272</v>
      </c>
      <c r="P1621" s="55" t="s">
        <v>8273</v>
      </c>
      <c r="Q1621" s="55" t="s">
        <v>10026</v>
      </c>
      <c r="R1621" s="55"/>
      <c r="S1621" s="55" t="s">
        <v>10022</v>
      </c>
      <c r="T1621" s="44" t="s">
        <v>368</v>
      </c>
      <c r="U1621" s="55"/>
      <c r="V1621" s="55"/>
      <c r="W1621" s="60"/>
    </row>
    <row r="1622" spans="1:23" hidden="1" x14ac:dyDescent="0.35">
      <c r="A1622" s="55" t="s">
        <v>10030</v>
      </c>
      <c r="B1622" s="55" t="s">
        <v>10031</v>
      </c>
      <c r="C1622" s="55" t="s">
        <v>37</v>
      </c>
      <c r="D1622" s="55">
        <v>1</v>
      </c>
      <c r="E1622" s="55"/>
      <c r="F1622" s="55" t="s">
        <v>10022</v>
      </c>
      <c r="G1622" s="55" t="s">
        <v>10023</v>
      </c>
      <c r="H1622" s="54" t="s">
        <v>10032</v>
      </c>
      <c r="I1622" s="55" t="s">
        <v>10025</v>
      </c>
      <c r="J1622" s="55" t="s">
        <v>205</v>
      </c>
      <c r="K1622" s="55" t="s">
        <v>8822</v>
      </c>
      <c r="L1622" s="55" t="s">
        <v>15535</v>
      </c>
      <c r="M1622" s="55">
        <v>1</v>
      </c>
      <c r="N1622" s="55" t="s">
        <v>15515</v>
      </c>
      <c r="O1622" s="55" t="s">
        <v>8272</v>
      </c>
      <c r="P1622" s="55" t="s">
        <v>8273</v>
      </c>
      <c r="Q1622" s="55" t="s">
        <v>10026</v>
      </c>
      <c r="R1622" s="55"/>
      <c r="S1622" s="55" t="s">
        <v>10022</v>
      </c>
      <c r="T1622" s="44" t="s">
        <v>368</v>
      </c>
      <c r="U1622" s="55"/>
      <c r="V1622" s="55"/>
      <c r="W1622" s="60"/>
    </row>
    <row r="1623" spans="1:23" hidden="1" x14ac:dyDescent="0.35">
      <c r="A1623" s="55" t="s">
        <v>10033</v>
      </c>
      <c r="B1623" s="55" t="s">
        <v>10034</v>
      </c>
      <c r="C1623" s="55" t="s">
        <v>3118</v>
      </c>
      <c r="D1623" s="55">
        <v>1</v>
      </c>
      <c r="E1623" s="55" t="s">
        <v>22</v>
      </c>
      <c r="F1623" s="55" t="s">
        <v>10022</v>
      </c>
      <c r="G1623" s="55" t="s">
        <v>10023</v>
      </c>
      <c r="H1623" s="54" t="s">
        <v>10035</v>
      </c>
      <c r="I1623" s="55" t="s">
        <v>10036</v>
      </c>
      <c r="J1623" s="55" t="s">
        <v>27</v>
      </c>
      <c r="K1623" s="55" t="s">
        <v>7933</v>
      </c>
      <c r="L1623" s="55" t="s">
        <v>15535</v>
      </c>
      <c r="M1623" s="55">
        <v>1</v>
      </c>
      <c r="N1623" s="55" t="s">
        <v>15515</v>
      </c>
      <c r="O1623" s="55" t="s">
        <v>8272</v>
      </c>
      <c r="P1623" s="55" t="s">
        <v>8273</v>
      </c>
      <c r="Q1623" s="55" t="s">
        <v>10026</v>
      </c>
      <c r="R1623" s="55"/>
      <c r="S1623" s="55" t="s">
        <v>10022</v>
      </c>
      <c r="T1623" s="44" t="s">
        <v>368</v>
      </c>
      <c r="U1623" s="55"/>
      <c r="V1623" s="55"/>
      <c r="W1623" s="60"/>
    </row>
    <row r="1624" spans="1:23" hidden="1" x14ac:dyDescent="0.35">
      <c r="A1624" s="55" t="s">
        <v>10037</v>
      </c>
      <c r="B1624" s="55" t="s">
        <v>10038</v>
      </c>
      <c r="C1624" s="55" t="s">
        <v>37</v>
      </c>
      <c r="D1624" s="55">
        <v>1</v>
      </c>
      <c r="E1624" s="55"/>
      <c r="F1624" s="55" t="s">
        <v>10022</v>
      </c>
      <c r="G1624" s="55" t="s">
        <v>10023</v>
      </c>
      <c r="H1624" s="54" t="s">
        <v>10039</v>
      </c>
      <c r="I1624" s="55" t="s">
        <v>10036</v>
      </c>
      <c r="J1624" s="55" t="s">
        <v>205</v>
      </c>
      <c r="K1624" s="55" t="s">
        <v>8822</v>
      </c>
      <c r="L1624" s="55" t="s">
        <v>15535</v>
      </c>
      <c r="M1624" s="55">
        <v>1</v>
      </c>
      <c r="N1624" s="55" t="s">
        <v>15515</v>
      </c>
      <c r="O1624" s="55" t="s">
        <v>8272</v>
      </c>
      <c r="P1624" s="55" t="s">
        <v>8273</v>
      </c>
      <c r="Q1624" s="55" t="s">
        <v>10026</v>
      </c>
      <c r="R1624" s="55"/>
      <c r="S1624" s="55" t="s">
        <v>10022</v>
      </c>
      <c r="T1624" s="44" t="s">
        <v>368</v>
      </c>
      <c r="U1624" s="55"/>
      <c r="V1624" s="55"/>
      <c r="W1624" s="60"/>
    </row>
    <row r="1625" spans="1:23" hidden="1" x14ac:dyDescent="0.35">
      <c r="A1625" s="55" t="s">
        <v>8714</v>
      </c>
      <c r="B1625" s="55" t="s">
        <v>8715</v>
      </c>
      <c r="C1625" s="55" t="s">
        <v>3118</v>
      </c>
      <c r="D1625" s="55">
        <v>1</v>
      </c>
      <c r="E1625" s="55" t="s">
        <v>22</v>
      </c>
      <c r="F1625" s="55" t="s">
        <v>8716</v>
      </c>
      <c r="G1625" s="55" t="s">
        <v>8717</v>
      </c>
      <c r="H1625" s="54" t="s">
        <v>8718</v>
      </c>
      <c r="I1625" s="55" t="s">
        <v>8719</v>
      </c>
      <c r="J1625" s="55" t="s">
        <v>27</v>
      </c>
      <c r="K1625" s="55" t="s">
        <v>8720</v>
      </c>
      <c r="L1625" s="55" t="s">
        <v>15535</v>
      </c>
      <c r="M1625" s="55">
        <v>1</v>
      </c>
      <c r="N1625" s="55" t="s">
        <v>15515</v>
      </c>
      <c r="O1625" s="55" t="s">
        <v>8272</v>
      </c>
      <c r="P1625" s="55" t="s">
        <v>8273</v>
      </c>
      <c r="Q1625" s="55" t="s">
        <v>8721</v>
      </c>
      <c r="R1625" s="55" t="s">
        <v>367</v>
      </c>
      <c r="S1625" s="55" t="s">
        <v>8320</v>
      </c>
      <c r="T1625" s="55" t="s">
        <v>368</v>
      </c>
      <c r="U1625" s="55"/>
      <c r="V1625" s="55"/>
      <c r="W1625" s="60"/>
    </row>
    <row r="1626" spans="1:23" hidden="1" x14ac:dyDescent="0.35">
      <c r="A1626" s="55" t="s">
        <v>8819</v>
      </c>
      <c r="B1626" s="55" t="s">
        <v>8820</v>
      </c>
      <c r="C1626" s="55" t="s">
        <v>37</v>
      </c>
      <c r="D1626" s="55">
        <v>1</v>
      </c>
      <c r="E1626" s="44" t="s">
        <v>22</v>
      </c>
      <c r="F1626" s="55" t="s">
        <v>8716</v>
      </c>
      <c r="G1626" s="55" t="s">
        <v>8717</v>
      </c>
      <c r="H1626" s="54" t="s">
        <v>8821</v>
      </c>
      <c r="I1626" s="55" t="s">
        <v>8719</v>
      </c>
      <c r="J1626" s="55" t="s">
        <v>205</v>
      </c>
      <c r="K1626" s="55" t="s">
        <v>8822</v>
      </c>
      <c r="L1626" s="55" t="s">
        <v>15535</v>
      </c>
      <c r="M1626" s="55">
        <v>1</v>
      </c>
      <c r="N1626" s="55" t="s">
        <v>15515</v>
      </c>
      <c r="O1626" s="55" t="s">
        <v>8272</v>
      </c>
      <c r="P1626" s="55" t="s">
        <v>8273</v>
      </c>
      <c r="Q1626" s="55" t="s">
        <v>8721</v>
      </c>
      <c r="R1626" s="55" t="s">
        <v>367</v>
      </c>
      <c r="S1626" s="55" t="s">
        <v>8320</v>
      </c>
      <c r="T1626" s="55" t="s">
        <v>368</v>
      </c>
      <c r="U1626" s="55"/>
      <c r="V1626" s="55"/>
      <c r="W1626" s="60"/>
    </row>
    <row r="1627" spans="1:23" hidden="1" x14ac:dyDescent="0.35">
      <c r="A1627" s="55" t="s">
        <v>8823</v>
      </c>
      <c r="B1627" s="55" t="s">
        <v>8824</v>
      </c>
      <c r="C1627" s="55" t="s">
        <v>37</v>
      </c>
      <c r="D1627" s="55">
        <v>1</v>
      </c>
      <c r="E1627" s="44" t="s">
        <v>22</v>
      </c>
      <c r="F1627" s="55" t="s">
        <v>8716</v>
      </c>
      <c r="G1627" s="55" t="s">
        <v>8825</v>
      </c>
      <c r="H1627" s="54" t="s">
        <v>8826</v>
      </c>
      <c r="I1627" s="55" t="s">
        <v>8719</v>
      </c>
      <c r="J1627" s="55" t="s">
        <v>205</v>
      </c>
      <c r="K1627" s="55" t="s">
        <v>8822</v>
      </c>
      <c r="L1627" s="55" t="s">
        <v>15535</v>
      </c>
      <c r="M1627" s="55">
        <v>1</v>
      </c>
      <c r="N1627" s="55" t="s">
        <v>15515</v>
      </c>
      <c r="O1627" s="55" t="s">
        <v>8272</v>
      </c>
      <c r="P1627" s="55" t="s">
        <v>8273</v>
      </c>
      <c r="Q1627" s="55" t="s">
        <v>8721</v>
      </c>
      <c r="R1627" s="55" t="s">
        <v>367</v>
      </c>
      <c r="S1627" s="55" t="s">
        <v>8460</v>
      </c>
      <c r="T1627" s="55" t="s">
        <v>368</v>
      </c>
      <c r="U1627" s="55"/>
      <c r="V1627" s="55"/>
      <c r="W1627" s="60"/>
    </row>
    <row r="1628" spans="1:23" hidden="1" x14ac:dyDescent="0.35">
      <c r="A1628" s="55" t="s">
        <v>10056</v>
      </c>
      <c r="B1628" s="55" t="s">
        <v>10057</v>
      </c>
      <c r="C1628" s="55" t="s">
        <v>3118</v>
      </c>
      <c r="D1628" s="55">
        <v>1</v>
      </c>
      <c r="E1628" s="55" t="s">
        <v>22</v>
      </c>
      <c r="F1628" s="55" t="s">
        <v>10058</v>
      </c>
      <c r="G1628" s="55" t="s">
        <v>10059</v>
      </c>
      <c r="H1628" s="54" t="s">
        <v>10060</v>
      </c>
      <c r="I1628" s="55" t="s">
        <v>10061</v>
      </c>
      <c r="J1628" s="55" t="s">
        <v>27</v>
      </c>
      <c r="K1628" s="55" t="s">
        <v>7933</v>
      </c>
      <c r="L1628" s="55" t="s">
        <v>15535</v>
      </c>
      <c r="M1628" s="55">
        <v>1</v>
      </c>
      <c r="N1628" s="55" t="s">
        <v>15515</v>
      </c>
      <c r="O1628" s="55" t="s">
        <v>8272</v>
      </c>
      <c r="P1628" s="55" t="s">
        <v>8273</v>
      </c>
      <c r="Q1628" s="55" t="s">
        <v>10026</v>
      </c>
      <c r="R1628" s="55"/>
      <c r="S1628" s="55" t="s">
        <v>10058</v>
      </c>
      <c r="T1628" s="44" t="s">
        <v>368</v>
      </c>
      <c r="U1628" s="55"/>
      <c r="V1628" s="55"/>
      <c r="W1628" s="60"/>
    </row>
    <row r="1629" spans="1:23" hidden="1" x14ac:dyDescent="0.35">
      <c r="A1629" s="55" t="s">
        <v>10062</v>
      </c>
      <c r="B1629" s="55" t="s">
        <v>10063</v>
      </c>
      <c r="C1629" s="55" t="s">
        <v>37</v>
      </c>
      <c r="D1629" s="55">
        <v>1</v>
      </c>
      <c r="E1629" s="55"/>
      <c r="F1629" s="55" t="s">
        <v>10058</v>
      </c>
      <c r="G1629" s="55" t="s">
        <v>10059</v>
      </c>
      <c r="H1629" s="54" t="s">
        <v>10064</v>
      </c>
      <c r="I1629" s="55" t="s">
        <v>10065</v>
      </c>
      <c r="J1629" s="55" t="s">
        <v>205</v>
      </c>
      <c r="K1629" s="55" t="s">
        <v>10066</v>
      </c>
      <c r="L1629" s="55" t="s">
        <v>15535</v>
      </c>
      <c r="M1629" s="55">
        <v>1</v>
      </c>
      <c r="N1629" s="55" t="s">
        <v>15515</v>
      </c>
      <c r="O1629" s="55" t="s">
        <v>8272</v>
      </c>
      <c r="P1629" s="55" t="s">
        <v>8273</v>
      </c>
      <c r="Q1629" s="55" t="s">
        <v>10026</v>
      </c>
      <c r="R1629" s="55"/>
      <c r="S1629" s="55" t="s">
        <v>10058</v>
      </c>
      <c r="T1629" s="44" t="s">
        <v>368</v>
      </c>
      <c r="U1629" s="55"/>
      <c r="V1629" s="55"/>
      <c r="W1629" s="60"/>
    </row>
    <row r="1630" spans="1:23" hidden="1" x14ac:dyDescent="0.35">
      <c r="A1630" s="55" t="s">
        <v>10067</v>
      </c>
      <c r="B1630" s="55" t="s">
        <v>10068</v>
      </c>
      <c r="C1630" s="55" t="s">
        <v>37</v>
      </c>
      <c r="D1630" s="55">
        <v>1</v>
      </c>
      <c r="E1630" s="55"/>
      <c r="F1630" s="55" t="s">
        <v>10058</v>
      </c>
      <c r="G1630" s="55" t="s">
        <v>10059</v>
      </c>
      <c r="H1630" s="54" t="s">
        <v>10069</v>
      </c>
      <c r="I1630" s="55" t="s">
        <v>10065</v>
      </c>
      <c r="J1630" s="55" t="s">
        <v>205</v>
      </c>
      <c r="K1630" s="55" t="s">
        <v>8822</v>
      </c>
      <c r="L1630" s="55" t="s">
        <v>15535</v>
      </c>
      <c r="M1630" s="55">
        <v>1</v>
      </c>
      <c r="N1630" s="55" t="s">
        <v>15515</v>
      </c>
      <c r="O1630" s="55" t="s">
        <v>8272</v>
      </c>
      <c r="P1630" s="55" t="s">
        <v>8273</v>
      </c>
      <c r="Q1630" s="55" t="s">
        <v>10026</v>
      </c>
      <c r="R1630" s="55"/>
      <c r="S1630" s="55" t="s">
        <v>10058</v>
      </c>
      <c r="T1630" s="44" t="s">
        <v>368</v>
      </c>
      <c r="U1630" s="55"/>
      <c r="V1630" s="55"/>
      <c r="W1630" s="60"/>
    </row>
    <row r="1631" spans="1:23" hidden="1" x14ac:dyDescent="0.35">
      <c r="A1631" s="55" t="s">
        <v>8321</v>
      </c>
      <c r="B1631" s="55" t="s">
        <v>8322</v>
      </c>
      <c r="C1631" s="55" t="s">
        <v>2037</v>
      </c>
      <c r="D1631" s="55">
        <v>1</v>
      </c>
      <c r="E1631" s="55" t="s">
        <v>367</v>
      </c>
      <c r="F1631" s="55" t="s">
        <v>8323</v>
      </c>
      <c r="G1631" s="44" t="s">
        <v>12479</v>
      </c>
      <c r="H1631" s="54" t="s">
        <v>8324</v>
      </c>
      <c r="I1631" s="55" t="s">
        <v>8325</v>
      </c>
      <c r="J1631" s="55" t="s">
        <v>27</v>
      </c>
      <c r="K1631" s="55" t="s">
        <v>1748</v>
      </c>
      <c r="L1631" s="55" t="s">
        <v>15535</v>
      </c>
      <c r="M1631" s="55">
        <v>2</v>
      </c>
      <c r="N1631" s="55" t="s">
        <v>15515</v>
      </c>
      <c r="O1631" s="55" t="s">
        <v>8272</v>
      </c>
      <c r="P1631" s="55" t="s">
        <v>8273</v>
      </c>
      <c r="Q1631" s="55" t="s">
        <v>3918</v>
      </c>
      <c r="R1631" s="55" t="s">
        <v>367</v>
      </c>
      <c r="S1631" s="55" t="s">
        <v>8328</v>
      </c>
      <c r="T1631" s="55" t="s">
        <v>368</v>
      </c>
      <c r="U1631" s="55"/>
      <c r="V1631" s="55"/>
      <c r="W1631" s="60"/>
    </row>
    <row r="1632" spans="1:23" hidden="1" x14ac:dyDescent="0.35">
      <c r="A1632" s="55" t="s">
        <v>10315</v>
      </c>
      <c r="B1632" s="55" t="s">
        <v>10316</v>
      </c>
      <c r="C1632" s="55" t="s">
        <v>21</v>
      </c>
      <c r="D1632" s="55">
        <v>1</v>
      </c>
      <c r="E1632" s="55" t="s">
        <v>22</v>
      </c>
      <c r="F1632" s="55" t="s">
        <v>10317</v>
      </c>
      <c r="G1632" s="55" t="s">
        <v>10318</v>
      </c>
      <c r="H1632" s="54" t="s">
        <v>10319</v>
      </c>
      <c r="I1632" s="55" t="s">
        <v>10320</v>
      </c>
      <c r="J1632" s="55" t="s">
        <v>40</v>
      </c>
      <c r="K1632" s="55" t="s">
        <v>77</v>
      </c>
      <c r="L1632" s="55" t="s">
        <v>15535</v>
      </c>
      <c r="M1632" s="55">
        <v>2</v>
      </c>
      <c r="N1632" s="55" t="s">
        <v>15515</v>
      </c>
      <c r="O1632" s="55" t="s">
        <v>8272</v>
      </c>
      <c r="P1632" s="55" t="s">
        <v>8273</v>
      </c>
      <c r="Q1632" s="55" t="s">
        <v>8343</v>
      </c>
      <c r="R1632" s="55"/>
      <c r="S1632" s="55"/>
      <c r="T1632" s="44" t="s">
        <v>368</v>
      </c>
      <c r="U1632" s="55"/>
      <c r="V1632" s="55"/>
      <c r="W1632" s="60"/>
    </row>
    <row r="1633" spans="1:23" hidden="1" x14ac:dyDescent="0.35">
      <c r="A1633" s="55" t="s">
        <v>10321</v>
      </c>
      <c r="B1633" s="55" t="s">
        <v>10322</v>
      </c>
      <c r="C1633" s="55" t="s">
        <v>37</v>
      </c>
      <c r="D1633" s="55">
        <v>1</v>
      </c>
      <c r="E1633" s="55"/>
      <c r="F1633" s="55" t="s">
        <v>10323</v>
      </c>
      <c r="G1633" s="55" t="s">
        <v>10318</v>
      </c>
      <c r="H1633" s="54" t="s">
        <v>10319</v>
      </c>
      <c r="I1633" s="55" t="s">
        <v>10320</v>
      </c>
      <c r="J1633" s="55" t="s">
        <v>40</v>
      </c>
      <c r="K1633" s="55" t="s">
        <v>95</v>
      </c>
      <c r="L1633" s="55" t="s">
        <v>15535</v>
      </c>
      <c r="M1633" s="55">
        <v>2</v>
      </c>
      <c r="N1633" s="55" t="s">
        <v>15515</v>
      </c>
      <c r="O1633" s="55" t="s">
        <v>8272</v>
      </c>
      <c r="P1633" s="55" t="s">
        <v>8273</v>
      </c>
      <c r="Q1633" s="55" t="s">
        <v>8343</v>
      </c>
      <c r="R1633" s="55"/>
      <c r="S1633" s="55"/>
      <c r="T1633" s="44" t="s">
        <v>368</v>
      </c>
      <c r="U1633" s="55"/>
      <c r="V1633" s="55"/>
      <c r="W1633" s="60"/>
    </row>
    <row r="1634" spans="1:23" hidden="1" x14ac:dyDescent="0.35">
      <c r="A1634" s="54" t="s">
        <v>10835</v>
      </c>
      <c r="B1634" s="55" t="s">
        <v>10324</v>
      </c>
      <c r="C1634" s="55" t="s">
        <v>37</v>
      </c>
      <c r="D1634" s="55">
        <v>1</v>
      </c>
      <c r="E1634" s="55"/>
      <c r="F1634" s="55" t="s">
        <v>10325</v>
      </c>
      <c r="G1634" s="55" t="s">
        <v>10318</v>
      </c>
      <c r="H1634" s="54" t="s">
        <v>10326</v>
      </c>
      <c r="I1634" s="55" t="s">
        <v>10320</v>
      </c>
      <c r="J1634" s="55" t="s">
        <v>40</v>
      </c>
      <c r="K1634" s="55" t="s">
        <v>298</v>
      </c>
      <c r="L1634" s="55" t="s">
        <v>15535</v>
      </c>
      <c r="M1634" s="55">
        <v>2</v>
      </c>
      <c r="N1634" s="55" t="s">
        <v>15515</v>
      </c>
      <c r="O1634" s="55" t="s">
        <v>8272</v>
      </c>
      <c r="P1634" s="55" t="s">
        <v>8273</v>
      </c>
      <c r="Q1634" s="55" t="s">
        <v>8343</v>
      </c>
      <c r="R1634" s="55"/>
      <c r="S1634" s="55"/>
      <c r="T1634" s="44" t="s">
        <v>368</v>
      </c>
      <c r="U1634" s="55"/>
      <c r="V1634" s="55"/>
      <c r="W1634" s="60"/>
    </row>
    <row r="1635" spans="1:23" hidden="1" x14ac:dyDescent="0.35">
      <c r="A1635" s="55" t="s">
        <v>10331</v>
      </c>
      <c r="B1635" s="55" t="s">
        <v>10332</v>
      </c>
      <c r="C1635" s="55" t="s">
        <v>21</v>
      </c>
      <c r="D1635" s="55">
        <v>1</v>
      </c>
      <c r="E1635" s="55" t="s">
        <v>22</v>
      </c>
      <c r="F1635" s="55" t="s">
        <v>10333</v>
      </c>
      <c r="G1635" s="55" t="s">
        <v>10334</v>
      </c>
      <c r="H1635" s="54" t="s">
        <v>10335</v>
      </c>
      <c r="I1635" s="55" t="s">
        <v>10336</v>
      </c>
      <c r="J1635" s="55" t="s">
        <v>27</v>
      </c>
      <c r="K1635" s="55" t="s">
        <v>7141</v>
      </c>
      <c r="L1635" s="55" t="s">
        <v>15535</v>
      </c>
      <c r="M1635" s="55">
        <v>3</v>
      </c>
      <c r="N1635" s="55" t="s">
        <v>15515</v>
      </c>
      <c r="O1635" s="55" t="s">
        <v>8272</v>
      </c>
      <c r="P1635" s="55" t="s">
        <v>8273</v>
      </c>
      <c r="Q1635" s="55" t="s">
        <v>1810</v>
      </c>
      <c r="R1635" s="55"/>
      <c r="S1635" s="55" t="s">
        <v>10333</v>
      </c>
      <c r="T1635" s="44" t="s">
        <v>368</v>
      </c>
      <c r="U1635" s="55"/>
      <c r="V1635" s="55"/>
      <c r="W1635" s="60"/>
    </row>
    <row r="1636" spans="1:23" hidden="1" x14ac:dyDescent="0.35">
      <c r="A1636" s="55" t="s">
        <v>10274</v>
      </c>
      <c r="B1636" s="55" t="s">
        <v>10275</v>
      </c>
      <c r="C1636" s="55" t="s">
        <v>37</v>
      </c>
      <c r="D1636" s="55">
        <v>1</v>
      </c>
      <c r="E1636" s="55"/>
      <c r="F1636" s="55" t="s">
        <v>10276</v>
      </c>
      <c r="G1636" s="55" t="s">
        <v>10268</v>
      </c>
      <c r="H1636" s="54" t="s">
        <v>10277</v>
      </c>
      <c r="I1636" s="55" t="s">
        <v>10273</v>
      </c>
      <c r="J1636" s="55" t="s">
        <v>205</v>
      </c>
      <c r="K1636" s="55" t="s">
        <v>206</v>
      </c>
      <c r="L1636" s="55" t="s">
        <v>15535</v>
      </c>
      <c r="M1636" s="55">
        <v>2</v>
      </c>
      <c r="N1636" s="55" t="s">
        <v>15515</v>
      </c>
      <c r="O1636" s="55" t="s">
        <v>8272</v>
      </c>
      <c r="P1636" s="55" t="s">
        <v>8273</v>
      </c>
      <c r="Q1636" s="55" t="s">
        <v>3918</v>
      </c>
      <c r="R1636" s="55"/>
      <c r="S1636" s="55"/>
      <c r="T1636" s="44" t="s">
        <v>368</v>
      </c>
      <c r="U1636" s="55"/>
      <c r="V1636" s="55"/>
      <c r="W1636" s="60"/>
    </row>
    <row r="1637" spans="1:23" hidden="1" x14ac:dyDescent="0.35">
      <c r="A1637" s="54" t="s">
        <v>10835</v>
      </c>
      <c r="B1637" s="55" t="s">
        <v>10266</v>
      </c>
      <c r="C1637" s="55" t="s">
        <v>21</v>
      </c>
      <c r="D1637" s="55">
        <v>1</v>
      </c>
      <c r="E1637" s="55" t="s">
        <v>22</v>
      </c>
      <c r="F1637" s="55" t="s">
        <v>10267</v>
      </c>
      <c r="G1637" s="55" t="s">
        <v>10268</v>
      </c>
      <c r="H1637" s="54" t="s">
        <v>10269</v>
      </c>
      <c r="I1637" s="55" t="s">
        <v>10270</v>
      </c>
      <c r="J1637" s="55" t="s">
        <v>40</v>
      </c>
      <c r="K1637" s="55" t="s">
        <v>77</v>
      </c>
      <c r="L1637" s="55" t="s">
        <v>15535</v>
      </c>
      <c r="M1637" s="55">
        <v>2</v>
      </c>
      <c r="N1637" s="55" t="s">
        <v>15515</v>
      </c>
      <c r="O1637" s="55" t="s">
        <v>8272</v>
      </c>
      <c r="P1637" s="55" t="s">
        <v>8273</v>
      </c>
      <c r="Q1637" s="55" t="s">
        <v>3918</v>
      </c>
      <c r="R1637" s="55"/>
      <c r="S1637" s="55"/>
      <c r="T1637" s="44" t="s">
        <v>368</v>
      </c>
      <c r="U1637" s="55"/>
      <c r="V1637" s="55"/>
      <c r="W1637" s="60"/>
    </row>
    <row r="1638" spans="1:23" hidden="1" x14ac:dyDescent="0.35">
      <c r="A1638" s="54" t="s">
        <v>10835</v>
      </c>
      <c r="B1638" s="55" t="s">
        <v>10271</v>
      </c>
      <c r="C1638" s="55" t="s">
        <v>21</v>
      </c>
      <c r="D1638" s="55">
        <v>1</v>
      </c>
      <c r="E1638" s="55" t="s">
        <v>367</v>
      </c>
      <c r="F1638" s="55" t="s">
        <v>10267</v>
      </c>
      <c r="G1638" s="55" t="s">
        <v>10268</v>
      </c>
      <c r="H1638" s="54" t="s">
        <v>10272</v>
      </c>
      <c r="I1638" s="55" t="s">
        <v>10273</v>
      </c>
      <c r="J1638" s="55" t="s">
        <v>27</v>
      </c>
      <c r="K1638" s="55" t="s">
        <v>7141</v>
      </c>
      <c r="L1638" s="55" t="s">
        <v>15535</v>
      </c>
      <c r="M1638" s="55">
        <v>2</v>
      </c>
      <c r="N1638" s="55" t="s">
        <v>15515</v>
      </c>
      <c r="O1638" s="55" t="s">
        <v>8272</v>
      </c>
      <c r="P1638" s="55" t="s">
        <v>8273</v>
      </c>
      <c r="Q1638" s="55" t="s">
        <v>3918</v>
      </c>
      <c r="R1638" s="55"/>
      <c r="S1638" s="55"/>
      <c r="T1638" s="44" t="s">
        <v>368</v>
      </c>
      <c r="U1638" s="55"/>
      <c r="V1638" s="55"/>
      <c r="W1638" s="60"/>
    </row>
    <row r="1639" spans="1:23" hidden="1" x14ac:dyDescent="0.35">
      <c r="A1639" s="55" t="s">
        <v>9113</v>
      </c>
      <c r="B1639" s="55" t="s">
        <v>9114</v>
      </c>
      <c r="C1639" s="55" t="s">
        <v>21</v>
      </c>
      <c r="D1639" s="55">
        <v>1</v>
      </c>
      <c r="E1639" s="55" t="s">
        <v>367</v>
      </c>
      <c r="F1639" s="55" t="s">
        <v>8467</v>
      </c>
      <c r="G1639" s="55" t="s">
        <v>9115</v>
      </c>
      <c r="H1639" s="54" t="s">
        <v>9116</v>
      </c>
      <c r="I1639" s="55" t="s">
        <v>9117</v>
      </c>
      <c r="J1639" s="55" t="s">
        <v>40</v>
      </c>
      <c r="K1639" s="55" t="s">
        <v>77</v>
      </c>
      <c r="L1639" s="55" t="s">
        <v>15535</v>
      </c>
      <c r="M1639" s="55">
        <v>2</v>
      </c>
      <c r="N1639" s="55" t="s">
        <v>15515</v>
      </c>
      <c r="O1639" s="55" t="s">
        <v>8272</v>
      </c>
      <c r="P1639" s="55" t="s">
        <v>8273</v>
      </c>
      <c r="Q1639" s="55" t="s">
        <v>8343</v>
      </c>
      <c r="R1639" s="55" t="s">
        <v>367</v>
      </c>
      <c r="S1639" s="55" t="s">
        <v>8565</v>
      </c>
      <c r="T1639" s="55" t="s">
        <v>368</v>
      </c>
      <c r="U1639" s="55"/>
      <c r="V1639" s="55"/>
      <c r="W1639" s="60"/>
    </row>
    <row r="1640" spans="1:23" hidden="1" x14ac:dyDescent="0.35">
      <c r="A1640" s="55" t="s">
        <v>9140</v>
      </c>
      <c r="B1640" s="55" t="s">
        <v>9141</v>
      </c>
      <c r="C1640" s="55" t="s">
        <v>37</v>
      </c>
      <c r="D1640" s="55">
        <v>1</v>
      </c>
      <c r="E1640" s="55"/>
      <c r="F1640" s="55" t="s">
        <v>8467</v>
      </c>
      <c r="G1640" s="55" t="s">
        <v>9115</v>
      </c>
      <c r="H1640" s="54" t="s">
        <v>9142</v>
      </c>
      <c r="I1640" s="55" t="s">
        <v>9117</v>
      </c>
      <c r="J1640" s="55" t="s">
        <v>40</v>
      </c>
      <c r="K1640" s="55" t="s">
        <v>298</v>
      </c>
      <c r="L1640" s="55" t="s">
        <v>15535</v>
      </c>
      <c r="M1640" s="55">
        <v>2</v>
      </c>
      <c r="N1640" s="55" t="s">
        <v>15515</v>
      </c>
      <c r="O1640" s="55" t="s">
        <v>8272</v>
      </c>
      <c r="P1640" s="55" t="s">
        <v>8273</v>
      </c>
      <c r="Q1640" s="55" t="s">
        <v>8343</v>
      </c>
      <c r="R1640" s="55" t="s">
        <v>367</v>
      </c>
      <c r="S1640" s="55" t="s">
        <v>8934</v>
      </c>
      <c r="T1640" s="55" t="s">
        <v>368</v>
      </c>
      <c r="U1640" s="55"/>
      <c r="V1640" s="55"/>
      <c r="W1640" s="60"/>
    </row>
    <row r="1641" spans="1:23" hidden="1" x14ac:dyDescent="0.35">
      <c r="A1641" s="54" t="s">
        <v>10835</v>
      </c>
      <c r="B1641" s="55" t="s">
        <v>9034</v>
      </c>
      <c r="C1641" s="55" t="s">
        <v>21</v>
      </c>
      <c r="D1641" s="55">
        <v>1</v>
      </c>
      <c r="E1641" s="55" t="s">
        <v>367</v>
      </c>
      <c r="F1641" s="55" t="s">
        <v>8534</v>
      </c>
      <c r="G1641" s="55" t="s">
        <v>9035</v>
      </c>
      <c r="H1641" s="54" t="s">
        <v>9036</v>
      </c>
      <c r="I1641" s="55" t="s">
        <v>9037</v>
      </c>
      <c r="J1641" s="55" t="s">
        <v>51</v>
      </c>
      <c r="K1641" s="44" t="s">
        <v>7396</v>
      </c>
      <c r="L1641" s="55" t="s">
        <v>15535</v>
      </c>
      <c r="M1641" s="55">
        <v>2</v>
      </c>
      <c r="N1641" s="55" t="s">
        <v>15515</v>
      </c>
      <c r="O1641" s="55" t="s">
        <v>8272</v>
      </c>
      <c r="P1641" s="55" t="s">
        <v>8273</v>
      </c>
      <c r="Q1641" s="55" t="s">
        <v>4454</v>
      </c>
      <c r="R1641" s="55" t="s">
        <v>367</v>
      </c>
      <c r="S1641" s="55" t="s">
        <v>8534</v>
      </c>
      <c r="T1641" s="55" t="s">
        <v>368</v>
      </c>
      <c r="U1641" s="55"/>
      <c r="V1641" s="55"/>
      <c r="W1641" s="60"/>
    </row>
    <row r="1642" spans="1:23" hidden="1" x14ac:dyDescent="0.35">
      <c r="A1642" s="55" t="s">
        <v>9085</v>
      </c>
      <c r="B1642" s="55" t="s">
        <v>9086</v>
      </c>
      <c r="C1642" s="55" t="s">
        <v>37</v>
      </c>
      <c r="D1642" s="55">
        <v>1</v>
      </c>
      <c r="E1642" s="55"/>
      <c r="F1642" s="55" t="s">
        <v>8534</v>
      </c>
      <c r="G1642" s="55" t="s">
        <v>9035</v>
      </c>
      <c r="H1642" s="54" t="s">
        <v>9087</v>
      </c>
      <c r="I1642" s="55" t="s">
        <v>9037</v>
      </c>
      <c r="J1642" s="55" t="s">
        <v>205</v>
      </c>
      <c r="K1642" s="55" t="s">
        <v>206</v>
      </c>
      <c r="L1642" s="55" t="s">
        <v>15535</v>
      </c>
      <c r="M1642" s="55">
        <v>2</v>
      </c>
      <c r="N1642" s="55" t="s">
        <v>15515</v>
      </c>
      <c r="O1642" s="55" t="s">
        <v>8272</v>
      </c>
      <c r="P1642" s="55" t="s">
        <v>8273</v>
      </c>
      <c r="Q1642" s="55" t="s">
        <v>4454</v>
      </c>
      <c r="R1642" s="55" t="s">
        <v>367</v>
      </c>
      <c r="S1642" s="55" t="s">
        <v>8534</v>
      </c>
      <c r="T1642" s="55" t="s">
        <v>368</v>
      </c>
      <c r="U1642" s="55"/>
      <c r="V1642" s="55"/>
      <c r="W1642" s="60"/>
    </row>
    <row r="1643" spans="1:23" hidden="1" x14ac:dyDescent="0.35">
      <c r="A1643" s="55" t="s">
        <v>10127</v>
      </c>
      <c r="B1643" s="55" t="s">
        <v>10128</v>
      </c>
      <c r="C1643" s="55" t="s">
        <v>21</v>
      </c>
      <c r="D1643" s="55">
        <v>1</v>
      </c>
      <c r="E1643" s="55" t="s">
        <v>367</v>
      </c>
      <c r="F1643" s="55" t="s">
        <v>10129</v>
      </c>
      <c r="G1643" s="55" t="s">
        <v>10130</v>
      </c>
      <c r="H1643" s="54" t="s">
        <v>10131</v>
      </c>
      <c r="I1643" s="55" t="s">
        <v>10132</v>
      </c>
      <c r="J1643" s="55" t="s">
        <v>27</v>
      </c>
      <c r="K1643" s="55" t="s">
        <v>313</v>
      </c>
      <c r="L1643" s="55" t="s">
        <v>15535</v>
      </c>
      <c r="M1643" s="55">
        <v>1</v>
      </c>
      <c r="N1643" s="55" t="s">
        <v>15515</v>
      </c>
      <c r="O1643" s="55" t="s">
        <v>8272</v>
      </c>
      <c r="P1643" s="55" t="s">
        <v>8273</v>
      </c>
      <c r="Q1643" s="55" t="s">
        <v>12605</v>
      </c>
      <c r="R1643" s="55"/>
      <c r="S1643" s="55" t="s">
        <v>10129</v>
      </c>
      <c r="T1643" s="44" t="s">
        <v>368</v>
      </c>
      <c r="U1643" s="55"/>
      <c r="V1643" s="55"/>
      <c r="W1643" s="60"/>
    </row>
    <row r="1644" spans="1:23" hidden="1" x14ac:dyDescent="0.35">
      <c r="A1644" s="55" t="s">
        <v>10190</v>
      </c>
      <c r="B1644" s="55" t="s">
        <v>10191</v>
      </c>
      <c r="C1644" s="55" t="s">
        <v>21</v>
      </c>
      <c r="D1644" s="55">
        <v>1</v>
      </c>
      <c r="E1644" s="55" t="s">
        <v>367</v>
      </c>
      <c r="F1644" s="55" t="s">
        <v>10192</v>
      </c>
      <c r="G1644" s="55" t="s">
        <v>10193</v>
      </c>
      <c r="H1644" s="54" t="s">
        <v>10194</v>
      </c>
      <c r="I1644" s="55" t="s">
        <v>10195</v>
      </c>
      <c r="J1644" s="55" t="s">
        <v>27</v>
      </c>
      <c r="K1644" s="55" t="s">
        <v>7141</v>
      </c>
      <c r="L1644" s="55" t="s">
        <v>15535</v>
      </c>
      <c r="M1644" s="55">
        <v>1</v>
      </c>
      <c r="N1644" s="55" t="s">
        <v>15515</v>
      </c>
      <c r="O1644" s="55" t="s">
        <v>8272</v>
      </c>
      <c r="P1644" s="55" t="s">
        <v>8273</v>
      </c>
      <c r="Q1644" s="55" t="s">
        <v>1699</v>
      </c>
      <c r="R1644" s="55"/>
      <c r="S1644" s="55"/>
      <c r="T1644" s="44" t="s">
        <v>368</v>
      </c>
      <c r="U1644" s="55"/>
      <c r="V1644" s="55"/>
      <c r="W1644" s="60"/>
    </row>
    <row r="1645" spans="1:23" hidden="1" x14ac:dyDescent="0.35">
      <c r="A1645" s="55" t="s">
        <v>10005</v>
      </c>
      <c r="B1645" s="55" t="s">
        <v>10006</v>
      </c>
      <c r="C1645" s="55" t="s">
        <v>37</v>
      </c>
      <c r="D1645" s="55">
        <v>1</v>
      </c>
      <c r="E1645" s="55"/>
      <c r="F1645" s="55" t="s">
        <v>10007</v>
      </c>
      <c r="G1645" s="55" t="s">
        <v>10008</v>
      </c>
      <c r="H1645" s="54" t="s">
        <v>10009</v>
      </c>
      <c r="I1645" s="55" t="s">
        <v>10010</v>
      </c>
      <c r="J1645" s="55" t="s">
        <v>40</v>
      </c>
      <c r="K1645" s="55" t="s">
        <v>9136</v>
      </c>
      <c r="L1645" s="55" t="s">
        <v>15535</v>
      </c>
      <c r="M1645" s="55">
        <v>1</v>
      </c>
      <c r="N1645" s="55" t="s">
        <v>15515</v>
      </c>
      <c r="O1645" s="55" t="s">
        <v>8272</v>
      </c>
      <c r="P1645" s="55" t="s">
        <v>8273</v>
      </c>
      <c r="Q1645" s="55" t="s">
        <v>1810</v>
      </c>
      <c r="R1645" s="55"/>
      <c r="S1645" s="55" t="s">
        <v>10007</v>
      </c>
      <c r="T1645" s="44" t="s">
        <v>368</v>
      </c>
      <c r="U1645" s="55"/>
      <c r="V1645" s="55"/>
      <c r="W1645" s="60"/>
    </row>
    <row r="1646" spans="1:23" hidden="1" x14ac:dyDescent="0.35">
      <c r="A1646" s="55" t="s">
        <v>10299</v>
      </c>
      <c r="B1646" s="55" t="s">
        <v>10300</v>
      </c>
      <c r="C1646" s="55" t="s">
        <v>21</v>
      </c>
      <c r="D1646" s="55">
        <v>1</v>
      </c>
      <c r="E1646" s="55" t="s">
        <v>367</v>
      </c>
      <c r="F1646" s="55" t="s">
        <v>10007</v>
      </c>
      <c r="G1646" s="55" t="s">
        <v>10193</v>
      </c>
      <c r="H1646" s="54" t="s">
        <v>10301</v>
      </c>
      <c r="I1646" s="55" t="s">
        <v>10010</v>
      </c>
      <c r="J1646" s="55" t="s">
        <v>27</v>
      </c>
      <c r="K1646" s="55" t="s">
        <v>7141</v>
      </c>
      <c r="L1646" s="55" t="s">
        <v>15535</v>
      </c>
      <c r="M1646" s="55">
        <v>1</v>
      </c>
      <c r="N1646" s="55" t="s">
        <v>15515</v>
      </c>
      <c r="O1646" s="55" t="s">
        <v>8272</v>
      </c>
      <c r="P1646" s="55" t="s">
        <v>8273</v>
      </c>
      <c r="Q1646" s="55" t="s">
        <v>1810</v>
      </c>
      <c r="R1646" s="55"/>
      <c r="S1646" s="55" t="s">
        <v>10007</v>
      </c>
      <c r="T1646" s="44" t="s">
        <v>368</v>
      </c>
      <c r="U1646" s="55"/>
      <c r="V1646" s="55"/>
      <c r="W1646" s="60"/>
    </row>
    <row r="1647" spans="1:23" hidden="1" x14ac:dyDescent="0.35">
      <c r="A1647" s="55" t="s">
        <v>10283</v>
      </c>
      <c r="B1647" s="55" t="s">
        <v>10284</v>
      </c>
      <c r="C1647" s="55" t="s">
        <v>21</v>
      </c>
      <c r="D1647" s="55">
        <v>1</v>
      </c>
      <c r="E1647" s="55" t="s">
        <v>22</v>
      </c>
      <c r="F1647" s="55" t="s">
        <v>10285</v>
      </c>
      <c r="G1647" s="55" t="s">
        <v>10286</v>
      </c>
      <c r="H1647" s="54" t="s">
        <v>10287</v>
      </c>
      <c r="I1647" s="55" t="s">
        <v>10288</v>
      </c>
      <c r="J1647" s="55" t="s">
        <v>51</v>
      </c>
      <c r="K1647" s="55" t="s">
        <v>3037</v>
      </c>
      <c r="L1647" s="55" t="s">
        <v>15535</v>
      </c>
      <c r="M1647" s="55">
        <v>2</v>
      </c>
      <c r="N1647" s="55" t="s">
        <v>15515</v>
      </c>
      <c r="O1647" s="55" t="s">
        <v>8272</v>
      </c>
      <c r="P1647" s="55" t="s">
        <v>8273</v>
      </c>
      <c r="Q1647" s="55" t="s">
        <v>186</v>
      </c>
      <c r="R1647" s="55"/>
      <c r="S1647" s="55"/>
      <c r="T1647" s="44" t="s">
        <v>368</v>
      </c>
      <c r="U1647" s="55"/>
      <c r="V1647" s="55"/>
      <c r="W1647" s="60"/>
    </row>
    <row r="1648" spans="1:23" hidden="1" x14ac:dyDescent="0.35">
      <c r="A1648" s="55" t="s">
        <v>10337</v>
      </c>
      <c r="B1648" s="55" t="s">
        <v>10338</v>
      </c>
      <c r="C1648" s="55" t="s">
        <v>152</v>
      </c>
      <c r="D1648" s="55">
        <v>1</v>
      </c>
      <c r="E1648" s="55"/>
      <c r="F1648" s="55" t="s">
        <v>10285</v>
      </c>
      <c r="G1648" s="55" t="s">
        <v>10286</v>
      </c>
      <c r="H1648" s="54" t="s">
        <v>10339</v>
      </c>
      <c r="I1648" s="55" t="s">
        <v>10340</v>
      </c>
      <c r="J1648" s="55" t="s">
        <v>51</v>
      </c>
      <c r="K1648" s="57" t="s">
        <v>2781</v>
      </c>
      <c r="L1648" s="55" t="s">
        <v>15535</v>
      </c>
      <c r="M1648" s="55">
        <v>2</v>
      </c>
      <c r="N1648" s="55" t="s">
        <v>15515</v>
      </c>
      <c r="O1648" s="55" t="s">
        <v>8272</v>
      </c>
      <c r="P1648" s="55" t="s">
        <v>8273</v>
      </c>
      <c r="Q1648" s="55" t="s">
        <v>186</v>
      </c>
      <c r="R1648" s="55"/>
      <c r="S1648" s="55"/>
      <c r="T1648" s="44" t="s">
        <v>368</v>
      </c>
      <c r="U1648" s="55"/>
      <c r="V1648" s="55"/>
      <c r="W1648" s="60"/>
    </row>
    <row r="1649" spans="1:23" hidden="1" x14ac:dyDescent="0.35">
      <c r="A1649" s="55" t="s">
        <v>10219</v>
      </c>
      <c r="B1649" s="55" t="s">
        <v>10220</v>
      </c>
      <c r="C1649" s="55" t="s">
        <v>3118</v>
      </c>
      <c r="D1649" s="55">
        <v>1</v>
      </c>
      <c r="E1649" s="55" t="s">
        <v>22</v>
      </c>
      <c r="F1649" s="55" t="s">
        <v>10221</v>
      </c>
      <c r="G1649" s="55" t="s">
        <v>10222</v>
      </c>
      <c r="H1649" s="54" t="s">
        <v>10223</v>
      </c>
      <c r="I1649" s="55" t="s">
        <v>10224</v>
      </c>
      <c r="J1649" s="55" t="s">
        <v>27</v>
      </c>
      <c r="K1649" s="55" t="s">
        <v>10206</v>
      </c>
      <c r="L1649" s="55" t="s">
        <v>15535</v>
      </c>
      <c r="M1649" s="55">
        <v>1</v>
      </c>
      <c r="N1649" s="55" t="s">
        <v>15515</v>
      </c>
      <c r="O1649" s="55" t="s">
        <v>8272</v>
      </c>
      <c r="P1649" s="55" t="s">
        <v>8273</v>
      </c>
      <c r="Q1649" s="55" t="s">
        <v>8721</v>
      </c>
      <c r="R1649" s="55"/>
      <c r="S1649" s="55"/>
      <c r="T1649" s="44" t="s">
        <v>368</v>
      </c>
      <c r="U1649" s="55"/>
      <c r="V1649" s="55"/>
      <c r="W1649" s="60"/>
    </row>
    <row r="1650" spans="1:23" hidden="1" x14ac:dyDescent="0.35">
      <c r="A1650" s="55" t="s">
        <v>10225</v>
      </c>
      <c r="B1650" s="55" t="s">
        <v>10226</v>
      </c>
      <c r="C1650" s="55" t="s">
        <v>37</v>
      </c>
      <c r="D1650" s="55">
        <v>1</v>
      </c>
      <c r="E1650" s="55"/>
      <c r="F1650" s="55" t="s">
        <v>10227</v>
      </c>
      <c r="G1650" s="55" t="s">
        <v>10222</v>
      </c>
      <c r="H1650" s="54" t="s">
        <v>10228</v>
      </c>
      <c r="I1650" s="55" t="s">
        <v>10224</v>
      </c>
      <c r="J1650" s="55" t="s">
        <v>205</v>
      </c>
      <c r="K1650" s="55" t="s">
        <v>8822</v>
      </c>
      <c r="L1650" s="55" t="s">
        <v>15535</v>
      </c>
      <c r="M1650" s="55">
        <v>1</v>
      </c>
      <c r="N1650" s="55" t="s">
        <v>15515</v>
      </c>
      <c r="O1650" s="55" t="s">
        <v>8272</v>
      </c>
      <c r="P1650" s="55" t="s">
        <v>8273</v>
      </c>
      <c r="Q1650" s="55" t="s">
        <v>8721</v>
      </c>
      <c r="R1650" s="55"/>
      <c r="S1650" s="55"/>
      <c r="T1650" s="44" t="s">
        <v>368</v>
      </c>
      <c r="U1650" s="55"/>
      <c r="V1650" s="55"/>
      <c r="W1650" s="60"/>
    </row>
    <row r="1651" spans="1:23" hidden="1" x14ac:dyDescent="0.35">
      <c r="A1651" s="55" t="s">
        <v>10070</v>
      </c>
      <c r="B1651" s="55" t="s">
        <v>10071</v>
      </c>
      <c r="C1651" s="55" t="s">
        <v>3118</v>
      </c>
      <c r="D1651" s="55">
        <v>1</v>
      </c>
      <c r="E1651" s="55" t="s">
        <v>22</v>
      </c>
      <c r="F1651" s="55" t="s">
        <v>10072</v>
      </c>
      <c r="G1651" s="55" t="s">
        <v>10073</v>
      </c>
      <c r="H1651" s="54" t="s">
        <v>10074</v>
      </c>
      <c r="I1651" s="55" t="s">
        <v>10075</v>
      </c>
      <c r="J1651" s="55" t="s">
        <v>27</v>
      </c>
      <c r="K1651" s="55" t="s">
        <v>7933</v>
      </c>
      <c r="L1651" s="55" t="s">
        <v>15535</v>
      </c>
      <c r="M1651" s="55">
        <v>1</v>
      </c>
      <c r="N1651" s="55" t="s">
        <v>15515</v>
      </c>
      <c r="O1651" s="55" t="s">
        <v>8272</v>
      </c>
      <c r="P1651" s="55" t="s">
        <v>8273</v>
      </c>
      <c r="Q1651" s="55" t="s">
        <v>10076</v>
      </c>
      <c r="R1651" s="55"/>
      <c r="S1651" s="55" t="s">
        <v>10072</v>
      </c>
      <c r="T1651" s="44" t="s">
        <v>368</v>
      </c>
      <c r="U1651" s="55"/>
      <c r="V1651" s="55"/>
      <c r="W1651" s="60"/>
    </row>
    <row r="1652" spans="1:23" hidden="1" x14ac:dyDescent="0.35">
      <c r="A1652" s="55" t="s">
        <v>10077</v>
      </c>
      <c r="B1652" s="55" t="s">
        <v>10078</v>
      </c>
      <c r="C1652" s="55" t="s">
        <v>37</v>
      </c>
      <c r="D1652" s="55">
        <v>1</v>
      </c>
      <c r="E1652" s="55"/>
      <c r="F1652" s="55" t="s">
        <v>10072</v>
      </c>
      <c r="G1652" s="55" t="s">
        <v>10073</v>
      </c>
      <c r="H1652" s="54" t="s">
        <v>10079</v>
      </c>
      <c r="I1652" s="55" t="s">
        <v>10080</v>
      </c>
      <c r="J1652" s="55" t="s">
        <v>205</v>
      </c>
      <c r="K1652" s="55" t="s">
        <v>8822</v>
      </c>
      <c r="L1652" s="55" t="s">
        <v>15535</v>
      </c>
      <c r="M1652" s="55">
        <v>1</v>
      </c>
      <c r="N1652" s="55" t="s">
        <v>15515</v>
      </c>
      <c r="O1652" s="55" t="s">
        <v>8272</v>
      </c>
      <c r="P1652" s="55" t="s">
        <v>8273</v>
      </c>
      <c r="Q1652" s="55" t="s">
        <v>10076</v>
      </c>
      <c r="R1652" s="55"/>
      <c r="S1652" s="55" t="s">
        <v>10072</v>
      </c>
      <c r="T1652" s="44" t="s">
        <v>368</v>
      </c>
      <c r="U1652" s="55"/>
      <c r="V1652" s="55"/>
      <c r="W1652" s="60"/>
    </row>
    <row r="1653" spans="1:23" hidden="1" x14ac:dyDescent="0.35">
      <c r="A1653" s="55" t="s">
        <v>10081</v>
      </c>
      <c r="B1653" s="55" t="s">
        <v>10082</v>
      </c>
      <c r="C1653" s="55" t="s">
        <v>37</v>
      </c>
      <c r="D1653" s="55">
        <v>1</v>
      </c>
      <c r="E1653" s="55"/>
      <c r="F1653" s="55" t="s">
        <v>10072</v>
      </c>
      <c r="G1653" s="55" t="s">
        <v>10083</v>
      </c>
      <c r="H1653" s="54" t="s">
        <v>10084</v>
      </c>
      <c r="I1653" s="55" t="s">
        <v>10080</v>
      </c>
      <c r="J1653" s="55" t="s">
        <v>205</v>
      </c>
      <c r="K1653" s="55" t="s">
        <v>8822</v>
      </c>
      <c r="L1653" s="55" t="s">
        <v>15535</v>
      </c>
      <c r="M1653" s="55">
        <v>1</v>
      </c>
      <c r="N1653" s="55" t="s">
        <v>15515</v>
      </c>
      <c r="O1653" s="55" t="s">
        <v>8272</v>
      </c>
      <c r="P1653" s="55" t="s">
        <v>8273</v>
      </c>
      <c r="Q1653" s="55" t="s">
        <v>10076</v>
      </c>
      <c r="R1653" s="55"/>
      <c r="S1653" s="55" t="s">
        <v>10072</v>
      </c>
      <c r="T1653" s="44" t="s">
        <v>368</v>
      </c>
      <c r="U1653" s="55"/>
      <c r="V1653" s="55"/>
      <c r="W1653" s="60"/>
    </row>
    <row r="1654" spans="1:23" hidden="1" x14ac:dyDescent="0.35">
      <c r="A1654" s="55" t="s">
        <v>9996</v>
      </c>
      <c r="B1654" s="55" t="s">
        <v>9997</v>
      </c>
      <c r="C1654" s="55" t="s">
        <v>3118</v>
      </c>
      <c r="D1654" s="55">
        <v>1</v>
      </c>
      <c r="E1654" s="55" t="s">
        <v>22</v>
      </c>
      <c r="F1654" s="55" t="s">
        <v>9992</v>
      </c>
      <c r="G1654" s="55" t="s">
        <v>9993</v>
      </c>
      <c r="H1654" s="54" t="s">
        <v>9995</v>
      </c>
      <c r="I1654" s="55" t="s">
        <v>9995</v>
      </c>
      <c r="J1654" s="55" t="s">
        <v>51</v>
      </c>
      <c r="K1654" s="55" t="s">
        <v>9998</v>
      </c>
      <c r="L1654" s="55" t="s">
        <v>15535</v>
      </c>
      <c r="M1654" s="55">
        <v>1</v>
      </c>
      <c r="N1654" s="55" t="s">
        <v>15515</v>
      </c>
      <c r="O1654" s="55" t="s">
        <v>8272</v>
      </c>
      <c r="P1654" s="55" t="s">
        <v>8273</v>
      </c>
      <c r="Q1654" s="55" t="s">
        <v>8721</v>
      </c>
      <c r="R1654" s="55"/>
      <c r="S1654" s="55"/>
      <c r="T1654" s="44" t="s">
        <v>368</v>
      </c>
      <c r="U1654" s="55"/>
      <c r="V1654" s="55"/>
      <c r="W1654" s="60"/>
    </row>
    <row r="1655" spans="1:23" hidden="1" x14ac:dyDescent="0.35">
      <c r="A1655" s="55" t="s">
        <v>10196</v>
      </c>
      <c r="B1655" s="55" t="s">
        <v>10197</v>
      </c>
      <c r="C1655" s="55" t="s">
        <v>37</v>
      </c>
      <c r="D1655" s="55">
        <v>1</v>
      </c>
      <c r="E1655" s="44" t="s">
        <v>22</v>
      </c>
      <c r="F1655" s="55" t="s">
        <v>9992</v>
      </c>
      <c r="G1655" s="55" t="s">
        <v>10198</v>
      </c>
      <c r="H1655" s="54" t="s">
        <v>10199</v>
      </c>
      <c r="I1655" s="55" t="s">
        <v>9995</v>
      </c>
      <c r="J1655" s="55" t="s">
        <v>205</v>
      </c>
      <c r="K1655" s="55" t="s">
        <v>8822</v>
      </c>
      <c r="L1655" s="55" t="s">
        <v>15535</v>
      </c>
      <c r="M1655" s="55">
        <v>1</v>
      </c>
      <c r="N1655" s="55" t="s">
        <v>15515</v>
      </c>
      <c r="O1655" s="55" t="s">
        <v>8272</v>
      </c>
      <c r="P1655" s="55" t="s">
        <v>8273</v>
      </c>
      <c r="Q1655" s="55" t="s">
        <v>8721</v>
      </c>
      <c r="R1655" s="55"/>
      <c r="S1655" s="55"/>
      <c r="T1655" s="44" t="s">
        <v>368</v>
      </c>
      <c r="U1655" s="55"/>
      <c r="V1655" s="55"/>
      <c r="W1655" s="60"/>
    </row>
    <row r="1656" spans="1:23" hidden="1" x14ac:dyDescent="0.35">
      <c r="A1656" s="55" t="s">
        <v>9990</v>
      </c>
      <c r="B1656" s="55" t="s">
        <v>9991</v>
      </c>
      <c r="C1656" s="55" t="s">
        <v>37</v>
      </c>
      <c r="D1656" s="55">
        <v>1</v>
      </c>
      <c r="E1656" s="44" t="s">
        <v>22</v>
      </c>
      <c r="F1656" s="55" t="s">
        <v>9992</v>
      </c>
      <c r="G1656" s="55" t="s">
        <v>9993</v>
      </c>
      <c r="H1656" s="54" t="s">
        <v>9994</v>
      </c>
      <c r="I1656" s="55" t="s">
        <v>9995</v>
      </c>
      <c r="J1656" s="55" t="s">
        <v>205</v>
      </c>
      <c r="K1656" s="55" t="s">
        <v>8822</v>
      </c>
      <c r="L1656" s="55" t="s">
        <v>15535</v>
      </c>
      <c r="M1656" s="55">
        <v>1</v>
      </c>
      <c r="N1656" s="55" t="s">
        <v>15515</v>
      </c>
      <c r="O1656" s="55" t="s">
        <v>8272</v>
      </c>
      <c r="P1656" s="55" t="s">
        <v>8273</v>
      </c>
      <c r="Q1656" s="55" t="s">
        <v>8721</v>
      </c>
      <c r="R1656" s="55"/>
      <c r="S1656" s="55"/>
      <c r="T1656" s="44" t="s">
        <v>368</v>
      </c>
      <c r="U1656" s="55"/>
      <c r="V1656" s="55"/>
      <c r="W1656" s="60"/>
    </row>
    <row r="1657" spans="1:23" hidden="1" x14ac:dyDescent="0.35">
      <c r="A1657" s="55" t="s">
        <v>10011</v>
      </c>
      <c r="B1657" s="55" t="s">
        <v>10012</v>
      </c>
      <c r="C1657" s="55" t="s">
        <v>21</v>
      </c>
      <c r="D1657" s="55">
        <v>1</v>
      </c>
      <c r="E1657" s="55" t="s">
        <v>22</v>
      </c>
      <c r="F1657" s="55" t="s">
        <v>10013</v>
      </c>
      <c r="G1657" s="55" t="s">
        <v>10014</v>
      </c>
      <c r="H1657" s="54" t="s">
        <v>10015</v>
      </c>
      <c r="I1657" s="55" t="s">
        <v>10016</v>
      </c>
      <c r="J1657" s="55" t="s">
        <v>27</v>
      </c>
      <c r="K1657" s="55" t="s">
        <v>3169</v>
      </c>
      <c r="L1657" s="55" t="s">
        <v>15535</v>
      </c>
      <c r="M1657" s="55">
        <v>2</v>
      </c>
      <c r="N1657" s="55" t="s">
        <v>15515</v>
      </c>
      <c r="O1657" s="55" t="s">
        <v>8272</v>
      </c>
      <c r="P1657" s="55" t="s">
        <v>8273</v>
      </c>
      <c r="Q1657" s="55" t="s">
        <v>8343</v>
      </c>
      <c r="R1657" s="55"/>
      <c r="S1657" s="55" t="s">
        <v>10013</v>
      </c>
      <c r="T1657" s="44" t="s">
        <v>368</v>
      </c>
      <c r="U1657" s="55"/>
      <c r="V1657" s="55"/>
      <c r="W1657" s="60"/>
    </row>
    <row r="1658" spans="1:23" hidden="1" x14ac:dyDescent="0.35">
      <c r="A1658" s="55" t="s">
        <v>10312</v>
      </c>
      <c r="B1658" s="55" t="s">
        <v>10313</v>
      </c>
      <c r="C1658" s="55" t="s">
        <v>37</v>
      </c>
      <c r="D1658" s="55">
        <v>1</v>
      </c>
      <c r="E1658" s="55"/>
      <c r="F1658" s="55" t="s">
        <v>10013</v>
      </c>
      <c r="G1658" s="55" t="s">
        <v>10014</v>
      </c>
      <c r="H1658" s="54" t="s">
        <v>10314</v>
      </c>
      <c r="I1658" s="55" t="s">
        <v>10016</v>
      </c>
      <c r="J1658" s="55" t="s">
        <v>51</v>
      </c>
      <c r="K1658" s="55" t="s">
        <v>52</v>
      </c>
      <c r="L1658" s="55" t="s">
        <v>15535</v>
      </c>
      <c r="M1658" s="55">
        <v>2</v>
      </c>
      <c r="N1658" s="55" t="s">
        <v>15515</v>
      </c>
      <c r="O1658" s="55" t="s">
        <v>8272</v>
      </c>
      <c r="P1658" s="55" t="s">
        <v>8273</v>
      </c>
      <c r="Q1658" s="55" t="s">
        <v>8343</v>
      </c>
      <c r="R1658" s="55"/>
      <c r="S1658" s="55" t="s">
        <v>10013</v>
      </c>
      <c r="T1658" s="44" t="s">
        <v>368</v>
      </c>
      <c r="U1658" s="55"/>
      <c r="V1658" s="55"/>
      <c r="W1658" s="60"/>
    </row>
    <row r="1659" spans="1:23" hidden="1" x14ac:dyDescent="0.35">
      <c r="A1659" s="54" t="s">
        <v>10835</v>
      </c>
      <c r="B1659" s="55" t="s">
        <v>10017</v>
      </c>
      <c r="C1659" s="55" t="s">
        <v>152</v>
      </c>
      <c r="D1659" s="55">
        <v>1</v>
      </c>
      <c r="E1659" s="55" t="s">
        <v>22</v>
      </c>
      <c r="F1659" s="55" t="s">
        <v>10013</v>
      </c>
      <c r="G1659" s="55" t="s">
        <v>10018</v>
      </c>
      <c r="H1659" s="54" t="s">
        <v>10019</v>
      </c>
      <c r="I1659" s="55" t="s">
        <v>10016</v>
      </c>
      <c r="J1659" s="55" t="s">
        <v>27</v>
      </c>
      <c r="K1659" s="55" t="s">
        <v>202</v>
      </c>
      <c r="L1659" s="55" t="s">
        <v>15535</v>
      </c>
      <c r="M1659" s="55">
        <v>2</v>
      </c>
      <c r="N1659" s="55" t="s">
        <v>15515</v>
      </c>
      <c r="O1659" s="55" t="s">
        <v>8272</v>
      </c>
      <c r="P1659" s="55" t="s">
        <v>8273</v>
      </c>
      <c r="Q1659" s="55" t="s">
        <v>8343</v>
      </c>
      <c r="R1659" s="55"/>
      <c r="S1659" s="55" t="s">
        <v>10013</v>
      </c>
      <c r="T1659" s="44" t="s">
        <v>368</v>
      </c>
      <c r="U1659" s="55"/>
      <c r="V1659" s="55"/>
      <c r="W1659" s="60"/>
    </row>
    <row r="1660" spans="1:23" hidden="1" x14ac:dyDescent="0.35">
      <c r="A1660" s="55" t="s">
        <v>8857</v>
      </c>
      <c r="B1660" s="55" t="s">
        <v>8858</v>
      </c>
      <c r="C1660" s="55" t="s">
        <v>21</v>
      </c>
      <c r="D1660" s="55">
        <v>1</v>
      </c>
      <c r="E1660" s="55" t="s">
        <v>367</v>
      </c>
      <c r="F1660" s="55" t="s">
        <v>8859</v>
      </c>
      <c r="G1660" s="55" t="s">
        <v>8860</v>
      </c>
      <c r="H1660" s="54" t="s">
        <v>8861</v>
      </c>
      <c r="I1660" s="55" t="s">
        <v>8862</v>
      </c>
      <c r="J1660" s="55" t="s">
        <v>27</v>
      </c>
      <c r="K1660" s="55" t="s">
        <v>313</v>
      </c>
      <c r="L1660" s="55" t="s">
        <v>15535</v>
      </c>
      <c r="M1660" s="55">
        <v>2</v>
      </c>
      <c r="N1660" s="55" t="s">
        <v>15515</v>
      </c>
      <c r="O1660" s="55" t="s">
        <v>8272</v>
      </c>
      <c r="P1660" s="55" t="s">
        <v>8273</v>
      </c>
      <c r="Q1660" s="55" t="s">
        <v>3918</v>
      </c>
      <c r="R1660" s="55" t="s">
        <v>22</v>
      </c>
      <c r="S1660" s="55" t="s">
        <v>8863</v>
      </c>
      <c r="T1660" s="55" t="s">
        <v>1264</v>
      </c>
      <c r="U1660" s="55"/>
      <c r="V1660" s="55"/>
      <c r="W1660" s="60"/>
    </row>
    <row r="1661" spans="1:23" hidden="1" x14ac:dyDescent="0.35">
      <c r="A1661" s="55" t="s">
        <v>8884</v>
      </c>
      <c r="B1661" s="55" t="s">
        <v>8885</v>
      </c>
      <c r="C1661" s="55" t="s">
        <v>37</v>
      </c>
      <c r="D1661" s="55">
        <v>1</v>
      </c>
      <c r="E1661" s="44" t="s">
        <v>22</v>
      </c>
      <c r="F1661" s="55" t="s">
        <v>8859</v>
      </c>
      <c r="G1661" s="55" t="s">
        <v>8860</v>
      </c>
      <c r="H1661" s="54" t="s">
        <v>8886</v>
      </c>
      <c r="I1661" s="55" t="s">
        <v>8862</v>
      </c>
      <c r="J1661" s="55" t="s">
        <v>51</v>
      </c>
      <c r="K1661" s="55" t="s">
        <v>52</v>
      </c>
      <c r="L1661" s="55" t="s">
        <v>15535</v>
      </c>
      <c r="M1661" s="55">
        <v>2</v>
      </c>
      <c r="N1661" s="55" t="s">
        <v>15515</v>
      </c>
      <c r="O1661" s="55" t="s">
        <v>8272</v>
      </c>
      <c r="P1661" s="55" t="s">
        <v>8273</v>
      </c>
      <c r="Q1661" s="55" t="s">
        <v>3918</v>
      </c>
      <c r="R1661" s="55" t="s">
        <v>367</v>
      </c>
      <c r="S1661" s="55" t="s">
        <v>8863</v>
      </c>
      <c r="T1661" s="55" t="s">
        <v>1264</v>
      </c>
      <c r="U1661" s="55"/>
      <c r="V1661" s="55"/>
      <c r="W1661" s="60"/>
    </row>
    <row r="1662" spans="1:23" hidden="1" x14ac:dyDescent="0.35">
      <c r="A1662" s="55" t="s">
        <v>8708</v>
      </c>
      <c r="B1662" s="55" t="s">
        <v>8709</v>
      </c>
      <c r="C1662" s="55" t="s">
        <v>21</v>
      </c>
      <c r="D1662" s="55">
        <v>1</v>
      </c>
      <c r="E1662" s="55" t="s">
        <v>367</v>
      </c>
      <c r="F1662" s="55" t="s">
        <v>8521</v>
      </c>
      <c r="G1662" s="55" t="s">
        <v>8710</v>
      </c>
      <c r="H1662" s="54" t="s">
        <v>8711</v>
      </c>
      <c r="I1662" s="55" t="s">
        <v>8712</v>
      </c>
      <c r="J1662" s="55" t="s">
        <v>27</v>
      </c>
      <c r="K1662" s="55" t="s">
        <v>3429</v>
      </c>
      <c r="L1662" s="55" t="s">
        <v>15535</v>
      </c>
      <c r="M1662" s="55">
        <v>2</v>
      </c>
      <c r="N1662" s="55" t="s">
        <v>15515</v>
      </c>
      <c r="O1662" s="55" t="s">
        <v>8272</v>
      </c>
      <c r="P1662" s="55" t="s">
        <v>8273</v>
      </c>
      <c r="Q1662" s="55" t="s">
        <v>8606</v>
      </c>
      <c r="R1662" s="55" t="s">
        <v>22</v>
      </c>
      <c r="S1662" s="55" t="s">
        <v>8521</v>
      </c>
      <c r="T1662" s="55" t="s">
        <v>368</v>
      </c>
      <c r="U1662" s="55"/>
      <c r="V1662" s="55"/>
      <c r="W1662" s="60"/>
    </row>
    <row r="1663" spans="1:23" hidden="1" x14ac:dyDescent="0.35">
      <c r="A1663" s="55" t="s">
        <v>8736</v>
      </c>
      <c r="B1663" s="55" t="s">
        <v>8737</v>
      </c>
      <c r="C1663" s="55" t="s">
        <v>37</v>
      </c>
      <c r="D1663" s="55">
        <v>1</v>
      </c>
      <c r="E1663" s="55"/>
      <c r="F1663" s="55" t="s">
        <v>8521</v>
      </c>
      <c r="G1663" s="55" t="s">
        <v>8710</v>
      </c>
      <c r="H1663" s="54" t="s">
        <v>8738</v>
      </c>
      <c r="I1663" s="55" t="s">
        <v>8712</v>
      </c>
      <c r="J1663" s="55" t="s">
        <v>27</v>
      </c>
      <c r="K1663" s="55" t="s">
        <v>52</v>
      </c>
      <c r="L1663" s="55" t="s">
        <v>15535</v>
      </c>
      <c r="M1663" s="55">
        <v>2</v>
      </c>
      <c r="N1663" s="55" t="s">
        <v>15515</v>
      </c>
      <c r="O1663" s="55" t="s">
        <v>8272</v>
      </c>
      <c r="P1663" s="55" t="s">
        <v>8273</v>
      </c>
      <c r="Q1663" s="55" t="s">
        <v>8606</v>
      </c>
      <c r="R1663" s="55" t="s">
        <v>367</v>
      </c>
      <c r="S1663" s="55" t="s">
        <v>8521</v>
      </c>
      <c r="T1663" s="55" t="s">
        <v>368</v>
      </c>
      <c r="U1663" s="55"/>
      <c r="V1663" s="55"/>
      <c r="W1663" s="60"/>
    </row>
    <row r="1664" spans="1:23" hidden="1" x14ac:dyDescent="0.35">
      <c r="A1664" s="55" t="s">
        <v>8722</v>
      </c>
      <c r="B1664" s="55" t="s">
        <v>8723</v>
      </c>
      <c r="C1664" s="55" t="s">
        <v>3118</v>
      </c>
      <c r="D1664" s="55">
        <v>1</v>
      </c>
      <c r="E1664" s="55" t="s">
        <v>22</v>
      </c>
      <c r="F1664" s="55" t="s">
        <v>8408</v>
      </c>
      <c r="G1664" s="55" t="s">
        <v>8724</v>
      </c>
      <c r="H1664" s="54" t="s">
        <v>8725</v>
      </c>
      <c r="I1664" s="55" t="s">
        <v>8725</v>
      </c>
      <c r="J1664" s="55" t="s">
        <v>51</v>
      </c>
      <c r="K1664" s="55" t="s">
        <v>1887</v>
      </c>
      <c r="L1664" s="55" t="s">
        <v>15535</v>
      </c>
      <c r="M1664" s="55">
        <v>1</v>
      </c>
      <c r="N1664" s="55" t="s">
        <v>15515</v>
      </c>
      <c r="O1664" s="55" t="s">
        <v>8272</v>
      </c>
      <c r="P1664" s="55" t="s">
        <v>8273</v>
      </c>
      <c r="Q1664" s="55" t="s">
        <v>8721</v>
      </c>
      <c r="R1664" s="55" t="s">
        <v>367</v>
      </c>
      <c r="S1664" s="55" t="s">
        <v>8588</v>
      </c>
      <c r="T1664" s="55" t="s">
        <v>368</v>
      </c>
      <c r="U1664" s="55"/>
      <c r="V1664" s="55"/>
      <c r="W1664" s="60"/>
    </row>
    <row r="1665" spans="1:23" hidden="1" x14ac:dyDescent="0.35">
      <c r="A1665" s="55" t="s">
        <v>8827</v>
      </c>
      <c r="B1665" s="55" t="s">
        <v>8828</v>
      </c>
      <c r="C1665" s="55" t="s">
        <v>37</v>
      </c>
      <c r="D1665" s="55">
        <v>1</v>
      </c>
      <c r="E1665" s="44" t="s">
        <v>22</v>
      </c>
      <c r="F1665" s="55" t="s">
        <v>8360</v>
      </c>
      <c r="G1665" s="55" t="s">
        <v>8724</v>
      </c>
      <c r="H1665" s="54" t="s">
        <v>8829</v>
      </c>
      <c r="I1665" s="55" t="s">
        <v>8830</v>
      </c>
      <c r="J1665" s="55" t="s">
        <v>205</v>
      </c>
      <c r="K1665" s="55" t="s">
        <v>8822</v>
      </c>
      <c r="L1665" s="55" t="s">
        <v>15535</v>
      </c>
      <c r="M1665" s="55">
        <v>1</v>
      </c>
      <c r="N1665" s="55" t="s">
        <v>15515</v>
      </c>
      <c r="O1665" s="55" t="s">
        <v>8272</v>
      </c>
      <c r="P1665" s="55" t="s">
        <v>8273</v>
      </c>
      <c r="Q1665" s="55" t="s">
        <v>8721</v>
      </c>
      <c r="R1665" s="55" t="s">
        <v>367</v>
      </c>
      <c r="S1665" s="55" t="s">
        <v>8498</v>
      </c>
      <c r="T1665" s="55" t="s">
        <v>368</v>
      </c>
      <c r="U1665" s="55"/>
      <c r="V1665" s="55"/>
      <c r="W1665" s="60"/>
    </row>
    <row r="1666" spans="1:23" hidden="1" x14ac:dyDescent="0.35">
      <c r="A1666" s="55" t="s">
        <v>8834</v>
      </c>
      <c r="B1666" s="55" t="s">
        <v>8835</v>
      </c>
      <c r="C1666" s="55" t="s">
        <v>37</v>
      </c>
      <c r="D1666" s="55"/>
      <c r="E1666" s="44" t="s">
        <v>22</v>
      </c>
      <c r="F1666" s="55" t="s">
        <v>8360</v>
      </c>
      <c r="G1666" s="55" t="s">
        <v>8724</v>
      </c>
      <c r="H1666" s="54" t="s">
        <v>8836</v>
      </c>
      <c r="I1666" s="55" t="s">
        <v>8837</v>
      </c>
      <c r="J1666" s="55" t="s">
        <v>205</v>
      </c>
      <c r="K1666" s="55" t="s">
        <v>8822</v>
      </c>
      <c r="L1666" s="55" t="s">
        <v>15535</v>
      </c>
      <c r="M1666" s="55">
        <v>1</v>
      </c>
      <c r="N1666" s="55" t="s">
        <v>15515</v>
      </c>
      <c r="O1666" s="55" t="s">
        <v>8272</v>
      </c>
      <c r="P1666" s="55" t="s">
        <v>8273</v>
      </c>
      <c r="Q1666" s="55" t="s">
        <v>8721</v>
      </c>
      <c r="R1666" s="55"/>
      <c r="S1666" s="55" t="s">
        <v>8498</v>
      </c>
      <c r="T1666" s="55" t="s">
        <v>368</v>
      </c>
      <c r="U1666" s="55"/>
      <c r="V1666" s="55"/>
      <c r="W1666" s="60"/>
    </row>
    <row r="1667" spans="1:23" hidden="1" x14ac:dyDescent="0.35">
      <c r="A1667" s="55" t="s">
        <v>8808</v>
      </c>
      <c r="B1667" s="55" t="s">
        <v>8809</v>
      </c>
      <c r="C1667" s="55" t="s">
        <v>37</v>
      </c>
      <c r="D1667" s="55">
        <v>1</v>
      </c>
      <c r="E1667" s="55"/>
      <c r="F1667" s="55" t="s">
        <v>8810</v>
      </c>
      <c r="G1667" s="55" t="s">
        <v>8811</v>
      </c>
      <c r="H1667" s="54" t="s">
        <v>8812</v>
      </c>
      <c r="I1667" s="55" t="s">
        <v>1871</v>
      </c>
      <c r="J1667" s="55" t="s">
        <v>205</v>
      </c>
      <c r="K1667" s="55" t="s">
        <v>8813</v>
      </c>
      <c r="L1667" s="55" t="s">
        <v>15535</v>
      </c>
      <c r="M1667" s="55">
        <v>2</v>
      </c>
      <c r="N1667" s="55" t="s">
        <v>15515</v>
      </c>
      <c r="O1667" s="55" t="s">
        <v>8272</v>
      </c>
      <c r="P1667" s="55" t="s">
        <v>8273</v>
      </c>
      <c r="Q1667" s="55" t="s">
        <v>8484</v>
      </c>
      <c r="R1667" s="55" t="s">
        <v>367</v>
      </c>
      <c r="S1667" s="55" t="s">
        <v>8810</v>
      </c>
      <c r="T1667" s="55" t="s">
        <v>368</v>
      </c>
      <c r="U1667" s="55"/>
      <c r="V1667" s="55"/>
      <c r="W1667" s="60"/>
    </row>
    <row r="1668" spans="1:23" hidden="1" x14ac:dyDescent="0.35">
      <c r="A1668" s="55" t="s">
        <v>9254</v>
      </c>
      <c r="B1668" s="55" t="s">
        <v>9255</v>
      </c>
      <c r="C1668" s="55" t="s">
        <v>21</v>
      </c>
      <c r="D1668" s="55">
        <v>1</v>
      </c>
      <c r="E1668" s="55" t="s">
        <v>22</v>
      </c>
      <c r="F1668" s="55" t="s">
        <v>8810</v>
      </c>
      <c r="G1668" s="55" t="s">
        <v>8811</v>
      </c>
      <c r="H1668" s="54" t="s">
        <v>9256</v>
      </c>
      <c r="I1668" s="55" t="s">
        <v>9257</v>
      </c>
      <c r="J1668" s="55" t="s">
        <v>51</v>
      </c>
      <c r="K1668" s="55" t="s">
        <v>2060</v>
      </c>
      <c r="L1668" s="55" t="s">
        <v>15535</v>
      </c>
      <c r="M1668" s="55">
        <v>2</v>
      </c>
      <c r="N1668" s="55" t="s">
        <v>15515</v>
      </c>
      <c r="O1668" s="55" t="s">
        <v>8272</v>
      </c>
      <c r="P1668" s="55" t="s">
        <v>8273</v>
      </c>
      <c r="Q1668" s="55" t="s">
        <v>8484</v>
      </c>
      <c r="R1668" s="55" t="s">
        <v>22</v>
      </c>
      <c r="S1668" s="55" t="s">
        <v>8810</v>
      </c>
      <c r="T1668" s="55" t="s">
        <v>368</v>
      </c>
      <c r="U1668" s="55"/>
      <c r="V1668" s="55"/>
      <c r="W1668" s="60"/>
    </row>
    <row r="1669" spans="1:23" hidden="1" x14ac:dyDescent="0.35">
      <c r="A1669" s="55" t="s">
        <v>8266</v>
      </c>
      <c r="B1669" s="55" t="s">
        <v>8267</v>
      </c>
      <c r="C1669" s="55" t="s">
        <v>21</v>
      </c>
      <c r="D1669" s="55">
        <v>1</v>
      </c>
      <c r="E1669" s="55" t="s">
        <v>22</v>
      </c>
      <c r="F1669" s="55" t="s">
        <v>8268</v>
      </c>
      <c r="G1669" s="55" t="s">
        <v>8269</v>
      </c>
      <c r="H1669" s="54" t="s">
        <v>8270</v>
      </c>
      <c r="I1669" s="55" t="s">
        <v>8271</v>
      </c>
      <c r="J1669" s="55" t="s">
        <v>27</v>
      </c>
      <c r="K1669" s="44" t="s">
        <v>11969</v>
      </c>
      <c r="L1669" s="55" t="s">
        <v>15535</v>
      </c>
      <c r="M1669" s="55">
        <v>2</v>
      </c>
      <c r="N1669" s="55" t="s">
        <v>15515</v>
      </c>
      <c r="O1669" s="55" t="s">
        <v>8272</v>
      </c>
      <c r="P1669" s="55" t="s">
        <v>8273</v>
      </c>
      <c r="Q1669" s="55" t="s">
        <v>8274</v>
      </c>
      <c r="R1669" s="55" t="s">
        <v>367</v>
      </c>
      <c r="S1669" s="55" t="s">
        <v>8268</v>
      </c>
      <c r="T1669" s="55" t="s">
        <v>368</v>
      </c>
      <c r="U1669" s="55"/>
      <c r="V1669" s="55"/>
      <c r="W1669" s="60"/>
    </row>
    <row r="1670" spans="1:23" hidden="1" x14ac:dyDescent="0.35">
      <c r="A1670" s="55" t="s">
        <v>9131</v>
      </c>
      <c r="B1670" s="55" t="s">
        <v>9132</v>
      </c>
      <c r="C1670" s="55" t="s">
        <v>37</v>
      </c>
      <c r="D1670" s="55">
        <v>1</v>
      </c>
      <c r="E1670" s="55"/>
      <c r="F1670" s="55" t="s">
        <v>9133</v>
      </c>
      <c r="G1670" s="55" t="s">
        <v>9134</v>
      </c>
      <c r="H1670" s="54" t="s">
        <v>9135</v>
      </c>
      <c r="I1670" s="55" t="s">
        <v>1871</v>
      </c>
      <c r="J1670" s="55" t="s">
        <v>40</v>
      </c>
      <c r="K1670" s="55" t="s">
        <v>9136</v>
      </c>
      <c r="L1670" s="55" t="s">
        <v>15535</v>
      </c>
      <c r="M1670" s="55">
        <v>2</v>
      </c>
      <c r="N1670" s="55" t="s">
        <v>15515</v>
      </c>
      <c r="O1670" s="55" t="s">
        <v>8272</v>
      </c>
      <c r="P1670" s="55" t="s">
        <v>8273</v>
      </c>
      <c r="Q1670" s="55" t="s">
        <v>8400</v>
      </c>
      <c r="R1670" s="55" t="s">
        <v>367</v>
      </c>
      <c r="S1670" s="55" t="s">
        <v>9133</v>
      </c>
      <c r="T1670" s="55" t="s">
        <v>368</v>
      </c>
      <c r="U1670" s="55"/>
      <c r="V1670" s="55"/>
      <c r="W1670" s="60"/>
    </row>
    <row r="1671" spans="1:23" hidden="1" x14ac:dyDescent="0.35">
      <c r="A1671" s="55" t="s">
        <v>9209</v>
      </c>
      <c r="B1671" s="55" t="s">
        <v>9210</v>
      </c>
      <c r="C1671" s="55" t="s">
        <v>21</v>
      </c>
      <c r="D1671" s="55">
        <v>1</v>
      </c>
      <c r="E1671" s="55" t="s">
        <v>22</v>
      </c>
      <c r="F1671" s="55" t="s">
        <v>9133</v>
      </c>
      <c r="G1671" s="55" t="s">
        <v>9134</v>
      </c>
      <c r="H1671" s="54" t="s">
        <v>9211</v>
      </c>
      <c r="I1671" s="55" t="s">
        <v>9212</v>
      </c>
      <c r="J1671" s="55" t="s">
        <v>40</v>
      </c>
      <c r="K1671" s="55" t="s">
        <v>77</v>
      </c>
      <c r="L1671" s="55" t="s">
        <v>15535</v>
      </c>
      <c r="M1671" s="55">
        <v>2</v>
      </c>
      <c r="N1671" s="55" t="s">
        <v>15515</v>
      </c>
      <c r="O1671" s="55" t="s">
        <v>8272</v>
      </c>
      <c r="P1671" s="55" t="s">
        <v>8273</v>
      </c>
      <c r="Q1671" s="55" t="s">
        <v>8400</v>
      </c>
      <c r="R1671" s="55" t="s">
        <v>367</v>
      </c>
      <c r="S1671" s="55" t="s">
        <v>9133</v>
      </c>
      <c r="T1671" s="55" t="s">
        <v>368</v>
      </c>
      <c r="U1671" s="55"/>
      <c r="V1671" s="55"/>
      <c r="W1671" s="60"/>
    </row>
    <row r="1672" spans="1:23" hidden="1" x14ac:dyDescent="0.35">
      <c r="A1672" s="55" t="s">
        <v>8864</v>
      </c>
      <c r="B1672" s="55" t="s">
        <v>8865</v>
      </c>
      <c r="C1672" s="55" t="s">
        <v>21</v>
      </c>
      <c r="D1672" s="55">
        <v>1</v>
      </c>
      <c r="E1672" s="55" t="s">
        <v>367</v>
      </c>
      <c r="F1672" s="55" t="s">
        <v>8866</v>
      </c>
      <c r="G1672" s="55" t="s">
        <v>8867</v>
      </c>
      <c r="H1672" s="54" t="s">
        <v>8868</v>
      </c>
      <c r="I1672" s="55" t="s">
        <v>8869</v>
      </c>
      <c r="J1672" s="55" t="s">
        <v>27</v>
      </c>
      <c r="K1672" s="55" t="s">
        <v>313</v>
      </c>
      <c r="L1672" s="55" t="s">
        <v>15535</v>
      </c>
      <c r="M1672" s="55">
        <v>2</v>
      </c>
      <c r="N1672" s="55" t="s">
        <v>15515</v>
      </c>
      <c r="O1672" s="55" t="s">
        <v>8272</v>
      </c>
      <c r="P1672" s="55" t="s">
        <v>8273</v>
      </c>
      <c r="Q1672" s="55" t="s">
        <v>8400</v>
      </c>
      <c r="R1672" s="55" t="s">
        <v>22</v>
      </c>
      <c r="S1672" s="55" t="s">
        <v>8866</v>
      </c>
      <c r="T1672" s="55" t="s">
        <v>368</v>
      </c>
      <c r="U1672" s="55"/>
      <c r="V1672" s="55"/>
      <c r="W1672" s="60"/>
    </row>
    <row r="1673" spans="1:23" hidden="1" x14ac:dyDescent="0.35">
      <c r="A1673" s="55" t="s">
        <v>9293</v>
      </c>
      <c r="B1673" s="55" t="s">
        <v>9294</v>
      </c>
      <c r="C1673" s="55" t="s">
        <v>37</v>
      </c>
      <c r="D1673" s="55">
        <v>1</v>
      </c>
      <c r="E1673" s="55"/>
      <c r="F1673" s="55" t="s">
        <v>8866</v>
      </c>
      <c r="G1673" s="55" t="s">
        <v>8867</v>
      </c>
      <c r="H1673" s="54" t="s">
        <v>9295</v>
      </c>
      <c r="I1673" s="55" t="s">
        <v>1871</v>
      </c>
      <c r="J1673" s="55" t="s">
        <v>40</v>
      </c>
      <c r="K1673" s="55" t="s">
        <v>1629</v>
      </c>
      <c r="L1673" s="55" t="s">
        <v>15535</v>
      </c>
      <c r="M1673" s="55">
        <v>2</v>
      </c>
      <c r="N1673" s="55" t="s">
        <v>15515</v>
      </c>
      <c r="O1673" s="55" t="s">
        <v>8272</v>
      </c>
      <c r="P1673" s="55" t="s">
        <v>8273</v>
      </c>
      <c r="Q1673" s="55" t="s">
        <v>8400</v>
      </c>
      <c r="R1673" s="55" t="s">
        <v>367</v>
      </c>
      <c r="S1673" s="55" t="s">
        <v>8866</v>
      </c>
      <c r="T1673" s="55" t="s">
        <v>368</v>
      </c>
      <c r="U1673" s="55"/>
      <c r="V1673" s="55"/>
      <c r="W1673" s="60"/>
    </row>
    <row r="1674" spans="1:23" hidden="1" x14ac:dyDescent="0.35">
      <c r="A1674" s="55" t="s">
        <v>8600</v>
      </c>
      <c r="B1674" s="55" t="s">
        <v>8601</v>
      </c>
      <c r="C1674" s="55" t="s">
        <v>21</v>
      </c>
      <c r="D1674" s="55">
        <v>1</v>
      </c>
      <c r="E1674" s="55" t="s">
        <v>367</v>
      </c>
      <c r="F1674" s="55" t="s">
        <v>8602</v>
      </c>
      <c r="G1674" s="55" t="s">
        <v>8603</v>
      </c>
      <c r="H1674" s="54" t="s">
        <v>8604</v>
      </c>
      <c r="I1674" s="55" t="s">
        <v>8605</v>
      </c>
      <c r="J1674" s="55" t="s">
        <v>51</v>
      </c>
      <c r="K1674" s="55" t="s">
        <v>3037</v>
      </c>
      <c r="L1674" s="55" t="s">
        <v>15535</v>
      </c>
      <c r="M1674" s="55">
        <v>2</v>
      </c>
      <c r="N1674" s="55" t="s">
        <v>15515</v>
      </c>
      <c r="O1674" s="55" t="s">
        <v>8272</v>
      </c>
      <c r="P1674" s="55" t="s">
        <v>8273</v>
      </c>
      <c r="Q1674" s="55" t="s">
        <v>8606</v>
      </c>
      <c r="R1674" s="55" t="s">
        <v>22</v>
      </c>
      <c r="S1674" s="55" t="s">
        <v>8602</v>
      </c>
      <c r="T1674" s="55" t="s">
        <v>368</v>
      </c>
      <c r="U1674" s="55"/>
      <c r="V1674" s="55"/>
      <c r="W1674" s="60"/>
    </row>
    <row r="1675" spans="1:23" hidden="1" x14ac:dyDescent="0.35">
      <c r="A1675" s="55" t="s">
        <v>8887</v>
      </c>
      <c r="B1675" s="55" t="s">
        <v>8888</v>
      </c>
      <c r="C1675" s="55" t="s">
        <v>37</v>
      </c>
      <c r="D1675" s="55">
        <v>1</v>
      </c>
      <c r="E1675" s="55"/>
      <c r="F1675" s="55" t="s">
        <v>8889</v>
      </c>
      <c r="G1675" s="55" t="s">
        <v>8890</v>
      </c>
      <c r="H1675" s="54" t="s">
        <v>8891</v>
      </c>
      <c r="I1675" s="55" t="s">
        <v>1871</v>
      </c>
      <c r="J1675" s="55" t="s">
        <v>51</v>
      </c>
      <c r="K1675" s="55" t="s">
        <v>52</v>
      </c>
      <c r="L1675" s="55" t="s">
        <v>15535</v>
      </c>
      <c r="M1675" s="55">
        <v>2</v>
      </c>
      <c r="N1675" s="55" t="s">
        <v>15515</v>
      </c>
      <c r="O1675" s="55" t="s">
        <v>8272</v>
      </c>
      <c r="P1675" s="55" t="s">
        <v>8273</v>
      </c>
      <c r="Q1675" s="55" t="s">
        <v>8400</v>
      </c>
      <c r="R1675" s="55" t="s">
        <v>367</v>
      </c>
      <c r="S1675" s="55" t="s">
        <v>8889</v>
      </c>
      <c r="T1675" s="55" t="s">
        <v>368</v>
      </c>
      <c r="U1675" s="55"/>
      <c r="V1675" s="55"/>
      <c r="W1675" s="60"/>
    </row>
    <row r="1676" spans="1:23" hidden="1" x14ac:dyDescent="0.35">
      <c r="A1676" s="55" t="s">
        <v>9098</v>
      </c>
      <c r="B1676" s="55" t="s">
        <v>9099</v>
      </c>
      <c r="C1676" s="55" t="s">
        <v>21</v>
      </c>
      <c r="D1676" s="55">
        <v>1</v>
      </c>
      <c r="E1676" s="55" t="s">
        <v>22</v>
      </c>
      <c r="F1676" s="55" t="s">
        <v>8889</v>
      </c>
      <c r="G1676" s="55" t="s">
        <v>8890</v>
      </c>
      <c r="H1676" s="54" t="s">
        <v>9100</v>
      </c>
      <c r="I1676" s="55" t="s">
        <v>9101</v>
      </c>
      <c r="J1676" s="55" t="s">
        <v>27</v>
      </c>
      <c r="K1676" s="55" t="s">
        <v>28</v>
      </c>
      <c r="L1676" s="55" t="s">
        <v>15535</v>
      </c>
      <c r="M1676" s="55">
        <v>2</v>
      </c>
      <c r="N1676" s="55" t="s">
        <v>15515</v>
      </c>
      <c r="O1676" s="55" t="s">
        <v>8272</v>
      </c>
      <c r="P1676" s="55" t="s">
        <v>8273</v>
      </c>
      <c r="Q1676" s="55" t="s">
        <v>8400</v>
      </c>
      <c r="R1676" s="55" t="s">
        <v>22</v>
      </c>
      <c r="S1676" s="55" t="s">
        <v>8889</v>
      </c>
      <c r="T1676" s="55" t="s">
        <v>368</v>
      </c>
      <c r="U1676" s="55"/>
      <c r="V1676" s="55"/>
      <c r="W1676" s="60"/>
    </row>
    <row r="1677" spans="1:23" hidden="1" x14ac:dyDescent="0.35">
      <c r="A1677" s="55" t="s">
        <v>9273</v>
      </c>
      <c r="B1677" s="55" t="s">
        <v>9274</v>
      </c>
      <c r="C1677" s="55" t="s">
        <v>21</v>
      </c>
      <c r="D1677" s="55">
        <v>1</v>
      </c>
      <c r="E1677" s="55" t="s">
        <v>22</v>
      </c>
      <c r="F1677" s="55" t="s">
        <v>8285</v>
      </c>
      <c r="G1677" s="55" t="s">
        <v>8286</v>
      </c>
      <c r="H1677" s="54" t="s">
        <v>9275</v>
      </c>
      <c r="I1677" s="55" t="s">
        <v>9276</v>
      </c>
      <c r="J1677" s="55" t="s">
        <v>51</v>
      </c>
      <c r="K1677" s="44" t="s">
        <v>7396</v>
      </c>
      <c r="L1677" s="55" t="s">
        <v>15535</v>
      </c>
      <c r="M1677" s="55">
        <v>2</v>
      </c>
      <c r="N1677" s="55" t="s">
        <v>15515</v>
      </c>
      <c r="O1677" s="55" t="s">
        <v>8272</v>
      </c>
      <c r="P1677" s="55" t="s">
        <v>8273</v>
      </c>
      <c r="Q1677" s="55" t="s">
        <v>1843</v>
      </c>
      <c r="R1677" s="55" t="s">
        <v>367</v>
      </c>
      <c r="S1677" s="55" t="s">
        <v>8285</v>
      </c>
      <c r="T1677" s="55" t="s">
        <v>368</v>
      </c>
      <c r="U1677" s="55"/>
      <c r="V1677" s="55"/>
      <c r="W1677" s="60"/>
    </row>
    <row r="1678" spans="1:23" hidden="1" x14ac:dyDescent="0.35">
      <c r="A1678" s="55" t="s">
        <v>8283</v>
      </c>
      <c r="B1678" s="55" t="s">
        <v>8284</v>
      </c>
      <c r="C1678" s="55" t="s">
        <v>37</v>
      </c>
      <c r="D1678" s="55">
        <v>1</v>
      </c>
      <c r="E1678" s="55"/>
      <c r="F1678" s="55" t="s">
        <v>8285</v>
      </c>
      <c r="G1678" s="55" t="s">
        <v>8286</v>
      </c>
      <c r="H1678" s="54" t="s">
        <v>8287</v>
      </c>
      <c r="I1678" s="55" t="s">
        <v>1871</v>
      </c>
      <c r="J1678" s="55" t="s">
        <v>1842</v>
      </c>
      <c r="K1678" s="55" t="s">
        <v>724</v>
      </c>
      <c r="L1678" s="55" t="s">
        <v>15535</v>
      </c>
      <c r="M1678" s="55">
        <v>2</v>
      </c>
      <c r="N1678" s="55" t="s">
        <v>15515</v>
      </c>
      <c r="O1678" s="55" t="s">
        <v>8272</v>
      </c>
      <c r="P1678" s="55" t="s">
        <v>8273</v>
      </c>
      <c r="Q1678" s="55" t="s">
        <v>1843</v>
      </c>
      <c r="R1678" s="55" t="s">
        <v>367</v>
      </c>
      <c r="S1678" s="55" t="s">
        <v>8285</v>
      </c>
      <c r="T1678" s="55" t="s">
        <v>368</v>
      </c>
      <c r="U1678" s="55"/>
      <c r="V1678" s="55"/>
      <c r="W1678" s="60"/>
    </row>
    <row r="1679" spans="1:23" hidden="1" x14ac:dyDescent="0.35">
      <c r="A1679" s="55" t="s">
        <v>10143</v>
      </c>
      <c r="B1679" s="55" t="s">
        <v>10144</v>
      </c>
      <c r="C1679" s="55" t="s">
        <v>21</v>
      </c>
      <c r="D1679" s="55">
        <v>1</v>
      </c>
      <c r="E1679" s="55" t="s">
        <v>367</v>
      </c>
      <c r="F1679" s="55" t="s">
        <v>10145</v>
      </c>
      <c r="G1679" s="55" t="s">
        <v>10146</v>
      </c>
      <c r="H1679" s="54" t="s">
        <v>10147</v>
      </c>
      <c r="I1679" s="55" t="s">
        <v>10148</v>
      </c>
      <c r="J1679" s="55" t="s">
        <v>51</v>
      </c>
      <c r="K1679" s="44" t="s">
        <v>7396</v>
      </c>
      <c r="L1679" s="55" t="s">
        <v>15535</v>
      </c>
      <c r="M1679" s="55">
        <v>1</v>
      </c>
      <c r="N1679" s="55" t="s">
        <v>15515</v>
      </c>
      <c r="O1679" s="55" t="s">
        <v>8272</v>
      </c>
      <c r="P1679" s="55" t="s">
        <v>8273</v>
      </c>
      <c r="Q1679" s="55" t="s">
        <v>10149</v>
      </c>
      <c r="R1679" s="55"/>
      <c r="S1679" s="55"/>
      <c r="T1679" s="44" t="s">
        <v>368</v>
      </c>
      <c r="U1679" s="55"/>
      <c r="V1679" s="55"/>
      <c r="W1679" s="60"/>
    </row>
    <row r="1680" spans="1:23" hidden="1" x14ac:dyDescent="0.35">
      <c r="A1680" s="55" t="s">
        <v>9065</v>
      </c>
      <c r="B1680" s="55" t="s">
        <v>9066</v>
      </c>
      <c r="C1680" s="55" t="s">
        <v>37</v>
      </c>
      <c r="D1680" s="55">
        <v>1</v>
      </c>
      <c r="E1680" s="55"/>
      <c r="F1680" s="55" t="s">
        <v>8478</v>
      </c>
      <c r="G1680" s="55" t="s">
        <v>8479</v>
      </c>
      <c r="H1680" s="54" t="s">
        <v>9067</v>
      </c>
      <c r="I1680" s="55" t="s">
        <v>1871</v>
      </c>
      <c r="J1680" s="55" t="s">
        <v>205</v>
      </c>
      <c r="K1680" s="55" t="s">
        <v>206</v>
      </c>
      <c r="L1680" s="55" t="s">
        <v>15535</v>
      </c>
      <c r="M1680" s="55">
        <v>2</v>
      </c>
      <c r="N1680" s="55" t="s">
        <v>15515</v>
      </c>
      <c r="O1680" s="55" t="s">
        <v>8272</v>
      </c>
      <c r="P1680" s="55" t="s">
        <v>8273</v>
      </c>
      <c r="Q1680" s="55" t="s">
        <v>3143</v>
      </c>
      <c r="R1680" s="55" t="s">
        <v>367</v>
      </c>
      <c r="S1680" s="55" t="s">
        <v>8478</v>
      </c>
      <c r="T1680" s="55" t="s">
        <v>368</v>
      </c>
      <c r="U1680" s="55"/>
      <c r="V1680" s="55"/>
      <c r="W1680" s="60"/>
    </row>
    <row r="1681" spans="1:24" hidden="1" x14ac:dyDescent="0.35">
      <c r="A1681" s="55" t="s">
        <v>8476</v>
      </c>
      <c r="B1681" s="55" t="s">
        <v>8477</v>
      </c>
      <c r="C1681" s="55" t="s">
        <v>21</v>
      </c>
      <c r="D1681" s="55">
        <v>1</v>
      </c>
      <c r="E1681" s="55" t="s">
        <v>22</v>
      </c>
      <c r="F1681" s="55" t="s">
        <v>8478</v>
      </c>
      <c r="G1681" s="55" t="s">
        <v>8479</v>
      </c>
      <c r="H1681" s="54" t="s">
        <v>8480</v>
      </c>
      <c r="I1681" s="55" t="s">
        <v>8481</v>
      </c>
      <c r="J1681" s="55" t="s">
        <v>40</v>
      </c>
      <c r="K1681" s="55" t="s">
        <v>77</v>
      </c>
      <c r="L1681" s="55" t="s">
        <v>15535</v>
      </c>
      <c r="M1681" s="55">
        <v>2</v>
      </c>
      <c r="N1681" s="55" t="s">
        <v>15515</v>
      </c>
      <c r="O1681" s="55" t="s">
        <v>8272</v>
      </c>
      <c r="P1681" s="55" t="s">
        <v>8273</v>
      </c>
      <c r="Q1681" s="55" t="s">
        <v>3143</v>
      </c>
      <c r="R1681" s="55" t="s">
        <v>367</v>
      </c>
      <c r="S1681" s="55" t="s">
        <v>8478</v>
      </c>
      <c r="T1681" s="55" t="s">
        <v>368</v>
      </c>
      <c r="U1681" s="55"/>
      <c r="V1681" s="55"/>
      <c r="W1681" s="60"/>
    </row>
    <row r="1682" spans="1:24" hidden="1" x14ac:dyDescent="0.35">
      <c r="A1682" s="55" t="s">
        <v>8730</v>
      </c>
      <c r="B1682" s="55" t="s">
        <v>8731</v>
      </c>
      <c r="C1682" s="55" t="s">
        <v>37</v>
      </c>
      <c r="D1682" s="55">
        <v>1</v>
      </c>
      <c r="E1682" s="55"/>
      <c r="F1682" s="55" t="s">
        <v>8732</v>
      </c>
      <c r="G1682" s="55" t="s">
        <v>8733</v>
      </c>
      <c r="H1682" s="54" t="s">
        <v>8734</v>
      </c>
      <c r="I1682" s="55" t="s">
        <v>1871</v>
      </c>
      <c r="J1682" s="55" t="s">
        <v>51</v>
      </c>
      <c r="K1682" s="55" t="s">
        <v>52</v>
      </c>
      <c r="L1682" s="55" t="s">
        <v>15535</v>
      </c>
      <c r="M1682" s="55">
        <v>2</v>
      </c>
      <c r="N1682" s="55" t="s">
        <v>15515</v>
      </c>
      <c r="O1682" s="55" t="s">
        <v>8272</v>
      </c>
      <c r="P1682" s="55" t="s">
        <v>8273</v>
      </c>
      <c r="Q1682" s="55" t="s">
        <v>8735</v>
      </c>
      <c r="R1682" s="55" t="s">
        <v>367</v>
      </c>
      <c r="S1682" s="55" t="s">
        <v>8732</v>
      </c>
      <c r="T1682" s="55" t="s">
        <v>368</v>
      </c>
      <c r="U1682" s="55"/>
      <c r="V1682" s="55"/>
      <c r="W1682" s="60"/>
    </row>
    <row r="1683" spans="1:24" hidden="1" x14ac:dyDescent="0.35">
      <c r="A1683" s="55" t="s">
        <v>9153</v>
      </c>
      <c r="B1683" s="55" t="s">
        <v>9154</v>
      </c>
      <c r="C1683" s="55" t="s">
        <v>21</v>
      </c>
      <c r="D1683" s="55">
        <v>1</v>
      </c>
      <c r="E1683" s="55" t="s">
        <v>367</v>
      </c>
      <c r="F1683" s="55" t="s">
        <v>8732</v>
      </c>
      <c r="G1683" s="55" t="s">
        <v>8733</v>
      </c>
      <c r="H1683" s="54" t="s">
        <v>9155</v>
      </c>
      <c r="I1683" s="55" t="s">
        <v>9156</v>
      </c>
      <c r="J1683" s="55" t="s">
        <v>40</v>
      </c>
      <c r="K1683" s="55" t="s">
        <v>77</v>
      </c>
      <c r="L1683" s="55" t="s">
        <v>15535</v>
      </c>
      <c r="M1683" s="55">
        <v>2</v>
      </c>
      <c r="N1683" s="55" t="s">
        <v>15515</v>
      </c>
      <c r="O1683" s="55" t="s">
        <v>8272</v>
      </c>
      <c r="P1683" s="55" t="s">
        <v>8273</v>
      </c>
      <c r="Q1683" s="55" t="s">
        <v>8735</v>
      </c>
      <c r="R1683" s="55" t="s">
        <v>22</v>
      </c>
      <c r="S1683" s="55" t="s">
        <v>8732</v>
      </c>
      <c r="T1683" s="55" t="s">
        <v>368</v>
      </c>
      <c r="U1683" s="55"/>
      <c r="V1683" s="55"/>
      <c r="W1683" s="60"/>
    </row>
    <row r="1684" spans="1:24" hidden="1" x14ac:dyDescent="0.35">
      <c r="A1684" s="55" t="s">
        <v>8923</v>
      </c>
      <c r="B1684" s="55" t="s">
        <v>8924</v>
      </c>
      <c r="C1684" s="55" t="s">
        <v>21</v>
      </c>
      <c r="D1684" s="55">
        <v>1</v>
      </c>
      <c r="E1684" s="55" t="s">
        <v>22</v>
      </c>
      <c r="F1684" s="55" t="s">
        <v>8925</v>
      </c>
      <c r="G1684" s="55" t="s">
        <v>8926</v>
      </c>
      <c r="H1684" s="54" t="s">
        <v>33</v>
      </c>
      <c r="I1684" s="55" t="s">
        <v>8927</v>
      </c>
      <c r="J1684" s="55" t="s">
        <v>51</v>
      </c>
      <c r="K1684" s="44" t="s">
        <v>7396</v>
      </c>
      <c r="L1684" s="55" t="s">
        <v>15535</v>
      </c>
      <c r="M1684" s="55">
        <v>2</v>
      </c>
      <c r="N1684" s="55" t="s">
        <v>15515</v>
      </c>
      <c r="O1684" s="55" t="s">
        <v>8272</v>
      </c>
      <c r="P1684" s="55" t="s">
        <v>8273</v>
      </c>
      <c r="Q1684" s="55" t="s">
        <v>9653</v>
      </c>
      <c r="R1684" s="55" t="s">
        <v>367</v>
      </c>
      <c r="S1684" s="55" t="s">
        <v>8580</v>
      </c>
      <c r="T1684" s="55" t="s">
        <v>368</v>
      </c>
      <c r="U1684" s="55"/>
      <c r="V1684" s="55"/>
      <c r="X1684" s="60"/>
    </row>
    <row r="1685" spans="1:24" hidden="1" x14ac:dyDescent="0.35">
      <c r="A1685" s="55" t="s">
        <v>9079</v>
      </c>
      <c r="B1685" s="55" t="s">
        <v>9080</v>
      </c>
      <c r="C1685" s="55" t="s">
        <v>37</v>
      </c>
      <c r="D1685" s="55">
        <v>1</v>
      </c>
      <c r="E1685" s="44" t="s">
        <v>22</v>
      </c>
      <c r="F1685" s="55" t="s">
        <v>8925</v>
      </c>
      <c r="G1685" s="55" t="s">
        <v>8926</v>
      </c>
      <c r="H1685" s="54" t="s">
        <v>9081</v>
      </c>
      <c r="I1685" s="55" t="s">
        <v>1871</v>
      </c>
      <c r="J1685" s="55" t="s">
        <v>205</v>
      </c>
      <c r="K1685" s="55" t="s">
        <v>206</v>
      </c>
      <c r="L1685" s="55" t="s">
        <v>15535</v>
      </c>
      <c r="M1685" s="55">
        <v>2</v>
      </c>
      <c r="N1685" s="55" t="s">
        <v>15515</v>
      </c>
      <c r="O1685" s="55" t="s">
        <v>8272</v>
      </c>
      <c r="P1685" s="55" t="s">
        <v>8273</v>
      </c>
      <c r="Q1685" s="55" t="s">
        <v>9653</v>
      </c>
      <c r="R1685" s="55" t="s">
        <v>367</v>
      </c>
      <c r="S1685" s="55" t="s">
        <v>8580</v>
      </c>
      <c r="T1685" s="55" t="s">
        <v>368</v>
      </c>
      <c r="U1685" s="55"/>
      <c r="V1685" s="55"/>
      <c r="X1685" s="60"/>
    </row>
    <row r="1686" spans="1:24" hidden="1" x14ac:dyDescent="0.35">
      <c r="A1686" s="55" t="s">
        <v>9059</v>
      </c>
      <c r="B1686" s="55" t="s">
        <v>9060</v>
      </c>
      <c r="C1686" s="55" t="s">
        <v>37</v>
      </c>
      <c r="D1686" s="55">
        <v>1</v>
      </c>
      <c r="E1686" s="55"/>
      <c r="F1686" s="55" t="s">
        <v>9061</v>
      </c>
      <c r="G1686" s="55" t="s">
        <v>9062</v>
      </c>
      <c r="H1686" s="54" t="s">
        <v>9063</v>
      </c>
      <c r="I1686" s="55" t="s">
        <v>1871</v>
      </c>
      <c r="J1686" s="55" t="s">
        <v>205</v>
      </c>
      <c r="K1686" s="55" t="s">
        <v>206</v>
      </c>
      <c r="L1686" s="55" t="s">
        <v>15535</v>
      </c>
      <c r="M1686" s="55">
        <v>2</v>
      </c>
      <c r="N1686" s="55" t="s">
        <v>15515</v>
      </c>
      <c r="O1686" s="55" t="s">
        <v>8272</v>
      </c>
      <c r="P1686" s="55" t="s">
        <v>8273</v>
      </c>
      <c r="Q1686" s="55" t="s">
        <v>2983</v>
      </c>
      <c r="R1686" s="55" t="s">
        <v>367</v>
      </c>
      <c r="S1686" s="55" t="s">
        <v>9061</v>
      </c>
      <c r="T1686" s="55" t="s">
        <v>368</v>
      </c>
      <c r="U1686" s="55"/>
      <c r="V1686" s="55"/>
      <c r="W1686" s="60"/>
    </row>
    <row r="1687" spans="1:24" hidden="1" x14ac:dyDescent="0.35">
      <c r="A1687" s="55" t="s">
        <v>9299</v>
      </c>
      <c r="B1687" s="55" t="s">
        <v>9300</v>
      </c>
      <c r="C1687" s="55" t="s">
        <v>21</v>
      </c>
      <c r="D1687" s="55">
        <v>1</v>
      </c>
      <c r="E1687" s="55" t="s">
        <v>22</v>
      </c>
      <c r="F1687" s="55" t="s">
        <v>9061</v>
      </c>
      <c r="G1687" s="55" t="s">
        <v>9062</v>
      </c>
      <c r="H1687" s="54" t="s">
        <v>9301</v>
      </c>
      <c r="I1687" s="55" t="s">
        <v>9302</v>
      </c>
      <c r="J1687" s="55" t="s">
        <v>27</v>
      </c>
      <c r="K1687" s="55" t="s">
        <v>28</v>
      </c>
      <c r="L1687" s="55" t="s">
        <v>15535</v>
      </c>
      <c r="M1687" s="55">
        <v>2</v>
      </c>
      <c r="N1687" s="55" t="s">
        <v>15515</v>
      </c>
      <c r="O1687" s="55" t="s">
        <v>8272</v>
      </c>
      <c r="P1687" s="55" t="s">
        <v>8273</v>
      </c>
      <c r="Q1687" s="55" t="s">
        <v>2983</v>
      </c>
      <c r="R1687" s="55" t="s">
        <v>367</v>
      </c>
      <c r="S1687" s="55" t="s">
        <v>9061</v>
      </c>
      <c r="T1687" s="55" t="s">
        <v>368</v>
      </c>
      <c r="U1687" s="55"/>
      <c r="V1687" s="55"/>
      <c r="W1687" s="60"/>
    </row>
    <row r="1688" spans="1:24" hidden="1" x14ac:dyDescent="0.35">
      <c r="A1688" s="55" t="s">
        <v>9312</v>
      </c>
      <c r="B1688" s="55" t="s">
        <v>9313</v>
      </c>
      <c r="C1688" s="55" t="s">
        <v>21</v>
      </c>
      <c r="D1688" s="55">
        <v>1</v>
      </c>
      <c r="E1688" s="55" t="s">
        <v>22</v>
      </c>
      <c r="F1688" s="55" t="s">
        <v>8523</v>
      </c>
      <c r="G1688" s="55" t="s">
        <v>8524</v>
      </c>
      <c r="H1688" s="54" t="s">
        <v>9314</v>
      </c>
      <c r="I1688" s="55" t="s">
        <v>9315</v>
      </c>
      <c r="J1688" s="55" t="s">
        <v>51</v>
      </c>
      <c r="K1688" s="55" t="s">
        <v>5568</v>
      </c>
      <c r="L1688" s="55" t="s">
        <v>15535</v>
      </c>
      <c r="M1688" s="55">
        <v>2</v>
      </c>
      <c r="N1688" s="55" t="s">
        <v>15515</v>
      </c>
      <c r="O1688" s="55" t="s">
        <v>8272</v>
      </c>
      <c r="P1688" s="55" t="s">
        <v>8273</v>
      </c>
      <c r="Q1688" s="55" t="s">
        <v>8526</v>
      </c>
      <c r="R1688" s="55" t="s">
        <v>22</v>
      </c>
      <c r="S1688" s="55" t="s">
        <v>7592</v>
      </c>
      <c r="T1688" s="55" t="s">
        <v>1264</v>
      </c>
      <c r="U1688" s="55"/>
      <c r="V1688" s="55"/>
      <c r="W1688" s="60"/>
    </row>
    <row r="1689" spans="1:24" hidden="1" x14ac:dyDescent="0.35">
      <c r="A1689" s="55" t="s">
        <v>8522</v>
      </c>
      <c r="B1689" s="55" t="s">
        <v>33</v>
      </c>
      <c r="C1689" s="55" t="s">
        <v>37</v>
      </c>
      <c r="D1689" s="55">
        <v>1</v>
      </c>
      <c r="E1689" s="44" t="s">
        <v>22</v>
      </c>
      <c r="F1689" s="55" t="s">
        <v>8523</v>
      </c>
      <c r="G1689" s="55" t="s">
        <v>8524</v>
      </c>
      <c r="H1689" s="54" t="s">
        <v>8525</v>
      </c>
      <c r="I1689" s="55" t="s">
        <v>1871</v>
      </c>
      <c r="J1689" s="55" t="s">
        <v>51</v>
      </c>
      <c r="K1689" s="55" t="s">
        <v>52</v>
      </c>
      <c r="L1689" s="55" t="s">
        <v>15535</v>
      </c>
      <c r="M1689" s="55">
        <v>2</v>
      </c>
      <c r="N1689" s="55" t="s">
        <v>15515</v>
      </c>
      <c r="O1689" s="55" t="s">
        <v>8272</v>
      </c>
      <c r="P1689" s="55" t="s">
        <v>8273</v>
      </c>
      <c r="Q1689" s="55" t="s">
        <v>8526</v>
      </c>
      <c r="R1689" s="55" t="s">
        <v>367</v>
      </c>
      <c r="S1689" s="55" t="s">
        <v>7592</v>
      </c>
      <c r="T1689" s="55" t="s">
        <v>1264</v>
      </c>
      <c r="U1689" s="55"/>
      <c r="V1689" s="55"/>
      <c r="W1689" s="60"/>
    </row>
    <row r="1690" spans="1:24" hidden="1" x14ac:dyDescent="0.35">
      <c r="A1690" s="55" t="s">
        <v>9025</v>
      </c>
      <c r="B1690" s="55" t="s">
        <v>9026</v>
      </c>
      <c r="C1690" s="55" t="s">
        <v>37</v>
      </c>
      <c r="D1690" s="55">
        <v>1</v>
      </c>
      <c r="E1690" s="55"/>
      <c r="F1690" s="55" t="s">
        <v>8482</v>
      </c>
      <c r="G1690" s="55" t="s">
        <v>8483</v>
      </c>
      <c r="H1690" s="54" t="s">
        <v>9027</v>
      </c>
      <c r="I1690" s="55" t="s">
        <v>1871</v>
      </c>
      <c r="J1690" s="55" t="s">
        <v>205</v>
      </c>
      <c r="K1690" s="55" t="s">
        <v>206</v>
      </c>
      <c r="L1690" s="55" t="s">
        <v>15535</v>
      </c>
      <c r="M1690" s="55">
        <v>2</v>
      </c>
      <c r="N1690" s="55" t="s">
        <v>15515</v>
      </c>
      <c r="O1690" s="55" t="s">
        <v>8272</v>
      </c>
      <c r="P1690" s="55" t="s">
        <v>8273</v>
      </c>
      <c r="Q1690" s="55" t="s">
        <v>8484</v>
      </c>
      <c r="R1690" s="55" t="s">
        <v>367</v>
      </c>
      <c r="S1690" s="55" t="s">
        <v>8482</v>
      </c>
      <c r="T1690" s="55" t="s">
        <v>368</v>
      </c>
      <c r="U1690" s="55"/>
      <c r="V1690" s="55"/>
      <c r="W1690" s="60"/>
    </row>
    <row r="1691" spans="1:24" hidden="1" x14ac:dyDescent="0.35">
      <c r="A1691" s="54" t="s">
        <v>10835</v>
      </c>
      <c r="B1691" s="55" t="s">
        <v>33</v>
      </c>
      <c r="C1691" s="55" t="s">
        <v>21</v>
      </c>
      <c r="D1691" s="55"/>
      <c r="E1691" s="55"/>
      <c r="F1691" s="55" t="s">
        <v>8482</v>
      </c>
      <c r="G1691" s="55" t="s">
        <v>8483</v>
      </c>
      <c r="H1691" s="54" t="s">
        <v>2371</v>
      </c>
      <c r="I1691" s="55" t="s">
        <v>2372</v>
      </c>
      <c r="J1691" s="55" t="s">
        <v>51</v>
      </c>
      <c r="K1691" s="55" t="s">
        <v>1586</v>
      </c>
      <c r="L1691" s="55" t="s">
        <v>15535</v>
      </c>
      <c r="M1691" s="55">
        <v>2</v>
      </c>
      <c r="N1691" s="55" t="s">
        <v>15515</v>
      </c>
      <c r="O1691" s="55" t="s">
        <v>8272</v>
      </c>
      <c r="P1691" s="55" t="s">
        <v>8273</v>
      </c>
      <c r="Q1691" s="55" t="s">
        <v>8484</v>
      </c>
      <c r="R1691" s="55" t="s">
        <v>367</v>
      </c>
      <c r="S1691" s="55" t="s">
        <v>8482</v>
      </c>
      <c r="T1691" s="55" t="s">
        <v>368</v>
      </c>
      <c r="U1691" s="55"/>
      <c r="V1691" s="55"/>
      <c r="W1691" s="60"/>
    </row>
    <row r="1692" spans="1:24" hidden="1" x14ac:dyDescent="0.35">
      <c r="A1692" s="55" t="s">
        <v>8740</v>
      </c>
      <c r="B1692" s="55" t="s">
        <v>8741</v>
      </c>
      <c r="C1692" s="55" t="s">
        <v>21</v>
      </c>
      <c r="D1692" s="55">
        <v>1</v>
      </c>
      <c r="E1692" s="55" t="s">
        <v>367</v>
      </c>
      <c r="F1692" s="55" t="s">
        <v>8742</v>
      </c>
      <c r="G1692" s="55" t="s">
        <v>8743</v>
      </c>
      <c r="H1692" s="54" t="s">
        <v>8744</v>
      </c>
      <c r="I1692" s="55" t="s">
        <v>8745</v>
      </c>
      <c r="J1692" s="55" t="s">
        <v>51</v>
      </c>
      <c r="K1692" s="55" t="s">
        <v>3037</v>
      </c>
      <c r="L1692" s="55" t="s">
        <v>15535</v>
      </c>
      <c r="M1692" s="55">
        <v>2</v>
      </c>
      <c r="N1692" s="55" t="s">
        <v>15515</v>
      </c>
      <c r="O1692" s="55" t="s">
        <v>8272</v>
      </c>
      <c r="P1692" s="55" t="s">
        <v>8273</v>
      </c>
      <c r="Q1692" s="55" t="s">
        <v>8343</v>
      </c>
      <c r="R1692" s="55" t="s">
        <v>367</v>
      </c>
      <c r="S1692" s="55" t="s">
        <v>8742</v>
      </c>
      <c r="T1692" s="55" t="s">
        <v>368</v>
      </c>
      <c r="U1692" s="55"/>
      <c r="V1692" s="55"/>
      <c r="W1692" s="60"/>
    </row>
    <row r="1693" spans="1:24" hidden="1" x14ac:dyDescent="0.35">
      <c r="A1693" s="55" t="s">
        <v>8570</v>
      </c>
      <c r="B1693" s="55" t="s">
        <v>8571</v>
      </c>
      <c r="C1693" s="55" t="s">
        <v>37</v>
      </c>
      <c r="D1693" s="55">
        <v>1</v>
      </c>
      <c r="E1693" s="55"/>
      <c r="F1693" s="55" t="s">
        <v>8572</v>
      </c>
      <c r="G1693" s="55" t="s">
        <v>8573</v>
      </c>
      <c r="H1693" s="54" t="s">
        <v>8574</v>
      </c>
      <c r="I1693" s="55" t="s">
        <v>1871</v>
      </c>
      <c r="J1693" s="55" t="s">
        <v>205</v>
      </c>
      <c r="K1693" s="55" t="s">
        <v>676</v>
      </c>
      <c r="L1693" s="55" t="s">
        <v>15535</v>
      </c>
      <c r="M1693" s="55">
        <v>2</v>
      </c>
      <c r="N1693" s="55" t="s">
        <v>15515</v>
      </c>
      <c r="O1693" s="55" t="s">
        <v>8272</v>
      </c>
      <c r="P1693" s="55" t="s">
        <v>8273</v>
      </c>
      <c r="Q1693" s="55" t="s">
        <v>1843</v>
      </c>
      <c r="R1693" s="55" t="s">
        <v>367</v>
      </c>
      <c r="S1693" s="55" t="s">
        <v>8572</v>
      </c>
      <c r="T1693" s="55" t="s">
        <v>368</v>
      </c>
      <c r="U1693" s="55"/>
      <c r="V1693" s="55"/>
      <c r="W1693" s="60"/>
    </row>
    <row r="1694" spans="1:24" hidden="1" x14ac:dyDescent="0.35">
      <c r="A1694" s="55" t="s">
        <v>9316</v>
      </c>
      <c r="B1694" s="55" t="s">
        <v>9317</v>
      </c>
      <c r="C1694" s="55" t="s">
        <v>21</v>
      </c>
      <c r="D1694" s="55">
        <v>1</v>
      </c>
      <c r="E1694" s="55" t="s">
        <v>22</v>
      </c>
      <c r="F1694" s="55" t="s">
        <v>8572</v>
      </c>
      <c r="G1694" s="55" t="s">
        <v>8573</v>
      </c>
      <c r="H1694" s="54" t="s">
        <v>9318</v>
      </c>
      <c r="I1694" s="55" t="s">
        <v>9319</v>
      </c>
      <c r="J1694" s="55" t="s">
        <v>51</v>
      </c>
      <c r="K1694" s="55" t="s">
        <v>4334</v>
      </c>
      <c r="L1694" s="55" t="s">
        <v>15535</v>
      </c>
      <c r="M1694" s="55">
        <v>2</v>
      </c>
      <c r="N1694" s="55" t="s">
        <v>15515</v>
      </c>
      <c r="O1694" s="55" t="s">
        <v>8272</v>
      </c>
      <c r="P1694" s="55" t="s">
        <v>8273</v>
      </c>
      <c r="Q1694" s="55" t="s">
        <v>1843</v>
      </c>
      <c r="R1694" s="55" t="s">
        <v>367</v>
      </c>
      <c r="S1694" s="55" t="s">
        <v>8572</v>
      </c>
      <c r="T1694" s="55" t="s">
        <v>368</v>
      </c>
      <c r="U1694" s="55"/>
      <c r="V1694" s="55"/>
      <c r="W1694" s="60"/>
    </row>
    <row r="1695" spans="1:24" hidden="1" x14ac:dyDescent="0.35">
      <c r="A1695" s="55" t="s">
        <v>10044</v>
      </c>
      <c r="B1695" s="55" t="s">
        <v>10045</v>
      </c>
      <c r="C1695" s="55" t="s">
        <v>3118</v>
      </c>
      <c r="D1695" s="55">
        <v>1</v>
      </c>
      <c r="E1695" s="55" t="s">
        <v>22</v>
      </c>
      <c r="F1695" s="55" t="s">
        <v>10046</v>
      </c>
      <c r="G1695" s="55" t="s">
        <v>10047</v>
      </c>
      <c r="H1695" s="54" t="s">
        <v>10048</v>
      </c>
      <c r="I1695" s="55" t="s">
        <v>10049</v>
      </c>
      <c r="J1695" s="55" t="s">
        <v>27</v>
      </c>
      <c r="K1695" s="55" t="s">
        <v>7933</v>
      </c>
      <c r="L1695" s="55" t="s">
        <v>15535</v>
      </c>
      <c r="M1695" s="55">
        <v>1</v>
      </c>
      <c r="N1695" s="55" t="s">
        <v>15515</v>
      </c>
      <c r="O1695" s="55" t="s">
        <v>8272</v>
      </c>
      <c r="P1695" s="55" t="s">
        <v>8273</v>
      </c>
      <c r="Q1695" s="55" t="s">
        <v>10026</v>
      </c>
      <c r="R1695" s="55"/>
      <c r="S1695" s="55" t="s">
        <v>10046</v>
      </c>
      <c r="T1695" s="44" t="s">
        <v>368</v>
      </c>
      <c r="U1695" s="55"/>
      <c r="V1695" s="55"/>
      <c r="W1695" s="60"/>
    </row>
    <row r="1696" spans="1:24" hidden="1" x14ac:dyDescent="0.35">
      <c r="A1696" s="55" t="s">
        <v>10050</v>
      </c>
      <c r="B1696" s="55" t="s">
        <v>10051</v>
      </c>
      <c r="C1696" s="55" t="s">
        <v>37</v>
      </c>
      <c r="D1696" s="55">
        <v>1</v>
      </c>
      <c r="E1696" s="55"/>
      <c r="F1696" s="55" t="s">
        <v>10046</v>
      </c>
      <c r="G1696" s="55" t="s">
        <v>10047</v>
      </c>
      <c r="H1696" s="54" t="s">
        <v>10052</v>
      </c>
      <c r="I1696" s="55" t="s">
        <v>10053</v>
      </c>
      <c r="J1696" s="55" t="s">
        <v>205</v>
      </c>
      <c r="K1696" s="55" t="s">
        <v>8822</v>
      </c>
      <c r="L1696" s="55" t="s">
        <v>15535</v>
      </c>
      <c r="M1696" s="55">
        <v>1</v>
      </c>
      <c r="N1696" s="55" t="s">
        <v>15515</v>
      </c>
      <c r="O1696" s="55" t="s">
        <v>8272</v>
      </c>
      <c r="P1696" s="55" t="s">
        <v>8273</v>
      </c>
      <c r="Q1696" s="55" t="s">
        <v>10026</v>
      </c>
      <c r="R1696" s="55"/>
      <c r="S1696" s="55" t="s">
        <v>10046</v>
      </c>
      <c r="T1696" s="44" t="s">
        <v>368</v>
      </c>
      <c r="U1696" s="55"/>
      <c r="V1696" s="55"/>
      <c r="W1696" s="60"/>
    </row>
    <row r="1697" spans="1:24" hidden="1" x14ac:dyDescent="0.35">
      <c r="A1697" s="55" t="s">
        <v>12387</v>
      </c>
      <c r="B1697" s="55" t="s">
        <v>10054</v>
      </c>
      <c r="C1697" s="55" t="s">
        <v>37</v>
      </c>
      <c r="D1697" s="55">
        <v>1</v>
      </c>
      <c r="E1697" s="55"/>
      <c r="F1697" s="55" t="s">
        <v>10046</v>
      </c>
      <c r="G1697" s="55" t="s">
        <v>10047</v>
      </c>
      <c r="H1697" s="54" t="s">
        <v>10055</v>
      </c>
      <c r="I1697" s="55" t="s">
        <v>10053</v>
      </c>
      <c r="J1697" s="55" t="s">
        <v>205</v>
      </c>
      <c r="K1697" s="55" t="s">
        <v>8822</v>
      </c>
      <c r="L1697" s="55" t="s">
        <v>15535</v>
      </c>
      <c r="M1697" s="55">
        <v>1</v>
      </c>
      <c r="N1697" s="55" t="s">
        <v>15515</v>
      </c>
      <c r="O1697" s="55" t="s">
        <v>8272</v>
      </c>
      <c r="P1697" s="55" t="s">
        <v>8273</v>
      </c>
      <c r="Q1697" s="55" t="s">
        <v>10026</v>
      </c>
      <c r="R1697" s="55"/>
      <c r="S1697" s="55" t="s">
        <v>10046</v>
      </c>
      <c r="T1697" s="44" t="s">
        <v>368</v>
      </c>
      <c r="U1697" s="55"/>
      <c r="V1697" s="55"/>
      <c r="W1697" s="60"/>
    </row>
    <row r="1698" spans="1:24" hidden="1" x14ac:dyDescent="0.35">
      <c r="A1698" s="54" t="s">
        <v>10835</v>
      </c>
      <c r="B1698" s="55" t="s">
        <v>9248</v>
      </c>
      <c r="C1698" s="55" t="s">
        <v>21</v>
      </c>
      <c r="D1698" s="55">
        <v>1</v>
      </c>
      <c r="E1698" s="55" t="s">
        <v>22</v>
      </c>
      <c r="F1698" s="55" t="s">
        <v>9249</v>
      </c>
      <c r="G1698" s="55" t="s">
        <v>9250</v>
      </c>
      <c r="H1698" s="54" t="s">
        <v>9251</v>
      </c>
      <c r="I1698" s="55" t="s">
        <v>9252</v>
      </c>
      <c r="J1698" s="55" t="s">
        <v>51</v>
      </c>
      <c r="K1698" s="55" t="s">
        <v>5789</v>
      </c>
      <c r="L1698" s="55" t="s">
        <v>15535</v>
      </c>
      <c r="M1698" s="55">
        <v>2</v>
      </c>
      <c r="N1698" s="55" t="s">
        <v>15515</v>
      </c>
      <c r="O1698" s="55" t="s">
        <v>8272</v>
      </c>
      <c r="P1698" s="55" t="s">
        <v>8273</v>
      </c>
      <c r="Q1698" s="55" t="s">
        <v>9253</v>
      </c>
      <c r="R1698" s="55" t="s">
        <v>367</v>
      </c>
      <c r="S1698" s="55" t="s">
        <v>9188</v>
      </c>
      <c r="T1698" s="55" t="s">
        <v>368</v>
      </c>
      <c r="U1698" s="55"/>
      <c r="V1698" s="55"/>
      <c r="W1698" s="60"/>
    </row>
    <row r="1699" spans="1:24" hidden="1" x14ac:dyDescent="0.35">
      <c r="A1699" s="55" t="s">
        <v>9407</v>
      </c>
      <c r="B1699" s="55" t="s">
        <v>9408</v>
      </c>
      <c r="C1699" s="55" t="s">
        <v>37</v>
      </c>
      <c r="D1699" s="55">
        <v>1</v>
      </c>
      <c r="E1699" s="44" t="s">
        <v>22</v>
      </c>
      <c r="F1699" s="55" t="s">
        <v>9249</v>
      </c>
      <c r="G1699" s="55" t="s">
        <v>9250</v>
      </c>
      <c r="H1699" s="54" t="s">
        <v>9409</v>
      </c>
      <c r="I1699" s="55" t="s">
        <v>1871</v>
      </c>
      <c r="J1699" s="55" t="s">
        <v>40</v>
      </c>
      <c r="K1699" s="55" t="s">
        <v>9136</v>
      </c>
      <c r="L1699" s="55" t="s">
        <v>15535</v>
      </c>
      <c r="M1699" s="55">
        <v>2</v>
      </c>
      <c r="N1699" s="55" t="s">
        <v>15515</v>
      </c>
      <c r="O1699" s="55" t="s">
        <v>8272</v>
      </c>
      <c r="P1699" s="55" t="s">
        <v>8273</v>
      </c>
      <c r="Q1699" s="55" t="s">
        <v>9253</v>
      </c>
      <c r="R1699" s="55" t="s">
        <v>367</v>
      </c>
      <c r="S1699" s="55" t="s">
        <v>9188</v>
      </c>
      <c r="T1699" s="55" t="s">
        <v>368</v>
      </c>
      <c r="U1699" s="55"/>
      <c r="V1699" s="55"/>
      <c r="W1699" s="60"/>
    </row>
    <row r="1700" spans="1:24" hidden="1" x14ac:dyDescent="0.35">
      <c r="A1700" s="55" t="s">
        <v>10094</v>
      </c>
      <c r="B1700" s="55" t="s">
        <v>10095</v>
      </c>
      <c r="C1700" s="55" t="s">
        <v>21</v>
      </c>
      <c r="D1700" s="55">
        <v>1</v>
      </c>
      <c r="E1700" s="55" t="s">
        <v>22</v>
      </c>
      <c r="F1700" s="55" t="s">
        <v>10096</v>
      </c>
      <c r="G1700" s="55" t="s">
        <v>10097</v>
      </c>
      <c r="H1700" s="54" t="s">
        <v>10098</v>
      </c>
      <c r="I1700" s="55" t="s">
        <v>10099</v>
      </c>
      <c r="J1700" s="55" t="s">
        <v>51</v>
      </c>
      <c r="K1700" s="55" t="s">
        <v>3037</v>
      </c>
      <c r="L1700" s="55" t="s">
        <v>15535</v>
      </c>
      <c r="M1700" s="55">
        <v>1</v>
      </c>
      <c r="N1700" s="55" t="s">
        <v>15515</v>
      </c>
      <c r="O1700" s="55" t="s">
        <v>8272</v>
      </c>
      <c r="P1700" s="55" t="s">
        <v>8273</v>
      </c>
      <c r="Q1700" s="55" t="s">
        <v>10100</v>
      </c>
      <c r="R1700" s="55"/>
      <c r="S1700" s="55"/>
      <c r="T1700" s="44" t="s">
        <v>368</v>
      </c>
      <c r="U1700" s="55"/>
      <c r="V1700" s="55"/>
      <c r="W1700" s="60"/>
    </row>
    <row r="1701" spans="1:24" hidden="1" x14ac:dyDescent="0.35">
      <c r="A1701" s="55" t="s">
        <v>9213</v>
      </c>
      <c r="B1701" s="55" t="s">
        <v>9214</v>
      </c>
      <c r="C1701" s="55" t="s">
        <v>37</v>
      </c>
      <c r="D1701" s="55">
        <v>1</v>
      </c>
      <c r="E1701" s="44" t="s">
        <v>22</v>
      </c>
      <c r="F1701" s="55" t="s">
        <v>8485</v>
      </c>
      <c r="G1701" s="55" t="s">
        <v>8486</v>
      </c>
      <c r="H1701" s="54" t="s">
        <v>9215</v>
      </c>
      <c r="I1701" s="55" t="s">
        <v>1871</v>
      </c>
      <c r="J1701" s="55" t="s">
        <v>40</v>
      </c>
      <c r="K1701" s="55" t="s">
        <v>298</v>
      </c>
      <c r="L1701" s="55" t="s">
        <v>15535</v>
      </c>
      <c r="M1701" s="55">
        <v>2</v>
      </c>
      <c r="N1701" s="55" t="s">
        <v>15515</v>
      </c>
      <c r="O1701" s="55" t="s">
        <v>8272</v>
      </c>
      <c r="P1701" s="55" t="s">
        <v>8273</v>
      </c>
      <c r="Q1701" s="55" t="s">
        <v>186</v>
      </c>
      <c r="R1701" s="55" t="s">
        <v>367</v>
      </c>
      <c r="S1701" s="55" t="s">
        <v>7592</v>
      </c>
      <c r="T1701" s="55" t="s">
        <v>368</v>
      </c>
      <c r="U1701" s="55"/>
      <c r="V1701" s="55"/>
      <c r="W1701" s="60"/>
    </row>
    <row r="1702" spans="1:24" hidden="1" x14ac:dyDescent="0.35">
      <c r="A1702" s="54" t="s">
        <v>10835</v>
      </c>
      <c r="B1702" s="55" t="s">
        <v>33</v>
      </c>
      <c r="C1702" s="55" t="s">
        <v>21</v>
      </c>
      <c r="D1702" s="55">
        <v>1</v>
      </c>
      <c r="E1702" s="55" t="s">
        <v>22</v>
      </c>
      <c r="F1702" s="55" t="s">
        <v>8485</v>
      </c>
      <c r="G1702" s="55" t="s">
        <v>8486</v>
      </c>
      <c r="H1702" s="54" t="s">
        <v>8487</v>
      </c>
      <c r="I1702" s="55" t="s">
        <v>8488</v>
      </c>
      <c r="J1702" s="55" t="s">
        <v>40</v>
      </c>
      <c r="K1702" s="55" t="s">
        <v>4334</v>
      </c>
      <c r="L1702" s="55" t="s">
        <v>15535</v>
      </c>
      <c r="M1702" s="55">
        <v>2</v>
      </c>
      <c r="N1702" s="55" t="s">
        <v>15515</v>
      </c>
      <c r="O1702" s="55" t="s">
        <v>8272</v>
      </c>
      <c r="P1702" s="55" t="s">
        <v>8273</v>
      </c>
      <c r="Q1702" s="55" t="s">
        <v>186</v>
      </c>
      <c r="R1702" s="55" t="s">
        <v>367</v>
      </c>
      <c r="S1702" s="55" t="s">
        <v>7592</v>
      </c>
      <c r="T1702" s="55" t="s">
        <v>368</v>
      </c>
      <c r="U1702" s="55"/>
      <c r="V1702" s="55"/>
      <c r="W1702" s="60"/>
    </row>
    <row r="1703" spans="1:24" hidden="1" x14ac:dyDescent="0.35">
      <c r="A1703" s="55" t="s">
        <v>8746</v>
      </c>
      <c r="B1703" s="55" t="s">
        <v>8747</v>
      </c>
      <c r="C1703" s="55" t="s">
        <v>37</v>
      </c>
      <c r="D1703" s="55">
        <v>1</v>
      </c>
      <c r="E1703" s="55"/>
      <c r="F1703" s="55" t="s">
        <v>8464</v>
      </c>
      <c r="G1703" s="55" t="s">
        <v>8748</v>
      </c>
      <c r="H1703" s="54" t="s">
        <v>8749</v>
      </c>
      <c r="I1703" s="55" t="s">
        <v>8750</v>
      </c>
      <c r="J1703" s="55" t="s">
        <v>51</v>
      </c>
      <c r="K1703" s="55" t="s">
        <v>52</v>
      </c>
      <c r="L1703" s="55" t="s">
        <v>15535</v>
      </c>
      <c r="M1703" s="55">
        <v>2</v>
      </c>
      <c r="N1703" s="55" t="s">
        <v>15515</v>
      </c>
      <c r="O1703" s="55" t="s">
        <v>8272</v>
      </c>
      <c r="P1703" s="55" t="s">
        <v>8273</v>
      </c>
      <c r="Q1703" s="55" t="s">
        <v>8343</v>
      </c>
      <c r="R1703" s="55" t="s">
        <v>367</v>
      </c>
      <c r="S1703" s="55" t="s">
        <v>8464</v>
      </c>
      <c r="T1703" s="55" t="s">
        <v>368</v>
      </c>
      <c r="U1703" s="55"/>
      <c r="V1703" s="55"/>
      <c r="W1703" s="60"/>
    </row>
    <row r="1704" spans="1:24" hidden="1" x14ac:dyDescent="0.35">
      <c r="A1704" s="55" t="s">
        <v>9091</v>
      </c>
      <c r="B1704" s="55" t="s">
        <v>9092</v>
      </c>
      <c r="C1704" s="55" t="s">
        <v>37</v>
      </c>
      <c r="D1704" s="55">
        <v>1</v>
      </c>
      <c r="E1704" s="55"/>
      <c r="F1704" s="55" t="s">
        <v>8464</v>
      </c>
      <c r="G1704" s="55" t="s">
        <v>8748</v>
      </c>
      <c r="H1704" s="54" t="s">
        <v>9093</v>
      </c>
      <c r="I1704" s="55" t="s">
        <v>8750</v>
      </c>
      <c r="J1704" s="55" t="s">
        <v>205</v>
      </c>
      <c r="K1704" s="55" t="s">
        <v>206</v>
      </c>
      <c r="L1704" s="55" t="s">
        <v>15535</v>
      </c>
      <c r="M1704" s="55">
        <v>2</v>
      </c>
      <c r="N1704" s="55" t="s">
        <v>15515</v>
      </c>
      <c r="O1704" s="55" t="s">
        <v>8272</v>
      </c>
      <c r="P1704" s="55" t="s">
        <v>8273</v>
      </c>
      <c r="Q1704" s="55" t="s">
        <v>8343</v>
      </c>
      <c r="R1704" s="55" t="s">
        <v>367</v>
      </c>
      <c r="S1704" s="55" t="s">
        <v>8464</v>
      </c>
      <c r="T1704" s="55" t="s">
        <v>368</v>
      </c>
      <c r="U1704" s="55"/>
      <c r="V1704" s="55"/>
      <c r="W1704" s="60"/>
    </row>
    <row r="1705" spans="1:24" hidden="1" x14ac:dyDescent="0.35">
      <c r="A1705" s="54" t="s">
        <v>10835</v>
      </c>
      <c r="B1705" s="55" t="s">
        <v>9203</v>
      </c>
      <c r="C1705" s="55" t="s">
        <v>21</v>
      </c>
      <c r="D1705" s="55">
        <v>1</v>
      </c>
      <c r="E1705" s="55" t="s">
        <v>22</v>
      </c>
      <c r="F1705" s="55" t="s">
        <v>8464</v>
      </c>
      <c r="G1705" s="55" t="s">
        <v>8748</v>
      </c>
      <c r="H1705" s="54" t="s">
        <v>9204</v>
      </c>
      <c r="I1705" s="55" t="s">
        <v>8750</v>
      </c>
      <c r="J1705" s="55" t="s">
        <v>40</v>
      </c>
      <c r="K1705" s="55" t="s">
        <v>77</v>
      </c>
      <c r="L1705" s="55" t="s">
        <v>15535</v>
      </c>
      <c r="M1705" s="55">
        <v>2</v>
      </c>
      <c r="N1705" s="55" t="s">
        <v>15515</v>
      </c>
      <c r="O1705" s="55" t="s">
        <v>8272</v>
      </c>
      <c r="P1705" s="55" t="s">
        <v>8273</v>
      </c>
      <c r="Q1705" s="55" t="s">
        <v>8343</v>
      </c>
      <c r="R1705" s="55" t="s">
        <v>367</v>
      </c>
      <c r="S1705" s="55" t="s">
        <v>8464</v>
      </c>
      <c r="T1705" s="55" t="s">
        <v>368</v>
      </c>
      <c r="U1705" s="55"/>
      <c r="V1705" s="55"/>
      <c r="W1705" s="60"/>
    </row>
    <row r="1706" spans="1:24" hidden="1" x14ac:dyDescent="0.35">
      <c r="A1706" s="55" t="s">
        <v>10101</v>
      </c>
      <c r="B1706" s="55" t="s">
        <v>10102</v>
      </c>
      <c r="C1706" s="55" t="s">
        <v>21</v>
      </c>
      <c r="D1706" s="55">
        <v>1</v>
      </c>
      <c r="E1706" s="55" t="s">
        <v>22</v>
      </c>
      <c r="F1706" s="55" t="s">
        <v>10103</v>
      </c>
      <c r="G1706" s="55" t="s">
        <v>10104</v>
      </c>
      <c r="H1706" s="54" t="s">
        <v>10105</v>
      </c>
      <c r="I1706" s="55" t="s">
        <v>10106</v>
      </c>
      <c r="J1706" s="55" t="s">
        <v>40</v>
      </c>
      <c r="K1706" s="55" t="s">
        <v>77</v>
      </c>
      <c r="L1706" s="55" t="s">
        <v>15535</v>
      </c>
      <c r="M1706" s="55">
        <v>1</v>
      </c>
      <c r="N1706" s="55" t="s">
        <v>15515</v>
      </c>
      <c r="O1706" s="55" t="s">
        <v>8272</v>
      </c>
      <c r="P1706" s="55" t="s">
        <v>8273</v>
      </c>
      <c r="Q1706" s="55" t="s">
        <v>10100</v>
      </c>
      <c r="R1706" s="55"/>
      <c r="S1706" s="55"/>
      <c r="T1706" s="44" t="s">
        <v>368</v>
      </c>
      <c r="U1706" s="55"/>
      <c r="V1706" s="55"/>
      <c r="W1706" s="60"/>
    </row>
    <row r="1707" spans="1:24" hidden="1" x14ac:dyDescent="0.35">
      <c r="A1707" s="55" t="s">
        <v>8591</v>
      </c>
      <c r="B1707" s="55" t="s">
        <v>8592</v>
      </c>
      <c r="C1707" s="55" t="s">
        <v>37</v>
      </c>
      <c r="D1707" s="55">
        <v>1</v>
      </c>
      <c r="E1707" s="44" t="s">
        <v>22</v>
      </c>
      <c r="F1707" s="55" t="s">
        <v>8401</v>
      </c>
      <c r="G1707" s="55" t="s">
        <v>8594</v>
      </c>
      <c r="H1707" s="54" t="s">
        <v>8595</v>
      </c>
      <c r="I1707" s="55" t="s">
        <v>8596</v>
      </c>
      <c r="J1707" s="55" t="s">
        <v>217</v>
      </c>
      <c r="K1707" s="55" t="s">
        <v>1332</v>
      </c>
      <c r="L1707" s="55" t="s">
        <v>15535</v>
      </c>
      <c r="M1707" s="55">
        <v>2</v>
      </c>
      <c r="N1707" s="55" t="s">
        <v>15515</v>
      </c>
      <c r="O1707" s="55" t="s">
        <v>8272</v>
      </c>
      <c r="P1707" s="55" t="s">
        <v>8273</v>
      </c>
      <c r="Q1707" s="55" t="s">
        <v>3918</v>
      </c>
      <c r="R1707" s="55"/>
      <c r="S1707" s="55" t="s">
        <v>8344</v>
      </c>
      <c r="T1707" s="55" t="s">
        <v>368</v>
      </c>
      <c r="U1707" s="55"/>
      <c r="V1707" s="55"/>
      <c r="W1707" s="60"/>
    </row>
    <row r="1708" spans="1:24" hidden="1" x14ac:dyDescent="0.35">
      <c r="A1708" s="55" t="s">
        <v>9296</v>
      </c>
      <c r="B1708" s="55" t="s">
        <v>9297</v>
      </c>
      <c r="C1708" s="55" t="s">
        <v>21</v>
      </c>
      <c r="D1708" s="55">
        <v>1</v>
      </c>
      <c r="E1708" s="55" t="s">
        <v>367</v>
      </c>
      <c r="F1708" s="55" t="s">
        <v>8401</v>
      </c>
      <c r="G1708" s="55" t="s">
        <v>8594</v>
      </c>
      <c r="H1708" s="54" t="s">
        <v>9298</v>
      </c>
      <c r="I1708" s="55" t="s">
        <v>8596</v>
      </c>
      <c r="J1708" s="55" t="s">
        <v>27</v>
      </c>
      <c r="K1708" s="55" t="s">
        <v>313</v>
      </c>
      <c r="L1708" s="55" t="s">
        <v>15535</v>
      </c>
      <c r="M1708" s="55">
        <v>2</v>
      </c>
      <c r="N1708" s="55" t="s">
        <v>15515</v>
      </c>
      <c r="O1708" s="55" t="s">
        <v>8272</v>
      </c>
      <c r="P1708" s="55" t="s">
        <v>8273</v>
      </c>
      <c r="Q1708" s="55" t="s">
        <v>3918</v>
      </c>
      <c r="R1708" s="55" t="s">
        <v>367</v>
      </c>
      <c r="S1708" s="55" t="s">
        <v>8290</v>
      </c>
      <c r="T1708" s="55" t="s">
        <v>368</v>
      </c>
      <c r="U1708" s="55"/>
      <c r="V1708" s="55"/>
      <c r="W1708" s="60"/>
    </row>
    <row r="1709" spans="1:24" hidden="1" x14ac:dyDescent="0.35">
      <c r="A1709" s="55" t="s">
        <v>10235</v>
      </c>
      <c r="B1709" s="55" t="s">
        <v>10236</v>
      </c>
      <c r="C1709" s="55" t="s">
        <v>21</v>
      </c>
      <c r="D1709" s="55">
        <v>1</v>
      </c>
      <c r="E1709" s="55" t="s">
        <v>22</v>
      </c>
      <c r="F1709" s="55" t="s">
        <v>10237</v>
      </c>
      <c r="G1709" s="55" t="s">
        <v>10238</v>
      </c>
      <c r="H1709" s="54" t="s">
        <v>10239</v>
      </c>
      <c r="I1709" s="55" t="s">
        <v>10240</v>
      </c>
      <c r="J1709" s="55" t="s">
        <v>51</v>
      </c>
      <c r="K1709" s="44" t="s">
        <v>7396</v>
      </c>
      <c r="L1709" s="55" t="s">
        <v>15535</v>
      </c>
      <c r="M1709" s="55">
        <v>1</v>
      </c>
      <c r="N1709" s="55" t="s">
        <v>15515</v>
      </c>
      <c r="O1709" s="55" t="s">
        <v>8272</v>
      </c>
      <c r="P1709" s="55" t="s">
        <v>8273</v>
      </c>
      <c r="Q1709" s="55" t="s">
        <v>10026</v>
      </c>
      <c r="R1709" s="55"/>
      <c r="S1709" s="55" t="s">
        <v>10237</v>
      </c>
      <c r="T1709" s="44" t="s">
        <v>368</v>
      </c>
      <c r="U1709" s="55"/>
      <c r="V1709" s="55"/>
      <c r="W1709" s="60"/>
    </row>
    <row r="1710" spans="1:24" hidden="1" x14ac:dyDescent="0.35">
      <c r="A1710" s="55" t="s">
        <v>8575</v>
      </c>
      <c r="B1710" s="55" t="s">
        <v>8576</v>
      </c>
      <c r="C1710" s="55" t="s">
        <v>37</v>
      </c>
      <c r="D1710" s="55">
        <v>1</v>
      </c>
      <c r="E1710" s="44" t="s">
        <v>22</v>
      </c>
      <c r="F1710" s="55" t="s">
        <v>8577</v>
      </c>
      <c r="G1710" s="55" t="s">
        <v>8578</v>
      </c>
      <c r="H1710" s="54" t="s">
        <v>8579</v>
      </c>
      <c r="I1710" s="55" t="s">
        <v>1871</v>
      </c>
      <c r="J1710" s="55" t="s">
        <v>205</v>
      </c>
      <c r="K1710" s="55" t="s">
        <v>676</v>
      </c>
      <c r="L1710" s="55" t="s">
        <v>15535</v>
      </c>
      <c r="M1710" s="55">
        <v>2</v>
      </c>
      <c r="N1710" s="55" t="s">
        <v>15515</v>
      </c>
      <c r="O1710" s="55" t="s">
        <v>8272</v>
      </c>
      <c r="P1710" s="55" t="s">
        <v>8273</v>
      </c>
      <c r="Q1710" s="55" t="s">
        <v>9653</v>
      </c>
      <c r="R1710" s="55" t="s">
        <v>367</v>
      </c>
      <c r="S1710" s="55" t="s">
        <v>8580</v>
      </c>
      <c r="T1710" s="55" t="s">
        <v>368</v>
      </c>
      <c r="U1710" s="55"/>
      <c r="V1710" s="55"/>
      <c r="X1710" s="60"/>
    </row>
    <row r="1711" spans="1:24" hidden="1" x14ac:dyDescent="0.35">
      <c r="A1711" s="55" t="s">
        <v>9289</v>
      </c>
      <c r="B1711" s="55" t="s">
        <v>9290</v>
      </c>
      <c r="C1711" s="55" t="s">
        <v>21</v>
      </c>
      <c r="D1711" s="55">
        <v>1</v>
      </c>
      <c r="E1711" s="55" t="s">
        <v>22</v>
      </c>
      <c r="F1711" s="55" t="s">
        <v>8577</v>
      </c>
      <c r="G1711" s="55" t="s">
        <v>8578</v>
      </c>
      <c r="H1711" s="54" t="s">
        <v>9291</v>
      </c>
      <c r="I1711" s="55" t="s">
        <v>9292</v>
      </c>
      <c r="J1711" s="55" t="s">
        <v>27</v>
      </c>
      <c r="K1711" s="55" t="s">
        <v>8878</v>
      </c>
      <c r="L1711" s="55" t="s">
        <v>15535</v>
      </c>
      <c r="M1711" s="55">
        <v>2</v>
      </c>
      <c r="N1711" s="55" t="s">
        <v>15515</v>
      </c>
      <c r="O1711" s="55" t="s">
        <v>8272</v>
      </c>
      <c r="P1711" s="55" t="s">
        <v>8273</v>
      </c>
      <c r="Q1711" s="55" t="s">
        <v>9653</v>
      </c>
      <c r="R1711" s="55" t="s">
        <v>22</v>
      </c>
      <c r="S1711" s="55" t="s">
        <v>8580</v>
      </c>
      <c r="T1711" s="55" t="s">
        <v>368</v>
      </c>
      <c r="U1711" s="55"/>
      <c r="V1711" s="55"/>
      <c r="X1711" s="60"/>
    </row>
    <row r="1712" spans="1:24" hidden="1" x14ac:dyDescent="0.35">
      <c r="A1712" s="55" t="s">
        <v>8345</v>
      </c>
      <c r="B1712" s="55" t="s">
        <v>8346</v>
      </c>
      <c r="C1712" s="55" t="s">
        <v>2037</v>
      </c>
      <c r="D1712" s="55">
        <v>1</v>
      </c>
      <c r="E1712" s="55" t="s">
        <v>22</v>
      </c>
      <c r="F1712" s="55" t="s">
        <v>8347</v>
      </c>
      <c r="G1712" s="55" t="s">
        <v>8348</v>
      </c>
      <c r="H1712" s="54" t="s">
        <v>8349</v>
      </c>
      <c r="I1712" s="55" t="s">
        <v>8350</v>
      </c>
      <c r="J1712" s="55" t="s">
        <v>27</v>
      </c>
      <c r="K1712" s="55" t="s">
        <v>1748</v>
      </c>
      <c r="L1712" s="55" t="s">
        <v>15535</v>
      </c>
      <c r="M1712" s="55">
        <v>2</v>
      </c>
      <c r="N1712" s="55" t="s">
        <v>15515</v>
      </c>
      <c r="O1712" s="55" t="s">
        <v>8272</v>
      </c>
      <c r="P1712" s="55" t="s">
        <v>8273</v>
      </c>
      <c r="Q1712" s="55" t="s">
        <v>186</v>
      </c>
      <c r="R1712" s="55" t="s">
        <v>367</v>
      </c>
      <c r="S1712" s="55" t="s">
        <v>7592</v>
      </c>
      <c r="T1712" s="55" t="s">
        <v>368</v>
      </c>
      <c r="U1712" s="55"/>
      <c r="V1712" s="55"/>
      <c r="W1712" s="60"/>
    </row>
    <row r="1713" spans="1:23" hidden="1" x14ac:dyDescent="0.35">
      <c r="A1713" s="55" t="s">
        <v>10181</v>
      </c>
      <c r="B1713" s="55" t="s">
        <v>10182</v>
      </c>
      <c r="C1713" s="55" t="s">
        <v>3118</v>
      </c>
      <c r="D1713" s="55">
        <v>1</v>
      </c>
      <c r="E1713" s="55" t="s">
        <v>367</v>
      </c>
      <c r="F1713" s="55" t="s">
        <v>10183</v>
      </c>
      <c r="G1713" s="55" t="s">
        <v>10188</v>
      </c>
      <c r="H1713" s="54" t="s">
        <v>10184</v>
      </c>
      <c r="I1713" s="55" t="s">
        <v>10185</v>
      </c>
      <c r="J1713" s="55" t="s">
        <v>51</v>
      </c>
      <c r="K1713" s="55" t="s">
        <v>9969</v>
      </c>
      <c r="L1713" s="55" t="s">
        <v>15535</v>
      </c>
      <c r="M1713" s="55">
        <v>1</v>
      </c>
      <c r="N1713" s="55" t="s">
        <v>15515</v>
      </c>
      <c r="O1713" s="55" t="s">
        <v>8272</v>
      </c>
      <c r="P1713" s="55" t="s">
        <v>8273</v>
      </c>
      <c r="Q1713" s="55" t="s">
        <v>1699</v>
      </c>
      <c r="R1713" s="55"/>
      <c r="S1713" s="55"/>
      <c r="T1713" s="44" t="s">
        <v>368</v>
      </c>
      <c r="U1713" s="55"/>
      <c r="V1713" s="55"/>
      <c r="W1713" s="60"/>
    </row>
    <row r="1714" spans="1:23" hidden="1" x14ac:dyDescent="0.35">
      <c r="A1714" s="55" t="s">
        <v>10186</v>
      </c>
      <c r="B1714" s="55" t="s">
        <v>10187</v>
      </c>
      <c r="C1714" s="55" t="s">
        <v>37</v>
      </c>
      <c r="D1714" s="55">
        <v>1</v>
      </c>
      <c r="E1714" s="44" t="s">
        <v>22</v>
      </c>
      <c r="F1714" s="55" t="s">
        <v>10183</v>
      </c>
      <c r="G1714" s="55" t="s">
        <v>10188</v>
      </c>
      <c r="H1714" s="54" t="s">
        <v>10189</v>
      </c>
      <c r="I1714" s="55" t="s">
        <v>10185</v>
      </c>
      <c r="J1714" s="55" t="s">
        <v>51</v>
      </c>
      <c r="K1714" s="55" t="s">
        <v>52</v>
      </c>
      <c r="L1714" s="55" t="s">
        <v>15535</v>
      </c>
      <c r="M1714" s="55">
        <v>1</v>
      </c>
      <c r="N1714" s="55" t="s">
        <v>15515</v>
      </c>
      <c r="O1714" s="55" t="s">
        <v>8272</v>
      </c>
      <c r="P1714" s="55" t="s">
        <v>8273</v>
      </c>
      <c r="Q1714" s="55" t="s">
        <v>1699</v>
      </c>
      <c r="R1714" s="55"/>
      <c r="S1714" s="55"/>
      <c r="T1714" s="44" t="s">
        <v>368</v>
      </c>
      <c r="U1714" s="55"/>
      <c r="V1714" s="55"/>
      <c r="W1714" s="60"/>
    </row>
    <row r="1715" spans="1:23" hidden="1" x14ac:dyDescent="0.35">
      <c r="A1715" s="54" t="s">
        <v>10835</v>
      </c>
      <c r="B1715" s="55" t="s">
        <v>10150</v>
      </c>
      <c r="C1715" s="55" t="s">
        <v>21</v>
      </c>
      <c r="D1715" s="55">
        <v>1</v>
      </c>
      <c r="E1715" s="55" t="s">
        <v>22</v>
      </c>
      <c r="F1715" s="55" t="s">
        <v>10151</v>
      </c>
      <c r="G1715" s="55" t="s">
        <v>10152</v>
      </c>
      <c r="H1715" s="54" t="s">
        <v>10153</v>
      </c>
      <c r="I1715" s="55" t="s">
        <v>10154</v>
      </c>
      <c r="J1715" s="55" t="s">
        <v>51</v>
      </c>
      <c r="K1715" s="55" t="s">
        <v>10155</v>
      </c>
      <c r="L1715" s="55" t="s">
        <v>15535</v>
      </c>
      <c r="M1715" s="55">
        <v>3</v>
      </c>
      <c r="N1715" s="55" t="s">
        <v>15515</v>
      </c>
      <c r="O1715" s="55" t="s">
        <v>8272</v>
      </c>
      <c r="P1715" s="55" t="s">
        <v>8273</v>
      </c>
      <c r="Q1715" s="55" t="s">
        <v>3862</v>
      </c>
      <c r="R1715" s="55"/>
      <c r="S1715" s="55" t="s">
        <v>10151</v>
      </c>
      <c r="T1715" s="44" t="s">
        <v>368</v>
      </c>
      <c r="U1715" s="55"/>
      <c r="V1715" s="55"/>
      <c r="W1715" s="60"/>
    </row>
    <row r="1716" spans="1:23" hidden="1" x14ac:dyDescent="0.35">
      <c r="A1716" s="55" t="s">
        <v>9999</v>
      </c>
      <c r="B1716" s="55" t="s">
        <v>10000</v>
      </c>
      <c r="C1716" s="55" t="s">
        <v>37</v>
      </c>
      <c r="D1716" s="55">
        <v>1</v>
      </c>
      <c r="E1716" s="55"/>
      <c r="F1716" s="55" t="s">
        <v>10001</v>
      </c>
      <c r="G1716" s="55" t="s">
        <v>10002</v>
      </c>
      <c r="H1716" s="54" t="s">
        <v>10003</v>
      </c>
      <c r="I1716" s="55" t="s">
        <v>10004</v>
      </c>
      <c r="J1716" s="55" t="s">
        <v>205</v>
      </c>
      <c r="K1716" s="55" t="s">
        <v>8822</v>
      </c>
      <c r="L1716" s="55" t="s">
        <v>15535</v>
      </c>
      <c r="M1716" s="55">
        <v>1</v>
      </c>
      <c r="N1716" s="55" t="s">
        <v>15515</v>
      </c>
      <c r="O1716" s="55" t="s">
        <v>8272</v>
      </c>
      <c r="P1716" s="55" t="s">
        <v>8273</v>
      </c>
      <c r="Q1716" s="55" t="s">
        <v>8721</v>
      </c>
      <c r="R1716" s="55"/>
      <c r="S1716" s="55"/>
      <c r="T1716" s="44" t="s">
        <v>368</v>
      </c>
      <c r="U1716" s="55"/>
      <c r="V1716" s="55"/>
      <c r="W1716" s="60"/>
    </row>
    <row r="1717" spans="1:23" hidden="1" x14ac:dyDescent="0.35">
      <c r="A1717" s="55" t="s">
        <v>10216</v>
      </c>
      <c r="B1717" s="55" t="s">
        <v>10217</v>
      </c>
      <c r="C1717" s="55" t="s">
        <v>3118</v>
      </c>
      <c r="D1717" s="55">
        <v>1</v>
      </c>
      <c r="E1717" s="55" t="s">
        <v>22</v>
      </c>
      <c r="F1717" s="55" t="s">
        <v>10001</v>
      </c>
      <c r="G1717" s="55" t="s">
        <v>10002</v>
      </c>
      <c r="H1717" s="54" t="s">
        <v>10218</v>
      </c>
      <c r="I1717" s="55" t="s">
        <v>10004</v>
      </c>
      <c r="J1717" s="55" t="s">
        <v>27</v>
      </c>
      <c r="K1717" s="55" t="s">
        <v>331</v>
      </c>
      <c r="L1717" s="55" t="s">
        <v>15535</v>
      </c>
      <c r="M1717" s="55">
        <v>1</v>
      </c>
      <c r="N1717" s="55" t="s">
        <v>15515</v>
      </c>
      <c r="O1717" s="55" t="s">
        <v>8272</v>
      </c>
      <c r="P1717" s="55" t="s">
        <v>8273</v>
      </c>
      <c r="Q1717" s="55" t="s">
        <v>8721</v>
      </c>
      <c r="R1717" s="55"/>
      <c r="S1717" s="55"/>
      <c r="T1717" s="44" t="s">
        <v>368</v>
      </c>
      <c r="U1717" s="55"/>
      <c r="V1717" s="55"/>
      <c r="W1717" s="60"/>
    </row>
    <row r="1718" spans="1:23" hidden="1" x14ac:dyDescent="0.35">
      <c r="A1718" s="55" t="s">
        <v>10309</v>
      </c>
      <c r="B1718" s="55" t="s">
        <v>10310</v>
      </c>
      <c r="C1718" s="55" t="s">
        <v>37</v>
      </c>
      <c r="D1718" s="55">
        <v>1</v>
      </c>
      <c r="E1718" s="55"/>
      <c r="F1718" s="55" t="s">
        <v>10001</v>
      </c>
      <c r="G1718" s="55" t="s">
        <v>10002</v>
      </c>
      <c r="H1718" s="54" t="s">
        <v>10311</v>
      </c>
      <c r="I1718" s="55" t="s">
        <v>10004</v>
      </c>
      <c r="J1718" s="55" t="s">
        <v>205</v>
      </c>
      <c r="K1718" s="55" t="s">
        <v>8822</v>
      </c>
      <c r="L1718" s="55" t="s">
        <v>15535</v>
      </c>
      <c r="M1718" s="55">
        <v>1</v>
      </c>
      <c r="N1718" s="55" t="s">
        <v>15515</v>
      </c>
      <c r="O1718" s="55" t="s">
        <v>8272</v>
      </c>
      <c r="P1718" s="55" t="s">
        <v>8273</v>
      </c>
      <c r="Q1718" s="55" t="s">
        <v>8721</v>
      </c>
      <c r="R1718" s="55"/>
      <c r="S1718" s="55"/>
      <c r="T1718" s="44" t="s">
        <v>368</v>
      </c>
      <c r="U1718" s="55"/>
      <c r="V1718" s="55"/>
      <c r="W1718" s="60"/>
    </row>
    <row r="1719" spans="1:23" hidden="1" x14ac:dyDescent="0.35">
      <c r="A1719" s="55" t="s">
        <v>10252</v>
      </c>
      <c r="B1719" s="55" t="s">
        <v>10253</v>
      </c>
      <c r="C1719" s="55" t="s">
        <v>3118</v>
      </c>
      <c r="D1719" s="55">
        <v>1</v>
      </c>
      <c r="E1719" s="55" t="s">
        <v>367</v>
      </c>
      <c r="F1719" s="55" t="s">
        <v>10254</v>
      </c>
      <c r="G1719" s="55" t="s">
        <v>10255</v>
      </c>
      <c r="H1719" s="54" t="s">
        <v>10256</v>
      </c>
      <c r="I1719" s="55" t="s">
        <v>10251</v>
      </c>
      <c r="J1719" s="55" t="s">
        <v>27</v>
      </c>
      <c r="K1719" s="55" t="s">
        <v>10257</v>
      </c>
      <c r="L1719" s="55" t="s">
        <v>15535</v>
      </c>
      <c r="M1719" s="55">
        <v>2</v>
      </c>
      <c r="N1719" s="55" t="s">
        <v>15515</v>
      </c>
      <c r="O1719" s="55" t="s">
        <v>8272</v>
      </c>
      <c r="P1719" s="55" t="s">
        <v>8273</v>
      </c>
      <c r="Q1719" s="55" t="s">
        <v>3918</v>
      </c>
      <c r="R1719" s="55"/>
      <c r="S1719" s="55"/>
      <c r="T1719" s="44" t="s">
        <v>368</v>
      </c>
      <c r="U1719" s="55"/>
      <c r="V1719" s="55"/>
      <c r="W1719" s="60"/>
    </row>
    <row r="1720" spans="1:23" hidden="1" x14ac:dyDescent="0.35">
      <c r="A1720" s="55" t="s">
        <v>10247</v>
      </c>
      <c r="B1720" s="55" t="s">
        <v>10248</v>
      </c>
      <c r="C1720" s="55" t="s">
        <v>21</v>
      </c>
      <c r="D1720" s="55">
        <v>1</v>
      </c>
      <c r="E1720" s="55" t="s">
        <v>367</v>
      </c>
      <c r="F1720" s="55" t="s">
        <v>10254</v>
      </c>
      <c r="G1720" s="55" t="s">
        <v>10249</v>
      </c>
      <c r="H1720" s="54" t="s">
        <v>10250</v>
      </c>
      <c r="I1720" s="55" t="s">
        <v>10251</v>
      </c>
      <c r="J1720" s="55" t="s">
        <v>51</v>
      </c>
      <c r="K1720" s="44" t="s">
        <v>7396</v>
      </c>
      <c r="L1720" s="55" t="s">
        <v>15535</v>
      </c>
      <c r="M1720" s="55">
        <v>2</v>
      </c>
      <c r="N1720" s="55" t="s">
        <v>15515</v>
      </c>
      <c r="O1720" s="55" t="s">
        <v>8272</v>
      </c>
      <c r="P1720" s="55" t="s">
        <v>8273</v>
      </c>
      <c r="Q1720" s="55" t="s">
        <v>3918</v>
      </c>
      <c r="R1720" s="55"/>
      <c r="S1720" s="55"/>
      <c r="T1720" s="44" t="s">
        <v>368</v>
      </c>
      <c r="U1720" s="55"/>
      <c r="V1720" s="55"/>
      <c r="W1720" s="60"/>
    </row>
    <row r="1721" spans="1:23" hidden="1" x14ac:dyDescent="0.35">
      <c r="A1721" s="55" t="s">
        <v>9031</v>
      </c>
      <c r="B1721" s="55" t="s">
        <v>9032</v>
      </c>
      <c r="C1721" s="55" t="s">
        <v>37</v>
      </c>
      <c r="D1721" s="55">
        <v>1</v>
      </c>
      <c r="E1721" s="55"/>
      <c r="F1721" s="55" t="s">
        <v>8490</v>
      </c>
      <c r="G1721" s="55" t="s">
        <v>8491</v>
      </c>
      <c r="H1721" s="54" t="s">
        <v>9033</v>
      </c>
      <c r="I1721" s="55" t="s">
        <v>1871</v>
      </c>
      <c r="J1721" s="55" t="s">
        <v>205</v>
      </c>
      <c r="K1721" s="55" t="s">
        <v>206</v>
      </c>
      <c r="L1721" s="55" t="s">
        <v>15535</v>
      </c>
      <c r="M1721" s="55">
        <v>2</v>
      </c>
      <c r="N1721" s="55" t="s">
        <v>15515</v>
      </c>
      <c r="O1721" s="55" t="s">
        <v>8272</v>
      </c>
      <c r="P1721" s="55" t="s">
        <v>8273</v>
      </c>
      <c r="Q1721" s="55" t="s">
        <v>8400</v>
      </c>
      <c r="R1721" s="55" t="s">
        <v>367</v>
      </c>
      <c r="S1721" s="55" t="s">
        <v>8490</v>
      </c>
      <c r="T1721" s="55" t="s">
        <v>368</v>
      </c>
      <c r="U1721" s="55"/>
      <c r="V1721" s="55"/>
      <c r="W1721" s="60"/>
    </row>
    <row r="1722" spans="1:23" hidden="1" x14ac:dyDescent="0.35">
      <c r="A1722" s="55" t="s">
        <v>9277</v>
      </c>
      <c r="B1722" s="55" t="s">
        <v>9278</v>
      </c>
      <c r="C1722" s="55" t="s">
        <v>21</v>
      </c>
      <c r="D1722" s="55">
        <v>1</v>
      </c>
      <c r="E1722" s="55" t="s">
        <v>22</v>
      </c>
      <c r="F1722" s="55" t="s">
        <v>8490</v>
      </c>
      <c r="G1722" s="55" t="s">
        <v>8491</v>
      </c>
      <c r="H1722" s="54" t="s">
        <v>9279</v>
      </c>
      <c r="I1722" s="55" t="s">
        <v>9280</v>
      </c>
      <c r="J1722" s="55" t="s">
        <v>27</v>
      </c>
      <c r="K1722" s="55" t="s">
        <v>3429</v>
      </c>
      <c r="L1722" s="55" t="s">
        <v>15535</v>
      </c>
      <c r="M1722" s="55">
        <v>2</v>
      </c>
      <c r="N1722" s="55" t="s">
        <v>15515</v>
      </c>
      <c r="O1722" s="55" t="s">
        <v>8272</v>
      </c>
      <c r="P1722" s="55" t="s">
        <v>8273</v>
      </c>
      <c r="Q1722" s="55" t="s">
        <v>8400</v>
      </c>
      <c r="R1722" s="55" t="s">
        <v>22</v>
      </c>
      <c r="S1722" s="55" t="s">
        <v>8490</v>
      </c>
      <c r="T1722" s="55" t="s">
        <v>368</v>
      </c>
      <c r="U1722" s="55"/>
      <c r="V1722" s="55"/>
      <c r="W1722" s="60"/>
    </row>
    <row r="1723" spans="1:23" hidden="1" x14ac:dyDescent="0.35">
      <c r="A1723" s="55" t="s">
        <v>8489</v>
      </c>
      <c r="B1723" s="55" t="s">
        <v>33</v>
      </c>
      <c r="C1723" s="55" t="s">
        <v>152</v>
      </c>
      <c r="D1723" s="55">
        <v>1</v>
      </c>
      <c r="E1723" s="55" t="s">
        <v>22</v>
      </c>
      <c r="F1723" s="55" t="s">
        <v>8490</v>
      </c>
      <c r="G1723" s="55" t="s">
        <v>8491</v>
      </c>
      <c r="H1723" s="54" t="s">
        <v>8492</v>
      </c>
      <c r="I1723" s="55" t="s">
        <v>1871</v>
      </c>
      <c r="J1723" s="55" t="s">
        <v>27</v>
      </c>
      <c r="K1723" s="55" t="s">
        <v>202</v>
      </c>
      <c r="L1723" s="55" t="s">
        <v>15535</v>
      </c>
      <c r="M1723" s="55">
        <v>2</v>
      </c>
      <c r="N1723" s="55" t="s">
        <v>15515</v>
      </c>
      <c r="O1723" s="55" t="s">
        <v>8272</v>
      </c>
      <c r="P1723" s="55" t="s">
        <v>8273</v>
      </c>
      <c r="Q1723" s="55" t="s">
        <v>8400</v>
      </c>
      <c r="R1723" s="55" t="s">
        <v>367</v>
      </c>
      <c r="S1723" s="55" t="s">
        <v>8490</v>
      </c>
      <c r="T1723" s="55" t="s">
        <v>368</v>
      </c>
      <c r="U1723" s="55"/>
      <c r="V1723" s="55"/>
      <c r="W1723" s="60"/>
    </row>
    <row r="1724" spans="1:23" hidden="1" x14ac:dyDescent="0.35">
      <c r="A1724" s="55" t="s">
        <v>10289</v>
      </c>
      <c r="B1724" s="55" t="s">
        <v>10290</v>
      </c>
      <c r="C1724" s="55" t="s">
        <v>21</v>
      </c>
      <c r="D1724" s="55">
        <v>1</v>
      </c>
      <c r="E1724" s="55"/>
      <c r="F1724" s="55" t="s">
        <v>10291</v>
      </c>
      <c r="G1724" s="55" t="s">
        <v>10292</v>
      </c>
      <c r="H1724" s="54" t="s">
        <v>10293</v>
      </c>
      <c r="I1724" s="55" t="s">
        <v>10294</v>
      </c>
      <c r="J1724" s="55" t="s">
        <v>51</v>
      </c>
      <c r="K1724" s="55" t="s">
        <v>10295</v>
      </c>
      <c r="L1724" s="55" t="s">
        <v>15535</v>
      </c>
      <c r="M1724" s="55">
        <v>1</v>
      </c>
      <c r="N1724" s="55" t="s">
        <v>15515</v>
      </c>
      <c r="O1724" s="55" t="s">
        <v>8272</v>
      </c>
      <c r="P1724" s="55" t="s">
        <v>8273</v>
      </c>
      <c r="Q1724" s="55" t="s">
        <v>8484</v>
      </c>
      <c r="R1724" s="55"/>
      <c r="S1724" s="55" t="s">
        <v>10291</v>
      </c>
      <c r="T1724" s="44" t="s">
        <v>368</v>
      </c>
      <c r="U1724" s="55"/>
      <c r="V1724" s="55"/>
      <c r="W1724" s="60"/>
    </row>
    <row r="1725" spans="1:23" hidden="1" x14ac:dyDescent="0.35">
      <c r="A1725" s="55" t="s">
        <v>10296</v>
      </c>
      <c r="B1725" s="55" t="s">
        <v>10297</v>
      </c>
      <c r="C1725" s="55" t="s">
        <v>152</v>
      </c>
      <c r="D1725" s="55">
        <v>1</v>
      </c>
      <c r="E1725" s="55"/>
      <c r="F1725" s="55" t="s">
        <v>10291</v>
      </c>
      <c r="G1725" s="55" t="s">
        <v>10292</v>
      </c>
      <c r="H1725" s="54" t="s">
        <v>10298</v>
      </c>
      <c r="I1725" s="55" t="s">
        <v>10294</v>
      </c>
      <c r="J1725" s="55" t="s">
        <v>51</v>
      </c>
      <c r="K1725" s="57" t="s">
        <v>2781</v>
      </c>
      <c r="L1725" s="55" t="s">
        <v>15535</v>
      </c>
      <c r="M1725" s="55">
        <v>1</v>
      </c>
      <c r="N1725" s="55" t="s">
        <v>15515</v>
      </c>
      <c r="O1725" s="55" t="s">
        <v>8272</v>
      </c>
      <c r="P1725" s="55" t="s">
        <v>8273</v>
      </c>
      <c r="Q1725" s="55" t="s">
        <v>8484</v>
      </c>
      <c r="R1725" s="55"/>
      <c r="S1725" s="55" t="s">
        <v>10291</v>
      </c>
      <c r="T1725" s="44" t="s">
        <v>368</v>
      </c>
      <c r="U1725" s="55"/>
      <c r="V1725" s="55"/>
      <c r="W1725" s="60"/>
    </row>
    <row r="1726" spans="1:23" hidden="1" x14ac:dyDescent="0.35">
      <c r="A1726" s="55" t="s">
        <v>10341</v>
      </c>
      <c r="B1726" s="55" t="s">
        <v>10342</v>
      </c>
      <c r="C1726" s="55" t="s">
        <v>37</v>
      </c>
      <c r="D1726" s="55">
        <v>1</v>
      </c>
      <c r="E1726" s="55"/>
      <c r="F1726" s="55" t="s">
        <v>10291</v>
      </c>
      <c r="G1726" s="55" t="s">
        <v>10292</v>
      </c>
      <c r="H1726" s="54" t="s">
        <v>10343</v>
      </c>
      <c r="I1726" s="55" t="s">
        <v>10294</v>
      </c>
      <c r="J1726" s="55" t="s">
        <v>1842</v>
      </c>
      <c r="K1726" s="55" t="s">
        <v>724</v>
      </c>
      <c r="L1726" s="55" t="s">
        <v>15535</v>
      </c>
      <c r="M1726" s="55">
        <v>1</v>
      </c>
      <c r="N1726" s="55" t="s">
        <v>15515</v>
      </c>
      <c r="O1726" s="55" t="s">
        <v>8272</v>
      </c>
      <c r="P1726" s="55" t="s">
        <v>8273</v>
      </c>
      <c r="Q1726" s="55" t="s">
        <v>8484</v>
      </c>
      <c r="R1726" s="55"/>
      <c r="S1726" s="55" t="s">
        <v>10291</v>
      </c>
      <c r="T1726" s="44" t="s">
        <v>368</v>
      </c>
      <c r="U1726" s="55"/>
      <c r="V1726" s="55"/>
      <c r="W1726" s="60"/>
    </row>
    <row r="1727" spans="1:23" hidden="1" x14ac:dyDescent="0.35">
      <c r="A1727" s="55" t="s">
        <v>8758</v>
      </c>
      <c r="B1727" s="55" t="s">
        <v>8759</v>
      </c>
      <c r="C1727" s="55" t="s">
        <v>21</v>
      </c>
      <c r="D1727" s="55">
        <v>1</v>
      </c>
      <c r="E1727" s="55" t="s">
        <v>22</v>
      </c>
      <c r="F1727" s="55" t="s">
        <v>8760</v>
      </c>
      <c r="G1727" s="55" t="s">
        <v>8761</v>
      </c>
      <c r="H1727" s="54" t="s">
        <v>8762</v>
      </c>
      <c r="I1727" s="55" t="s">
        <v>8763</v>
      </c>
      <c r="J1727" s="55" t="s">
        <v>51</v>
      </c>
      <c r="K1727" s="55" t="s">
        <v>5568</v>
      </c>
      <c r="L1727" s="55" t="s">
        <v>15535</v>
      </c>
      <c r="M1727" s="55">
        <v>2</v>
      </c>
      <c r="N1727" s="55" t="s">
        <v>15515</v>
      </c>
      <c r="O1727" s="55" t="s">
        <v>8272</v>
      </c>
      <c r="P1727" s="55" t="s">
        <v>8273</v>
      </c>
      <c r="Q1727" s="55" t="s">
        <v>8764</v>
      </c>
      <c r="R1727" s="55" t="s">
        <v>367</v>
      </c>
      <c r="S1727" s="55" t="s">
        <v>8760</v>
      </c>
      <c r="T1727" s="55" t="s">
        <v>368</v>
      </c>
      <c r="U1727" s="55"/>
      <c r="V1727" s="55"/>
      <c r="W1727" s="60"/>
    </row>
    <row r="1728" spans="1:23" hidden="1" x14ac:dyDescent="0.35">
      <c r="A1728" s="55" t="s">
        <v>8870</v>
      </c>
      <c r="B1728" s="55" t="s">
        <v>8871</v>
      </c>
      <c r="C1728" s="55" t="s">
        <v>152</v>
      </c>
      <c r="D1728" s="55">
        <v>1</v>
      </c>
      <c r="E1728" s="55" t="s">
        <v>22</v>
      </c>
      <c r="F1728" s="55" t="s">
        <v>8760</v>
      </c>
      <c r="G1728" s="55" t="s">
        <v>8761</v>
      </c>
      <c r="H1728" s="54" t="s">
        <v>33</v>
      </c>
      <c r="I1728" s="55" t="s">
        <v>1871</v>
      </c>
      <c r="J1728" s="55" t="s">
        <v>51</v>
      </c>
      <c r="K1728" s="57" t="s">
        <v>2781</v>
      </c>
      <c r="L1728" s="55" t="s">
        <v>15535</v>
      </c>
      <c r="M1728" s="55">
        <v>2</v>
      </c>
      <c r="N1728" s="55" t="s">
        <v>15515</v>
      </c>
      <c r="O1728" s="55" t="s">
        <v>8272</v>
      </c>
      <c r="P1728" s="55" t="s">
        <v>8273</v>
      </c>
      <c r="Q1728" s="55" t="s">
        <v>8764</v>
      </c>
      <c r="R1728" s="55" t="s">
        <v>367</v>
      </c>
      <c r="S1728" s="55" t="s">
        <v>8760</v>
      </c>
      <c r="T1728" s="55" t="s">
        <v>368</v>
      </c>
      <c r="U1728" s="55"/>
      <c r="V1728" s="55"/>
      <c r="W1728" s="60"/>
    </row>
    <row r="1729" spans="1:23" hidden="1" x14ac:dyDescent="0.35">
      <c r="A1729" s="55" t="s">
        <v>9180</v>
      </c>
      <c r="B1729" s="55" t="s">
        <v>9181</v>
      </c>
      <c r="C1729" s="55" t="s">
        <v>37</v>
      </c>
      <c r="D1729" s="55">
        <v>1</v>
      </c>
      <c r="E1729" s="55"/>
      <c r="F1729" s="55" t="s">
        <v>8760</v>
      </c>
      <c r="G1729" s="55" t="s">
        <v>8761</v>
      </c>
      <c r="H1729" s="54" t="s">
        <v>9182</v>
      </c>
      <c r="I1729" s="55" t="s">
        <v>1871</v>
      </c>
      <c r="J1729" s="55" t="s">
        <v>40</v>
      </c>
      <c r="K1729" s="55" t="s">
        <v>9136</v>
      </c>
      <c r="L1729" s="55" t="s">
        <v>15535</v>
      </c>
      <c r="M1729" s="55">
        <v>2</v>
      </c>
      <c r="N1729" s="55" t="s">
        <v>15515</v>
      </c>
      <c r="O1729" s="55" t="s">
        <v>8272</v>
      </c>
      <c r="P1729" s="55" t="s">
        <v>8273</v>
      </c>
      <c r="Q1729" s="55" t="s">
        <v>8764</v>
      </c>
      <c r="R1729" s="55" t="s">
        <v>367</v>
      </c>
      <c r="S1729" s="55" t="s">
        <v>8760</v>
      </c>
      <c r="T1729" s="55" t="s">
        <v>368</v>
      </c>
      <c r="U1729" s="55"/>
      <c r="V1729" s="55"/>
      <c r="W1729" s="60"/>
    </row>
    <row r="1730" spans="1:23" hidden="1" x14ac:dyDescent="0.35">
      <c r="A1730" s="55" t="s">
        <v>8752</v>
      </c>
      <c r="B1730" s="55" t="s">
        <v>8753</v>
      </c>
      <c r="C1730" s="55" t="s">
        <v>21</v>
      </c>
      <c r="D1730" s="55">
        <v>1</v>
      </c>
      <c r="E1730" s="55" t="s">
        <v>22</v>
      </c>
      <c r="F1730" s="55" t="s">
        <v>8294</v>
      </c>
      <c r="G1730" s="55" t="s">
        <v>8528</v>
      </c>
      <c r="H1730" s="54" t="s">
        <v>8754</v>
      </c>
      <c r="I1730" s="55" t="s">
        <v>8530</v>
      </c>
      <c r="J1730" s="55" t="s">
        <v>27</v>
      </c>
      <c r="K1730" s="55" t="s">
        <v>7141</v>
      </c>
      <c r="L1730" s="55" t="s">
        <v>15535</v>
      </c>
      <c r="M1730" s="55">
        <v>2</v>
      </c>
      <c r="N1730" s="55" t="s">
        <v>15515</v>
      </c>
      <c r="O1730" s="55" t="s">
        <v>8272</v>
      </c>
      <c r="P1730" s="55" t="s">
        <v>8273</v>
      </c>
      <c r="Q1730" s="55" t="s">
        <v>8343</v>
      </c>
      <c r="R1730" s="55" t="s">
        <v>367</v>
      </c>
      <c r="S1730" s="55" t="s">
        <v>8294</v>
      </c>
      <c r="T1730" s="55" t="s">
        <v>368</v>
      </c>
      <c r="U1730" s="55"/>
      <c r="V1730" s="55"/>
      <c r="W1730" s="60"/>
    </row>
    <row r="1731" spans="1:23" hidden="1" x14ac:dyDescent="0.35">
      <c r="A1731" s="55" t="s">
        <v>8755</v>
      </c>
      <c r="B1731" s="55" t="s">
        <v>8756</v>
      </c>
      <c r="C1731" s="55" t="s">
        <v>152</v>
      </c>
      <c r="D1731" s="55">
        <v>1</v>
      </c>
      <c r="E1731" s="55" t="s">
        <v>22</v>
      </c>
      <c r="F1731" s="55" t="s">
        <v>8294</v>
      </c>
      <c r="G1731" s="55" t="s">
        <v>8528</v>
      </c>
      <c r="H1731" s="54" t="s">
        <v>8757</v>
      </c>
      <c r="I1731" s="55" t="s">
        <v>8530</v>
      </c>
      <c r="J1731" s="55" t="s">
        <v>27</v>
      </c>
      <c r="K1731" s="55" t="s">
        <v>202</v>
      </c>
      <c r="L1731" s="55" t="s">
        <v>15535</v>
      </c>
      <c r="M1731" s="55">
        <v>2</v>
      </c>
      <c r="N1731" s="55" t="s">
        <v>15515</v>
      </c>
      <c r="O1731" s="55" t="s">
        <v>8272</v>
      </c>
      <c r="P1731" s="55" t="s">
        <v>8273</v>
      </c>
      <c r="Q1731" s="55" t="s">
        <v>8343</v>
      </c>
      <c r="R1731" s="55" t="s">
        <v>367</v>
      </c>
      <c r="S1731" s="55" t="s">
        <v>8294</v>
      </c>
      <c r="T1731" s="55" t="s">
        <v>368</v>
      </c>
      <c r="U1731" s="55"/>
      <c r="V1731" s="55"/>
      <c r="W1731" s="60"/>
    </row>
    <row r="1732" spans="1:23" hidden="1" x14ac:dyDescent="0.35">
      <c r="A1732" s="55" t="s">
        <v>9028</v>
      </c>
      <c r="B1732" s="55" t="s">
        <v>9029</v>
      </c>
      <c r="C1732" s="55" t="s">
        <v>37</v>
      </c>
      <c r="D1732" s="55">
        <v>1</v>
      </c>
      <c r="E1732" s="55"/>
      <c r="F1732" s="55" t="s">
        <v>8294</v>
      </c>
      <c r="G1732" s="55" t="s">
        <v>8528</v>
      </c>
      <c r="H1732" s="54" t="s">
        <v>9030</v>
      </c>
      <c r="I1732" s="55" t="s">
        <v>8530</v>
      </c>
      <c r="J1732" s="55" t="s">
        <v>205</v>
      </c>
      <c r="K1732" s="55" t="s">
        <v>206</v>
      </c>
      <c r="L1732" s="55" t="s">
        <v>15535</v>
      </c>
      <c r="M1732" s="55">
        <v>2</v>
      </c>
      <c r="N1732" s="55" t="s">
        <v>15515</v>
      </c>
      <c r="O1732" s="55" t="s">
        <v>8272</v>
      </c>
      <c r="P1732" s="55" t="s">
        <v>8273</v>
      </c>
      <c r="Q1732" s="55" t="s">
        <v>8343</v>
      </c>
      <c r="R1732" s="55" t="s">
        <v>367</v>
      </c>
      <c r="S1732" s="55" t="s">
        <v>8294</v>
      </c>
      <c r="T1732" s="55" t="s">
        <v>368</v>
      </c>
      <c r="U1732" s="55"/>
      <c r="V1732" s="55"/>
      <c r="W1732" s="60"/>
    </row>
    <row r="1733" spans="1:23" hidden="1" x14ac:dyDescent="0.35">
      <c r="A1733" s="55" t="s">
        <v>8527</v>
      </c>
      <c r="B1733" s="55" t="s">
        <v>33</v>
      </c>
      <c r="C1733" s="55" t="s">
        <v>37</v>
      </c>
      <c r="D1733" s="55">
        <v>1</v>
      </c>
      <c r="E1733" s="55"/>
      <c r="F1733" s="55" t="s">
        <v>8294</v>
      </c>
      <c r="G1733" s="55" t="s">
        <v>8528</v>
      </c>
      <c r="H1733" s="54" t="s">
        <v>8529</v>
      </c>
      <c r="I1733" s="55" t="s">
        <v>8530</v>
      </c>
      <c r="J1733" s="55" t="s">
        <v>51</v>
      </c>
      <c r="K1733" s="55" t="s">
        <v>52</v>
      </c>
      <c r="L1733" s="55" t="s">
        <v>15535</v>
      </c>
      <c r="M1733" s="55">
        <v>2</v>
      </c>
      <c r="N1733" s="55" t="s">
        <v>15515</v>
      </c>
      <c r="O1733" s="55" t="s">
        <v>8272</v>
      </c>
      <c r="P1733" s="55" t="s">
        <v>8273</v>
      </c>
      <c r="Q1733" s="55" t="s">
        <v>8343</v>
      </c>
      <c r="R1733" s="55" t="s">
        <v>367</v>
      </c>
      <c r="S1733" s="55" t="s">
        <v>8294</v>
      </c>
      <c r="T1733" s="55" t="s">
        <v>368</v>
      </c>
      <c r="U1733" s="55"/>
      <c r="V1733" s="55"/>
      <c r="W1733" s="60"/>
    </row>
    <row r="1734" spans="1:23" hidden="1" x14ac:dyDescent="0.35">
      <c r="A1734" s="55" t="s">
        <v>10302</v>
      </c>
      <c r="B1734" s="55" t="s">
        <v>10303</v>
      </c>
      <c r="C1734" s="55" t="s">
        <v>37</v>
      </c>
      <c r="D1734" s="55">
        <v>1</v>
      </c>
      <c r="E1734" s="44" t="s">
        <v>22</v>
      </c>
      <c r="F1734" s="55" t="s">
        <v>10202</v>
      </c>
      <c r="G1734" s="55" t="s">
        <v>10304</v>
      </c>
      <c r="H1734" s="54" t="s">
        <v>10305</v>
      </c>
      <c r="I1734" s="55" t="s">
        <v>10205</v>
      </c>
      <c r="J1734" s="55" t="s">
        <v>205</v>
      </c>
      <c r="K1734" s="55" t="s">
        <v>8822</v>
      </c>
      <c r="L1734" s="55" t="s">
        <v>15535</v>
      </c>
      <c r="M1734" s="55">
        <v>1</v>
      </c>
      <c r="N1734" s="55" t="s">
        <v>15515</v>
      </c>
      <c r="O1734" s="55" t="s">
        <v>8272</v>
      </c>
      <c r="P1734" s="55" t="s">
        <v>8273</v>
      </c>
      <c r="Q1734" s="55" t="s">
        <v>8721</v>
      </c>
      <c r="R1734" s="55"/>
      <c r="S1734" s="55"/>
      <c r="T1734" s="44" t="s">
        <v>368</v>
      </c>
      <c r="U1734" s="55"/>
      <c r="V1734" s="55"/>
      <c r="W1734" s="60"/>
    </row>
    <row r="1735" spans="1:23" hidden="1" x14ac:dyDescent="0.35">
      <c r="A1735" s="55" t="s">
        <v>10200</v>
      </c>
      <c r="B1735" s="55" t="s">
        <v>10201</v>
      </c>
      <c r="C1735" s="55" t="s">
        <v>3118</v>
      </c>
      <c r="D1735" s="55">
        <v>1</v>
      </c>
      <c r="E1735" s="55" t="s">
        <v>22</v>
      </c>
      <c r="F1735" s="55" t="s">
        <v>10202</v>
      </c>
      <c r="G1735" s="55" t="s">
        <v>10203</v>
      </c>
      <c r="H1735" s="54" t="s">
        <v>10204</v>
      </c>
      <c r="I1735" s="55" t="s">
        <v>10205</v>
      </c>
      <c r="J1735" s="55" t="s">
        <v>27</v>
      </c>
      <c r="K1735" s="55" t="s">
        <v>10206</v>
      </c>
      <c r="L1735" s="55" t="s">
        <v>15535</v>
      </c>
      <c r="M1735" s="55">
        <v>1</v>
      </c>
      <c r="N1735" s="55" t="s">
        <v>15515</v>
      </c>
      <c r="O1735" s="55" t="s">
        <v>8272</v>
      </c>
      <c r="P1735" s="55" t="s">
        <v>8273</v>
      </c>
      <c r="Q1735" s="55" t="s">
        <v>8721</v>
      </c>
      <c r="R1735" s="55"/>
      <c r="S1735" s="55"/>
      <c r="T1735" s="44" t="s">
        <v>368</v>
      </c>
      <c r="U1735" s="55"/>
      <c r="V1735" s="55"/>
      <c r="W1735" s="60"/>
    </row>
    <row r="1736" spans="1:23" hidden="1" x14ac:dyDescent="0.35">
      <c r="A1736" s="55" t="s">
        <v>8838</v>
      </c>
      <c r="B1736" s="55" t="s">
        <v>8839</v>
      </c>
      <c r="C1736" s="55" t="s">
        <v>37</v>
      </c>
      <c r="D1736" s="55">
        <v>1</v>
      </c>
      <c r="E1736" s="44" t="s">
        <v>22</v>
      </c>
      <c r="F1736" s="55" t="s">
        <v>8840</v>
      </c>
      <c r="G1736" s="55" t="s">
        <v>8841</v>
      </c>
      <c r="H1736" s="54" t="s">
        <v>8842</v>
      </c>
      <c r="I1736" s="55" t="s">
        <v>8843</v>
      </c>
      <c r="J1736" s="55" t="s">
        <v>205</v>
      </c>
      <c r="K1736" s="55" t="s">
        <v>8822</v>
      </c>
      <c r="L1736" s="55" t="s">
        <v>15535</v>
      </c>
      <c r="M1736" s="55">
        <v>1</v>
      </c>
      <c r="N1736" s="55" t="s">
        <v>15515</v>
      </c>
      <c r="O1736" s="55" t="s">
        <v>8272</v>
      </c>
      <c r="P1736" s="55" t="s">
        <v>8273</v>
      </c>
      <c r="Q1736" s="55" t="s">
        <v>8721</v>
      </c>
      <c r="R1736" s="55" t="s">
        <v>367</v>
      </c>
      <c r="S1736" s="55" t="s">
        <v>8844</v>
      </c>
      <c r="T1736" s="55" t="s">
        <v>368</v>
      </c>
      <c r="U1736" s="55"/>
      <c r="V1736" s="55"/>
      <c r="W1736" s="60"/>
    </row>
    <row r="1737" spans="1:23" hidden="1" x14ac:dyDescent="0.35">
      <c r="A1737" s="55" t="s">
        <v>8845</v>
      </c>
      <c r="B1737" s="55" t="s">
        <v>8846</v>
      </c>
      <c r="C1737" s="55" t="s">
        <v>37</v>
      </c>
      <c r="D1737" s="55">
        <v>1</v>
      </c>
      <c r="E1737" s="44" t="s">
        <v>22</v>
      </c>
      <c r="F1737" s="55" t="s">
        <v>8840</v>
      </c>
      <c r="G1737" s="55" t="s">
        <v>8841</v>
      </c>
      <c r="H1737" s="54" t="s">
        <v>8847</v>
      </c>
      <c r="I1737" s="55" t="s">
        <v>8843</v>
      </c>
      <c r="J1737" s="55" t="s">
        <v>205</v>
      </c>
      <c r="K1737" s="55" t="s">
        <v>8822</v>
      </c>
      <c r="L1737" s="55" t="s">
        <v>15535</v>
      </c>
      <c r="M1737" s="55">
        <v>1</v>
      </c>
      <c r="N1737" s="55" t="s">
        <v>15515</v>
      </c>
      <c r="O1737" s="55" t="s">
        <v>8272</v>
      </c>
      <c r="P1737" s="55" t="s">
        <v>8273</v>
      </c>
      <c r="Q1737" s="55" t="s">
        <v>8721</v>
      </c>
      <c r="R1737" s="55" t="s">
        <v>367</v>
      </c>
      <c r="S1737" s="55" t="s">
        <v>8848</v>
      </c>
      <c r="T1737" s="55" t="s">
        <v>368</v>
      </c>
      <c r="U1737" s="55"/>
      <c r="V1737" s="55"/>
      <c r="W1737" s="60"/>
    </row>
    <row r="1738" spans="1:23" hidden="1" x14ac:dyDescent="0.35">
      <c r="A1738" s="55" t="s">
        <v>9170</v>
      </c>
      <c r="B1738" s="55" t="s">
        <v>9171</v>
      </c>
      <c r="C1738" s="55" t="s">
        <v>3118</v>
      </c>
      <c r="D1738" s="55">
        <v>1</v>
      </c>
      <c r="E1738" s="55" t="s">
        <v>22</v>
      </c>
      <c r="F1738" s="55" t="s">
        <v>8840</v>
      </c>
      <c r="G1738" s="55" t="s">
        <v>9172</v>
      </c>
      <c r="H1738" s="54" t="s">
        <v>9173</v>
      </c>
      <c r="I1738" s="55" t="s">
        <v>9174</v>
      </c>
      <c r="J1738" s="55" t="s">
        <v>40</v>
      </c>
      <c r="K1738" s="55" t="s">
        <v>7394</v>
      </c>
      <c r="L1738" s="55" t="s">
        <v>15535</v>
      </c>
      <c r="M1738" s="55">
        <v>1</v>
      </c>
      <c r="N1738" s="55" t="s">
        <v>15515</v>
      </c>
      <c r="O1738" s="55" t="s">
        <v>8272</v>
      </c>
      <c r="P1738" s="55" t="s">
        <v>8273</v>
      </c>
      <c r="Q1738" s="55" t="s">
        <v>8721</v>
      </c>
      <c r="R1738" s="55" t="s">
        <v>367</v>
      </c>
      <c r="S1738" s="55" t="s">
        <v>8716</v>
      </c>
      <c r="T1738" s="55" t="s">
        <v>368</v>
      </c>
      <c r="U1738" s="55"/>
      <c r="V1738" s="55"/>
      <c r="W1738" s="60"/>
    </row>
    <row r="1739" spans="1:23" hidden="1" x14ac:dyDescent="0.35">
      <c r="A1739" s="55" t="s">
        <v>10085</v>
      </c>
      <c r="B1739" s="55" t="s">
        <v>10086</v>
      </c>
      <c r="C1739" s="55" t="s">
        <v>2037</v>
      </c>
      <c r="D1739" s="55">
        <v>1</v>
      </c>
      <c r="E1739" s="55" t="s">
        <v>22</v>
      </c>
      <c r="F1739" s="55" t="s">
        <v>10087</v>
      </c>
      <c r="G1739" s="55" t="s">
        <v>10088</v>
      </c>
      <c r="H1739" s="54" t="s">
        <v>10089</v>
      </c>
      <c r="I1739" s="55" t="s">
        <v>10090</v>
      </c>
      <c r="J1739" s="55" t="s">
        <v>27</v>
      </c>
      <c r="K1739" s="55" t="s">
        <v>1748</v>
      </c>
      <c r="L1739" s="55" t="s">
        <v>15535</v>
      </c>
      <c r="M1739" s="55">
        <v>1</v>
      </c>
      <c r="N1739" s="55" t="s">
        <v>15515</v>
      </c>
      <c r="O1739" s="55" t="s">
        <v>8272</v>
      </c>
      <c r="P1739" s="55" t="s">
        <v>8273</v>
      </c>
      <c r="Q1739" s="55" t="s">
        <v>10026</v>
      </c>
      <c r="R1739" s="55"/>
      <c r="S1739" s="55" t="s">
        <v>10087</v>
      </c>
      <c r="T1739" s="44" t="s">
        <v>368</v>
      </c>
      <c r="U1739" s="55"/>
      <c r="V1739" s="55"/>
      <c r="W1739" s="60"/>
    </row>
    <row r="1740" spans="1:23" hidden="1" x14ac:dyDescent="0.35">
      <c r="A1740" s="55" t="s">
        <v>10091</v>
      </c>
      <c r="B1740" s="55" t="s">
        <v>10092</v>
      </c>
      <c r="C1740" s="55" t="s">
        <v>37</v>
      </c>
      <c r="D1740" s="55">
        <v>1</v>
      </c>
      <c r="E1740" s="55"/>
      <c r="F1740" s="55" t="s">
        <v>10087</v>
      </c>
      <c r="G1740" s="55" t="s">
        <v>10088</v>
      </c>
      <c r="H1740" s="54" t="s">
        <v>10093</v>
      </c>
      <c r="I1740" s="55" t="s">
        <v>10090</v>
      </c>
      <c r="J1740" s="55" t="s">
        <v>205</v>
      </c>
      <c r="K1740" s="55" t="s">
        <v>8822</v>
      </c>
      <c r="L1740" s="55" t="s">
        <v>15535</v>
      </c>
      <c r="M1740" s="55">
        <v>1</v>
      </c>
      <c r="N1740" s="55" t="s">
        <v>15515</v>
      </c>
      <c r="O1740" s="55" t="s">
        <v>8272</v>
      </c>
      <c r="P1740" s="55" t="s">
        <v>8273</v>
      </c>
      <c r="Q1740" s="55" t="s">
        <v>10026</v>
      </c>
      <c r="R1740" s="55"/>
      <c r="S1740" s="55" t="s">
        <v>10087</v>
      </c>
      <c r="T1740" s="44" t="s">
        <v>368</v>
      </c>
      <c r="U1740" s="55"/>
      <c r="V1740" s="55"/>
      <c r="W1740" s="60"/>
    </row>
    <row r="1741" spans="1:23" hidden="1" x14ac:dyDescent="0.35">
      <c r="A1741" s="55" t="s">
        <v>12417</v>
      </c>
      <c r="B1741" s="55" t="s">
        <v>9258</v>
      </c>
      <c r="C1741" s="55" t="s">
        <v>37</v>
      </c>
      <c r="D1741" s="55">
        <v>1</v>
      </c>
      <c r="E1741" s="44" t="s">
        <v>22</v>
      </c>
      <c r="F1741" s="55" t="s">
        <v>9259</v>
      </c>
      <c r="G1741" s="55" t="s">
        <v>9260</v>
      </c>
      <c r="H1741" s="54" t="s">
        <v>9261</v>
      </c>
      <c r="I1741" s="55" t="s">
        <v>1871</v>
      </c>
      <c r="J1741" s="55" t="s">
        <v>40</v>
      </c>
      <c r="K1741" s="55" t="s">
        <v>9136</v>
      </c>
      <c r="L1741" s="55" t="s">
        <v>15535</v>
      </c>
      <c r="M1741" s="55">
        <v>2</v>
      </c>
      <c r="N1741" s="55" t="s">
        <v>15515</v>
      </c>
      <c r="O1741" s="55" t="s">
        <v>8272</v>
      </c>
      <c r="P1741" s="55" t="s">
        <v>8273</v>
      </c>
      <c r="Q1741" s="55" t="s">
        <v>8526</v>
      </c>
      <c r="R1741" s="55" t="s">
        <v>367</v>
      </c>
      <c r="S1741" s="55" t="s">
        <v>7592</v>
      </c>
      <c r="T1741" s="55" t="s">
        <v>368</v>
      </c>
      <c r="U1741" s="55"/>
      <c r="V1741" s="55"/>
      <c r="W1741" s="60"/>
    </row>
    <row r="1742" spans="1:23" hidden="1" x14ac:dyDescent="0.35">
      <c r="A1742" s="55" t="s">
        <v>9308</v>
      </c>
      <c r="B1742" s="55" t="s">
        <v>9309</v>
      </c>
      <c r="C1742" s="55" t="s">
        <v>21</v>
      </c>
      <c r="D1742" s="55">
        <v>1</v>
      </c>
      <c r="E1742" s="55" t="s">
        <v>22</v>
      </c>
      <c r="F1742" s="55" t="s">
        <v>9259</v>
      </c>
      <c r="G1742" s="55" t="s">
        <v>9260</v>
      </c>
      <c r="H1742" s="54" t="s">
        <v>9310</v>
      </c>
      <c r="I1742" s="55" t="s">
        <v>9311</v>
      </c>
      <c r="J1742" s="55" t="s">
        <v>27</v>
      </c>
      <c r="K1742" s="55" t="s">
        <v>313</v>
      </c>
      <c r="L1742" s="55" t="s">
        <v>15535</v>
      </c>
      <c r="M1742" s="55">
        <v>2</v>
      </c>
      <c r="N1742" s="55" t="s">
        <v>15515</v>
      </c>
      <c r="O1742" s="55" t="s">
        <v>8272</v>
      </c>
      <c r="P1742" s="55" t="s">
        <v>8273</v>
      </c>
      <c r="Q1742" s="55" t="s">
        <v>8526</v>
      </c>
      <c r="R1742" s="55" t="s">
        <v>22</v>
      </c>
      <c r="S1742" s="55" t="s">
        <v>7592</v>
      </c>
      <c r="T1742" s="55" t="s">
        <v>368</v>
      </c>
      <c r="U1742" s="55"/>
      <c r="V1742" s="55"/>
      <c r="W1742" s="60"/>
    </row>
    <row r="1743" spans="1:23" hidden="1" x14ac:dyDescent="0.35">
      <c r="A1743" s="55" t="s">
        <v>8535</v>
      </c>
      <c r="B1743" s="55" t="s">
        <v>33</v>
      </c>
      <c r="C1743" s="55" t="s">
        <v>37</v>
      </c>
      <c r="D1743" s="55">
        <v>1</v>
      </c>
      <c r="E1743" s="44" t="s">
        <v>22</v>
      </c>
      <c r="F1743" s="55" t="s">
        <v>9412</v>
      </c>
      <c r="G1743" s="55" t="s">
        <v>1871</v>
      </c>
      <c r="H1743" s="54" t="s">
        <v>8536</v>
      </c>
      <c r="I1743" s="55" t="s">
        <v>8537</v>
      </c>
      <c r="J1743" s="55" t="s">
        <v>51</v>
      </c>
      <c r="K1743" s="55" t="s">
        <v>8538</v>
      </c>
      <c r="L1743" s="55" t="s">
        <v>15535</v>
      </c>
      <c r="M1743" s="55">
        <v>1</v>
      </c>
      <c r="N1743" s="55" t="s">
        <v>15515</v>
      </c>
      <c r="O1743" s="55" t="s">
        <v>8272</v>
      </c>
      <c r="P1743" s="55" t="s">
        <v>8273</v>
      </c>
      <c r="Q1743" s="55" t="s">
        <v>3918</v>
      </c>
      <c r="R1743" s="55" t="s">
        <v>367</v>
      </c>
      <c r="S1743" s="55" t="s">
        <v>8458</v>
      </c>
      <c r="T1743" s="55" t="s">
        <v>368</v>
      </c>
      <c r="U1743" s="55"/>
      <c r="V1743" s="55"/>
      <c r="W1743" s="60"/>
    </row>
    <row r="1744" spans="1:23" hidden="1" x14ac:dyDescent="0.35">
      <c r="A1744" s="55" t="s">
        <v>9410</v>
      </c>
      <c r="B1744" s="55" t="s">
        <v>9411</v>
      </c>
      <c r="C1744" s="55" t="s">
        <v>2037</v>
      </c>
      <c r="D1744" s="55">
        <v>1</v>
      </c>
      <c r="E1744" s="55" t="s">
        <v>367</v>
      </c>
      <c r="F1744" s="55" t="s">
        <v>9412</v>
      </c>
      <c r="G1744" s="55" t="s">
        <v>9413</v>
      </c>
      <c r="H1744" s="54" t="s">
        <v>9414</v>
      </c>
      <c r="I1744" s="55" t="s">
        <v>9415</v>
      </c>
      <c r="J1744" s="55" t="s">
        <v>51</v>
      </c>
      <c r="K1744" s="55" t="s">
        <v>9371</v>
      </c>
      <c r="L1744" s="55" t="s">
        <v>15535</v>
      </c>
      <c r="M1744" s="55">
        <v>2</v>
      </c>
      <c r="N1744" s="55" t="s">
        <v>15515</v>
      </c>
      <c r="O1744" s="55" t="s">
        <v>8272</v>
      </c>
      <c r="P1744" s="55" t="s">
        <v>8273</v>
      </c>
      <c r="Q1744" s="55" t="s">
        <v>3918</v>
      </c>
      <c r="R1744" s="55" t="s">
        <v>367</v>
      </c>
      <c r="S1744" s="55" t="s">
        <v>9379</v>
      </c>
      <c r="T1744" s="55" t="s">
        <v>368</v>
      </c>
      <c r="U1744" s="55"/>
      <c r="V1744" s="55"/>
      <c r="W1744" s="60"/>
    </row>
    <row r="1745" spans="1:23" hidden="1" x14ac:dyDescent="0.35">
      <c r="A1745" s="55" t="s">
        <v>9072</v>
      </c>
      <c r="B1745" s="55" t="s">
        <v>9073</v>
      </c>
      <c r="C1745" s="55" t="s">
        <v>37</v>
      </c>
      <c r="D1745" s="55">
        <v>1</v>
      </c>
      <c r="E1745" s="55"/>
      <c r="F1745" s="55" t="s">
        <v>9064</v>
      </c>
      <c r="G1745" s="55" t="s">
        <v>9074</v>
      </c>
      <c r="H1745" s="54" t="s">
        <v>9075</v>
      </c>
      <c r="I1745" s="55" t="s">
        <v>1871</v>
      </c>
      <c r="J1745" s="55" t="s">
        <v>205</v>
      </c>
      <c r="K1745" s="55" t="s">
        <v>206</v>
      </c>
      <c r="L1745" s="55" t="s">
        <v>15535</v>
      </c>
      <c r="M1745" s="55">
        <v>2</v>
      </c>
      <c r="N1745" s="55" t="s">
        <v>15515</v>
      </c>
      <c r="O1745" s="55" t="s">
        <v>8272</v>
      </c>
      <c r="P1745" s="55" t="s">
        <v>8273</v>
      </c>
      <c r="Q1745" s="55" t="s">
        <v>2983</v>
      </c>
      <c r="R1745" s="55" t="s">
        <v>367</v>
      </c>
      <c r="S1745" s="55" t="s">
        <v>9064</v>
      </c>
      <c r="T1745" s="55" t="s">
        <v>368</v>
      </c>
      <c r="U1745" s="55"/>
      <c r="V1745" s="55"/>
      <c r="W1745" s="60"/>
    </row>
    <row r="1746" spans="1:23" hidden="1" x14ac:dyDescent="0.35">
      <c r="A1746" s="55" t="s">
        <v>9205</v>
      </c>
      <c r="B1746" s="55" t="s">
        <v>9206</v>
      </c>
      <c r="C1746" s="55" t="s">
        <v>21</v>
      </c>
      <c r="D1746" s="55">
        <v>1</v>
      </c>
      <c r="E1746" s="55" t="s">
        <v>22</v>
      </c>
      <c r="F1746" s="55" t="s">
        <v>9064</v>
      </c>
      <c r="G1746" s="55" t="s">
        <v>9074</v>
      </c>
      <c r="H1746" s="54" t="s">
        <v>9207</v>
      </c>
      <c r="I1746" s="55" t="s">
        <v>9208</v>
      </c>
      <c r="J1746" s="55" t="s">
        <v>40</v>
      </c>
      <c r="K1746" s="55" t="s">
        <v>77</v>
      </c>
      <c r="L1746" s="55" t="s">
        <v>15535</v>
      </c>
      <c r="M1746" s="55">
        <v>2</v>
      </c>
      <c r="N1746" s="55" t="s">
        <v>15515</v>
      </c>
      <c r="O1746" s="55" t="s">
        <v>8272</v>
      </c>
      <c r="P1746" s="55" t="s">
        <v>8273</v>
      </c>
      <c r="Q1746" s="55" t="s">
        <v>2983</v>
      </c>
      <c r="R1746" s="55" t="s">
        <v>367</v>
      </c>
      <c r="S1746" s="55" t="s">
        <v>9064</v>
      </c>
      <c r="T1746" s="55" t="s">
        <v>368</v>
      </c>
      <c r="U1746" s="55"/>
      <c r="V1746" s="55"/>
      <c r="W1746" s="60"/>
    </row>
    <row r="1747" spans="1:23" hidden="1" x14ac:dyDescent="0.35">
      <c r="A1747" s="55" t="s">
        <v>10327</v>
      </c>
      <c r="B1747" s="55" t="s">
        <v>10328</v>
      </c>
      <c r="C1747" s="55" t="s">
        <v>21</v>
      </c>
      <c r="D1747" s="55">
        <v>1</v>
      </c>
      <c r="E1747" s="55" t="s">
        <v>22</v>
      </c>
      <c r="F1747" s="55" t="s">
        <v>10243</v>
      </c>
      <c r="G1747" s="55" t="s">
        <v>10329</v>
      </c>
      <c r="H1747" s="54" t="s">
        <v>10330</v>
      </c>
      <c r="I1747" s="55" t="s">
        <v>10246</v>
      </c>
      <c r="J1747" s="55" t="s">
        <v>51</v>
      </c>
      <c r="K1747" s="55" t="s">
        <v>2964</v>
      </c>
      <c r="L1747" s="55" t="s">
        <v>15535</v>
      </c>
      <c r="M1747" s="55">
        <v>1</v>
      </c>
      <c r="N1747" s="55" t="s">
        <v>15515</v>
      </c>
      <c r="O1747" s="55" t="s">
        <v>8272</v>
      </c>
      <c r="P1747" s="55" t="s">
        <v>8273</v>
      </c>
      <c r="Q1747" s="55" t="s">
        <v>10026</v>
      </c>
      <c r="R1747" s="55"/>
      <c r="S1747" s="55" t="s">
        <v>10243</v>
      </c>
      <c r="T1747" s="44" t="s">
        <v>368</v>
      </c>
      <c r="U1747" s="55"/>
      <c r="V1747" s="55"/>
      <c r="W1747" s="60"/>
    </row>
    <row r="1748" spans="1:23" hidden="1" x14ac:dyDescent="0.35">
      <c r="A1748" s="55" t="s">
        <v>10241</v>
      </c>
      <c r="B1748" s="55" t="s">
        <v>10242</v>
      </c>
      <c r="C1748" s="55" t="s">
        <v>37</v>
      </c>
      <c r="D1748" s="55">
        <v>1</v>
      </c>
      <c r="E1748" s="55"/>
      <c r="F1748" s="55" t="s">
        <v>10243</v>
      </c>
      <c r="G1748" s="55" t="s">
        <v>10244</v>
      </c>
      <c r="H1748" s="54" t="s">
        <v>10245</v>
      </c>
      <c r="I1748" s="55" t="s">
        <v>10246</v>
      </c>
      <c r="J1748" s="55" t="s">
        <v>205</v>
      </c>
      <c r="K1748" s="55" t="s">
        <v>206</v>
      </c>
      <c r="L1748" s="55" t="s">
        <v>15535</v>
      </c>
      <c r="M1748" s="55">
        <v>1</v>
      </c>
      <c r="N1748" s="55" t="s">
        <v>15515</v>
      </c>
      <c r="O1748" s="55" t="s">
        <v>8272</v>
      </c>
      <c r="P1748" s="55" t="s">
        <v>8273</v>
      </c>
      <c r="Q1748" s="55" t="s">
        <v>10026</v>
      </c>
      <c r="R1748" s="55"/>
      <c r="S1748" s="55" t="s">
        <v>10243</v>
      </c>
      <c r="T1748" s="44" t="s">
        <v>368</v>
      </c>
      <c r="U1748" s="55"/>
      <c r="V1748" s="55"/>
      <c r="W1748" s="60"/>
    </row>
    <row r="1749" spans="1:23" hidden="1" x14ac:dyDescent="0.35">
      <c r="A1749" s="55" t="s">
        <v>9223</v>
      </c>
      <c r="B1749" s="55" t="s">
        <v>9224</v>
      </c>
      <c r="C1749" s="55" t="s">
        <v>3118</v>
      </c>
      <c r="D1749" s="55">
        <v>1</v>
      </c>
      <c r="E1749" s="55" t="s">
        <v>367</v>
      </c>
      <c r="F1749" s="55" t="s">
        <v>8545</v>
      </c>
      <c r="G1749" s="55" t="s">
        <v>8546</v>
      </c>
      <c r="H1749" s="54" t="s">
        <v>9225</v>
      </c>
      <c r="I1749" s="55" t="s">
        <v>9226</v>
      </c>
      <c r="J1749" s="55" t="s">
        <v>51</v>
      </c>
      <c r="K1749" s="55" t="s">
        <v>9227</v>
      </c>
      <c r="L1749" s="55" t="s">
        <v>15535</v>
      </c>
      <c r="M1749" s="55">
        <v>2</v>
      </c>
      <c r="N1749" s="55" t="s">
        <v>15515</v>
      </c>
      <c r="O1749" s="55" t="s">
        <v>8272</v>
      </c>
      <c r="P1749" s="55" t="s">
        <v>8273</v>
      </c>
      <c r="Q1749" s="55" t="s">
        <v>3918</v>
      </c>
      <c r="R1749" s="55" t="s">
        <v>367</v>
      </c>
      <c r="S1749" s="55" t="s">
        <v>9129</v>
      </c>
      <c r="T1749" s="55" t="s">
        <v>368</v>
      </c>
      <c r="U1749" s="55"/>
      <c r="V1749" s="55"/>
      <c r="W1749" s="60"/>
    </row>
    <row r="1750" spans="1:23" hidden="1" x14ac:dyDescent="0.35">
      <c r="A1750" s="55" t="s">
        <v>8831</v>
      </c>
      <c r="B1750" s="55" t="s">
        <v>8832</v>
      </c>
      <c r="C1750" s="55" t="s">
        <v>37</v>
      </c>
      <c r="D1750" s="55">
        <v>1</v>
      </c>
      <c r="E1750" s="55"/>
      <c r="F1750" s="55" t="s">
        <v>8545</v>
      </c>
      <c r="G1750" s="55" t="s">
        <v>8546</v>
      </c>
      <c r="H1750" s="54" t="s">
        <v>8536</v>
      </c>
      <c r="I1750" s="55" t="s">
        <v>8833</v>
      </c>
      <c r="J1750" s="55" t="s">
        <v>205</v>
      </c>
      <c r="K1750" s="55" t="s">
        <v>8822</v>
      </c>
      <c r="L1750" s="55" t="s">
        <v>15535</v>
      </c>
      <c r="M1750" s="55">
        <v>1</v>
      </c>
      <c r="N1750" s="55" t="s">
        <v>15515</v>
      </c>
      <c r="O1750" s="55" t="s">
        <v>8272</v>
      </c>
      <c r="P1750" s="55" t="s">
        <v>8273</v>
      </c>
      <c r="Q1750" s="55" t="s">
        <v>8548</v>
      </c>
      <c r="R1750" s="55" t="s">
        <v>367</v>
      </c>
      <c r="S1750" s="55" t="s">
        <v>8545</v>
      </c>
      <c r="T1750" s="55" t="s">
        <v>368</v>
      </c>
      <c r="U1750" s="55"/>
      <c r="V1750" s="55"/>
      <c r="W1750" s="60"/>
    </row>
    <row r="1751" spans="1:23" hidden="1" x14ac:dyDescent="0.35">
      <c r="A1751" s="55" t="s">
        <v>8544</v>
      </c>
      <c r="B1751" s="55" t="s">
        <v>33</v>
      </c>
      <c r="C1751" s="55" t="s">
        <v>37</v>
      </c>
      <c r="D1751" s="55">
        <v>1</v>
      </c>
      <c r="E1751" s="55"/>
      <c r="F1751" s="55" t="s">
        <v>8545</v>
      </c>
      <c r="G1751" s="55" t="s">
        <v>8546</v>
      </c>
      <c r="H1751" s="54" t="s">
        <v>8536</v>
      </c>
      <c r="I1751" s="55" t="s">
        <v>8547</v>
      </c>
      <c r="J1751" s="55" t="s">
        <v>40</v>
      </c>
      <c r="K1751" s="55" t="s">
        <v>354</v>
      </c>
      <c r="L1751" s="55" t="s">
        <v>15535</v>
      </c>
      <c r="M1751" s="55">
        <v>1</v>
      </c>
      <c r="N1751" s="55" t="s">
        <v>15515</v>
      </c>
      <c r="O1751" s="55" t="s">
        <v>8272</v>
      </c>
      <c r="P1751" s="55" t="s">
        <v>8273</v>
      </c>
      <c r="Q1751" s="55" t="s">
        <v>8548</v>
      </c>
      <c r="R1751" s="55" t="s">
        <v>367</v>
      </c>
      <c r="S1751" s="55" t="s">
        <v>8545</v>
      </c>
      <c r="T1751" s="55" t="s">
        <v>368</v>
      </c>
      <c r="U1751" s="55"/>
      <c r="V1751" s="55"/>
      <c r="W1751" s="60"/>
    </row>
    <row r="1752" spans="1:23" hidden="1" x14ac:dyDescent="0.35">
      <c r="A1752" s="54" t="s">
        <v>10835</v>
      </c>
      <c r="B1752" s="55" t="s">
        <v>9049</v>
      </c>
      <c r="C1752" s="55" t="s">
        <v>21</v>
      </c>
      <c r="D1752" s="55">
        <v>1</v>
      </c>
      <c r="E1752" s="55" t="s">
        <v>367</v>
      </c>
      <c r="F1752" s="55" t="s">
        <v>8549</v>
      </c>
      <c r="G1752" s="55" t="s">
        <v>9050</v>
      </c>
      <c r="H1752" s="54" t="s">
        <v>9051</v>
      </c>
      <c r="I1752" s="55" t="s">
        <v>9052</v>
      </c>
      <c r="J1752" s="55" t="s">
        <v>51</v>
      </c>
      <c r="K1752" s="44" t="s">
        <v>7396</v>
      </c>
      <c r="L1752" s="55" t="s">
        <v>15535</v>
      </c>
      <c r="M1752" s="55">
        <v>2</v>
      </c>
      <c r="N1752" s="55" t="s">
        <v>15515</v>
      </c>
      <c r="O1752" s="55" t="s">
        <v>8272</v>
      </c>
      <c r="P1752" s="55" t="s">
        <v>8273</v>
      </c>
      <c r="Q1752" s="55" t="s">
        <v>4454</v>
      </c>
      <c r="R1752" s="55" t="s">
        <v>22</v>
      </c>
      <c r="S1752" s="55" t="s">
        <v>8549</v>
      </c>
      <c r="T1752" s="55" t="s">
        <v>368</v>
      </c>
      <c r="U1752" s="55"/>
      <c r="V1752" s="55"/>
      <c r="W1752" s="60"/>
    </row>
    <row r="1753" spans="1:23" hidden="1" x14ac:dyDescent="0.35">
      <c r="A1753" s="55" t="s">
        <v>9088</v>
      </c>
      <c r="B1753" s="55" t="s">
        <v>9089</v>
      </c>
      <c r="C1753" s="55" t="s">
        <v>37</v>
      </c>
      <c r="D1753" s="55">
        <v>1</v>
      </c>
      <c r="E1753" s="55"/>
      <c r="F1753" s="55" t="s">
        <v>8549</v>
      </c>
      <c r="G1753" s="55" t="s">
        <v>9050</v>
      </c>
      <c r="H1753" s="54" t="s">
        <v>9090</v>
      </c>
      <c r="I1753" s="55" t="s">
        <v>9052</v>
      </c>
      <c r="J1753" s="55" t="s">
        <v>205</v>
      </c>
      <c r="K1753" s="55" t="s">
        <v>206</v>
      </c>
      <c r="L1753" s="55" t="s">
        <v>15535</v>
      </c>
      <c r="M1753" s="55">
        <v>2</v>
      </c>
      <c r="N1753" s="55" t="s">
        <v>15515</v>
      </c>
      <c r="O1753" s="55" t="s">
        <v>8272</v>
      </c>
      <c r="P1753" s="55" t="s">
        <v>8273</v>
      </c>
      <c r="Q1753" s="55" t="s">
        <v>4454</v>
      </c>
      <c r="R1753" s="55" t="s">
        <v>22</v>
      </c>
      <c r="S1753" s="55" t="s">
        <v>8549</v>
      </c>
      <c r="T1753" s="55" t="s">
        <v>368</v>
      </c>
      <c r="U1753" s="55"/>
      <c r="V1753" s="55"/>
      <c r="W1753" s="60"/>
    </row>
    <row r="1754" spans="1:23" hidden="1" x14ac:dyDescent="0.35">
      <c r="A1754" s="55" t="s">
        <v>10207</v>
      </c>
      <c r="B1754" s="55" t="s">
        <v>10208</v>
      </c>
      <c r="C1754" s="55" t="s">
        <v>37</v>
      </c>
      <c r="D1754" s="55">
        <v>1</v>
      </c>
      <c r="E1754" s="44" t="s">
        <v>22</v>
      </c>
      <c r="F1754" s="55" t="s">
        <v>10209</v>
      </c>
      <c r="G1754" s="55" t="s">
        <v>10210</v>
      </c>
      <c r="H1754" s="54" t="s">
        <v>10211</v>
      </c>
      <c r="I1754" s="55" t="s">
        <v>10212</v>
      </c>
      <c r="J1754" s="55" t="s">
        <v>205</v>
      </c>
      <c r="K1754" s="55" t="s">
        <v>8822</v>
      </c>
      <c r="L1754" s="55" t="s">
        <v>15535</v>
      </c>
      <c r="M1754" s="55">
        <v>1</v>
      </c>
      <c r="N1754" s="55" t="s">
        <v>15515</v>
      </c>
      <c r="O1754" s="55" t="s">
        <v>8272</v>
      </c>
      <c r="P1754" s="55" t="s">
        <v>8273</v>
      </c>
      <c r="Q1754" s="55" t="s">
        <v>8721</v>
      </c>
      <c r="R1754" s="55"/>
      <c r="S1754" s="55"/>
      <c r="T1754" s="44" t="s">
        <v>368</v>
      </c>
      <c r="U1754" s="55"/>
      <c r="V1754" s="55"/>
      <c r="W1754" s="60"/>
    </row>
    <row r="1755" spans="1:23" hidden="1" x14ac:dyDescent="0.35">
      <c r="A1755" s="55" t="s">
        <v>10213</v>
      </c>
      <c r="B1755" s="55" t="s">
        <v>10214</v>
      </c>
      <c r="C1755" s="55" t="s">
        <v>3118</v>
      </c>
      <c r="D1755" s="55">
        <v>1</v>
      </c>
      <c r="E1755" s="55"/>
      <c r="F1755" s="55" t="s">
        <v>10209</v>
      </c>
      <c r="G1755" s="55" t="s">
        <v>10210</v>
      </c>
      <c r="H1755" s="54" t="s">
        <v>10215</v>
      </c>
      <c r="I1755" s="55" t="s">
        <v>10212</v>
      </c>
      <c r="J1755" s="55" t="s">
        <v>27</v>
      </c>
      <c r="K1755" s="55" t="s">
        <v>331</v>
      </c>
      <c r="L1755" s="55" t="s">
        <v>15535</v>
      </c>
      <c r="M1755" s="55">
        <v>1</v>
      </c>
      <c r="N1755" s="55" t="s">
        <v>15515</v>
      </c>
      <c r="O1755" s="55" t="s">
        <v>8272</v>
      </c>
      <c r="P1755" s="55" t="s">
        <v>8273</v>
      </c>
      <c r="Q1755" s="55" t="s">
        <v>8721</v>
      </c>
      <c r="R1755" s="55"/>
      <c r="S1755" s="55"/>
      <c r="T1755" s="44" t="s">
        <v>368</v>
      </c>
      <c r="U1755" s="55"/>
      <c r="V1755" s="55"/>
      <c r="W1755" s="60"/>
    </row>
    <row r="1756" spans="1:23" hidden="1" x14ac:dyDescent="0.35">
      <c r="A1756" s="55" t="s">
        <v>10306</v>
      </c>
      <c r="B1756" s="55" t="s">
        <v>10307</v>
      </c>
      <c r="C1756" s="55" t="s">
        <v>37</v>
      </c>
      <c r="D1756" s="55">
        <v>1</v>
      </c>
      <c r="E1756" s="44" t="s">
        <v>22</v>
      </c>
      <c r="F1756" s="55" t="s">
        <v>10209</v>
      </c>
      <c r="G1756" s="55" t="s">
        <v>10210</v>
      </c>
      <c r="H1756" s="54" t="s">
        <v>10308</v>
      </c>
      <c r="I1756" s="55" t="s">
        <v>10212</v>
      </c>
      <c r="J1756" s="55" t="s">
        <v>205</v>
      </c>
      <c r="K1756" s="55" t="s">
        <v>8822</v>
      </c>
      <c r="L1756" s="55" t="s">
        <v>15535</v>
      </c>
      <c r="M1756" s="55">
        <v>1</v>
      </c>
      <c r="N1756" s="55" t="s">
        <v>15515</v>
      </c>
      <c r="O1756" s="55" t="s">
        <v>8272</v>
      </c>
      <c r="P1756" s="55" t="s">
        <v>8273</v>
      </c>
      <c r="Q1756" s="55" t="s">
        <v>8721</v>
      </c>
      <c r="R1756" s="55"/>
      <c r="S1756" s="55"/>
      <c r="T1756" s="44" t="s">
        <v>368</v>
      </c>
      <c r="U1756" s="55"/>
      <c r="V1756" s="55"/>
      <c r="W1756" s="60"/>
    </row>
    <row r="1757" spans="1:23" hidden="1" x14ac:dyDescent="0.35">
      <c r="A1757" s="55" t="s">
        <v>10169</v>
      </c>
      <c r="B1757" s="55" t="s">
        <v>10170</v>
      </c>
      <c r="C1757" s="55" t="s">
        <v>21</v>
      </c>
      <c r="D1757" s="55">
        <v>1</v>
      </c>
      <c r="E1757" s="55" t="s">
        <v>367</v>
      </c>
      <c r="F1757" s="55" t="s">
        <v>10171</v>
      </c>
      <c r="G1757" s="55" t="s">
        <v>10172</v>
      </c>
      <c r="H1757" s="54" t="s">
        <v>10173</v>
      </c>
      <c r="I1757" s="55" t="s">
        <v>10174</v>
      </c>
      <c r="J1757" s="55" t="s">
        <v>40</v>
      </c>
      <c r="K1757" s="55" t="s">
        <v>77</v>
      </c>
      <c r="L1757" s="55" t="s">
        <v>15535</v>
      </c>
      <c r="M1757" s="55">
        <v>1</v>
      </c>
      <c r="N1757" s="55" t="s">
        <v>15515</v>
      </c>
      <c r="O1757" s="55" t="s">
        <v>8272</v>
      </c>
      <c r="P1757" s="55" t="s">
        <v>8273</v>
      </c>
      <c r="Q1757" s="55" t="s">
        <v>1810</v>
      </c>
      <c r="R1757" s="55"/>
      <c r="S1757" s="55" t="s">
        <v>10171</v>
      </c>
      <c r="T1757" s="44" t="s">
        <v>368</v>
      </c>
      <c r="U1757" s="55"/>
      <c r="V1757" s="55"/>
      <c r="W1757" s="60"/>
    </row>
    <row r="1758" spans="1:23" hidden="1" x14ac:dyDescent="0.35">
      <c r="A1758" s="54" t="s">
        <v>10835</v>
      </c>
      <c r="B1758" s="55" t="s">
        <v>10278</v>
      </c>
      <c r="C1758" s="55" t="s">
        <v>21</v>
      </c>
      <c r="D1758" s="55">
        <v>1</v>
      </c>
      <c r="E1758" s="55" t="s">
        <v>367</v>
      </c>
      <c r="F1758" s="55" t="s">
        <v>10279</v>
      </c>
      <c r="G1758" s="55" t="s">
        <v>10280</v>
      </c>
      <c r="H1758" s="54" t="s">
        <v>10281</v>
      </c>
      <c r="I1758" s="55" t="s">
        <v>10282</v>
      </c>
      <c r="J1758" s="55" t="s">
        <v>27</v>
      </c>
      <c r="K1758" s="55" t="s">
        <v>6617</v>
      </c>
      <c r="L1758" s="55" t="s">
        <v>15535</v>
      </c>
      <c r="M1758" s="55">
        <v>3</v>
      </c>
      <c r="N1758" s="55" t="s">
        <v>15515</v>
      </c>
      <c r="O1758" s="55" t="s">
        <v>8272</v>
      </c>
      <c r="P1758" s="55" t="s">
        <v>8273</v>
      </c>
      <c r="Q1758" s="55" t="s">
        <v>7467</v>
      </c>
      <c r="R1758" s="55"/>
      <c r="S1758" s="55" t="s">
        <v>10279</v>
      </c>
      <c r="T1758" s="44" t="s">
        <v>368</v>
      </c>
      <c r="U1758" s="55"/>
      <c r="V1758" s="55"/>
      <c r="W1758" s="60"/>
    </row>
    <row r="1759" spans="1:23" hidden="1" x14ac:dyDescent="0.35">
      <c r="A1759" s="55" t="s">
        <v>9183</v>
      </c>
      <c r="B1759" s="55" t="s">
        <v>9184</v>
      </c>
      <c r="C1759" s="55" t="s">
        <v>37</v>
      </c>
      <c r="D1759" s="55">
        <v>1</v>
      </c>
      <c r="E1759" s="55"/>
      <c r="F1759" s="55" t="s">
        <v>9185</v>
      </c>
      <c r="G1759" s="55" t="s">
        <v>9186</v>
      </c>
      <c r="H1759" s="54" t="s">
        <v>9187</v>
      </c>
      <c r="I1759" s="55" t="s">
        <v>1871</v>
      </c>
      <c r="J1759" s="55" t="s">
        <v>40</v>
      </c>
      <c r="K1759" s="55" t="s">
        <v>9136</v>
      </c>
      <c r="L1759" s="55" t="s">
        <v>15535</v>
      </c>
      <c r="M1759" s="55">
        <v>2</v>
      </c>
      <c r="N1759" s="55" t="s">
        <v>15515</v>
      </c>
      <c r="O1759" s="55" t="s">
        <v>8272</v>
      </c>
      <c r="P1759" s="55" t="s">
        <v>8273</v>
      </c>
      <c r="Q1759" s="55" t="s">
        <v>8400</v>
      </c>
      <c r="R1759" s="55"/>
      <c r="S1759" s="55" t="s">
        <v>9185</v>
      </c>
      <c r="T1759" s="55" t="s">
        <v>368</v>
      </c>
      <c r="U1759" s="55"/>
      <c r="V1759" s="55"/>
      <c r="W1759" s="60"/>
    </row>
    <row r="1760" spans="1:23" hidden="1" x14ac:dyDescent="0.35">
      <c r="A1760" s="55" t="s">
        <v>9285</v>
      </c>
      <c r="B1760" s="55" t="s">
        <v>9286</v>
      </c>
      <c r="C1760" s="55" t="s">
        <v>21</v>
      </c>
      <c r="D1760" s="55">
        <v>1</v>
      </c>
      <c r="E1760" s="55" t="s">
        <v>22</v>
      </c>
      <c r="F1760" s="55" t="s">
        <v>9185</v>
      </c>
      <c r="G1760" s="55" t="s">
        <v>9186</v>
      </c>
      <c r="H1760" s="54" t="s">
        <v>9287</v>
      </c>
      <c r="I1760" s="55" t="s">
        <v>9288</v>
      </c>
      <c r="J1760" s="55" t="s">
        <v>27</v>
      </c>
      <c r="K1760" s="55" t="s">
        <v>313</v>
      </c>
      <c r="L1760" s="55" t="s">
        <v>15535</v>
      </c>
      <c r="M1760" s="55">
        <v>2</v>
      </c>
      <c r="N1760" s="55" t="s">
        <v>15515</v>
      </c>
      <c r="O1760" s="55" t="s">
        <v>8272</v>
      </c>
      <c r="P1760" s="55" t="s">
        <v>8273</v>
      </c>
      <c r="Q1760" s="55" t="s">
        <v>8400</v>
      </c>
      <c r="R1760" s="55" t="s">
        <v>22</v>
      </c>
      <c r="S1760" s="55" t="s">
        <v>9185</v>
      </c>
      <c r="T1760" s="55" t="s">
        <v>368</v>
      </c>
      <c r="U1760" s="55"/>
      <c r="V1760" s="55"/>
      <c r="W1760" s="60"/>
    </row>
    <row r="1761" spans="1:23" hidden="1" x14ac:dyDescent="0.35">
      <c r="A1761" s="55" t="s">
        <v>10118</v>
      </c>
      <c r="B1761" s="55" t="s">
        <v>10119</v>
      </c>
      <c r="C1761" s="55" t="s">
        <v>21</v>
      </c>
      <c r="D1761" s="55">
        <v>1</v>
      </c>
      <c r="E1761" s="55" t="s">
        <v>22</v>
      </c>
      <c r="F1761" s="55" t="s">
        <v>10120</v>
      </c>
      <c r="G1761" s="55" t="s">
        <v>10121</v>
      </c>
      <c r="H1761" s="54" t="s">
        <v>10122</v>
      </c>
      <c r="I1761" s="55" t="s">
        <v>10123</v>
      </c>
      <c r="J1761" s="55" t="s">
        <v>40</v>
      </c>
      <c r="K1761" s="55" t="s">
        <v>77</v>
      </c>
      <c r="L1761" s="55" t="s">
        <v>15535</v>
      </c>
      <c r="M1761" s="55">
        <v>1</v>
      </c>
      <c r="N1761" s="55" t="s">
        <v>15515</v>
      </c>
      <c r="O1761" s="55" t="s">
        <v>8272</v>
      </c>
      <c r="P1761" s="55" t="s">
        <v>8273</v>
      </c>
      <c r="Q1761" s="55" t="s">
        <v>8343</v>
      </c>
      <c r="R1761" s="55"/>
      <c r="S1761" s="55" t="s">
        <v>10120</v>
      </c>
      <c r="T1761" s="44" t="s">
        <v>368</v>
      </c>
      <c r="U1761" s="55"/>
      <c r="V1761" s="55"/>
      <c r="W1761" s="60"/>
    </row>
    <row r="1762" spans="1:23" hidden="1" x14ac:dyDescent="0.35">
      <c r="A1762" s="55" t="s">
        <v>10124</v>
      </c>
      <c r="B1762" s="55" t="s">
        <v>10125</v>
      </c>
      <c r="C1762" s="55" t="s">
        <v>37</v>
      </c>
      <c r="D1762" s="55">
        <v>1</v>
      </c>
      <c r="E1762" s="55"/>
      <c r="F1762" s="55" t="s">
        <v>10120</v>
      </c>
      <c r="G1762" s="55" t="s">
        <v>10121</v>
      </c>
      <c r="H1762" s="54" t="s">
        <v>10126</v>
      </c>
      <c r="I1762" s="55" t="s">
        <v>10123</v>
      </c>
      <c r="J1762" s="55" t="s">
        <v>40</v>
      </c>
      <c r="K1762" s="55" t="s">
        <v>298</v>
      </c>
      <c r="L1762" s="55" t="s">
        <v>15535</v>
      </c>
      <c r="M1762" s="55">
        <v>1</v>
      </c>
      <c r="N1762" s="55" t="s">
        <v>15515</v>
      </c>
      <c r="O1762" s="55" t="s">
        <v>8272</v>
      </c>
      <c r="P1762" s="55" t="s">
        <v>8273</v>
      </c>
      <c r="Q1762" s="55" t="s">
        <v>8343</v>
      </c>
      <c r="R1762" s="55"/>
      <c r="S1762" s="55" t="s">
        <v>10120</v>
      </c>
      <c r="T1762" s="44" t="s">
        <v>368</v>
      </c>
      <c r="U1762" s="55"/>
      <c r="V1762" s="55"/>
      <c r="W1762" s="60"/>
    </row>
    <row r="1763" spans="1:23" hidden="1" x14ac:dyDescent="0.35">
      <c r="A1763" s="55" t="s">
        <v>10344</v>
      </c>
      <c r="B1763" s="55" t="s">
        <v>10345</v>
      </c>
      <c r="C1763" s="55" t="s">
        <v>37</v>
      </c>
      <c r="D1763" s="55">
        <v>1</v>
      </c>
      <c r="E1763" s="55"/>
      <c r="F1763" s="55" t="s">
        <v>10346</v>
      </c>
      <c r="G1763" s="55" t="s">
        <v>7173</v>
      </c>
      <c r="H1763" s="54" t="s">
        <v>7173</v>
      </c>
      <c r="I1763" s="55" t="s">
        <v>7173</v>
      </c>
      <c r="J1763" s="55"/>
      <c r="K1763" s="55" t="s">
        <v>7173</v>
      </c>
      <c r="L1763" s="55" t="s">
        <v>10347</v>
      </c>
      <c r="M1763" s="55">
        <v>1</v>
      </c>
      <c r="N1763" s="55" t="s">
        <v>9756</v>
      </c>
      <c r="O1763" s="44" t="s">
        <v>9786</v>
      </c>
      <c r="P1763" s="55" t="s">
        <v>9756</v>
      </c>
      <c r="Q1763" s="55" t="s">
        <v>7173</v>
      </c>
      <c r="R1763" s="55"/>
      <c r="S1763" s="55" t="s">
        <v>10346</v>
      </c>
      <c r="T1763" s="44" t="s">
        <v>368</v>
      </c>
      <c r="U1763" s="55"/>
      <c r="V1763" s="55"/>
      <c r="W1763" s="60"/>
    </row>
    <row r="1764" spans="1:23" hidden="1" x14ac:dyDescent="0.35">
      <c r="A1764" s="44" t="s">
        <v>11552</v>
      </c>
      <c r="B1764" s="44" t="s">
        <v>11553</v>
      </c>
      <c r="C1764" s="44" t="s">
        <v>21</v>
      </c>
      <c r="E1764" s="44" t="s">
        <v>367</v>
      </c>
      <c r="F1764" s="55" t="s">
        <v>11554</v>
      </c>
      <c r="G1764" s="44" t="s">
        <v>11555</v>
      </c>
      <c r="H1764" s="47" t="s">
        <v>11556</v>
      </c>
      <c r="I1764" s="44" t="s">
        <v>11557</v>
      </c>
      <c r="J1764" s="44" t="s">
        <v>51</v>
      </c>
      <c r="K1764" s="44" t="s">
        <v>11361</v>
      </c>
      <c r="L1764" s="44" t="s">
        <v>11337</v>
      </c>
      <c r="M1764" s="44">
        <v>1</v>
      </c>
      <c r="N1764" s="44" t="s">
        <v>11338</v>
      </c>
      <c r="O1764" s="44" t="s">
        <v>9786</v>
      </c>
      <c r="P1764" s="44" t="s">
        <v>11338</v>
      </c>
      <c r="Q1764" s="55" t="s">
        <v>11362</v>
      </c>
      <c r="R1764" s="44" t="s">
        <v>367</v>
      </c>
      <c r="S1764" s="44" t="s">
        <v>11455</v>
      </c>
      <c r="T1764" s="44" t="s">
        <v>368</v>
      </c>
    </row>
    <row r="1765" spans="1:23" hidden="1" x14ac:dyDescent="0.35">
      <c r="A1765" s="44" t="s">
        <v>11577</v>
      </c>
      <c r="B1765" s="44" t="s">
        <v>11578</v>
      </c>
      <c r="C1765" s="44" t="s">
        <v>37</v>
      </c>
      <c r="D1765" s="44">
        <v>1</v>
      </c>
      <c r="E1765" s="44" t="s">
        <v>22</v>
      </c>
      <c r="F1765" s="55" t="s">
        <v>11554</v>
      </c>
      <c r="G1765" s="44" t="s">
        <v>11555</v>
      </c>
      <c r="H1765" s="47" t="s">
        <v>11579</v>
      </c>
      <c r="I1765" s="44" t="s">
        <v>11557</v>
      </c>
      <c r="J1765" s="44" t="s">
        <v>205</v>
      </c>
      <c r="K1765" s="44" t="s">
        <v>676</v>
      </c>
      <c r="L1765" s="44" t="s">
        <v>11337</v>
      </c>
      <c r="M1765" s="44">
        <v>1</v>
      </c>
      <c r="N1765" s="44" t="s">
        <v>11338</v>
      </c>
      <c r="O1765" s="44" t="s">
        <v>9786</v>
      </c>
      <c r="P1765" s="44" t="s">
        <v>11338</v>
      </c>
      <c r="Q1765" s="55" t="s">
        <v>11362</v>
      </c>
      <c r="R1765" s="44" t="s">
        <v>367</v>
      </c>
      <c r="S1765" s="44" t="s">
        <v>11455</v>
      </c>
      <c r="T1765" s="44" t="s">
        <v>368</v>
      </c>
    </row>
    <row r="1766" spans="1:23" hidden="1" x14ac:dyDescent="0.35">
      <c r="A1766" s="44" t="s">
        <v>11392</v>
      </c>
      <c r="B1766" s="44" t="s">
        <v>11393</v>
      </c>
      <c r="C1766" s="44" t="s">
        <v>21</v>
      </c>
      <c r="D1766" s="44">
        <v>1</v>
      </c>
      <c r="E1766" s="44" t="s">
        <v>367</v>
      </c>
      <c r="F1766" s="55" t="s">
        <v>11394</v>
      </c>
      <c r="G1766" s="44" t="s">
        <v>11395</v>
      </c>
      <c r="H1766" s="47" t="s">
        <v>11396</v>
      </c>
      <c r="I1766" s="44" t="s">
        <v>11397</v>
      </c>
      <c r="J1766" s="44" t="s">
        <v>27</v>
      </c>
      <c r="K1766" s="44" t="s">
        <v>11398</v>
      </c>
      <c r="L1766" s="44" t="s">
        <v>11337</v>
      </c>
      <c r="M1766" s="44">
        <v>1</v>
      </c>
      <c r="N1766" s="44" t="s">
        <v>11338</v>
      </c>
      <c r="O1766" s="44" t="s">
        <v>9786</v>
      </c>
      <c r="P1766" s="44" t="s">
        <v>11338</v>
      </c>
      <c r="Q1766" s="55" t="s">
        <v>11362</v>
      </c>
      <c r="R1766" s="44" t="s">
        <v>367</v>
      </c>
      <c r="S1766" s="44" t="s">
        <v>10985</v>
      </c>
      <c r="T1766" s="44" t="s">
        <v>368</v>
      </c>
    </row>
    <row r="1767" spans="1:23" hidden="1" x14ac:dyDescent="0.35">
      <c r="A1767" s="44" t="s">
        <v>11405</v>
      </c>
      <c r="B1767" s="44" t="s">
        <v>11406</v>
      </c>
      <c r="C1767" s="44" t="s">
        <v>37</v>
      </c>
      <c r="D1767" s="44">
        <v>1</v>
      </c>
      <c r="E1767" s="44" t="s">
        <v>22</v>
      </c>
      <c r="F1767" s="55" t="s">
        <v>11394</v>
      </c>
      <c r="G1767" s="44" t="s">
        <v>11395</v>
      </c>
      <c r="H1767" s="47" t="s">
        <v>11407</v>
      </c>
      <c r="I1767" s="44" t="s">
        <v>11408</v>
      </c>
      <c r="J1767" s="44" t="s">
        <v>1842</v>
      </c>
      <c r="K1767" s="44" t="s">
        <v>724</v>
      </c>
      <c r="L1767" s="44" t="s">
        <v>11337</v>
      </c>
      <c r="M1767" s="44">
        <v>1</v>
      </c>
      <c r="N1767" s="44" t="s">
        <v>11338</v>
      </c>
      <c r="O1767" s="44" t="s">
        <v>9786</v>
      </c>
      <c r="P1767" s="44" t="s">
        <v>11338</v>
      </c>
      <c r="Q1767" s="55" t="s">
        <v>11362</v>
      </c>
      <c r="R1767" s="44" t="s">
        <v>367</v>
      </c>
      <c r="S1767" s="44" t="s">
        <v>10985</v>
      </c>
      <c r="T1767" s="44" t="s">
        <v>368</v>
      </c>
    </row>
    <row r="1768" spans="1:23" hidden="1" x14ac:dyDescent="0.35">
      <c r="A1768" s="44" t="s">
        <v>11355</v>
      </c>
      <c r="B1768" s="44" t="s">
        <v>11356</v>
      </c>
      <c r="C1768" s="44" t="s">
        <v>21</v>
      </c>
      <c r="D1768" s="44">
        <v>1</v>
      </c>
      <c r="E1768" s="44" t="s">
        <v>367</v>
      </c>
      <c r="F1768" s="55" t="s">
        <v>11357</v>
      </c>
      <c r="G1768" s="44" t="s">
        <v>11358</v>
      </c>
      <c r="H1768" s="47" t="s">
        <v>11359</v>
      </c>
      <c r="I1768" s="44" t="s">
        <v>11360</v>
      </c>
      <c r="J1768" s="44" t="s">
        <v>51</v>
      </c>
      <c r="K1768" s="44" t="s">
        <v>11361</v>
      </c>
      <c r="L1768" s="44" t="s">
        <v>11337</v>
      </c>
      <c r="M1768" s="44">
        <v>1</v>
      </c>
      <c r="N1768" s="44" t="s">
        <v>11338</v>
      </c>
      <c r="O1768" s="44" t="s">
        <v>9786</v>
      </c>
      <c r="P1768" s="44" t="s">
        <v>11338</v>
      </c>
      <c r="Q1768" s="55" t="s">
        <v>11362</v>
      </c>
      <c r="R1768" s="44" t="s">
        <v>367</v>
      </c>
      <c r="S1768" s="44" t="s">
        <v>10985</v>
      </c>
      <c r="T1768" s="44" t="s">
        <v>368</v>
      </c>
    </row>
    <row r="1769" spans="1:23" hidden="1" x14ac:dyDescent="0.35">
      <c r="A1769" s="44" t="s">
        <v>11363</v>
      </c>
      <c r="B1769" s="44" t="s">
        <v>11364</v>
      </c>
      <c r="C1769" s="44" t="s">
        <v>37</v>
      </c>
      <c r="D1769" s="44">
        <v>1</v>
      </c>
      <c r="E1769" s="44" t="s">
        <v>22</v>
      </c>
      <c r="F1769" s="55" t="s">
        <v>11357</v>
      </c>
      <c r="G1769" s="44" t="s">
        <v>11365</v>
      </c>
      <c r="H1769" s="47" t="s">
        <v>11366</v>
      </c>
      <c r="I1769" s="44" t="s">
        <v>11367</v>
      </c>
      <c r="J1769" s="44" t="s">
        <v>1842</v>
      </c>
      <c r="K1769" s="44" t="s">
        <v>724</v>
      </c>
      <c r="L1769" s="44" t="s">
        <v>11337</v>
      </c>
      <c r="M1769" s="44">
        <v>1</v>
      </c>
      <c r="N1769" s="44" t="s">
        <v>11338</v>
      </c>
      <c r="O1769" s="44" t="s">
        <v>9786</v>
      </c>
      <c r="P1769" s="44" t="s">
        <v>11338</v>
      </c>
      <c r="Q1769" s="55" t="s">
        <v>11362</v>
      </c>
      <c r="R1769" s="44" t="s">
        <v>367</v>
      </c>
      <c r="S1769" s="44" t="s">
        <v>10985</v>
      </c>
      <c r="T1769" s="44" t="s">
        <v>368</v>
      </c>
    </row>
    <row r="1770" spans="1:23" hidden="1" x14ac:dyDescent="0.35">
      <c r="A1770" s="44" t="s">
        <v>11449</v>
      </c>
      <c r="B1770" s="44" t="s">
        <v>11450</v>
      </c>
      <c r="C1770" s="44" t="s">
        <v>3118</v>
      </c>
      <c r="D1770" s="44">
        <v>1</v>
      </c>
      <c r="E1770" s="44" t="s">
        <v>367</v>
      </c>
      <c r="F1770" s="55" t="s">
        <v>11451</v>
      </c>
      <c r="G1770" s="44" t="s">
        <v>11452</v>
      </c>
      <c r="H1770" s="47" t="s">
        <v>11453</v>
      </c>
      <c r="I1770" s="44" t="s">
        <v>11454</v>
      </c>
      <c r="J1770" s="44" t="s">
        <v>51</v>
      </c>
      <c r="K1770" s="44" t="s">
        <v>9768</v>
      </c>
      <c r="L1770" s="44" t="s">
        <v>11337</v>
      </c>
      <c r="M1770" s="44">
        <v>1</v>
      </c>
      <c r="N1770" s="44" t="s">
        <v>11338</v>
      </c>
      <c r="O1770" s="44" t="s">
        <v>9786</v>
      </c>
      <c r="P1770" s="44" t="s">
        <v>11338</v>
      </c>
      <c r="Q1770" s="55" t="s">
        <v>3918</v>
      </c>
      <c r="R1770" s="44" t="s">
        <v>367</v>
      </c>
      <c r="S1770" s="44" t="s">
        <v>11455</v>
      </c>
      <c r="T1770" s="44" t="s">
        <v>368</v>
      </c>
      <c r="W1770" s="86" t="s">
        <v>11456</v>
      </c>
    </row>
    <row r="1771" spans="1:23" hidden="1" x14ac:dyDescent="0.35">
      <c r="A1771" s="44" t="s">
        <v>11457</v>
      </c>
      <c r="B1771" s="44" t="s">
        <v>11458</v>
      </c>
      <c r="C1771" s="44" t="s">
        <v>37</v>
      </c>
      <c r="D1771" s="44">
        <v>1</v>
      </c>
      <c r="E1771" s="44" t="s">
        <v>22</v>
      </c>
      <c r="F1771" s="55" t="s">
        <v>11451</v>
      </c>
      <c r="G1771" s="44" t="s">
        <v>11452</v>
      </c>
      <c r="H1771" s="47" t="s">
        <v>11459</v>
      </c>
      <c r="I1771" s="44" t="s">
        <v>11454</v>
      </c>
      <c r="J1771" s="44" t="s">
        <v>51</v>
      </c>
      <c r="K1771" s="44" t="s">
        <v>7652</v>
      </c>
      <c r="L1771" s="44" t="s">
        <v>11337</v>
      </c>
      <c r="M1771" s="44">
        <v>1</v>
      </c>
      <c r="N1771" s="44" t="s">
        <v>11338</v>
      </c>
      <c r="O1771" s="44" t="s">
        <v>9786</v>
      </c>
      <c r="P1771" s="44" t="s">
        <v>11338</v>
      </c>
      <c r="Q1771" s="55" t="s">
        <v>3918</v>
      </c>
      <c r="R1771" s="44" t="s">
        <v>367</v>
      </c>
      <c r="S1771" s="44" t="s">
        <v>11455</v>
      </c>
      <c r="T1771" s="44" t="s">
        <v>368</v>
      </c>
      <c r="W1771" s="86" t="s">
        <v>11460</v>
      </c>
    </row>
    <row r="1772" spans="1:23" hidden="1" x14ac:dyDescent="0.35">
      <c r="A1772" s="44" t="s">
        <v>11372</v>
      </c>
      <c r="B1772" s="44" t="s">
        <v>11373</v>
      </c>
      <c r="C1772" s="44" t="s">
        <v>21</v>
      </c>
      <c r="E1772" s="44" t="s">
        <v>367</v>
      </c>
      <c r="F1772" s="55" t="s">
        <v>11374</v>
      </c>
      <c r="G1772" s="44" t="s">
        <v>11375</v>
      </c>
      <c r="H1772" s="47" t="s">
        <v>11376</v>
      </c>
      <c r="I1772" s="44" t="s">
        <v>11377</v>
      </c>
      <c r="J1772" s="44" t="s">
        <v>40</v>
      </c>
      <c r="K1772" s="44" t="s">
        <v>77</v>
      </c>
      <c r="L1772" s="44" t="s">
        <v>11337</v>
      </c>
      <c r="M1772" s="44">
        <v>1</v>
      </c>
      <c r="N1772" s="44" t="s">
        <v>11338</v>
      </c>
      <c r="O1772" s="44" t="s">
        <v>9786</v>
      </c>
      <c r="P1772" s="44" t="s">
        <v>11338</v>
      </c>
      <c r="Q1772" s="55" t="s">
        <v>11362</v>
      </c>
      <c r="R1772" s="44" t="s">
        <v>367</v>
      </c>
      <c r="S1772" s="44" t="s">
        <v>10985</v>
      </c>
      <c r="T1772" s="44" t="s">
        <v>368</v>
      </c>
    </row>
    <row r="1773" spans="1:23" hidden="1" x14ac:dyDescent="0.35">
      <c r="A1773" s="44" t="s">
        <v>8338</v>
      </c>
      <c r="B1773" s="44" t="s">
        <v>11384</v>
      </c>
      <c r="C1773" s="44" t="s">
        <v>37</v>
      </c>
      <c r="D1773" s="44">
        <v>1</v>
      </c>
      <c r="E1773" s="44" t="s">
        <v>22</v>
      </c>
      <c r="F1773" s="55" t="s">
        <v>11374</v>
      </c>
      <c r="G1773" s="44" t="s">
        <v>11375</v>
      </c>
      <c r="H1773" s="47" t="s">
        <v>11385</v>
      </c>
      <c r="I1773" s="44" t="s">
        <v>11377</v>
      </c>
      <c r="J1773" s="44" t="s">
        <v>1842</v>
      </c>
      <c r="K1773" s="44" t="s">
        <v>724</v>
      </c>
      <c r="L1773" s="44" t="s">
        <v>11337</v>
      </c>
      <c r="M1773" s="44">
        <v>1</v>
      </c>
      <c r="N1773" s="44" t="s">
        <v>11338</v>
      </c>
      <c r="O1773" s="44" t="s">
        <v>9786</v>
      </c>
      <c r="P1773" s="44" t="s">
        <v>11338</v>
      </c>
      <c r="Q1773" s="55" t="s">
        <v>11362</v>
      </c>
      <c r="R1773" s="44" t="s">
        <v>367</v>
      </c>
      <c r="S1773" s="44" t="s">
        <v>10985</v>
      </c>
      <c r="T1773" s="44" t="s">
        <v>368</v>
      </c>
    </row>
    <row r="1774" spans="1:23" hidden="1" x14ac:dyDescent="0.35">
      <c r="A1774" s="44" t="s">
        <v>11330</v>
      </c>
      <c r="B1774" s="44" t="s">
        <v>11331</v>
      </c>
      <c r="C1774" s="44" t="s">
        <v>37</v>
      </c>
      <c r="D1774" s="44">
        <v>1</v>
      </c>
      <c r="E1774" s="44" t="s">
        <v>22</v>
      </c>
      <c r="F1774" s="55" t="s">
        <v>11332</v>
      </c>
      <c r="G1774" s="44" t="s">
        <v>11333</v>
      </c>
      <c r="H1774" s="47" t="s">
        <v>11334</v>
      </c>
      <c r="I1774" s="44" t="s">
        <v>11335</v>
      </c>
      <c r="J1774" s="44" t="s">
        <v>40</v>
      </c>
      <c r="K1774" s="44" t="s">
        <v>11336</v>
      </c>
      <c r="L1774" s="44" t="s">
        <v>11337</v>
      </c>
      <c r="M1774" s="44">
        <v>1</v>
      </c>
      <c r="N1774" s="44" t="s">
        <v>11338</v>
      </c>
      <c r="O1774" s="44" t="s">
        <v>9786</v>
      </c>
      <c r="P1774" s="44" t="s">
        <v>11338</v>
      </c>
      <c r="Q1774" s="55" t="s">
        <v>3918</v>
      </c>
      <c r="R1774" s="44" t="s">
        <v>367</v>
      </c>
      <c r="S1774" s="44" t="s">
        <v>10985</v>
      </c>
      <c r="T1774" s="44" t="s">
        <v>368</v>
      </c>
      <c r="W1774" s="86" t="s">
        <v>11339</v>
      </c>
    </row>
    <row r="1775" spans="1:23" hidden="1" x14ac:dyDescent="0.35">
      <c r="A1775" s="44" t="s">
        <v>11344</v>
      </c>
      <c r="B1775" s="44" t="s">
        <v>11345</v>
      </c>
      <c r="C1775" s="44" t="s">
        <v>3118</v>
      </c>
      <c r="D1775" s="44">
        <v>1</v>
      </c>
      <c r="E1775" s="44" t="s">
        <v>22</v>
      </c>
      <c r="F1775" s="55" t="s">
        <v>11332</v>
      </c>
      <c r="G1775" s="44" t="s">
        <v>11333</v>
      </c>
      <c r="H1775" s="47" t="s">
        <v>11346</v>
      </c>
      <c r="I1775" s="44" t="s">
        <v>11335</v>
      </c>
      <c r="J1775" s="44" t="s">
        <v>51</v>
      </c>
      <c r="K1775" s="44" t="s">
        <v>11347</v>
      </c>
      <c r="L1775" s="44" t="s">
        <v>11337</v>
      </c>
      <c r="M1775" s="44">
        <v>1</v>
      </c>
      <c r="N1775" s="44" t="s">
        <v>11338</v>
      </c>
      <c r="O1775" s="44" t="s">
        <v>9786</v>
      </c>
      <c r="P1775" s="44" t="s">
        <v>11338</v>
      </c>
      <c r="Q1775" s="55" t="s">
        <v>3918</v>
      </c>
      <c r="R1775" s="44" t="s">
        <v>367</v>
      </c>
      <c r="S1775" s="44" t="s">
        <v>10985</v>
      </c>
      <c r="T1775" s="44" t="s">
        <v>368</v>
      </c>
      <c r="W1775" s="86" t="s">
        <v>11348</v>
      </c>
    </row>
    <row r="1776" spans="1:23" hidden="1" x14ac:dyDescent="0.35">
      <c r="A1776" s="44" t="s">
        <v>11430</v>
      </c>
      <c r="B1776" s="44" t="s">
        <v>11431</v>
      </c>
      <c r="C1776" s="44" t="s">
        <v>21</v>
      </c>
      <c r="D1776" s="44">
        <v>1</v>
      </c>
      <c r="E1776" s="44" t="s">
        <v>367</v>
      </c>
      <c r="F1776" s="55" t="s">
        <v>11432</v>
      </c>
      <c r="G1776" s="44" t="s">
        <v>11433</v>
      </c>
      <c r="H1776" s="47" t="s">
        <v>11434</v>
      </c>
      <c r="I1776" s="44" t="s">
        <v>11435</v>
      </c>
      <c r="J1776" s="44" t="s">
        <v>27</v>
      </c>
      <c r="K1776" s="55" t="s">
        <v>313</v>
      </c>
      <c r="L1776" s="44" t="s">
        <v>11337</v>
      </c>
      <c r="M1776" s="44">
        <v>1</v>
      </c>
      <c r="N1776" s="44" t="s">
        <v>11338</v>
      </c>
      <c r="O1776" s="44" t="s">
        <v>9786</v>
      </c>
      <c r="P1776" s="44" t="s">
        <v>11338</v>
      </c>
      <c r="Q1776" s="55" t="s">
        <v>11362</v>
      </c>
      <c r="R1776" s="44" t="s">
        <v>367</v>
      </c>
      <c r="S1776" s="44" t="s">
        <v>10985</v>
      </c>
      <c r="T1776" s="44" t="s">
        <v>368</v>
      </c>
    </row>
    <row r="1777" spans="1:24" hidden="1" x14ac:dyDescent="0.35">
      <c r="A1777" s="44" t="s">
        <v>11436</v>
      </c>
      <c r="B1777" s="44" t="s">
        <v>11437</v>
      </c>
      <c r="C1777" s="44" t="s">
        <v>37</v>
      </c>
      <c r="D1777" s="44">
        <v>1</v>
      </c>
      <c r="E1777" s="44" t="s">
        <v>22</v>
      </c>
      <c r="F1777" s="55" t="s">
        <v>11432</v>
      </c>
      <c r="G1777" s="44" t="s">
        <v>11433</v>
      </c>
      <c r="H1777" s="47" t="s">
        <v>11438</v>
      </c>
      <c r="I1777" s="44" t="s">
        <v>11435</v>
      </c>
      <c r="J1777" s="44" t="s">
        <v>40</v>
      </c>
      <c r="K1777" s="44" t="s">
        <v>1206</v>
      </c>
      <c r="L1777" s="44" t="s">
        <v>11337</v>
      </c>
      <c r="M1777" s="44">
        <v>1</v>
      </c>
      <c r="N1777" s="44" t="s">
        <v>11338</v>
      </c>
      <c r="O1777" s="44" t="s">
        <v>9786</v>
      </c>
      <c r="P1777" s="44" t="s">
        <v>11338</v>
      </c>
      <c r="Q1777" s="55" t="s">
        <v>11362</v>
      </c>
      <c r="R1777" s="44" t="s">
        <v>367</v>
      </c>
      <c r="S1777" s="44" t="s">
        <v>10985</v>
      </c>
      <c r="T1777" s="44" t="s">
        <v>368</v>
      </c>
    </row>
    <row r="1778" spans="1:24" hidden="1" x14ac:dyDescent="0.35">
      <c r="A1778" s="44" t="s">
        <v>11409</v>
      </c>
      <c r="B1778" s="44" t="s">
        <v>11410</v>
      </c>
      <c r="C1778" s="44" t="s">
        <v>21</v>
      </c>
      <c r="D1778" s="44">
        <v>1</v>
      </c>
      <c r="E1778" s="44" t="s">
        <v>367</v>
      </c>
      <c r="F1778" s="55" t="s">
        <v>11411</v>
      </c>
      <c r="G1778" s="44" t="s">
        <v>11412</v>
      </c>
      <c r="H1778" s="47" t="s">
        <v>11413</v>
      </c>
      <c r="I1778" s="44" t="s">
        <v>11414</v>
      </c>
      <c r="J1778" s="44" t="s">
        <v>40</v>
      </c>
      <c r="K1778" s="44" t="s">
        <v>77</v>
      </c>
      <c r="L1778" s="44" t="s">
        <v>11337</v>
      </c>
      <c r="M1778" s="44">
        <v>1</v>
      </c>
      <c r="N1778" s="44" t="s">
        <v>11338</v>
      </c>
      <c r="O1778" s="44" t="s">
        <v>9786</v>
      </c>
      <c r="P1778" s="44" t="s">
        <v>11338</v>
      </c>
      <c r="Q1778" s="55" t="s">
        <v>11362</v>
      </c>
      <c r="R1778" s="44" t="s">
        <v>367</v>
      </c>
      <c r="S1778" s="44" t="s">
        <v>10985</v>
      </c>
      <c r="T1778" s="44" t="s">
        <v>368</v>
      </c>
    </row>
    <row r="1779" spans="1:24" hidden="1" x14ac:dyDescent="0.35">
      <c r="A1779" s="44" t="s">
        <v>11421</v>
      </c>
      <c r="B1779" s="44" t="s">
        <v>11422</v>
      </c>
      <c r="C1779" s="44" t="s">
        <v>37</v>
      </c>
      <c r="D1779" s="44">
        <v>1</v>
      </c>
      <c r="E1779" s="44" t="s">
        <v>22</v>
      </c>
      <c r="F1779" s="55" t="s">
        <v>11411</v>
      </c>
      <c r="G1779" s="44" t="s">
        <v>11412</v>
      </c>
      <c r="H1779" s="47" t="s">
        <v>11423</v>
      </c>
      <c r="I1779" s="44" t="s">
        <v>11414</v>
      </c>
      <c r="J1779" s="44" t="s">
        <v>1842</v>
      </c>
      <c r="K1779" s="44" t="s">
        <v>724</v>
      </c>
      <c r="L1779" s="44" t="s">
        <v>11337</v>
      </c>
      <c r="M1779" s="44">
        <v>1</v>
      </c>
      <c r="N1779" s="44" t="s">
        <v>11338</v>
      </c>
      <c r="O1779" s="44" t="s">
        <v>9786</v>
      </c>
      <c r="P1779" s="44" t="s">
        <v>11338</v>
      </c>
      <c r="Q1779" s="55" t="s">
        <v>11362</v>
      </c>
      <c r="R1779" s="44" t="s">
        <v>367</v>
      </c>
      <c r="S1779" s="44" t="s">
        <v>10985</v>
      </c>
      <c r="T1779" s="44" t="s">
        <v>368</v>
      </c>
    </row>
    <row r="1780" spans="1:24" hidden="1" x14ac:dyDescent="0.35">
      <c r="A1780" s="44" t="s">
        <v>11461</v>
      </c>
      <c r="B1780" s="44" t="s">
        <v>11462</v>
      </c>
      <c r="C1780" s="44" t="s">
        <v>37</v>
      </c>
      <c r="D1780" s="44">
        <v>1</v>
      </c>
      <c r="E1780" s="44" t="s">
        <v>22</v>
      </c>
      <c r="F1780" s="55" t="s">
        <v>11463</v>
      </c>
      <c r="G1780" s="44" t="s">
        <v>11464</v>
      </c>
      <c r="H1780" s="47" t="s">
        <v>11465</v>
      </c>
      <c r="I1780" s="44" t="s">
        <v>11466</v>
      </c>
      <c r="J1780" s="44" t="s">
        <v>1842</v>
      </c>
      <c r="K1780" s="44" t="s">
        <v>724</v>
      </c>
      <c r="L1780" s="44" t="s">
        <v>11337</v>
      </c>
      <c r="M1780" s="44">
        <v>1</v>
      </c>
      <c r="N1780" s="44" t="s">
        <v>11338</v>
      </c>
      <c r="O1780" s="44" t="s">
        <v>9786</v>
      </c>
      <c r="P1780" s="44" t="s">
        <v>11338</v>
      </c>
      <c r="Q1780" s="55" t="s">
        <v>11362</v>
      </c>
      <c r="R1780" s="44" t="s">
        <v>367</v>
      </c>
      <c r="S1780" s="44" t="s">
        <v>11455</v>
      </c>
      <c r="T1780" s="44" t="s">
        <v>368</v>
      </c>
    </row>
    <row r="1781" spans="1:24" hidden="1" x14ac:dyDescent="0.35">
      <c r="A1781" s="44" t="s">
        <v>11471</v>
      </c>
      <c r="B1781" s="44" t="s">
        <v>11472</v>
      </c>
      <c r="C1781" s="44" t="s">
        <v>21</v>
      </c>
      <c r="D1781" s="44">
        <v>1</v>
      </c>
      <c r="E1781" s="44" t="s">
        <v>367</v>
      </c>
      <c r="F1781" s="55" t="s">
        <v>11463</v>
      </c>
      <c r="G1781" s="44" t="s">
        <v>11464</v>
      </c>
      <c r="H1781" s="47" t="s">
        <v>11466</v>
      </c>
      <c r="I1781" s="44" t="s">
        <v>11466</v>
      </c>
      <c r="J1781" s="44" t="s">
        <v>40</v>
      </c>
      <c r="K1781" s="44" t="s">
        <v>77</v>
      </c>
      <c r="L1781" s="44" t="s">
        <v>11337</v>
      </c>
      <c r="M1781" s="44">
        <v>1</v>
      </c>
      <c r="N1781" s="44" t="s">
        <v>11338</v>
      </c>
      <c r="O1781" s="44" t="s">
        <v>9786</v>
      </c>
      <c r="P1781" s="44" t="s">
        <v>11338</v>
      </c>
      <c r="Q1781" s="55" t="s">
        <v>11362</v>
      </c>
      <c r="R1781" s="44" t="s">
        <v>367</v>
      </c>
      <c r="S1781" s="44" t="s">
        <v>11455</v>
      </c>
      <c r="T1781" s="44" t="s">
        <v>368</v>
      </c>
    </row>
    <row r="1782" spans="1:24" hidden="1" x14ac:dyDescent="0.35">
      <c r="A1782" s="44" t="s">
        <v>15372</v>
      </c>
      <c r="B1782" s="44" t="s">
        <v>15373</v>
      </c>
      <c r="C1782" s="44" t="s">
        <v>3118</v>
      </c>
      <c r="E1782" s="44" t="s">
        <v>367</v>
      </c>
      <c r="F1782" s="55" t="s">
        <v>15374</v>
      </c>
      <c r="G1782" s="44" t="s">
        <v>15375</v>
      </c>
      <c r="H1782" s="47" t="s">
        <v>15376</v>
      </c>
      <c r="I1782" s="44" t="s">
        <v>15377</v>
      </c>
      <c r="J1782" s="44" t="s">
        <v>40</v>
      </c>
      <c r="K1782" s="44" t="s">
        <v>1295</v>
      </c>
      <c r="L1782" s="44" t="s">
        <v>14119</v>
      </c>
      <c r="M1782" s="44">
        <v>1</v>
      </c>
      <c r="N1782" s="55" t="s">
        <v>12624</v>
      </c>
      <c r="O1782" s="55" t="s">
        <v>12624</v>
      </c>
      <c r="P1782" s="44" t="s">
        <v>14120</v>
      </c>
      <c r="Q1782" s="55" t="s">
        <v>15378</v>
      </c>
      <c r="R1782" s="44" t="s">
        <v>1871</v>
      </c>
      <c r="S1782" s="55" t="s">
        <v>15374</v>
      </c>
      <c r="T1782" s="44" t="s">
        <v>368</v>
      </c>
      <c r="W1782" s="86" t="s">
        <v>15379</v>
      </c>
      <c r="X1782" s="86" t="s">
        <v>15380</v>
      </c>
    </row>
    <row r="1783" spans="1:24" hidden="1" x14ac:dyDescent="0.35">
      <c r="A1783" s="44" t="s">
        <v>15002</v>
      </c>
      <c r="B1783" s="44" t="s">
        <v>15003</v>
      </c>
      <c r="C1783" s="44" t="s">
        <v>37</v>
      </c>
      <c r="F1783" s="55" t="s">
        <v>15004</v>
      </c>
      <c r="G1783" s="44" t="s">
        <v>7173</v>
      </c>
      <c r="H1783" s="47" t="s">
        <v>15005</v>
      </c>
      <c r="I1783" s="44" t="s">
        <v>15005</v>
      </c>
      <c r="J1783" s="44" t="s">
        <v>27</v>
      </c>
      <c r="K1783" s="44" t="s">
        <v>2037</v>
      </c>
      <c r="L1783" s="44" t="s">
        <v>14119</v>
      </c>
      <c r="M1783" s="44">
        <v>1</v>
      </c>
      <c r="N1783" s="55" t="s">
        <v>12624</v>
      </c>
      <c r="O1783" s="55" t="s">
        <v>12624</v>
      </c>
      <c r="P1783" s="44" t="s">
        <v>14120</v>
      </c>
      <c r="Q1783" s="55" t="s">
        <v>15447</v>
      </c>
      <c r="R1783" s="44" t="s">
        <v>1871</v>
      </c>
      <c r="S1783" s="55" t="s">
        <v>15004</v>
      </c>
      <c r="T1783" s="44" t="s">
        <v>368</v>
      </c>
      <c r="W1783" s="86" t="s">
        <v>15006</v>
      </c>
      <c r="X1783" s="86" t="s">
        <v>15007</v>
      </c>
    </row>
    <row r="1784" spans="1:24" hidden="1" x14ac:dyDescent="0.35">
      <c r="A1784" s="44" t="s">
        <v>14113</v>
      </c>
      <c r="B1784" s="44" t="s">
        <v>14114</v>
      </c>
      <c r="C1784" s="44" t="s">
        <v>21</v>
      </c>
      <c r="E1784" s="44" t="s">
        <v>367</v>
      </c>
      <c r="F1784" s="55" t="s">
        <v>14115</v>
      </c>
      <c r="G1784" s="44" t="s">
        <v>14116</v>
      </c>
      <c r="H1784" s="47" t="s">
        <v>14117</v>
      </c>
      <c r="I1784" s="44" t="s">
        <v>14118</v>
      </c>
      <c r="J1784" s="44" t="s">
        <v>51</v>
      </c>
      <c r="K1784" s="44" t="s">
        <v>7130</v>
      </c>
      <c r="L1784" s="44" t="s">
        <v>14119</v>
      </c>
      <c r="M1784" s="44">
        <v>1</v>
      </c>
      <c r="N1784" s="55" t="s">
        <v>12624</v>
      </c>
      <c r="O1784" s="55" t="s">
        <v>12624</v>
      </c>
      <c r="P1784" s="44" t="s">
        <v>14120</v>
      </c>
      <c r="Q1784" s="55" t="s">
        <v>14121</v>
      </c>
      <c r="R1784" s="44" t="s">
        <v>367</v>
      </c>
      <c r="S1784" s="55" t="s">
        <v>14115</v>
      </c>
      <c r="T1784" s="44" t="s">
        <v>368</v>
      </c>
      <c r="W1784" s="86" t="s">
        <v>14122</v>
      </c>
      <c r="X1784" s="86" t="s">
        <v>14123</v>
      </c>
    </row>
    <row r="1785" spans="1:24" hidden="1" x14ac:dyDescent="0.35">
      <c r="A1785" s="55" t="s">
        <v>8618</v>
      </c>
      <c r="B1785" s="55" t="s">
        <v>8619</v>
      </c>
      <c r="C1785" s="55" t="s">
        <v>21</v>
      </c>
      <c r="D1785" s="55">
        <v>1</v>
      </c>
      <c r="E1785" s="55" t="s">
        <v>22</v>
      </c>
      <c r="F1785" s="55" t="s">
        <v>8290</v>
      </c>
      <c r="G1785" s="55" t="s">
        <v>8620</v>
      </c>
      <c r="H1785" s="54" t="s">
        <v>8621</v>
      </c>
      <c r="I1785" s="55" t="s">
        <v>8622</v>
      </c>
      <c r="J1785" s="55" t="s">
        <v>51</v>
      </c>
      <c r="K1785" s="44" t="s">
        <v>7396</v>
      </c>
      <c r="L1785" s="55" t="s">
        <v>8292</v>
      </c>
      <c r="M1785" s="55">
        <v>1</v>
      </c>
      <c r="N1785" s="55" t="s">
        <v>8293</v>
      </c>
      <c r="O1785" s="55" t="s">
        <v>365</v>
      </c>
      <c r="P1785" s="55" t="s">
        <v>8293</v>
      </c>
      <c r="Q1785" s="55" t="s">
        <v>8343</v>
      </c>
      <c r="R1785" s="55" t="s">
        <v>367</v>
      </c>
      <c r="S1785" s="55" t="s">
        <v>8501</v>
      </c>
      <c r="T1785" s="55" t="s">
        <v>368</v>
      </c>
      <c r="U1785" s="55"/>
      <c r="V1785" s="55"/>
      <c r="W1785" s="60"/>
    </row>
    <row r="1786" spans="1:24" hidden="1" x14ac:dyDescent="0.35">
      <c r="A1786" s="55" t="s">
        <v>8288</v>
      </c>
      <c r="B1786" s="55" t="s">
        <v>8289</v>
      </c>
      <c r="C1786" s="55" t="s">
        <v>37</v>
      </c>
      <c r="D1786" s="55">
        <v>1</v>
      </c>
      <c r="E1786" s="55"/>
      <c r="F1786" s="55" t="s">
        <v>8290</v>
      </c>
      <c r="G1786" s="55" t="s">
        <v>8620</v>
      </c>
      <c r="H1786" s="54" t="s">
        <v>8291</v>
      </c>
      <c r="I1786" s="55" t="s">
        <v>1871</v>
      </c>
      <c r="J1786" s="55" t="s">
        <v>1842</v>
      </c>
      <c r="K1786" s="55" t="s">
        <v>724</v>
      </c>
      <c r="L1786" s="55" t="s">
        <v>8292</v>
      </c>
      <c r="M1786" s="55">
        <v>1</v>
      </c>
      <c r="N1786" s="55" t="s">
        <v>8293</v>
      </c>
      <c r="O1786" s="55" t="s">
        <v>365</v>
      </c>
      <c r="P1786" s="55" t="s">
        <v>8293</v>
      </c>
      <c r="Q1786" s="55" t="s">
        <v>8343</v>
      </c>
      <c r="R1786" s="55" t="s">
        <v>367</v>
      </c>
      <c r="S1786" s="55" t="s">
        <v>8294</v>
      </c>
      <c r="T1786" s="55" t="s">
        <v>368</v>
      </c>
      <c r="U1786" s="55"/>
      <c r="V1786" s="55"/>
      <c r="W1786" s="60"/>
    </row>
    <row r="1787" spans="1:24" hidden="1" x14ac:dyDescent="0.35">
      <c r="A1787" s="54" t="s">
        <v>10835</v>
      </c>
      <c r="B1787" s="55" t="s">
        <v>9345</v>
      </c>
      <c r="C1787" s="55" t="s">
        <v>3118</v>
      </c>
      <c r="D1787" s="55">
        <v>1</v>
      </c>
      <c r="E1787" s="55" t="s">
        <v>22</v>
      </c>
      <c r="F1787" s="55" t="s">
        <v>8451</v>
      </c>
      <c r="G1787" s="55" t="s">
        <v>9346</v>
      </c>
      <c r="H1787" s="54" t="s">
        <v>9347</v>
      </c>
      <c r="I1787" s="55" t="s">
        <v>9348</v>
      </c>
      <c r="J1787" s="55" t="s">
        <v>27</v>
      </c>
      <c r="K1787" s="55" t="s">
        <v>2319</v>
      </c>
      <c r="L1787" s="55" t="s">
        <v>8292</v>
      </c>
      <c r="M1787" s="55">
        <v>1</v>
      </c>
      <c r="N1787" s="55" t="s">
        <v>8293</v>
      </c>
      <c r="O1787" s="55" t="s">
        <v>365</v>
      </c>
      <c r="P1787" s="55" t="s">
        <v>8293</v>
      </c>
      <c r="Q1787" s="55" t="s">
        <v>3918</v>
      </c>
      <c r="R1787" s="55" t="s">
        <v>367</v>
      </c>
      <c r="S1787" s="55" t="s">
        <v>8396</v>
      </c>
      <c r="T1787" s="55" t="s">
        <v>368</v>
      </c>
      <c r="U1787" s="55"/>
      <c r="V1787" s="55"/>
      <c r="W1787" s="60"/>
    </row>
    <row r="1788" spans="1:24" hidden="1" x14ac:dyDescent="0.35">
      <c r="A1788" s="55" t="s">
        <v>8449</v>
      </c>
      <c r="B1788" s="55" t="s">
        <v>8450</v>
      </c>
      <c r="C1788" s="55" t="s">
        <v>37</v>
      </c>
      <c r="D1788" s="55">
        <v>1</v>
      </c>
      <c r="E1788" s="44" t="s">
        <v>22</v>
      </c>
      <c r="F1788" s="55" t="s">
        <v>8451</v>
      </c>
      <c r="G1788" s="55" t="s">
        <v>9346</v>
      </c>
      <c r="H1788" s="54" t="s">
        <v>8452</v>
      </c>
      <c r="I1788" s="55" t="s">
        <v>1871</v>
      </c>
      <c r="J1788" s="55" t="s">
        <v>40</v>
      </c>
      <c r="K1788" s="55" t="s">
        <v>8453</v>
      </c>
      <c r="L1788" s="55" t="s">
        <v>8292</v>
      </c>
      <c r="M1788" s="55">
        <v>1</v>
      </c>
      <c r="N1788" s="55" t="s">
        <v>8293</v>
      </c>
      <c r="O1788" s="55" t="s">
        <v>365</v>
      </c>
      <c r="P1788" s="55" t="s">
        <v>8293</v>
      </c>
      <c r="Q1788" s="55" t="s">
        <v>3918</v>
      </c>
      <c r="R1788" s="55" t="s">
        <v>367</v>
      </c>
      <c r="S1788" s="55" t="s">
        <v>8454</v>
      </c>
      <c r="T1788" s="55" t="s">
        <v>368</v>
      </c>
      <c r="U1788" s="55"/>
      <c r="V1788" s="55"/>
      <c r="W1788" s="60"/>
    </row>
    <row r="1789" spans="1:24" hidden="1" x14ac:dyDescent="0.35">
      <c r="A1789" s="55" t="s">
        <v>8329</v>
      </c>
      <c r="B1789" s="55" t="s">
        <v>8330</v>
      </c>
      <c r="C1789" s="55" t="s">
        <v>2037</v>
      </c>
      <c r="D1789" s="55">
        <v>1</v>
      </c>
      <c r="E1789" s="55" t="s">
        <v>22</v>
      </c>
      <c r="F1789" s="55" t="s">
        <v>8331</v>
      </c>
      <c r="G1789" s="55" t="s">
        <v>8332</v>
      </c>
      <c r="H1789" s="54" t="s">
        <v>8333</v>
      </c>
      <c r="I1789" s="55" t="s">
        <v>12475</v>
      </c>
      <c r="J1789" s="55" t="s">
        <v>27</v>
      </c>
      <c r="K1789" s="55" t="s">
        <v>1748</v>
      </c>
      <c r="L1789" s="55" t="s">
        <v>8335</v>
      </c>
      <c r="M1789" s="55">
        <v>1</v>
      </c>
      <c r="N1789" s="55" t="s">
        <v>8336</v>
      </c>
      <c r="O1789" s="55" t="s">
        <v>365</v>
      </c>
      <c r="P1789" s="55" t="s">
        <v>8293</v>
      </c>
      <c r="Q1789" s="55" t="s">
        <v>3918</v>
      </c>
      <c r="R1789" s="55" t="s">
        <v>22</v>
      </c>
      <c r="S1789" s="55" t="s">
        <v>8337</v>
      </c>
      <c r="T1789" s="55" t="s">
        <v>368</v>
      </c>
      <c r="U1789" s="55"/>
      <c r="V1789" s="55"/>
      <c r="W1789" s="60"/>
    </row>
    <row r="1790" spans="1:24" hidden="1" x14ac:dyDescent="0.35">
      <c r="A1790" s="55" t="s">
        <v>8329</v>
      </c>
      <c r="B1790" s="55" t="s">
        <v>8468</v>
      </c>
      <c r="C1790" s="55" t="s">
        <v>3118</v>
      </c>
      <c r="D1790" s="55">
        <v>1</v>
      </c>
      <c r="E1790" s="55" t="s">
        <v>22</v>
      </c>
      <c r="F1790" s="55" t="s">
        <v>8331</v>
      </c>
      <c r="G1790" s="55" t="s">
        <v>8469</v>
      </c>
      <c r="H1790" s="54" t="s">
        <v>8470</v>
      </c>
      <c r="I1790" s="55" t="s">
        <v>8334</v>
      </c>
      <c r="J1790" s="55" t="s">
        <v>27</v>
      </c>
      <c r="K1790" s="55" t="s">
        <v>463</v>
      </c>
      <c r="L1790" s="55" t="s">
        <v>8335</v>
      </c>
      <c r="M1790" s="55">
        <v>1</v>
      </c>
      <c r="N1790" s="55" t="s">
        <v>8336</v>
      </c>
      <c r="O1790" s="55" t="s">
        <v>365</v>
      </c>
      <c r="P1790" s="55" t="s">
        <v>8293</v>
      </c>
      <c r="Q1790" s="55" t="s">
        <v>3918</v>
      </c>
      <c r="R1790" s="55" t="s">
        <v>367</v>
      </c>
      <c r="S1790" s="55" t="s">
        <v>8294</v>
      </c>
      <c r="T1790" s="55" t="s">
        <v>368</v>
      </c>
      <c r="U1790" s="55"/>
      <c r="V1790" s="55"/>
      <c r="W1790" s="60"/>
    </row>
    <row r="1791" spans="1:24" hidden="1" x14ac:dyDescent="0.35">
      <c r="A1791" s="55" t="s">
        <v>997</v>
      </c>
      <c r="B1791" s="55" t="s">
        <v>9244</v>
      </c>
      <c r="C1791" s="55" t="s">
        <v>21</v>
      </c>
      <c r="D1791" s="55">
        <v>1</v>
      </c>
      <c r="E1791" s="55" t="s">
        <v>22</v>
      </c>
      <c r="F1791" s="55" t="s">
        <v>8320</v>
      </c>
      <c r="G1791" s="55" t="s">
        <v>9245</v>
      </c>
      <c r="H1791" s="54" t="s">
        <v>9246</v>
      </c>
      <c r="I1791" s="55" t="s">
        <v>9247</v>
      </c>
      <c r="J1791" s="55" t="s">
        <v>51</v>
      </c>
      <c r="K1791" s="44" t="s">
        <v>7396</v>
      </c>
      <c r="L1791" s="55" t="s">
        <v>8292</v>
      </c>
      <c r="M1791" s="55">
        <v>1</v>
      </c>
      <c r="N1791" s="55" t="s">
        <v>8293</v>
      </c>
      <c r="O1791" s="55" t="s">
        <v>365</v>
      </c>
      <c r="P1791" s="55" t="s">
        <v>8293</v>
      </c>
      <c r="Q1791" s="55" t="s">
        <v>8343</v>
      </c>
      <c r="R1791" s="55" t="s">
        <v>367</v>
      </c>
      <c r="S1791" s="55" t="s">
        <v>8464</v>
      </c>
      <c r="T1791" s="55" t="s">
        <v>368</v>
      </c>
      <c r="U1791" s="55"/>
      <c r="V1791" s="55"/>
      <c r="W1791" s="60"/>
    </row>
    <row r="1792" spans="1:24" hidden="1" x14ac:dyDescent="0.35">
      <c r="A1792" s="55" t="s">
        <v>8461</v>
      </c>
      <c r="B1792" s="55" t="s">
        <v>8462</v>
      </c>
      <c r="C1792" s="55" t="s">
        <v>37</v>
      </c>
      <c r="D1792" s="55">
        <v>1</v>
      </c>
      <c r="E1792" s="55"/>
      <c r="F1792" s="55" t="s">
        <v>8320</v>
      </c>
      <c r="G1792" s="55" t="s">
        <v>9245</v>
      </c>
      <c r="H1792" s="54" t="s">
        <v>8463</v>
      </c>
      <c r="I1792" s="55" t="s">
        <v>1871</v>
      </c>
      <c r="J1792" s="55" t="s">
        <v>51</v>
      </c>
      <c r="K1792" s="55" t="s">
        <v>52</v>
      </c>
      <c r="L1792" s="55" t="s">
        <v>8292</v>
      </c>
      <c r="M1792" s="55">
        <v>1</v>
      </c>
      <c r="N1792" s="55" t="s">
        <v>8293</v>
      </c>
      <c r="O1792" s="55" t="s">
        <v>365</v>
      </c>
      <c r="P1792" s="55" t="s">
        <v>8293</v>
      </c>
      <c r="Q1792" s="55" t="s">
        <v>8343</v>
      </c>
      <c r="R1792" s="55" t="s">
        <v>367</v>
      </c>
      <c r="S1792" s="55" t="s">
        <v>8464</v>
      </c>
      <c r="T1792" s="55" t="s">
        <v>368</v>
      </c>
      <c r="U1792" s="55"/>
      <c r="V1792" s="55"/>
      <c r="W1792" s="60"/>
    </row>
    <row r="1793" spans="1:25" hidden="1" x14ac:dyDescent="0.35">
      <c r="A1793" s="54" t="s">
        <v>10835</v>
      </c>
      <c r="B1793" s="55" t="s">
        <v>8465</v>
      </c>
      <c r="C1793" s="55" t="s">
        <v>152</v>
      </c>
      <c r="D1793" s="55">
        <v>1</v>
      </c>
      <c r="E1793" s="55" t="s">
        <v>22</v>
      </c>
      <c r="F1793" s="55" t="s">
        <v>8320</v>
      </c>
      <c r="G1793" s="55" t="s">
        <v>9245</v>
      </c>
      <c r="H1793" s="54" t="s">
        <v>7173</v>
      </c>
      <c r="I1793" s="55" t="s">
        <v>1871</v>
      </c>
      <c r="J1793" s="55" t="s">
        <v>8466</v>
      </c>
      <c r="K1793" s="55" t="s">
        <v>8453</v>
      </c>
      <c r="L1793" s="55" t="s">
        <v>8292</v>
      </c>
      <c r="M1793" s="55">
        <v>1</v>
      </c>
      <c r="N1793" s="55" t="s">
        <v>8293</v>
      </c>
      <c r="O1793" s="55" t="s">
        <v>365</v>
      </c>
      <c r="P1793" s="55" t="s">
        <v>8293</v>
      </c>
      <c r="Q1793" s="55" t="s">
        <v>8343</v>
      </c>
      <c r="R1793" s="55" t="s">
        <v>367</v>
      </c>
      <c r="S1793" s="55" t="s">
        <v>8467</v>
      </c>
      <c r="T1793" s="55" t="s">
        <v>368</v>
      </c>
      <c r="U1793" s="55"/>
      <c r="V1793" s="55"/>
      <c r="W1793" s="60"/>
    </row>
    <row r="1794" spans="1:25" hidden="1" x14ac:dyDescent="0.35">
      <c r="A1794" s="55" t="s">
        <v>9148</v>
      </c>
      <c r="B1794" s="55" t="s">
        <v>9149</v>
      </c>
      <c r="C1794" s="55" t="s">
        <v>21</v>
      </c>
      <c r="D1794" s="55">
        <v>1</v>
      </c>
      <c r="E1794" s="55" t="s">
        <v>22</v>
      </c>
      <c r="F1794" s="55" t="s">
        <v>12444</v>
      </c>
      <c r="G1794" s="55" t="s">
        <v>9150</v>
      </c>
      <c r="H1794" s="54" t="s">
        <v>9151</v>
      </c>
      <c r="I1794" s="55" t="s">
        <v>9152</v>
      </c>
      <c r="J1794" s="55" t="s">
        <v>40</v>
      </c>
      <c r="K1794" s="55" t="s">
        <v>77</v>
      </c>
      <c r="L1794" s="55" t="s">
        <v>8292</v>
      </c>
      <c r="M1794" s="55">
        <v>1</v>
      </c>
      <c r="N1794" s="55" t="s">
        <v>8293</v>
      </c>
      <c r="O1794" s="55" t="s">
        <v>365</v>
      </c>
      <c r="P1794" s="55" t="s">
        <v>8293</v>
      </c>
      <c r="Q1794" s="55" t="s">
        <v>8343</v>
      </c>
      <c r="R1794" s="55" t="s">
        <v>367</v>
      </c>
      <c r="S1794" s="55" t="s">
        <v>12444</v>
      </c>
      <c r="T1794" s="55" t="s">
        <v>368</v>
      </c>
      <c r="U1794" s="55"/>
      <c r="V1794" s="55"/>
      <c r="W1794" s="60"/>
    </row>
    <row r="1795" spans="1:25" hidden="1" x14ac:dyDescent="0.35">
      <c r="A1795" s="54" t="s">
        <v>10835</v>
      </c>
      <c r="B1795" s="55" t="s">
        <v>8455</v>
      </c>
      <c r="C1795" s="55" t="s">
        <v>152</v>
      </c>
      <c r="D1795" s="55">
        <v>1</v>
      </c>
      <c r="E1795" s="55" t="s">
        <v>22</v>
      </c>
      <c r="F1795" s="55" t="s">
        <v>12444</v>
      </c>
      <c r="G1795" s="55" t="s">
        <v>9150</v>
      </c>
      <c r="H1795" s="54" t="s">
        <v>8456</v>
      </c>
      <c r="I1795" s="55" t="s">
        <v>1871</v>
      </c>
      <c r="J1795" s="55" t="s">
        <v>40</v>
      </c>
      <c r="K1795" s="55" t="s">
        <v>5506</v>
      </c>
      <c r="L1795" s="55" t="s">
        <v>8292</v>
      </c>
      <c r="M1795" s="55">
        <v>1</v>
      </c>
      <c r="N1795" s="55" t="s">
        <v>8293</v>
      </c>
      <c r="O1795" s="55" t="s">
        <v>365</v>
      </c>
      <c r="P1795" s="55" t="s">
        <v>8293</v>
      </c>
      <c r="Q1795" s="55" t="s">
        <v>8343</v>
      </c>
      <c r="R1795" s="55" t="s">
        <v>367</v>
      </c>
      <c r="S1795" s="55" t="s">
        <v>12444</v>
      </c>
      <c r="T1795" s="55" t="s">
        <v>368</v>
      </c>
      <c r="U1795" s="55"/>
      <c r="V1795" s="55"/>
      <c r="W1795" s="60"/>
    </row>
    <row r="1796" spans="1:25" hidden="1" x14ac:dyDescent="0.35">
      <c r="A1796" s="55" t="s">
        <v>8614</v>
      </c>
      <c r="B1796" s="55" t="s">
        <v>8615</v>
      </c>
      <c r="C1796" s="55" t="s">
        <v>37</v>
      </c>
      <c r="D1796" s="55">
        <v>1</v>
      </c>
      <c r="E1796" s="55"/>
      <c r="F1796" s="55" t="s">
        <v>8458</v>
      </c>
      <c r="G1796" s="55" t="s">
        <v>9159</v>
      </c>
      <c r="H1796" s="54" t="s">
        <v>8616</v>
      </c>
      <c r="I1796" s="55" t="s">
        <v>1871</v>
      </c>
      <c r="J1796" s="55" t="s">
        <v>40</v>
      </c>
      <c r="K1796" s="55" t="s">
        <v>52</v>
      </c>
      <c r="L1796" s="55" t="s">
        <v>8292</v>
      </c>
      <c r="M1796" s="55">
        <v>1</v>
      </c>
      <c r="N1796" s="55" t="s">
        <v>8293</v>
      </c>
      <c r="O1796" s="55" t="s">
        <v>365</v>
      </c>
      <c r="P1796" s="55" t="s">
        <v>8293</v>
      </c>
      <c r="Q1796" s="55" t="s">
        <v>8343</v>
      </c>
      <c r="R1796" s="55" t="s">
        <v>22</v>
      </c>
      <c r="S1796" s="55" t="s">
        <v>8458</v>
      </c>
      <c r="T1796" s="55" t="s">
        <v>368</v>
      </c>
      <c r="U1796" s="55"/>
      <c r="V1796" s="55"/>
      <c r="W1796" s="60"/>
    </row>
    <row r="1797" spans="1:25" hidden="1" x14ac:dyDescent="0.35">
      <c r="A1797" s="54" t="s">
        <v>10835</v>
      </c>
      <c r="B1797" s="55" t="s">
        <v>8457</v>
      </c>
      <c r="C1797" s="55" t="s">
        <v>152</v>
      </c>
      <c r="D1797" s="55">
        <v>1</v>
      </c>
      <c r="E1797" s="55" t="s">
        <v>22</v>
      </c>
      <c r="F1797" s="55" t="s">
        <v>8458</v>
      </c>
      <c r="G1797" s="55" t="s">
        <v>9159</v>
      </c>
      <c r="H1797" s="54" t="s">
        <v>8459</v>
      </c>
      <c r="I1797" s="55" t="s">
        <v>1871</v>
      </c>
      <c r="J1797" s="55" t="s">
        <v>40</v>
      </c>
      <c r="K1797" s="55" t="s">
        <v>5506</v>
      </c>
      <c r="L1797" s="55" t="s">
        <v>8292</v>
      </c>
      <c r="M1797" s="55">
        <v>1</v>
      </c>
      <c r="N1797" s="55" t="s">
        <v>8293</v>
      </c>
      <c r="O1797" s="55" t="s">
        <v>365</v>
      </c>
      <c r="P1797" s="55" t="s">
        <v>8293</v>
      </c>
      <c r="Q1797" s="55" t="s">
        <v>8343</v>
      </c>
      <c r="R1797" s="55" t="s">
        <v>367</v>
      </c>
      <c r="S1797" s="55" t="s">
        <v>8458</v>
      </c>
      <c r="T1797" s="55" t="s">
        <v>368</v>
      </c>
      <c r="U1797" s="55"/>
      <c r="V1797" s="55"/>
      <c r="W1797" s="60"/>
    </row>
    <row r="1798" spans="1:25" hidden="1" x14ac:dyDescent="0.35">
      <c r="A1798" s="55" t="s">
        <v>9157</v>
      </c>
      <c r="B1798" s="55" t="s">
        <v>9158</v>
      </c>
      <c r="C1798" s="55" t="s">
        <v>21</v>
      </c>
      <c r="D1798" s="55">
        <v>1</v>
      </c>
      <c r="E1798" s="55" t="s">
        <v>22</v>
      </c>
      <c r="F1798" s="55" t="s">
        <v>8458</v>
      </c>
      <c r="G1798" s="55" t="s">
        <v>9159</v>
      </c>
      <c r="H1798" s="54" t="s">
        <v>9160</v>
      </c>
      <c r="I1798" s="55" t="s">
        <v>9161</v>
      </c>
      <c r="J1798" s="55" t="s">
        <v>40</v>
      </c>
      <c r="K1798" s="55" t="s">
        <v>77</v>
      </c>
      <c r="L1798" s="55" t="s">
        <v>8292</v>
      </c>
      <c r="M1798" s="55">
        <v>1</v>
      </c>
      <c r="N1798" s="55" t="s">
        <v>8293</v>
      </c>
      <c r="O1798" s="55" t="s">
        <v>365</v>
      </c>
      <c r="P1798" s="55" t="s">
        <v>8293</v>
      </c>
      <c r="Q1798" s="55" t="s">
        <v>8343</v>
      </c>
      <c r="R1798" s="55" t="s">
        <v>367</v>
      </c>
      <c r="S1798" s="55" t="s">
        <v>8458</v>
      </c>
      <c r="T1798" s="55" t="s">
        <v>368</v>
      </c>
      <c r="U1798" s="55"/>
      <c r="V1798" s="55"/>
      <c r="W1798" s="60"/>
    </row>
    <row r="1799" spans="1:25" hidden="1" x14ac:dyDescent="0.35">
      <c r="A1799" s="55" t="s">
        <v>613</v>
      </c>
      <c r="B1799" s="55" t="s">
        <v>12618</v>
      </c>
      <c r="C1799" s="55" t="s">
        <v>21</v>
      </c>
      <c r="D1799" s="55">
        <v>1</v>
      </c>
      <c r="E1799" s="55" t="s">
        <v>367</v>
      </c>
      <c r="F1799" s="55" t="s">
        <v>12619</v>
      </c>
      <c r="G1799" s="55" t="s">
        <v>12620</v>
      </c>
      <c r="H1799" s="54" t="s">
        <v>12621</v>
      </c>
      <c r="I1799" s="55" t="s">
        <v>12621</v>
      </c>
      <c r="J1799" s="55" t="s">
        <v>40</v>
      </c>
      <c r="K1799" s="55" t="s">
        <v>12622</v>
      </c>
      <c r="L1799" s="55" t="s">
        <v>12623</v>
      </c>
      <c r="M1799" s="55">
        <v>1</v>
      </c>
      <c r="N1799" s="55" t="s">
        <v>12624</v>
      </c>
      <c r="O1799" s="55" t="s">
        <v>12624</v>
      </c>
      <c r="P1799" s="55" t="s">
        <v>12625</v>
      </c>
      <c r="Q1799" s="55" t="s">
        <v>3918</v>
      </c>
      <c r="R1799" s="55" t="s">
        <v>1871</v>
      </c>
      <c r="S1799" s="55" t="s">
        <v>12619</v>
      </c>
      <c r="T1799" s="44" t="s">
        <v>368</v>
      </c>
      <c r="U1799" s="55"/>
      <c r="V1799" s="55" t="s">
        <v>12626</v>
      </c>
      <c r="W1799" s="60" t="s">
        <v>12627</v>
      </c>
      <c r="X1799" s="60"/>
      <c r="Y1799" s="60"/>
    </row>
    <row r="1800" spans="1:25" hidden="1" x14ac:dyDescent="0.35">
      <c r="A1800" s="44" t="s">
        <v>12706</v>
      </c>
      <c r="B1800" s="44">
        <v>95859</v>
      </c>
      <c r="C1800" s="44" t="s">
        <v>37</v>
      </c>
      <c r="D1800" s="44">
        <v>1</v>
      </c>
      <c r="F1800" s="55" t="s">
        <v>12707</v>
      </c>
      <c r="G1800" s="44" t="s">
        <v>12708</v>
      </c>
      <c r="H1800" s="47" t="s">
        <v>12709</v>
      </c>
      <c r="I1800" s="44" t="s">
        <v>12710</v>
      </c>
      <c r="J1800" s="44" t="s">
        <v>27</v>
      </c>
      <c r="K1800" s="44" t="s">
        <v>12711</v>
      </c>
      <c r="L1800" s="55" t="s">
        <v>12623</v>
      </c>
      <c r="M1800" s="44">
        <v>2</v>
      </c>
      <c r="N1800" s="55" t="s">
        <v>12624</v>
      </c>
      <c r="O1800" s="55" t="s">
        <v>12624</v>
      </c>
      <c r="P1800" s="44" t="s">
        <v>12625</v>
      </c>
      <c r="Q1800" s="55" t="s">
        <v>7658</v>
      </c>
      <c r="R1800" s="44" t="s">
        <v>1871</v>
      </c>
      <c r="S1800" s="55" t="s">
        <v>12707</v>
      </c>
      <c r="T1800" s="44" t="s">
        <v>368</v>
      </c>
      <c r="V1800" s="44" t="s">
        <v>12712</v>
      </c>
      <c r="W1800" s="86" t="s">
        <v>12713</v>
      </c>
    </row>
    <row r="1801" spans="1:25" hidden="1" x14ac:dyDescent="0.35">
      <c r="A1801" s="44" t="s">
        <v>12749</v>
      </c>
      <c r="B1801" s="44" t="s">
        <v>12750</v>
      </c>
      <c r="C1801" s="44" t="s">
        <v>2037</v>
      </c>
      <c r="D1801" s="44">
        <v>1</v>
      </c>
      <c r="E1801" s="44" t="s">
        <v>22</v>
      </c>
      <c r="F1801" s="55" t="s">
        <v>12751</v>
      </c>
      <c r="G1801" s="44" t="s">
        <v>12752</v>
      </c>
      <c r="H1801" s="47" t="s">
        <v>12753</v>
      </c>
      <c r="I1801" s="44" t="s">
        <v>12754</v>
      </c>
      <c r="J1801" s="44" t="s">
        <v>40</v>
      </c>
      <c r="K1801" s="44" t="s">
        <v>12755</v>
      </c>
      <c r="L1801" s="55" t="s">
        <v>12623</v>
      </c>
      <c r="M1801" s="44">
        <v>2</v>
      </c>
      <c r="N1801" s="55" t="s">
        <v>12624</v>
      </c>
      <c r="O1801" s="55" t="s">
        <v>12624</v>
      </c>
      <c r="P1801" s="44" t="s">
        <v>12625</v>
      </c>
      <c r="Q1801" s="55" t="s">
        <v>7658</v>
      </c>
      <c r="R1801" s="44" t="s">
        <v>1871</v>
      </c>
      <c r="S1801" s="55" t="s">
        <v>12751</v>
      </c>
      <c r="T1801" s="44" t="s">
        <v>368</v>
      </c>
      <c r="V1801" s="44" t="s">
        <v>12756</v>
      </c>
      <c r="W1801" s="86" t="s">
        <v>12757</v>
      </c>
    </row>
    <row r="1802" spans="1:25" hidden="1" x14ac:dyDescent="0.35">
      <c r="A1802" s="44" t="s">
        <v>12758</v>
      </c>
      <c r="B1802" s="44" t="s">
        <v>12759</v>
      </c>
      <c r="C1802" s="44" t="s">
        <v>2037</v>
      </c>
      <c r="D1802" s="44">
        <v>1</v>
      </c>
      <c r="E1802" s="44" t="s">
        <v>22</v>
      </c>
      <c r="F1802" s="55" t="s">
        <v>12760</v>
      </c>
      <c r="G1802" s="44" t="s">
        <v>12761</v>
      </c>
      <c r="H1802" s="47" t="s">
        <v>12762</v>
      </c>
      <c r="I1802" s="44" t="s">
        <v>12763</v>
      </c>
      <c r="J1802" s="44" t="s">
        <v>40</v>
      </c>
      <c r="K1802" s="44" t="s">
        <v>12755</v>
      </c>
      <c r="L1802" s="55" t="s">
        <v>12623</v>
      </c>
      <c r="M1802" s="44">
        <v>2</v>
      </c>
      <c r="N1802" s="55" t="s">
        <v>12624</v>
      </c>
      <c r="O1802" s="55" t="s">
        <v>12624</v>
      </c>
      <c r="P1802" s="44" t="s">
        <v>12625</v>
      </c>
      <c r="Q1802" s="55" t="s">
        <v>7658</v>
      </c>
      <c r="R1802" s="44" t="s">
        <v>1871</v>
      </c>
      <c r="S1802" s="55" t="s">
        <v>12760</v>
      </c>
      <c r="T1802" s="44" t="s">
        <v>368</v>
      </c>
      <c r="V1802" s="44" t="s">
        <v>12764</v>
      </c>
      <c r="W1802" s="86" t="s">
        <v>12765</v>
      </c>
    </row>
    <row r="1803" spans="1:25" hidden="1" x14ac:dyDescent="0.35">
      <c r="A1803" s="44" t="s">
        <v>12766</v>
      </c>
      <c r="B1803" s="44" t="s">
        <v>12767</v>
      </c>
      <c r="C1803" s="44" t="s">
        <v>2037</v>
      </c>
      <c r="E1803" s="44" t="s">
        <v>22</v>
      </c>
      <c r="F1803" s="55" t="s">
        <v>12768</v>
      </c>
      <c r="G1803" s="44" t="s">
        <v>12769</v>
      </c>
      <c r="H1803" s="47" t="s">
        <v>12770</v>
      </c>
      <c r="I1803" s="44" t="s">
        <v>12771</v>
      </c>
      <c r="J1803" s="44" t="s">
        <v>40</v>
      </c>
      <c r="K1803" s="44" t="s">
        <v>12755</v>
      </c>
      <c r="L1803" s="55" t="s">
        <v>12623</v>
      </c>
      <c r="M1803" s="44">
        <v>1</v>
      </c>
      <c r="N1803" s="55" t="s">
        <v>12624</v>
      </c>
      <c r="O1803" s="55" t="s">
        <v>12624</v>
      </c>
      <c r="P1803" s="44" t="s">
        <v>12625</v>
      </c>
      <c r="Q1803" s="55" t="s">
        <v>15414</v>
      </c>
      <c r="R1803" s="44" t="s">
        <v>1871</v>
      </c>
      <c r="S1803" s="55" t="s">
        <v>12768</v>
      </c>
      <c r="T1803" s="44" t="s">
        <v>368</v>
      </c>
      <c r="V1803" s="44" t="s">
        <v>12772</v>
      </c>
      <c r="W1803" s="86" t="s">
        <v>12773</v>
      </c>
    </row>
    <row r="1804" spans="1:25" hidden="1" x14ac:dyDescent="0.35">
      <c r="A1804" s="44" t="s">
        <v>12930</v>
      </c>
      <c r="B1804" s="44" t="s">
        <v>12931</v>
      </c>
      <c r="C1804" s="44" t="s">
        <v>21</v>
      </c>
      <c r="D1804" s="44">
        <v>1</v>
      </c>
      <c r="E1804" s="44" t="s">
        <v>22</v>
      </c>
      <c r="F1804" s="55" t="s">
        <v>12932</v>
      </c>
      <c r="G1804" s="44" t="s">
        <v>12933</v>
      </c>
      <c r="H1804" s="47" t="s">
        <v>12934</v>
      </c>
      <c r="I1804" s="44" t="s">
        <v>12935</v>
      </c>
      <c r="J1804" s="44" t="s">
        <v>205</v>
      </c>
      <c r="K1804" s="44" t="s">
        <v>12936</v>
      </c>
      <c r="L1804" s="55" t="s">
        <v>12623</v>
      </c>
      <c r="M1804" s="44">
        <v>2</v>
      </c>
      <c r="N1804" s="55" t="s">
        <v>12624</v>
      </c>
      <c r="O1804" s="55" t="s">
        <v>12624</v>
      </c>
      <c r="P1804" s="44" t="s">
        <v>12625</v>
      </c>
      <c r="Q1804" s="55" t="s">
        <v>3446</v>
      </c>
      <c r="R1804" s="44" t="s">
        <v>367</v>
      </c>
      <c r="S1804" s="55" t="s">
        <v>12932</v>
      </c>
      <c r="T1804" s="44" t="s">
        <v>368</v>
      </c>
      <c r="V1804" s="44" t="s">
        <v>12937</v>
      </c>
      <c r="W1804" s="86" t="s">
        <v>12938</v>
      </c>
    </row>
    <row r="1805" spans="1:25" hidden="1" x14ac:dyDescent="0.35">
      <c r="A1805" s="44" t="s">
        <v>13017</v>
      </c>
      <c r="B1805" s="44" t="s">
        <v>13018</v>
      </c>
      <c r="C1805" s="44" t="s">
        <v>37</v>
      </c>
      <c r="D1805" s="44">
        <v>1</v>
      </c>
      <c r="F1805" s="55" t="s">
        <v>13019</v>
      </c>
      <c r="G1805" s="44" t="s">
        <v>13020</v>
      </c>
      <c r="H1805" s="47" t="s">
        <v>13021</v>
      </c>
      <c r="I1805" s="44" t="s">
        <v>13022</v>
      </c>
      <c r="J1805" s="44" t="s">
        <v>217</v>
      </c>
      <c r="K1805" s="44" t="s">
        <v>1332</v>
      </c>
      <c r="L1805" s="55" t="s">
        <v>12623</v>
      </c>
      <c r="M1805" s="44">
        <v>1</v>
      </c>
      <c r="N1805" s="55" t="s">
        <v>12624</v>
      </c>
      <c r="O1805" s="55" t="s">
        <v>12624</v>
      </c>
      <c r="P1805" s="44" t="s">
        <v>12625</v>
      </c>
      <c r="Q1805" s="55" t="s">
        <v>15414</v>
      </c>
      <c r="R1805" s="44" t="s">
        <v>367</v>
      </c>
      <c r="S1805" s="55" t="s">
        <v>13019</v>
      </c>
      <c r="T1805" s="44" t="s">
        <v>368</v>
      </c>
      <c r="V1805" s="44" t="s">
        <v>13023</v>
      </c>
      <c r="W1805" s="86" t="s">
        <v>13024</v>
      </c>
    </row>
    <row r="1806" spans="1:25" hidden="1" x14ac:dyDescent="0.35">
      <c r="A1806" s="44" t="s">
        <v>13025</v>
      </c>
      <c r="B1806" s="44" t="s">
        <v>13026</v>
      </c>
      <c r="C1806" s="44" t="s">
        <v>37</v>
      </c>
      <c r="D1806" s="44">
        <v>1</v>
      </c>
      <c r="F1806" s="55" t="s">
        <v>13027</v>
      </c>
      <c r="G1806" s="44" t="s">
        <v>13028</v>
      </c>
      <c r="H1806" s="47" t="s">
        <v>13029</v>
      </c>
      <c r="I1806" s="44" t="s">
        <v>13029</v>
      </c>
      <c r="J1806" s="44" t="s">
        <v>205</v>
      </c>
      <c r="K1806" s="44" t="s">
        <v>13030</v>
      </c>
      <c r="L1806" s="55" t="s">
        <v>12623</v>
      </c>
      <c r="M1806" s="44">
        <v>2</v>
      </c>
      <c r="N1806" s="55" t="s">
        <v>12624</v>
      </c>
      <c r="O1806" s="55" t="s">
        <v>12624</v>
      </c>
      <c r="P1806" s="44" t="s">
        <v>12625</v>
      </c>
      <c r="Q1806" s="55" t="s">
        <v>1843</v>
      </c>
      <c r="R1806" s="44" t="s">
        <v>367</v>
      </c>
      <c r="S1806" s="55" t="s">
        <v>13027</v>
      </c>
      <c r="T1806" s="44" t="s">
        <v>368</v>
      </c>
      <c r="V1806" s="44" t="s">
        <v>13031</v>
      </c>
      <c r="W1806" s="86" t="s">
        <v>13032</v>
      </c>
    </row>
    <row r="1807" spans="1:25" hidden="1" x14ac:dyDescent="0.35">
      <c r="A1807" s="44" t="s">
        <v>13064</v>
      </c>
      <c r="B1807" s="44">
        <v>89991</v>
      </c>
      <c r="C1807" s="44" t="s">
        <v>2037</v>
      </c>
      <c r="D1807" s="44">
        <v>1</v>
      </c>
      <c r="E1807" s="44" t="s">
        <v>22</v>
      </c>
      <c r="F1807" s="55" t="s">
        <v>13065</v>
      </c>
      <c r="G1807" s="44" t="s">
        <v>13066</v>
      </c>
      <c r="H1807" s="47" t="s">
        <v>13067</v>
      </c>
      <c r="I1807" s="44" t="s">
        <v>13068</v>
      </c>
      <c r="J1807" s="44" t="s">
        <v>27</v>
      </c>
      <c r="K1807" s="44" t="s">
        <v>12711</v>
      </c>
      <c r="L1807" s="55" t="s">
        <v>12623</v>
      </c>
      <c r="M1807" s="44">
        <v>1</v>
      </c>
      <c r="N1807" s="55" t="s">
        <v>12624</v>
      </c>
      <c r="O1807" s="55" t="s">
        <v>12624</v>
      </c>
      <c r="P1807" s="44" t="s">
        <v>12625</v>
      </c>
      <c r="Q1807" s="55" t="s">
        <v>3918</v>
      </c>
      <c r="R1807" s="44" t="s">
        <v>1871</v>
      </c>
      <c r="S1807" s="55" t="s">
        <v>13065</v>
      </c>
      <c r="T1807" s="44" t="s">
        <v>368</v>
      </c>
      <c r="V1807" s="44" t="s">
        <v>13069</v>
      </c>
      <c r="W1807" s="86" t="s">
        <v>13070</v>
      </c>
    </row>
    <row r="1808" spans="1:25" hidden="1" x14ac:dyDescent="0.35">
      <c r="A1808" s="44" t="s">
        <v>13135</v>
      </c>
      <c r="B1808" s="44" t="s">
        <v>13136</v>
      </c>
      <c r="C1808" s="44" t="s">
        <v>21</v>
      </c>
      <c r="D1808" s="44">
        <v>1</v>
      </c>
      <c r="E1808" s="44" t="s">
        <v>22</v>
      </c>
      <c r="F1808" s="55" t="s">
        <v>13137</v>
      </c>
      <c r="G1808" s="44" t="s">
        <v>13138</v>
      </c>
      <c r="H1808" s="47" t="s">
        <v>13139</v>
      </c>
      <c r="I1808" s="44" t="s">
        <v>13140</v>
      </c>
      <c r="J1808" s="44" t="s">
        <v>40</v>
      </c>
      <c r="K1808" s="44" t="s">
        <v>13141</v>
      </c>
      <c r="L1808" s="55" t="s">
        <v>12623</v>
      </c>
      <c r="M1808" s="44">
        <v>1</v>
      </c>
      <c r="N1808" s="55" t="s">
        <v>12624</v>
      </c>
      <c r="O1808" s="55" t="s">
        <v>12624</v>
      </c>
      <c r="P1808" s="44" t="s">
        <v>12625</v>
      </c>
      <c r="Q1808" s="55" t="s">
        <v>3918</v>
      </c>
      <c r="R1808" s="44" t="s">
        <v>22</v>
      </c>
      <c r="S1808" s="55" t="s">
        <v>13137</v>
      </c>
      <c r="T1808" s="44" t="s">
        <v>368</v>
      </c>
      <c r="V1808" s="44" t="s">
        <v>13142</v>
      </c>
      <c r="W1808" s="86" t="s">
        <v>13143</v>
      </c>
    </row>
    <row r="1809" spans="1:23" hidden="1" x14ac:dyDescent="0.35">
      <c r="A1809" s="44" t="s">
        <v>13179</v>
      </c>
      <c r="B1809" s="44" t="s">
        <v>13180</v>
      </c>
      <c r="C1809" s="44" t="s">
        <v>37</v>
      </c>
      <c r="D1809" s="44">
        <v>1</v>
      </c>
      <c r="F1809" s="55" t="s">
        <v>13181</v>
      </c>
      <c r="G1809" s="44" t="s">
        <v>13182</v>
      </c>
      <c r="H1809" s="47" t="s">
        <v>13183</v>
      </c>
      <c r="I1809" s="44" t="s">
        <v>13183</v>
      </c>
      <c r="J1809" s="44" t="s">
        <v>205</v>
      </c>
      <c r="K1809" s="44" t="s">
        <v>13184</v>
      </c>
      <c r="L1809" s="55" t="s">
        <v>12623</v>
      </c>
      <c r="M1809" s="44">
        <v>1</v>
      </c>
      <c r="N1809" s="55" t="s">
        <v>12624</v>
      </c>
      <c r="O1809" s="55" t="s">
        <v>12624</v>
      </c>
      <c r="P1809" s="44" t="s">
        <v>12625</v>
      </c>
      <c r="Q1809" s="55" t="s">
        <v>15418</v>
      </c>
      <c r="R1809" s="44" t="s">
        <v>367</v>
      </c>
      <c r="S1809" s="55" t="s">
        <v>13181</v>
      </c>
      <c r="T1809" s="44" t="s">
        <v>368</v>
      </c>
      <c r="V1809" s="44" t="s">
        <v>13185</v>
      </c>
      <c r="W1809" s="86" t="s">
        <v>13186</v>
      </c>
    </row>
    <row r="1810" spans="1:23" hidden="1" x14ac:dyDescent="0.35">
      <c r="A1810" s="44" t="s">
        <v>13319</v>
      </c>
      <c r="B1810" s="44" t="s">
        <v>13346</v>
      </c>
      <c r="C1810" s="44" t="s">
        <v>37</v>
      </c>
      <c r="D1810" s="44">
        <v>1</v>
      </c>
      <c r="F1810" s="55" t="s">
        <v>13320</v>
      </c>
      <c r="G1810" s="44" t="s">
        <v>13321</v>
      </c>
      <c r="H1810" s="47" t="s">
        <v>13322</v>
      </c>
      <c r="I1810" s="44" t="s">
        <v>13323</v>
      </c>
      <c r="J1810" s="44" t="s">
        <v>27</v>
      </c>
      <c r="K1810" s="44" t="s">
        <v>12711</v>
      </c>
      <c r="L1810" s="55" t="s">
        <v>12623</v>
      </c>
      <c r="M1810" s="44">
        <v>2</v>
      </c>
      <c r="N1810" s="55" t="s">
        <v>12624</v>
      </c>
      <c r="O1810" s="55" t="s">
        <v>12624</v>
      </c>
      <c r="P1810" s="44" t="s">
        <v>12625</v>
      </c>
      <c r="Q1810" s="55" t="s">
        <v>7658</v>
      </c>
      <c r="R1810" s="44" t="s">
        <v>1871</v>
      </c>
      <c r="S1810" s="55" t="s">
        <v>13320</v>
      </c>
      <c r="T1810" s="44" t="s">
        <v>368</v>
      </c>
      <c r="V1810" s="44" t="s">
        <v>13324</v>
      </c>
      <c r="W1810" s="86" t="s">
        <v>13325</v>
      </c>
    </row>
    <row r="1811" spans="1:23" hidden="1" x14ac:dyDescent="0.35">
      <c r="A1811" s="44" t="s">
        <v>10835</v>
      </c>
      <c r="B1811" s="44" t="s">
        <v>10517</v>
      </c>
      <c r="C1811" s="44" t="s">
        <v>21</v>
      </c>
      <c r="D1811" s="44">
        <v>1</v>
      </c>
      <c r="E1811" s="44" t="s">
        <v>367</v>
      </c>
      <c r="F1811" s="55" t="s">
        <v>15472</v>
      </c>
      <c r="G1811" s="44" t="s">
        <v>15482</v>
      </c>
      <c r="H1811" s="47" t="s">
        <v>15483</v>
      </c>
      <c r="I1811" s="44" t="s">
        <v>15484</v>
      </c>
      <c r="J1811" s="44" t="s">
        <v>51</v>
      </c>
      <c r="K1811" s="44" t="s">
        <v>15485</v>
      </c>
      <c r="L1811" s="44" t="s">
        <v>15486</v>
      </c>
      <c r="M1811" s="44">
        <v>1</v>
      </c>
      <c r="N1811" s="44" t="s">
        <v>15487</v>
      </c>
      <c r="O1811" s="55" t="s">
        <v>8281</v>
      </c>
      <c r="P1811" s="44" t="s">
        <v>15487</v>
      </c>
      <c r="Q1811" s="44" t="s">
        <v>31</v>
      </c>
      <c r="R1811" s="44" t="s">
        <v>367</v>
      </c>
      <c r="S1811" s="55" t="s">
        <v>15472</v>
      </c>
      <c r="T1811" s="44" t="s">
        <v>368</v>
      </c>
    </row>
    <row r="1812" spans="1:23" hidden="1" x14ac:dyDescent="0.35">
      <c r="A1812" s="44" t="s">
        <v>15456</v>
      </c>
      <c r="B1812" s="44" t="s">
        <v>15463</v>
      </c>
      <c r="C1812" s="44" t="s">
        <v>37</v>
      </c>
      <c r="F1812" s="55" t="s">
        <v>15473</v>
      </c>
      <c r="G1812" s="44" t="s">
        <v>15488</v>
      </c>
      <c r="H1812" s="47" t="s">
        <v>15489</v>
      </c>
      <c r="I1812" s="44" t="s">
        <v>6491</v>
      </c>
      <c r="J1812" s="44" t="s">
        <v>51</v>
      </c>
      <c r="K1812" s="44" t="s">
        <v>52</v>
      </c>
      <c r="L1812" s="44" t="s">
        <v>15486</v>
      </c>
      <c r="M1812" s="44">
        <v>1</v>
      </c>
      <c r="N1812" s="44" t="s">
        <v>15487</v>
      </c>
      <c r="O1812" s="55" t="s">
        <v>8281</v>
      </c>
      <c r="P1812" s="44" t="s">
        <v>15487</v>
      </c>
      <c r="Q1812" s="44" t="s">
        <v>15490</v>
      </c>
      <c r="R1812" s="44" t="s">
        <v>367</v>
      </c>
      <c r="S1812" s="55" t="s">
        <v>15473</v>
      </c>
      <c r="T1812" s="44" t="s">
        <v>368</v>
      </c>
    </row>
    <row r="1813" spans="1:23" hidden="1" x14ac:dyDescent="0.35">
      <c r="A1813" s="44" t="s">
        <v>2017</v>
      </c>
      <c r="B1813" s="44" t="s">
        <v>15471</v>
      </c>
      <c r="C1813" s="44" t="s">
        <v>21</v>
      </c>
      <c r="D1813" s="44">
        <v>1</v>
      </c>
      <c r="E1813" s="44" t="s">
        <v>367</v>
      </c>
      <c r="F1813" s="55" t="s">
        <v>15481</v>
      </c>
      <c r="G1813" s="44" t="s">
        <v>15512</v>
      </c>
      <c r="H1813" s="47" t="s">
        <v>15513</v>
      </c>
      <c r="I1813" s="44" t="s">
        <v>15513</v>
      </c>
      <c r="J1813" s="44" t="s">
        <v>51</v>
      </c>
      <c r="K1813" s="44" t="s">
        <v>3407</v>
      </c>
      <c r="L1813" s="44" t="s">
        <v>15486</v>
      </c>
      <c r="M1813" s="44">
        <v>1</v>
      </c>
      <c r="N1813" s="44" t="s">
        <v>15487</v>
      </c>
      <c r="O1813" s="55" t="s">
        <v>8281</v>
      </c>
      <c r="P1813" s="44" t="s">
        <v>15487</v>
      </c>
      <c r="Q1813" s="44" t="s">
        <v>4454</v>
      </c>
      <c r="R1813" s="44" t="s">
        <v>367</v>
      </c>
      <c r="S1813" s="55" t="s">
        <v>15481</v>
      </c>
      <c r="T1813" s="44" t="s">
        <v>368</v>
      </c>
    </row>
    <row r="1814" spans="1:23" hidden="1" x14ac:dyDescent="0.35">
      <c r="A1814" s="44" t="s">
        <v>15457</v>
      </c>
      <c r="B1814" s="44" t="s">
        <v>15465</v>
      </c>
      <c r="C1814" s="44" t="s">
        <v>21</v>
      </c>
      <c r="D1814" s="44">
        <v>1</v>
      </c>
      <c r="E1814" s="44" t="s">
        <v>22</v>
      </c>
      <c r="F1814" s="55" t="s">
        <v>15475</v>
      </c>
      <c r="G1814" s="44" t="s">
        <v>15495</v>
      </c>
      <c r="H1814" s="47" t="s">
        <v>15496</v>
      </c>
      <c r="I1814" s="44" t="s">
        <v>15497</v>
      </c>
      <c r="J1814" s="44" t="s">
        <v>51</v>
      </c>
      <c r="K1814" s="44" t="s">
        <v>2060</v>
      </c>
      <c r="L1814" s="44" t="s">
        <v>15486</v>
      </c>
      <c r="M1814" s="44">
        <v>1</v>
      </c>
      <c r="N1814" s="44" t="s">
        <v>15487</v>
      </c>
      <c r="O1814" s="55" t="s">
        <v>8281</v>
      </c>
      <c r="P1814" s="44" t="s">
        <v>15487</v>
      </c>
      <c r="Q1814" s="44" t="s">
        <v>4534</v>
      </c>
      <c r="R1814" s="44" t="s">
        <v>367</v>
      </c>
      <c r="S1814" s="55" t="s">
        <v>15475</v>
      </c>
      <c r="T1814" s="44" t="s">
        <v>368</v>
      </c>
    </row>
    <row r="1815" spans="1:23" hidden="1" x14ac:dyDescent="0.35">
      <c r="A1815" s="44" t="s">
        <v>15458</v>
      </c>
      <c r="B1815" s="44" t="s">
        <v>15466</v>
      </c>
      <c r="C1815" s="44" t="s">
        <v>37</v>
      </c>
      <c r="D1815" s="44">
        <v>1</v>
      </c>
      <c r="F1815" s="55" t="s">
        <v>15476</v>
      </c>
      <c r="G1815" s="44" t="s">
        <v>6570</v>
      </c>
      <c r="H1815" s="47" t="s">
        <v>15496</v>
      </c>
      <c r="I1815" s="44" t="s">
        <v>15497</v>
      </c>
      <c r="J1815" s="44" t="s">
        <v>40</v>
      </c>
      <c r="K1815" s="44" t="s">
        <v>41</v>
      </c>
      <c r="L1815" s="44" t="s">
        <v>15486</v>
      </c>
      <c r="M1815" s="44">
        <v>1</v>
      </c>
      <c r="N1815" s="44" t="s">
        <v>15487</v>
      </c>
      <c r="O1815" s="55" t="s">
        <v>8281</v>
      </c>
      <c r="P1815" s="44" t="s">
        <v>15487</v>
      </c>
      <c r="Q1815" s="44" t="s">
        <v>4534</v>
      </c>
      <c r="R1815" s="44" t="s">
        <v>367</v>
      </c>
      <c r="S1815" s="55" t="s">
        <v>15476</v>
      </c>
      <c r="T1815" s="44" t="s">
        <v>368</v>
      </c>
    </row>
    <row r="1816" spans="1:23" hidden="1" x14ac:dyDescent="0.35">
      <c r="A1816" s="44" t="s">
        <v>15461</v>
      </c>
      <c r="B1816" s="44" t="s">
        <v>15469</v>
      </c>
      <c r="C1816" s="44" t="s">
        <v>37</v>
      </c>
      <c r="D1816" s="44">
        <v>1</v>
      </c>
      <c r="F1816" s="55" t="s">
        <v>15479</v>
      </c>
      <c r="G1816" s="44" t="s">
        <v>6479</v>
      </c>
      <c r="H1816" s="47" t="s">
        <v>15504</v>
      </c>
      <c r="I1816" s="44" t="s">
        <v>15505</v>
      </c>
      <c r="J1816" s="44" t="s">
        <v>40</v>
      </c>
      <c r="K1816" s="44" t="s">
        <v>15506</v>
      </c>
      <c r="L1816" s="44" t="s">
        <v>15486</v>
      </c>
      <c r="M1816" s="44">
        <v>1</v>
      </c>
      <c r="N1816" s="44" t="s">
        <v>15487</v>
      </c>
      <c r="O1816" s="55" t="s">
        <v>8281</v>
      </c>
      <c r="P1816" s="44" t="s">
        <v>15487</v>
      </c>
      <c r="Q1816" s="44" t="s">
        <v>15507</v>
      </c>
      <c r="R1816" s="44" t="s">
        <v>367</v>
      </c>
      <c r="S1816" s="55" t="s">
        <v>15479</v>
      </c>
      <c r="T1816" s="44" t="s">
        <v>368</v>
      </c>
    </row>
    <row r="1817" spans="1:23" hidden="1" x14ac:dyDescent="0.35">
      <c r="A1817" s="44" t="s">
        <v>15462</v>
      </c>
      <c r="B1817" s="44" t="s">
        <v>15470</v>
      </c>
      <c r="C1817" s="44" t="s">
        <v>3118</v>
      </c>
      <c r="D1817" s="44">
        <v>1</v>
      </c>
      <c r="E1817" s="44" t="s">
        <v>22</v>
      </c>
      <c r="F1817" s="55" t="s">
        <v>15480</v>
      </c>
      <c r="G1817" s="44" t="s">
        <v>6479</v>
      </c>
      <c r="H1817" s="47" t="s">
        <v>15508</v>
      </c>
      <c r="I1817" s="44" t="s">
        <v>15509</v>
      </c>
      <c r="J1817" s="44" t="s">
        <v>27</v>
      </c>
      <c r="K1817" s="44" t="s">
        <v>15510</v>
      </c>
      <c r="L1817" s="44" t="s">
        <v>15486</v>
      </c>
      <c r="M1817" s="44">
        <v>1</v>
      </c>
      <c r="N1817" s="44" t="s">
        <v>15487</v>
      </c>
      <c r="O1817" s="55" t="s">
        <v>8281</v>
      </c>
      <c r="P1817" s="44" t="s">
        <v>15487</v>
      </c>
      <c r="Q1817" s="44" t="s">
        <v>15511</v>
      </c>
      <c r="R1817" s="44" t="s">
        <v>367</v>
      </c>
      <c r="S1817" s="55" t="s">
        <v>15480</v>
      </c>
      <c r="T1817" s="44" t="s">
        <v>368</v>
      </c>
    </row>
    <row r="1818" spans="1:23" hidden="1" x14ac:dyDescent="0.35">
      <c r="A1818" s="44" t="s">
        <v>15459</v>
      </c>
      <c r="B1818" s="44" t="s">
        <v>15467</v>
      </c>
      <c r="C1818" s="44" t="s">
        <v>3118</v>
      </c>
      <c r="D1818" s="44">
        <v>1</v>
      </c>
      <c r="E1818" s="44" t="s">
        <v>367</v>
      </c>
      <c r="F1818" s="55" t="s">
        <v>15477</v>
      </c>
      <c r="G1818" s="44" t="s">
        <v>15498</v>
      </c>
      <c r="H1818" s="47" t="s">
        <v>15499</v>
      </c>
      <c r="I1818" s="44" t="s">
        <v>15500</v>
      </c>
      <c r="J1818" s="44" t="s">
        <v>27</v>
      </c>
      <c r="K1818" s="44" t="s">
        <v>2008</v>
      </c>
      <c r="L1818" s="44" t="s">
        <v>15486</v>
      </c>
      <c r="M1818" s="44">
        <v>1</v>
      </c>
      <c r="N1818" s="44" t="s">
        <v>15487</v>
      </c>
      <c r="O1818" s="55" t="s">
        <v>8281</v>
      </c>
      <c r="P1818" s="44" t="s">
        <v>15487</v>
      </c>
      <c r="Q1818" s="44" t="s">
        <v>4454</v>
      </c>
      <c r="R1818" s="44" t="s">
        <v>367</v>
      </c>
      <c r="S1818" s="55" t="s">
        <v>15477</v>
      </c>
      <c r="T1818" s="44" t="s">
        <v>368</v>
      </c>
    </row>
    <row r="1819" spans="1:23" hidden="1" x14ac:dyDescent="0.35">
      <c r="A1819" s="44" t="s">
        <v>15460</v>
      </c>
      <c r="B1819" s="44" t="s">
        <v>15468</v>
      </c>
      <c r="C1819" s="44" t="s">
        <v>37</v>
      </c>
      <c r="D1819" s="44">
        <v>1</v>
      </c>
      <c r="F1819" s="55" t="s">
        <v>15478</v>
      </c>
      <c r="G1819" s="44" t="s">
        <v>15501</v>
      </c>
      <c r="H1819" s="47" t="s">
        <v>15502</v>
      </c>
      <c r="I1819" s="44" t="s">
        <v>15500</v>
      </c>
      <c r="J1819" s="44" t="s">
        <v>51</v>
      </c>
      <c r="K1819" s="44" t="s">
        <v>52</v>
      </c>
      <c r="L1819" s="44" t="s">
        <v>15486</v>
      </c>
      <c r="M1819" s="44">
        <v>1</v>
      </c>
      <c r="N1819" s="44" t="s">
        <v>15487</v>
      </c>
      <c r="O1819" s="55" t="s">
        <v>8281</v>
      </c>
      <c r="P1819" s="44" t="s">
        <v>15487</v>
      </c>
      <c r="Q1819" s="44" t="s">
        <v>15503</v>
      </c>
      <c r="R1819" s="44" t="s">
        <v>367</v>
      </c>
      <c r="S1819" s="55" t="s">
        <v>15478</v>
      </c>
      <c r="T1819" s="44" t="s">
        <v>368</v>
      </c>
    </row>
    <row r="1820" spans="1:23" hidden="1" x14ac:dyDescent="0.35">
      <c r="A1820" s="44" t="s">
        <v>10835</v>
      </c>
      <c r="B1820" s="44" t="s">
        <v>15464</v>
      </c>
      <c r="C1820" s="44" t="s">
        <v>21</v>
      </c>
      <c r="D1820" s="44">
        <v>1</v>
      </c>
      <c r="E1820" s="44" t="s">
        <v>367</v>
      </c>
      <c r="F1820" s="55" t="s">
        <v>15474</v>
      </c>
      <c r="G1820" s="44" t="s">
        <v>15491</v>
      </c>
      <c r="H1820" s="47" t="s">
        <v>15492</v>
      </c>
      <c r="I1820" s="44" t="s">
        <v>15493</v>
      </c>
      <c r="J1820" s="44" t="s">
        <v>51</v>
      </c>
      <c r="K1820" s="44" t="s">
        <v>15494</v>
      </c>
      <c r="L1820" s="44" t="s">
        <v>15486</v>
      </c>
      <c r="M1820" s="44">
        <v>1</v>
      </c>
      <c r="N1820" s="44" t="s">
        <v>15487</v>
      </c>
      <c r="O1820" s="55" t="s">
        <v>8281</v>
      </c>
      <c r="P1820" s="44" t="s">
        <v>15487</v>
      </c>
      <c r="Q1820" s="44" t="s">
        <v>15423</v>
      </c>
      <c r="R1820" s="44" t="s">
        <v>22</v>
      </c>
      <c r="S1820" s="55" t="s">
        <v>15474</v>
      </c>
      <c r="T1820" s="44" t="s">
        <v>368</v>
      </c>
    </row>
    <row r="1821" spans="1:23" hidden="1" x14ac:dyDescent="0.35">
      <c r="A1821" s="55" t="s">
        <v>6588</v>
      </c>
      <c r="B1821" s="55" t="s">
        <v>33</v>
      </c>
      <c r="C1821" s="55" t="s">
        <v>3118</v>
      </c>
      <c r="D1821" s="55">
        <v>1</v>
      </c>
      <c r="E1821" s="55" t="s">
        <v>22</v>
      </c>
      <c r="F1821" s="55" t="s">
        <v>10460</v>
      </c>
      <c r="G1821" s="55" t="s">
        <v>10461</v>
      </c>
      <c r="H1821" s="54" t="s">
        <v>10462</v>
      </c>
      <c r="I1821" s="55" t="s">
        <v>10463</v>
      </c>
      <c r="J1821" s="55" t="s">
        <v>51</v>
      </c>
      <c r="K1821" s="55" t="s">
        <v>9969</v>
      </c>
      <c r="L1821" s="55" t="s">
        <v>10441</v>
      </c>
      <c r="M1821" s="55">
        <v>1</v>
      </c>
      <c r="N1821" s="55" t="s">
        <v>8327</v>
      </c>
      <c r="O1821" s="55" t="s">
        <v>8272</v>
      </c>
      <c r="P1821" s="55" t="s">
        <v>10442</v>
      </c>
      <c r="Q1821" s="55" t="s">
        <v>3918</v>
      </c>
      <c r="R1821" s="55"/>
      <c r="S1821" s="55"/>
      <c r="T1821" s="44" t="s">
        <v>368</v>
      </c>
      <c r="U1821" s="55"/>
      <c r="V1821" s="55"/>
      <c r="W1821" s="60"/>
    </row>
    <row r="1822" spans="1:23" hidden="1" x14ac:dyDescent="0.35">
      <c r="A1822" s="55" t="s">
        <v>10464</v>
      </c>
      <c r="B1822" s="55" t="s">
        <v>10465</v>
      </c>
      <c r="C1822" s="55" t="s">
        <v>37</v>
      </c>
      <c r="D1822" s="55">
        <v>1</v>
      </c>
      <c r="E1822" s="44" t="s">
        <v>22</v>
      </c>
      <c r="F1822" s="55" t="s">
        <v>10466</v>
      </c>
      <c r="G1822" s="55" t="s">
        <v>10467</v>
      </c>
      <c r="H1822" s="54" t="s">
        <v>10468</v>
      </c>
      <c r="I1822" s="55" t="s">
        <v>10463</v>
      </c>
      <c r="J1822" s="55" t="s">
        <v>40</v>
      </c>
      <c r="K1822" s="55" t="s">
        <v>41</v>
      </c>
      <c r="L1822" s="55" t="s">
        <v>10441</v>
      </c>
      <c r="M1822" s="55">
        <v>1</v>
      </c>
      <c r="N1822" s="55" t="s">
        <v>8327</v>
      </c>
      <c r="O1822" s="55" t="s">
        <v>8272</v>
      </c>
      <c r="P1822" s="55" t="s">
        <v>10442</v>
      </c>
      <c r="Q1822" s="55" t="s">
        <v>3918</v>
      </c>
      <c r="R1822" s="55"/>
      <c r="S1822" s="55"/>
      <c r="T1822" s="44" t="s">
        <v>368</v>
      </c>
      <c r="U1822" s="55"/>
      <c r="V1822" s="55"/>
      <c r="W1822" s="60"/>
    </row>
    <row r="1823" spans="1:23" hidden="1" x14ac:dyDescent="0.35">
      <c r="A1823" s="55" t="s">
        <v>10469</v>
      </c>
      <c r="B1823" s="55" t="s">
        <v>10470</v>
      </c>
      <c r="C1823" s="55" t="s">
        <v>2037</v>
      </c>
      <c r="D1823" s="55">
        <v>1</v>
      </c>
      <c r="E1823" s="55" t="s">
        <v>22</v>
      </c>
      <c r="F1823" s="55" t="s">
        <v>10471</v>
      </c>
      <c r="G1823" s="55" t="s">
        <v>10472</v>
      </c>
      <c r="H1823" s="54" t="s">
        <v>10473</v>
      </c>
      <c r="I1823" s="55" t="s">
        <v>12476</v>
      </c>
      <c r="J1823" s="55" t="s">
        <v>27</v>
      </c>
      <c r="K1823" s="55" t="s">
        <v>1748</v>
      </c>
      <c r="L1823" s="55" t="s">
        <v>10441</v>
      </c>
      <c r="M1823" s="55">
        <v>1</v>
      </c>
      <c r="N1823" s="55" t="s">
        <v>8327</v>
      </c>
      <c r="O1823" s="55" t="s">
        <v>8272</v>
      </c>
      <c r="P1823" s="55" t="s">
        <v>10442</v>
      </c>
      <c r="Q1823" s="55" t="s">
        <v>3918</v>
      </c>
      <c r="R1823" s="55"/>
      <c r="S1823" s="55"/>
      <c r="T1823" s="44" t="s">
        <v>368</v>
      </c>
      <c r="U1823" s="55"/>
      <c r="V1823" s="55"/>
      <c r="W1823" s="60"/>
    </row>
    <row r="1824" spans="1:23" hidden="1" x14ac:dyDescent="0.35">
      <c r="A1824" s="55" t="s">
        <v>10455</v>
      </c>
      <c r="B1824" s="55" t="s">
        <v>10456</v>
      </c>
      <c r="C1824" s="55" t="s">
        <v>3118</v>
      </c>
      <c r="D1824" s="55">
        <v>1</v>
      </c>
      <c r="E1824" s="55" t="s">
        <v>22</v>
      </c>
      <c r="F1824" s="55" t="s">
        <v>10437</v>
      </c>
      <c r="G1824" s="55" t="s">
        <v>10457</v>
      </c>
      <c r="H1824" s="54" t="s">
        <v>10458</v>
      </c>
      <c r="I1824" s="55" t="s">
        <v>10459</v>
      </c>
      <c r="J1824" s="55" t="s">
        <v>51</v>
      </c>
      <c r="K1824" s="55" t="s">
        <v>1887</v>
      </c>
      <c r="L1824" s="55" t="s">
        <v>10441</v>
      </c>
      <c r="M1824" s="55">
        <v>1</v>
      </c>
      <c r="N1824" s="55" t="s">
        <v>8327</v>
      </c>
      <c r="O1824" s="55" t="s">
        <v>8272</v>
      </c>
      <c r="P1824" s="55" t="s">
        <v>10442</v>
      </c>
      <c r="Q1824" s="55" t="s">
        <v>3918</v>
      </c>
      <c r="R1824" s="55"/>
      <c r="S1824" s="55"/>
      <c r="T1824" s="44" t="s">
        <v>368</v>
      </c>
      <c r="U1824" s="55"/>
      <c r="V1824" s="55"/>
      <c r="W1824" s="60"/>
    </row>
    <row r="1825" spans="1:24" hidden="1" x14ac:dyDescent="0.35">
      <c r="A1825" s="55" t="s">
        <v>10435</v>
      </c>
      <c r="B1825" s="55" t="s">
        <v>10436</v>
      </c>
      <c r="C1825" s="55" t="s">
        <v>37</v>
      </c>
      <c r="D1825" s="55">
        <v>1</v>
      </c>
      <c r="E1825" s="44" t="s">
        <v>22</v>
      </c>
      <c r="F1825" s="55" t="s">
        <v>10437</v>
      </c>
      <c r="G1825" s="55" t="s">
        <v>10438</v>
      </c>
      <c r="H1825" s="54" t="s">
        <v>10439</v>
      </c>
      <c r="I1825" s="55" t="s">
        <v>10440</v>
      </c>
      <c r="J1825" s="55" t="s">
        <v>51</v>
      </c>
      <c r="K1825" s="55" t="s">
        <v>52</v>
      </c>
      <c r="L1825" s="55" t="s">
        <v>10441</v>
      </c>
      <c r="M1825" s="55">
        <v>1</v>
      </c>
      <c r="N1825" s="55" t="s">
        <v>8327</v>
      </c>
      <c r="O1825" s="55" t="s">
        <v>8272</v>
      </c>
      <c r="P1825" s="55" t="s">
        <v>10442</v>
      </c>
      <c r="Q1825" s="55" t="s">
        <v>3918</v>
      </c>
      <c r="R1825" s="55"/>
      <c r="S1825" s="55"/>
      <c r="T1825" s="44" t="s">
        <v>368</v>
      </c>
      <c r="U1825" s="55"/>
      <c r="V1825" s="55"/>
      <c r="W1825" s="60"/>
    </row>
    <row r="1826" spans="1:24" hidden="1" x14ac:dyDescent="0.35">
      <c r="A1826" s="55" t="s">
        <v>10443</v>
      </c>
      <c r="B1826" s="55" t="s">
        <v>10444</v>
      </c>
      <c r="C1826" s="55" t="s">
        <v>3118</v>
      </c>
      <c r="D1826" s="55">
        <v>1</v>
      </c>
      <c r="E1826" s="55" t="s">
        <v>22</v>
      </c>
      <c r="F1826" s="55" t="s">
        <v>10445</v>
      </c>
      <c r="G1826" s="55" t="s">
        <v>10446</v>
      </c>
      <c r="H1826" s="54" t="s">
        <v>10447</v>
      </c>
      <c r="I1826" s="55" t="s">
        <v>10448</v>
      </c>
      <c r="J1826" s="55" t="s">
        <v>51</v>
      </c>
      <c r="K1826" s="55" t="s">
        <v>10449</v>
      </c>
      <c r="L1826" s="55" t="s">
        <v>10441</v>
      </c>
      <c r="M1826" s="55">
        <v>1</v>
      </c>
      <c r="N1826" s="55" t="s">
        <v>8327</v>
      </c>
      <c r="O1826" s="55" t="s">
        <v>8272</v>
      </c>
      <c r="P1826" s="55" t="s">
        <v>10442</v>
      </c>
      <c r="Q1826" s="55" t="s">
        <v>3918</v>
      </c>
      <c r="R1826" s="55"/>
      <c r="S1826" s="55"/>
      <c r="T1826" s="44" t="s">
        <v>368</v>
      </c>
      <c r="U1826" s="55"/>
      <c r="V1826" s="55"/>
      <c r="W1826" s="60"/>
    </row>
    <row r="1827" spans="1:24" hidden="1" x14ac:dyDescent="0.35">
      <c r="A1827" s="55" t="s">
        <v>10450</v>
      </c>
      <c r="B1827" s="55" t="s">
        <v>10451</v>
      </c>
      <c r="C1827" s="55" t="s">
        <v>37</v>
      </c>
      <c r="D1827" s="55">
        <v>1</v>
      </c>
      <c r="E1827" s="44" t="s">
        <v>22</v>
      </c>
      <c r="F1827" s="55" t="s">
        <v>10452</v>
      </c>
      <c r="G1827" s="55" t="s">
        <v>10453</v>
      </c>
      <c r="H1827" s="54" t="s">
        <v>10454</v>
      </c>
      <c r="I1827" s="55" t="s">
        <v>10448</v>
      </c>
      <c r="J1827" s="55" t="s">
        <v>205</v>
      </c>
      <c r="K1827" s="55" t="s">
        <v>206</v>
      </c>
      <c r="L1827" s="55" t="s">
        <v>10441</v>
      </c>
      <c r="M1827" s="55">
        <v>1</v>
      </c>
      <c r="N1827" s="55" t="s">
        <v>8327</v>
      </c>
      <c r="O1827" s="55" t="s">
        <v>8272</v>
      </c>
      <c r="P1827" s="55" t="s">
        <v>10442</v>
      </c>
      <c r="Q1827" s="55" t="s">
        <v>3918</v>
      </c>
      <c r="R1827" s="55"/>
      <c r="S1827" s="55"/>
      <c r="T1827" s="44" t="s">
        <v>368</v>
      </c>
      <c r="U1827" s="55"/>
      <c r="V1827" s="55"/>
      <c r="W1827" s="60"/>
    </row>
    <row r="1828" spans="1:24" hidden="1" x14ac:dyDescent="0.35">
      <c r="A1828" s="55" t="s">
        <v>10474</v>
      </c>
      <c r="B1828" s="55" t="s">
        <v>10475</v>
      </c>
      <c r="C1828" s="55" t="s">
        <v>37</v>
      </c>
      <c r="D1828" s="55">
        <v>1</v>
      </c>
      <c r="E1828" s="44" t="s">
        <v>22</v>
      </c>
      <c r="F1828" s="55" t="s">
        <v>10476</v>
      </c>
      <c r="G1828" s="55" t="s">
        <v>10477</v>
      </c>
      <c r="H1828" s="54" t="s">
        <v>10478</v>
      </c>
      <c r="I1828" s="55" t="s">
        <v>367</v>
      </c>
      <c r="J1828" s="55" t="s">
        <v>51</v>
      </c>
      <c r="K1828" s="55" t="s">
        <v>52</v>
      </c>
      <c r="L1828" s="55" t="s">
        <v>10479</v>
      </c>
      <c r="M1828" s="55">
        <v>1</v>
      </c>
      <c r="N1828" s="55" t="s">
        <v>10480</v>
      </c>
      <c r="O1828" s="55" t="s">
        <v>184</v>
      </c>
      <c r="P1828" s="55" t="s">
        <v>185</v>
      </c>
      <c r="Q1828" s="55" t="s">
        <v>3918</v>
      </c>
      <c r="R1828" s="55"/>
      <c r="S1828" s="55"/>
      <c r="T1828" s="44" t="s">
        <v>368</v>
      </c>
      <c r="U1828" s="55"/>
      <c r="V1828" s="55"/>
      <c r="W1828" s="60"/>
    </row>
    <row r="1829" spans="1:24" hidden="1" x14ac:dyDescent="0.35">
      <c r="A1829" s="55" t="s">
        <v>10481</v>
      </c>
      <c r="B1829" s="55" t="s">
        <v>10482</v>
      </c>
      <c r="C1829" s="55" t="s">
        <v>3118</v>
      </c>
      <c r="D1829" s="55">
        <v>1</v>
      </c>
      <c r="E1829" s="55" t="s">
        <v>22</v>
      </c>
      <c r="F1829" s="55" t="s">
        <v>10476</v>
      </c>
      <c r="G1829" s="55" t="s">
        <v>10477</v>
      </c>
      <c r="H1829" s="54" t="s">
        <v>10483</v>
      </c>
      <c r="I1829" s="55" t="s">
        <v>10484</v>
      </c>
      <c r="J1829" s="55" t="s">
        <v>27</v>
      </c>
      <c r="K1829" s="55" t="s">
        <v>331</v>
      </c>
      <c r="L1829" s="55" t="s">
        <v>10479</v>
      </c>
      <c r="M1829" s="55">
        <v>1</v>
      </c>
      <c r="N1829" s="55" t="s">
        <v>10480</v>
      </c>
      <c r="O1829" s="55" t="s">
        <v>184</v>
      </c>
      <c r="P1829" s="55" t="s">
        <v>185</v>
      </c>
      <c r="Q1829" s="55" t="s">
        <v>3918</v>
      </c>
      <c r="R1829" s="55"/>
      <c r="S1829" s="55"/>
      <c r="T1829" s="44" t="s">
        <v>368</v>
      </c>
      <c r="U1829" s="55"/>
      <c r="V1829" s="55"/>
      <c r="W1829" s="60"/>
    </row>
    <row r="1830" spans="1:24" hidden="1" x14ac:dyDescent="0.35">
      <c r="A1830" s="44" t="s">
        <v>15121</v>
      </c>
      <c r="B1830" s="44" t="s">
        <v>15122</v>
      </c>
      <c r="C1830" s="44" t="s">
        <v>3118</v>
      </c>
      <c r="F1830" s="55" t="s">
        <v>15123</v>
      </c>
      <c r="G1830" s="44" t="s">
        <v>15124</v>
      </c>
      <c r="H1830" s="47" t="s">
        <v>15125</v>
      </c>
      <c r="I1830" s="44" t="s">
        <v>15126</v>
      </c>
      <c r="J1830" s="44" t="s">
        <v>27</v>
      </c>
      <c r="K1830" s="44" t="s">
        <v>463</v>
      </c>
      <c r="L1830" s="44" t="s">
        <v>15127</v>
      </c>
      <c r="M1830" s="44" t="s">
        <v>15128</v>
      </c>
      <c r="N1830" s="44" t="s">
        <v>15129</v>
      </c>
      <c r="O1830" s="44" t="s">
        <v>12636</v>
      </c>
      <c r="P1830" s="44" t="s">
        <v>12635</v>
      </c>
      <c r="Q1830" s="55" t="s">
        <v>15130</v>
      </c>
      <c r="S1830" s="55" t="s">
        <v>15123</v>
      </c>
      <c r="T1830" s="44" t="s">
        <v>368</v>
      </c>
      <c r="W1830" s="86" t="s">
        <v>15131</v>
      </c>
      <c r="X1830" s="86" t="s">
        <v>15132</v>
      </c>
    </row>
    <row r="1831" spans="1:24" hidden="1" x14ac:dyDescent="0.35">
      <c r="A1831" s="91" t="s">
        <v>15868</v>
      </c>
      <c r="B1831" s="44" t="s">
        <v>15869</v>
      </c>
      <c r="C1831" s="91" t="s">
        <v>21</v>
      </c>
      <c r="D1831" s="91">
        <v>1</v>
      </c>
      <c r="E1831" s="91" t="s">
        <v>367</v>
      </c>
      <c r="F1831" s="55" t="s">
        <v>15870</v>
      </c>
      <c r="G1831" s="92" t="s">
        <v>15871</v>
      </c>
      <c r="H1831" s="44" t="s">
        <v>15872</v>
      </c>
      <c r="I1831" s="44" t="s">
        <v>15873</v>
      </c>
      <c r="J1831" s="44" t="s">
        <v>40</v>
      </c>
      <c r="K1831" s="44" t="s">
        <v>77</v>
      </c>
      <c r="L1831" s="44" t="s">
        <v>15732</v>
      </c>
      <c r="M1831" s="44">
        <v>1</v>
      </c>
      <c r="N1831" s="44" t="s">
        <v>15547</v>
      </c>
      <c r="O1831" s="44" t="s">
        <v>15548</v>
      </c>
      <c r="P1831" s="44" t="s">
        <v>15547</v>
      </c>
      <c r="Q1831" s="44" t="s">
        <v>15874</v>
      </c>
      <c r="R1831" s="93" t="s">
        <v>367</v>
      </c>
      <c r="S1831" s="55" t="s">
        <v>15870</v>
      </c>
      <c r="T1831" s="93" t="s">
        <v>368</v>
      </c>
    </row>
    <row r="1832" spans="1:24" hidden="1" x14ac:dyDescent="0.35">
      <c r="A1832" s="92" t="s">
        <v>10835</v>
      </c>
      <c r="B1832" s="44" t="s">
        <v>15780</v>
      </c>
      <c r="C1832" s="91" t="s">
        <v>21</v>
      </c>
      <c r="D1832" s="91">
        <v>1</v>
      </c>
      <c r="E1832" s="91" t="s">
        <v>367</v>
      </c>
      <c r="F1832" s="55" t="s">
        <v>15781</v>
      </c>
      <c r="G1832" s="92" t="s">
        <v>15782</v>
      </c>
      <c r="H1832" s="44" t="s">
        <v>15783</v>
      </c>
      <c r="I1832" s="44" t="s">
        <v>15784</v>
      </c>
      <c r="J1832" s="44" t="s">
        <v>40</v>
      </c>
      <c r="K1832" s="44" t="s">
        <v>77</v>
      </c>
      <c r="L1832" s="44" t="s">
        <v>15732</v>
      </c>
      <c r="M1832" s="44">
        <v>1</v>
      </c>
      <c r="N1832" s="44" t="s">
        <v>15547</v>
      </c>
      <c r="O1832" s="44" t="s">
        <v>15548</v>
      </c>
      <c r="P1832" s="44" t="s">
        <v>15547</v>
      </c>
      <c r="Q1832" s="44" t="s">
        <v>15779</v>
      </c>
      <c r="R1832" s="93" t="s">
        <v>367</v>
      </c>
      <c r="S1832" s="55" t="s">
        <v>15781</v>
      </c>
      <c r="T1832" s="93" t="s">
        <v>368</v>
      </c>
    </row>
    <row r="1833" spans="1:24" hidden="1" x14ac:dyDescent="0.35">
      <c r="A1833" s="91" t="s">
        <v>15920</v>
      </c>
      <c r="B1833" s="44" t="s">
        <v>15921</v>
      </c>
      <c r="C1833" s="91" t="s">
        <v>3118</v>
      </c>
      <c r="D1833" s="91">
        <v>1</v>
      </c>
      <c r="E1833" s="91" t="s">
        <v>367</v>
      </c>
      <c r="F1833" s="55" t="s">
        <v>15922</v>
      </c>
      <c r="G1833" s="92" t="s">
        <v>15923</v>
      </c>
      <c r="H1833" s="44" t="s">
        <v>15924</v>
      </c>
      <c r="I1833" s="44" t="s">
        <v>15925</v>
      </c>
      <c r="J1833" s="44" t="s">
        <v>27</v>
      </c>
      <c r="K1833" s="44" t="s">
        <v>11088</v>
      </c>
      <c r="L1833" s="44" t="s">
        <v>15732</v>
      </c>
      <c r="M1833" s="44">
        <v>1</v>
      </c>
      <c r="N1833" s="44" t="s">
        <v>15547</v>
      </c>
      <c r="O1833" s="44" t="s">
        <v>15548</v>
      </c>
      <c r="P1833" s="44" t="s">
        <v>15547</v>
      </c>
      <c r="Q1833" s="44" t="s">
        <v>15926</v>
      </c>
      <c r="R1833" s="93" t="s">
        <v>367</v>
      </c>
      <c r="S1833" s="55" t="s">
        <v>15922</v>
      </c>
      <c r="T1833" s="93" t="s">
        <v>368</v>
      </c>
    </row>
    <row r="1834" spans="1:24" hidden="1" x14ac:dyDescent="0.35">
      <c r="A1834" s="92" t="s">
        <v>16006</v>
      </c>
      <c r="B1834" s="44" t="s">
        <v>16007</v>
      </c>
      <c r="C1834" s="92" t="s">
        <v>3118</v>
      </c>
      <c r="D1834" s="92">
        <v>1</v>
      </c>
      <c r="E1834" s="92" t="s">
        <v>367</v>
      </c>
      <c r="F1834" s="55" t="s">
        <v>16008</v>
      </c>
      <c r="G1834" s="92" t="s">
        <v>16009</v>
      </c>
      <c r="H1834" s="44" t="s">
        <v>16010</v>
      </c>
      <c r="I1834" s="44" t="s">
        <v>16011</v>
      </c>
      <c r="J1834" s="44" t="s">
        <v>51</v>
      </c>
      <c r="K1834" s="44" t="s">
        <v>16012</v>
      </c>
      <c r="L1834" s="44" t="s">
        <v>15732</v>
      </c>
      <c r="M1834" s="44">
        <v>1</v>
      </c>
      <c r="N1834" s="44" t="s">
        <v>15547</v>
      </c>
      <c r="O1834" s="44" t="s">
        <v>15548</v>
      </c>
      <c r="P1834" s="44" t="s">
        <v>15547</v>
      </c>
      <c r="Q1834" s="44" t="s">
        <v>16013</v>
      </c>
      <c r="R1834" s="93" t="s">
        <v>367</v>
      </c>
      <c r="S1834" s="55" t="s">
        <v>16008</v>
      </c>
      <c r="T1834" s="93" t="s">
        <v>368</v>
      </c>
      <c r="X1834" s="98" t="s">
        <v>16189</v>
      </c>
    </row>
    <row r="1835" spans="1:24" hidden="1" x14ac:dyDescent="0.35">
      <c r="A1835" s="92" t="s">
        <v>15951</v>
      </c>
      <c r="B1835" s="44" t="s">
        <v>15952</v>
      </c>
      <c r="C1835" s="92" t="s">
        <v>21</v>
      </c>
      <c r="D1835" s="92">
        <v>1</v>
      </c>
      <c r="E1835" s="92" t="s">
        <v>367</v>
      </c>
      <c r="F1835" s="55" t="s">
        <v>15953</v>
      </c>
      <c r="G1835" s="92" t="s">
        <v>15954</v>
      </c>
      <c r="H1835" s="44" t="s">
        <v>15955</v>
      </c>
      <c r="I1835" s="44" t="s">
        <v>15956</v>
      </c>
      <c r="J1835" s="44" t="s">
        <v>51</v>
      </c>
      <c r="K1835" s="44" t="s">
        <v>2043</v>
      </c>
      <c r="L1835" s="44" t="s">
        <v>15732</v>
      </c>
      <c r="M1835" s="44">
        <v>2</v>
      </c>
      <c r="N1835" s="44" t="s">
        <v>15547</v>
      </c>
      <c r="O1835" s="44" t="s">
        <v>15548</v>
      </c>
      <c r="P1835" s="44" t="s">
        <v>15547</v>
      </c>
      <c r="Q1835" s="44" t="s">
        <v>15957</v>
      </c>
      <c r="R1835" s="93" t="s">
        <v>367</v>
      </c>
      <c r="S1835" s="55" t="s">
        <v>15953</v>
      </c>
      <c r="T1835" s="93" t="s">
        <v>368</v>
      </c>
    </row>
    <row r="1836" spans="1:24" hidden="1" x14ac:dyDescent="0.35">
      <c r="A1836" s="92" t="s">
        <v>10835</v>
      </c>
      <c r="B1836" s="44" t="s">
        <v>15774</v>
      </c>
      <c r="C1836" s="92" t="s">
        <v>21</v>
      </c>
      <c r="D1836" s="92">
        <v>1</v>
      </c>
      <c r="E1836" s="92" t="s">
        <v>367</v>
      </c>
      <c r="F1836" s="55" t="s">
        <v>15775</v>
      </c>
      <c r="G1836" s="92" t="s">
        <v>15776</v>
      </c>
      <c r="H1836" s="44" t="s">
        <v>15777</v>
      </c>
      <c r="I1836" s="44" t="s">
        <v>15778</v>
      </c>
      <c r="J1836" s="44" t="s">
        <v>51</v>
      </c>
      <c r="K1836" s="44" t="s">
        <v>1645</v>
      </c>
      <c r="L1836" s="44" t="s">
        <v>15732</v>
      </c>
      <c r="M1836" s="44">
        <v>1</v>
      </c>
      <c r="N1836" s="44" t="s">
        <v>15547</v>
      </c>
      <c r="O1836" s="44" t="s">
        <v>15548</v>
      </c>
      <c r="P1836" s="44" t="s">
        <v>15547</v>
      </c>
      <c r="Q1836" s="44" t="s">
        <v>15779</v>
      </c>
      <c r="R1836" s="93" t="s">
        <v>367</v>
      </c>
      <c r="S1836" s="55" t="s">
        <v>15775</v>
      </c>
      <c r="T1836" s="93" t="s">
        <v>368</v>
      </c>
    </row>
    <row r="1837" spans="1:24" hidden="1" x14ac:dyDescent="0.35">
      <c r="A1837" s="92" t="s">
        <v>10835</v>
      </c>
      <c r="B1837" s="93" t="s">
        <v>15760</v>
      </c>
      <c r="C1837" s="91" t="s">
        <v>21</v>
      </c>
      <c r="D1837" s="91">
        <v>1</v>
      </c>
      <c r="E1837" s="91" t="s">
        <v>367</v>
      </c>
      <c r="F1837" s="55" t="s">
        <v>15761</v>
      </c>
      <c r="G1837" s="92" t="s">
        <v>15762</v>
      </c>
      <c r="H1837" s="44" t="s">
        <v>15763</v>
      </c>
      <c r="I1837" s="44" t="s">
        <v>15764</v>
      </c>
      <c r="J1837" s="44" t="s">
        <v>51</v>
      </c>
      <c r="K1837" s="44" t="s">
        <v>3037</v>
      </c>
      <c r="L1837" s="44" t="s">
        <v>15732</v>
      </c>
      <c r="M1837" s="44">
        <v>1</v>
      </c>
      <c r="N1837" s="44" t="s">
        <v>15547</v>
      </c>
      <c r="O1837" s="44" t="s">
        <v>15548</v>
      </c>
      <c r="P1837" s="44" t="s">
        <v>15547</v>
      </c>
      <c r="Q1837" s="44" t="s">
        <v>8484</v>
      </c>
      <c r="R1837" s="93" t="s">
        <v>367</v>
      </c>
      <c r="S1837" s="55" t="s">
        <v>15761</v>
      </c>
      <c r="T1837" s="93" t="s">
        <v>368</v>
      </c>
    </row>
    <row r="1838" spans="1:24" hidden="1" x14ac:dyDescent="0.35">
      <c r="A1838" s="91" t="s">
        <v>15742</v>
      </c>
      <c r="B1838" s="44" t="s">
        <v>15743</v>
      </c>
      <c r="C1838" s="91" t="s">
        <v>37</v>
      </c>
      <c r="D1838" s="91">
        <v>1</v>
      </c>
      <c r="E1838" s="91" t="s">
        <v>367</v>
      </c>
      <c r="F1838" s="55" t="s">
        <v>15744</v>
      </c>
      <c r="G1838" s="92" t="s">
        <v>15745</v>
      </c>
      <c r="H1838" s="44" t="s">
        <v>9166</v>
      </c>
      <c r="I1838" s="44" t="s">
        <v>15746</v>
      </c>
      <c r="J1838" s="44" t="s">
        <v>40</v>
      </c>
      <c r="K1838" s="44" t="s">
        <v>298</v>
      </c>
      <c r="L1838" s="44" t="s">
        <v>15732</v>
      </c>
      <c r="M1838" s="44">
        <v>1</v>
      </c>
      <c r="N1838" s="44" t="s">
        <v>15547</v>
      </c>
      <c r="O1838" s="44" t="s">
        <v>15548</v>
      </c>
      <c r="P1838" s="44" t="s">
        <v>15547</v>
      </c>
      <c r="Q1838" s="44" t="s">
        <v>15733</v>
      </c>
      <c r="R1838" s="93" t="s">
        <v>367</v>
      </c>
      <c r="S1838" s="55" t="s">
        <v>15744</v>
      </c>
      <c r="T1838" s="93" t="s">
        <v>368</v>
      </c>
    </row>
    <row r="1839" spans="1:24" hidden="1" x14ac:dyDescent="0.35">
      <c r="A1839" s="92" t="s">
        <v>15747</v>
      </c>
      <c r="B1839" s="44" t="s">
        <v>15748</v>
      </c>
      <c r="C1839" s="92" t="s">
        <v>21</v>
      </c>
      <c r="D1839" s="92">
        <v>1</v>
      </c>
      <c r="E1839" s="92" t="s">
        <v>367</v>
      </c>
      <c r="F1839" s="55" t="s">
        <v>15744</v>
      </c>
      <c r="G1839" s="92" t="s">
        <v>15745</v>
      </c>
      <c r="H1839" s="44" t="s">
        <v>15749</v>
      </c>
      <c r="I1839" s="44" t="s">
        <v>15750</v>
      </c>
      <c r="J1839" s="44" t="s">
        <v>51</v>
      </c>
      <c r="K1839" s="44" t="s">
        <v>2043</v>
      </c>
      <c r="L1839" s="44" t="s">
        <v>15732</v>
      </c>
      <c r="M1839" s="44">
        <v>1</v>
      </c>
      <c r="N1839" s="44" t="s">
        <v>15547</v>
      </c>
      <c r="O1839" s="44" t="s">
        <v>15548</v>
      </c>
      <c r="P1839" s="44" t="s">
        <v>15547</v>
      </c>
      <c r="Q1839" s="44" t="s">
        <v>15733</v>
      </c>
      <c r="R1839" s="93" t="s">
        <v>367</v>
      </c>
      <c r="S1839" s="55" t="s">
        <v>15744</v>
      </c>
      <c r="T1839" s="93" t="s">
        <v>368</v>
      </c>
    </row>
    <row r="1840" spans="1:24" hidden="1" x14ac:dyDescent="0.35">
      <c r="A1840" s="91" t="s">
        <v>15751</v>
      </c>
      <c r="B1840" s="44" t="s">
        <v>15752</v>
      </c>
      <c r="C1840" s="91" t="s">
        <v>21</v>
      </c>
      <c r="D1840" s="91">
        <v>1</v>
      </c>
      <c r="E1840" s="91" t="s">
        <v>367</v>
      </c>
      <c r="F1840" s="55" t="s">
        <v>15753</v>
      </c>
      <c r="G1840" s="92" t="s">
        <v>15754</v>
      </c>
      <c r="H1840" s="44" t="s">
        <v>15755</v>
      </c>
      <c r="I1840" s="44" t="s">
        <v>15756</v>
      </c>
      <c r="J1840" s="44" t="s">
        <v>51</v>
      </c>
      <c r="K1840" s="44" t="s">
        <v>2043</v>
      </c>
      <c r="L1840" s="44" t="s">
        <v>15732</v>
      </c>
      <c r="M1840" s="44">
        <v>1</v>
      </c>
      <c r="N1840" s="44" t="s">
        <v>15547</v>
      </c>
      <c r="O1840" s="44" t="s">
        <v>15548</v>
      </c>
      <c r="P1840" s="44" t="s">
        <v>15547</v>
      </c>
      <c r="Q1840" s="44" t="s">
        <v>8484</v>
      </c>
      <c r="R1840" s="93" t="s">
        <v>367</v>
      </c>
      <c r="S1840" s="55" t="s">
        <v>15753</v>
      </c>
      <c r="T1840" s="93" t="s">
        <v>368</v>
      </c>
    </row>
    <row r="1841" spans="1:24" hidden="1" x14ac:dyDescent="0.35">
      <c r="A1841" s="92" t="s">
        <v>15757</v>
      </c>
      <c r="B1841" s="44" t="s">
        <v>15758</v>
      </c>
      <c r="C1841" s="92" t="s">
        <v>37</v>
      </c>
      <c r="D1841" s="92">
        <v>1</v>
      </c>
      <c r="E1841" s="92" t="s">
        <v>367</v>
      </c>
      <c r="F1841" s="55" t="s">
        <v>15753</v>
      </c>
      <c r="G1841" s="92" t="s">
        <v>15754</v>
      </c>
      <c r="H1841" s="44" t="s">
        <v>15759</v>
      </c>
      <c r="J1841" s="44" t="s">
        <v>40</v>
      </c>
      <c r="K1841" s="44" t="s">
        <v>298</v>
      </c>
      <c r="L1841" s="44" t="s">
        <v>15732</v>
      </c>
      <c r="M1841" s="44">
        <v>1</v>
      </c>
      <c r="N1841" s="44" t="s">
        <v>15547</v>
      </c>
      <c r="O1841" s="44" t="s">
        <v>15548</v>
      </c>
      <c r="P1841" s="44" t="s">
        <v>15547</v>
      </c>
      <c r="Q1841" s="44" t="s">
        <v>8484</v>
      </c>
      <c r="R1841" s="93" t="s">
        <v>367</v>
      </c>
      <c r="S1841" s="55" t="s">
        <v>15753</v>
      </c>
      <c r="T1841" s="93" t="s">
        <v>368</v>
      </c>
    </row>
    <row r="1842" spans="1:24" hidden="1" x14ac:dyDescent="0.35">
      <c r="A1842" s="92" t="s">
        <v>15938</v>
      </c>
      <c r="B1842" s="93" t="s">
        <v>15939</v>
      </c>
      <c r="C1842" s="92" t="s">
        <v>21</v>
      </c>
      <c r="D1842" s="92">
        <v>1</v>
      </c>
      <c r="E1842" s="92" t="s">
        <v>367</v>
      </c>
      <c r="F1842" s="55" t="s">
        <v>15940</v>
      </c>
      <c r="G1842" s="92" t="s">
        <v>15941</v>
      </c>
      <c r="H1842" s="44" t="s">
        <v>15942</v>
      </c>
      <c r="I1842" s="44" t="s">
        <v>15943</v>
      </c>
      <c r="J1842" s="44" t="s">
        <v>27</v>
      </c>
      <c r="K1842" s="44" t="s">
        <v>3169</v>
      </c>
      <c r="L1842" s="44" t="s">
        <v>15732</v>
      </c>
      <c r="M1842" s="44">
        <v>1</v>
      </c>
      <c r="N1842" s="44" t="s">
        <v>15547</v>
      </c>
      <c r="O1842" s="44" t="s">
        <v>15548</v>
      </c>
      <c r="P1842" s="44" t="s">
        <v>15547</v>
      </c>
      <c r="Q1842" s="44" t="s">
        <v>15926</v>
      </c>
      <c r="R1842" s="93" t="s">
        <v>367</v>
      </c>
      <c r="S1842" s="55" t="s">
        <v>15940</v>
      </c>
      <c r="T1842" s="93" t="s">
        <v>368</v>
      </c>
    </row>
    <row r="1843" spans="1:24" hidden="1" x14ac:dyDescent="0.35">
      <c r="A1843" s="91" t="s">
        <v>15791</v>
      </c>
      <c r="B1843" s="44" t="s">
        <v>15792</v>
      </c>
      <c r="C1843" s="91" t="s">
        <v>37</v>
      </c>
      <c r="D1843" s="91">
        <v>1</v>
      </c>
      <c r="E1843" s="91" t="s">
        <v>367</v>
      </c>
      <c r="F1843" s="55" t="s">
        <v>15793</v>
      </c>
      <c r="G1843" s="92" t="s">
        <v>15794</v>
      </c>
      <c r="H1843" s="44" t="s">
        <v>15795</v>
      </c>
      <c r="J1843" s="44" t="s">
        <v>40</v>
      </c>
      <c r="K1843" s="44" t="s">
        <v>298</v>
      </c>
      <c r="L1843" s="44" t="s">
        <v>15732</v>
      </c>
      <c r="M1843" s="44">
        <v>1</v>
      </c>
      <c r="N1843" s="44" t="s">
        <v>15547</v>
      </c>
      <c r="O1843" s="44" t="s">
        <v>15548</v>
      </c>
      <c r="P1843" s="44" t="s">
        <v>15547</v>
      </c>
      <c r="Q1843" s="44" t="s">
        <v>15796</v>
      </c>
      <c r="R1843" s="93" t="s">
        <v>367</v>
      </c>
      <c r="S1843" s="55" t="s">
        <v>15793</v>
      </c>
      <c r="T1843" s="93" t="s">
        <v>368</v>
      </c>
    </row>
    <row r="1844" spans="1:24" hidden="1" x14ac:dyDescent="0.35">
      <c r="A1844" s="92" t="s">
        <v>10835</v>
      </c>
      <c r="B1844" s="44" t="s">
        <v>16035</v>
      </c>
      <c r="C1844" s="92" t="s">
        <v>21</v>
      </c>
      <c r="D1844" s="92">
        <v>1</v>
      </c>
      <c r="E1844" s="92" t="s">
        <v>367</v>
      </c>
      <c r="F1844" s="55" t="s">
        <v>16036</v>
      </c>
      <c r="G1844" s="92" t="s">
        <v>16037</v>
      </c>
      <c r="H1844" s="44" t="s">
        <v>16038</v>
      </c>
      <c r="I1844" s="44" t="s">
        <v>16039</v>
      </c>
      <c r="J1844" s="44" t="s">
        <v>51</v>
      </c>
      <c r="K1844" s="44" t="s">
        <v>1645</v>
      </c>
      <c r="L1844" s="44" t="s">
        <v>15732</v>
      </c>
      <c r="M1844" s="44">
        <v>1</v>
      </c>
      <c r="N1844" s="44" t="s">
        <v>15547</v>
      </c>
      <c r="O1844" s="44" t="s">
        <v>15548</v>
      </c>
      <c r="P1844" s="44" t="s">
        <v>15547</v>
      </c>
      <c r="Q1844" s="44" t="s">
        <v>16027</v>
      </c>
      <c r="R1844" s="93" t="s">
        <v>367</v>
      </c>
      <c r="S1844" s="55" t="s">
        <v>16036</v>
      </c>
      <c r="T1844" s="93" t="s">
        <v>368</v>
      </c>
      <c r="X1844" s="98" t="s">
        <v>16193</v>
      </c>
    </row>
    <row r="1845" spans="1:24" hidden="1" x14ac:dyDescent="0.35">
      <c r="A1845" s="92" t="s">
        <v>10835</v>
      </c>
      <c r="B1845" s="44" t="s">
        <v>15973</v>
      </c>
      <c r="C1845" s="92" t="s">
        <v>21</v>
      </c>
      <c r="D1845" s="92">
        <v>1</v>
      </c>
      <c r="E1845" s="92" t="s">
        <v>367</v>
      </c>
      <c r="F1845" s="55" t="s">
        <v>15974</v>
      </c>
      <c r="G1845" s="92" t="s">
        <v>15975</v>
      </c>
      <c r="H1845" s="44" t="s">
        <v>15976</v>
      </c>
      <c r="I1845" s="44" t="s">
        <v>15977</v>
      </c>
      <c r="J1845" s="44" t="s">
        <v>51</v>
      </c>
      <c r="K1845" s="44" t="s">
        <v>4502</v>
      </c>
      <c r="L1845" s="44" t="s">
        <v>15732</v>
      </c>
      <c r="M1845" s="44">
        <v>2</v>
      </c>
      <c r="N1845" s="44" t="s">
        <v>15547</v>
      </c>
      <c r="O1845" s="44" t="s">
        <v>15548</v>
      </c>
      <c r="P1845" s="44" t="s">
        <v>15547</v>
      </c>
      <c r="Q1845" s="44" t="s">
        <v>15968</v>
      </c>
      <c r="R1845" s="93" t="s">
        <v>367</v>
      </c>
      <c r="S1845" s="55" t="s">
        <v>15974</v>
      </c>
      <c r="T1845" s="93" t="s">
        <v>368</v>
      </c>
      <c r="X1845" s="98" t="s">
        <v>16183</v>
      </c>
    </row>
    <row r="1846" spans="1:24" hidden="1" x14ac:dyDescent="0.35">
      <c r="A1846" s="92" t="s">
        <v>10835</v>
      </c>
      <c r="B1846" s="44" t="s">
        <v>15933</v>
      </c>
      <c r="C1846" s="91" t="s">
        <v>21</v>
      </c>
      <c r="D1846" s="91">
        <v>1</v>
      </c>
      <c r="E1846" s="91" t="s">
        <v>367</v>
      </c>
      <c r="F1846" s="55" t="s">
        <v>15934</v>
      </c>
      <c r="G1846" s="92" t="s">
        <v>15935</v>
      </c>
      <c r="H1846" s="44" t="s">
        <v>15936</v>
      </c>
      <c r="I1846" s="44" t="s">
        <v>15937</v>
      </c>
      <c r="J1846" s="44" t="s">
        <v>40</v>
      </c>
      <c r="K1846" s="44" t="s">
        <v>77</v>
      </c>
      <c r="L1846" s="44" t="s">
        <v>15732</v>
      </c>
      <c r="M1846" s="44">
        <v>1</v>
      </c>
      <c r="N1846" s="44" t="s">
        <v>15547</v>
      </c>
      <c r="O1846" s="44" t="s">
        <v>15548</v>
      </c>
      <c r="P1846" s="44" t="s">
        <v>15547</v>
      </c>
      <c r="Q1846" s="44" t="s">
        <v>15926</v>
      </c>
      <c r="R1846" s="93" t="s">
        <v>367</v>
      </c>
      <c r="S1846" s="55" t="s">
        <v>15934</v>
      </c>
      <c r="T1846" s="93" t="s">
        <v>368</v>
      </c>
    </row>
    <row r="1847" spans="1:24" hidden="1" x14ac:dyDescent="0.35">
      <c r="A1847" s="92" t="s">
        <v>15927</v>
      </c>
      <c r="B1847" s="44" t="s">
        <v>15928</v>
      </c>
      <c r="C1847" s="92" t="s">
        <v>3118</v>
      </c>
      <c r="D1847" s="92">
        <v>1</v>
      </c>
      <c r="E1847" s="92" t="s">
        <v>367</v>
      </c>
      <c r="F1847" s="55" t="s">
        <v>15929</v>
      </c>
      <c r="G1847" s="92" t="s">
        <v>15930</v>
      </c>
      <c r="H1847" s="44" t="s">
        <v>15931</v>
      </c>
      <c r="I1847" s="44" t="s">
        <v>15932</v>
      </c>
      <c r="J1847" s="44" t="s">
        <v>27</v>
      </c>
      <c r="K1847" s="44" t="s">
        <v>11088</v>
      </c>
      <c r="L1847" s="44" t="s">
        <v>15732</v>
      </c>
      <c r="M1847" s="44">
        <v>1</v>
      </c>
      <c r="N1847" s="44" t="s">
        <v>15547</v>
      </c>
      <c r="O1847" s="44" t="s">
        <v>15548</v>
      </c>
      <c r="P1847" s="44" t="s">
        <v>15547</v>
      </c>
      <c r="Q1847" s="44" t="s">
        <v>15926</v>
      </c>
      <c r="R1847" s="93" t="s">
        <v>367</v>
      </c>
      <c r="S1847" s="55" t="s">
        <v>15929</v>
      </c>
      <c r="T1847" s="93" t="s">
        <v>368</v>
      </c>
    </row>
    <row r="1848" spans="1:24" hidden="1" x14ac:dyDescent="0.35">
      <c r="A1848" s="92" t="s">
        <v>15887</v>
      </c>
      <c r="B1848" s="44" t="s">
        <v>15888</v>
      </c>
      <c r="C1848" s="92" t="s">
        <v>21</v>
      </c>
      <c r="D1848" s="92">
        <v>1</v>
      </c>
      <c r="E1848" s="92" t="s">
        <v>367</v>
      </c>
      <c r="F1848" s="55" t="s">
        <v>15889</v>
      </c>
      <c r="G1848" s="92" t="s">
        <v>15890</v>
      </c>
      <c r="H1848" s="44" t="s">
        <v>15891</v>
      </c>
      <c r="I1848" s="44" t="s">
        <v>15892</v>
      </c>
      <c r="J1848" s="44" t="s">
        <v>27</v>
      </c>
      <c r="K1848" s="44" t="s">
        <v>3169</v>
      </c>
      <c r="L1848" s="44" t="s">
        <v>15732</v>
      </c>
      <c r="M1848" s="44">
        <v>1</v>
      </c>
      <c r="N1848" s="44" t="s">
        <v>15547</v>
      </c>
      <c r="O1848" s="44" t="s">
        <v>15548</v>
      </c>
      <c r="P1848" s="44" t="s">
        <v>15547</v>
      </c>
      <c r="Q1848" s="44" t="s">
        <v>15893</v>
      </c>
      <c r="R1848" s="93" t="s">
        <v>367</v>
      </c>
      <c r="S1848" s="55" t="s">
        <v>15889</v>
      </c>
      <c r="T1848" s="93" t="s">
        <v>368</v>
      </c>
    </row>
    <row r="1849" spans="1:24" hidden="1" x14ac:dyDescent="0.35">
      <c r="A1849" s="91" t="s">
        <v>15969</v>
      </c>
      <c r="B1849" s="44" t="s">
        <v>15970</v>
      </c>
      <c r="C1849" s="91" t="s">
        <v>37</v>
      </c>
      <c r="D1849" s="91">
        <v>1</v>
      </c>
      <c r="E1849" s="91" t="s">
        <v>367</v>
      </c>
      <c r="F1849" s="55" t="s">
        <v>15971</v>
      </c>
      <c r="G1849" s="92" t="s">
        <v>15965</v>
      </c>
      <c r="H1849" s="44" t="s">
        <v>15972</v>
      </c>
      <c r="I1849" s="44" t="s">
        <v>15967</v>
      </c>
      <c r="J1849" s="44" t="s">
        <v>40</v>
      </c>
      <c r="K1849" s="44" t="s">
        <v>298</v>
      </c>
      <c r="L1849" s="44" t="s">
        <v>15732</v>
      </c>
      <c r="M1849" s="44">
        <v>2</v>
      </c>
      <c r="N1849" s="44" t="s">
        <v>15547</v>
      </c>
      <c r="O1849" s="44" t="s">
        <v>15548</v>
      </c>
      <c r="P1849" s="44" t="s">
        <v>15547</v>
      </c>
      <c r="Q1849" s="44" t="s">
        <v>15968</v>
      </c>
      <c r="R1849" s="93" t="s">
        <v>367</v>
      </c>
      <c r="S1849" s="55" t="s">
        <v>15971</v>
      </c>
      <c r="T1849" s="93" t="s">
        <v>368</v>
      </c>
      <c r="X1849" s="96" t="s">
        <v>16182</v>
      </c>
    </row>
    <row r="1850" spans="1:24" hidden="1" x14ac:dyDescent="0.35">
      <c r="A1850" s="92" t="s">
        <v>10835</v>
      </c>
      <c r="B1850" s="44" t="s">
        <v>15963</v>
      </c>
      <c r="C1850" s="92" t="s">
        <v>21</v>
      </c>
      <c r="D1850" s="92">
        <v>1</v>
      </c>
      <c r="E1850" s="92" t="s">
        <v>367</v>
      </c>
      <c r="F1850" s="55" t="s">
        <v>15964</v>
      </c>
      <c r="G1850" s="92" t="s">
        <v>15965</v>
      </c>
      <c r="H1850" s="44" t="s">
        <v>15966</v>
      </c>
      <c r="I1850" s="44" t="s">
        <v>15967</v>
      </c>
      <c r="J1850" s="44" t="s">
        <v>40</v>
      </c>
      <c r="K1850" s="44" t="s">
        <v>77</v>
      </c>
      <c r="L1850" s="44" t="s">
        <v>15732</v>
      </c>
      <c r="M1850" s="44">
        <v>2</v>
      </c>
      <c r="N1850" s="44" t="s">
        <v>15547</v>
      </c>
      <c r="O1850" s="44" t="s">
        <v>15548</v>
      </c>
      <c r="P1850" s="44" t="s">
        <v>15547</v>
      </c>
      <c r="Q1850" s="44" t="s">
        <v>15968</v>
      </c>
      <c r="R1850" s="93" t="s">
        <v>367</v>
      </c>
      <c r="S1850" s="55" t="s">
        <v>15964</v>
      </c>
      <c r="T1850" s="93" t="s">
        <v>368</v>
      </c>
    </row>
    <row r="1851" spans="1:24" hidden="1" x14ac:dyDescent="0.35">
      <c r="A1851" s="91" t="s">
        <v>16014</v>
      </c>
      <c r="B1851" s="44" t="s">
        <v>16015</v>
      </c>
      <c r="C1851" s="91" t="s">
        <v>21</v>
      </c>
      <c r="D1851" s="91">
        <v>1</v>
      </c>
      <c r="E1851" s="91" t="s">
        <v>367</v>
      </c>
      <c r="F1851" s="55" t="s">
        <v>16016</v>
      </c>
      <c r="G1851" s="92" t="s">
        <v>16017</v>
      </c>
      <c r="H1851" s="44" t="s">
        <v>16018</v>
      </c>
      <c r="I1851" s="44" t="s">
        <v>16019</v>
      </c>
      <c r="J1851" s="44" t="s">
        <v>51</v>
      </c>
      <c r="K1851" s="44" t="s">
        <v>3037</v>
      </c>
      <c r="L1851" s="44" t="s">
        <v>15732</v>
      </c>
      <c r="M1851" s="44">
        <v>1</v>
      </c>
      <c r="N1851" s="44" t="s">
        <v>15547</v>
      </c>
      <c r="O1851" s="44" t="s">
        <v>15548</v>
      </c>
      <c r="P1851" s="44" t="s">
        <v>15547</v>
      </c>
      <c r="Q1851" s="44" t="s">
        <v>15819</v>
      </c>
      <c r="R1851" s="93" t="s">
        <v>367</v>
      </c>
      <c r="S1851" s="55" t="s">
        <v>16016</v>
      </c>
      <c r="T1851" s="93" t="s">
        <v>368</v>
      </c>
      <c r="X1851" s="96" t="s">
        <v>16190</v>
      </c>
    </row>
    <row r="1852" spans="1:24" hidden="1" x14ac:dyDescent="0.35">
      <c r="A1852" s="92" t="s">
        <v>15851</v>
      </c>
      <c r="B1852" s="44" t="s">
        <v>15852</v>
      </c>
      <c r="C1852" s="92" t="s">
        <v>37</v>
      </c>
      <c r="D1852" s="92">
        <v>1</v>
      </c>
      <c r="E1852" s="92" t="s">
        <v>367</v>
      </c>
      <c r="F1852" s="55" t="s">
        <v>15853</v>
      </c>
      <c r="G1852" s="92" t="s">
        <v>15854</v>
      </c>
      <c r="H1852" s="44" t="s">
        <v>15855</v>
      </c>
      <c r="I1852" s="44" t="s">
        <v>15856</v>
      </c>
      <c r="J1852" s="44" t="s">
        <v>40</v>
      </c>
      <c r="K1852" s="44" t="s">
        <v>298</v>
      </c>
      <c r="L1852" s="44" t="s">
        <v>15732</v>
      </c>
      <c r="M1852" s="44">
        <v>1</v>
      </c>
      <c r="N1852" s="44" t="s">
        <v>15547</v>
      </c>
      <c r="O1852" s="44" t="s">
        <v>15548</v>
      </c>
      <c r="P1852" s="44" t="s">
        <v>15547</v>
      </c>
      <c r="Q1852" s="44" t="s">
        <v>15857</v>
      </c>
      <c r="R1852" s="93" t="s">
        <v>367</v>
      </c>
      <c r="S1852" s="55" t="s">
        <v>15853</v>
      </c>
      <c r="T1852" s="93" t="s">
        <v>368</v>
      </c>
    </row>
    <row r="1853" spans="1:24" hidden="1" x14ac:dyDescent="0.35">
      <c r="A1853" s="92" t="s">
        <v>10835</v>
      </c>
      <c r="B1853" s="44" t="s">
        <v>15858</v>
      </c>
      <c r="C1853" s="91" t="s">
        <v>21</v>
      </c>
      <c r="D1853" s="91">
        <v>1</v>
      </c>
      <c r="E1853" s="91" t="s">
        <v>367</v>
      </c>
      <c r="F1853" s="55" t="s">
        <v>15853</v>
      </c>
      <c r="G1853" s="92" t="s">
        <v>15854</v>
      </c>
      <c r="H1853" s="44" t="s">
        <v>15859</v>
      </c>
      <c r="I1853" s="44" t="s">
        <v>15860</v>
      </c>
      <c r="J1853" s="44" t="s">
        <v>51</v>
      </c>
      <c r="K1853" s="44" t="s">
        <v>2043</v>
      </c>
      <c r="L1853" s="44" t="s">
        <v>15732</v>
      </c>
      <c r="M1853" s="44">
        <v>1</v>
      </c>
      <c r="N1853" s="44" t="s">
        <v>15547</v>
      </c>
      <c r="O1853" s="44" t="s">
        <v>15548</v>
      </c>
      <c r="P1853" s="44" t="s">
        <v>15547</v>
      </c>
      <c r="Q1853" s="44" t="s">
        <v>15861</v>
      </c>
      <c r="R1853" s="93" t="s">
        <v>367</v>
      </c>
      <c r="S1853" s="55" t="s">
        <v>15853</v>
      </c>
      <c r="T1853" s="93" t="s">
        <v>368</v>
      </c>
    </row>
    <row r="1854" spans="1:24" hidden="1" x14ac:dyDescent="0.35">
      <c r="A1854" s="92" t="s">
        <v>10835</v>
      </c>
      <c r="B1854" s="44" t="s">
        <v>15769</v>
      </c>
      <c r="C1854" s="91" t="s">
        <v>21</v>
      </c>
      <c r="D1854" s="91">
        <v>1</v>
      </c>
      <c r="E1854" s="91" t="s">
        <v>367</v>
      </c>
      <c r="F1854" s="55" t="s">
        <v>15770</v>
      </c>
      <c r="G1854" s="92" t="s">
        <v>15771</v>
      </c>
      <c r="H1854" s="44" t="s">
        <v>15772</v>
      </c>
      <c r="I1854" s="44" t="s">
        <v>15773</v>
      </c>
      <c r="J1854" s="44" t="s">
        <v>51</v>
      </c>
      <c r="K1854" s="44" t="s">
        <v>2043</v>
      </c>
      <c r="L1854" s="44" t="s">
        <v>15732</v>
      </c>
      <c r="M1854" s="44">
        <v>1</v>
      </c>
      <c r="N1854" s="44" t="s">
        <v>15547</v>
      </c>
      <c r="O1854" s="44" t="s">
        <v>15548</v>
      </c>
      <c r="P1854" s="44" t="s">
        <v>15547</v>
      </c>
      <c r="Q1854" s="44" t="s">
        <v>8484</v>
      </c>
      <c r="R1854" s="93" t="s">
        <v>367</v>
      </c>
      <c r="S1854" s="55" t="s">
        <v>15770</v>
      </c>
      <c r="T1854" s="93" t="s">
        <v>368</v>
      </c>
    </row>
    <row r="1855" spans="1:24" hidden="1" x14ac:dyDescent="0.35">
      <c r="A1855" s="92" t="s">
        <v>10835</v>
      </c>
      <c r="B1855" s="44" t="s">
        <v>15785</v>
      </c>
      <c r="C1855" s="92" t="s">
        <v>21</v>
      </c>
      <c r="D1855" s="92">
        <v>1</v>
      </c>
      <c r="E1855" s="92" t="s">
        <v>367</v>
      </c>
      <c r="F1855" s="55" t="s">
        <v>15786</v>
      </c>
      <c r="G1855" s="92" t="s">
        <v>15787</v>
      </c>
      <c r="H1855" s="44" t="s">
        <v>15788</v>
      </c>
      <c r="I1855" s="44" t="s">
        <v>15789</v>
      </c>
      <c r="J1855" s="44" t="s">
        <v>40</v>
      </c>
      <c r="K1855" s="44" t="s">
        <v>77</v>
      </c>
      <c r="L1855" s="44" t="s">
        <v>15732</v>
      </c>
      <c r="M1855" s="44">
        <v>1</v>
      </c>
      <c r="N1855" s="44" t="s">
        <v>15547</v>
      </c>
      <c r="O1855" s="44" t="s">
        <v>15548</v>
      </c>
      <c r="P1855" s="44" t="s">
        <v>15547</v>
      </c>
      <c r="Q1855" s="44" t="s">
        <v>15790</v>
      </c>
      <c r="R1855" s="93" t="s">
        <v>367</v>
      </c>
      <c r="S1855" s="55" t="s">
        <v>15786</v>
      </c>
      <c r="T1855" s="93" t="s">
        <v>368</v>
      </c>
    </row>
    <row r="1856" spans="1:24" hidden="1" x14ac:dyDescent="0.35">
      <c r="A1856" s="92" t="s">
        <v>10835</v>
      </c>
      <c r="B1856" s="44" t="s">
        <v>15830</v>
      </c>
      <c r="C1856" s="92" t="s">
        <v>21</v>
      </c>
      <c r="D1856" s="92">
        <v>1</v>
      </c>
      <c r="E1856" s="92" t="s">
        <v>367</v>
      </c>
      <c r="F1856" s="55" t="s">
        <v>15831</v>
      </c>
      <c r="G1856" s="92" t="s">
        <v>15832</v>
      </c>
      <c r="H1856" s="44" t="s">
        <v>15833</v>
      </c>
      <c r="I1856" s="44" t="s">
        <v>15834</v>
      </c>
      <c r="J1856" s="44" t="s">
        <v>51</v>
      </c>
      <c r="K1856" s="44" t="s">
        <v>2043</v>
      </c>
      <c r="L1856" s="44" t="s">
        <v>15732</v>
      </c>
      <c r="M1856" s="44">
        <v>1</v>
      </c>
      <c r="N1856" s="44" t="s">
        <v>15547</v>
      </c>
      <c r="O1856" s="44" t="s">
        <v>15548</v>
      </c>
      <c r="P1856" s="44" t="s">
        <v>15547</v>
      </c>
      <c r="Q1856" s="44" t="s">
        <v>15835</v>
      </c>
      <c r="R1856" s="93" t="s">
        <v>367</v>
      </c>
      <c r="S1856" s="55" t="s">
        <v>15831</v>
      </c>
      <c r="T1856" s="93" t="s">
        <v>368</v>
      </c>
    </row>
    <row r="1857" spans="1:24" hidden="1" x14ac:dyDescent="0.35">
      <c r="A1857" s="91" t="s">
        <v>15906</v>
      </c>
      <c r="B1857" s="44" t="s">
        <v>15907</v>
      </c>
      <c r="C1857" s="91" t="s">
        <v>21</v>
      </c>
      <c r="D1857" s="91">
        <v>1</v>
      </c>
      <c r="E1857" s="91" t="s">
        <v>367</v>
      </c>
      <c r="F1857" s="55" t="s">
        <v>15908</v>
      </c>
      <c r="G1857" s="92" t="s">
        <v>15909</v>
      </c>
      <c r="H1857" s="44" t="s">
        <v>15910</v>
      </c>
      <c r="I1857" s="44" t="s">
        <v>15911</v>
      </c>
      <c r="J1857" s="44" t="s">
        <v>51</v>
      </c>
      <c r="K1857" s="44" t="s">
        <v>1645</v>
      </c>
      <c r="L1857" s="44" t="s">
        <v>15732</v>
      </c>
      <c r="M1857" s="44">
        <v>1</v>
      </c>
      <c r="N1857" s="44" t="s">
        <v>15547</v>
      </c>
      <c r="O1857" s="44" t="s">
        <v>15548</v>
      </c>
      <c r="P1857" s="44" t="s">
        <v>15547</v>
      </c>
      <c r="Q1857" s="44" t="s">
        <v>15912</v>
      </c>
      <c r="R1857" s="93" t="s">
        <v>367</v>
      </c>
      <c r="S1857" s="55" t="s">
        <v>15908</v>
      </c>
      <c r="T1857" s="93" t="s">
        <v>368</v>
      </c>
    </row>
    <row r="1858" spans="1:24" hidden="1" x14ac:dyDescent="0.35">
      <c r="A1858" s="92" t="s">
        <v>15737</v>
      </c>
      <c r="B1858" s="93" t="s">
        <v>15738</v>
      </c>
      <c r="C1858" s="92" t="s">
        <v>21</v>
      </c>
      <c r="D1858" s="92">
        <v>1</v>
      </c>
      <c r="E1858" s="92" t="s">
        <v>367</v>
      </c>
      <c r="F1858" s="55" t="s">
        <v>15739</v>
      </c>
      <c r="G1858" s="92" t="s">
        <v>15554</v>
      </c>
      <c r="H1858" s="44" t="s">
        <v>15740</v>
      </c>
      <c r="I1858" s="44" t="s">
        <v>15741</v>
      </c>
      <c r="J1858" s="44" t="s">
        <v>51</v>
      </c>
      <c r="K1858" s="44" t="s">
        <v>2043</v>
      </c>
      <c r="L1858" s="44" t="s">
        <v>15732</v>
      </c>
      <c r="M1858" s="44">
        <v>1</v>
      </c>
      <c r="N1858" s="44" t="s">
        <v>15547</v>
      </c>
      <c r="O1858" s="44" t="s">
        <v>15548</v>
      </c>
      <c r="P1858" s="44" t="s">
        <v>15547</v>
      </c>
      <c r="Q1858" s="44" t="s">
        <v>15733</v>
      </c>
      <c r="R1858" s="93" t="s">
        <v>367</v>
      </c>
      <c r="S1858" s="55" t="s">
        <v>15739</v>
      </c>
      <c r="T1858" s="93" t="s">
        <v>368</v>
      </c>
    </row>
    <row r="1859" spans="1:24" hidden="1" x14ac:dyDescent="0.35">
      <c r="A1859" s="92" t="s">
        <v>10835</v>
      </c>
      <c r="B1859" s="44" t="s">
        <v>16002</v>
      </c>
      <c r="C1859" s="91" t="s">
        <v>21</v>
      </c>
      <c r="D1859" s="91">
        <v>1</v>
      </c>
      <c r="E1859" s="91" t="s">
        <v>367</v>
      </c>
      <c r="F1859" s="55" t="s">
        <v>16003</v>
      </c>
      <c r="G1859" s="92" t="s">
        <v>15554</v>
      </c>
      <c r="H1859" s="44" t="s">
        <v>16004</v>
      </c>
      <c r="I1859" s="44" t="s">
        <v>16005</v>
      </c>
      <c r="J1859" s="44" t="s">
        <v>51</v>
      </c>
      <c r="K1859" s="44" t="s">
        <v>1645</v>
      </c>
      <c r="L1859" s="44" t="s">
        <v>15732</v>
      </c>
      <c r="M1859" s="44">
        <v>1</v>
      </c>
      <c r="N1859" s="44" t="s">
        <v>15547</v>
      </c>
      <c r="O1859" s="44" t="s">
        <v>15548</v>
      </c>
      <c r="P1859" s="44" t="s">
        <v>15547</v>
      </c>
      <c r="Q1859" s="44" t="s">
        <v>15733</v>
      </c>
      <c r="R1859" s="93" t="s">
        <v>367</v>
      </c>
      <c r="S1859" s="55" t="s">
        <v>16003</v>
      </c>
      <c r="T1859" s="93" t="s">
        <v>368</v>
      </c>
      <c r="X1859" s="96" t="s">
        <v>16188</v>
      </c>
    </row>
    <row r="1860" spans="1:24" hidden="1" x14ac:dyDescent="0.35">
      <c r="A1860" s="92" t="s">
        <v>10835</v>
      </c>
      <c r="B1860" s="44" t="s">
        <v>15734</v>
      </c>
      <c r="C1860" s="91" t="s">
        <v>21</v>
      </c>
      <c r="D1860" s="91">
        <v>1</v>
      </c>
      <c r="E1860" s="91" t="s">
        <v>367</v>
      </c>
      <c r="F1860" s="55" t="s">
        <v>15553</v>
      </c>
      <c r="G1860" s="92" t="s">
        <v>15554</v>
      </c>
      <c r="H1860" s="44" t="s">
        <v>15735</v>
      </c>
      <c r="I1860" s="44" t="s">
        <v>15736</v>
      </c>
      <c r="J1860" s="44" t="s">
        <v>51</v>
      </c>
      <c r="K1860" s="44" t="s">
        <v>2043</v>
      </c>
      <c r="L1860" s="44" t="s">
        <v>15732</v>
      </c>
      <c r="M1860" s="44">
        <v>1</v>
      </c>
      <c r="N1860" s="44" t="s">
        <v>15547</v>
      </c>
      <c r="O1860" s="44" t="s">
        <v>15548</v>
      </c>
      <c r="P1860" s="44" t="s">
        <v>15547</v>
      </c>
      <c r="Q1860" s="44" t="s">
        <v>15733</v>
      </c>
      <c r="R1860" s="93" t="s">
        <v>367</v>
      </c>
      <c r="S1860" s="55" t="s">
        <v>15553</v>
      </c>
      <c r="T1860" s="93" t="s">
        <v>368</v>
      </c>
    </row>
    <row r="1861" spans="1:24" hidden="1" x14ac:dyDescent="0.35">
      <c r="A1861" s="92" t="s">
        <v>10835</v>
      </c>
      <c r="B1861" s="44" t="s">
        <v>15978</v>
      </c>
      <c r="C1861" s="91" t="s">
        <v>21</v>
      </c>
      <c r="D1861" s="91">
        <v>1</v>
      </c>
      <c r="E1861" s="91" t="s">
        <v>367</v>
      </c>
      <c r="F1861" s="55" t="s">
        <v>15979</v>
      </c>
      <c r="G1861" s="92" t="s">
        <v>15980</v>
      </c>
      <c r="H1861" s="44" t="s">
        <v>15981</v>
      </c>
      <c r="I1861" s="44" t="s">
        <v>15982</v>
      </c>
      <c r="J1861" s="44" t="s">
        <v>51</v>
      </c>
      <c r="K1861" s="44" t="s">
        <v>2043</v>
      </c>
      <c r="L1861" s="44" t="s">
        <v>15732</v>
      </c>
      <c r="M1861" s="44">
        <v>2</v>
      </c>
      <c r="N1861" s="44" t="s">
        <v>15547</v>
      </c>
      <c r="O1861" s="44" t="s">
        <v>15548</v>
      </c>
      <c r="P1861" s="44" t="s">
        <v>15547</v>
      </c>
      <c r="Q1861" s="44" t="s">
        <v>15968</v>
      </c>
      <c r="R1861" s="93" t="s">
        <v>367</v>
      </c>
      <c r="S1861" s="55" t="s">
        <v>15979</v>
      </c>
      <c r="T1861" s="93" t="s">
        <v>368</v>
      </c>
      <c r="X1861" s="96" t="s">
        <v>16184</v>
      </c>
    </row>
    <row r="1862" spans="1:24" hidden="1" x14ac:dyDescent="0.35">
      <c r="A1862" s="92" t="s">
        <v>10835</v>
      </c>
      <c r="B1862" s="44" t="s">
        <v>15807</v>
      </c>
      <c r="C1862" s="92" t="s">
        <v>21</v>
      </c>
      <c r="D1862" s="92">
        <v>1</v>
      </c>
      <c r="E1862" s="92" t="s">
        <v>367</v>
      </c>
      <c r="F1862" s="55" t="s">
        <v>15808</v>
      </c>
      <c r="G1862" s="92" t="s">
        <v>15809</v>
      </c>
      <c r="H1862" s="44" t="s">
        <v>15810</v>
      </c>
      <c r="I1862" s="44" t="s">
        <v>15811</v>
      </c>
      <c r="J1862" s="44" t="s">
        <v>40</v>
      </c>
      <c r="K1862" s="44" t="s">
        <v>77</v>
      </c>
      <c r="L1862" s="44" t="s">
        <v>15732</v>
      </c>
      <c r="M1862" s="44">
        <v>1</v>
      </c>
      <c r="N1862" s="44" t="s">
        <v>15547</v>
      </c>
      <c r="O1862" s="44" t="s">
        <v>15548</v>
      </c>
      <c r="P1862" s="44" t="s">
        <v>15547</v>
      </c>
      <c r="Q1862" s="44" t="s">
        <v>15812</v>
      </c>
      <c r="R1862" s="93" t="s">
        <v>367</v>
      </c>
      <c r="S1862" s="55" t="s">
        <v>15808</v>
      </c>
      <c r="T1862" s="93" t="s">
        <v>368</v>
      </c>
    </row>
    <row r="1863" spans="1:24" hidden="1" x14ac:dyDescent="0.35">
      <c r="A1863" s="92" t="s">
        <v>15913</v>
      </c>
      <c r="B1863" s="44" t="s">
        <v>15914</v>
      </c>
      <c r="C1863" s="92" t="s">
        <v>21</v>
      </c>
      <c r="D1863" s="92">
        <v>1</v>
      </c>
      <c r="E1863" s="92" t="s">
        <v>367</v>
      </c>
      <c r="F1863" s="55" t="s">
        <v>15915</v>
      </c>
      <c r="G1863" s="92" t="s">
        <v>15916</v>
      </c>
      <c r="H1863" s="44" t="s">
        <v>15917</v>
      </c>
      <c r="I1863" s="44" t="s">
        <v>15918</v>
      </c>
      <c r="J1863" s="44" t="s">
        <v>27</v>
      </c>
      <c r="K1863" s="44" t="s">
        <v>3169</v>
      </c>
      <c r="L1863" s="44" t="s">
        <v>15732</v>
      </c>
      <c r="M1863" s="44">
        <v>1</v>
      </c>
      <c r="N1863" s="44" t="s">
        <v>15547</v>
      </c>
      <c r="O1863" s="44" t="s">
        <v>15548</v>
      </c>
      <c r="P1863" s="44" t="s">
        <v>15547</v>
      </c>
      <c r="Q1863" s="44" t="s">
        <v>15919</v>
      </c>
      <c r="R1863" s="93" t="s">
        <v>367</v>
      </c>
      <c r="S1863" s="55" t="s">
        <v>15915</v>
      </c>
      <c r="T1863" s="93" t="s">
        <v>368</v>
      </c>
    </row>
    <row r="1864" spans="1:24" hidden="1" x14ac:dyDescent="0.35">
      <c r="A1864" s="92" t="s">
        <v>10835</v>
      </c>
      <c r="B1864" s="44" t="s">
        <v>15882</v>
      </c>
      <c r="C1864" s="91" t="s">
        <v>21</v>
      </c>
      <c r="D1864" s="91">
        <v>1</v>
      </c>
      <c r="E1864" s="91" t="s">
        <v>367</v>
      </c>
      <c r="F1864" s="55" t="s">
        <v>15883</v>
      </c>
      <c r="G1864" s="92" t="s">
        <v>15767</v>
      </c>
      <c r="H1864" s="44" t="s">
        <v>15884</v>
      </c>
      <c r="I1864" s="44" t="s">
        <v>15885</v>
      </c>
      <c r="J1864" s="44" t="s">
        <v>40</v>
      </c>
      <c r="K1864" s="44" t="s">
        <v>77</v>
      </c>
      <c r="L1864" s="44" t="s">
        <v>15732</v>
      </c>
      <c r="M1864" s="44">
        <v>1</v>
      </c>
      <c r="N1864" s="44" t="s">
        <v>15547</v>
      </c>
      <c r="O1864" s="44" t="s">
        <v>15548</v>
      </c>
      <c r="P1864" s="44" t="s">
        <v>15547</v>
      </c>
      <c r="Q1864" s="44" t="s">
        <v>15886</v>
      </c>
      <c r="R1864" s="93" t="s">
        <v>367</v>
      </c>
      <c r="S1864" s="55" t="s">
        <v>15883</v>
      </c>
      <c r="T1864" s="93" t="s">
        <v>368</v>
      </c>
    </row>
    <row r="1865" spans="1:24" hidden="1" x14ac:dyDescent="0.35">
      <c r="A1865" s="92" t="s">
        <v>15797</v>
      </c>
      <c r="B1865" s="44" t="s">
        <v>15798</v>
      </c>
      <c r="C1865" s="92" t="s">
        <v>37</v>
      </c>
      <c r="D1865" s="92">
        <v>1</v>
      </c>
      <c r="E1865" s="92" t="s">
        <v>367</v>
      </c>
      <c r="F1865" s="55" t="s">
        <v>15799</v>
      </c>
      <c r="G1865" s="92" t="s">
        <v>15800</v>
      </c>
      <c r="H1865" s="44" t="s">
        <v>15801</v>
      </c>
      <c r="J1865" s="44" t="s">
        <v>40</v>
      </c>
      <c r="K1865" s="44" t="s">
        <v>298</v>
      </c>
      <c r="L1865" s="44" t="s">
        <v>15732</v>
      </c>
      <c r="M1865" s="44">
        <v>1</v>
      </c>
      <c r="N1865" s="44" t="s">
        <v>15547</v>
      </c>
      <c r="O1865" s="44" t="s">
        <v>15548</v>
      </c>
      <c r="P1865" s="44" t="s">
        <v>15547</v>
      </c>
      <c r="Q1865" s="44" t="s">
        <v>15802</v>
      </c>
      <c r="R1865" s="93" t="s">
        <v>367</v>
      </c>
      <c r="S1865" s="55" t="s">
        <v>15799</v>
      </c>
      <c r="T1865" s="93" t="s">
        <v>368</v>
      </c>
    </row>
    <row r="1866" spans="1:24" hidden="1" x14ac:dyDescent="0.35">
      <c r="A1866" s="92" t="s">
        <v>10835</v>
      </c>
      <c r="B1866" s="44" t="s">
        <v>15803</v>
      </c>
      <c r="C1866" s="91" t="s">
        <v>21</v>
      </c>
      <c r="D1866" s="91">
        <v>1</v>
      </c>
      <c r="E1866" s="91" t="s">
        <v>367</v>
      </c>
      <c r="F1866" s="55" t="s">
        <v>15799</v>
      </c>
      <c r="G1866" s="92" t="s">
        <v>15800</v>
      </c>
      <c r="H1866" s="44" t="s">
        <v>15804</v>
      </c>
      <c r="I1866" s="44" t="s">
        <v>15805</v>
      </c>
      <c r="J1866" s="44" t="s">
        <v>51</v>
      </c>
      <c r="K1866" s="44" t="s">
        <v>2043</v>
      </c>
      <c r="L1866" s="44" t="s">
        <v>15732</v>
      </c>
      <c r="M1866" s="44">
        <v>1</v>
      </c>
      <c r="N1866" s="44" t="s">
        <v>15547</v>
      </c>
      <c r="O1866" s="44" t="s">
        <v>15548</v>
      </c>
      <c r="P1866" s="44" t="s">
        <v>15547</v>
      </c>
      <c r="Q1866" s="44" t="s">
        <v>15806</v>
      </c>
      <c r="R1866" s="93" t="s">
        <v>367</v>
      </c>
      <c r="S1866" s="55" t="s">
        <v>15799</v>
      </c>
      <c r="T1866" s="93" t="s">
        <v>368</v>
      </c>
    </row>
    <row r="1867" spans="1:24" hidden="1" x14ac:dyDescent="0.35">
      <c r="A1867" s="92" t="s">
        <v>16020</v>
      </c>
      <c r="B1867" s="44" t="s">
        <v>16021</v>
      </c>
      <c r="C1867" s="92" t="s">
        <v>21</v>
      </c>
      <c r="D1867" s="92">
        <v>1</v>
      </c>
      <c r="E1867" s="92" t="s">
        <v>367</v>
      </c>
      <c r="F1867" s="55" t="s">
        <v>16022</v>
      </c>
      <c r="G1867" s="92" t="s">
        <v>16023</v>
      </c>
      <c r="H1867" s="44" t="s">
        <v>16024</v>
      </c>
      <c r="I1867" s="44" t="s">
        <v>16025</v>
      </c>
      <c r="J1867" s="44" t="s">
        <v>51</v>
      </c>
      <c r="K1867" s="44" t="s">
        <v>16026</v>
      </c>
      <c r="L1867" s="44" t="s">
        <v>15732</v>
      </c>
      <c r="M1867" s="44">
        <v>1</v>
      </c>
      <c r="N1867" s="44" t="s">
        <v>15547</v>
      </c>
      <c r="O1867" s="44" t="s">
        <v>15548</v>
      </c>
      <c r="P1867" s="44" t="s">
        <v>15547</v>
      </c>
      <c r="Q1867" s="44" t="s">
        <v>16027</v>
      </c>
      <c r="R1867" s="93" t="s">
        <v>367</v>
      </c>
      <c r="S1867" s="55" t="s">
        <v>16022</v>
      </c>
      <c r="T1867" s="93" t="s">
        <v>368</v>
      </c>
      <c r="X1867" s="98" t="s">
        <v>16191</v>
      </c>
    </row>
    <row r="1868" spans="1:24" hidden="1" x14ac:dyDescent="0.35">
      <c r="A1868" s="92" t="s">
        <v>15900</v>
      </c>
      <c r="B1868" s="44" t="s">
        <v>15901</v>
      </c>
      <c r="C1868" s="92" t="s">
        <v>21</v>
      </c>
      <c r="D1868" s="92">
        <v>1</v>
      </c>
      <c r="E1868" s="92" t="s">
        <v>367</v>
      </c>
      <c r="F1868" s="55" t="s">
        <v>15902</v>
      </c>
      <c r="G1868" s="92" t="s">
        <v>15903</v>
      </c>
      <c r="H1868" s="44" t="s">
        <v>15904</v>
      </c>
      <c r="I1868" s="44" t="s">
        <v>15905</v>
      </c>
      <c r="J1868" s="44" t="s">
        <v>51</v>
      </c>
      <c r="K1868" s="44" t="s">
        <v>3037</v>
      </c>
      <c r="L1868" s="44" t="s">
        <v>15732</v>
      </c>
      <c r="M1868" s="44">
        <v>1</v>
      </c>
      <c r="N1868" s="44" t="s">
        <v>15547</v>
      </c>
      <c r="O1868" s="44" t="s">
        <v>15548</v>
      </c>
      <c r="P1868" s="44" t="s">
        <v>15547</v>
      </c>
      <c r="Q1868" s="44" t="s">
        <v>15899</v>
      </c>
      <c r="R1868" s="93" t="s">
        <v>367</v>
      </c>
      <c r="S1868" s="55" t="s">
        <v>15902</v>
      </c>
      <c r="T1868" s="93" t="s">
        <v>368</v>
      </c>
    </row>
    <row r="1869" spans="1:24" hidden="1" x14ac:dyDescent="0.35">
      <c r="A1869" s="91" t="s">
        <v>15813</v>
      </c>
      <c r="B1869" s="44" t="s">
        <v>15814</v>
      </c>
      <c r="C1869" s="91" t="s">
        <v>21</v>
      </c>
      <c r="D1869" s="91">
        <v>1</v>
      </c>
      <c r="E1869" s="91" t="s">
        <v>367</v>
      </c>
      <c r="F1869" s="55" t="s">
        <v>15815</v>
      </c>
      <c r="G1869" s="92" t="s">
        <v>15816</v>
      </c>
      <c r="H1869" s="44" t="s">
        <v>15817</v>
      </c>
      <c r="I1869" s="44" t="s">
        <v>15818</v>
      </c>
      <c r="J1869" s="44" t="s">
        <v>40</v>
      </c>
      <c r="K1869" s="44" t="s">
        <v>77</v>
      </c>
      <c r="L1869" s="44" t="s">
        <v>15732</v>
      </c>
      <c r="M1869" s="44">
        <v>1</v>
      </c>
      <c r="N1869" s="44" t="s">
        <v>15547</v>
      </c>
      <c r="O1869" s="44" t="s">
        <v>15548</v>
      </c>
      <c r="P1869" s="44" t="s">
        <v>15547</v>
      </c>
      <c r="Q1869" s="44" t="s">
        <v>15819</v>
      </c>
      <c r="R1869" s="93" t="s">
        <v>367</v>
      </c>
      <c r="S1869" s="55" t="s">
        <v>15815</v>
      </c>
      <c r="T1869" s="93" t="s">
        <v>368</v>
      </c>
    </row>
    <row r="1870" spans="1:24" hidden="1" x14ac:dyDescent="0.35">
      <c r="A1870" s="92" t="s">
        <v>10835</v>
      </c>
      <c r="B1870" s="44" t="s">
        <v>15820</v>
      </c>
      <c r="C1870" s="92" t="s">
        <v>21</v>
      </c>
      <c r="D1870" s="92">
        <v>1</v>
      </c>
      <c r="E1870" s="92" t="s">
        <v>367</v>
      </c>
      <c r="F1870" s="55" t="s">
        <v>15821</v>
      </c>
      <c r="G1870" s="92" t="s">
        <v>15822</v>
      </c>
      <c r="H1870" s="44" t="s">
        <v>15823</v>
      </c>
      <c r="I1870" s="44" t="s">
        <v>15824</v>
      </c>
      <c r="J1870" s="44" t="s">
        <v>51</v>
      </c>
      <c r="K1870" s="44" t="s">
        <v>1645</v>
      </c>
      <c r="L1870" s="44" t="s">
        <v>15732</v>
      </c>
      <c r="M1870" s="44">
        <v>1</v>
      </c>
      <c r="N1870" s="44" t="s">
        <v>15547</v>
      </c>
      <c r="O1870" s="44" t="s">
        <v>15548</v>
      </c>
      <c r="P1870" s="44" t="s">
        <v>15547</v>
      </c>
      <c r="Q1870" s="44" t="s">
        <v>31</v>
      </c>
      <c r="R1870" s="93" t="s">
        <v>367</v>
      </c>
      <c r="S1870" s="55" t="s">
        <v>15821</v>
      </c>
      <c r="T1870" s="93" t="s">
        <v>368</v>
      </c>
    </row>
    <row r="1871" spans="1:24" hidden="1" x14ac:dyDescent="0.35">
      <c r="A1871" s="92" t="s">
        <v>10835</v>
      </c>
      <c r="B1871" s="44" t="s">
        <v>15845</v>
      </c>
      <c r="C1871" s="91" t="s">
        <v>21</v>
      </c>
      <c r="D1871" s="91">
        <v>1</v>
      </c>
      <c r="E1871" s="91" t="s">
        <v>367</v>
      </c>
      <c r="F1871" s="55" t="s">
        <v>15846</v>
      </c>
      <c r="G1871" s="92" t="s">
        <v>15847</v>
      </c>
      <c r="H1871" s="44" t="s">
        <v>15848</v>
      </c>
      <c r="I1871" s="44" t="s">
        <v>15849</v>
      </c>
      <c r="J1871" s="44" t="s">
        <v>51</v>
      </c>
      <c r="K1871" s="44" t="s">
        <v>1645</v>
      </c>
      <c r="L1871" s="44" t="s">
        <v>15732</v>
      </c>
      <c r="M1871" s="44">
        <v>1</v>
      </c>
      <c r="N1871" s="44" t="s">
        <v>15547</v>
      </c>
      <c r="O1871" s="44" t="s">
        <v>15548</v>
      </c>
      <c r="P1871" s="44" t="s">
        <v>15547</v>
      </c>
      <c r="Q1871" s="44" t="s">
        <v>15850</v>
      </c>
      <c r="R1871" s="93" t="s">
        <v>367</v>
      </c>
      <c r="S1871" s="55" t="s">
        <v>15846</v>
      </c>
      <c r="T1871" s="93" t="s">
        <v>368</v>
      </c>
    </row>
    <row r="1872" spans="1:24" hidden="1" x14ac:dyDescent="0.35">
      <c r="A1872" s="92" t="s">
        <v>10835</v>
      </c>
      <c r="B1872" s="44" t="s">
        <v>15996</v>
      </c>
      <c r="C1872" s="92" t="s">
        <v>21</v>
      </c>
      <c r="D1872" s="92">
        <v>1</v>
      </c>
      <c r="E1872" s="92" t="s">
        <v>367</v>
      </c>
      <c r="F1872" s="55" t="s">
        <v>15997</v>
      </c>
      <c r="G1872" s="92" t="s">
        <v>15998</v>
      </c>
      <c r="H1872" s="44" t="s">
        <v>15999</v>
      </c>
      <c r="I1872" s="44" t="s">
        <v>16000</v>
      </c>
      <c r="J1872" s="44" t="s">
        <v>51</v>
      </c>
      <c r="K1872" s="44" t="s">
        <v>2043</v>
      </c>
      <c r="L1872" s="44" t="s">
        <v>15732</v>
      </c>
      <c r="M1872" s="44">
        <v>2</v>
      </c>
      <c r="N1872" s="44" t="s">
        <v>15547</v>
      </c>
      <c r="O1872" s="44" t="s">
        <v>15548</v>
      </c>
      <c r="P1872" s="44" t="s">
        <v>15547</v>
      </c>
      <c r="Q1872" s="44" t="s">
        <v>16001</v>
      </c>
      <c r="R1872" s="93" t="s">
        <v>367</v>
      </c>
      <c r="S1872" s="55" t="s">
        <v>15997</v>
      </c>
      <c r="T1872" s="93" t="s">
        <v>368</v>
      </c>
      <c r="X1872" s="98" t="s">
        <v>16187</v>
      </c>
    </row>
    <row r="1873" spans="1:25" hidden="1" x14ac:dyDescent="0.35">
      <c r="A1873" s="91" t="s">
        <v>16028</v>
      </c>
      <c r="B1873" s="44" t="s">
        <v>16029</v>
      </c>
      <c r="C1873" s="91" t="s">
        <v>3118</v>
      </c>
      <c r="D1873" s="91">
        <v>1</v>
      </c>
      <c r="E1873" s="91" t="s">
        <v>367</v>
      </c>
      <c r="F1873" s="55" t="s">
        <v>16030</v>
      </c>
      <c r="G1873" s="92" t="s">
        <v>16031</v>
      </c>
      <c r="H1873" s="44" t="s">
        <v>16032</v>
      </c>
      <c r="I1873" s="44" t="s">
        <v>16033</v>
      </c>
      <c r="J1873" s="44" t="s">
        <v>51</v>
      </c>
      <c r="K1873" s="44" t="s">
        <v>16026</v>
      </c>
      <c r="L1873" s="44" t="s">
        <v>15732</v>
      </c>
      <c r="M1873" s="44">
        <v>1</v>
      </c>
      <c r="N1873" s="44" t="s">
        <v>15547</v>
      </c>
      <c r="O1873" s="44" t="s">
        <v>15548</v>
      </c>
      <c r="P1873" s="44" t="s">
        <v>15547</v>
      </c>
      <c r="Q1873" s="44" t="s">
        <v>16034</v>
      </c>
      <c r="R1873" s="93" t="s">
        <v>367</v>
      </c>
      <c r="S1873" s="55" t="s">
        <v>16030</v>
      </c>
      <c r="T1873" s="93" t="s">
        <v>368</v>
      </c>
      <c r="X1873" s="96" t="s">
        <v>16192</v>
      </c>
    </row>
    <row r="1874" spans="1:25" hidden="1" x14ac:dyDescent="0.35">
      <c r="A1874" s="92" t="s">
        <v>15862</v>
      </c>
      <c r="B1874" s="44" t="s">
        <v>15863</v>
      </c>
      <c r="C1874" s="92" t="s">
        <v>37</v>
      </c>
      <c r="D1874" s="92">
        <v>1</v>
      </c>
      <c r="E1874" s="92" t="s">
        <v>367</v>
      </c>
      <c r="F1874" s="55" t="s">
        <v>15864</v>
      </c>
      <c r="G1874" s="92" t="s">
        <v>15865</v>
      </c>
      <c r="H1874" s="44" t="s">
        <v>15866</v>
      </c>
      <c r="I1874" s="44" t="s">
        <v>15867</v>
      </c>
      <c r="J1874" s="44" t="s">
        <v>40</v>
      </c>
      <c r="K1874" s="44" t="s">
        <v>298</v>
      </c>
      <c r="L1874" s="44" t="s">
        <v>15732</v>
      </c>
      <c r="M1874" s="44">
        <v>1</v>
      </c>
      <c r="N1874" s="44" t="s">
        <v>15547</v>
      </c>
      <c r="O1874" s="44" t="s">
        <v>15548</v>
      </c>
      <c r="P1874" s="44" t="s">
        <v>15547</v>
      </c>
      <c r="Q1874" s="44" t="s">
        <v>15861</v>
      </c>
      <c r="R1874" s="93" t="s">
        <v>367</v>
      </c>
      <c r="S1874" s="55" t="s">
        <v>15864</v>
      </c>
      <c r="T1874" s="93" t="s">
        <v>368</v>
      </c>
    </row>
    <row r="1875" spans="1:25" hidden="1" x14ac:dyDescent="0.35">
      <c r="A1875" s="92" t="s">
        <v>15875</v>
      </c>
      <c r="B1875" s="44" t="s">
        <v>15876</v>
      </c>
      <c r="C1875" s="92" t="s">
        <v>21</v>
      </c>
      <c r="D1875" s="92">
        <v>1</v>
      </c>
      <c r="E1875" s="92" t="s">
        <v>367</v>
      </c>
      <c r="F1875" s="55" t="s">
        <v>15877</v>
      </c>
      <c r="G1875" s="92" t="s">
        <v>15878</v>
      </c>
      <c r="H1875" s="44" t="s">
        <v>15879</v>
      </c>
      <c r="I1875" s="44" t="s">
        <v>15880</v>
      </c>
      <c r="J1875" s="44" t="s">
        <v>40</v>
      </c>
      <c r="K1875" s="44" t="s">
        <v>14553</v>
      </c>
      <c r="L1875" s="44" t="s">
        <v>15732</v>
      </c>
      <c r="M1875" s="44">
        <v>1</v>
      </c>
      <c r="N1875" s="44" t="s">
        <v>15547</v>
      </c>
      <c r="O1875" s="44" t="s">
        <v>15548</v>
      </c>
      <c r="P1875" s="44" t="s">
        <v>15547</v>
      </c>
      <c r="Q1875" s="44" t="s">
        <v>15881</v>
      </c>
      <c r="R1875" s="93" t="s">
        <v>367</v>
      </c>
      <c r="S1875" s="55" t="s">
        <v>15877</v>
      </c>
      <c r="T1875" s="93" t="s">
        <v>368</v>
      </c>
    </row>
    <row r="1876" spans="1:25" hidden="1" x14ac:dyDescent="0.35">
      <c r="A1876" s="92" t="s">
        <v>10835</v>
      </c>
      <c r="B1876" s="44" t="s">
        <v>15958</v>
      </c>
      <c r="C1876" s="91" t="s">
        <v>21</v>
      </c>
      <c r="D1876" s="91">
        <v>1</v>
      </c>
      <c r="E1876" s="91" t="s">
        <v>367</v>
      </c>
      <c r="F1876" s="55" t="s">
        <v>15959</v>
      </c>
      <c r="G1876" s="92" t="s">
        <v>15960</v>
      </c>
      <c r="H1876" s="44" t="s">
        <v>15961</v>
      </c>
      <c r="I1876" s="44" t="s">
        <v>15962</v>
      </c>
      <c r="J1876" s="44" t="s">
        <v>51</v>
      </c>
      <c r="K1876" s="44" t="s">
        <v>1645</v>
      </c>
      <c r="L1876" s="44" t="s">
        <v>15732</v>
      </c>
      <c r="M1876" s="44">
        <v>2</v>
      </c>
      <c r="N1876" s="44" t="s">
        <v>15547</v>
      </c>
      <c r="O1876" s="44" t="s">
        <v>15548</v>
      </c>
      <c r="P1876" s="44" t="s">
        <v>15547</v>
      </c>
      <c r="Q1876" s="44" t="s">
        <v>15957</v>
      </c>
      <c r="R1876" s="93" t="s">
        <v>367</v>
      </c>
      <c r="S1876" s="55" t="s">
        <v>15959</v>
      </c>
      <c r="T1876" s="93" t="s">
        <v>368</v>
      </c>
    </row>
    <row r="1877" spans="1:25" hidden="1" x14ac:dyDescent="0.35">
      <c r="A1877" s="91" t="s">
        <v>15836</v>
      </c>
      <c r="B1877" s="44" t="s">
        <v>15837</v>
      </c>
      <c r="C1877" s="91" t="s">
        <v>37</v>
      </c>
      <c r="D1877" s="91">
        <v>1</v>
      </c>
      <c r="E1877" s="91" t="s">
        <v>367</v>
      </c>
      <c r="F1877" s="55" t="s">
        <v>15838</v>
      </c>
      <c r="G1877" s="92" t="s">
        <v>15839</v>
      </c>
      <c r="H1877" s="44" t="s">
        <v>15840</v>
      </c>
      <c r="I1877" s="44" t="s">
        <v>15841</v>
      </c>
      <c r="J1877" s="44" t="s">
        <v>40</v>
      </c>
      <c r="K1877" s="44" t="s">
        <v>298</v>
      </c>
      <c r="L1877" s="44" t="s">
        <v>15732</v>
      </c>
      <c r="M1877" s="44">
        <v>1</v>
      </c>
      <c r="N1877" s="44" t="s">
        <v>15547</v>
      </c>
      <c r="O1877" s="44" t="s">
        <v>15548</v>
      </c>
      <c r="P1877" s="44" t="s">
        <v>15547</v>
      </c>
      <c r="Q1877" s="44" t="s">
        <v>15842</v>
      </c>
      <c r="R1877" s="93" t="s">
        <v>367</v>
      </c>
      <c r="S1877" s="55" t="s">
        <v>15838</v>
      </c>
      <c r="T1877" s="93" t="s">
        <v>368</v>
      </c>
    </row>
    <row r="1878" spans="1:25" hidden="1" x14ac:dyDescent="0.35">
      <c r="A1878" s="92" t="s">
        <v>10835</v>
      </c>
      <c r="B1878" s="44" t="s">
        <v>15843</v>
      </c>
      <c r="C1878" s="92" t="s">
        <v>21</v>
      </c>
      <c r="D1878" s="92">
        <v>1</v>
      </c>
      <c r="E1878" s="92" t="s">
        <v>367</v>
      </c>
      <c r="F1878" s="55" t="s">
        <v>15838</v>
      </c>
      <c r="G1878" s="92" t="s">
        <v>15839</v>
      </c>
      <c r="H1878" s="44" t="s">
        <v>15844</v>
      </c>
      <c r="I1878" s="44" t="s">
        <v>15841</v>
      </c>
      <c r="J1878" s="44" t="s">
        <v>51</v>
      </c>
      <c r="K1878" s="44" t="s">
        <v>4502</v>
      </c>
      <c r="L1878" s="44" t="s">
        <v>15732</v>
      </c>
      <c r="M1878" s="44">
        <v>1</v>
      </c>
      <c r="N1878" s="44" t="s">
        <v>15547</v>
      </c>
      <c r="O1878" s="44" t="s">
        <v>15548</v>
      </c>
      <c r="P1878" s="44" t="s">
        <v>15547</v>
      </c>
      <c r="Q1878" s="44" t="s">
        <v>15842</v>
      </c>
      <c r="R1878" s="93" t="s">
        <v>367</v>
      </c>
      <c r="S1878" s="55" t="s">
        <v>15838</v>
      </c>
      <c r="T1878" s="93" t="s">
        <v>368</v>
      </c>
    </row>
    <row r="1879" spans="1:25" hidden="1" x14ac:dyDescent="0.35">
      <c r="A1879" s="91" t="s">
        <v>15944</v>
      </c>
      <c r="B1879" s="44" t="s">
        <v>15945</v>
      </c>
      <c r="C1879" s="91" t="s">
        <v>21</v>
      </c>
      <c r="D1879" s="91">
        <v>1</v>
      </c>
      <c r="E1879" s="91" t="s">
        <v>367</v>
      </c>
      <c r="F1879" s="55" t="s">
        <v>15946</v>
      </c>
      <c r="G1879" s="92" t="s">
        <v>15947</v>
      </c>
      <c r="H1879" s="44" t="s">
        <v>15948</v>
      </c>
      <c r="I1879" s="44" t="s">
        <v>15949</v>
      </c>
      <c r="J1879" s="44" t="s">
        <v>51</v>
      </c>
      <c r="K1879" s="44" t="s">
        <v>2043</v>
      </c>
      <c r="L1879" s="44" t="s">
        <v>15732</v>
      </c>
      <c r="M1879" s="44">
        <v>1</v>
      </c>
      <c r="N1879" s="44" t="s">
        <v>15547</v>
      </c>
      <c r="O1879" s="44" t="s">
        <v>15548</v>
      </c>
      <c r="P1879" s="44" t="s">
        <v>15547</v>
      </c>
      <c r="Q1879" s="44" t="s">
        <v>15950</v>
      </c>
      <c r="R1879" s="93" t="s">
        <v>367</v>
      </c>
      <c r="S1879" s="55" t="s">
        <v>15946</v>
      </c>
      <c r="T1879" s="93" t="s">
        <v>368</v>
      </c>
    </row>
    <row r="1880" spans="1:25" hidden="1" x14ac:dyDescent="0.35">
      <c r="A1880" s="91" t="s">
        <v>15990</v>
      </c>
      <c r="B1880" s="44" t="s">
        <v>15991</v>
      </c>
      <c r="C1880" s="91" t="s">
        <v>37</v>
      </c>
      <c r="D1880" s="91">
        <v>1</v>
      </c>
      <c r="E1880" s="91" t="s">
        <v>367</v>
      </c>
      <c r="F1880" s="55" t="s">
        <v>15992</v>
      </c>
      <c r="G1880" s="92" t="s">
        <v>15993</v>
      </c>
      <c r="H1880" s="44" t="s">
        <v>15994</v>
      </c>
      <c r="I1880" s="44" t="s">
        <v>15995</v>
      </c>
      <c r="J1880" s="44" t="s">
        <v>40</v>
      </c>
      <c r="K1880" s="44" t="s">
        <v>298</v>
      </c>
      <c r="L1880" s="44" t="s">
        <v>15732</v>
      </c>
      <c r="M1880" s="44">
        <v>2</v>
      </c>
      <c r="N1880" s="44" t="s">
        <v>15547</v>
      </c>
      <c r="O1880" s="44" t="s">
        <v>15548</v>
      </c>
      <c r="P1880" s="44" t="s">
        <v>15547</v>
      </c>
      <c r="Q1880" s="44" t="s">
        <v>15989</v>
      </c>
      <c r="R1880" s="93" t="s">
        <v>367</v>
      </c>
      <c r="S1880" s="55" t="s">
        <v>15992</v>
      </c>
      <c r="T1880" s="93" t="s">
        <v>368</v>
      </c>
      <c r="X1880" s="96" t="s">
        <v>16186</v>
      </c>
    </row>
    <row r="1881" spans="1:25" hidden="1" x14ac:dyDescent="0.35">
      <c r="A1881" s="92" t="s">
        <v>10835</v>
      </c>
      <c r="B1881" s="44" t="s">
        <v>15727</v>
      </c>
      <c r="C1881" s="92" t="s">
        <v>21</v>
      </c>
      <c r="D1881" s="92">
        <v>1</v>
      </c>
      <c r="E1881" s="92" t="s">
        <v>367</v>
      </c>
      <c r="F1881" s="55" t="s">
        <v>15728</v>
      </c>
      <c r="G1881" s="92" t="s">
        <v>15729</v>
      </c>
      <c r="H1881" s="44" t="s">
        <v>15730</v>
      </c>
      <c r="I1881" s="44" t="s">
        <v>15731</v>
      </c>
      <c r="J1881" s="44" t="s">
        <v>51</v>
      </c>
      <c r="K1881" s="44" t="s">
        <v>1611</v>
      </c>
      <c r="L1881" s="44" t="s">
        <v>15732</v>
      </c>
      <c r="M1881" s="44">
        <v>1</v>
      </c>
      <c r="N1881" s="44" t="s">
        <v>15547</v>
      </c>
      <c r="O1881" s="44" t="s">
        <v>15548</v>
      </c>
      <c r="P1881" s="44" t="s">
        <v>15547</v>
      </c>
      <c r="Q1881" s="44" t="s">
        <v>15733</v>
      </c>
      <c r="R1881" s="93" t="s">
        <v>367</v>
      </c>
      <c r="S1881" s="55" t="s">
        <v>15728</v>
      </c>
      <c r="T1881" s="93" t="s">
        <v>368</v>
      </c>
    </row>
    <row r="1882" spans="1:25" hidden="1" x14ac:dyDescent="0.35">
      <c r="A1882" s="92" t="s">
        <v>10835</v>
      </c>
      <c r="B1882" s="44" t="s">
        <v>15825</v>
      </c>
      <c r="C1882" s="91" t="s">
        <v>21</v>
      </c>
      <c r="D1882" s="91">
        <v>1</v>
      </c>
      <c r="E1882" s="91" t="s">
        <v>367</v>
      </c>
      <c r="F1882" s="55" t="s">
        <v>15826</v>
      </c>
      <c r="G1882" s="92" t="s">
        <v>15827</v>
      </c>
      <c r="H1882" s="44" t="s">
        <v>15828</v>
      </c>
      <c r="I1882" s="44" t="s">
        <v>15829</v>
      </c>
      <c r="J1882" s="44" t="s">
        <v>51</v>
      </c>
      <c r="K1882" s="44" t="s">
        <v>2043</v>
      </c>
      <c r="L1882" s="44" t="s">
        <v>15732</v>
      </c>
      <c r="M1882" s="44">
        <v>1</v>
      </c>
      <c r="N1882" s="44" t="s">
        <v>15547</v>
      </c>
      <c r="O1882" s="44" t="s">
        <v>15548</v>
      </c>
      <c r="P1882" s="44" t="s">
        <v>15547</v>
      </c>
      <c r="Q1882" s="44" t="s">
        <v>31</v>
      </c>
      <c r="R1882" s="93" t="s">
        <v>367</v>
      </c>
      <c r="S1882" s="55" t="s">
        <v>15826</v>
      </c>
      <c r="T1882" s="93" t="s">
        <v>368</v>
      </c>
    </row>
    <row r="1883" spans="1:25" hidden="1" x14ac:dyDescent="0.35">
      <c r="A1883" s="92" t="s">
        <v>10835</v>
      </c>
      <c r="B1883" s="44" t="s">
        <v>15894</v>
      </c>
      <c r="C1883" s="91" t="s">
        <v>21</v>
      </c>
      <c r="D1883" s="91">
        <v>1</v>
      </c>
      <c r="E1883" s="91" t="s">
        <v>367</v>
      </c>
      <c r="F1883" s="55" t="s">
        <v>15895</v>
      </c>
      <c r="G1883" s="92" t="s">
        <v>15896</v>
      </c>
      <c r="H1883" s="44" t="s">
        <v>15897</v>
      </c>
      <c r="I1883" s="44" t="s">
        <v>15898</v>
      </c>
      <c r="J1883" s="44" t="s">
        <v>51</v>
      </c>
      <c r="K1883" s="44" t="s">
        <v>9601</v>
      </c>
      <c r="L1883" s="44" t="s">
        <v>15732</v>
      </c>
      <c r="M1883" s="44">
        <v>1</v>
      </c>
      <c r="N1883" s="44" t="s">
        <v>15547</v>
      </c>
      <c r="O1883" s="44" t="s">
        <v>15548</v>
      </c>
      <c r="P1883" s="44" t="s">
        <v>15547</v>
      </c>
      <c r="Q1883" s="44" t="s">
        <v>15899</v>
      </c>
      <c r="R1883" s="93" t="s">
        <v>367</v>
      </c>
      <c r="S1883" s="55" t="s">
        <v>15895</v>
      </c>
      <c r="T1883" s="93" t="s">
        <v>368</v>
      </c>
    </row>
    <row r="1884" spans="1:25" hidden="1" x14ac:dyDescent="0.35">
      <c r="A1884" s="92" t="s">
        <v>15983</v>
      </c>
      <c r="B1884" s="44" t="s">
        <v>15984</v>
      </c>
      <c r="C1884" s="92" t="s">
        <v>3118</v>
      </c>
      <c r="D1884" s="92">
        <v>1</v>
      </c>
      <c r="E1884" s="92" t="s">
        <v>367</v>
      </c>
      <c r="F1884" s="55" t="s">
        <v>15985</v>
      </c>
      <c r="G1884" s="92" t="s">
        <v>15986</v>
      </c>
      <c r="H1884" s="44" t="s">
        <v>15987</v>
      </c>
      <c r="I1884" s="44" t="s">
        <v>15988</v>
      </c>
      <c r="J1884" s="44" t="s">
        <v>27</v>
      </c>
      <c r="K1884" s="44" t="s">
        <v>11088</v>
      </c>
      <c r="L1884" s="44" t="s">
        <v>15732</v>
      </c>
      <c r="M1884" s="44">
        <v>2</v>
      </c>
      <c r="N1884" s="44" t="s">
        <v>15547</v>
      </c>
      <c r="O1884" s="44" t="s">
        <v>15548</v>
      </c>
      <c r="P1884" s="44" t="s">
        <v>15547</v>
      </c>
      <c r="Q1884" s="44" t="s">
        <v>15989</v>
      </c>
      <c r="R1884" s="93" t="s">
        <v>367</v>
      </c>
      <c r="S1884" s="55" t="s">
        <v>15985</v>
      </c>
      <c r="T1884" s="93" t="s">
        <v>368</v>
      </c>
      <c r="X1884" s="98" t="s">
        <v>16185</v>
      </c>
    </row>
    <row r="1885" spans="1:25" hidden="1" x14ac:dyDescent="0.35">
      <c r="A1885" s="92" t="s">
        <v>15719</v>
      </c>
      <c r="B1885" s="44" t="s">
        <v>15765</v>
      </c>
      <c r="C1885" s="92" t="s">
        <v>37</v>
      </c>
      <c r="D1885" s="92">
        <v>1</v>
      </c>
      <c r="E1885" s="92" t="s">
        <v>367</v>
      </c>
      <c r="F1885" s="55" t="s">
        <v>15766</v>
      </c>
      <c r="G1885" s="92" t="s">
        <v>15767</v>
      </c>
      <c r="H1885" s="44" t="s">
        <v>15768</v>
      </c>
      <c r="J1885" s="44" t="s">
        <v>40</v>
      </c>
      <c r="K1885" s="44" t="s">
        <v>298</v>
      </c>
      <c r="L1885" s="44" t="s">
        <v>15732</v>
      </c>
      <c r="M1885" s="44">
        <v>1</v>
      </c>
      <c r="N1885" s="44" t="s">
        <v>15547</v>
      </c>
      <c r="O1885" s="44" t="s">
        <v>15548</v>
      </c>
      <c r="P1885" s="44" t="s">
        <v>15547</v>
      </c>
      <c r="Q1885" s="44" t="s">
        <v>8484</v>
      </c>
      <c r="R1885" s="93" t="s">
        <v>367</v>
      </c>
      <c r="S1885" s="55" t="s">
        <v>15766</v>
      </c>
      <c r="T1885" s="93" t="s">
        <v>368</v>
      </c>
    </row>
    <row r="1886" spans="1:25" hidden="1" x14ac:dyDescent="0.35">
      <c r="A1886" s="44" t="s">
        <v>12644</v>
      </c>
      <c r="B1886" s="44" t="s">
        <v>12645</v>
      </c>
      <c r="C1886" s="44" t="s">
        <v>3118</v>
      </c>
      <c r="D1886" s="44">
        <v>1</v>
      </c>
      <c r="E1886" s="44" t="s">
        <v>367</v>
      </c>
      <c r="F1886" s="55" t="s">
        <v>12646</v>
      </c>
      <c r="G1886" s="44" t="s">
        <v>12647</v>
      </c>
      <c r="H1886" s="47" t="s">
        <v>12648</v>
      </c>
      <c r="I1886" s="44" t="s">
        <v>12649</v>
      </c>
      <c r="J1886" s="44" t="s">
        <v>27</v>
      </c>
      <c r="K1886" s="44" t="s">
        <v>12650</v>
      </c>
      <c r="L1886" s="44" t="s">
        <v>12651</v>
      </c>
      <c r="M1886" s="44">
        <v>1</v>
      </c>
      <c r="N1886" s="44" t="s">
        <v>12652</v>
      </c>
      <c r="O1886" s="44" t="s">
        <v>9786</v>
      </c>
      <c r="P1886" s="44" t="s">
        <v>12652</v>
      </c>
      <c r="Q1886" s="55" t="s">
        <v>3918</v>
      </c>
      <c r="R1886" s="44" t="s">
        <v>367</v>
      </c>
      <c r="S1886" s="55" t="s">
        <v>12646</v>
      </c>
      <c r="T1886" s="44" t="s">
        <v>368</v>
      </c>
      <c r="V1886" s="44" t="s">
        <v>12653</v>
      </c>
      <c r="W1886" s="86" t="s">
        <v>12654</v>
      </c>
    </row>
    <row r="1887" spans="1:25" hidden="1" x14ac:dyDescent="0.35">
      <c r="A1887" s="44" t="s">
        <v>13071</v>
      </c>
      <c r="B1887" s="44" t="s">
        <v>13072</v>
      </c>
      <c r="C1887" s="44" t="s">
        <v>2037</v>
      </c>
      <c r="D1887" s="44">
        <v>1</v>
      </c>
      <c r="E1887" s="44" t="s">
        <v>22</v>
      </c>
      <c r="F1887" s="55" t="s">
        <v>13073</v>
      </c>
      <c r="G1887" s="44" t="s">
        <v>13074</v>
      </c>
      <c r="H1887" s="47" t="s">
        <v>13075</v>
      </c>
      <c r="I1887" s="44" t="s">
        <v>13076</v>
      </c>
      <c r="J1887" s="44" t="s">
        <v>27</v>
      </c>
      <c r="K1887" s="44" t="s">
        <v>12711</v>
      </c>
      <c r="L1887" s="44" t="s">
        <v>12651</v>
      </c>
      <c r="M1887" s="44">
        <v>1</v>
      </c>
      <c r="N1887" s="44" t="s">
        <v>12652</v>
      </c>
      <c r="O1887" s="44" t="s">
        <v>9786</v>
      </c>
      <c r="P1887" s="44" t="s">
        <v>12652</v>
      </c>
      <c r="Q1887" s="55" t="s">
        <v>3918</v>
      </c>
      <c r="R1887" s="44" t="s">
        <v>367</v>
      </c>
      <c r="S1887" s="55" t="s">
        <v>13073</v>
      </c>
      <c r="T1887" s="44" t="s">
        <v>368</v>
      </c>
      <c r="V1887" s="44" t="s">
        <v>13077</v>
      </c>
      <c r="W1887" s="86" t="s">
        <v>13078</v>
      </c>
    </row>
    <row r="1888" spans="1:25" s="87" customFormat="1" hidden="1" x14ac:dyDescent="0.35">
      <c r="A1888" s="44" t="s">
        <v>13079</v>
      </c>
      <c r="B1888" s="44" t="s">
        <v>3817</v>
      </c>
      <c r="C1888" s="44" t="s">
        <v>4648</v>
      </c>
      <c r="D1888" s="44">
        <v>1</v>
      </c>
      <c r="E1888" s="44" t="s">
        <v>22</v>
      </c>
      <c r="F1888" s="55" t="s">
        <v>13073</v>
      </c>
      <c r="G1888" s="44" t="s">
        <v>13074</v>
      </c>
      <c r="H1888" s="47" t="s">
        <v>13080</v>
      </c>
      <c r="I1888" s="44" t="s">
        <v>13081</v>
      </c>
      <c r="J1888" s="44" t="s">
        <v>4650</v>
      </c>
      <c r="K1888" s="44" t="s">
        <v>13082</v>
      </c>
      <c r="L1888" s="44" t="s">
        <v>12651</v>
      </c>
      <c r="M1888" s="44">
        <v>1</v>
      </c>
      <c r="N1888" s="44" t="s">
        <v>12652</v>
      </c>
      <c r="O1888" s="44" t="s">
        <v>9786</v>
      </c>
      <c r="P1888" s="44" t="s">
        <v>12652</v>
      </c>
      <c r="Q1888" s="55" t="s">
        <v>3918</v>
      </c>
      <c r="R1888" s="44" t="s">
        <v>367</v>
      </c>
      <c r="S1888" s="55" t="s">
        <v>13073</v>
      </c>
      <c r="T1888" s="44" t="s">
        <v>368</v>
      </c>
      <c r="U1888" s="44"/>
      <c r="V1888" s="44" t="s">
        <v>13083</v>
      </c>
      <c r="W1888" s="86" t="s">
        <v>13084</v>
      </c>
      <c r="X1888" s="86"/>
      <c r="Y1888" s="86"/>
    </row>
    <row r="1889" spans="1:23" hidden="1" x14ac:dyDescent="0.35">
      <c r="A1889" s="55" t="s">
        <v>6919</v>
      </c>
      <c r="B1889" s="55" t="s">
        <v>6537</v>
      </c>
      <c r="C1889" s="55" t="s">
        <v>37</v>
      </c>
      <c r="D1889" s="55">
        <v>1</v>
      </c>
      <c r="E1889" s="55"/>
      <c r="F1889" s="55" t="s">
        <v>8102</v>
      </c>
      <c r="G1889" s="55" t="s">
        <v>5478</v>
      </c>
      <c r="H1889" s="54" t="s">
        <v>6538</v>
      </c>
      <c r="I1889" s="55" t="s">
        <v>6535</v>
      </c>
      <c r="J1889" s="55" t="s">
        <v>205</v>
      </c>
      <c r="K1889" s="55" t="s">
        <v>6525</v>
      </c>
      <c r="L1889" s="55" t="s">
        <v>6476</v>
      </c>
      <c r="M1889" s="55">
        <v>2</v>
      </c>
      <c r="N1889" s="55" t="s">
        <v>3393</v>
      </c>
      <c r="O1889" s="55" t="s">
        <v>8281</v>
      </c>
      <c r="P1889" s="55" t="s">
        <v>3393</v>
      </c>
      <c r="Q1889" s="55" t="s">
        <v>10076</v>
      </c>
      <c r="R1889" s="55" t="s">
        <v>367</v>
      </c>
      <c r="S1889" s="55" t="s">
        <v>8102</v>
      </c>
      <c r="T1889" s="55" t="s">
        <v>1264</v>
      </c>
      <c r="U1889" s="55"/>
      <c r="V1889" s="55"/>
      <c r="W1889" s="60">
        <f t="shared" ref="W1889:W1920" si="46">SUBTOTAL(9,A1889:V1889)</f>
        <v>0</v>
      </c>
    </row>
    <row r="1890" spans="1:23" hidden="1" x14ac:dyDescent="0.35">
      <c r="A1890" s="55" t="s">
        <v>6531</v>
      </c>
      <c r="B1890" s="55" t="s">
        <v>6532</v>
      </c>
      <c r="C1890" s="55" t="s">
        <v>3118</v>
      </c>
      <c r="D1890" s="55">
        <v>1</v>
      </c>
      <c r="E1890" s="55" t="s">
        <v>22</v>
      </c>
      <c r="F1890" s="55" t="s">
        <v>8102</v>
      </c>
      <c r="G1890" s="55" t="s">
        <v>5478</v>
      </c>
      <c r="H1890" s="54" t="s">
        <v>6534</v>
      </c>
      <c r="I1890" s="55" t="s">
        <v>6535</v>
      </c>
      <c r="J1890" s="55" t="s">
        <v>27</v>
      </c>
      <c r="K1890" s="55" t="s">
        <v>331</v>
      </c>
      <c r="L1890" s="55" t="s">
        <v>6476</v>
      </c>
      <c r="M1890" s="55">
        <v>2</v>
      </c>
      <c r="N1890" s="55" t="s">
        <v>3393</v>
      </c>
      <c r="O1890" s="55" t="s">
        <v>8281</v>
      </c>
      <c r="P1890" s="55" t="s">
        <v>3393</v>
      </c>
      <c r="Q1890" s="55" t="s">
        <v>10076</v>
      </c>
      <c r="R1890" s="55" t="s">
        <v>367</v>
      </c>
      <c r="S1890" s="55" t="s">
        <v>8102</v>
      </c>
      <c r="T1890" s="55" t="s">
        <v>1264</v>
      </c>
      <c r="U1890" s="55"/>
      <c r="V1890" s="55"/>
      <c r="W1890" s="60">
        <f t="shared" si="46"/>
        <v>0</v>
      </c>
    </row>
    <row r="1891" spans="1:23" hidden="1" x14ac:dyDescent="0.35">
      <c r="A1891" s="54" t="s">
        <v>10835</v>
      </c>
      <c r="B1891" s="55" t="s">
        <v>6646</v>
      </c>
      <c r="C1891" s="55" t="s">
        <v>37</v>
      </c>
      <c r="D1891" s="55">
        <v>1</v>
      </c>
      <c r="E1891" s="44" t="s">
        <v>22</v>
      </c>
      <c r="F1891" s="55" t="s">
        <v>12521</v>
      </c>
      <c r="G1891" s="44" t="s">
        <v>12522</v>
      </c>
      <c r="H1891" s="54" t="s">
        <v>6648</v>
      </c>
      <c r="I1891" s="55" t="s">
        <v>6570</v>
      </c>
      <c r="J1891" s="55" t="s">
        <v>40</v>
      </c>
      <c r="K1891" s="55" t="s">
        <v>1698</v>
      </c>
      <c r="L1891" s="55" t="s">
        <v>6476</v>
      </c>
      <c r="M1891" s="55">
        <v>2</v>
      </c>
      <c r="N1891" s="55" t="s">
        <v>3393</v>
      </c>
      <c r="O1891" s="55" t="s">
        <v>8281</v>
      </c>
      <c r="P1891" s="55" t="s">
        <v>3393</v>
      </c>
      <c r="Q1891" s="55" t="s">
        <v>4329</v>
      </c>
      <c r="R1891" s="55" t="s">
        <v>367</v>
      </c>
      <c r="S1891" s="55" t="s">
        <v>6619</v>
      </c>
      <c r="T1891" s="55" t="s">
        <v>368</v>
      </c>
      <c r="U1891" s="55"/>
      <c r="V1891" s="55"/>
      <c r="W1891" s="60">
        <f t="shared" si="46"/>
        <v>0</v>
      </c>
    </row>
    <row r="1892" spans="1:23" hidden="1" x14ac:dyDescent="0.35">
      <c r="A1892" s="55" t="s">
        <v>6935</v>
      </c>
      <c r="B1892" s="55" t="s">
        <v>6644</v>
      </c>
      <c r="C1892" s="55" t="s">
        <v>37</v>
      </c>
      <c r="D1892" s="55">
        <v>1</v>
      </c>
      <c r="E1892" s="44" t="s">
        <v>22</v>
      </c>
      <c r="F1892" s="55" t="s">
        <v>8098</v>
      </c>
      <c r="G1892" s="55" t="s">
        <v>6620</v>
      </c>
      <c r="H1892" s="54" t="s">
        <v>6645</v>
      </c>
      <c r="I1892" s="55" t="s">
        <v>6643</v>
      </c>
      <c r="J1892" s="55" t="s">
        <v>51</v>
      </c>
      <c r="K1892" s="55" t="s">
        <v>52</v>
      </c>
      <c r="L1892" s="55" t="s">
        <v>6476</v>
      </c>
      <c r="M1892" s="55">
        <v>2</v>
      </c>
      <c r="N1892" s="55" t="s">
        <v>3393</v>
      </c>
      <c r="O1892" s="55" t="s">
        <v>8281</v>
      </c>
      <c r="P1892" s="55" t="s">
        <v>3393</v>
      </c>
      <c r="Q1892" s="55" t="s">
        <v>4329</v>
      </c>
      <c r="R1892" s="55" t="s">
        <v>367</v>
      </c>
      <c r="S1892" s="55" t="s">
        <v>6619</v>
      </c>
      <c r="T1892" s="55" t="s">
        <v>368</v>
      </c>
      <c r="U1892" s="55"/>
      <c r="V1892" s="55"/>
      <c r="W1892" s="60">
        <f t="shared" si="46"/>
        <v>0</v>
      </c>
    </row>
    <row r="1893" spans="1:23" hidden="1" x14ac:dyDescent="0.35">
      <c r="A1893" s="55" t="s">
        <v>6931</v>
      </c>
      <c r="B1893" s="55" t="s">
        <v>6633</v>
      </c>
      <c r="C1893" s="55" t="s">
        <v>3118</v>
      </c>
      <c r="D1893" s="55">
        <v>1</v>
      </c>
      <c r="E1893" s="55" t="s">
        <v>367</v>
      </c>
      <c r="F1893" s="55" t="s">
        <v>8098</v>
      </c>
      <c r="G1893" s="55" t="s">
        <v>6620</v>
      </c>
      <c r="H1893" s="54" t="s">
        <v>6634</v>
      </c>
      <c r="I1893" s="55" t="s">
        <v>6635</v>
      </c>
      <c r="J1893" s="55" t="s">
        <v>51</v>
      </c>
      <c r="K1893" s="55" t="s">
        <v>1887</v>
      </c>
      <c r="L1893" s="55" t="s">
        <v>6476</v>
      </c>
      <c r="M1893" s="55">
        <v>2</v>
      </c>
      <c r="N1893" s="55" t="s">
        <v>3393</v>
      </c>
      <c r="O1893" s="55" t="s">
        <v>8281</v>
      </c>
      <c r="P1893" s="55" t="s">
        <v>3393</v>
      </c>
      <c r="Q1893" s="55" t="s">
        <v>4329</v>
      </c>
      <c r="R1893" s="55" t="s">
        <v>367</v>
      </c>
      <c r="S1893" s="55" t="s">
        <v>6619</v>
      </c>
      <c r="T1893" s="55" t="s">
        <v>368</v>
      </c>
      <c r="U1893" s="55"/>
      <c r="V1893" s="55"/>
      <c r="W1893" s="60">
        <f t="shared" si="46"/>
        <v>0</v>
      </c>
    </row>
    <row r="1894" spans="1:23" hidden="1" x14ac:dyDescent="0.35">
      <c r="A1894" s="55" t="s">
        <v>6934</v>
      </c>
      <c r="B1894" s="55" t="s">
        <v>6641</v>
      </c>
      <c r="C1894" s="55" t="s">
        <v>3118</v>
      </c>
      <c r="D1894" s="55">
        <v>1</v>
      </c>
      <c r="E1894" s="55" t="s">
        <v>367</v>
      </c>
      <c r="F1894" s="55" t="s">
        <v>8098</v>
      </c>
      <c r="G1894" s="55" t="s">
        <v>6620</v>
      </c>
      <c r="H1894" s="54" t="s">
        <v>6642</v>
      </c>
      <c r="I1894" s="55" t="s">
        <v>6643</v>
      </c>
      <c r="J1894" s="55" t="s">
        <v>51</v>
      </c>
      <c r="K1894" s="55" t="s">
        <v>1887</v>
      </c>
      <c r="L1894" s="55" t="s">
        <v>6476</v>
      </c>
      <c r="M1894" s="55">
        <v>2</v>
      </c>
      <c r="N1894" s="55" t="s">
        <v>3393</v>
      </c>
      <c r="O1894" s="55" t="s">
        <v>8281</v>
      </c>
      <c r="P1894" s="55" t="s">
        <v>3393</v>
      </c>
      <c r="Q1894" s="55" t="s">
        <v>4329</v>
      </c>
      <c r="R1894" s="55" t="s">
        <v>367</v>
      </c>
      <c r="S1894" s="55" t="s">
        <v>6619</v>
      </c>
      <c r="T1894" s="55" t="s">
        <v>368</v>
      </c>
      <c r="U1894" s="55"/>
      <c r="V1894" s="55"/>
      <c r="W1894" s="60">
        <f t="shared" si="46"/>
        <v>0</v>
      </c>
    </row>
    <row r="1895" spans="1:23" hidden="1" x14ac:dyDescent="0.35">
      <c r="A1895" s="55" t="s">
        <v>6930</v>
      </c>
      <c r="B1895" s="55" t="s">
        <v>6627</v>
      </c>
      <c r="C1895" s="55" t="s">
        <v>37</v>
      </c>
      <c r="D1895" s="55">
        <v>1</v>
      </c>
      <c r="E1895" s="44" t="s">
        <v>22</v>
      </c>
      <c r="F1895" s="55" t="s">
        <v>8098</v>
      </c>
      <c r="G1895" s="55" t="s">
        <v>6620</v>
      </c>
      <c r="H1895" s="54" t="s">
        <v>6628</v>
      </c>
      <c r="I1895" s="55" t="s">
        <v>6629</v>
      </c>
      <c r="J1895" s="55" t="s">
        <v>51</v>
      </c>
      <c r="K1895" s="55" t="s">
        <v>52</v>
      </c>
      <c r="L1895" s="55" t="s">
        <v>6476</v>
      </c>
      <c r="M1895" s="55">
        <v>2</v>
      </c>
      <c r="N1895" s="55" t="s">
        <v>3393</v>
      </c>
      <c r="O1895" s="55" t="s">
        <v>8281</v>
      </c>
      <c r="P1895" s="55" t="s">
        <v>3393</v>
      </c>
      <c r="Q1895" s="55" t="s">
        <v>4329</v>
      </c>
      <c r="R1895" s="55" t="s">
        <v>367</v>
      </c>
      <c r="S1895" s="55" t="s">
        <v>6619</v>
      </c>
      <c r="T1895" s="55" t="s">
        <v>368</v>
      </c>
      <c r="U1895" s="55"/>
      <c r="V1895" s="55"/>
      <c r="W1895" s="60">
        <f t="shared" si="46"/>
        <v>0</v>
      </c>
    </row>
    <row r="1896" spans="1:23" hidden="1" x14ac:dyDescent="0.35">
      <c r="A1896" s="55" t="s">
        <v>7625</v>
      </c>
      <c r="B1896" s="55" t="s">
        <v>6618</v>
      </c>
      <c r="C1896" s="55" t="s">
        <v>37</v>
      </c>
      <c r="D1896" s="55">
        <v>1</v>
      </c>
      <c r="E1896" s="44" t="s">
        <v>22</v>
      </c>
      <c r="F1896" s="55" t="s">
        <v>8098</v>
      </c>
      <c r="G1896" s="55" t="s">
        <v>6620</v>
      </c>
      <c r="H1896" s="54" t="s">
        <v>6621</v>
      </c>
      <c r="I1896" s="55" t="s">
        <v>6622</v>
      </c>
      <c r="J1896" s="55" t="s">
        <v>51</v>
      </c>
      <c r="K1896" s="55" t="s">
        <v>52</v>
      </c>
      <c r="L1896" s="55" t="s">
        <v>6476</v>
      </c>
      <c r="M1896" s="55">
        <v>2</v>
      </c>
      <c r="N1896" s="55" t="s">
        <v>3393</v>
      </c>
      <c r="O1896" s="55" t="s">
        <v>8281</v>
      </c>
      <c r="P1896" s="55" t="s">
        <v>3393</v>
      </c>
      <c r="Q1896" s="55" t="s">
        <v>4329</v>
      </c>
      <c r="R1896" s="55" t="s">
        <v>367</v>
      </c>
      <c r="S1896" s="55" t="s">
        <v>6624</v>
      </c>
      <c r="T1896" s="55" t="s">
        <v>368</v>
      </c>
      <c r="U1896" s="55"/>
      <c r="V1896" s="55"/>
      <c r="W1896" s="60">
        <f t="shared" si="46"/>
        <v>0</v>
      </c>
    </row>
    <row r="1897" spans="1:23" hidden="1" x14ac:dyDescent="0.35">
      <c r="A1897" s="55" t="s">
        <v>7626</v>
      </c>
      <c r="B1897" s="55" t="s">
        <v>6636</v>
      </c>
      <c r="C1897" s="55" t="s">
        <v>37</v>
      </c>
      <c r="D1897" s="55">
        <v>1</v>
      </c>
      <c r="E1897" s="44" t="s">
        <v>22</v>
      </c>
      <c r="F1897" s="55" t="s">
        <v>8098</v>
      </c>
      <c r="G1897" s="55" t="s">
        <v>6620</v>
      </c>
      <c r="H1897" s="54" t="s">
        <v>6637</v>
      </c>
      <c r="I1897" s="55" t="s">
        <v>6635</v>
      </c>
      <c r="J1897" s="55" t="s">
        <v>51</v>
      </c>
      <c r="K1897" s="55" t="s">
        <v>52</v>
      </c>
      <c r="L1897" s="55" t="s">
        <v>6476</v>
      </c>
      <c r="M1897" s="55">
        <v>2</v>
      </c>
      <c r="N1897" s="55" t="s">
        <v>3393</v>
      </c>
      <c r="O1897" s="55" t="s">
        <v>8281</v>
      </c>
      <c r="P1897" s="55" t="s">
        <v>3393</v>
      </c>
      <c r="Q1897" s="55" t="s">
        <v>4329</v>
      </c>
      <c r="R1897" s="55" t="s">
        <v>367</v>
      </c>
      <c r="S1897" s="55" t="s">
        <v>6619</v>
      </c>
      <c r="T1897" s="55" t="s">
        <v>368</v>
      </c>
      <c r="U1897" s="55"/>
      <c r="V1897" s="55"/>
      <c r="W1897" s="60">
        <f t="shared" si="46"/>
        <v>0</v>
      </c>
    </row>
    <row r="1898" spans="1:23" hidden="1" x14ac:dyDescent="0.35">
      <c r="A1898" s="54" t="s">
        <v>10835</v>
      </c>
      <c r="B1898" s="55" t="s">
        <v>6630</v>
      </c>
      <c r="C1898" s="55" t="s">
        <v>3118</v>
      </c>
      <c r="D1898" s="55">
        <v>1</v>
      </c>
      <c r="E1898" s="55" t="s">
        <v>367</v>
      </c>
      <c r="F1898" s="55" t="s">
        <v>8098</v>
      </c>
      <c r="G1898" s="55" t="s">
        <v>6620</v>
      </c>
      <c r="H1898" s="54" t="s">
        <v>6631</v>
      </c>
      <c r="I1898" s="55" t="s">
        <v>6629</v>
      </c>
      <c r="J1898" s="55" t="s">
        <v>40</v>
      </c>
      <c r="K1898" s="55" t="s">
        <v>6632</v>
      </c>
      <c r="L1898" s="55" t="s">
        <v>6476</v>
      </c>
      <c r="M1898" s="55">
        <v>2</v>
      </c>
      <c r="N1898" s="55" t="s">
        <v>3393</v>
      </c>
      <c r="O1898" s="55" t="s">
        <v>8281</v>
      </c>
      <c r="P1898" s="55" t="s">
        <v>3393</v>
      </c>
      <c r="Q1898" s="55" t="s">
        <v>4329</v>
      </c>
      <c r="R1898" s="55" t="s">
        <v>367</v>
      </c>
      <c r="S1898" s="55" t="s">
        <v>6619</v>
      </c>
      <c r="T1898" s="55" t="s">
        <v>368</v>
      </c>
      <c r="U1898" s="55"/>
      <c r="V1898" s="55"/>
      <c r="W1898" s="60">
        <f t="shared" si="46"/>
        <v>0</v>
      </c>
    </row>
    <row r="1899" spans="1:23" hidden="1" x14ac:dyDescent="0.35">
      <c r="A1899" s="55" t="s">
        <v>6625</v>
      </c>
      <c r="B1899" s="55" t="s">
        <v>6626</v>
      </c>
      <c r="C1899" s="55" t="s">
        <v>3118</v>
      </c>
      <c r="D1899" s="55">
        <v>1</v>
      </c>
      <c r="E1899" s="55" t="s">
        <v>367</v>
      </c>
      <c r="F1899" s="55" t="s">
        <v>8098</v>
      </c>
      <c r="G1899" s="55" t="s">
        <v>6620</v>
      </c>
      <c r="H1899" s="54" t="s">
        <v>6622</v>
      </c>
      <c r="I1899" s="55" t="s">
        <v>6622</v>
      </c>
      <c r="J1899" s="55" t="s">
        <v>27</v>
      </c>
      <c r="K1899" s="55" t="s">
        <v>331</v>
      </c>
      <c r="L1899" s="55" t="s">
        <v>6476</v>
      </c>
      <c r="M1899" s="55">
        <v>2</v>
      </c>
      <c r="N1899" s="55" t="s">
        <v>3393</v>
      </c>
      <c r="O1899" s="55" t="s">
        <v>8281</v>
      </c>
      <c r="P1899" s="55" t="s">
        <v>3393</v>
      </c>
      <c r="Q1899" s="55" t="s">
        <v>4329</v>
      </c>
      <c r="R1899" s="55" t="s">
        <v>367</v>
      </c>
      <c r="S1899" s="55" t="s">
        <v>6619</v>
      </c>
      <c r="T1899" s="55" t="s">
        <v>368</v>
      </c>
      <c r="U1899" s="55"/>
      <c r="V1899" s="55"/>
      <c r="W1899" s="60">
        <f t="shared" si="46"/>
        <v>0</v>
      </c>
    </row>
    <row r="1900" spans="1:23" hidden="1" x14ac:dyDescent="0.35">
      <c r="A1900" s="55" t="s">
        <v>7624</v>
      </c>
      <c r="B1900" s="55" t="s">
        <v>6638</v>
      </c>
      <c r="C1900" s="55" t="s">
        <v>21</v>
      </c>
      <c r="D1900" s="55">
        <v>1</v>
      </c>
      <c r="E1900" s="55" t="s">
        <v>22</v>
      </c>
      <c r="F1900" s="55" t="s">
        <v>8098</v>
      </c>
      <c r="G1900" s="55" t="s">
        <v>6620</v>
      </c>
      <c r="H1900" s="54" t="s">
        <v>6639</v>
      </c>
      <c r="I1900" s="55" t="s">
        <v>6640</v>
      </c>
      <c r="J1900" s="55" t="s">
        <v>51</v>
      </c>
      <c r="K1900" s="44" t="s">
        <v>7396</v>
      </c>
      <c r="L1900" s="55" t="s">
        <v>6476</v>
      </c>
      <c r="M1900" s="55">
        <v>2</v>
      </c>
      <c r="N1900" s="55" t="s">
        <v>3393</v>
      </c>
      <c r="O1900" s="55" t="s">
        <v>8281</v>
      </c>
      <c r="P1900" s="55" t="s">
        <v>3393</v>
      </c>
      <c r="Q1900" s="55" t="s">
        <v>4329</v>
      </c>
      <c r="R1900" s="55" t="s">
        <v>367</v>
      </c>
      <c r="S1900" s="55" t="s">
        <v>6619</v>
      </c>
      <c r="T1900" s="55" t="s">
        <v>368</v>
      </c>
      <c r="U1900" s="55"/>
      <c r="V1900" s="55"/>
      <c r="W1900" s="60">
        <f t="shared" si="46"/>
        <v>0</v>
      </c>
    </row>
    <row r="1901" spans="1:23" hidden="1" x14ac:dyDescent="0.35">
      <c r="A1901" s="55" t="s">
        <v>6918</v>
      </c>
      <c r="B1901" s="55" t="s">
        <v>6517</v>
      </c>
      <c r="C1901" s="55" t="s">
        <v>2037</v>
      </c>
      <c r="D1901" s="55">
        <v>1</v>
      </c>
      <c r="E1901" s="55" t="s">
        <v>22</v>
      </c>
      <c r="F1901" s="55" t="s">
        <v>8100</v>
      </c>
      <c r="G1901" s="55" t="s">
        <v>9418</v>
      </c>
      <c r="H1901" s="54" t="s">
        <v>6518</v>
      </c>
      <c r="I1901" s="55" t="s">
        <v>6516</v>
      </c>
      <c r="J1901" s="55" t="s">
        <v>40</v>
      </c>
      <c r="K1901" s="55" t="s">
        <v>6519</v>
      </c>
      <c r="L1901" s="55" t="s">
        <v>6476</v>
      </c>
      <c r="M1901" s="55">
        <v>2</v>
      </c>
      <c r="N1901" s="55" t="s">
        <v>3393</v>
      </c>
      <c r="O1901" s="55" t="s">
        <v>8281</v>
      </c>
      <c r="P1901" s="55" t="s">
        <v>3393</v>
      </c>
      <c r="Q1901" s="55" t="s">
        <v>6482</v>
      </c>
      <c r="R1901" s="55" t="s">
        <v>367</v>
      </c>
      <c r="S1901" s="55" t="s">
        <v>8100</v>
      </c>
      <c r="T1901" s="55" t="s">
        <v>368</v>
      </c>
      <c r="U1901" s="55"/>
      <c r="V1901" s="55"/>
      <c r="W1901" s="60">
        <f t="shared" si="46"/>
        <v>0</v>
      </c>
    </row>
    <row r="1902" spans="1:23" hidden="1" x14ac:dyDescent="0.35">
      <c r="A1902" s="55" t="s">
        <v>6917</v>
      </c>
      <c r="B1902" s="55" t="s">
        <v>6513</v>
      </c>
      <c r="C1902" s="55" t="s">
        <v>2037</v>
      </c>
      <c r="D1902" s="55">
        <v>1</v>
      </c>
      <c r="E1902" s="55" t="s">
        <v>22</v>
      </c>
      <c r="F1902" s="55" t="s">
        <v>8100</v>
      </c>
      <c r="G1902" s="55" t="s">
        <v>9418</v>
      </c>
      <c r="H1902" s="54" t="s">
        <v>9419</v>
      </c>
      <c r="I1902" s="55" t="s">
        <v>6516</v>
      </c>
      <c r="J1902" s="55" t="s">
        <v>51</v>
      </c>
      <c r="K1902" s="55" t="s">
        <v>2037</v>
      </c>
      <c r="L1902" s="55" t="s">
        <v>6476</v>
      </c>
      <c r="M1902" s="55">
        <v>2</v>
      </c>
      <c r="N1902" s="55" t="s">
        <v>3393</v>
      </c>
      <c r="O1902" s="55" t="s">
        <v>8281</v>
      </c>
      <c r="P1902" s="55" t="s">
        <v>3393</v>
      </c>
      <c r="Q1902" s="55" t="s">
        <v>6482</v>
      </c>
      <c r="R1902" s="55" t="s">
        <v>367</v>
      </c>
      <c r="S1902" s="55" t="s">
        <v>8100</v>
      </c>
      <c r="T1902" s="55" t="s">
        <v>368</v>
      </c>
      <c r="U1902" s="55"/>
      <c r="V1902" s="55"/>
      <c r="W1902" s="60">
        <f t="shared" si="46"/>
        <v>0</v>
      </c>
    </row>
    <row r="1903" spans="1:23" hidden="1" x14ac:dyDescent="0.35">
      <c r="A1903" s="55" t="s">
        <v>6913</v>
      </c>
      <c r="B1903" s="55" t="s">
        <v>6489</v>
      </c>
      <c r="C1903" s="55" t="s">
        <v>37</v>
      </c>
      <c r="D1903" s="55">
        <v>1</v>
      </c>
      <c r="E1903" s="55"/>
      <c r="F1903" s="55" t="s">
        <v>8101</v>
      </c>
      <c r="G1903" s="55" t="s">
        <v>6491</v>
      </c>
      <c r="H1903" s="54" t="s">
        <v>6492</v>
      </c>
      <c r="I1903" s="55" t="s">
        <v>7466</v>
      </c>
      <c r="J1903" s="55" t="s">
        <v>205</v>
      </c>
      <c r="K1903" s="55" t="s">
        <v>6493</v>
      </c>
      <c r="L1903" s="55" t="s">
        <v>6476</v>
      </c>
      <c r="M1903" s="55">
        <v>2</v>
      </c>
      <c r="N1903" s="55" t="s">
        <v>3393</v>
      </c>
      <c r="O1903" s="55" t="s">
        <v>8281</v>
      </c>
      <c r="P1903" s="55" t="s">
        <v>3393</v>
      </c>
      <c r="Q1903" s="55" t="s">
        <v>6482</v>
      </c>
      <c r="R1903" s="55" t="s">
        <v>367</v>
      </c>
      <c r="S1903" s="55" t="s">
        <v>8101</v>
      </c>
      <c r="T1903" s="55" t="s">
        <v>368</v>
      </c>
      <c r="U1903" s="55"/>
      <c r="V1903" s="55"/>
      <c r="W1903" s="60">
        <f t="shared" si="46"/>
        <v>0</v>
      </c>
    </row>
    <row r="1904" spans="1:23" hidden="1" x14ac:dyDescent="0.35">
      <c r="A1904" s="54" t="s">
        <v>10835</v>
      </c>
      <c r="B1904" s="55" t="s">
        <v>6494</v>
      </c>
      <c r="C1904" s="55" t="s">
        <v>3118</v>
      </c>
      <c r="D1904" s="55">
        <v>1</v>
      </c>
      <c r="E1904" s="55" t="s">
        <v>22</v>
      </c>
      <c r="F1904" s="55" t="s">
        <v>8101</v>
      </c>
      <c r="G1904" s="55" t="s">
        <v>6491</v>
      </c>
      <c r="H1904" s="54" t="s">
        <v>6495</v>
      </c>
      <c r="I1904" s="55" t="s">
        <v>6493</v>
      </c>
      <c r="J1904" s="55" t="s">
        <v>27</v>
      </c>
      <c r="K1904" s="55" t="s">
        <v>331</v>
      </c>
      <c r="L1904" s="55" t="s">
        <v>6476</v>
      </c>
      <c r="M1904" s="55">
        <v>2</v>
      </c>
      <c r="N1904" s="55" t="s">
        <v>3393</v>
      </c>
      <c r="O1904" s="55" t="s">
        <v>8281</v>
      </c>
      <c r="P1904" s="55" t="s">
        <v>3393</v>
      </c>
      <c r="Q1904" s="55" t="s">
        <v>6482</v>
      </c>
      <c r="R1904" s="55" t="s">
        <v>367</v>
      </c>
      <c r="S1904" s="55" t="s">
        <v>8101</v>
      </c>
      <c r="T1904" s="55" t="s">
        <v>368</v>
      </c>
      <c r="U1904" s="55"/>
      <c r="V1904" s="55"/>
      <c r="W1904" s="60">
        <f t="shared" si="46"/>
        <v>0</v>
      </c>
    </row>
    <row r="1905" spans="1:23" hidden="1" x14ac:dyDescent="0.35">
      <c r="A1905" s="55" t="s">
        <v>6576</v>
      </c>
      <c r="B1905" s="55" t="s">
        <v>6577</v>
      </c>
      <c r="C1905" s="55" t="s">
        <v>21</v>
      </c>
      <c r="D1905" s="55">
        <v>1</v>
      </c>
      <c r="E1905" s="55" t="s">
        <v>367</v>
      </c>
      <c r="F1905" s="55" t="s">
        <v>8095</v>
      </c>
      <c r="G1905" s="44" t="s">
        <v>5364</v>
      </c>
      <c r="H1905" s="54" t="s">
        <v>6579</v>
      </c>
      <c r="I1905" s="55" t="s">
        <v>6580</v>
      </c>
      <c r="J1905" s="55" t="s">
        <v>27</v>
      </c>
      <c r="K1905" s="55" t="s">
        <v>313</v>
      </c>
      <c r="L1905" s="55" t="s">
        <v>6476</v>
      </c>
      <c r="M1905" s="55">
        <v>2</v>
      </c>
      <c r="N1905" s="55" t="s">
        <v>3393</v>
      </c>
      <c r="O1905" s="55" t="s">
        <v>8281</v>
      </c>
      <c r="P1905" s="55" t="s">
        <v>3393</v>
      </c>
      <c r="Q1905" s="55" t="s">
        <v>1810</v>
      </c>
      <c r="R1905" s="55" t="s">
        <v>367</v>
      </c>
      <c r="S1905" s="55" t="s">
        <v>8095</v>
      </c>
      <c r="T1905" s="55" t="s">
        <v>368</v>
      </c>
      <c r="U1905" s="55"/>
      <c r="V1905" s="55"/>
      <c r="W1905" s="60">
        <f t="shared" si="46"/>
        <v>0</v>
      </c>
    </row>
    <row r="1906" spans="1:23" hidden="1" x14ac:dyDescent="0.35">
      <c r="A1906" s="54" t="s">
        <v>10835</v>
      </c>
      <c r="B1906" s="55" t="s">
        <v>6581</v>
      </c>
      <c r="C1906" s="55" t="s">
        <v>37</v>
      </c>
      <c r="D1906" s="55">
        <v>1</v>
      </c>
      <c r="E1906" s="55"/>
      <c r="F1906" s="55" t="s">
        <v>8095</v>
      </c>
      <c r="G1906" s="44" t="s">
        <v>5364</v>
      </c>
      <c r="H1906" s="54" t="s">
        <v>6582</v>
      </c>
      <c r="I1906" s="55" t="s">
        <v>6580</v>
      </c>
      <c r="J1906" s="55" t="s">
        <v>40</v>
      </c>
      <c r="K1906" s="55" t="s">
        <v>1698</v>
      </c>
      <c r="L1906" s="55" t="s">
        <v>6476</v>
      </c>
      <c r="M1906" s="55">
        <v>2</v>
      </c>
      <c r="N1906" s="55" t="s">
        <v>3393</v>
      </c>
      <c r="O1906" s="55" t="s">
        <v>8281</v>
      </c>
      <c r="P1906" s="55" t="s">
        <v>3393</v>
      </c>
      <c r="Q1906" s="55" t="s">
        <v>1810</v>
      </c>
      <c r="R1906" s="55" t="s">
        <v>367</v>
      </c>
      <c r="S1906" s="55" t="s">
        <v>8095</v>
      </c>
      <c r="T1906" s="55" t="s">
        <v>368</v>
      </c>
      <c r="U1906" s="55"/>
      <c r="V1906" s="55"/>
      <c r="W1906" s="60">
        <f t="shared" si="46"/>
        <v>0</v>
      </c>
    </row>
    <row r="1907" spans="1:23" hidden="1" x14ac:dyDescent="0.35">
      <c r="A1907" s="54" t="s">
        <v>10835</v>
      </c>
      <c r="B1907" s="55" t="s">
        <v>6520</v>
      </c>
      <c r="C1907" s="55" t="s">
        <v>37</v>
      </c>
      <c r="D1907" s="55">
        <v>1</v>
      </c>
      <c r="E1907" s="55"/>
      <c r="F1907" s="55" t="s">
        <v>8099</v>
      </c>
      <c r="G1907" s="55" t="s">
        <v>6522</v>
      </c>
      <c r="H1907" s="54" t="s">
        <v>6523</v>
      </c>
      <c r="I1907" s="55" t="s">
        <v>6524</v>
      </c>
      <c r="J1907" s="55" t="s">
        <v>205</v>
      </c>
      <c r="K1907" s="55" t="s">
        <v>6525</v>
      </c>
      <c r="L1907" s="55" t="s">
        <v>6476</v>
      </c>
      <c r="M1907" s="55">
        <v>2</v>
      </c>
      <c r="N1907" s="55" t="s">
        <v>3393</v>
      </c>
      <c r="O1907" s="55" t="s">
        <v>8281</v>
      </c>
      <c r="P1907" s="55" t="s">
        <v>3393</v>
      </c>
      <c r="Q1907" s="55" t="s">
        <v>6482</v>
      </c>
      <c r="R1907" s="55" t="s">
        <v>367</v>
      </c>
      <c r="S1907" s="55" t="s">
        <v>8099</v>
      </c>
      <c r="T1907" s="55" t="s">
        <v>368</v>
      </c>
      <c r="U1907" s="55"/>
      <c r="V1907" s="55"/>
      <c r="W1907" s="60">
        <f t="shared" si="46"/>
        <v>0</v>
      </c>
    </row>
    <row r="1908" spans="1:23" hidden="1" x14ac:dyDescent="0.35">
      <c r="A1908" s="54" t="s">
        <v>10835</v>
      </c>
      <c r="B1908" s="55" t="s">
        <v>6528</v>
      </c>
      <c r="C1908" s="55" t="s">
        <v>3118</v>
      </c>
      <c r="D1908" s="55">
        <v>1</v>
      </c>
      <c r="E1908" s="55" t="s">
        <v>22</v>
      </c>
      <c r="F1908" s="55" t="s">
        <v>8099</v>
      </c>
      <c r="G1908" s="55" t="s">
        <v>6522</v>
      </c>
      <c r="H1908" s="54" t="s">
        <v>6529</v>
      </c>
      <c r="I1908" s="55" t="s">
        <v>6524</v>
      </c>
      <c r="J1908" s="55" t="s">
        <v>27</v>
      </c>
      <c r="K1908" s="55" t="s">
        <v>6530</v>
      </c>
      <c r="L1908" s="55" t="s">
        <v>6476</v>
      </c>
      <c r="M1908" s="55">
        <v>2</v>
      </c>
      <c r="N1908" s="55" t="s">
        <v>3393</v>
      </c>
      <c r="O1908" s="55" t="s">
        <v>8281</v>
      </c>
      <c r="P1908" s="55" t="s">
        <v>3393</v>
      </c>
      <c r="Q1908" s="55" t="s">
        <v>6482</v>
      </c>
      <c r="R1908" s="55" t="s">
        <v>367</v>
      </c>
      <c r="S1908" s="55" t="s">
        <v>8099</v>
      </c>
      <c r="T1908" s="55" t="s">
        <v>368</v>
      </c>
      <c r="U1908" s="55"/>
      <c r="V1908" s="55"/>
      <c r="W1908" s="60">
        <f t="shared" si="46"/>
        <v>0</v>
      </c>
    </row>
    <row r="1909" spans="1:23" hidden="1" x14ac:dyDescent="0.35">
      <c r="A1909" s="54" t="s">
        <v>10835</v>
      </c>
      <c r="B1909" s="55" t="s">
        <v>6526</v>
      </c>
      <c r="C1909" s="55" t="s">
        <v>37</v>
      </c>
      <c r="D1909" s="55">
        <v>1</v>
      </c>
      <c r="E1909" s="55"/>
      <c r="F1909" s="55" t="s">
        <v>8099</v>
      </c>
      <c r="G1909" s="55" t="s">
        <v>6522</v>
      </c>
      <c r="H1909" s="54" t="s">
        <v>6527</v>
      </c>
      <c r="I1909" s="55" t="s">
        <v>6524</v>
      </c>
      <c r="J1909" s="55" t="s">
        <v>40</v>
      </c>
      <c r="K1909" s="55" t="s">
        <v>6519</v>
      </c>
      <c r="L1909" s="55" t="s">
        <v>6476</v>
      </c>
      <c r="M1909" s="55">
        <v>2</v>
      </c>
      <c r="N1909" s="55" t="s">
        <v>3393</v>
      </c>
      <c r="O1909" s="55" t="s">
        <v>8281</v>
      </c>
      <c r="P1909" s="55" t="s">
        <v>3393</v>
      </c>
      <c r="Q1909" s="55" t="s">
        <v>6482</v>
      </c>
      <c r="R1909" s="55" t="s">
        <v>367</v>
      </c>
      <c r="S1909" s="55" t="s">
        <v>8099</v>
      </c>
      <c r="T1909" s="55" t="s">
        <v>368</v>
      </c>
      <c r="U1909" s="55"/>
      <c r="V1909" s="55"/>
      <c r="W1909" s="60">
        <f t="shared" si="46"/>
        <v>0</v>
      </c>
    </row>
    <row r="1910" spans="1:23" hidden="1" x14ac:dyDescent="0.35">
      <c r="A1910" s="55" t="s">
        <v>6928</v>
      </c>
      <c r="B1910" s="55" t="s">
        <v>6611</v>
      </c>
      <c r="C1910" s="55" t="s">
        <v>21</v>
      </c>
      <c r="D1910" s="55">
        <v>1</v>
      </c>
      <c r="E1910" s="55" t="s">
        <v>367</v>
      </c>
      <c r="F1910" s="55" t="s">
        <v>6584</v>
      </c>
      <c r="G1910" s="55" t="s">
        <v>6585</v>
      </c>
      <c r="H1910" s="54" t="s">
        <v>6612</v>
      </c>
      <c r="I1910" s="55" t="s">
        <v>6612</v>
      </c>
      <c r="J1910" s="55" t="s">
        <v>51</v>
      </c>
      <c r="K1910" s="55" t="s">
        <v>6613</v>
      </c>
      <c r="L1910" s="55" t="s">
        <v>6476</v>
      </c>
      <c r="M1910" s="55">
        <v>2</v>
      </c>
      <c r="N1910" s="55" t="s">
        <v>3393</v>
      </c>
      <c r="O1910" s="55" t="s">
        <v>8281</v>
      </c>
      <c r="P1910" s="55" t="s">
        <v>3393</v>
      </c>
      <c r="Q1910" s="55" t="s">
        <v>1810</v>
      </c>
      <c r="R1910" s="55" t="s">
        <v>367</v>
      </c>
      <c r="S1910" s="55" t="s">
        <v>6584</v>
      </c>
      <c r="T1910" s="55" t="s">
        <v>368</v>
      </c>
      <c r="U1910" s="55"/>
      <c r="V1910" s="55"/>
      <c r="W1910" s="60">
        <f t="shared" si="46"/>
        <v>0</v>
      </c>
    </row>
    <row r="1911" spans="1:23" hidden="1" x14ac:dyDescent="0.35">
      <c r="A1911" s="54" t="s">
        <v>10835</v>
      </c>
      <c r="B1911" s="55" t="s">
        <v>6583</v>
      </c>
      <c r="C1911" s="55" t="s">
        <v>21</v>
      </c>
      <c r="D1911" s="55">
        <v>1</v>
      </c>
      <c r="E1911" s="55" t="s">
        <v>367</v>
      </c>
      <c r="F1911" s="55" t="s">
        <v>6584</v>
      </c>
      <c r="G1911" s="55" t="s">
        <v>6585</v>
      </c>
      <c r="H1911" s="54" t="s">
        <v>6586</v>
      </c>
      <c r="I1911" s="55" t="s">
        <v>6587</v>
      </c>
      <c r="J1911" s="55" t="s">
        <v>27</v>
      </c>
      <c r="K1911" s="55" t="s">
        <v>1585</v>
      </c>
      <c r="L1911" s="55" t="s">
        <v>6476</v>
      </c>
      <c r="M1911" s="55">
        <v>2</v>
      </c>
      <c r="N1911" s="55" t="s">
        <v>3393</v>
      </c>
      <c r="O1911" s="55" t="s">
        <v>8281</v>
      </c>
      <c r="P1911" s="55" t="s">
        <v>3393</v>
      </c>
      <c r="Q1911" s="55" t="s">
        <v>1810</v>
      </c>
      <c r="R1911" s="55" t="s">
        <v>367</v>
      </c>
      <c r="S1911" s="55" t="s">
        <v>6584</v>
      </c>
      <c r="T1911" s="55" t="s">
        <v>368</v>
      </c>
      <c r="U1911" s="55"/>
      <c r="V1911" s="55"/>
      <c r="W1911" s="60">
        <f t="shared" si="46"/>
        <v>0</v>
      </c>
    </row>
    <row r="1912" spans="1:23" hidden="1" x14ac:dyDescent="0.35">
      <c r="A1912" s="54" t="s">
        <v>10835</v>
      </c>
      <c r="B1912" s="55" t="s">
        <v>6614</v>
      </c>
      <c r="C1912" s="55" t="s">
        <v>21</v>
      </c>
      <c r="D1912" s="55">
        <v>1</v>
      </c>
      <c r="E1912" s="55" t="s">
        <v>367</v>
      </c>
      <c r="F1912" s="55" t="s">
        <v>6584</v>
      </c>
      <c r="G1912" s="55" t="s">
        <v>6585</v>
      </c>
      <c r="H1912" s="54" t="s">
        <v>8244</v>
      </c>
      <c r="I1912" s="55" t="s">
        <v>8243</v>
      </c>
      <c r="J1912" s="55" t="s">
        <v>51</v>
      </c>
      <c r="K1912" s="55" t="s">
        <v>8245</v>
      </c>
      <c r="L1912" s="55" t="s">
        <v>6476</v>
      </c>
      <c r="M1912" s="55">
        <v>2</v>
      </c>
      <c r="N1912" s="55" t="s">
        <v>3393</v>
      </c>
      <c r="O1912" s="55" t="s">
        <v>8281</v>
      </c>
      <c r="P1912" s="55" t="s">
        <v>3393</v>
      </c>
      <c r="Q1912" s="55" t="s">
        <v>1810</v>
      </c>
      <c r="R1912" s="55" t="s">
        <v>367</v>
      </c>
      <c r="S1912" s="55" t="s">
        <v>6584</v>
      </c>
      <c r="T1912" s="55" t="s">
        <v>368</v>
      </c>
      <c r="U1912" s="55"/>
      <c r="V1912" s="55"/>
      <c r="W1912" s="60">
        <f t="shared" si="46"/>
        <v>0</v>
      </c>
    </row>
    <row r="1913" spans="1:23" hidden="1" x14ac:dyDescent="0.35">
      <c r="A1913" s="55" t="s">
        <v>6914</v>
      </c>
      <c r="B1913" s="55" t="s">
        <v>6497</v>
      </c>
      <c r="C1913" s="55" t="s">
        <v>37</v>
      </c>
      <c r="D1913" s="55">
        <v>1</v>
      </c>
      <c r="E1913" s="55"/>
      <c r="F1913" s="55" t="s">
        <v>6498</v>
      </c>
      <c r="G1913" s="55" t="s">
        <v>6499</v>
      </c>
      <c r="H1913" s="54" t="s">
        <v>6500</v>
      </c>
      <c r="I1913" s="55" t="s">
        <v>6501</v>
      </c>
      <c r="J1913" s="55" t="s">
        <v>40</v>
      </c>
      <c r="K1913" s="55" t="s">
        <v>41</v>
      </c>
      <c r="L1913" s="55" t="s">
        <v>6476</v>
      </c>
      <c r="M1913" s="55">
        <v>2</v>
      </c>
      <c r="N1913" s="55" t="s">
        <v>3393</v>
      </c>
      <c r="O1913" s="55" t="s">
        <v>8281</v>
      </c>
      <c r="P1913" s="55" t="s">
        <v>3393</v>
      </c>
      <c r="Q1913" s="55" t="s">
        <v>6482</v>
      </c>
      <c r="R1913" s="55" t="s">
        <v>367</v>
      </c>
      <c r="S1913" s="55" t="s">
        <v>6498</v>
      </c>
      <c r="T1913" s="55" t="s">
        <v>368</v>
      </c>
      <c r="U1913" s="55"/>
      <c r="V1913" s="55"/>
      <c r="W1913" s="60">
        <f t="shared" si="46"/>
        <v>0</v>
      </c>
    </row>
    <row r="1914" spans="1:23" hidden="1" x14ac:dyDescent="0.35">
      <c r="A1914" s="55" t="s">
        <v>6915</v>
      </c>
      <c r="B1914" s="55" t="s">
        <v>6502</v>
      </c>
      <c r="C1914" s="55" t="s">
        <v>2037</v>
      </c>
      <c r="D1914" s="55">
        <v>1</v>
      </c>
      <c r="E1914" s="55" t="s">
        <v>22</v>
      </c>
      <c r="F1914" s="55" t="s">
        <v>6498</v>
      </c>
      <c r="G1914" s="44" t="s">
        <v>12478</v>
      </c>
      <c r="H1914" s="54" t="s">
        <v>6501</v>
      </c>
      <c r="I1914" s="55" t="s">
        <v>12477</v>
      </c>
      <c r="J1914" s="55" t="s">
        <v>27</v>
      </c>
      <c r="K1914" s="55" t="s">
        <v>1748</v>
      </c>
      <c r="L1914" s="55" t="s">
        <v>6476</v>
      </c>
      <c r="M1914" s="55">
        <v>2</v>
      </c>
      <c r="N1914" s="55" t="s">
        <v>3393</v>
      </c>
      <c r="O1914" s="55" t="s">
        <v>8281</v>
      </c>
      <c r="P1914" s="55" t="s">
        <v>3393</v>
      </c>
      <c r="Q1914" s="55" t="s">
        <v>6482</v>
      </c>
      <c r="R1914" s="55" t="s">
        <v>367</v>
      </c>
      <c r="S1914" s="55" t="s">
        <v>6498</v>
      </c>
      <c r="T1914" s="55" t="s">
        <v>368</v>
      </c>
      <c r="U1914" s="55"/>
      <c r="V1914" s="55"/>
      <c r="W1914" s="60">
        <f t="shared" si="46"/>
        <v>0</v>
      </c>
    </row>
    <row r="1915" spans="1:23" hidden="1" x14ac:dyDescent="0.35">
      <c r="A1915" s="55" t="s">
        <v>6508</v>
      </c>
      <c r="B1915" s="55" t="s">
        <v>6509</v>
      </c>
      <c r="C1915" s="55" t="s">
        <v>37</v>
      </c>
      <c r="D1915" s="55">
        <v>1</v>
      </c>
      <c r="E1915" s="55"/>
      <c r="F1915" s="55" t="s">
        <v>6504</v>
      </c>
      <c r="G1915" s="55" t="s">
        <v>6505</v>
      </c>
      <c r="H1915" s="54" t="s">
        <v>6510</v>
      </c>
      <c r="I1915" s="55" t="s">
        <v>6507</v>
      </c>
      <c r="J1915" s="55" t="s">
        <v>217</v>
      </c>
      <c r="K1915" s="55" t="s">
        <v>218</v>
      </c>
      <c r="L1915" s="55" t="s">
        <v>6476</v>
      </c>
      <c r="M1915" s="55">
        <v>2</v>
      </c>
      <c r="N1915" s="55" t="s">
        <v>3393</v>
      </c>
      <c r="O1915" s="55" t="s">
        <v>8281</v>
      </c>
      <c r="P1915" s="55" t="s">
        <v>3393</v>
      </c>
      <c r="Q1915" s="55" t="s">
        <v>6482</v>
      </c>
      <c r="R1915" s="55" t="s">
        <v>367</v>
      </c>
      <c r="S1915" s="55" t="s">
        <v>6504</v>
      </c>
      <c r="T1915" s="55" t="s">
        <v>368</v>
      </c>
      <c r="U1915" s="55"/>
      <c r="V1915" s="55"/>
      <c r="W1915" s="60">
        <f t="shared" si="46"/>
        <v>0</v>
      </c>
    </row>
    <row r="1916" spans="1:23" hidden="1" x14ac:dyDescent="0.35">
      <c r="A1916" s="55" t="s">
        <v>6916</v>
      </c>
      <c r="B1916" s="55" t="s">
        <v>6503</v>
      </c>
      <c r="C1916" s="55" t="s">
        <v>37</v>
      </c>
      <c r="D1916" s="55">
        <v>1</v>
      </c>
      <c r="E1916" s="55"/>
      <c r="F1916" s="55" t="s">
        <v>6504</v>
      </c>
      <c r="G1916" s="55" t="s">
        <v>6505</v>
      </c>
      <c r="H1916" s="54" t="s">
        <v>6506</v>
      </c>
      <c r="I1916" s="55" t="s">
        <v>6507</v>
      </c>
      <c r="J1916" s="55" t="s">
        <v>51</v>
      </c>
      <c r="K1916" s="55" t="s">
        <v>52</v>
      </c>
      <c r="L1916" s="55" t="s">
        <v>6476</v>
      </c>
      <c r="M1916" s="55">
        <v>2</v>
      </c>
      <c r="N1916" s="55" t="s">
        <v>3393</v>
      </c>
      <c r="O1916" s="55" t="s">
        <v>8281</v>
      </c>
      <c r="P1916" s="55" t="s">
        <v>3393</v>
      </c>
      <c r="Q1916" s="55" t="s">
        <v>6482</v>
      </c>
      <c r="R1916" s="55" t="s">
        <v>367</v>
      </c>
      <c r="S1916" s="55" t="s">
        <v>6504</v>
      </c>
      <c r="T1916" s="55" t="s">
        <v>368</v>
      </c>
      <c r="U1916" s="55"/>
      <c r="V1916" s="55"/>
      <c r="W1916" s="60">
        <f t="shared" si="46"/>
        <v>0</v>
      </c>
    </row>
    <row r="1917" spans="1:23" hidden="1" x14ac:dyDescent="0.35">
      <c r="A1917" s="54" t="s">
        <v>10835</v>
      </c>
      <c r="B1917" s="55" t="s">
        <v>6511</v>
      </c>
      <c r="C1917" s="55" t="s">
        <v>3118</v>
      </c>
      <c r="D1917" s="55">
        <v>1</v>
      </c>
      <c r="E1917" s="55" t="s">
        <v>22</v>
      </c>
      <c r="F1917" s="55" t="s">
        <v>6504</v>
      </c>
      <c r="G1917" s="55" t="s">
        <v>6505</v>
      </c>
      <c r="H1917" s="54" t="s">
        <v>6512</v>
      </c>
      <c r="I1917" s="55" t="s">
        <v>6507</v>
      </c>
      <c r="J1917" s="55" t="s">
        <v>27</v>
      </c>
      <c r="K1917" s="55" t="s">
        <v>331</v>
      </c>
      <c r="L1917" s="55" t="s">
        <v>6476</v>
      </c>
      <c r="M1917" s="55">
        <v>2</v>
      </c>
      <c r="N1917" s="55" t="s">
        <v>3393</v>
      </c>
      <c r="O1917" s="55" t="s">
        <v>8281</v>
      </c>
      <c r="P1917" s="55" t="s">
        <v>3393</v>
      </c>
      <c r="Q1917" s="55" t="s">
        <v>6482</v>
      </c>
      <c r="R1917" s="55" t="s">
        <v>367</v>
      </c>
      <c r="S1917" s="55" t="s">
        <v>6504</v>
      </c>
      <c r="T1917" s="55" t="s">
        <v>368</v>
      </c>
      <c r="U1917" s="55"/>
      <c r="V1917" s="55"/>
      <c r="W1917" s="60">
        <f t="shared" si="46"/>
        <v>0</v>
      </c>
    </row>
    <row r="1918" spans="1:23" hidden="1" x14ac:dyDescent="0.35">
      <c r="A1918" s="55" t="s">
        <v>6925</v>
      </c>
      <c r="B1918" s="55" t="s">
        <v>6601</v>
      </c>
      <c r="C1918" s="55" t="s">
        <v>37</v>
      </c>
      <c r="D1918" s="55">
        <v>1</v>
      </c>
      <c r="E1918" s="55"/>
      <c r="F1918" s="55" t="s">
        <v>6597</v>
      </c>
      <c r="G1918" s="55" t="s">
        <v>6598</v>
      </c>
      <c r="H1918" s="54" t="s">
        <v>6602</v>
      </c>
      <c r="I1918" s="55" t="s">
        <v>6600</v>
      </c>
      <c r="J1918" s="55" t="s">
        <v>217</v>
      </c>
      <c r="K1918" s="55" t="s">
        <v>1332</v>
      </c>
      <c r="L1918" s="55" t="s">
        <v>6476</v>
      </c>
      <c r="M1918" s="55">
        <v>2</v>
      </c>
      <c r="N1918" s="55" t="s">
        <v>3393</v>
      </c>
      <c r="O1918" s="55" t="s">
        <v>8281</v>
      </c>
      <c r="P1918" s="55" t="s">
        <v>3393</v>
      </c>
      <c r="Q1918" s="55" t="s">
        <v>1810</v>
      </c>
      <c r="R1918" s="55" t="s">
        <v>367</v>
      </c>
      <c r="S1918" s="55" t="s">
        <v>6597</v>
      </c>
      <c r="T1918" s="55" t="s">
        <v>368</v>
      </c>
      <c r="U1918" s="55"/>
      <c r="V1918" s="55"/>
      <c r="W1918" s="60">
        <f t="shared" si="46"/>
        <v>0</v>
      </c>
    </row>
    <row r="1919" spans="1:23" hidden="1" x14ac:dyDescent="0.35">
      <c r="A1919" s="54" t="s">
        <v>10835</v>
      </c>
      <c r="B1919" s="55" t="s">
        <v>6596</v>
      </c>
      <c r="C1919" s="55" t="s">
        <v>21</v>
      </c>
      <c r="D1919" s="55">
        <v>1</v>
      </c>
      <c r="E1919" s="55" t="s">
        <v>367</v>
      </c>
      <c r="F1919" s="55" t="s">
        <v>6597</v>
      </c>
      <c r="G1919" s="55" t="s">
        <v>6598</v>
      </c>
      <c r="H1919" s="54" t="s">
        <v>6599</v>
      </c>
      <c r="I1919" s="55" t="s">
        <v>6600</v>
      </c>
      <c r="J1919" s="55" t="s">
        <v>40</v>
      </c>
      <c r="K1919" s="55" t="s">
        <v>77</v>
      </c>
      <c r="L1919" s="55" t="s">
        <v>6476</v>
      </c>
      <c r="M1919" s="55">
        <v>2</v>
      </c>
      <c r="N1919" s="55" t="s">
        <v>3393</v>
      </c>
      <c r="O1919" s="55" t="s">
        <v>8281</v>
      </c>
      <c r="P1919" s="55" t="s">
        <v>3393</v>
      </c>
      <c r="Q1919" s="55" t="s">
        <v>1810</v>
      </c>
      <c r="R1919" s="55" t="s">
        <v>367</v>
      </c>
      <c r="S1919" s="55" t="s">
        <v>6597</v>
      </c>
      <c r="T1919" s="55" t="s">
        <v>368</v>
      </c>
      <c r="U1919" s="55"/>
      <c r="V1919" s="55"/>
      <c r="W1919" s="60">
        <f t="shared" si="46"/>
        <v>0</v>
      </c>
    </row>
    <row r="1920" spans="1:23" hidden="1" x14ac:dyDescent="0.35">
      <c r="A1920" s="54" t="s">
        <v>10835</v>
      </c>
      <c r="B1920" s="55" t="s">
        <v>6603</v>
      </c>
      <c r="C1920" s="55" t="s">
        <v>37</v>
      </c>
      <c r="D1920" s="55">
        <v>1</v>
      </c>
      <c r="E1920" s="55"/>
      <c r="F1920" s="55" t="s">
        <v>6597</v>
      </c>
      <c r="G1920" s="55" t="s">
        <v>6598</v>
      </c>
      <c r="H1920" s="54" t="s">
        <v>6604</v>
      </c>
      <c r="I1920" s="55" t="s">
        <v>6600</v>
      </c>
      <c r="J1920" s="55" t="s">
        <v>40</v>
      </c>
      <c r="K1920" s="55" t="s">
        <v>1698</v>
      </c>
      <c r="L1920" s="55" t="s">
        <v>6476</v>
      </c>
      <c r="M1920" s="55">
        <v>2</v>
      </c>
      <c r="N1920" s="55" t="s">
        <v>3393</v>
      </c>
      <c r="O1920" s="55" t="s">
        <v>8281</v>
      </c>
      <c r="P1920" s="55" t="s">
        <v>3393</v>
      </c>
      <c r="Q1920" s="55" t="s">
        <v>1810</v>
      </c>
      <c r="R1920" s="55" t="s">
        <v>367</v>
      </c>
      <c r="S1920" s="55" t="s">
        <v>6597</v>
      </c>
      <c r="T1920" s="55" t="s">
        <v>368</v>
      </c>
      <c r="U1920" s="55"/>
      <c r="V1920" s="55"/>
      <c r="W1920" s="60">
        <f t="shared" si="46"/>
        <v>0</v>
      </c>
    </row>
    <row r="1921" spans="1:23" hidden="1" x14ac:dyDescent="0.35">
      <c r="A1921" s="55" t="s">
        <v>6911</v>
      </c>
      <c r="B1921" s="55" t="s">
        <v>6485</v>
      </c>
      <c r="C1921" s="55" t="s">
        <v>37</v>
      </c>
      <c r="D1921" s="55">
        <v>1</v>
      </c>
      <c r="E1921" s="55"/>
      <c r="F1921" s="55" t="s">
        <v>6479</v>
      </c>
      <c r="G1921" s="55" t="s">
        <v>6479</v>
      </c>
      <c r="H1921" s="54" t="s">
        <v>6486</v>
      </c>
      <c r="I1921" s="55" t="s">
        <v>6481</v>
      </c>
      <c r="J1921" s="55" t="s">
        <v>51</v>
      </c>
      <c r="K1921" s="55" t="s">
        <v>52</v>
      </c>
      <c r="L1921" s="55" t="s">
        <v>6476</v>
      </c>
      <c r="M1921" s="55">
        <v>2</v>
      </c>
      <c r="N1921" s="55" t="s">
        <v>3393</v>
      </c>
      <c r="O1921" s="55" t="s">
        <v>8281</v>
      </c>
      <c r="P1921" s="55" t="s">
        <v>3393</v>
      </c>
      <c r="Q1921" s="55" t="s">
        <v>6482</v>
      </c>
      <c r="R1921" s="55" t="s">
        <v>367</v>
      </c>
      <c r="S1921" s="55" t="s">
        <v>6479</v>
      </c>
      <c r="T1921" s="44" t="s">
        <v>368</v>
      </c>
      <c r="U1921" s="55"/>
      <c r="V1921" s="55"/>
      <c r="W1921" s="60">
        <f t="shared" ref="W1921:W1952" si="47">SUBTOTAL(9,A1921:V1921)</f>
        <v>0</v>
      </c>
    </row>
    <row r="1922" spans="1:23" hidden="1" x14ac:dyDescent="0.35">
      <c r="A1922" s="55" t="s">
        <v>6909</v>
      </c>
      <c r="B1922" s="55" t="s">
        <v>6478</v>
      </c>
      <c r="C1922" s="55" t="s">
        <v>37</v>
      </c>
      <c r="D1922" s="55">
        <v>1</v>
      </c>
      <c r="E1922" s="55"/>
      <c r="F1922" s="55" t="s">
        <v>6479</v>
      </c>
      <c r="G1922" s="55" t="s">
        <v>6479</v>
      </c>
      <c r="H1922" s="54" t="s">
        <v>6480</v>
      </c>
      <c r="I1922" s="55" t="s">
        <v>6481</v>
      </c>
      <c r="J1922" s="55" t="s">
        <v>51</v>
      </c>
      <c r="K1922" s="55" t="s">
        <v>52</v>
      </c>
      <c r="L1922" s="55" t="s">
        <v>6476</v>
      </c>
      <c r="M1922" s="55">
        <v>2</v>
      </c>
      <c r="N1922" s="55" t="s">
        <v>3393</v>
      </c>
      <c r="O1922" s="55" t="s">
        <v>8281</v>
      </c>
      <c r="P1922" s="55" t="s">
        <v>3393</v>
      </c>
      <c r="Q1922" s="55" t="s">
        <v>6482</v>
      </c>
      <c r="R1922" s="55" t="s">
        <v>367</v>
      </c>
      <c r="S1922" s="55" t="s">
        <v>6479</v>
      </c>
      <c r="T1922" s="44" t="s">
        <v>368</v>
      </c>
      <c r="U1922" s="55"/>
      <c r="V1922" s="55"/>
      <c r="W1922" s="60">
        <f t="shared" si="47"/>
        <v>0</v>
      </c>
    </row>
    <row r="1923" spans="1:23" hidden="1" x14ac:dyDescent="0.35">
      <c r="A1923" s="55" t="s">
        <v>6912</v>
      </c>
      <c r="B1923" s="55" t="s">
        <v>6487</v>
      </c>
      <c r="C1923" s="55" t="s">
        <v>37</v>
      </c>
      <c r="D1923" s="55">
        <v>1</v>
      </c>
      <c r="E1923" s="55"/>
      <c r="F1923" s="55" t="s">
        <v>6479</v>
      </c>
      <c r="G1923" s="55" t="s">
        <v>6479</v>
      </c>
      <c r="H1923" s="54" t="s">
        <v>6488</v>
      </c>
      <c r="I1923" s="55" t="s">
        <v>6481</v>
      </c>
      <c r="J1923" s="55" t="s">
        <v>51</v>
      </c>
      <c r="K1923" s="55" t="s">
        <v>52</v>
      </c>
      <c r="L1923" s="55" t="s">
        <v>6476</v>
      </c>
      <c r="M1923" s="55">
        <v>2</v>
      </c>
      <c r="N1923" s="55" t="s">
        <v>3393</v>
      </c>
      <c r="O1923" s="55" t="s">
        <v>8281</v>
      </c>
      <c r="P1923" s="55" t="s">
        <v>3393</v>
      </c>
      <c r="Q1923" s="55" t="s">
        <v>6482</v>
      </c>
      <c r="R1923" s="55" t="s">
        <v>367</v>
      </c>
      <c r="S1923" s="55" t="s">
        <v>6479</v>
      </c>
      <c r="T1923" s="44" t="s">
        <v>368</v>
      </c>
      <c r="U1923" s="55"/>
      <c r="V1923" s="55"/>
      <c r="W1923" s="60">
        <f t="shared" si="47"/>
        <v>0</v>
      </c>
    </row>
    <row r="1924" spans="1:23" hidden="1" x14ac:dyDescent="0.35">
      <c r="A1924" s="55" t="s">
        <v>6910</v>
      </c>
      <c r="B1924" s="55" t="s">
        <v>6483</v>
      </c>
      <c r="C1924" s="55" t="s">
        <v>37</v>
      </c>
      <c r="D1924" s="55">
        <v>1</v>
      </c>
      <c r="E1924" s="55"/>
      <c r="F1924" s="55" t="s">
        <v>6479</v>
      </c>
      <c r="G1924" s="55" t="s">
        <v>6479</v>
      </c>
      <c r="H1924" s="54" t="s">
        <v>6484</v>
      </c>
      <c r="I1924" s="55" t="s">
        <v>6481</v>
      </c>
      <c r="J1924" s="55" t="s">
        <v>51</v>
      </c>
      <c r="K1924" s="55" t="s">
        <v>52</v>
      </c>
      <c r="L1924" s="55" t="s">
        <v>6476</v>
      </c>
      <c r="M1924" s="55">
        <v>2</v>
      </c>
      <c r="N1924" s="55" t="s">
        <v>3393</v>
      </c>
      <c r="O1924" s="55" t="s">
        <v>8281</v>
      </c>
      <c r="P1924" s="55" t="s">
        <v>3393</v>
      </c>
      <c r="Q1924" s="55" t="s">
        <v>6482</v>
      </c>
      <c r="R1924" s="55" t="s">
        <v>367</v>
      </c>
      <c r="S1924" s="55" t="s">
        <v>6479</v>
      </c>
      <c r="T1924" s="44" t="s">
        <v>368</v>
      </c>
      <c r="U1924" s="55"/>
      <c r="V1924" s="55"/>
      <c r="W1924" s="60">
        <f t="shared" si="47"/>
        <v>0</v>
      </c>
    </row>
    <row r="1925" spans="1:23" hidden="1" x14ac:dyDescent="0.35">
      <c r="A1925" s="54" t="s">
        <v>10835</v>
      </c>
      <c r="B1925" s="55" t="s">
        <v>6539</v>
      </c>
      <c r="C1925" s="55" t="s">
        <v>3118</v>
      </c>
      <c r="D1925" s="55">
        <v>1</v>
      </c>
      <c r="E1925" s="55" t="s">
        <v>367</v>
      </c>
      <c r="F1925" s="55" t="s">
        <v>33</v>
      </c>
      <c r="G1925" s="55" t="s">
        <v>5478</v>
      </c>
      <c r="H1925" s="54" t="s">
        <v>6540</v>
      </c>
      <c r="I1925" s="55" t="s">
        <v>6541</v>
      </c>
      <c r="J1925" s="55" t="s">
        <v>27</v>
      </c>
      <c r="K1925" s="55" t="s">
        <v>1978</v>
      </c>
      <c r="L1925" s="55" t="s">
        <v>6476</v>
      </c>
      <c r="M1925" s="55">
        <v>2</v>
      </c>
      <c r="N1925" s="55" t="s">
        <v>3393</v>
      </c>
      <c r="O1925" s="55" t="s">
        <v>8281</v>
      </c>
      <c r="P1925" s="55" t="s">
        <v>3393</v>
      </c>
      <c r="Q1925" s="55" t="s">
        <v>10076</v>
      </c>
      <c r="R1925" s="55" t="s">
        <v>367</v>
      </c>
      <c r="S1925" s="55" t="s">
        <v>33</v>
      </c>
      <c r="T1925" s="55" t="s">
        <v>1264</v>
      </c>
      <c r="U1925" s="55"/>
      <c r="V1925" s="55"/>
      <c r="W1925" s="60">
        <f t="shared" si="47"/>
        <v>0</v>
      </c>
    </row>
    <row r="1926" spans="1:23" hidden="1" x14ac:dyDescent="0.35">
      <c r="A1926" s="55" t="s">
        <v>6920</v>
      </c>
      <c r="B1926" s="55" t="s">
        <v>6542</v>
      </c>
      <c r="C1926" s="55" t="s">
        <v>37</v>
      </c>
      <c r="D1926" s="55">
        <v>1</v>
      </c>
      <c r="E1926" s="55"/>
      <c r="F1926" s="55" t="s">
        <v>33</v>
      </c>
      <c r="G1926" s="55" t="s">
        <v>33</v>
      </c>
      <c r="H1926" s="54" t="s">
        <v>6543</v>
      </c>
      <c r="I1926" s="55" t="s">
        <v>33</v>
      </c>
      <c r="J1926" s="55" t="s">
        <v>51</v>
      </c>
      <c r="K1926" s="55" t="s">
        <v>52</v>
      </c>
      <c r="L1926" s="55" t="s">
        <v>6476</v>
      </c>
      <c r="M1926" s="55">
        <v>2</v>
      </c>
      <c r="N1926" s="55" t="s">
        <v>3393</v>
      </c>
      <c r="O1926" s="55" t="s">
        <v>8281</v>
      </c>
      <c r="P1926" s="55" t="s">
        <v>3393</v>
      </c>
      <c r="Q1926" s="55" t="s">
        <v>6544</v>
      </c>
      <c r="R1926" s="55" t="s">
        <v>367</v>
      </c>
      <c r="S1926" s="55" t="s">
        <v>33</v>
      </c>
      <c r="T1926" s="55" t="s">
        <v>368</v>
      </c>
      <c r="U1926" s="55"/>
      <c r="V1926" s="55"/>
      <c r="W1926" s="60">
        <f t="shared" si="47"/>
        <v>0</v>
      </c>
    </row>
    <row r="1927" spans="1:23" hidden="1" x14ac:dyDescent="0.35">
      <c r="A1927" s="55" t="s">
        <v>6548</v>
      </c>
      <c r="B1927" s="55" t="s">
        <v>6549</v>
      </c>
      <c r="C1927" s="55" t="s">
        <v>3118</v>
      </c>
      <c r="D1927" s="55">
        <v>1</v>
      </c>
      <c r="E1927" s="55" t="s">
        <v>367</v>
      </c>
      <c r="F1927" s="55" t="s">
        <v>33</v>
      </c>
      <c r="G1927" s="55" t="s">
        <v>33</v>
      </c>
      <c r="H1927" s="54" t="s">
        <v>6550</v>
      </c>
      <c r="I1927" s="55" t="s">
        <v>33</v>
      </c>
      <c r="J1927" s="55" t="s">
        <v>27</v>
      </c>
      <c r="K1927" s="55" t="s">
        <v>1978</v>
      </c>
      <c r="L1927" s="55" t="s">
        <v>6476</v>
      </c>
      <c r="M1927" s="55">
        <v>2</v>
      </c>
      <c r="N1927" s="55" t="s">
        <v>3393</v>
      </c>
      <c r="O1927" s="55" t="s">
        <v>8281</v>
      </c>
      <c r="P1927" s="55" t="s">
        <v>3393</v>
      </c>
      <c r="Q1927" s="55" t="s">
        <v>6544</v>
      </c>
      <c r="R1927" s="55" t="s">
        <v>367</v>
      </c>
      <c r="S1927" s="55" t="s">
        <v>33</v>
      </c>
      <c r="T1927" s="55" t="s">
        <v>368</v>
      </c>
      <c r="U1927" s="55"/>
      <c r="V1927" s="55"/>
      <c r="W1927" s="60">
        <f t="shared" si="47"/>
        <v>0</v>
      </c>
    </row>
    <row r="1928" spans="1:23" hidden="1" x14ac:dyDescent="0.35">
      <c r="A1928" s="55" t="s">
        <v>6545</v>
      </c>
      <c r="B1928" s="55" t="s">
        <v>6546</v>
      </c>
      <c r="C1928" s="55" t="s">
        <v>37</v>
      </c>
      <c r="D1928" s="55">
        <v>1</v>
      </c>
      <c r="E1928" s="55"/>
      <c r="F1928" s="55" t="s">
        <v>33</v>
      </c>
      <c r="G1928" s="55" t="s">
        <v>33</v>
      </c>
      <c r="H1928" s="54" t="s">
        <v>6547</v>
      </c>
      <c r="I1928" s="55" t="s">
        <v>33</v>
      </c>
      <c r="J1928" s="55" t="s">
        <v>27</v>
      </c>
      <c r="K1928" s="55" t="s">
        <v>6547</v>
      </c>
      <c r="L1928" s="55" t="s">
        <v>6476</v>
      </c>
      <c r="M1928" s="55">
        <v>2</v>
      </c>
      <c r="N1928" s="55" t="s">
        <v>3393</v>
      </c>
      <c r="O1928" s="55" t="s">
        <v>8281</v>
      </c>
      <c r="P1928" s="55" t="s">
        <v>3393</v>
      </c>
      <c r="Q1928" s="55" t="s">
        <v>6544</v>
      </c>
      <c r="R1928" s="55" t="s">
        <v>367</v>
      </c>
      <c r="S1928" s="55" t="s">
        <v>33</v>
      </c>
      <c r="T1928" s="55" t="s">
        <v>368</v>
      </c>
      <c r="U1928" s="55"/>
      <c r="V1928" s="55"/>
      <c r="W1928" s="60">
        <f t="shared" si="47"/>
        <v>0</v>
      </c>
    </row>
    <row r="1929" spans="1:23" hidden="1" x14ac:dyDescent="0.35">
      <c r="A1929" s="55" t="s">
        <v>6936</v>
      </c>
      <c r="B1929" s="55" t="s">
        <v>6654</v>
      </c>
      <c r="C1929" s="55" t="s">
        <v>37</v>
      </c>
      <c r="D1929" s="55">
        <v>1</v>
      </c>
      <c r="E1929" s="44" t="s">
        <v>22</v>
      </c>
      <c r="F1929" s="55" t="s">
        <v>6651</v>
      </c>
      <c r="G1929" s="55" t="s">
        <v>6651</v>
      </c>
      <c r="H1929" s="54" t="s">
        <v>6655</v>
      </c>
      <c r="I1929" s="55" t="s">
        <v>6653</v>
      </c>
      <c r="J1929" s="55" t="s">
        <v>51</v>
      </c>
      <c r="K1929" s="55" t="s">
        <v>52</v>
      </c>
      <c r="L1929" s="55" t="s">
        <v>6476</v>
      </c>
      <c r="M1929" s="55">
        <v>2</v>
      </c>
      <c r="N1929" s="55" t="s">
        <v>3393</v>
      </c>
      <c r="O1929" s="55" t="s">
        <v>8281</v>
      </c>
      <c r="P1929" s="55" t="s">
        <v>3393</v>
      </c>
      <c r="Q1929" s="55" t="s">
        <v>4329</v>
      </c>
      <c r="R1929" s="55" t="s">
        <v>367</v>
      </c>
      <c r="S1929" s="55" t="s">
        <v>6651</v>
      </c>
      <c r="T1929" s="55" t="s">
        <v>1264</v>
      </c>
      <c r="U1929" s="55"/>
      <c r="V1929" s="55"/>
      <c r="W1929" s="60">
        <f t="shared" si="47"/>
        <v>0</v>
      </c>
    </row>
    <row r="1930" spans="1:23" hidden="1" x14ac:dyDescent="0.35">
      <c r="A1930" s="55" t="s">
        <v>6938</v>
      </c>
      <c r="B1930" s="55" t="s">
        <v>6659</v>
      </c>
      <c r="C1930" s="55" t="s">
        <v>37</v>
      </c>
      <c r="D1930" s="55">
        <v>1</v>
      </c>
      <c r="E1930" s="44" t="s">
        <v>22</v>
      </c>
      <c r="F1930" s="55" t="s">
        <v>6651</v>
      </c>
      <c r="G1930" s="55" t="s">
        <v>6651</v>
      </c>
      <c r="H1930" s="54" t="s">
        <v>6660</v>
      </c>
      <c r="I1930" s="55" t="s">
        <v>6661</v>
      </c>
      <c r="J1930" s="55" t="s">
        <v>40</v>
      </c>
      <c r="K1930" s="55" t="s">
        <v>41</v>
      </c>
      <c r="L1930" s="55" t="s">
        <v>6476</v>
      </c>
      <c r="M1930" s="55">
        <v>2</v>
      </c>
      <c r="N1930" s="55" t="s">
        <v>3393</v>
      </c>
      <c r="O1930" s="55" t="s">
        <v>8281</v>
      </c>
      <c r="P1930" s="55" t="s">
        <v>3393</v>
      </c>
      <c r="Q1930" s="55" t="s">
        <v>4329</v>
      </c>
      <c r="R1930" s="55" t="s">
        <v>367</v>
      </c>
      <c r="S1930" s="55" t="s">
        <v>6651</v>
      </c>
      <c r="T1930" s="55" t="s">
        <v>1264</v>
      </c>
      <c r="U1930" s="55"/>
      <c r="V1930" s="55"/>
      <c r="W1930" s="60">
        <f t="shared" si="47"/>
        <v>0</v>
      </c>
    </row>
    <row r="1931" spans="1:23" hidden="1" x14ac:dyDescent="0.35">
      <c r="A1931" s="55" t="s">
        <v>6937</v>
      </c>
      <c r="B1931" s="55" t="s">
        <v>6656</v>
      </c>
      <c r="C1931" s="55" t="s">
        <v>37</v>
      </c>
      <c r="D1931" s="55">
        <v>1</v>
      </c>
      <c r="E1931" s="44" t="s">
        <v>22</v>
      </c>
      <c r="F1931" s="55" t="s">
        <v>6651</v>
      </c>
      <c r="G1931" s="55" t="s">
        <v>6651</v>
      </c>
      <c r="H1931" s="54" t="s">
        <v>6657</v>
      </c>
      <c r="I1931" s="55" t="s">
        <v>6658</v>
      </c>
      <c r="J1931" s="55" t="s">
        <v>40</v>
      </c>
      <c r="K1931" s="55" t="s">
        <v>160</v>
      </c>
      <c r="L1931" s="55" t="s">
        <v>6476</v>
      </c>
      <c r="M1931" s="55">
        <v>2</v>
      </c>
      <c r="N1931" s="55" t="s">
        <v>3393</v>
      </c>
      <c r="O1931" s="55" t="s">
        <v>8281</v>
      </c>
      <c r="P1931" s="55" t="s">
        <v>3393</v>
      </c>
      <c r="Q1931" s="55" t="s">
        <v>4329</v>
      </c>
      <c r="R1931" s="55" t="s">
        <v>367</v>
      </c>
      <c r="S1931" s="55" t="s">
        <v>6651</v>
      </c>
      <c r="T1931" s="55" t="s">
        <v>1264</v>
      </c>
      <c r="U1931" s="55"/>
      <c r="V1931" s="55"/>
      <c r="W1931" s="60">
        <f t="shared" si="47"/>
        <v>0</v>
      </c>
    </row>
    <row r="1932" spans="1:23" hidden="1" x14ac:dyDescent="0.35">
      <c r="A1932" s="55" t="s">
        <v>6649</v>
      </c>
      <c r="B1932" s="55" t="s">
        <v>6650</v>
      </c>
      <c r="C1932" s="55" t="s">
        <v>3118</v>
      </c>
      <c r="D1932" s="55">
        <v>1</v>
      </c>
      <c r="E1932" s="55" t="s">
        <v>367</v>
      </c>
      <c r="F1932" s="55" t="s">
        <v>6651</v>
      </c>
      <c r="G1932" s="55" t="s">
        <v>6651</v>
      </c>
      <c r="H1932" s="54" t="s">
        <v>6652</v>
      </c>
      <c r="I1932" s="55" t="s">
        <v>6653</v>
      </c>
      <c r="J1932" s="55" t="s">
        <v>27</v>
      </c>
      <c r="K1932" s="55" t="s">
        <v>1978</v>
      </c>
      <c r="L1932" s="55" t="s">
        <v>6476</v>
      </c>
      <c r="M1932" s="55">
        <v>2</v>
      </c>
      <c r="N1932" s="55" t="s">
        <v>3393</v>
      </c>
      <c r="O1932" s="55" t="s">
        <v>8281</v>
      </c>
      <c r="P1932" s="55" t="s">
        <v>3393</v>
      </c>
      <c r="Q1932" s="55" t="s">
        <v>4329</v>
      </c>
      <c r="R1932" s="55" t="s">
        <v>367</v>
      </c>
      <c r="S1932" s="55" t="s">
        <v>6651</v>
      </c>
      <c r="T1932" s="55" t="s">
        <v>1264</v>
      </c>
      <c r="U1932" s="55"/>
      <c r="V1932" s="55"/>
      <c r="W1932" s="60">
        <f t="shared" si="47"/>
        <v>0</v>
      </c>
    </row>
    <row r="1933" spans="1:23" hidden="1" x14ac:dyDescent="0.35">
      <c r="A1933" s="55" t="s">
        <v>6908</v>
      </c>
      <c r="B1933" s="55" t="s">
        <v>6470</v>
      </c>
      <c r="C1933" s="55" t="s">
        <v>21</v>
      </c>
      <c r="D1933" s="55">
        <v>1</v>
      </c>
      <c r="E1933" s="55" t="s">
        <v>367</v>
      </c>
      <c r="F1933" s="55" t="s">
        <v>8096</v>
      </c>
      <c r="G1933" s="55" t="s">
        <v>6472</v>
      </c>
      <c r="H1933" s="54" t="s">
        <v>6473</v>
      </c>
      <c r="I1933" s="55" t="s">
        <v>6474</v>
      </c>
      <c r="J1933" s="55" t="s">
        <v>51</v>
      </c>
      <c r="K1933" s="44" t="s">
        <v>7396</v>
      </c>
      <c r="L1933" s="55" t="s">
        <v>6476</v>
      </c>
      <c r="M1933" s="55">
        <v>2</v>
      </c>
      <c r="N1933" s="55" t="s">
        <v>3393</v>
      </c>
      <c r="O1933" s="55" t="s">
        <v>8281</v>
      </c>
      <c r="P1933" s="55" t="s">
        <v>3393</v>
      </c>
      <c r="Q1933" s="55" t="s">
        <v>1810</v>
      </c>
      <c r="R1933" s="55" t="s">
        <v>367</v>
      </c>
      <c r="S1933" s="55" t="s">
        <v>8096</v>
      </c>
      <c r="T1933" s="55" t="s">
        <v>368</v>
      </c>
      <c r="U1933" s="55"/>
      <c r="V1933" s="55"/>
      <c r="W1933" s="60">
        <f t="shared" si="47"/>
        <v>0</v>
      </c>
    </row>
    <row r="1934" spans="1:23" hidden="1" x14ac:dyDescent="0.35">
      <c r="A1934" s="55" t="s">
        <v>12415</v>
      </c>
      <c r="B1934" s="55" t="s">
        <v>6568</v>
      </c>
      <c r="C1934" s="55" t="s">
        <v>21</v>
      </c>
      <c r="D1934" s="55">
        <v>1</v>
      </c>
      <c r="E1934" s="55" t="s">
        <v>367</v>
      </c>
      <c r="F1934" s="55" t="s">
        <v>6569</v>
      </c>
      <c r="G1934" s="44" t="s">
        <v>12520</v>
      </c>
      <c r="H1934" s="54" t="s">
        <v>6571</v>
      </c>
      <c r="I1934" s="55" t="s">
        <v>6572</v>
      </c>
      <c r="J1934" s="55" t="s">
        <v>51</v>
      </c>
      <c r="K1934" s="55" t="s">
        <v>2060</v>
      </c>
      <c r="L1934" s="55" t="s">
        <v>6476</v>
      </c>
      <c r="M1934" s="55">
        <v>2</v>
      </c>
      <c r="N1934" s="55" t="s">
        <v>3393</v>
      </c>
      <c r="O1934" s="55" t="s">
        <v>8281</v>
      </c>
      <c r="P1934" s="55" t="s">
        <v>3393</v>
      </c>
      <c r="Q1934" s="55" t="s">
        <v>1810</v>
      </c>
      <c r="R1934" s="55" t="s">
        <v>367</v>
      </c>
      <c r="S1934" s="55" t="s">
        <v>6569</v>
      </c>
      <c r="T1934" s="55" t="s">
        <v>368</v>
      </c>
      <c r="U1934" s="55"/>
      <c r="V1934" s="55"/>
      <c r="W1934" s="60">
        <f t="shared" si="47"/>
        <v>0</v>
      </c>
    </row>
    <row r="1935" spans="1:23" hidden="1" x14ac:dyDescent="0.35">
      <c r="A1935" s="55" t="s">
        <v>6923</v>
      </c>
      <c r="B1935" s="55" t="s">
        <v>6573</v>
      </c>
      <c r="C1935" s="55" t="s">
        <v>152</v>
      </c>
      <c r="D1935" s="55">
        <v>1</v>
      </c>
      <c r="E1935" s="55" t="s">
        <v>367</v>
      </c>
      <c r="F1935" s="55" t="s">
        <v>6569</v>
      </c>
      <c r="G1935" s="44" t="s">
        <v>12520</v>
      </c>
      <c r="H1935" s="54" t="s">
        <v>1106</v>
      </c>
      <c r="I1935" s="55" t="s">
        <v>6572</v>
      </c>
      <c r="J1935" s="55" t="s">
        <v>2975</v>
      </c>
      <c r="K1935" s="55" t="s">
        <v>6554</v>
      </c>
      <c r="L1935" s="55" t="s">
        <v>6476</v>
      </c>
      <c r="M1935" s="55">
        <v>2</v>
      </c>
      <c r="N1935" s="55" t="s">
        <v>3393</v>
      </c>
      <c r="O1935" s="55" t="s">
        <v>8281</v>
      </c>
      <c r="P1935" s="55" t="s">
        <v>3393</v>
      </c>
      <c r="Q1935" s="55" t="s">
        <v>1810</v>
      </c>
      <c r="R1935" s="55" t="s">
        <v>367</v>
      </c>
      <c r="S1935" s="55" t="s">
        <v>6569</v>
      </c>
      <c r="T1935" s="55" t="s">
        <v>368</v>
      </c>
      <c r="U1935" s="55"/>
      <c r="V1935" s="55"/>
      <c r="W1935" s="60">
        <f t="shared" si="47"/>
        <v>0</v>
      </c>
    </row>
    <row r="1936" spans="1:23" hidden="1" x14ac:dyDescent="0.35">
      <c r="A1936" s="54" t="s">
        <v>10835</v>
      </c>
      <c r="B1936" s="55" t="s">
        <v>6574</v>
      </c>
      <c r="C1936" s="55" t="s">
        <v>37</v>
      </c>
      <c r="D1936" s="55">
        <v>1</v>
      </c>
      <c r="E1936" s="55"/>
      <c r="F1936" s="55" t="s">
        <v>6569</v>
      </c>
      <c r="G1936" s="44" t="s">
        <v>12520</v>
      </c>
      <c r="H1936" s="54" t="s">
        <v>6575</v>
      </c>
      <c r="I1936" s="55" t="s">
        <v>6572</v>
      </c>
      <c r="J1936" s="55" t="s">
        <v>40</v>
      </c>
      <c r="K1936" s="55" t="s">
        <v>1698</v>
      </c>
      <c r="L1936" s="55" t="s">
        <v>6476</v>
      </c>
      <c r="M1936" s="55">
        <v>2</v>
      </c>
      <c r="N1936" s="55" t="s">
        <v>3393</v>
      </c>
      <c r="O1936" s="55" t="s">
        <v>8281</v>
      </c>
      <c r="P1936" s="55" t="s">
        <v>3393</v>
      </c>
      <c r="Q1936" s="55" t="s">
        <v>1810</v>
      </c>
      <c r="R1936" s="55" t="s">
        <v>367</v>
      </c>
      <c r="S1936" s="55" t="s">
        <v>6569</v>
      </c>
      <c r="T1936" s="55" t="s">
        <v>368</v>
      </c>
      <c r="U1936" s="55"/>
      <c r="V1936" s="55"/>
      <c r="W1936" s="60">
        <f t="shared" si="47"/>
        <v>0</v>
      </c>
    </row>
    <row r="1937" spans="1:24" hidden="1" x14ac:dyDescent="0.35">
      <c r="A1937" s="55" t="s">
        <v>6588</v>
      </c>
      <c r="B1937" s="55" t="s">
        <v>6589</v>
      </c>
      <c r="C1937" s="55" t="s">
        <v>21</v>
      </c>
      <c r="D1937" s="55">
        <v>1</v>
      </c>
      <c r="E1937" s="55" t="s">
        <v>367</v>
      </c>
      <c r="F1937" s="55" t="s">
        <v>8097</v>
      </c>
      <c r="G1937" s="44" t="s">
        <v>12523</v>
      </c>
      <c r="H1937" s="54" t="s">
        <v>6591</v>
      </c>
      <c r="I1937" s="55" t="s">
        <v>6592</v>
      </c>
      <c r="J1937" s="55" t="s">
        <v>27</v>
      </c>
      <c r="K1937" s="55" t="s">
        <v>1585</v>
      </c>
      <c r="L1937" s="55" t="s">
        <v>15528</v>
      </c>
      <c r="M1937" s="55">
        <v>2</v>
      </c>
      <c r="N1937" s="55" t="s">
        <v>3393</v>
      </c>
      <c r="O1937" s="55" t="s">
        <v>8281</v>
      </c>
      <c r="P1937" s="55" t="s">
        <v>3393</v>
      </c>
      <c r="Q1937" s="55" t="s">
        <v>1810</v>
      </c>
      <c r="R1937" s="55" t="s">
        <v>367</v>
      </c>
      <c r="S1937" s="55" t="s">
        <v>8097</v>
      </c>
      <c r="T1937" s="55" t="s">
        <v>368</v>
      </c>
      <c r="U1937" s="55"/>
      <c r="V1937" s="55"/>
      <c r="W1937" s="60">
        <f t="shared" si="47"/>
        <v>0</v>
      </c>
    </row>
    <row r="1938" spans="1:24" hidden="1" x14ac:dyDescent="0.35">
      <c r="A1938" s="54" t="s">
        <v>10835</v>
      </c>
      <c r="B1938" s="55" t="s">
        <v>6593</v>
      </c>
      <c r="C1938" s="55" t="s">
        <v>152</v>
      </c>
      <c r="D1938" s="55">
        <v>1</v>
      </c>
      <c r="E1938" s="55" t="s">
        <v>367</v>
      </c>
      <c r="F1938" s="55" t="s">
        <v>8097</v>
      </c>
      <c r="G1938" s="44" t="s">
        <v>12523</v>
      </c>
      <c r="H1938" s="54" t="s">
        <v>6554</v>
      </c>
      <c r="I1938" s="55" t="s">
        <v>6592</v>
      </c>
      <c r="J1938" s="55" t="s">
        <v>2975</v>
      </c>
      <c r="K1938" s="55" t="s">
        <v>6554</v>
      </c>
      <c r="L1938" s="55" t="s">
        <v>15528</v>
      </c>
      <c r="M1938" s="55">
        <v>2</v>
      </c>
      <c r="N1938" s="55" t="s">
        <v>3393</v>
      </c>
      <c r="O1938" s="55" t="s">
        <v>8281</v>
      </c>
      <c r="P1938" s="55" t="s">
        <v>3393</v>
      </c>
      <c r="Q1938" s="55" t="s">
        <v>1810</v>
      </c>
      <c r="R1938" s="55" t="s">
        <v>367</v>
      </c>
      <c r="S1938" s="55" t="s">
        <v>8097</v>
      </c>
      <c r="T1938" s="55" t="s">
        <v>368</v>
      </c>
      <c r="U1938" s="55"/>
      <c r="V1938" s="55"/>
      <c r="W1938" s="60">
        <f t="shared" si="47"/>
        <v>0</v>
      </c>
    </row>
    <row r="1939" spans="1:24" hidden="1" x14ac:dyDescent="0.35">
      <c r="A1939" s="55" t="s">
        <v>6924</v>
      </c>
      <c r="B1939" s="55" t="s">
        <v>6594</v>
      </c>
      <c r="C1939" s="55" t="s">
        <v>37</v>
      </c>
      <c r="D1939" s="55">
        <v>1</v>
      </c>
      <c r="E1939" s="55"/>
      <c r="F1939" s="55" t="s">
        <v>8097</v>
      </c>
      <c r="G1939" s="44" t="s">
        <v>12523</v>
      </c>
      <c r="H1939" s="54" t="s">
        <v>6595</v>
      </c>
      <c r="I1939" s="55" t="s">
        <v>6592</v>
      </c>
      <c r="J1939" s="55" t="s">
        <v>40</v>
      </c>
      <c r="K1939" s="55" t="s">
        <v>160</v>
      </c>
      <c r="L1939" s="55" t="s">
        <v>15528</v>
      </c>
      <c r="M1939" s="55">
        <v>2</v>
      </c>
      <c r="N1939" s="55" t="s">
        <v>3393</v>
      </c>
      <c r="O1939" s="55" t="s">
        <v>8281</v>
      </c>
      <c r="P1939" s="55" t="s">
        <v>3393</v>
      </c>
      <c r="Q1939" s="55" t="s">
        <v>1810</v>
      </c>
      <c r="R1939" s="55" t="s">
        <v>367</v>
      </c>
      <c r="S1939" s="55" t="s">
        <v>8097</v>
      </c>
      <c r="T1939" s="55" t="s">
        <v>368</v>
      </c>
      <c r="U1939" s="55"/>
      <c r="V1939" s="55"/>
      <c r="W1939" s="60">
        <f t="shared" si="47"/>
        <v>0</v>
      </c>
    </row>
    <row r="1940" spans="1:24" hidden="1" x14ac:dyDescent="0.35">
      <c r="A1940" s="54" t="s">
        <v>10835</v>
      </c>
      <c r="B1940" s="55" t="s">
        <v>6609</v>
      </c>
      <c r="C1940" s="55" t="s">
        <v>37</v>
      </c>
      <c r="D1940" s="55">
        <v>1</v>
      </c>
      <c r="E1940" s="55"/>
      <c r="F1940" s="55" t="s">
        <v>3509</v>
      </c>
      <c r="G1940" s="55" t="s">
        <v>3509</v>
      </c>
      <c r="H1940" s="54" t="s">
        <v>6610</v>
      </c>
      <c r="I1940" s="55" t="s">
        <v>3509</v>
      </c>
      <c r="J1940" s="55" t="s">
        <v>51</v>
      </c>
      <c r="K1940" s="55" t="s">
        <v>1785</v>
      </c>
      <c r="L1940" s="55" t="s">
        <v>15528</v>
      </c>
      <c r="M1940" s="55">
        <v>2</v>
      </c>
      <c r="N1940" s="55" t="s">
        <v>3393</v>
      </c>
      <c r="O1940" s="55" t="s">
        <v>8281</v>
      </c>
      <c r="P1940" s="55" t="s">
        <v>3393</v>
      </c>
      <c r="Q1940" s="55" t="s">
        <v>1810</v>
      </c>
      <c r="R1940" s="55" t="s">
        <v>367</v>
      </c>
      <c r="S1940" s="55" t="s">
        <v>3509</v>
      </c>
      <c r="T1940" s="55" t="s">
        <v>368</v>
      </c>
      <c r="U1940" s="55"/>
      <c r="V1940" s="55"/>
      <c r="W1940" s="60">
        <f t="shared" si="47"/>
        <v>0</v>
      </c>
    </row>
    <row r="1941" spans="1:24" hidden="1" x14ac:dyDescent="0.35">
      <c r="A1941" s="55" t="s">
        <v>6927</v>
      </c>
      <c r="B1941" s="55" t="s">
        <v>6607</v>
      </c>
      <c r="C1941" s="55" t="s">
        <v>37</v>
      </c>
      <c r="D1941" s="55">
        <v>1</v>
      </c>
      <c r="E1941" s="55"/>
      <c r="F1941" s="55" t="s">
        <v>3509</v>
      </c>
      <c r="G1941" s="55" t="s">
        <v>3509</v>
      </c>
      <c r="H1941" s="54" t="s">
        <v>6608</v>
      </c>
      <c r="I1941" s="55" t="s">
        <v>3509</v>
      </c>
      <c r="J1941" s="55" t="s">
        <v>51</v>
      </c>
      <c r="K1941" s="55" t="s">
        <v>52</v>
      </c>
      <c r="L1941" s="55" t="s">
        <v>15528</v>
      </c>
      <c r="M1941" s="55">
        <v>2</v>
      </c>
      <c r="N1941" s="55" t="s">
        <v>3393</v>
      </c>
      <c r="O1941" s="55" t="s">
        <v>8281</v>
      </c>
      <c r="P1941" s="55" t="s">
        <v>3393</v>
      </c>
      <c r="Q1941" s="55" t="s">
        <v>1810</v>
      </c>
      <c r="R1941" s="55" t="s">
        <v>367</v>
      </c>
      <c r="S1941" s="55" t="s">
        <v>3509</v>
      </c>
      <c r="T1941" s="55" t="s">
        <v>368</v>
      </c>
      <c r="U1941" s="55"/>
      <c r="V1941" s="55"/>
      <c r="W1941" s="60">
        <f t="shared" si="47"/>
        <v>0</v>
      </c>
    </row>
    <row r="1942" spans="1:24" hidden="1" x14ac:dyDescent="0.35">
      <c r="A1942" s="55" t="s">
        <v>6926</v>
      </c>
      <c r="B1942" s="55" t="s">
        <v>6605</v>
      </c>
      <c r="C1942" s="55" t="s">
        <v>37</v>
      </c>
      <c r="D1942" s="55">
        <v>1</v>
      </c>
      <c r="E1942" s="55"/>
      <c r="F1942" s="55" t="s">
        <v>3509</v>
      </c>
      <c r="G1942" s="55" t="s">
        <v>3509</v>
      </c>
      <c r="H1942" s="54" t="s">
        <v>6606</v>
      </c>
      <c r="I1942" s="55" t="s">
        <v>3509</v>
      </c>
      <c r="J1942" s="55" t="s">
        <v>51</v>
      </c>
      <c r="K1942" s="55" t="s">
        <v>52</v>
      </c>
      <c r="L1942" s="55" t="s">
        <v>15528</v>
      </c>
      <c r="M1942" s="55">
        <v>2</v>
      </c>
      <c r="N1942" s="55" t="s">
        <v>3393</v>
      </c>
      <c r="O1942" s="55" t="s">
        <v>8281</v>
      </c>
      <c r="P1942" s="55" t="s">
        <v>3393</v>
      </c>
      <c r="Q1942" s="55" t="s">
        <v>1810</v>
      </c>
      <c r="R1942" s="55" t="s">
        <v>367</v>
      </c>
      <c r="S1942" s="55" t="s">
        <v>3509</v>
      </c>
      <c r="T1942" s="55" t="s">
        <v>368</v>
      </c>
      <c r="U1942" s="55"/>
      <c r="V1942" s="55"/>
      <c r="W1942" s="60">
        <f t="shared" si="47"/>
        <v>0</v>
      </c>
    </row>
    <row r="1943" spans="1:24" hidden="1" x14ac:dyDescent="0.35">
      <c r="A1943" s="54" t="s">
        <v>10835</v>
      </c>
      <c r="B1943" s="55" t="s">
        <v>6551</v>
      </c>
      <c r="C1943" s="55" t="s">
        <v>152</v>
      </c>
      <c r="D1943" s="55">
        <v>1</v>
      </c>
      <c r="E1943" s="55" t="s">
        <v>367</v>
      </c>
      <c r="F1943" s="55" t="s">
        <v>12524</v>
      </c>
      <c r="G1943" s="55" t="s">
        <v>6553</v>
      </c>
      <c r="H1943" s="54" t="s">
        <v>6554</v>
      </c>
      <c r="I1943" s="55" t="s">
        <v>6555</v>
      </c>
      <c r="J1943" s="55" t="s">
        <v>2975</v>
      </c>
      <c r="K1943" s="55" t="s">
        <v>6554</v>
      </c>
      <c r="L1943" s="55" t="s">
        <v>15528</v>
      </c>
      <c r="M1943" s="55">
        <v>2</v>
      </c>
      <c r="N1943" s="55" t="s">
        <v>3393</v>
      </c>
      <c r="O1943" s="55" t="s">
        <v>8281</v>
      </c>
      <c r="P1943" s="55" t="s">
        <v>3393</v>
      </c>
      <c r="Q1943" s="55" t="s">
        <v>1810</v>
      </c>
      <c r="R1943" s="55" t="s">
        <v>367</v>
      </c>
      <c r="S1943" s="55" t="s">
        <v>12524</v>
      </c>
      <c r="T1943" s="55" t="s">
        <v>368</v>
      </c>
      <c r="U1943" s="55"/>
      <c r="V1943" s="55"/>
      <c r="W1943" s="60">
        <f t="shared" si="47"/>
        <v>0</v>
      </c>
    </row>
    <row r="1944" spans="1:24" hidden="1" x14ac:dyDescent="0.35">
      <c r="A1944" s="54" t="s">
        <v>10835</v>
      </c>
      <c r="B1944" s="55" t="s">
        <v>6557</v>
      </c>
      <c r="C1944" s="55" t="s">
        <v>37</v>
      </c>
      <c r="D1944" s="55">
        <v>1</v>
      </c>
      <c r="E1944" s="55"/>
      <c r="F1944" s="55" t="s">
        <v>12524</v>
      </c>
      <c r="G1944" s="55" t="s">
        <v>6553</v>
      </c>
      <c r="H1944" s="54" t="s">
        <v>6558</v>
      </c>
      <c r="I1944" s="55" t="s">
        <v>6555</v>
      </c>
      <c r="J1944" s="55" t="s">
        <v>40</v>
      </c>
      <c r="K1944" s="55" t="s">
        <v>1698</v>
      </c>
      <c r="L1944" s="55" t="s">
        <v>15528</v>
      </c>
      <c r="M1944" s="55">
        <v>2</v>
      </c>
      <c r="N1944" s="55" t="s">
        <v>3393</v>
      </c>
      <c r="O1944" s="55" t="s">
        <v>8281</v>
      </c>
      <c r="P1944" s="55" t="s">
        <v>3393</v>
      </c>
      <c r="Q1944" s="55" t="s">
        <v>1810</v>
      </c>
      <c r="R1944" s="55" t="s">
        <v>367</v>
      </c>
      <c r="S1944" s="55" t="s">
        <v>12524</v>
      </c>
      <c r="T1944" s="55" t="s">
        <v>368</v>
      </c>
      <c r="U1944" s="55"/>
      <c r="V1944" s="55"/>
      <c r="W1944" s="60">
        <f t="shared" si="47"/>
        <v>0</v>
      </c>
    </row>
    <row r="1945" spans="1:24" hidden="1" x14ac:dyDescent="0.35">
      <c r="A1945" s="55" t="s">
        <v>6922</v>
      </c>
      <c r="B1945" s="55" t="s">
        <v>6565</v>
      </c>
      <c r="C1945" s="55" t="s">
        <v>37</v>
      </c>
      <c r="D1945" s="55">
        <v>1</v>
      </c>
      <c r="E1945" s="55"/>
      <c r="F1945" s="55" t="s">
        <v>8094</v>
      </c>
      <c r="G1945" s="55" t="s">
        <v>6562</v>
      </c>
      <c r="H1945" s="54" t="s">
        <v>6566</v>
      </c>
      <c r="I1945" s="55" t="s">
        <v>6564</v>
      </c>
      <c r="J1945" s="55" t="s">
        <v>217</v>
      </c>
      <c r="K1945" s="55" t="s">
        <v>1332</v>
      </c>
      <c r="L1945" s="55" t="s">
        <v>15528</v>
      </c>
      <c r="M1945" s="55">
        <v>2</v>
      </c>
      <c r="N1945" s="55" t="s">
        <v>3393</v>
      </c>
      <c r="O1945" s="55" t="s">
        <v>8281</v>
      </c>
      <c r="P1945" s="55" t="s">
        <v>3393</v>
      </c>
      <c r="Q1945" s="55" t="s">
        <v>1810</v>
      </c>
      <c r="R1945" s="55" t="s">
        <v>367</v>
      </c>
      <c r="S1945" s="55" t="s">
        <v>8094</v>
      </c>
      <c r="T1945" s="55" t="s">
        <v>368</v>
      </c>
      <c r="U1945" s="55"/>
      <c r="V1945" s="55"/>
      <c r="W1945" s="60">
        <f t="shared" si="47"/>
        <v>0</v>
      </c>
    </row>
    <row r="1946" spans="1:24" hidden="1" x14ac:dyDescent="0.35">
      <c r="A1946" s="55" t="s">
        <v>6921</v>
      </c>
      <c r="B1946" s="55" t="s">
        <v>6560</v>
      </c>
      <c r="C1946" s="55" t="s">
        <v>21</v>
      </c>
      <c r="D1946" s="55">
        <v>1</v>
      </c>
      <c r="E1946" s="55" t="s">
        <v>22</v>
      </c>
      <c r="F1946" s="55" t="s">
        <v>8094</v>
      </c>
      <c r="G1946" s="55" t="s">
        <v>6562</v>
      </c>
      <c r="H1946" s="54" t="s">
        <v>6563</v>
      </c>
      <c r="I1946" s="55" t="s">
        <v>6564</v>
      </c>
      <c r="J1946" s="55" t="s">
        <v>51</v>
      </c>
      <c r="K1946" s="55" t="s">
        <v>2060</v>
      </c>
      <c r="L1946" s="55" t="s">
        <v>15528</v>
      </c>
      <c r="M1946" s="55">
        <v>2</v>
      </c>
      <c r="N1946" s="55" t="s">
        <v>3393</v>
      </c>
      <c r="O1946" s="55" t="s">
        <v>8281</v>
      </c>
      <c r="P1946" s="55" t="s">
        <v>3393</v>
      </c>
      <c r="Q1946" s="55" t="s">
        <v>1810</v>
      </c>
      <c r="R1946" s="55" t="s">
        <v>367</v>
      </c>
      <c r="S1946" s="55" t="s">
        <v>8094</v>
      </c>
      <c r="T1946" s="55" t="s">
        <v>368</v>
      </c>
      <c r="U1946" s="55"/>
      <c r="V1946" s="55"/>
      <c r="W1946" s="60">
        <f t="shared" si="47"/>
        <v>0</v>
      </c>
    </row>
    <row r="1947" spans="1:24" hidden="1" x14ac:dyDescent="0.35">
      <c r="A1947" s="44" t="s">
        <v>13958</v>
      </c>
      <c r="B1947" s="44" t="s">
        <v>13959</v>
      </c>
      <c r="C1947" s="44" t="s">
        <v>37</v>
      </c>
      <c r="F1947" s="55" t="s">
        <v>13960</v>
      </c>
      <c r="G1947" s="44" t="s">
        <v>13961</v>
      </c>
      <c r="H1947" s="47" t="s">
        <v>7173</v>
      </c>
      <c r="I1947" s="44" t="s">
        <v>7173</v>
      </c>
      <c r="J1947" s="44" t="s">
        <v>51</v>
      </c>
      <c r="K1947" s="44" t="s">
        <v>52</v>
      </c>
      <c r="L1947" s="44" t="s">
        <v>13962</v>
      </c>
      <c r="M1947" s="44">
        <v>1</v>
      </c>
      <c r="N1947" s="44" t="s">
        <v>13963</v>
      </c>
      <c r="O1947" s="55" t="s">
        <v>365</v>
      </c>
      <c r="P1947" s="44" t="s">
        <v>13963</v>
      </c>
      <c r="Q1947" s="55" t="s">
        <v>15424</v>
      </c>
      <c r="R1947" s="44" t="s">
        <v>1871</v>
      </c>
      <c r="S1947" s="55" t="s">
        <v>13960</v>
      </c>
      <c r="T1947" s="44" t="s">
        <v>368</v>
      </c>
      <c r="W1947" s="86" t="s">
        <v>13964</v>
      </c>
      <c r="X1947" s="86" t="s">
        <v>13965</v>
      </c>
    </row>
    <row r="1948" spans="1:24" hidden="1" x14ac:dyDescent="0.35">
      <c r="A1948" s="44" t="s">
        <v>13977</v>
      </c>
      <c r="B1948" s="44" t="s">
        <v>13978</v>
      </c>
      <c r="C1948" s="44" t="s">
        <v>3118</v>
      </c>
      <c r="E1948" s="44" t="s">
        <v>367</v>
      </c>
      <c r="F1948" s="55" t="s">
        <v>13960</v>
      </c>
      <c r="G1948" s="44" t="s">
        <v>13961</v>
      </c>
      <c r="H1948" s="47" t="s">
        <v>7173</v>
      </c>
      <c r="I1948" s="44" t="s">
        <v>13979</v>
      </c>
      <c r="J1948" s="44" t="s">
        <v>27</v>
      </c>
      <c r="K1948" s="44" t="s">
        <v>331</v>
      </c>
      <c r="L1948" s="44" t="s">
        <v>13962</v>
      </c>
      <c r="M1948" s="44">
        <v>1</v>
      </c>
      <c r="N1948" s="44" t="s">
        <v>13963</v>
      </c>
      <c r="O1948" s="55" t="s">
        <v>365</v>
      </c>
      <c r="P1948" s="44" t="s">
        <v>13963</v>
      </c>
      <c r="Q1948" s="55" t="s">
        <v>15427</v>
      </c>
      <c r="R1948" s="44" t="s">
        <v>1871</v>
      </c>
      <c r="S1948" s="55" t="s">
        <v>13960</v>
      </c>
      <c r="T1948" s="44" t="s">
        <v>368</v>
      </c>
      <c r="W1948" s="86" t="s">
        <v>13980</v>
      </c>
      <c r="X1948" s="86" t="s">
        <v>13981</v>
      </c>
    </row>
    <row r="1949" spans="1:24" hidden="1" x14ac:dyDescent="0.35">
      <c r="A1949" s="44" t="s">
        <v>13966</v>
      </c>
      <c r="B1949" s="44" t="s">
        <v>13967</v>
      </c>
      <c r="C1949" s="44" t="s">
        <v>3118</v>
      </c>
      <c r="E1949" s="44" t="s">
        <v>367</v>
      </c>
      <c r="F1949" s="55" t="s">
        <v>13968</v>
      </c>
      <c r="G1949" s="44" t="s">
        <v>13969</v>
      </c>
      <c r="H1949" s="47" t="s">
        <v>7173</v>
      </c>
      <c r="I1949" s="44" t="s">
        <v>13970</v>
      </c>
      <c r="J1949" s="44" t="s">
        <v>51</v>
      </c>
      <c r="K1949" s="44" t="s">
        <v>1167</v>
      </c>
      <c r="L1949" s="44" t="s">
        <v>13962</v>
      </c>
      <c r="M1949" s="44">
        <v>1</v>
      </c>
      <c r="N1949" s="44" t="s">
        <v>13963</v>
      </c>
      <c r="O1949" s="55" t="s">
        <v>365</v>
      </c>
      <c r="P1949" s="44" t="s">
        <v>13963</v>
      </c>
      <c r="Q1949" s="55" t="s">
        <v>15425</v>
      </c>
      <c r="R1949" s="44" t="s">
        <v>1871</v>
      </c>
      <c r="S1949" s="55" t="s">
        <v>13968</v>
      </c>
      <c r="T1949" s="44" t="s">
        <v>368</v>
      </c>
      <c r="W1949" s="86" t="s">
        <v>13971</v>
      </c>
      <c r="X1949" s="86" t="s">
        <v>13972</v>
      </c>
    </row>
    <row r="1950" spans="1:24" hidden="1" x14ac:dyDescent="0.35">
      <c r="A1950" s="44" t="s">
        <v>13973</v>
      </c>
      <c r="B1950" s="44" t="s">
        <v>13974</v>
      </c>
      <c r="C1950" s="44" t="s">
        <v>37</v>
      </c>
      <c r="F1950" s="55" t="s">
        <v>13968</v>
      </c>
      <c r="G1950" s="44" t="s">
        <v>7173</v>
      </c>
      <c r="H1950" s="47" t="s">
        <v>7173</v>
      </c>
      <c r="I1950" s="44" t="s">
        <v>7173</v>
      </c>
      <c r="J1950" s="44" t="s">
        <v>51</v>
      </c>
      <c r="K1950" s="44" t="s">
        <v>52</v>
      </c>
      <c r="L1950" s="44" t="s">
        <v>13962</v>
      </c>
      <c r="M1950" s="44">
        <v>1</v>
      </c>
      <c r="N1950" s="44" t="s">
        <v>13963</v>
      </c>
      <c r="O1950" s="55" t="s">
        <v>365</v>
      </c>
      <c r="P1950" s="44" t="s">
        <v>13963</v>
      </c>
      <c r="Q1950" s="55" t="s">
        <v>15426</v>
      </c>
      <c r="R1950" s="44" t="s">
        <v>1871</v>
      </c>
      <c r="S1950" s="55" t="s">
        <v>13968</v>
      </c>
      <c r="T1950" s="44" t="s">
        <v>368</v>
      </c>
      <c r="W1950" s="86" t="s">
        <v>13975</v>
      </c>
      <c r="X1950" s="86" t="s">
        <v>13976</v>
      </c>
    </row>
    <row r="1951" spans="1:24" hidden="1" x14ac:dyDescent="0.35">
      <c r="A1951" s="44" t="s">
        <v>14580</v>
      </c>
      <c r="B1951" s="44" t="s">
        <v>14581</v>
      </c>
      <c r="C1951" s="44" t="s">
        <v>21</v>
      </c>
      <c r="E1951" s="44" t="s">
        <v>367</v>
      </c>
      <c r="F1951" s="55" t="s">
        <v>14582</v>
      </c>
      <c r="G1951" s="44" t="s">
        <v>14583</v>
      </c>
      <c r="H1951" s="47" t="s">
        <v>14584</v>
      </c>
      <c r="I1951" s="44" t="s">
        <v>14584</v>
      </c>
      <c r="J1951" s="44" t="s">
        <v>40</v>
      </c>
      <c r="K1951" s="44" t="s">
        <v>14585</v>
      </c>
      <c r="L1951" s="44" t="s">
        <v>14100</v>
      </c>
      <c r="M1951" s="44">
        <v>1</v>
      </c>
      <c r="N1951" s="55" t="s">
        <v>12624</v>
      </c>
      <c r="O1951" s="55" t="s">
        <v>12624</v>
      </c>
      <c r="P1951" s="44" t="s">
        <v>14586</v>
      </c>
      <c r="Q1951" s="55" t="s">
        <v>10587</v>
      </c>
      <c r="R1951" s="44" t="s">
        <v>367</v>
      </c>
      <c r="S1951" s="55" t="s">
        <v>14582</v>
      </c>
      <c r="T1951" s="44" t="s">
        <v>368</v>
      </c>
      <c r="W1951" s="86" t="s">
        <v>14587</v>
      </c>
      <c r="X1951" s="86" t="s">
        <v>14588</v>
      </c>
    </row>
    <row r="1952" spans="1:24" hidden="1" x14ac:dyDescent="0.35">
      <c r="A1952" s="44" t="s">
        <v>14104</v>
      </c>
      <c r="B1952" s="44" t="s">
        <v>14105</v>
      </c>
      <c r="C1952" s="44" t="s">
        <v>21</v>
      </c>
      <c r="E1952" s="44" t="s">
        <v>22</v>
      </c>
      <c r="F1952" s="55" t="s">
        <v>14106</v>
      </c>
      <c r="G1952" s="44" t="s">
        <v>14107</v>
      </c>
      <c r="H1952" s="47" t="s">
        <v>14108</v>
      </c>
      <c r="I1952" s="44" t="s">
        <v>14109</v>
      </c>
      <c r="J1952" s="44" t="s">
        <v>51</v>
      </c>
      <c r="K1952" s="44" t="s">
        <v>14110</v>
      </c>
      <c r="L1952" s="44" t="s">
        <v>14100</v>
      </c>
      <c r="M1952" s="44">
        <v>1</v>
      </c>
      <c r="N1952" s="55" t="s">
        <v>12624</v>
      </c>
      <c r="O1952" s="55" t="s">
        <v>12624</v>
      </c>
      <c r="P1952" s="44" t="s">
        <v>14101</v>
      </c>
      <c r="Q1952" s="55" t="s">
        <v>15433</v>
      </c>
      <c r="R1952" s="44" t="s">
        <v>367</v>
      </c>
      <c r="S1952" s="55" t="s">
        <v>14106</v>
      </c>
      <c r="T1952" s="44" t="s">
        <v>368</v>
      </c>
      <c r="W1952" s="86" t="s">
        <v>14111</v>
      </c>
      <c r="X1952" s="86" t="s">
        <v>14112</v>
      </c>
    </row>
    <row r="1953" spans="1:24" hidden="1" x14ac:dyDescent="0.35">
      <c r="A1953" s="44" t="s">
        <v>15016</v>
      </c>
      <c r="B1953" s="44" t="s">
        <v>15017</v>
      </c>
      <c r="C1953" s="44" t="s">
        <v>37</v>
      </c>
      <c r="F1953" s="55" t="s">
        <v>15018</v>
      </c>
      <c r="G1953" s="44" t="s">
        <v>15019</v>
      </c>
      <c r="H1953" s="47" t="s">
        <v>15020</v>
      </c>
      <c r="I1953" s="44" t="s">
        <v>15020</v>
      </c>
      <c r="J1953" s="44" t="s">
        <v>27</v>
      </c>
      <c r="K1953" s="44" t="s">
        <v>15021</v>
      </c>
      <c r="L1953" s="44" t="s">
        <v>14100</v>
      </c>
      <c r="M1953" s="44">
        <v>1</v>
      </c>
      <c r="N1953" s="55" t="s">
        <v>12624</v>
      </c>
      <c r="O1953" s="55" t="s">
        <v>12624</v>
      </c>
      <c r="P1953" s="44" t="s">
        <v>14101</v>
      </c>
      <c r="Q1953" s="55" t="s">
        <v>15449</v>
      </c>
      <c r="R1953" s="44" t="s">
        <v>1871</v>
      </c>
      <c r="S1953" s="55" t="s">
        <v>15018</v>
      </c>
      <c r="T1953" s="44" t="s">
        <v>368</v>
      </c>
      <c r="W1953" s="86" t="s">
        <v>15022</v>
      </c>
      <c r="X1953" s="86" t="s">
        <v>15023</v>
      </c>
    </row>
    <row r="1954" spans="1:24" hidden="1" x14ac:dyDescent="0.35">
      <c r="A1954" s="44" t="s">
        <v>14093</v>
      </c>
      <c r="B1954" s="44" t="s">
        <v>14094</v>
      </c>
      <c r="C1954" s="44" t="s">
        <v>21</v>
      </c>
      <c r="E1954" s="44" t="s">
        <v>367</v>
      </c>
      <c r="F1954" s="55" t="s">
        <v>14095</v>
      </c>
      <c r="G1954" s="44" t="s">
        <v>14096</v>
      </c>
      <c r="H1954" s="47" t="s">
        <v>14097</v>
      </c>
      <c r="I1954" s="44" t="s">
        <v>14098</v>
      </c>
      <c r="K1954" s="44" t="s">
        <v>14099</v>
      </c>
      <c r="L1954" s="44" t="s">
        <v>14100</v>
      </c>
      <c r="M1954" s="44">
        <v>1</v>
      </c>
      <c r="N1954" s="55" t="s">
        <v>12624</v>
      </c>
      <c r="O1954" s="55" t="s">
        <v>12624</v>
      </c>
      <c r="P1954" s="44" t="s">
        <v>14101</v>
      </c>
      <c r="Q1954" s="55" t="s">
        <v>15432</v>
      </c>
      <c r="R1954" s="44" t="s">
        <v>367</v>
      </c>
      <c r="S1954" s="55" t="s">
        <v>14095</v>
      </c>
      <c r="T1954" s="44" t="s">
        <v>368</v>
      </c>
      <c r="W1954" s="86" t="s">
        <v>14102</v>
      </c>
      <c r="X1954" s="86" t="s">
        <v>14103</v>
      </c>
    </row>
    <row r="1955" spans="1:24" hidden="1" x14ac:dyDescent="0.35">
      <c r="A1955" s="44" t="s">
        <v>14244</v>
      </c>
      <c r="B1955" s="44" t="s">
        <v>14245</v>
      </c>
      <c r="C1955" s="44" t="s">
        <v>21</v>
      </c>
      <c r="E1955" s="44" t="s">
        <v>367</v>
      </c>
      <c r="F1955" s="55" t="s">
        <v>14246</v>
      </c>
      <c r="G1955" s="44" t="s">
        <v>14247</v>
      </c>
      <c r="H1955" s="47" t="s">
        <v>14248</v>
      </c>
      <c r="I1955" s="44" t="s">
        <v>14249</v>
      </c>
      <c r="J1955" s="44" t="s">
        <v>27</v>
      </c>
      <c r="K1955" s="44" t="s">
        <v>28</v>
      </c>
      <c r="L1955" s="44" t="s">
        <v>13487</v>
      </c>
      <c r="M1955" s="44">
        <v>2</v>
      </c>
      <c r="N1955" s="44" t="s">
        <v>13796</v>
      </c>
      <c r="O1955" s="44" t="s">
        <v>9430</v>
      </c>
      <c r="P1955" s="44" t="s">
        <v>13796</v>
      </c>
      <c r="Q1955" s="55" t="s">
        <v>15419</v>
      </c>
      <c r="R1955" s="44" t="s">
        <v>367</v>
      </c>
      <c r="S1955" s="55" t="s">
        <v>14246</v>
      </c>
      <c r="T1955" s="44" t="s">
        <v>368</v>
      </c>
      <c r="W1955" s="86" t="s">
        <v>14250</v>
      </c>
      <c r="X1955" s="86" t="s">
        <v>14251</v>
      </c>
    </row>
    <row r="1956" spans="1:24" hidden="1" x14ac:dyDescent="0.35">
      <c r="A1956" s="44" t="s">
        <v>14386</v>
      </c>
      <c r="B1956" s="44" t="s">
        <v>14387</v>
      </c>
      <c r="C1956" s="44" t="s">
        <v>37</v>
      </c>
      <c r="F1956" s="55" t="s">
        <v>14246</v>
      </c>
      <c r="G1956" s="44" t="s">
        <v>7165</v>
      </c>
      <c r="H1956" s="47" t="s">
        <v>14388</v>
      </c>
      <c r="I1956" s="44" t="s">
        <v>8520</v>
      </c>
      <c r="J1956" s="44" t="s">
        <v>205</v>
      </c>
      <c r="K1956" s="44" t="s">
        <v>13862</v>
      </c>
      <c r="L1956" s="44" t="s">
        <v>13487</v>
      </c>
      <c r="M1956" s="44">
        <v>2</v>
      </c>
      <c r="N1956" s="44" t="s">
        <v>13796</v>
      </c>
      <c r="O1956" s="44" t="s">
        <v>9430</v>
      </c>
      <c r="P1956" s="44" t="s">
        <v>13796</v>
      </c>
      <c r="Q1956" s="55" t="s">
        <v>15419</v>
      </c>
      <c r="R1956" s="44" t="s">
        <v>1871</v>
      </c>
      <c r="S1956" s="55" t="s">
        <v>14246</v>
      </c>
      <c r="T1956" s="44" t="s">
        <v>368</v>
      </c>
      <c r="W1956" s="86" t="s">
        <v>14389</v>
      </c>
      <c r="X1956" s="86" t="s">
        <v>14390</v>
      </c>
    </row>
    <row r="1957" spans="1:24" hidden="1" x14ac:dyDescent="0.35">
      <c r="A1957" s="44" t="s">
        <v>15203</v>
      </c>
      <c r="B1957" s="44" t="s">
        <v>15204</v>
      </c>
      <c r="C1957" s="44" t="s">
        <v>4648</v>
      </c>
      <c r="E1957" s="44" t="s">
        <v>22</v>
      </c>
      <c r="F1957" s="55" t="s">
        <v>14246</v>
      </c>
      <c r="G1957" s="44" t="s">
        <v>7165</v>
      </c>
      <c r="H1957" s="47" t="s">
        <v>15205</v>
      </c>
      <c r="I1957" s="44" t="s">
        <v>8520</v>
      </c>
      <c r="J1957" s="44" t="s">
        <v>15178</v>
      </c>
      <c r="K1957" s="44" t="s">
        <v>15206</v>
      </c>
      <c r="L1957" s="44" t="s">
        <v>13487</v>
      </c>
      <c r="M1957" s="44">
        <v>2</v>
      </c>
      <c r="N1957" s="44" t="s">
        <v>13796</v>
      </c>
      <c r="O1957" s="44" t="s">
        <v>9430</v>
      </c>
      <c r="P1957" s="44" t="s">
        <v>13796</v>
      </c>
      <c r="Q1957" s="55" t="s">
        <v>15419</v>
      </c>
      <c r="R1957" s="44" t="s">
        <v>1871</v>
      </c>
      <c r="S1957" s="55" t="s">
        <v>14246</v>
      </c>
      <c r="T1957" s="44" t="s">
        <v>368</v>
      </c>
      <c r="W1957" s="86" t="s">
        <v>15207</v>
      </c>
      <c r="X1957" s="86" t="s">
        <v>15208</v>
      </c>
    </row>
    <row r="1958" spans="1:24" hidden="1" x14ac:dyDescent="0.35">
      <c r="A1958" s="44" t="s">
        <v>14258</v>
      </c>
      <c r="B1958" s="44" t="s">
        <v>14259</v>
      </c>
      <c r="C1958" s="44" t="s">
        <v>3118</v>
      </c>
      <c r="E1958" s="44" t="s">
        <v>367</v>
      </c>
      <c r="F1958" s="55" t="s">
        <v>14260</v>
      </c>
      <c r="G1958" s="44" t="s">
        <v>14261</v>
      </c>
      <c r="H1958" s="47" t="s">
        <v>14262</v>
      </c>
      <c r="I1958" s="44" t="s">
        <v>14263</v>
      </c>
      <c r="J1958" s="44" t="s">
        <v>51</v>
      </c>
      <c r="K1958" s="44" t="s">
        <v>14264</v>
      </c>
      <c r="L1958" s="44" t="s">
        <v>13487</v>
      </c>
      <c r="M1958" s="44">
        <v>2</v>
      </c>
      <c r="N1958" s="44" t="s">
        <v>13796</v>
      </c>
      <c r="O1958" s="44" t="s">
        <v>9430</v>
      </c>
      <c r="P1958" s="44" t="s">
        <v>13796</v>
      </c>
      <c r="Q1958" s="55" t="s">
        <v>15419</v>
      </c>
      <c r="R1958" s="44" t="s">
        <v>1871</v>
      </c>
      <c r="S1958" s="55" t="s">
        <v>14260</v>
      </c>
      <c r="T1958" s="44" t="s">
        <v>368</v>
      </c>
      <c r="W1958" s="86" t="s">
        <v>14265</v>
      </c>
      <c r="X1958" s="86" t="s">
        <v>14266</v>
      </c>
    </row>
    <row r="1959" spans="1:24" hidden="1" x14ac:dyDescent="0.35">
      <c r="A1959" s="44" t="s">
        <v>14660</v>
      </c>
      <c r="B1959" s="44" t="s">
        <v>14661</v>
      </c>
      <c r="C1959" s="44" t="s">
        <v>21</v>
      </c>
      <c r="E1959" s="44" t="s">
        <v>367</v>
      </c>
      <c r="F1959" s="55" t="s">
        <v>14662</v>
      </c>
      <c r="G1959" s="44" t="s">
        <v>14663</v>
      </c>
      <c r="H1959" s="47" t="s">
        <v>14664</v>
      </c>
      <c r="I1959" s="44" t="s">
        <v>14664</v>
      </c>
      <c r="J1959" s="44" t="s">
        <v>51</v>
      </c>
      <c r="K1959" s="44" t="s">
        <v>99</v>
      </c>
      <c r="L1959" s="44" t="s">
        <v>13487</v>
      </c>
      <c r="M1959" s="44">
        <v>2</v>
      </c>
      <c r="N1959" s="44" t="s">
        <v>13796</v>
      </c>
      <c r="O1959" s="44" t="s">
        <v>9430</v>
      </c>
      <c r="P1959" s="44" t="s">
        <v>13796</v>
      </c>
      <c r="Q1959" s="55" t="s">
        <v>31</v>
      </c>
      <c r="R1959" s="44" t="s">
        <v>367</v>
      </c>
      <c r="S1959" s="55" t="s">
        <v>14662</v>
      </c>
      <c r="T1959" s="44" t="s">
        <v>368</v>
      </c>
      <c r="W1959" s="86" t="s">
        <v>14665</v>
      </c>
      <c r="X1959" s="86" t="s">
        <v>14666</v>
      </c>
    </row>
    <row r="1960" spans="1:24" hidden="1" x14ac:dyDescent="0.35">
      <c r="A1960" s="44" t="s">
        <v>14672</v>
      </c>
      <c r="B1960" s="44" t="s">
        <v>14673</v>
      </c>
      <c r="C1960" s="44" t="s">
        <v>37</v>
      </c>
      <c r="F1960" s="55" t="s">
        <v>14674</v>
      </c>
      <c r="G1960" s="44" t="s">
        <v>8520</v>
      </c>
      <c r="H1960" s="47" t="s">
        <v>1870</v>
      </c>
      <c r="I1960" s="44" t="s">
        <v>7165</v>
      </c>
      <c r="J1960" s="44" t="s">
        <v>51</v>
      </c>
      <c r="K1960" s="44" t="s">
        <v>52</v>
      </c>
      <c r="L1960" s="44" t="s">
        <v>13487</v>
      </c>
      <c r="M1960" s="44">
        <v>2</v>
      </c>
      <c r="N1960" s="44" t="s">
        <v>13796</v>
      </c>
      <c r="O1960" s="44" t="s">
        <v>9430</v>
      </c>
      <c r="P1960" s="44" t="s">
        <v>13796</v>
      </c>
      <c r="Q1960" s="55" t="s">
        <v>15423</v>
      </c>
      <c r="R1960" s="44" t="s">
        <v>367</v>
      </c>
      <c r="S1960" s="55" t="s">
        <v>14674</v>
      </c>
      <c r="T1960" s="44" t="s">
        <v>368</v>
      </c>
      <c r="X1960" s="86" t="s">
        <v>14675</v>
      </c>
    </row>
    <row r="1961" spans="1:24" hidden="1" x14ac:dyDescent="0.35">
      <c r="A1961" s="44" t="s">
        <v>10835</v>
      </c>
      <c r="B1961" s="44" t="s">
        <v>14667</v>
      </c>
      <c r="C1961" s="44" t="s">
        <v>152</v>
      </c>
      <c r="E1961" s="44" t="s">
        <v>367</v>
      </c>
      <c r="F1961" s="55" t="s">
        <v>14668</v>
      </c>
      <c r="G1961" s="44" t="s">
        <v>7165</v>
      </c>
      <c r="H1961" s="47" t="s">
        <v>7165</v>
      </c>
      <c r="I1961" s="44" t="s">
        <v>7165</v>
      </c>
      <c r="J1961" s="44" t="s">
        <v>2975</v>
      </c>
      <c r="K1961" s="44" t="s">
        <v>14669</v>
      </c>
      <c r="L1961" s="44" t="s">
        <v>13487</v>
      </c>
      <c r="M1961" s="44">
        <v>2</v>
      </c>
      <c r="N1961" s="44" t="s">
        <v>13796</v>
      </c>
      <c r="O1961" s="44" t="s">
        <v>9430</v>
      </c>
      <c r="P1961" s="44" t="s">
        <v>13796</v>
      </c>
      <c r="Q1961" s="55" t="s">
        <v>31</v>
      </c>
      <c r="R1961" s="44" t="s">
        <v>1871</v>
      </c>
      <c r="S1961" s="55" t="s">
        <v>14668</v>
      </c>
      <c r="T1961" s="44" t="s">
        <v>368</v>
      </c>
      <c r="W1961" s="86" t="s">
        <v>14670</v>
      </c>
      <c r="X1961" s="86" t="s">
        <v>14671</v>
      </c>
    </row>
    <row r="1962" spans="1:24" hidden="1" x14ac:dyDescent="0.35">
      <c r="A1962" s="44" t="s">
        <v>10835</v>
      </c>
      <c r="B1962" s="44" t="s">
        <v>15133</v>
      </c>
      <c r="C1962" s="44" t="s">
        <v>3118</v>
      </c>
      <c r="E1962" s="44" t="s">
        <v>367</v>
      </c>
      <c r="F1962" s="55" t="s">
        <v>15134</v>
      </c>
      <c r="G1962" s="44" t="s">
        <v>15135</v>
      </c>
      <c r="H1962" s="47" t="s">
        <v>15136</v>
      </c>
      <c r="I1962" s="44" t="s">
        <v>15137</v>
      </c>
      <c r="J1962" s="44" t="s">
        <v>51</v>
      </c>
      <c r="K1962" s="44" t="s">
        <v>9566</v>
      </c>
      <c r="L1962" s="44" t="s">
        <v>13487</v>
      </c>
      <c r="M1962" s="44">
        <v>2</v>
      </c>
      <c r="N1962" s="44" t="s">
        <v>13796</v>
      </c>
      <c r="O1962" s="44" t="s">
        <v>9430</v>
      </c>
      <c r="P1962" s="44" t="s">
        <v>13796</v>
      </c>
      <c r="Q1962" s="55" t="s">
        <v>15423</v>
      </c>
      <c r="R1962" s="44" t="s">
        <v>367</v>
      </c>
      <c r="S1962" s="55" t="s">
        <v>15134</v>
      </c>
      <c r="T1962" s="44" t="s">
        <v>368</v>
      </c>
      <c r="X1962" s="86" t="s">
        <v>15138</v>
      </c>
    </row>
    <row r="1963" spans="1:24" hidden="1" x14ac:dyDescent="0.35">
      <c r="A1963" s="44" t="s">
        <v>10835</v>
      </c>
      <c r="B1963" s="44" t="s">
        <v>15220</v>
      </c>
      <c r="C1963" s="44" t="s">
        <v>37</v>
      </c>
      <c r="F1963" s="55" t="s">
        <v>15221</v>
      </c>
      <c r="G1963" s="44" t="s">
        <v>7165</v>
      </c>
      <c r="H1963" s="47" t="s">
        <v>1870</v>
      </c>
      <c r="I1963" s="44" t="s">
        <v>8520</v>
      </c>
      <c r="J1963" s="44" t="s">
        <v>51</v>
      </c>
      <c r="K1963" s="44" t="s">
        <v>15222</v>
      </c>
      <c r="L1963" s="44" t="s">
        <v>13487</v>
      </c>
      <c r="M1963" s="44">
        <v>2</v>
      </c>
      <c r="N1963" s="44" t="s">
        <v>13796</v>
      </c>
      <c r="O1963" s="44" t="s">
        <v>9430</v>
      </c>
      <c r="P1963" s="44" t="s">
        <v>13796</v>
      </c>
      <c r="Q1963" s="55" t="s">
        <v>15423</v>
      </c>
      <c r="R1963" s="44" t="s">
        <v>367</v>
      </c>
      <c r="S1963" s="55" t="s">
        <v>15221</v>
      </c>
      <c r="T1963" s="44" t="s">
        <v>368</v>
      </c>
      <c r="W1963" s="86" t="s">
        <v>15223</v>
      </c>
      <c r="X1963" s="86" t="s">
        <v>15224</v>
      </c>
    </row>
    <row r="1964" spans="1:24" hidden="1" x14ac:dyDescent="0.35">
      <c r="A1964" s="44" t="s">
        <v>14252</v>
      </c>
      <c r="B1964" s="44" t="s">
        <v>14253</v>
      </c>
      <c r="C1964" s="44" t="s">
        <v>37</v>
      </c>
      <c r="F1964" s="55" t="s">
        <v>14254</v>
      </c>
      <c r="G1964" s="44" t="s">
        <v>7165</v>
      </c>
      <c r="H1964" s="47" t="s">
        <v>14255</v>
      </c>
      <c r="I1964" s="44" t="s">
        <v>8520</v>
      </c>
      <c r="J1964" s="44" t="s">
        <v>205</v>
      </c>
      <c r="K1964" s="44" t="s">
        <v>13862</v>
      </c>
      <c r="L1964" s="44" t="s">
        <v>13487</v>
      </c>
      <c r="M1964" s="44">
        <v>2</v>
      </c>
      <c r="N1964" s="44" t="s">
        <v>13796</v>
      </c>
      <c r="O1964" s="44" t="s">
        <v>9430</v>
      </c>
      <c r="P1964" s="44" t="s">
        <v>13796</v>
      </c>
      <c r="Q1964" s="55" t="s">
        <v>15419</v>
      </c>
      <c r="R1964" s="44" t="s">
        <v>367</v>
      </c>
      <c r="S1964" s="55" t="s">
        <v>14254</v>
      </c>
      <c r="T1964" s="44" t="s">
        <v>368</v>
      </c>
      <c r="W1964" s="86" t="s">
        <v>14256</v>
      </c>
      <c r="X1964" s="86" t="s">
        <v>14257</v>
      </c>
    </row>
    <row r="1965" spans="1:24" hidden="1" x14ac:dyDescent="0.35">
      <c r="A1965" s="44" t="s">
        <v>15193</v>
      </c>
      <c r="B1965" s="44" t="s">
        <v>15194</v>
      </c>
      <c r="C1965" s="44" t="s">
        <v>3118</v>
      </c>
      <c r="E1965" s="44" t="s">
        <v>367</v>
      </c>
      <c r="F1965" s="55" t="s">
        <v>14254</v>
      </c>
      <c r="G1965" s="44" t="s">
        <v>15071</v>
      </c>
      <c r="H1965" s="47" t="s">
        <v>15195</v>
      </c>
      <c r="I1965" s="44" t="s">
        <v>15196</v>
      </c>
      <c r="J1965" s="44" t="s">
        <v>51</v>
      </c>
      <c r="K1965" s="44" t="s">
        <v>15197</v>
      </c>
      <c r="L1965" s="44" t="s">
        <v>13487</v>
      </c>
      <c r="M1965" s="44">
        <v>2</v>
      </c>
      <c r="N1965" s="44" t="s">
        <v>13796</v>
      </c>
      <c r="O1965" s="44" t="s">
        <v>9430</v>
      </c>
      <c r="P1965" s="44" t="s">
        <v>13796</v>
      </c>
      <c r="Q1965" s="55" t="s">
        <v>15419</v>
      </c>
      <c r="R1965" s="44" t="s">
        <v>367</v>
      </c>
      <c r="S1965" s="55" t="s">
        <v>14254</v>
      </c>
      <c r="T1965" s="44" t="s">
        <v>368</v>
      </c>
      <c r="W1965" s="86" t="s">
        <v>15198</v>
      </c>
      <c r="X1965" s="86" t="s">
        <v>15199</v>
      </c>
    </row>
    <row r="1966" spans="1:24" hidden="1" x14ac:dyDescent="0.35">
      <c r="A1966" s="44" t="s">
        <v>15214</v>
      </c>
      <c r="B1966" s="44" t="s">
        <v>15215</v>
      </c>
      <c r="C1966" s="44" t="s">
        <v>4648</v>
      </c>
      <c r="E1966" s="44" t="s">
        <v>22</v>
      </c>
      <c r="F1966" s="55" t="s">
        <v>14254</v>
      </c>
      <c r="G1966" s="44" t="s">
        <v>8520</v>
      </c>
      <c r="H1966" s="47" t="s">
        <v>15216</v>
      </c>
      <c r="I1966" s="44" t="s">
        <v>8520</v>
      </c>
      <c r="J1966" s="44" t="s">
        <v>15178</v>
      </c>
      <c r="K1966" s="44" t="s">
        <v>15217</v>
      </c>
      <c r="L1966" s="44" t="s">
        <v>13487</v>
      </c>
      <c r="M1966" s="44">
        <v>2</v>
      </c>
      <c r="N1966" s="44" t="s">
        <v>13796</v>
      </c>
      <c r="O1966" s="44" t="s">
        <v>9430</v>
      </c>
      <c r="P1966" s="44" t="s">
        <v>13796</v>
      </c>
      <c r="Q1966" s="55" t="s">
        <v>15419</v>
      </c>
      <c r="R1966" s="44" t="s">
        <v>1871</v>
      </c>
      <c r="S1966" s="55" t="s">
        <v>14254</v>
      </c>
      <c r="T1966" s="44" t="s">
        <v>368</v>
      </c>
      <c r="W1966" s="86" t="s">
        <v>15218</v>
      </c>
      <c r="X1966" s="86" t="s">
        <v>15219</v>
      </c>
    </row>
    <row r="1967" spans="1:24" hidden="1" x14ac:dyDescent="0.35">
      <c r="A1967" s="44" t="s">
        <v>15068</v>
      </c>
      <c r="B1967" s="44" t="s">
        <v>15069</v>
      </c>
      <c r="C1967" s="44" t="s">
        <v>3118</v>
      </c>
      <c r="E1967" s="44" t="s">
        <v>367</v>
      </c>
      <c r="F1967" s="55" t="s">
        <v>15070</v>
      </c>
      <c r="G1967" s="44" t="s">
        <v>15071</v>
      </c>
      <c r="H1967" s="47" t="s">
        <v>1870</v>
      </c>
      <c r="I1967" s="44" t="s">
        <v>15072</v>
      </c>
      <c r="J1967" s="44" t="s">
        <v>27</v>
      </c>
      <c r="K1967" s="44" t="s">
        <v>15073</v>
      </c>
      <c r="L1967" s="44" t="s">
        <v>13487</v>
      </c>
      <c r="M1967" s="44">
        <v>2</v>
      </c>
      <c r="N1967" s="44" t="s">
        <v>13796</v>
      </c>
      <c r="O1967" s="44" t="s">
        <v>9430</v>
      </c>
      <c r="P1967" s="44" t="s">
        <v>13796</v>
      </c>
      <c r="Q1967" s="55" t="s">
        <v>15419</v>
      </c>
      <c r="R1967" s="44" t="s">
        <v>367</v>
      </c>
      <c r="S1967" s="55" t="s">
        <v>15070</v>
      </c>
      <c r="T1967" s="44" t="s">
        <v>368</v>
      </c>
      <c r="W1967" s="86" t="s">
        <v>15074</v>
      </c>
      <c r="X1967" s="86" t="s">
        <v>15075</v>
      </c>
    </row>
    <row r="1968" spans="1:24" hidden="1" x14ac:dyDescent="0.35">
      <c r="A1968" s="44" t="s">
        <v>14954</v>
      </c>
      <c r="B1968" s="44" t="s">
        <v>14955</v>
      </c>
      <c r="C1968" s="44" t="s">
        <v>21</v>
      </c>
      <c r="E1968" s="44" t="s">
        <v>367</v>
      </c>
      <c r="F1968" s="55" t="s">
        <v>14956</v>
      </c>
      <c r="G1968" s="44" t="s">
        <v>14957</v>
      </c>
      <c r="H1968" s="47" t="s">
        <v>14958</v>
      </c>
      <c r="I1968" s="44" t="s">
        <v>14959</v>
      </c>
      <c r="J1968" s="44" t="s">
        <v>40</v>
      </c>
      <c r="K1968" s="44" t="s">
        <v>68</v>
      </c>
      <c r="L1968" s="44" t="s">
        <v>13487</v>
      </c>
      <c r="M1968" s="44">
        <v>2</v>
      </c>
      <c r="N1968" s="44" t="s">
        <v>13796</v>
      </c>
      <c r="O1968" s="44" t="s">
        <v>9430</v>
      </c>
      <c r="P1968" s="44" t="s">
        <v>13796</v>
      </c>
      <c r="Q1968" s="55" t="s">
        <v>7173</v>
      </c>
      <c r="R1968" s="44" t="s">
        <v>367</v>
      </c>
      <c r="S1968" s="55" t="s">
        <v>14956</v>
      </c>
      <c r="T1968" s="44" t="s">
        <v>368</v>
      </c>
      <c r="W1968" s="86" t="s">
        <v>14960</v>
      </c>
      <c r="X1968" s="86" t="s">
        <v>14961</v>
      </c>
    </row>
    <row r="1969" spans="1:25" hidden="1" x14ac:dyDescent="0.35">
      <c r="A1969" s="44" t="s">
        <v>10835</v>
      </c>
      <c r="B1969" s="44" t="s">
        <v>15156</v>
      </c>
      <c r="C1969" s="44" t="s">
        <v>37</v>
      </c>
      <c r="F1969" s="55" t="s">
        <v>15157</v>
      </c>
      <c r="G1969" s="44" t="s">
        <v>7165</v>
      </c>
      <c r="H1969" s="47" t="s">
        <v>1870</v>
      </c>
      <c r="I1969" s="44" t="s">
        <v>7165</v>
      </c>
      <c r="J1969" s="44" t="s">
        <v>51</v>
      </c>
      <c r="K1969" s="44" t="s">
        <v>15158</v>
      </c>
      <c r="L1969" s="44" t="s">
        <v>13487</v>
      </c>
      <c r="M1969" s="44">
        <v>2</v>
      </c>
      <c r="N1969" s="44" t="s">
        <v>13796</v>
      </c>
      <c r="O1969" s="44" t="s">
        <v>9430</v>
      </c>
      <c r="P1969" s="44" t="s">
        <v>13796</v>
      </c>
      <c r="Q1969" s="55" t="s">
        <v>31</v>
      </c>
      <c r="R1969" s="44" t="s">
        <v>367</v>
      </c>
      <c r="S1969" s="55" t="s">
        <v>15157</v>
      </c>
      <c r="T1969" s="44" t="s">
        <v>368</v>
      </c>
      <c r="W1969" s="86" t="s">
        <v>15159</v>
      </c>
      <c r="X1969" s="86" t="s">
        <v>15160</v>
      </c>
    </row>
    <row r="1970" spans="1:25" hidden="1" x14ac:dyDescent="0.35">
      <c r="A1970" s="44" t="s">
        <v>15076</v>
      </c>
      <c r="B1970" s="44" t="s">
        <v>15077</v>
      </c>
      <c r="C1970" s="44" t="s">
        <v>3118</v>
      </c>
      <c r="E1970" s="44" t="s">
        <v>367</v>
      </c>
      <c r="F1970" s="55" t="s">
        <v>15078</v>
      </c>
      <c r="G1970" s="44" t="s">
        <v>15079</v>
      </c>
      <c r="H1970" s="47" t="s">
        <v>15080</v>
      </c>
      <c r="I1970" s="44" t="s">
        <v>15081</v>
      </c>
      <c r="J1970" s="44" t="s">
        <v>27</v>
      </c>
      <c r="K1970" s="44" t="s">
        <v>15082</v>
      </c>
      <c r="L1970" s="44" t="s">
        <v>13487</v>
      </c>
      <c r="M1970" s="44">
        <v>2</v>
      </c>
      <c r="N1970" s="44" t="s">
        <v>13796</v>
      </c>
      <c r="O1970" s="44" t="s">
        <v>9430</v>
      </c>
      <c r="P1970" s="44" t="s">
        <v>13796</v>
      </c>
      <c r="Q1970" s="55" t="s">
        <v>15419</v>
      </c>
      <c r="R1970" s="44" t="s">
        <v>367</v>
      </c>
      <c r="S1970" s="55" t="s">
        <v>15078</v>
      </c>
      <c r="T1970" s="44" t="s">
        <v>368</v>
      </c>
      <c r="W1970" s="86" t="s">
        <v>15083</v>
      </c>
      <c r="X1970" s="86" t="s">
        <v>15084</v>
      </c>
    </row>
    <row r="1971" spans="1:25" hidden="1" x14ac:dyDescent="0.35">
      <c r="A1971" s="44" t="s">
        <v>13859</v>
      </c>
      <c r="B1971" s="44" t="s">
        <v>13860</v>
      </c>
      <c r="C1971" s="44" t="s">
        <v>37</v>
      </c>
      <c r="F1971" s="55" t="s">
        <v>13861</v>
      </c>
      <c r="G1971" s="44" t="s">
        <v>8520</v>
      </c>
      <c r="H1971" s="47" t="s">
        <v>1870</v>
      </c>
      <c r="I1971" s="44" t="s">
        <v>8520</v>
      </c>
      <c r="J1971" s="44" t="s">
        <v>217</v>
      </c>
      <c r="K1971" s="44" t="s">
        <v>13862</v>
      </c>
      <c r="L1971" s="44" t="s">
        <v>13487</v>
      </c>
      <c r="M1971" s="44">
        <v>2</v>
      </c>
      <c r="N1971" s="44" t="s">
        <v>13796</v>
      </c>
      <c r="O1971" s="44" t="s">
        <v>9430</v>
      </c>
      <c r="P1971" s="44" t="s">
        <v>13796</v>
      </c>
      <c r="Q1971" s="55" t="s">
        <v>15419</v>
      </c>
      <c r="R1971" s="44" t="s">
        <v>22</v>
      </c>
      <c r="S1971" s="55" t="s">
        <v>13861</v>
      </c>
      <c r="T1971" s="44" t="s">
        <v>368</v>
      </c>
      <c r="W1971" s="86" t="s">
        <v>13863</v>
      </c>
      <c r="X1971" s="86" t="s">
        <v>13864</v>
      </c>
    </row>
    <row r="1972" spans="1:25" hidden="1" x14ac:dyDescent="0.35">
      <c r="A1972" s="44" t="s">
        <v>13791</v>
      </c>
      <c r="B1972" s="44" t="s">
        <v>13792</v>
      </c>
      <c r="C1972" s="44" t="s">
        <v>3118</v>
      </c>
      <c r="E1972" s="44" t="s">
        <v>367</v>
      </c>
      <c r="F1972" s="55" t="s">
        <v>13793</v>
      </c>
      <c r="G1972" s="44" t="s">
        <v>13794</v>
      </c>
      <c r="H1972" s="47" t="s">
        <v>13795</v>
      </c>
      <c r="I1972" s="44" t="s">
        <v>13795</v>
      </c>
      <c r="J1972" s="44" t="s">
        <v>27</v>
      </c>
      <c r="K1972" s="44" t="s">
        <v>3069</v>
      </c>
      <c r="L1972" s="44" t="s">
        <v>13487</v>
      </c>
      <c r="M1972" s="44">
        <v>2</v>
      </c>
      <c r="N1972" s="44" t="s">
        <v>13796</v>
      </c>
      <c r="O1972" s="44" t="s">
        <v>9430</v>
      </c>
      <c r="P1972" s="44" t="s">
        <v>13796</v>
      </c>
      <c r="Q1972" s="55" t="s">
        <v>15419</v>
      </c>
      <c r="R1972" s="44" t="s">
        <v>367</v>
      </c>
      <c r="S1972" s="55" t="s">
        <v>13793</v>
      </c>
      <c r="T1972" s="44" t="s">
        <v>368</v>
      </c>
      <c r="W1972" s="86" t="s">
        <v>13797</v>
      </c>
      <c r="X1972" s="86" t="s">
        <v>13798</v>
      </c>
    </row>
    <row r="1973" spans="1:25" hidden="1" x14ac:dyDescent="0.35">
      <c r="A1973" s="44" t="s">
        <v>15209</v>
      </c>
      <c r="B1973" s="44" t="s">
        <v>15210</v>
      </c>
      <c r="C1973" s="44" t="s">
        <v>4648</v>
      </c>
      <c r="E1973" s="44" t="s">
        <v>22</v>
      </c>
      <c r="F1973" s="55" t="s">
        <v>13793</v>
      </c>
      <c r="G1973" s="44" t="s">
        <v>7165</v>
      </c>
      <c r="H1973" s="47" t="s">
        <v>15211</v>
      </c>
      <c r="I1973" s="44" t="s">
        <v>8520</v>
      </c>
      <c r="J1973" s="44" t="s">
        <v>15162</v>
      </c>
      <c r="K1973" s="44" t="s">
        <v>11126</v>
      </c>
      <c r="L1973" s="44" t="s">
        <v>13487</v>
      </c>
      <c r="M1973" s="44">
        <v>2</v>
      </c>
      <c r="N1973" s="44" t="s">
        <v>13796</v>
      </c>
      <c r="O1973" s="44" t="s">
        <v>9430</v>
      </c>
      <c r="P1973" s="44" t="s">
        <v>13796</v>
      </c>
      <c r="Q1973" s="55" t="s">
        <v>15419</v>
      </c>
      <c r="R1973" s="44" t="s">
        <v>1871</v>
      </c>
      <c r="S1973" s="55" t="s">
        <v>13793</v>
      </c>
      <c r="T1973" s="44" t="s">
        <v>368</v>
      </c>
      <c r="W1973" s="86" t="s">
        <v>15212</v>
      </c>
      <c r="X1973" s="86" t="s">
        <v>15213</v>
      </c>
    </row>
    <row r="1974" spans="1:25" hidden="1" x14ac:dyDescent="0.35">
      <c r="A1974" s="44" t="s">
        <v>13482</v>
      </c>
      <c r="B1974" s="44" t="s">
        <v>13483</v>
      </c>
      <c r="C1974" s="44" t="s">
        <v>37</v>
      </c>
      <c r="D1974" s="44">
        <v>1</v>
      </c>
      <c r="F1974" s="55" t="s">
        <v>13484</v>
      </c>
      <c r="G1974" s="44" t="s">
        <v>13485</v>
      </c>
      <c r="H1974" s="47" t="s">
        <v>13486</v>
      </c>
      <c r="I1974" s="44" t="s">
        <v>7165</v>
      </c>
      <c r="J1974" s="44" t="s">
        <v>51</v>
      </c>
      <c r="K1974" s="44" t="s">
        <v>52</v>
      </c>
      <c r="L1974" s="44" t="s">
        <v>13487</v>
      </c>
      <c r="M1974" s="44">
        <v>1</v>
      </c>
      <c r="N1974" s="44" t="s">
        <v>13796</v>
      </c>
      <c r="O1974" s="44" t="s">
        <v>9430</v>
      </c>
      <c r="P1974" s="44" t="s">
        <v>13796</v>
      </c>
      <c r="Q1974" s="55" t="s">
        <v>13453</v>
      </c>
      <c r="R1974" s="44" t="s">
        <v>1871</v>
      </c>
      <c r="S1974" s="55" t="s">
        <v>13484</v>
      </c>
      <c r="T1974" s="44" t="s">
        <v>368</v>
      </c>
      <c r="W1974" s="86" t="s">
        <v>13488</v>
      </c>
      <c r="X1974" s="86" t="s">
        <v>13489</v>
      </c>
      <c r="Y1974" s="86" t="s">
        <v>13490</v>
      </c>
    </row>
    <row r="1975" spans="1:25" hidden="1" x14ac:dyDescent="0.35">
      <c r="A1975" s="44" t="s">
        <v>13491</v>
      </c>
      <c r="B1975" s="44" t="s">
        <v>13492</v>
      </c>
      <c r="C1975" s="44" t="s">
        <v>3118</v>
      </c>
      <c r="D1975" s="44">
        <v>1</v>
      </c>
      <c r="E1975" s="44" t="s">
        <v>367</v>
      </c>
      <c r="F1975" s="55" t="s">
        <v>13484</v>
      </c>
      <c r="G1975" s="44" t="s">
        <v>13485</v>
      </c>
      <c r="H1975" s="47" t="s">
        <v>13493</v>
      </c>
      <c r="I1975" s="44" t="s">
        <v>13494</v>
      </c>
      <c r="J1975" s="44" t="s">
        <v>51</v>
      </c>
      <c r="K1975" s="44" t="s">
        <v>13495</v>
      </c>
      <c r="L1975" s="44" t="s">
        <v>13487</v>
      </c>
      <c r="M1975" s="44">
        <v>1</v>
      </c>
      <c r="N1975" s="44" t="s">
        <v>13796</v>
      </c>
      <c r="O1975" s="44" t="s">
        <v>9430</v>
      </c>
      <c r="P1975" s="44" t="s">
        <v>13796</v>
      </c>
      <c r="Q1975" s="55" t="s">
        <v>13453</v>
      </c>
      <c r="R1975" s="44" t="s">
        <v>367</v>
      </c>
      <c r="S1975" s="55" t="s">
        <v>13484</v>
      </c>
      <c r="T1975" s="44" t="s">
        <v>368</v>
      </c>
      <c r="W1975" s="86" t="s">
        <v>13496</v>
      </c>
      <c r="X1975" s="86" t="s">
        <v>13497</v>
      </c>
      <c r="Y1975" s="86" t="s">
        <v>13498</v>
      </c>
    </row>
    <row r="1976" spans="1:25" hidden="1" x14ac:dyDescent="0.35">
      <c r="A1976" s="44" t="s">
        <v>15085</v>
      </c>
      <c r="B1976" s="44" t="s">
        <v>15086</v>
      </c>
      <c r="C1976" s="44" t="s">
        <v>3118</v>
      </c>
      <c r="E1976" s="44" t="s">
        <v>367</v>
      </c>
      <c r="F1976" s="55" t="s">
        <v>15087</v>
      </c>
      <c r="G1976" s="44" t="s">
        <v>15088</v>
      </c>
      <c r="H1976" s="47" t="s">
        <v>15089</v>
      </c>
      <c r="I1976" s="44" t="s">
        <v>15089</v>
      </c>
      <c r="J1976" s="44" t="s">
        <v>27</v>
      </c>
      <c r="K1976" s="44" t="s">
        <v>15082</v>
      </c>
      <c r="L1976" s="44" t="s">
        <v>13487</v>
      </c>
      <c r="M1976" s="44">
        <v>2</v>
      </c>
      <c r="N1976" s="44" t="s">
        <v>13796</v>
      </c>
      <c r="O1976" s="44" t="s">
        <v>9430</v>
      </c>
      <c r="P1976" s="44" t="s">
        <v>13796</v>
      </c>
      <c r="Q1976" s="55" t="s">
        <v>15419</v>
      </c>
      <c r="R1976" s="44" t="s">
        <v>367</v>
      </c>
      <c r="S1976" s="55" t="s">
        <v>15087</v>
      </c>
      <c r="T1976" s="44" t="s">
        <v>368</v>
      </c>
      <c r="W1976" s="86" t="s">
        <v>15090</v>
      </c>
      <c r="X1976" s="86" t="s">
        <v>15091</v>
      </c>
    </row>
    <row r="1977" spans="1:25" hidden="1" x14ac:dyDescent="0.35">
      <c r="A1977" s="44" t="s">
        <v>14380</v>
      </c>
      <c r="B1977" s="44" t="s">
        <v>14381</v>
      </c>
      <c r="C1977" s="44" t="s">
        <v>37</v>
      </c>
      <c r="F1977" s="55" t="s">
        <v>14382</v>
      </c>
      <c r="G1977" s="44" t="s">
        <v>8520</v>
      </c>
      <c r="H1977" s="47" t="s">
        <v>14383</v>
      </c>
      <c r="I1977" s="44" t="s">
        <v>8520</v>
      </c>
      <c r="J1977" s="44" t="s">
        <v>205</v>
      </c>
      <c r="K1977" s="44" t="s">
        <v>14377</v>
      </c>
      <c r="L1977" s="44" t="s">
        <v>13487</v>
      </c>
      <c r="M1977" s="44">
        <v>2</v>
      </c>
      <c r="N1977" s="44" t="s">
        <v>13796</v>
      </c>
      <c r="O1977" s="44" t="s">
        <v>9430</v>
      </c>
      <c r="P1977" s="44" t="s">
        <v>13796</v>
      </c>
      <c r="Q1977" s="55" t="s">
        <v>15419</v>
      </c>
      <c r="R1977" s="44" t="s">
        <v>367</v>
      </c>
      <c r="S1977" s="55" t="s">
        <v>14382</v>
      </c>
      <c r="T1977" s="44" t="s">
        <v>368</v>
      </c>
      <c r="W1977" s="86" t="s">
        <v>14384</v>
      </c>
      <c r="X1977" s="86" t="s">
        <v>14385</v>
      </c>
    </row>
    <row r="1978" spans="1:25" hidden="1" x14ac:dyDescent="0.35">
      <c r="A1978" s="44" t="s">
        <v>10835</v>
      </c>
      <c r="B1978" s="44" t="s">
        <v>14709</v>
      </c>
      <c r="C1978" s="44" t="s">
        <v>21</v>
      </c>
      <c r="E1978" s="44" t="s">
        <v>367</v>
      </c>
      <c r="F1978" s="55" t="s">
        <v>14382</v>
      </c>
      <c r="G1978" s="44" t="s">
        <v>14710</v>
      </c>
      <c r="H1978" s="47" t="s">
        <v>14711</v>
      </c>
      <c r="I1978" s="44" t="s">
        <v>14712</v>
      </c>
      <c r="J1978" s="44" t="s">
        <v>27</v>
      </c>
      <c r="K1978" s="44" t="s">
        <v>313</v>
      </c>
      <c r="L1978" s="44" t="s">
        <v>13487</v>
      </c>
      <c r="M1978" s="44">
        <v>2</v>
      </c>
      <c r="N1978" s="44" t="s">
        <v>13796</v>
      </c>
      <c r="O1978" s="44" t="s">
        <v>9430</v>
      </c>
      <c r="P1978" s="44" t="s">
        <v>13796</v>
      </c>
      <c r="Q1978" s="55" t="s">
        <v>15419</v>
      </c>
      <c r="R1978" s="44" t="s">
        <v>22</v>
      </c>
      <c r="S1978" s="55" t="s">
        <v>14382</v>
      </c>
      <c r="T1978" s="44" t="s">
        <v>368</v>
      </c>
      <c r="W1978" s="86" t="s">
        <v>14713</v>
      </c>
      <c r="X1978" s="86" t="s">
        <v>14714</v>
      </c>
    </row>
    <row r="1979" spans="1:25" hidden="1" x14ac:dyDescent="0.35">
      <c r="A1979" s="44" t="s">
        <v>14143</v>
      </c>
      <c r="B1979" s="44" t="s">
        <v>14144</v>
      </c>
      <c r="C1979" s="44" t="s">
        <v>21</v>
      </c>
      <c r="E1979" s="44" t="s">
        <v>367</v>
      </c>
      <c r="F1979" s="55" t="s">
        <v>14145</v>
      </c>
      <c r="G1979" s="44" t="s">
        <v>14146</v>
      </c>
      <c r="H1979" s="47" t="s">
        <v>14147</v>
      </c>
      <c r="I1979" s="44" t="s">
        <v>14148</v>
      </c>
      <c r="J1979" s="44" t="s">
        <v>51</v>
      </c>
      <c r="K1979" s="44" t="s">
        <v>99</v>
      </c>
      <c r="L1979" s="44" t="s">
        <v>13487</v>
      </c>
      <c r="M1979" s="44">
        <v>2</v>
      </c>
      <c r="N1979" s="44" t="s">
        <v>13796</v>
      </c>
      <c r="O1979" s="44" t="s">
        <v>9430</v>
      </c>
      <c r="P1979" s="44" t="s">
        <v>13796</v>
      </c>
      <c r="Q1979" s="55" t="s">
        <v>15419</v>
      </c>
      <c r="R1979" s="44" t="s">
        <v>22</v>
      </c>
      <c r="S1979" s="55" t="s">
        <v>14145</v>
      </c>
      <c r="T1979" s="44" t="s">
        <v>368</v>
      </c>
      <c r="W1979" s="86" t="s">
        <v>14149</v>
      </c>
      <c r="X1979" s="86" t="s">
        <v>14150</v>
      </c>
    </row>
    <row r="1980" spans="1:25" hidden="1" x14ac:dyDescent="0.35">
      <c r="A1980" s="44" t="s">
        <v>14374</v>
      </c>
      <c r="B1980" s="44" t="s">
        <v>14375</v>
      </c>
      <c r="C1980" s="44" t="s">
        <v>37</v>
      </c>
      <c r="F1980" s="55" t="s">
        <v>14145</v>
      </c>
      <c r="G1980" s="44" t="s">
        <v>8520</v>
      </c>
      <c r="H1980" s="47" t="s">
        <v>14376</v>
      </c>
      <c r="I1980" s="44" t="s">
        <v>8520</v>
      </c>
      <c r="J1980" s="44" t="s">
        <v>205</v>
      </c>
      <c r="K1980" s="44" t="s">
        <v>14377</v>
      </c>
      <c r="L1980" s="44" t="s">
        <v>13487</v>
      </c>
      <c r="M1980" s="44">
        <v>2</v>
      </c>
      <c r="N1980" s="44" t="s">
        <v>13796</v>
      </c>
      <c r="O1980" s="44" t="s">
        <v>9430</v>
      </c>
      <c r="P1980" s="44" t="s">
        <v>13796</v>
      </c>
      <c r="Q1980" s="55" t="s">
        <v>15419</v>
      </c>
      <c r="R1980" s="44" t="s">
        <v>1871</v>
      </c>
      <c r="S1980" s="55" t="s">
        <v>14145</v>
      </c>
      <c r="T1980" s="44" t="s">
        <v>368</v>
      </c>
      <c r="W1980" s="86" t="s">
        <v>14378</v>
      </c>
      <c r="X1980" s="86" t="s">
        <v>14379</v>
      </c>
    </row>
    <row r="1981" spans="1:25" hidden="1" x14ac:dyDescent="0.35">
      <c r="A1981" s="44" t="s">
        <v>14692</v>
      </c>
      <c r="B1981" s="44" t="s">
        <v>14693</v>
      </c>
      <c r="C1981" s="44" t="s">
        <v>37</v>
      </c>
      <c r="F1981" s="55" t="s">
        <v>14145</v>
      </c>
      <c r="G1981" s="44" t="s">
        <v>8520</v>
      </c>
      <c r="H1981" s="47" t="s">
        <v>14694</v>
      </c>
      <c r="I1981" s="44" t="s">
        <v>8520</v>
      </c>
      <c r="J1981" s="44" t="s">
        <v>51</v>
      </c>
      <c r="K1981" s="44" t="s">
        <v>52</v>
      </c>
      <c r="L1981" s="44" t="s">
        <v>13487</v>
      </c>
      <c r="M1981" s="44">
        <v>2</v>
      </c>
      <c r="N1981" s="44" t="s">
        <v>13796</v>
      </c>
      <c r="O1981" s="44" t="s">
        <v>9430</v>
      </c>
      <c r="P1981" s="44" t="s">
        <v>13796</v>
      </c>
      <c r="Q1981" s="55" t="s">
        <v>8343</v>
      </c>
      <c r="R1981" s="44" t="s">
        <v>367</v>
      </c>
      <c r="S1981" s="55" t="s">
        <v>14145</v>
      </c>
      <c r="T1981" s="44" t="s">
        <v>368</v>
      </c>
      <c r="W1981" s="86" t="s">
        <v>14695</v>
      </c>
      <c r="X1981" s="86" t="s">
        <v>14696</v>
      </c>
    </row>
    <row r="1982" spans="1:25" hidden="1" x14ac:dyDescent="0.35">
      <c r="A1982" s="44" t="s">
        <v>15188</v>
      </c>
      <c r="B1982" s="44" t="s">
        <v>15189</v>
      </c>
      <c r="C1982" s="44" t="s">
        <v>4648</v>
      </c>
      <c r="E1982" s="44" t="s">
        <v>22</v>
      </c>
      <c r="F1982" s="55" t="s">
        <v>14145</v>
      </c>
      <c r="G1982" s="44" t="s">
        <v>7165</v>
      </c>
      <c r="H1982" s="47" t="s">
        <v>15190</v>
      </c>
      <c r="I1982" s="44" t="s">
        <v>8520</v>
      </c>
      <c r="J1982" s="44" t="s">
        <v>15178</v>
      </c>
      <c r="K1982" s="44" t="s">
        <v>13082</v>
      </c>
      <c r="L1982" s="44" t="s">
        <v>13487</v>
      </c>
      <c r="M1982" s="44">
        <v>2</v>
      </c>
      <c r="N1982" s="44" t="s">
        <v>13796</v>
      </c>
      <c r="O1982" s="44" t="s">
        <v>9430</v>
      </c>
      <c r="P1982" s="44" t="s">
        <v>13796</v>
      </c>
      <c r="Q1982" s="55" t="s">
        <v>8343</v>
      </c>
      <c r="S1982" s="55" t="s">
        <v>14145</v>
      </c>
      <c r="T1982" s="44" t="s">
        <v>368</v>
      </c>
      <c r="W1982" s="86" t="s">
        <v>15191</v>
      </c>
      <c r="X1982" s="86" t="s">
        <v>15192</v>
      </c>
    </row>
    <row r="1983" spans="1:25" hidden="1" x14ac:dyDescent="0.35">
      <c r="A1983" s="44" t="s">
        <v>14220</v>
      </c>
      <c r="B1983" s="44" t="s">
        <v>14221</v>
      </c>
      <c r="C1983" s="44" t="s">
        <v>37</v>
      </c>
      <c r="F1983" s="55" t="s">
        <v>14222</v>
      </c>
      <c r="G1983" s="44" t="s">
        <v>7165</v>
      </c>
      <c r="H1983" s="47" t="s">
        <v>1870</v>
      </c>
      <c r="I1983" s="44" t="s">
        <v>7165</v>
      </c>
      <c r="J1983" s="44" t="s">
        <v>51</v>
      </c>
      <c r="K1983" s="44" t="s">
        <v>321</v>
      </c>
      <c r="L1983" s="44" t="s">
        <v>13487</v>
      </c>
      <c r="M1983" s="44">
        <v>2</v>
      </c>
      <c r="N1983" s="44" t="s">
        <v>13796</v>
      </c>
      <c r="O1983" s="44" t="s">
        <v>9430</v>
      </c>
      <c r="P1983" s="44" t="s">
        <v>13796</v>
      </c>
      <c r="Q1983" s="55" t="s">
        <v>31</v>
      </c>
      <c r="R1983" s="44" t="s">
        <v>367</v>
      </c>
      <c r="S1983" s="55" t="s">
        <v>14222</v>
      </c>
      <c r="T1983" s="44" t="s">
        <v>368</v>
      </c>
      <c r="W1983" s="86" t="s">
        <v>14223</v>
      </c>
      <c r="X1983" s="86" t="s">
        <v>14224</v>
      </c>
    </row>
    <row r="1984" spans="1:25" hidden="1" x14ac:dyDescent="0.35">
      <c r="A1984" s="44" t="s">
        <v>10835</v>
      </c>
      <c r="B1984" s="44" t="s">
        <v>13998</v>
      </c>
      <c r="C1984" s="44" t="s">
        <v>152</v>
      </c>
      <c r="E1984" s="44" t="s">
        <v>367</v>
      </c>
      <c r="F1984" s="55" t="s">
        <v>13999</v>
      </c>
      <c r="G1984" s="44" t="s">
        <v>8520</v>
      </c>
      <c r="H1984" s="47" t="s">
        <v>1870</v>
      </c>
      <c r="I1984" s="44" t="s">
        <v>8520</v>
      </c>
      <c r="J1984" s="44" t="s">
        <v>27</v>
      </c>
      <c r="K1984" s="44" t="s">
        <v>14000</v>
      </c>
      <c r="L1984" s="44" t="s">
        <v>13487</v>
      </c>
      <c r="M1984" s="44">
        <v>2</v>
      </c>
      <c r="N1984" s="44" t="s">
        <v>13796</v>
      </c>
      <c r="O1984" s="44" t="s">
        <v>9430</v>
      </c>
      <c r="P1984" s="44" t="s">
        <v>13796</v>
      </c>
      <c r="Q1984" s="55" t="s">
        <v>31</v>
      </c>
      <c r="R1984" s="44" t="s">
        <v>367</v>
      </c>
      <c r="S1984" s="55" t="s">
        <v>13999</v>
      </c>
      <c r="T1984" s="44" t="s">
        <v>368</v>
      </c>
      <c r="W1984" s="86" t="s">
        <v>14001</v>
      </c>
      <c r="X1984" s="86" t="s">
        <v>14002</v>
      </c>
    </row>
    <row r="1985" spans="1:25" hidden="1" x14ac:dyDescent="0.35">
      <c r="A1985" s="44" t="s">
        <v>13813</v>
      </c>
      <c r="B1985" s="44" t="s">
        <v>13814</v>
      </c>
      <c r="C1985" s="44" t="s">
        <v>21</v>
      </c>
      <c r="E1985" s="44" t="s">
        <v>367</v>
      </c>
      <c r="F1985" s="55" t="s">
        <v>13815</v>
      </c>
      <c r="G1985" s="44" t="s">
        <v>13816</v>
      </c>
      <c r="H1985" s="47" t="s">
        <v>13817</v>
      </c>
      <c r="I1985" s="44" t="s">
        <v>13818</v>
      </c>
      <c r="J1985" s="44" t="s">
        <v>40</v>
      </c>
      <c r="K1985" s="44" t="s">
        <v>77</v>
      </c>
      <c r="L1985" s="44" t="s">
        <v>13487</v>
      </c>
      <c r="M1985" s="44">
        <v>2</v>
      </c>
      <c r="N1985" s="44" t="s">
        <v>13796</v>
      </c>
      <c r="O1985" s="44" t="s">
        <v>9430</v>
      </c>
      <c r="P1985" s="44" t="s">
        <v>13796</v>
      </c>
      <c r="Q1985" s="55" t="s">
        <v>15419</v>
      </c>
      <c r="R1985" s="44" t="s">
        <v>367</v>
      </c>
      <c r="S1985" s="55" t="s">
        <v>13815</v>
      </c>
      <c r="T1985" s="44" t="s">
        <v>368</v>
      </c>
      <c r="W1985" s="86" t="s">
        <v>13819</v>
      </c>
      <c r="X1985" s="86" t="s">
        <v>13820</v>
      </c>
    </row>
    <row r="1986" spans="1:25" hidden="1" x14ac:dyDescent="0.35">
      <c r="A1986" s="44" t="s">
        <v>13813</v>
      </c>
      <c r="B1986" s="44" t="s">
        <v>14627</v>
      </c>
      <c r="C1986" s="44" t="s">
        <v>21</v>
      </c>
      <c r="E1986" s="44" t="s">
        <v>367</v>
      </c>
      <c r="F1986" s="55" t="s">
        <v>13815</v>
      </c>
      <c r="G1986" s="44" t="s">
        <v>14628</v>
      </c>
      <c r="H1986" s="47" t="s">
        <v>13817</v>
      </c>
      <c r="I1986" s="44" t="s">
        <v>13818</v>
      </c>
      <c r="J1986" s="44" t="s">
        <v>40</v>
      </c>
      <c r="K1986" s="44" t="s">
        <v>77</v>
      </c>
      <c r="L1986" s="44" t="s">
        <v>13487</v>
      </c>
      <c r="M1986" s="44">
        <v>2</v>
      </c>
      <c r="N1986" s="44" t="s">
        <v>13796</v>
      </c>
      <c r="O1986" s="44" t="s">
        <v>9430</v>
      </c>
      <c r="P1986" s="44" t="s">
        <v>13796</v>
      </c>
      <c r="Q1986" s="55" t="s">
        <v>15423</v>
      </c>
      <c r="S1986" s="55" t="s">
        <v>13815</v>
      </c>
      <c r="T1986" s="44" t="s">
        <v>368</v>
      </c>
      <c r="W1986" s="86" t="s">
        <v>14629</v>
      </c>
      <c r="X1986" s="86" t="s">
        <v>14630</v>
      </c>
    </row>
    <row r="1987" spans="1:25" hidden="1" x14ac:dyDescent="0.35">
      <c r="A1987" s="44" t="s">
        <v>14698</v>
      </c>
      <c r="B1987" s="44" t="s">
        <v>14697</v>
      </c>
      <c r="C1987" s="44" t="s">
        <v>37</v>
      </c>
      <c r="F1987" s="55" t="s">
        <v>13815</v>
      </c>
      <c r="G1987" s="44" t="s">
        <v>13816</v>
      </c>
      <c r="H1987" s="47" t="s">
        <v>14699</v>
      </c>
      <c r="I1987" s="44" t="s">
        <v>8520</v>
      </c>
      <c r="J1987" s="44" t="s">
        <v>51</v>
      </c>
      <c r="K1987" s="44" t="s">
        <v>10638</v>
      </c>
      <c r="L1987" s="44" t="s">
        <v>13487</v>
      </c>
      <c r="M1987" s="44">
        <v>2</v>
      </c>
      <c r="N1987" s="44" t="s">
        <v>13796</v>
      </c>
      <c r="O1987" s="44" t="s">
        <v>9430</v>
      </c>
      <c r="P1987" s="44" t="s">
        <v>13796</v>
      </c>
      <c r="Q1987" s="55" t="s">
        <v>8343</v>
      </c>
      <c r="R1987" s="44" t="s">
        <v>367</v>
      </c>
      <c r="S1987" s="55" t="s">
        <v>13815</v>
      </c>
      <c r="T1987" s="44" t="s">
        <v>368</v>
      </c>
      <c r="W1987" s="86" t="s">
        <v>14700</v>
      </c>
      <c r="X1987" s="86" t="s">
        <v>14701</v>
      </c>
    </row>
    <row r="1988" spans="1:25" hidden="1" x14ac:dyDescent="0.35">
      <c r="A1988" s="44" t="s">
        <v>13607</v>
      </c>
      <c r="B1988" s="44" t="s">
        <v>13608</v>
      </c>
      <c r="C1988" s="44" t="s">
        <v>37</v>
      </c>
      <c r="D1988" s="44">
        <v>1</v>
      </c>
      <c r="F1988" s="55" t="s">
        <v>13609</v>
      </c>
      <c r="G1988" s="44" t="s">
        <v>13610</v>
      </c>
      <c r="H1988" s="47" t="s">
        <v>13611</v>
      </c>
      <c r="I1988" s="44" t="s">
        <v>7165</v>
      </c>
      <c r="J1988" s="44" t="s">
        <v>40</v>
      </c>
      <c r="K1988" s="44" t="s">
        <v>1629</v>
      </c>
      <c r="L1988" s="44" t="s">
        <v>13487</v>
      </c>
      <c r="M1988" s="44">
        <v>1</v>
      </c>
      <c r="N1988" s="44" t="s">
        <v>13796</v>
      </c>
      <c r="O1988" s="44" t="s">
        <v>9430</v>
      </c>
      <c r="P1988" s="44" t="s">
        <v>13796</v>
      </c>
      <c r="Q1988" s="55" t="s">
        <v>13453</v>
      </c>
      <c r="R1988" s="44" t="s">
        <v>367</v>
      </c>
      <c r="S1988" s="55" t="s">
        <v>13609</v>
      </c>
      <c r="T1988" s="44" t="s">
        <v>368</v>
      </c>
      <c r="W1988" s="86" t="s">
        <v>13612</v>
      </c>
      <c r="X1988" s="86" t="s">
        <v>13613</v>
      </c>
      <c r="Y1988" s="86" t="s">
        <v>13614</v>
      </c>
    </row>
    <row r="1989" spans="1:25" hidden="1" x14ac:dyDescent="0.35">
      <c r="A1989" s="44" t="s">
        <v>13615</v>
      </c>
      <c r="B1989" s="44" t="s">
        <v>13616</v>
      </c>
      <c r="C1989" s="44" t="s">
        <v>3118</v>
      </c>
      <c r="D1989" s="44">
        <v>1</v>
      </c>
      <c r="E1989" s="44" t="s">
        <v>367</v>
      </c>
      <c r="F1989" s="55" t="s">
        <v>13609</v>
      </c>
      <c r="G1989" s="44" t="s">
        <v>13610</v>
      </c>
      <c r="H1989" s="47" t="s">
        <v>13617</v>
      </c>
      <c r="I1989" s="44" t="s">
        <v>13618</v>
      </c>
      <c r="J1989" s="44" t="s">
        <v>51</v>
      </c>
      <c r="K1989" s="44" t="s">
        <v>11627</v>
      </c>
      <c r="L1989" s="44" t="s">
        <v>13487</v>
      </c>
      <c r="M1989" s="44">
        <v>1</v>
      </c>
      <c r="N1989" s="44" t="s">
        <v>13796</v>
      </c>
      <c r="O1989" s="44" t="s">
        <v>9430</v>
      </c>
      <c r="P1989" s="44" t="s">
        <v>13796</v>
      </c>
      <c r="Q1989" s="55" t="s">
        <v>13453</v>
      </c>
      <c r="R1989" s="44" t="s">
        <v>367</v>
      </c>
      <c r="S1989" s="55" t="s">
        <v>13609</v>
      </c>
      <c r="T1989" s="44" t="s">
        <v>368</v>
      </c>
      <c r="W1989" s="86" t="s">
        <v>13619</v>
      </c>
      <c r="X1989" s="86" t="s">
        <v>13620</v>
      </c>
      <c r="Y1989" s="86" t="s">
        <v>13621</v>
      </c>
    </row>
    <row r="1990" spans="1:25" hidden="1" x14ac:dyDescent="0.35">
      <c r="A1990" s="44" t="s">
        <v>13630</v>
      </c>
      <c r="B1990" s="44" t="s">
        <v>13631</v>
      </c>
      <c r="C1990" s="44" t="s">
        <v>37</v>
      </c>
      <c r="D1990" s="44">
        <v>1</v>
      </c>
      <c r="F1990" s="55" t="s">
        <v>13632</v>
      </c>
      <c r="G1990" s="44" t="s">
        <v>13633</v>
      </c>
      <c r="H1990" s="47" t="s">
        <v>13634</v>
      </c>
      <c r="I1990" s="44" t="s">
        <v>7165</v>
      </c>
      <c r="J1990" s="44" t="s">
        <v>40</v>
      </c>
      <c r="K1990" s="44" t="s">
        <v>1629</v>
      </c>
      <c r="L1990" s="44" t="s">
        <v>13487</v>
      </c>
      <c r="M1990" s="44">
        <v>1</v>
      </c>
      <c r="N1990" s="44" t="s">
        <v>13796</v>
      </c>
      <c r="O1990" s="44" t="s">
        <v>9430</v>
      </c>
      <c r="P1990" s="44" t="s">
        <v>13796</v>
      </c>
      <c r="Q1990" s="55" t="s">
        <v>13453</v>
      </c>
      <c r="R1990" s="44" t="s">
        <v>367</v>
      </c>
      <c r="S1990" s="55" t="s">
        <v>13632</v>
      </c>
      <c r="T1990" s="55" t="s">
        <v>1264</v>
      </c>
      <c r="W1990" s="86" t="s">
        <v>13635</v>
      </c>
      <c r="X1990" s="86" t="s">
        <v>13636</v>
      </c>
      <c r="Y1990" s="86" t="s">
        <v>13637</v>
      </c>
    </row>
    <row r="1991" spans="1:25" hidden="1" x14ac:dyDescent="0.35">
      <c r="A1991" s="44" t="s">
        <v>13638</v>
      </c>
      <c r="B1991" s="44" t="s">
        <v>13639</v>
      </c>
      <c r="C1991" s="44" t="s">
        <v>3118</v>
      </c>
      <c r="D1991" s="44">
        <v>1</v>
      </c>
      <c r="E1991" s="44" t="s">
        <v>367</v>
      </c>
      <c r="F1991" s="55" t="s">
        <v>13632</v>
      </c>
      <c r="G1991" s="44" t="s">
        <v>13633</v>
      </c>
      <c r="H1991" s="47" t="s">
        <v>13640</v>
      </c>
      <c r="I1991" s="44" t="s">
        <v>13640</v>
      </c>
      <c r="J1991" s="44" t="s">
        <v>40</v>
      </c>
      <c r="K1991" s="44" t="s">
        <v>13641</v>
      </c>
      <c r="L1991" s="44" t="s">
        <v>13487</v>
      </c>
      <c r="M1991" s="44">
        <v>1</v>
      </c>
      <c r="N1991" s="44" t="s">
        <v>13796</v>
      </c>
      <c r="O1991" s="44" t="s">
        <v>9430</v>
      </c>
      <c r="P1991" s="44" t="s">
        <v>13796</v>
      </c>
      <c r="Q1991" s="55" t="s">
        <v>13453</v>
      </c>
      <c r="R1991" s="44" t="s">
        <v>367</v>
      </c>
      <c r="S1991" s="55" t="s">
        <v>13632</v>
      </c>
      <c r="T1991" s="55" t="s">
        <v>1264</v>
      </c>
      <c r="W1991" s="86" t="s">
        <v>13642</v>
      </c>
      <c r="X1991" s="86" t="s">
        <v>13643</v>
      </c>
      <c r="Y1991" s="86" t="s">
        <v>13644</v>
      </c>
    </row>
    <row r="1992" spans="1:25" hidden="1" x14ac:dyDescent="0.35">
      <c r="A1992" s="44" t="s">
        <v>14631</v>
      </c>
      <c r="B1992" s="44" t="s">
        <v>14632</v>
      </c>
      <c r="C1992" s="44" t="s">
        <v>21</v>
      </c>
      <c r="E1992" s="44" t="s">
        <v>367</v>
      </c>
      <c r="F1992" s="55" t="s">
        <v>14633</v>
      </c>
      <c r="G1992" s="44" t="s">
        <v>11498</v>
      </c>
      <c r="H1992" s="47" t="s">
        <v>14634</v>
      </c>
      <c r="I1992" s="44" t="s">
        <v>14634</v>
      </c>
      <c r="J1992" s="44" t="s">
        <v>40</v>
      </c>
      <c r="K1992" s="44" t="s">
        <v>77</v>
      </c>
      <c r="L1992" s="44" t="s">
        <v>13487</v>
      </c>
      <c r="M1992" s="44">
        <v>2</v>
      </c>
      <c r="N1992" s="44" t="s">
        <v>13796</v>
      </c>
      <c r="O1992" s="44" t="s">
        <v>9430</v>
      </c>
      <c r="P1992" s="44" t="s">
        <v>13796</v>
      </c>
      <c r="Q1992" s="55" t="s">
        <v>31</v>
      </c>
      <c r="R1992" s="44" t="s">
        <v>367</v>
      </c>
      <c r="S1992" s="55" t="s">
        <v>14633</v>
      </c>
      <c r="T1992" s="44" t="s">
        <v>368</v>
      </c>
      <c r="W1992" s="86" t="s">
        <v>14635</v>
      </c>
      <c r="X1992" s="86" t="s">
        <v>14636</v>
      </c>
    </row>
    <row r="1993" spans="1:25" hidden="1" x14ac:dyDescent="0.35">
      <c r="A1993" s="44" t="s">
        <v>14563</v>
      </c>
      <c r="B1993" s="44" t="s">
        <v>14564</v>
      </c>
      <c r="C1993" s="44" t="s">
        <v>37</v>
      </c>
      <c r="F1993" s="55" t="s">
        <v>14565</v>
      </c>
      <c r="G1993" s="44" t="s">
        <v>7165</v>
      </c>
      <c r="H1993" s="47" t="s">
        <v>811</v>
      </c>
      <c r="I1993" s="44" t="s">
        <v>8520</v>
      </c>
      <c r="J1993" s="44" t="s">
        <v>40</v>
      </c>
      <c r="K1993" s="44" t="s">
        <v>1870</v>
      </c>
      <c r="L1993" s="44" t="s">
        <v>13487</v>
      </c>
      <c r="M1993" s="44">
        <v>2</v>
      </c>
      <c r="N1993" s="44" t="s">
        <v>13796</v>
      </c>
      <c r="O1993" s="44" t="s">
        <v>9430</v>
      </c>
      <c r="P1993" s="44" t="s">
        <v>13796</v>
      </c>
      <c r="Q1993" s="55" t="s">
        <v>15419</v>
      </c>
      <c r="R1993" s="44" t="s">
        <v>367</v>
      </c>
      <c r="S1993" s="55" t="s">
        <v>14565</v>
      </c>
      <c r="T1993" s="44" t="s">
        <v>368</v>
      </c>
      <c r="W1993" s="86" t="s">
        <v>14566</v>
      </c>
      <c r="X1993" s="86" t="s">
        <v>14567</v>
      </c>
    </row>
    <row r="1994" spans="1:25" hidden="1" x14ac:dyDescent="0.35">
      <c r="A1994" s="44" t="s">
        <v>10835</v>
      </c>
      <c r="B1994" s="44" t="s">
        <v>14689</v>
      </c>
      <c r="C1994" s="44" t="s">
        <v>37</v>
      </c>
      <c r="F1994" s="55" t="s">
        <v>14690</v>
      </c>
      <c r="G1994" s="44" t="s">
        <v>7165</v>
      </c>
      <c r="H1994" s="47" t="s">
        <v>9566</v>
      </c>
      <c r="I1994" s="44" t="s">
        <v>7165</v>
      </c>
      <c r="J1994" s="44" t="s">
        <v>40</v>
      </c>
      <c r="K1994" s="44" t="s">
        <v>95</v>
      </c>
      <c r="L1994" s="44" t="s">
        <v>13487</v>
      </c>
      <c r="M1994" s="44">
        <v>2</v>
      </c>
      <c r="N1994" s="44" t="s">
        <v>13796</v>
      </c>
      <c r="O1994" s="44" t="s">
        <v>9430</v>
      </c>
      <c r="P1994" s="44" t="s">
        <v>13796</v>
      </c>
      <c r="Q1994" s="55" t="s">
        <v>31</v>
      </c>
      <c r="R1994" s="44" t="s">
        <v>367</v>
      </c>
      <c r="S1994" s="55" t="s">
        <v>14690</v>
      </c>
      <c r="T1994" s="44" t="s">
        <v>368</v>
      </c>
      <c r="X1994" s="86" t="s">
        <v>14691</v>
      </c>
    </row>
    <row r="1995" spans="1:25" hidden="1" x14ac:dyDescent="0.35">
      <c r="A1995" s="44" t="s">
        <v>10835</v>
      </c>
      <c r="B1995" s="44" t="s">
        <v>13808</v>
      </c>
      <c r="C1995" s="44" t="s">
        <v>152</v>
      </c>
      <c r="E1995" s="44" t="s">
        <v>367</v>
      </c>
      <c r="F1995" s="55" t="s">
        <v>13809</v>
      </c>
      <c r="G1995" s="44" t="s">
        <v>8520</v>
      </c>
      <c r="H1995" s="47" t="s">
        <v>1870</v>
      </c>
      <c r="I1995" s="44" t="s">
        <v>8520</v>
      </c>
      <c r="J1995" s="44" t="s">
        <v>51</v>
      </c>
      <c r="K1995" s="44" t="s">
        <v>13810</v>
      </c>
      <c r="L1995" s="44" t="s">
        <v>13487</v>
      </c>
      <c r="M1995" s="44">
        <v>2</v>
      </c>
      <c r="N1995" s="44" t="s">
        <v>13796</v>
      </c>
      <c r="O1995" s="44" t="s">
        <v>9430</v>
      </c>
      <c r="P1995" s="44" t="s">
        <v>13796</v>
      </c>
      <c r="Q1995" s="55" t="s">
        <v>31</v>
      </c>
      <c r="R1995" s="44" t="s">
        <v>367</v>
      </c>
      <c r="S1995" s="55" t="s">
        <v>13809</v>
      </c>
      <c r="T1995" s="44" t="s">
        <v>368</v>
      </c>
      <c r="W1995" s="86" t="s">
        <v>13811</v>
      </c>
      <c r="X1995" s="86" t="s">
        <v>13812</v>
      </c>
    </row>
    <row r="1996" spans="1:25" hidden="1" x14ac:dyDescent="0.35">
      <c r="A1996" s="44" t="s">
        <v>14233</v>
      </c>
      <c r="B1996" s="44" t="s">
        <v>14234</v>
      </c>
      <c r="C1996" s="44" t="s">
        <v>21</v>
      </c>
      <c r="E1996" s="44" t="s">
        <v>367</v>
      </c>
      <c r="F1996" s="55" t="s">
        <v>13809</v>
      </c>
      <c r="G1996" s="44" t="s">
        <v>14235</v>
      </c>
      <c r="H1996" s="47" t="s">
        <v>14236</v>
      </c>
      <c r="I1996" s="44" t="s">
        <v>14236</v>
      </c>
      <c r="J1996" s="44" t="s">
        <v>51</v>
      </c>
      <c r="K1996" s="44" t="s">
        <v>3037</v>
      </c>
      <c r="L1996" s="44" t="s">
        <v>13487</v>
      </c>
      <c r="M1996" s="44">
        <v>2</v>
      </c>
      <c r="N1996" s="44" t="s">
        <v>13796</v>
      </c>
      <c r="O1996" s="44" t="s">
        <v>9430</v>
      </c>
      <c r="P1996" s="44" t="s">
        <v>13796</v>
      </c>
      <c r="Q1996" s="55" t="s">
        <v>15423</v>
      </c>
      <c r="R1996" s="44" t="s">
        <v>22</v>
      </c>
      <c r="S1996" s="55" t="s">
        <v>13809</v>
      </c>
      <c r="T1996" s="44" t="s">
        <v>368</v>
      </c>
      <c r="W1996" s="86" t="s">
        <v>14237</v>
      </c>
      <c r="X1996" s="86" t="s">
        <v>14238</v>
      </c>
    </row>
    <row r="1997" spans="1:25" hidden="1" x14ac:dyDescent="0.35">
      <c r="A1997" s="44" t="s">
        <v>14239</v>
      </c>
      <c r="B1997" s="44" t="s">
        <v>14240</v>
      </c>
      <c r="C1997" s="44" t="s">
        <v>37</v>
      </c>
      <c r="F1997" s="55" t="s">
        <v>13809</v>
      </c>
      <c r="G1997" s="44" t="s">
        <v>14241</v>
      </c>
      <c r="H1997" s="47" t="s">
        <v>1870</v>
      </c>
      <c r="I1997" s="44" t="s">
        <v>7165</v>
      </c>
      <c r="J1997" s="44" t="s">
        <v>40</v>
      </c>
      <c r="K1997" s="44" t="s">
        <v>95</v>
      </c>
      <c r="L1997" s="44" t="s">
        <v>13487</v>
      </c>
      <c r="M1997" s="44">
        <v>2</v>
      </c>
      <c r="N1997" s="44" t="s">
        <v>13796</v>
      </c>
      <c r="O1997" s="44" t="s">
        <v>9430</v>
      </c>
      <c r="P1997" s="44" t="s">
        <v>13796</v>
      </c>
      <c r="Q1997" s="55" t="s">
        <v>31</v>
      </c>
      <c r="S1997" s="55" t="s">
        <v>13809</v>
      </c>
      <c r="T1997" s="44" t="s">
        <v>368</v>
      </c>
      <c r="W1997" s="86" t="s">
        <v>14242</v>
      </c>
      <c r="X1997" s="86" t="s">
        <v>14243</v>
      </c>
    </row>
    <row r="1998" spans="1:25" hidden="1" x14ac:dyDescent="0.35">
      <c r="A1998" s="44" t="s">
        <v>10835</v>
      </c>
      <c r="B1998" s="44" t="s">
        <v>15165</v>
      </c>
      <c r="C1998" s="44" t="s">
        <v>4648</v>
      </c>
      <c r="E1998" s="44" t="s">
        <v>22</v>
      </c>
      <c r="F1998" s="55" t="s">
        <v>13809</v>
      </c>
      <c r="G1998" s="44" t="s">
        <v>8520</v>
      </c>
      <c r="H1998" s="47" t="s">
        <v>9566</v>
      </c>
      <c r="I1998" s="44" t="s">
        <v>7165</v>
      </c>
      <c r="J1998" s="44" t="s">
        <v>15162</v>
      </c>
      <c r="K1998" s="44" t="s">
        <v>9706</v>
      </c>
      <c r="L1998" s="44" t="s">
        <v>13487</v>
      </c>
      <c r="M1998" s="44">
        <v>2</v>
      </c>
      <c r="N1998" s="44" t="s">
        <v>13796</v>
      </c>
      <c r="O1998" s="44" t="s">
        <v>9430</v>
      </c>
      <c r="P1998" s="44" t="s">
        <v>13796</v>
      </c>
      <c r="Q1998" s="55" t="s">
        <v>31</v>
      </c>
      <c r="R1998" s="44" t="s">
        <v>367</v>
      </c>
      <c r="S1998" s="55" t="s">
        <v>13809</v>
      </c>
      <c r="T1998" s="44" t="s">
        <v>368</v>
      </c>
      <c r="W1998" s="86" t="s">
        <v>15166</v>
      </c>
      <c r="X1998" s="86" t="s">
        <v>15167</v>
      </c>
    </row>
    <row r="1999" spans="1:25" hidden="1" x14ac:dyDescent="0.35">
      <c r="A1999" s="44" t="s">
        <v>13674</v>
      </c>
      <c r="B1999" s="44" t="s">
        <v>13675</v>
      </c>
      <c r="C1999" s="44" t="s">
        <v>37</v>
      </c>
      <c r="D1999" s="44">
        <v>1</v>
      </c>
      <c r="F1999" s="55" t="s">
        <v>13676</v>
      </c>
      <c r="G1999" s="44" t="s">
        <v>13677</v>
      </c>
      <c r="H1999" s="47" t="s">
        <v>13678</v>
      </c>
      <c r="I1999" s="44" t="s">
        <v>7165</v>
      </c>
      <c r="J1999" s="44" t="s">
        <v>40</v>
      </c>
      <c r="K1999" s="44" t="s">
        <v>1870</v>
      </c>
      <c r="L1999" s="44" t="s">
        <v>13487</v>
      </c>
      <c r="M1999" s="44">
        <v>1</v>
      </c>
      <c r="N1999" s="44" t="s">
        <v>13796</v>
      </c>
      <c r="O1999" s="44" t="s">
        <v>9430</v>
      </c>
      <c r="P1999" s="44" t="s">
        <v>13796</v>
      </c>
      <c r="Q1999" s="55" t="s">
        <v>13453</v>
      </c>
      <c r="R1999" s="44" t="s">
        <v>1871</v>
      </c>
      <c r="S1999" s="55" t="s">
        <v>13676</v>
      </c>
      <c r="T1999" s="44" t="s">
        <v>368</v>
      </c>
      <c r="W1999" s="86" t="s">
        <v>13679</v>
      </c>
      <c r="X1999" s="86" t="s">
        <v>13680</v>
      </c>
      <c r="Y1999" s="86" t="s">
        <v>13681</v>
      </c>
    </row>
    <row r="2000" spans="1:25" hidden="1" x14ac:dyDescent="0.35">
      <c r="A2000" s="44" t="s">
        <v>13682</v>
      </c>
      <c r="B2000" s="44" t="s">
        <v>13683</v>
      </c>
      <c r="C2000" s="44" t="s">
        <v>3118</v>
      </c>
      <c r="D2000" s="44">
        <v>1</v>
      </c>
      <c r="E2000" s="44" t="s">
        <v>367</v>
      </c>
      <c r="F2000" s="55" t="s">
        <v>13676</v>
      </c>
      <c r="G2000" s="44" t="s">
        <v>13677</v>
      </c>
      <c r="H2000" s="47" t="s">
        <v>13684</v>
      </c>
      <c r="I2000" s="44" t="s">
        <v>13684</v>
      </c>
      <c r="J2000" s="44" t="s">
        <v>40</v>
      </c>
      <c r="K2000" s="44" t="s">
        <v>11838</v>
      </c>
      <c r="L2000" s="44" t="s">
        <v>13487</v>
      </c>
      <c r="M2000" s="44">
        <v>1</v>
      </c>
      <c r="N2000" s="44" t="s">
        <v>13796</v>
      </c>
      <c r="O2000" s="44" t="s">
        <v>9430</v>
      </c>
      <c r="P2000" s="44" t="s">
        <v>13796</v>
      </c>
      <c r="Q2000" s="55" t="s">
        <v>13453</v>
      </c>
      <c r="R2000" s="44" t="s">
        <v>367</v>
      </c>
      <c r="S2000" s="55" t="s">
        <v>13676</v>
      </c>
      <c r="T2000" s="44" t="s">
        <v>368</v>
      </c>
      <c r="W2000" s="86" t="s">
        <v>13685</v>
      </c>
      <c r="X2000" s="86" t="s">
        <v>13686</v>
      </c>
      <c r="Y2000" s="86" t="s">
        <v>13687</v>
      </c>
    </row>
    <row r="2001" spans="1:25" hidden="1" x14ac:dyDescent="0.35">
      <c r="A2001" s="44" t="s">
        <v>13696</v>
      </c>
      <c r="B2001" s="44" t="s">
        <v>13697</v>
      </c>
      <c r="C2001" s="44" t="s">
        <v>3118</v>
      </c>
      <c r="D2001" s="44">
        <v>1</v>
      </c>
      <c r="E2001" s="44" t="s">
        <v>367</v>
      </c>
      <c r="F2001" s="55" t="s">
        <v>13690</v>
      </c>
      <c r="G2001" s="44" t="s">
        <v>13691</v>
      </c>
      <c r="H2001" s="47" t="s">
        <v>1870</v>
      </c>
      <c r="I2001" s="44" t="s">
        <v>1870</v>
      </c>
      <c r="J2001" s="44" t="s">
        <v>27</v>
      </c>
      <c r="K2001" s="44" t="s">
        <v>13698</v>
      </c>
      <c r="L2001" s="44" t="s">
        <v>13487</v>
      </c>
      <c r="M2001" s="44">
        <v>1</v>
      </c>
      <c r="N2001" s="44" t="s">
        <v>13796</v>
      </c>
      <c r="O2001" s="44" t="s">
        <v>9430</v>
      </c>
      <c r="P2001" s="44" t="s">
        <v>13796</v>
      </c>
      <c r="Q2001" s="55" t="s">
        <v>13453</v>
      </c>
      <c r="R2001" s="44" t="s">
        <v>367</v>
      </c>
      <c r="S2001" s="55" t="s">
        <v>13690</v>
      </c>
      <c r="T2001" s="55" t="s">
        <v>1264</v>
      </c>
      <c r="W2001" s="86" t="s">
        <v>13699</v>
      </c>
      <c r="X2001" s="86" t="s">
        <v>13700</v>
      </c>
      <c r="Y2001" s="86" t="s">
        <v>13701</v>
      </c>
    </row>
    <row r="2002" spans="1:25" hidden="1" x14ac:dyDescent="0.35">
      <c r="A2002" s="44" t="s">
        <v>33</v>
      </c>
      <c r="B2002" s="44" t="s">
        <v>13702</v>
      </c>
      <c r="C2002" s="44" t="s">
        <v>3118</v>
      </c>
      <c r="D2002" s="44">
        <v>1</v>
      </c>
      <c r="E2002" s="44" t="s">
        <v>367</v>
      </c>
      <c r="F2002" s="55" t="s">
        <v>13690</v>
      </c>
      <c r="G2002" s="44" t="s">
        <v>13691</v>
      </c>
      <c r="H2002" s="47" t="s">
        <v>13703</v>
      </c>
      <c r="I2002" s="44" t="s">
        <v>13703</v>
      </c>
      <c r="J2002" s="44" t="s">
        <v>27</v>
      </c>
      <c r="K2002" s="44" t="s">
        <v>12711</v>
      </c>
      <c r="L2002" s="44" t="s">
        <v>13487</v>
      </c>
      <c r="M2002" s="44">
        <v>1</v>
      </c>
      <c r="N2002" s="44" t="s">
        <v>13796</v>
      </c>
      <c r="O2002" s="44" t="s">
        <v>9430</v>
      </c>
      <c r="P2002" s="44" t="s">
        <v>13796</v>
      </c>
      <c r="Q2002" s="55" t="s">
        <v>13453</v>
      </c>
      <c r="R2002" s="44" t="s">
        <v>367</v>
      </c>
      <c r="S2002" s="55" t="s">
        <v>13690</v>
      </c>
      <c r="T2002" s="55" t="s">
        <v>1264</v>
      </c>
      <c r="X2002" s="86" t="s">
        <v>13704</v>
      </c>
      <c r="Y2002" s="86" t="s">
        <v>13705</v>
      </c>
    </row>
    <row r="2003" spans="1:25" hidden="1" x14ac:dyDescent="0.35">
      <c r="A2003" s="44" t="s">
        <v>13706</v>
      </c>
      <c r="B2003" s="44" t="s">
        <v>13707</v>
      </c>
      <c r="C2003" s="44" t="s">
        <v>37</v>
      </c>
      <c r="D2003" s="44">
        <v>1</v>
      </c>
      <c r="F2003" s="55" t="s">
        <v>13690</v>
      </c>
      <c r="G2003" s="44" t="s">
        <v>13691</v>
      </c>
      <c r="H2003" s="47" t="s">
        <v>13708</v>
      </c>
      <c r="I2003" s="44" t="s">
        <v>8520</v>
      </c>
      <c r="J2003" s="44" t="s">
        <v>40</v>
      </c>
      <c r="K2003" s="44" t="s">
        <v>1870</v>
      </c>
      <c r="L2003" s="44" t="s">
        <v>13487</v>
      </c>
      <c r="M2003" s="44">
        <v>1</v>
      </c>
      <c r="N2003" s="44" t="s">
        <v>13796</v>
      </c>
      <c r="O2003" s="44" t="s">
        <v>9430</v>
      </c>
      <c r="P2003" s="44" t="s">
        <v>13796</v>
      </c>
      <c r="Q2003" s="55" t="s">
        <v>13453</v>
      </c>
      <c r="R2003" s="44" t="s">
        <v>367</v>
      </c>
      <c r="S2003" s="55" t="s">
        <v>13690</v>
      </c>
      <c r="T2003" s="55" t="s">
        <v>1264</v>
      </c>
      <c r="W2003" s="86" t="s">
        <v>13709</v>
      </c>
      <c r="X2003" s="86" t="s">
        <v>13710</v>
      </c>
      <c r="Y2003" s="86" t="s">
        <v>13711</v>
      </c>
    </row>
    <row r="2004" spans="1:25" hidden="1" x14ac:dyDescent="0.35">
      <c r="A2004" s="44" t="s">
        <v>10835</v>
      </c>
      <c r="B2004" s="44" t="s">
        <v>14023</v>
      </c>
      <c r="C2004" s="44" t="s">
        <v>37</v>
      </c>
      <c r="F2004" s="55" t="s">
        <v>14024</v>
      </c>
      <c r="G2004" s="44" t="s">
        <v>7165</v>
      </c>
      <c r="H2004" s="47" t="s">
        <v>1870</v>
      </c>
      <c r="I2004" s="44" t="s">
        <v>7165</v>
      </c>
      <c r="J2004" s="44" t="s">
        <v>51</v>
      </c>
      <c r="K2004" s="44" t="s">
        <v>4012</v>
      </c>
      <c r="L2004" s="44" t="s">
        <v>13487</v>
      </c>
      <c r="M2004" s="44">
        <v>2</v>
      </c>
      <c r="N2004" s="44" t="s">
        <v>13796</v>
      </c>
      <c r="O2004" s="44" t="s">
        <v>9430</v>
      </c>
      <c r="P2004" s="44" t="s">
        <v>13796</v>
      </c>
      <c r="Q2004" s="55" t="s">
        <v>31</v>
      </c>
      <c r="R2004" s="44" t="s">
        <v>367</v>
      </c>
      <c r="S2004" s="55" t="s">
        <v>14024</v>
      </c>
      <c r="T2004" s="44" t="s">
        <v>368</v>
      </c>
      <c r="W2004" s="86" t="s">
        <v>14025</v>
      </c>
      <c r="X2004" s="86" t="s">
        <v>14026</v>
      </c>
    </row>
    <row r="2005" spans="1:25" hidden="1" x14ac:dyDescent="0.35">
      <c r="A2005" s="44" t="s">
        <v>14225</v>
      </c>
      <c r="B2005" s="44" t="s">
        <v>14226</v>
      </c>
      <c r="C2005" s="44" t="s">
        <v>21</v>
      </c>
      <c r="E2005" s="44" t="s">
        <v>367</v>
      </c>
      <c r="F2005" s="55" t="s">
        <v>14024</v>
      </c>
      <c r="G2005" s="44" t="s">
        <v>14227</v>
      </c>
      <c r="H2005" s="47" t="s">
        <v>14228</v>
      </c>
      <c r="I2005" s="44" t="s">
        <v>14229</v>
      </c>
      <c r="J2005" s="44" t="s">
        <v>27</v>
      </c>
      <c r="K2005" s="44" t="s">
        <v>14230</v>
      </c>
      <c r="L2005" s="44" t="s">
        <v>13487</v>
      </c>
      <c r="M2005" s="44">
        <v>2</v>
      </c>
      <c r="N2005" s="44" t="s">
        <v>13796</v>
      </c>
      <c r="O2005" s="44" t="s">
        <v>9430</v>
      </c>
      <c r="P2005" s="44" t="s">
        <v>13796</v>
      </c>
      <c r="Q2005" s="55" t="s">
        <v>15423</v>
      </c>
      <c r="R2005" s="44" t="s">
        <v>22</v>
      </c>
      <c r="S2005" s="55" t="s">
        <v>14024</v>
      </c>
      <c r="T2005" s="44" t="s">
        <v>368</v>
      </c>
      <c r="W2005" s="86" t="s">
        <v>14231</v>
      </c>
      <c r="X2005" s="86" t="s">
        <v>14232</v>
      </c>
    </row>
    <row r="2006" spans="1:25" hidden="1" x14ac:dyDescent="0.35">
      <c r="A2006" s="44" t="s">
        <v>10835</v>
      </c>
      <c r="B2006" s="44" t="s">
        <v>15394</v>
      </c>
      <c r="C2006" s="44" t="s">
        <v>4648</v>
      </c>
      <c r="E2006" s="44" t="s">
        <v>22</v>
      </c>
      <c r="F2006" s="55" t="s">
        <v>14024</v>
      </c>
      <c r="G2006" s="44" t="s">
        <v>7165</v>
      </c>
      <c r="H2006" s="47" t="s">
        <v>1870</v>
      </c>
      <c r="I2006" s="44" t="s">
        <v>7165</v>
      </c>
      <c r="J2006" s="44" t="s">
        <v>15162</v>
      </c>
      <c r="K2006" s="44" t="s">
        <v>15395</v>
      </c>
      <c r="L2006" s="44" t="s">
        <v>13487</v>
      </c>
      <c r="M2006" s="44">
        <v>2</v>
      </c>
      <c r="N2006" s="44" t="s">
        <v>13796</v>
      </c>
      <c r="O2006" s="44" t="s">
        <v>9430</v>
      </c>
      <c r="P2006" s="44" t="s">
        <v>13796</v>
      </c>
      <c r="Q2006" s="55" t="s">
        <v>31</v>
      </c>
      <c r="R2006" s="44" t="s">
        <v>367</v>
      </c>
      <c r="S2006" s="55" t="s">
        <v>14024</v>
      </c>
      <c r="T2006" s="44" t="s">
        <v>368</v>
      </c>
      <c r="W2006" s="86" t="s">
        <v>15396</v>
      </c>
      <c r="X2006" s="86" t="s">
        <v>15397</v>
      </c>
    </row>
    <row r="2007" spans="1:25" hidden="1" x14ac:dyDescent="0.35">
      <c r="A2007" s="44" t="s">
        <v>14212</v>
      </c>
      <c r="B2007" s="44" t="s">
        <v>14213</v>
      </c>
      <c r="C2007" s="44" t="s">
        <v>21</v>
      </c>
      <c r="E2007" s="44" t="s">
        <v>367</v>
      </c>
      <c r="F2007" s="55" t="s">
        <v>14214</v>
      </c>
      <c r="G2007" s="44" t="s">
        <v>14215</v>
      </c>
      <c r="H2007" s="47" t="s">
        <v>14216</v>
      </c>
      <c r="I2007" s="44" t="s">
        <v>14217</v>
      </c>
      <c r="J2007" s="44" t="s">
        <v>27</v>
      </c>
      <c r="K2007" s="44" t="s">
        <v>3429</v>
      </c>
      <c r="L2007" s="44" t="s">
        <v>13487</v>
      </c>
      <c r="M2007" s="44">
        <v>2</v>
      </c>
      <c r="N2007" s="44" t="s">
        <v>13796</v>
      </c>
      <c r="O2007" s="44" t="s">
        <v>9430</v>
      </c>
      <c r="P2007" s="44" t="s">
        <v>13796</v>
      </c>
      <c r="Q2007" s="55" t="s">
        <v>13373</v>
      </c>
      <c r="R2007" s="44" t="s">
        <v>22</v>
      </c>
      <c r="S2007" s="55" t="s">
        <v>14214</v>
      </c>
      <c r="T2007" s="44" t="s">
        <v>368</v>
      </c>
      <c r="W2007" s="86" t="s">
        <v>14218</v>
      </c>
      <c r="X2007" s="86" t="s">
        <v>14219</v>
      </c>
    </row>
    <row r="2008" spans="1:25" hidden="1" x14ac:dyDescent="0.35">
      <c r="A2008" s="44" t="s">
        <v>10835</v>
      </c>
      <c r="B2008" s="44" t="s">
        <v>15161</v>
      </c>
      <c r="C2008" s="44" t="s">
        <v>4648</v>
      </c>
      <c r="E2008" s="44" t="s">
        <v>22</v>
      </c>
      <c r="F2008" s="55" t="s">
        <v>14214</v>
      </c>
      <c r="G2008" s="44" t="s">
        <v>7165</v>
      </c>
      <c r="H2008" s="47" t="s">
        <v>1870</v>
      </c>
      <c r="I2008" s="44" t="s">
        <v>7165</v>
      </c>
      <c r="J2008" s="44" t="s">
        <v>15162</v>
      </c>
      <c r="K2008" s="44" t="s">
        <v>15163</v>
      </c>
      <c r="L2008" s="44" t="s">
        <v>13487</v>
      </c>
      <c r="M2008" s="44">
        <v>2</v>
      </c>
      <c r="N2008" s="44" t="s">
        <v>13796</v>
      </c>
      <c r="O2008" s="44" t="s">
        <v>9430</v>
      </c>
      <c r="P2008" s="44" t="s">
        <v>13796</v>
      </c>
      <c r="Q2008" s="55" t="s">
        <v>31</v>
      </c>
      <c r="R2008" s="44" t="s">
        <v>367</v>
      </c>
      <c r="S2008" s="55" t="s">
        <v>14214</v>
      </c>
      <c r="T2008" s="44" t="s">
        <v>368</v>
      </c>
      <c r="X2008" s="86" t="s">
        <v>15164</v>
      </c>
    </row>
    <row r="2009" spans="1:25" hidden="1" x14ac:dyDescent="0.35">
      <c r="A2009" s="64" t="s">
        <v>7368</v>
      </c>
      <c r="B2009" s="64" t="s">
        <v>7369</v>
      </c>
      <c r="C2009" s="64" t="s">
        <v>37</v>
      </c>
      <c r="D2009" s="64">
        <v>1</v>
      </c>
      <c r="E2009" s="64"/>
      <c r="F2009" s="55" t="s">
        <v>7370</v>
      </c>
      <c r="G2009" s="55" t="s">
        <v>7365</v>
      </c>
      <c r="H2009" s="64" t="s">
        <v>7371</v>
      </c>
      <c r="I2009" s="64"/>
      <c r="J2009" s="64" t="s">
        <v>40</v>
      </c>
      <c r="K2009" s="64" t="s">
        <v>160</v>
      </c>
      <c r="L2009" s="55" t="s">
        <v>7361</v>
      </c>
      <c r="M2009" s="64">
        <v>1</v>
      </c>
      <c r="N2009" s="64" t="s">
        <v>15514</v>
      </c>
      <c r="O2009" s="64" t="s">
        <v>30</v>
      </c>
      <c r="P2009" s="64" t="s">
        <v>7362</v>
      </c>
      <c r="Q2009" s="55" t="s">
        <v>5644</v>
      </c>
      <c r="R2009" s="64"/>
      <c r="S2009" s="55" t="s">
        <v>7370</v>
      </c>
      <c r="T2009" s="55" t="s">
        <v>1264</v>
      </c>
      <c r="U2009" s="64"/>
      <c r="V2009" s="64"/>
      <c r="W2009" s="60">
        <f t="shared" ref="W2009:W2018" si="48">SUBTOTAL(9,A2009:V2009)</f>
        <v>0</v>
      </c>
    </row>
    <row r="2010" spans="1:25" hidden="1" x14ac:dyDescent="0.35">
      <c r="A2010" s="55" t="s">
        <v>33</v>
      </c>
      <c r="B2010" s="64" t="s">
        <v>7372</v>
      </c>
      <c r="C2010" s="55" t="s">
        <v>3118</v>
      </c>
      <c r="D2010" s="64">
        <v>1</v>
      </c>
      <c r="E2010" s="64" t="s">
        <v>7308</v>
      </c>
      <c r="F2010" s="55" t="s">
        <v>7370</v>
      </c>
      <c r="G2010" s="55" t="s">
        <v>7365</v>
      </c>
      <c r="H2010" s="64" t="s">
        <v>7373</v>
      </c>
      <c r="I2010" s="64" t="s">
        <v>7374</v>
      </c>
      <c r="J2010" s="64" t="s">
        <v>51</v>
      </c>
      <c r="K2010" s="64" t="s">
        <v>7375</v>
      </c>
      <c r="L2010" s="64" t="s">
        <v>7361</v>
      </c>
      <c r="M2010" s="64">
        <v>1</v>
      </c>
      <c r="N2010" s="64" t="s">
        <v>15514</v>
      </c>
      <c r="O2010" s="64" t="s">
        <v>30</v>
      </c>
      <c r="P2010" s="64" t="s">
        <v>7362</v>
      </c>
      <c r="Q2010" s="55" t="s">
        <v>5644</v>
      </c>
      <c r="R2010" s="64"/>
      <c r="S2010" s="55" t="s">
        <v>7370</v>
      </c>
      <c r="T2010" s="55" t="s">
        <v>1264</v>
      </c>
      <c r="U2010" s="64"/>
      <c r="V2010" s="64"/>
      <c r="W2010" s="60">
        <f t="shared" si="48"/>
        <v>0</v>
      </c>
    </row>
    <row r="2011" spans="1:25" hidden="1" x14ac:dyDescent="0.35">
      <c r="A2011" s="64" t="s">
        <v>7363</v>
      </c>
      <c r="B2011" s="64" t="s">
        <v>7364</v>
      </c>
      <c r="C2011" s="55" t="s">
        <v>3118</v>
      </c>
      <c r="D2011" s="64">
        <v>1</v>
      </c>
      <c r="E2011" s="64" t="s">
        <v>22</v>
      </c>
      <c r="F2011" s="55" t="s">
        <v>7360</v>
      </c>
      <c r="G2011" s="55" t="s">
        <v>7365</v>
      </c>
      <c r="H2011" s="64" t="s">
        <v>7366</v>
      </c>
      <c r="I2011" s="55" t="s">
        <v>7367</v>
      </c>
      <c r="J2011" s="64" t="s">
        <v>27</v>
      </c>
      <c r="K2011" s="64" t="s">
        <v>331</v>
      </c>
      <c r="L2011" s="55" t="s">
        <v>7361</v>
      </c>
      <c r="M2011" s="64">
        <v>1</v>
      </c>
      <c r="N2011" s="64" t="s">
        <v>15514</v>
      </c>
      <c r="O2011" s="55" t="s">
        <v>30</v>
      </c>
      <c r="P2011" s="55" t="s">
        <v>7362</v>
      </c>
      <c r="Q2011" s="55" t="s">
        <v>5644</v>
      </c>
      <c r="R2011" s="64"/>
      <c r="S2011" s="55" t="s">
        <v>7360</v>
      </c>
      <c r="T2011" s="55" t="s">
        <v>1264</v>
      </c>
      <c r="U2011" s="64"/>
      <c r="V2011" s="64"/>
      <c r="W2011" s="60">
        <f t="shared" si="48"/>
        <v>0</v>
      </c>
    </row>
    <row r="2012" spans="1:25" hidden="1" x14ac:dyDescent="0.35">
      <c r="A2012" s="55" t="s">
        <v>12368</v>
      </c>
      <c r="B2012" s="55" t="s">
        <v>7359</v>
      </c>
      <c r="C2012" s="64" t="s">
        <v>37</v>
      </c>
      <c r="D2012" s="55">
        <v>1</v>
      </c>
      <c r="E2012" s="64"/>
      <c r="F2012" s="55" t="s">
        <v>8070</v>
      </c>
      <c r="G2012" s="44" t="s">
        <v>12445</v>
      </c>
      <c r="H2012" s="55" t="s">
        <v>6089</v>
      </c>
      <c r="I2012" s="55" t="s">
        <v>1440</v>
      </c>
      <c r="J2012" s="55" t="s">
        <v>51</v>
      </c>
      <c r="K2012" s="55" t="s">
        <v>52</v>
      </c>
      <c r="L2012" s="55" t="s">
        <v>7361</v>
      </c>
      <c r="M2012" s="55">
        <v>1</v>
      </c>
      <c r="N2012" s="64" t="s">
        <v>15514</v>
      </c>
      <c r="O2012" s="55" t="s">
        <v>30</v>
      </c>
      <c r="P2012" s="55" t="s">
        <v>7362</v>
      </c>
      <c r="Q2012" s="55" t="s">
        <v>5644</v>
      </c>
      <c r="R2012" s="55"/>
      <c r="S2012" s="55" t="s">
        <v>8070</v>
      </c>
      <c r="T2012" s="55" t="s">
        <v>1264</v>
      </c>
      <c r="U2012" s="55"/>
      <c r="V2012" s="55"/>
      <c r="W2012" s="60">
        <f t="shared" si="48"/>
        <v>0</v>
      </c>
    </row>
    <row r="2013" spans="1:25" hidden="1" x14ac:dyDescent="0.35">
      <c r="A2013" s="64" t="s">
        <v>7376</v>
      </c>
      <c r="B2013" s="64" t="s">
        <v>7377</v>
      </c>
      <c r="C2013" s="64" t="s">
        <v>21</v>
      </c>
      <c r="D2013" s="64">
        <v>1</v>
      </c>
      <c r="E2013" s="64" t="s">
        <v>22</v>
      </c>
      <c r="F2013" s="55" t="s">
        <v>7378</v>
      </c>
      <c r="G2013" s="64" t="s">
        <v>7379</v>
      </c>
      <c r="H2013" s="64" t="s">
        <v>7380</v>
      </c>
      <c r="I2013" s="64" t="s">
        <v>7381</v>
      </c>
      <c r="J2013" s="64" t="s">
        <v>40</v>
      </c>
      <c r="K2013" s="55" t="s">
        <v>77</v>
      </c>
      <c r="L2013" s="64" t="s">
        <v>7361</v>
      </c>
      <c r="M2013" s="64">
        <v>1</v>
      </c>
      <c r="N2013" s="64" t="s">
        <v>15514</v>
      </c>
      <c r="O2013" s="64" t="s">
        <v>30</v>
      </c>
      <c r="P2013" s="64" t="s">
        <v>7362</v>
      </c>
      <c r="Q2013" s="55" t="s">
        <v>5644</v>
      </c>
      <c r="R2013" s="64"/>
      <c r="S2013" s="55" t="s">
        <v>7378</v>
      </c>
      <c r="T2013" s="55" t="s">
        <v>1264</v>
      </c>
      <c r="U2013" s="64"/>
      <c r="V2013" s="64"/>
      <c r="W2013" s="60">
        <f t="shared" si="48"/>
        <v>0</v>
      </c>
    </row>
    <row r="2014" spans="1:25" hidden="1" x14ac:dyDescent="0.35">
      <c r="A2014" s="64" t="s">
        <v>7388</v>
      </c>
      <c r="B2014" s="64" t="s">
        <v>7389</v>
      </c>
      <c r="C2014" s="64" t="s">
        <v>21</v>
      </c>
      <c r="D2014" s="64">
        <v>1</v>
      </c>
      <c r="E2014" s="64" t="s">
        <v>22</v>
      </c>
      <c r="F2014" s="55" t="s">
        <v>7384</v>
      </c>
      <c r="G2014" s="55" t="s">
        <v>7390</v>
      </c>
      <c r="H2014" s="55" t="s">
        <v>7391</v>
      </c>
      <c r="I2014" s="64" t="s">
        <v>7392</v>
      </c>
      <c r="J2014" s="55" t="s">
        <v>51</v>
      </c>
      <c r="K2014" s="55" t="s">
        <v>307</v>
      </c>
      <c r="L2014" s="64" t="s">
        <v>7361</v>
      </c>
      <c r="M2014" s="64">
        <v>1</v>
      </c>
      <c r="N2014" s="64" t="s">
        <v>15514</v>
      </c>
      <c r="O2014" s="64" t="s">
        <v>30</v>
      </c>
      <c r="P2014" s="64" t="s">
        <v>7362</v>
      </c>
      <c r="Q2014" s="55" t="s">
        <v>5644</v>
      </c>
      <c r="R2014" s="64"/>
      <c r="S2014" s="55" t="s">
        <v>7384</v>
      </c>
      <c r="T2014" s="55" t="s">
        <v>1264</v>
      </c>
      <c r="U2014" s="64"/>
      <c r="V2014" s="64"/>
      <c r="W2014" s="60">
        <f t="shared" si="48"/>
        <v>0</v>
      </c>
    </row>
    <row r="2015" spans="1:25" hidden="1" x14ac:dyDescent="0.35">
      <c r="A2015" s="64" t="s">
        <v>7382</v>
      </c>
      <c r="B2015" s="64" t="s">
        <v>7383</v>
      </c>
      <c r="C2015" s="64" t="s">
        <v>37</v>
      </c>
      <c r="D2015" s="64">
        <v>1</v>
      </c>
      <c r="E2015" s="64"/>
      <c r="F2015" s="55" t="s">
        <v>7384</v>
      </c>
      <c r="G2015" s="55" t="s">
        <v>10865</v>
      </c>
      <c r="H2015" s="64" t="s">
        <v>7385</v>
      </c>
      <c r="I2015" s="55"/>
      <c r="J2015" s="64"/>
      <c r="K2015" s="64"/>
      <c r="L2015" s="64" t="s">
        <v>7361</v>
      </c>
      <c r="M2015" s="64"/>
      <c r="N2015" s="64" t="s">
        <v>15514</v>
      </c>
      <c r="O2015" s="64" t="s">
        <v>30</v>
      </c>
      <c r="P2015" s="64" t="s">
        <v>7362</v>
      </c>
      <c r="Q2015" s="55" t="s">
        <v>5644</v>
      </c>
      <c r="R2015" s="64"/>
      <c r="S2015" s="55" t="s">
        <v>7384</v>
      </c>
      <c r="T2015" s="55" t="s">
        <v>1264</v>
      </c>
      <c r="U2015" s="64"/>
      <c r="V2015" s="64"/>
      <c r="W2015" s="60">
        <f t="shared" si="48"/>
        <v>0</v>
      </c>
    </row>
    <row r="2016" spans="1:25" hidden="1" x14ac:dyDescent="0.35">
      <c r="A2016" s="54" t="s">
        <v>10835</v>
      </c>
      <c r="B2016" s="64" t="s">
        <v>7386</v>
      </c>
      <c r="C2016" s="64" t="s">
        <v>37</v>
      </c>
      <c r="D2016" s="64">
        <v>1</v>
      </c>
      <c r="E2016" s="64"/>
      <c r="F2016" s="55" t="s">
        <v>7384</v>
      </c>
      <c r="G2016" s="55" t="s">
        <v>10865</v>
      </c>
      <c r="H2016" s="64" t="s">
        <v>7387</v>
      </c>
      <c r="I2016" s="64"/>
      <c r="J2016" s="64" t="s">
        <v>40</v>
      </c>
      <c r="K2016" s="64" t="s">
        <v>160</v>
      </c>
      <c r="L2016" s="64" t="s">
        <v>7361</v>
      </c>
      <c r="M2016" s="64">
        <v>1</v>
      </c>
      <c r="N2016" s="64" t="s">
        <v>15514</v>
      </c>
      <c r="O2016" s="64" t="s">
        <v>30</v>
      </c>
      <c r="P2016" s="64" t="s">
        <v>7362</v>
      </c>
      <c r="Q2016" s="55" t="s">
        <v>5644</v>
      </c>
      <c r="R2016" s="64"/>
      <c r="S2016" s="55" t="s">
        <v>7384</v>
      </c>
      <c r="T2016" s="55" t="s">
        <v>1264</v>
      </c>
      <c r="U2016" s="64"/>
      <c r="V2016" s="64"/>
      <c r="W2016" s="60">
        <f t="shared" si="48"/>
        <v>0</v>
      </c>
    </row>
    <row r="2017" spans="1:23" hidden="1" x14ac:dyDescent="0.35">
      <c r="A2017" s="55" t="s">
        <v>7630</v>
      </c>
      <c r="B2017" s="55" t="s">
        <v>3835</v>
      </c>
      <c r="C2017" s="55" t="s">
        <v>37</v>
      </c>
      <c r="D2017" s="55">
        <v>1</v>
      </c>
      <c r="E2017" s="44" t="s">
        <v>22</v>
      </c>
      <c r="F2017" s="55" t="s">
        <v>7631</v>
      </c>
      <c r="G2017" s="44" t="s">
        <v>12446</v>
      </c>
      <c r="H2017" s="54" t="s">
        <v>12573</v>
      </c>
      <c r="I2017" s="76" t="s">
        <v>12448</v>
      </c>
      <c r="J2017" s="55" t="s">
        <v>51</v>
      </c>
      <c r="K2017" s="55" t="s">
        <v>3830</v>
      </c>
      <c r="L2017" s="55" t="s">
        <v>7629</v>
      </c>
      <c r="M2017" s="55">
        <v>1</v>
      </c>
      <c r="N2017" s="55" t="s">
        <v>7171</v>
      </c>
      <c r="O2017" s="55" t="s">
        <v>7172</v>
      </c>
      <c r="P2017" s="55" t="s">
        <v>7171</v>
      </c>
      <c r="Q2017" s="55" t="s">
        <v>3918</v>
      </c>
      <c r="R2017" s="55"/>
      <c r="S2017" s="55" t="s">
        <v>7631</v>
      </c>
      <c r="T2017" s="55" t="s">
        <v>1264</v>
      </c>
      <c r="U2017" s="55"/>
      <c r="V2017" s="55"/>
      <c r="W2017" s="60">
        <f t="shared" si="48"/>
        <v>0</v>
      </c>
    </row>
    <row r="2018" spans="1:23" hidden="1" x14ac:dyDescent="0.35">
      <c r="A2018" s="55" t="s">
        <v>7627</v>
      </c>
      <c r="B2018" s="55" t="s">
        <v>3829</v>
      </c>
      <c r="C2018" s="55" t="s">
        <v>37</v>
      </c>
      <c r="D2018" s="55">
        <v>1</v>
      </c>
      <c r="E2018" s="44" t="s">
        <v>22</v>
      </c>
      <c r="F2018" s="55" t="s">
        <v>7628</v>
      </c>
      <c r="G2018" s="54" t="s">
        <v>12447</v>
      </c>
      <c r="H2018" s="54"/>
      <c r="I2018" s="55" t="s">
        <v>371</v>
      </c>
      <c r="J2018" s="55" t="s">
        <v>51</v>
      </c>
      <c r="K2018" s="55" t="s">
        <v>3830</v>
      </c>
      <c r="L2018" s="55" t="s">
        <v>7629</v>
      </c>
      <c r="M2018" s="55">
        <v>1</v>
      </c>
      <c r="N2018" s="55" t="s">
        <v>7171</v>
      </c>
      <c r="O2018" s="55" t="s">
        <v>7172</v>
      </c>
      <c r="P2018" s="55" t="s">
        <v>7171</v>
      </c>
      <c r="Q2018" s="55" t="s">
        <v>3918</v>
      </c>
      <c r="R2018" s="55" t="s">
        <v>367</v>
      </c>
      <c r="S2018" s="55" t="s">
        <v>7628</v>
      </c>
      <c r="T2018" s="55" t="s">
        <v>368</v>
      </c>
      <c r="U2018" s="55"/>
      <c r="V2018" s="55"/>
      <c r="W2018" s="60">
        <f t="shared" si="48"/>
        <v>0</v>
      </c>
    </row>
    <row r="2019" spans="1:23" hidden="1" x14ac:dyDescent="0.35">
      <c r="A2019" s="55" t="s">
        <v>10485</v>
      </c>
      <c r="B2019" s="55" t="s">
        <v>10486</v>
      </c>
      <c r="C2019" s="55" t="s">
        <v>2037</v>
      </c>
      <c r="D2019" s="55">
        <v>1</v>
      </c>
      <c r="E2019" s="55" t="s">
        <v>22</v>
      </c>
      <c r="F2019" s="55" t="s">
        <v>10487</v>
      </c>
      <c r="G2019" s="55" t="s">
        <v>10488</v>
      </c>
      <c r="H2019" s="54" t="s">
        <v>10489</v>
      </c>
      <c r="I2019" s="55" t="s">
        <v>10490</v>
      </c>
      <c r="J2019" s="55" t="s">
        <v>27</v>
      </c>
      <c r="K2019" s="55" t="s">
        <v>1748</v>
      </c>
      <c r="L2019" s="55" t="s">
        <v>10491</v>
      </c>
      <c r="M2019" s="55">
        <v>1</v>
      </c>
      <c r="N2019" s="55" t="s">
        <v>9748</v>
      </c>
      <c r="O2019" s="55" t="s">
        <v>7405</v>
      </c>
      <c r="P2019" s="55" t="s">
        <v>9748</v>
      </c>
      <c r="Q2019" s="55" t="s">
        <v>3918</v>
      </c>
      <c r="R2019" s="55"/>
      <c r="S2019" s="55"/>
      <c r="T2019" s="44" t="s">
        <v>368</v>
      </c>
      <c r="U2019" s="55"/>
      <c r="V2019" s="55"/>
      <c r="W2019" s="60"/>
    </row>
    <row r="2020" spans="1:23" hidden="1" x14ac:dyDescent="0.35">
      <c r="A2020" s="55" t="s">
        <v>10496</v>
      </c>
      <c r="B2020" s="55" t="s">
        <v>10497</v>
      </c>
      <c r="C2020" s="55" t="s">
        <v>3118</v>
      </c>
      <c r="D2020" s="55">
        <v>1</v>
      </c>
      <c r="E2020" s="55" t="s">
        <v>22</v>
      </c>
      <c r="F2020" s="55" t="s">
        <v>10494</v>
      </c>
      <c r="G2020" s="55" t="s">
        <v>10498</v>
      </c>
      <c r="H2020" s="54" t="s">
        <v>10499</v>
      </c>
      <c r="I2020" s="55" t="s">
        <v>10500</v>
      </c>
      <c r="J2020" s="55" t="s">
        <v>27</v>
      </c>
      <c r="K2020" s="55" t="s">
        <v>331</v>
      </c>
      <c r="L2020" s="55" t="s">
        <v>10491</v>
      </c>
      <c r="M2020" s="55">
        <v>1</v>
      </c>
      <c r="N2020" s="55" t="s">
        <v>9748</v>
      </c>
      <c r="O2020" s="55" t="s">
        <v>7405</v>
      </c>
      <c r="P2020" s="55" t="s">
        <v>9748</v>
      </c>
      <c r="Q2020" s="55" t="s">
        <v>3918</v>
      </c>
      <c r="R2020" s="55"/>
      <c r="S2020" s="55"/>
      <c r="T2020" s="44" t="s">
        <v>368</v>
      </c>
      <c r="U2020" s="55"/>
      <c r="V2020" s="55"/>
      <c r="W2020" s="60"/>
    </row>
    <row r="2021" spans="1:23" hidden="1" x14ac:dyDescent="0.35">
      <c r="A2021" s="55" t="s">
        <v>10492</v>
      </c>
      <c r="B2021" s="55" t="s">
        <v>10493</v>
      </c>
      <c r="C2021" s="55" t="s">
        <v>37</v>
      </c>
      <c r="D2021" s="55">
        <v>1</v>
      </c>
      <c r="E2021" s="44" t="s">
        <v>22</v>
      </c>
      <c r="F2021" s="55" t="s">
        <v>10494</v>
      </c>
      <c r="G2021" s="55" t="s">
        <v>7165</v>
      </c>
      <c r="H2021" s="54" t="s">
        <v>10495</v>
      </c>
      <c r="I2021" s="55" t="s">
        <v>8520</v>
      </c>
      <c r="J2021" s="55" t="s">
        <v>51</v>
      </c>
      <c r="K2021" s="55" t="s">
        <v>52</v>
      </c>
      <c r="L2021" s="55" t="s">
        <v>10491</v>
      </c>
      <c r="M2021" s="55">
        <v>1</v>
      </c>
      <c r="N2021" s="55" t="s">
        <v>9748</v>
      </c>
      <c r="O2021" s="55" t="s">
        <v>7405</v>
      </c>
      <c r="P2021" s="55" t="s">
        <v>9748</v>
      </c>
      <c r="Q2021" s="55" t="s">
        <v>3918</v>
      </c>
      <c r="R2021" s="55"/>
      <c r="S2021" s="55"/>
      <c r="T2021" s="44" t="s">
        <v>368</v>
      </c>
      <c r="U2021" s="55"/>
      <c r="V2021" s="55"/>
      <c r="W2021" s="60"/>
    </row>
    <row r="2022" spans="1:23" hidden="1" x14ac:dyDescent="0.35">
      <c r="A2022" s="55" t="s">
        <v>33</v>
      </c>
      <c r="B2022" s="55" t="s">
        <v>2063</v>
      </c>
      <c r="C2022" s="55" t="s">
        <v>21</v>
      </c>
      <c r="D2022" s="55">
        <v>1</v>
      </c>
      <c r="E2022" s="55" t="s">
        <v>367</v>
      </c>
      <c r="F2022" s="55" t="s">
        <v>2064</v>
      </c>
      <c r="G2022" s="55" t="s">
        <v>2065</v>
      </c>
      <c r="H2022" s="55" t="s">
        <v>2066</v>
      </c>
      <c r="I2022" s="54" t="s">
        <v>2067</v>
      </c>
      <c r="J2022" s="55" t="s">
        <v>51</v>
      </c>
      <c r="K2022" s="55" t="s">
        <v>2068</v>
      </c>
      <c r="L2022" s="55" t="s">
        <v>1985</v>
      </c>
      <c r="M2022" s="55">
        <v>1</v>
      </c>
      <c r="N2022" s="55" t="s">
        <v>1986</v>
      </c>
      <c r="O2022" s="55" t="s">
        <v>8281</v>
      </c>
      <c r="P2022" s="55" t="s">
        <v>1986</v>
      </c>
      <c r="Q2022" s="55" t="s">
        <v>53</v>
      </c>
      <c r="R2022" s="55" t="s">
        <v>367</v>
      </c>
      <c r="S2022" s="55" t="s">
        <v>2064</v>
      </c>
      <c r="T2022" s="55" t="s">
        <v>368</v>
      </c>
      <c r="U2022" s="55"/>
      <c r="V2022" s="55"/>
      <c r="W2022" s="60">
        <f t="shared" ref="W2022:W2037" si="49">SUBTOTAL(9,A2022:V2022)</f>
        <v>0</v>
      </c>
    </row>
    <row r="2023" spans="1:23" hidden="1" x14ac:dyDescent="0.35">
      <c r="A2023" s="55" t="s">
        <v>3612</v>
      </c>
      <c r="B2023" s="55" t="s">
        <v>2012</v>
      </c>
      <c r="C2023" s="55" t="s">
        <v>37</v>
      </c>
      <c r="D2023" s="55">
        <v>1</v>
      </c>
      <c r="E2023" s="55"/>
      <c r="F2023" s="55" t="s">
        <v>2013</v>
      </c>
      <c r="G2023" s="55" t="s">
        <v>2014</v>
      </c>
      <c r="H2023" s="55" t="s">
        <v>2015</v>
      </c>
      <c r="I2023" s="54" t="s">
        <v>2016</v>
      </c>
      <c r="J2023" s="55" t="s">
        <v>40</v>
      </c>
      <c r="K2023" s="55" t="s">
        <v>77</v>
      </c>
      <c r="L2023" s="55" t="s">
        <v>1985</v>
      </c>
      <c r="M2023" s="55">
        <v>1</v>
      </c>
      <c r="N2023" s="55" t="s">
        <v>1986</v>
      </c>
      <c r="O2023" s="55" t="s">
        <v>8281</v>
      </c>
      <c r="P2023" s="55" t="s">
        <v>1986</v>
      </c>
      <c r="Q2023" s="55" t="s">
        <v>53</v>
      </c>
      <c r="R2023" s="55" t="s">
        <v>367</v>
      </c>
      <c r="S2023" s="55" t="s">
        <v>2013</v>
      </c>
      <c r="T2023" s="55" t="s">
        <v>368</v>
      </c>
      <c r="U2023" s="55"/>
      <c r="V2023" s="55"/>
      <c r="W2023" s="60">
        <f t="shared" si="49"/>
        <v>0</v>
      </c>
    </row>
    <row r="2024" spans="1:23" hidden="1" x14ac:dyDescent="0.35">
      <c r="A2024" s="55" t="s">
        <v>3614</v>
      </c>
      <c r="B2024" s="55" t="s">
        <v>2024</v>
      </c>
      <c r="C2024" s="55" t="s">
        <v>21</v>
      </c>
      <c r="D2024" s="55">
        <v>1</v>
      </c>
      <c r="E2024" s="55" t="s">
        <v>367</v>
      </c>
      <c r="F2024" s="55" t="s">
        <v>2025</v>
      </c>
      <c r="G2024" s="55" t="s">
        <v>2026</v>
      </c>
      <c r="H2024" s="55" t="s">
        <v>2027</v>
      </c>
      <c r="I2024" s="54" t="s">
        <v>2028</v>
      </c>
      <c r="J2024" s="55" t="s">
        <v>40</v>
      </c>
      <c r="K2024" s="55" t="s">
        <v>77</v>
      </c>
      <c r="L2024" s="55" t="s">
        <v>1985</v>
      </c>
      <c r="M2024" s="55">
        <v>1</v>
      </c>
      <c r="N2024" s="55" t="s">
        <v>1986</v>
      </c>
      <c r="O2024" s="55" t="s">
        <v>8281</v>
      </c>
      <c r="P2024" s="55" t="s">
        <v>1986</v>
      </c>
      <c r="Q2024" s="55" t="s">
        <v>8343</v>
      </c>
      <c r="R2024" s="55" t="s">
        <v>367</v>
      </c>
      <c r="S2024" s="55" t="s">
        <v>2025</v>
      </c>
      <c r="T2024" s="55" t="s">
        <v>368</v>
      </c>
      <c r="U2024" s="55"/>
      <c r="V2024" s="55"/>
      <c r="W2024" s="60">
        <f t="shared" si="49"/>
        <v>0</v>
      </c>
    </row>
    <row r="2025" spans="1:23" hidden="1" x14ac:dyDescent="0.35">
      <c r="A2025" s="55" t="s">
        <v>3615</v>
      </c>
      <c r="B2025" s="55" t="s">
        <v>2029</v>
      </c>
      <c r="C2025" s="55" t="s">
        <v>37</v>
      </c>
      <c r="D2025" s="55">
        <v>1</v>
      </c>
      <c r="E2025" s="55"/>
      <c r="F2025" s="55" t="s">
        <v>2025</v>
      </c>
      <c r="G2025" s="55" t="s">
        <v>2026</v>
      </c>
      <c r="H2025" s="55" t="s">
        <v>2030</v>
      </c>
      <c r="I2025" s="54" t="s">
        <v>2028</v>
      </c>
      <c r="J2025" s="55" t="s">
        <v>40</v>
      </c>
      <c r="K2025" s="55" t="s">
        <v>298</v>
      </c>
      <c r="L2025" s="55" t="s">
        <v>1985</v>
      </c>
      <c r="M2025" s="55">
        <v>1</v>
      </c>
      <c r="N2025" s="55" t="s">
        <v>1986</v>
      </c>
      <c r="O2025" s="55" t="s">
        <v>8281</v>
      </c>
      <c r="P2025" s="55" t="s">
        <v>1986</v>
      </c>
      <c r="Q2025" s="55" t="s">
        <v>8343</v>
      </c>
      <c r="R2025" s="55" t="s">
        <v>367</v>
      </c>
      <c r="S2025" s="55" t="s">
        <v>2025</v>
      </c>
      <c r="T2025" s="55" t="s">
        <v>368</v>
      </c>
      <c r="U2025" s="55"/>
      <c r="V2025" s="55"/>
      <c r="W2025" s="60">
        <f t="shared" si="49"/>
        <v>0</v>
      </c>
    </row>
    <row r="2026" spans="1:23" hidden="1" x14ac:dyDescent="0.35">
      <c r="A2026" s="55" t="s">
        <v>2046</v>
      </c>
      <c r="B2026" s="55" t="s">
        <v>2047</v>
      </c>
      <c r="C2026" s="55" t="s">
        <v>21</v>
      </c>
      <c r="D2026" s="55">
        <v>1</v>
      </c>
      <c r="E2026" s="55" t="s">
        <v>367</v>
      </c>
      <c r="F2026" s="55" t="s">
        <v>2048</v>
      </c>
      <c r="G2026" s="55" t="s">
        <v>2049</v>
      </c>
      <c r="H2026" s="55" t="s">
        <v>2050</v>
      </c>
      <c r="I2026" s="54" t="s">
        <v>2050</v>
      </c>
      <c r="J2026" s="55" t="s">
        <v>27</v>
      </c>
      <c r="K2026" s="55" t="s">
        <v>313</v>
      </c>
      <c r="L2026" s="55" t="s">
        <v>1985</v>
      </c>
      <c r="M2026" s="55">
        <v>1</v>
      </c>
      <c r="N2026" s="55" t="s">
        <v>1986</v>
      </c>
      <c r="O2026" s="55" t="s">
        <v>8281</v>
      </c>
      <c r="P2026" s="55" t="s">
        <v>1986</v>
      </c>
      <c r="Q2026" s="55" t="s">
        <v>8343</v>
      </c>
      <c r="R2026" s="55" t="s">
        <v>367</v>
      </c>
      <c r="S2026" s="55" t="s">
        <v>2048</v>
      </c>
      <c r="T2026" s="55" t="s">
        <v>368</v>
      </c>
      <c r="U2026" s="55"/>
      <c r="V2026" s="55"/>
      <c r="W2026" s="60">
        <f t="shared" si="49"/>
        <v>0</v>
      </c>
    </row>
    <row r="2027" spans="1:23" hidden="1" x14ac:dyDescent="0.35">
      <c r="A2027" s="55" t="s">
        <v>3619</v>
      </c>
      <c r="B2027" s="55" t="s">
        <v>2051</v>
      </c>
      <c r="C2027" s="55" t="s">
        <v>37</v>
      </c>
      <c r="D2027" s="55">
        <v>1</v>
      </c>
      <c r="E2027" s="55"/>
      <c r="F2027" s="55" t="s">
        <v>2048</v>
      </c>
      <c r="G2027" s="55" t="s">
        <v>2049</v>
      </c>
      <c r="H2027" s="55" t="s">
        <v>2050</v>
      </c>
      <c r="I2027" s="54" t="s">
        <v>2052</v>
      </c>
      <c r="J2027" s="55" t="s">
        <v>40</v>
      </c>
      <c r="K2027" s="55" t="s">
        <v>298</v>
      </c>
      <c r="L2027" s="55" t="s">
        <v>1985</v>
      </c>
      <c r="M2027" s="55">
        <v>1</v>
      </c>
      <c r="N2027" s="55" t="s">
        <v>1986</v>
      </c>
      <c r="O2027" s="55" t="s">
        <v>8281</v>
      </c>
      <c r="P2027" s="55" t="s">
        <v>1986</v>
      </c>
      <c r="Q2027" s="55" t="s">
        <v>8343</v>
      </c>
      <c r="R2027" s="55" t="s">
        <v>367</v>
      </c>
      <c r="S2027" s="55" t="s">
        <v>2048</v>
      </c>
      <c r="T2027" s="55" t="s">
        <v>368</v>
      </c>
      <c r="U2027" s="55"/>
      <c r="V2027" s="55"/>
      <c r="W2027" s="60">
        <f t="shared" si="49"/>
        <v>0</v>
      </c>
    </row>
    <row r="2028" spans="1:23" hidden="1" x14ac:dyDescent="0.35">
      <c r="A2028" s="55" t="s">
        <v>3617</v>
      </c>
      <c r="B2028" s="55" t="s">
        <v>2038</v>
      </c>
      <c r="C2028" s="55" t="s">
        <v>21</v>
      </c>
      <c r="D2028" s="55">
        <v>1</v>
      </c>
      <c r="E2028" s="55" t="s">
        <v>367</v>
      </c>
      <c r="F2028" s="55" t="s">
        <v>8104</v>
      </c>
      <c r="G2028" s="55" t="s">
        <v>2040</v>
      </c>
      <c r="H2028" s="55" t="s">
        <v>2041</v>
      </c>
      <c r="I2028" s="54" t="s">
        <v>2042</v>
      </c>
      <c r="J2028" s="55" t="s">
        <v>51</v>
      </c>
      <c r="K2028" s="55" t="s">
        <v>2043</v>
      </c>
      <c r="L2028" s="55" t="s">
        <v>1985</v>
      </c>
      <c r="M2028" s="55">
        <v>1</v>
      </c>
      <c r="N2028" s="55" t="s">
        <v>1986</v>
      </c>
      <c r="O2028" s="55" t="s">
        <v>8281</v>
      </c>
      <c r="P2028" s="55" t="s">
        <v>1986</v>
      </c>
      <c r="Q2028" s="55" t="s">
        <v>8343</v>
      </c>
      <c r="R2028" s="55" t="s">
        <v>367</v>
      </c>
      <c r="S2028" s="55" t="s">
        <v>2039</v>
      </c>
      <c r="T2028" s="55" t="s">
        <v>368</v>
      </c>
      <c r="U2028" s="55"/>
      <c r="V2028" s="55"/>
      <c r="W2028" s="60">
        <f t="shared" si="49"/>
        <v>0</v>
      </c>
    </row>
    <row r="2029" spans="1:23" hidden="1" x14ac:dyDescent="0.35">
      <c r="A2029" s="55" t="s">
        <v>3618</v>
      </c>
      <c r="B2029" s="55" t="s">
        <v>2044</v>
      </c>
      <c r="C2029" s="55" t="s">
        <v>37</v>
      </c>
      <c r="D2029" s="55">
        <v>1</v>
      </c>
      <c r="E2029" s="55"/>
      <c r="F2029" s="55" t="s">
        <v>8104</v>
      </c>
      <c r="G2029" s="55" t="s">
        <v>2040</v>
      </c>
      <c r="H2029" s="55" t="s">
        <v>2045</v>
      </c>
      <c r="I2029" s="54" t="s">
        <v>2042</v>
      </c>
      <c r="J2029" s="55" t="s">
        <v>40</v>
      </c>
      <c r="K2029" s="55" t="s">
        <v>298</v>
      </c>
      <c r="L2029" s="55" t="s">
        <v>1985</v>
      </c>
      <c r="M2029" s="55">
        <v>1</v>
      </c>
      <c r="N2029" s="55" t="s">
        <v>1986</v>
      </c>
      <c r="O2029" s="55" t="s">
        <v>8281</v>
      </c>
      <c r="P2029" s="55" t="s">
        <v>1986</v>
      </c>
      <c r="Q2029" s="55" t="s">
        <v>8343</v>
      </c>
      <c r="R2029" s="55" t="s">
        <v>367</v>
      </c>
      <c r="S2029" s="55" t="s">
        <v>2039</v>
      </c>
      <c r="T2029" s="55" t="s">
        <v>368</v>
      </c>
      <c r="U2029" s="55"/>
      <c r="V2029" s="55"/>
      <c r="W2029" s="60">
        <f t="shared" si="49"/>
        <v>0</v>
      </c>
    </row>
    <row r="2030" spans="1:23" hidden="1" x14ac:dyDescent="0.35">
      <c r="A2030" s="55" t="s">
        <v>3616</v>
      </c>
      <c r="B2030" s="55" t="s">
        <v>2032</v>
      </c>
      <c r="C2030" s="55" t="s">
        <v>2037</v>
      </c>
      <c r="D2030" s="55">
        <v>1</v>
      </c>
      <c r="E2030" s="55" t="s">
        <v>367</v>
      </c>
      <c r="F2030" s="55" t="s">
        <v>2033</v>
      </c>
      <c r="G2030" s="55" t="s">
        <v>2034</v>
      </c>
      <c r="H2030" s="55" t="s">
        <v>2035</v>
      </c>
      <c r="I2030" s="54" t="s">
        <v>2036</v>
      </c>
      <c r="J2030" s="55" t="s">
        <v>51</v>
      </c>
      <c r="K2030" s="55" t="s">
        <v>2037</v>
      </c>
      <c r="L2030" s="55" t="s">
        <v>1985</v>
      </c>
      <c r="M2030" s="55">
        <v>1</v>
      </c>
      <c r="N2030" s="55" t="s">
        <v>1986</v>
      </c>
      <c r="O2030" s="55" t="s">
        <v>8281</v>
      </c>
      <c r="P2030" s="55" t="s">
        <v>1986</v>
      </c>
      <c r="Q2030" s="55" t="s">
        <v>8343</v>
      </c>
      <c r="R2030" s="55" t="s">
        <v>367</v>
      </c>
      <c r="S2030" s="55" t="s">
        <v>2025</v>
      </c>
      <c r="T2030" s="55" t="s">
        <v>368</v>
      </c>
      <c r="U2030" s="55"/>
      <c r="V2030" s="55"/>
      <c r="W2030" s="60">
        <f t="shared" si="49"/>
        <v>0</v>
      </c>
    </row>
    <row r="2031" spans="1:23" hidden="1" x14ac:dyDescent="0.35">
      <c r="A2031" s="55" t="s">
        <v>2002</v>
      </c>
      <c r="B2031" s="55" t="s">
        <v>2003</v>
      </c>
      <c r="C2031" s="55" t="s">
        <v>21</v>
      </c>
      <c r="D2031" s="55">
        <v>1</v>
      </c>
      <c r="E2031" s="55" t="s">
        <v>367</v>
      </c>
      <c r="F2031" s="55" t="s">
        <v>2004</v>
      </c>
      <c r="G2031" s="55" t="s">
        <v>2005</v>
      </c>
      <c r="H2031" s="55" t="s">
        <v>2006</v>
      </c>
      <c r="I2031" s="54" t="s">
        <v>2007</v>
      </c>
      <c r="J2031" s="55" t="s">
        <v>27</v>
      </c>
      <c r="K2031" s="55" t="s">
        <v>313</v>
      </c>
      <c r="L2031" s="55" t="s">
        <v>1985</v>
      </c>
      <c r="M2031" s="55">
        <v>1</v>
      </c>
      <c r="N2031" s="55" t="s">
        <v>1986</v>
      </c>
      <c r="O2031" s="55" t="s">
        <v>8281</v>
      </c>
      <c r="P2031" s="55" t="s">
        <v>1986</v>
      </c>
      <c r="Q2031" s="55" t="s">
        <v>8343</v>
      </c>
      <c r="R2031" s="55" t="s">
        <v>367</v>
      </c>
      <c r="S2031" s="55" t="s">
        <v>2004</v>
      </c>
      <c r="T2031" s="55" t="s">
        <v>368</v>
      </c>
      <c r="U2031" s="55"/>
      <c r="V2031" s="55"/>
      <c r="W2031" s="60">
        <f t="shared" si="49"/>
        <v>0</v>
      </c>
    </row>
    <row r="2032" spans="1:23" hidden="1" x14ac:dyDescent="0.35">
      <c r="A2032" s="55" t="s">
        <v>3611</v>
      </c>
      <c r="B2032" s="55" t="s">
        <v>2010</v>
      </c>
      <c r="C2032" s="55" t="s">
        <v>37</v>
      </c>
      <c r="D2032" s="55">
        <v>1</v>
      </c>
      <c r="E2032" s="55"/>
      <c r="F2032" s="55" t="s">
        <v>2004</v>
      </c>
      <c r="G2032" s="55" t="s">
        <v>2005</v>
      </c>
      <c r="H2032" s="55" t="s">
        <v>2011</v>
      </c>
      <c r="I2032" s="54" t="s">
        <v>2007</v>
      </c>
      <c r="J2032" s="55" t="s">
        <v>40</v>
      </c>
      <c r="K2032" s="55" t="s">
        <v>298</v>
      </c>
      <c r="L2032" s="55" t="s">
        <v>1985</v>
      </c>
      <c r="M2032" s="55">
        <v>1</v>
      </c>
      <c r="N2032" s="55" t="s">
        <v>1986</v>
      </c>
      <c r="O2032" s="55" t="s">
        <v>8281</v>
      </c>
      <c r="P2032" s="55" t="s">
        <v>1986</v>
      </c>
      <c r="Q2032" s="55" t="s">
        <v>8343</v>
      </c>
      <c r="R2032" s="55" t="s">
        <v>367</v>
      </c>
      <c r="S2032" s="55" t="s">
        <v>2004</v>
      </c>
      <c r="T2032" s="55" t="s">
        <v>368</v>
      </c>
      <c r="U2032" s="55"/>
      <c r="V2032" s="55"/>
      <c r="W2032" s="60">
        <f t="shared" si="49"/>
        <v>0</v>
      </c>
    </row>
    <row r="2033" spans="1:24" hidden="1" x14ac:dyDescent="0.35">
      <c r="A2033" s="55" t="s">
        <v>3620</v>
      </c>
      <c r="B2033" s="55" t="s">
        <v>2053</v>
      </c>
      <c r="C2033" s="55" t="s">
        <v>21</v>
      </c>
      <c r="D2033" s="55">
        <v>1</v>
      </c>
      <c r="E2033" s="55" t="s">
        <v>367</v>
      </c>
      <c r="F2033" s="55" t="s">
        <v>8103</v>
      </c>
      <c r="G2033" s="55" t="s">
        <v>2055</v>
      </c>
      <c r="H2033" s="55" t="s">
        <v>2056</v>
      </c>
      <c r="I2033" s="54" t="s">
        <v>2057</v>
      </c>
      <c r="J2033" s="55" t="s">
        <v>27</v>
      </c>
      <c r="K2033" s="55" t="s">
        <v>313</v>
      </c>
      <c r="L2033" s="55" t="s">
        <v>1985</v>
      </c>
      <c r="M2033" s="55">
        <v>1</v>
      </c>
      <c r="N2033" s="55" t="s">
        <v>1986</v>
      </c>
      <c r="O2033" s="55" t="s">
        <v>8281</v>
      </c>
      <c r="P2033" s="55" t="s">
        <v>1986</v>
      </c>
      <c r="Q2033" s="55" t="s">
        <v>8343</v>
      </c>
      <c r="R2033" s="55" t="s">
        <v>367</v>
      </c>
      <c r="S2033" s="55" t="s">
        <v>8103</v>
      </c>
      <c r="T2033" s="55" t="s">
        <v>368</v>
      </c>
      <c r="U2033" s="55"/>
      <c r="V2033" s="55"/>
      <c r="W2033" s="60">
        <f t="shared" si="49"/>
        <v>0</v>
      </c>
    </row>
    <row r="2034" spans="1:24" hidden="1" x14ac:dyDescent="0.35">
      <c r="A2034" s="54" t="s">
        <v>10835</v>
      </c>
      <c r="B2034" s="55" t="s">
        <v>2018</v>
      </c>
      <c r="C2034" s="55" t="s">
        <v>21</v>
      </c>
      <c r="D2034" s="55">
        <v>1</v>
      </c>
      <c r="E2034" s="55" t="s">
        <v>367</v>
      </c>
      <c r="F2034" s="55" t="s">
        <v>12592</v>
      </c>
      <c r="G2034" s="55" t="s">
        <v>2020</v>
      </c>
      <c r="H2034" s="55" t="s">
        <v>2021</v>
      </c>
      <c r="I2034" s="54" t="s">
        <v>2021</v>
      </c>
      <c r="J2034" s="55" t="s">
        <v>27</v>
      </c>
      <c r="K2034" s="55" t="s">
        <v>313</v>
      </c>
      <c r="L2034" s="55" t="s">
        <v>1985</v>
      </c>
      <c r="M2034" s="55">
        <v>1</v>
      </c>
      <c r="N2034" s="55" t="s">
        <v>1986</v>
      </c>
      <c r="O2034" s="55" t="s">
        <v>8281</v>
      </c>
      <c r="P2034" s="55" t="s">
        <v>1986</v>
      </c>
      <c r="Q2034" s="55" t="s">
        <v>8343</v>
      </c>
      <c r="R2034" s="55" t="s">
        <v>367</v>
      </c>
      <c r="S2034" s="55" t="s">
        <v>12592</v>
      </c>
      <c r="T2034" s="55" t="s">
        <v>1264</v>
      </c>
      <c r="U2034" s="55"/>
      <c r="V2034" s="55"/>
      <c r="W2034" s="60">
        <f t="shared" si="49"/>
        <v>0</v>
      </c>
    </row>
    <row r="2035" spans="1:24" hidden="1" x14ac:dyDescent="0.35">
      <c r="A2035" s="55" t="s">
        <v>3613</v>
      </c>
      <c r="B2035" s="55" t="s">
        <v>2022</v>
      </c>
      <c r="C2035" s="55" t="s">
        <v>37</v>
      </c>
      <c r="D2035" s="55">
        <v>1</v>
      </c>
      <c r="E2035" s="55"/>
      <c r="F2035" s="55" t="s">
        <v>12592</v>
      </c>
      <c r="G2035" s="55" t="s">
        <v>2020</v>
      </c>
      <c r="H2035" s="55" t="s">
        <v>2023</v>
      </c>
      <c r="I2035" s="54" t="s">
        <v>2021</v>
      </c>
      <c r="J2035" s="55" t="s">
        <v>51</v>
      </c>
      <c r="K2035" s="55" t="s">
        <v>52</v>
      </c>
      <c r="L2035" s="55" t="s">
        <v>1985</v>
      </c>
      <c r="M2035" s="55">
        <v>1</v>
      </c>
      <c r="N2035" s="55" t="s">
        <v>1986</v>
      </c>
      <c r="O2035" s="55" t="s">
        <v>8281</v>
      </c>
      <c r="P2035" s="55" t="s">
        <v>1986</v>
      </c>
      <c r="Q2035" s="55" t="s">
        <v>8343</v>
      </c>
      <c r="R2035" s="55" t="s">
        <v>367</v>
      </c>
      <c r="S2035" s="55" t="s">
        <v>12592</v>
      </c>
      <c r="T2035" s="55" t="s">
        <v>1264</v>
      </c>
      <c r="U2035" s="55"/>
      <c r="V2035" s="55"/>
      <c r="W2035" s="60">
        <f t="shared" si="49"/>
        <v>0</v>
      </c>
    </row>
    <row r="2036" spans="1:24" hidden="1" x14ac:dyDescent="0.35">
      <c r="A2036" s="55" t="s">
        <v>3621</v>
      </c>
      <c r="B2036" s="55" t="s">
        <v>2058</v>
      </c>
      <c r="C2036" s="55" t="s">
        <v>21</v>
      </c>
      <c r="D2036" s="55">
        <v>1</v>
      </c>
      <c r="E2036" s="55" t="s">
        <v>367</v>
      </c>
      <c r="F2036" s="55" t="s">
        <v>1988</v>
      </c>
      <c r="G2036" s="55" t="s">
        <v>1989</v>
      </c>
      <c r="H2036" s="55" t="s">
        <v>2059</v>
      </c>
      <c r="I2036" s="54" t="s">
        <v>2059</v>
      </c>
      <c r="J2036" s="55" t="s">
        <v>51</v>
      </c>
      <c r="K2036" s="55" t="s">
        <v>2060</v>
      </c>
      <c r="L2036" s="55" t="s">
        <v>1985</v>
      </c>
      <c r="M2036" s="55">
        <v>1</v>
      </c>
      <c r="N2036" s="55" t="s">
        <v>1986</v>
      </c>
      <c r="O2036" s="55" t="s">
        <v>8281</v>
      </c>
      <c r="P2036" s="55" t="s">
        <v>1986</v>
      </c>
      <c r="Q2036" s="55" t="s">
        <v>8343</v>
      </c>
      <c r="R2036" s="55" t="s">
        <v>367</v>
      </c>
      <c r="S2036" s="55" t="s">
        <v>1988</v>
      </c>
      <c r="T2036" s="55" t="s">
        <v>368</v>
      </c>
      <c r="U2036" s="55"/>
      <c r="V2036" s="55"/>
      <c r="W2036" s="60">
        <f t="shared" si="49"/>
        <v>0</v>
      </c>
    </row>
    <row r="2037" spans="1:24" hidden="1" x14ac:dyDescent="0.35">
      <c r="A2037" s="55" t="s">
        <v>3622</v>
      </c>
      <c r="B2037" s="55" t="s">
        <v>2061</v>
      </c>
      <c r="C2037" s="55" t="s">
        <v>37</v>
      </c>
      <c r="D2037" s="55">
        <v>1</v>
      </c>
      <c r="E2037" s="55"/>
      <c r="F2037" s="55" t="s">
        <v>1988</v>
      </c>
      <c r="G2037" s="55" t="s">
        <v>1989</v>
      </c>
      <c r="H2037" s="55" t="s">
        <v>2062</v>
      </c>
      <c r="I2037" s="54" t="s">
        <v>2059</v>
      </c>
      <c r="J2037" s="55" t="s">
        <v>1842</v>
      </c>
      <c r="K2037" s="55" t="s">
        <v>724</v>
      </c>
      <c r="L2037" s="55" t="s">
        <v>1985</v>
      </c>
      <c r="M2037" s="55">
        <v>1</v>
      </c>
      <c r="N2037" s="55" t="s">
        <v>1986</v>
      </c>
      <c r="O2037" s="55" t="s">
        <v>8281</v>
      </c>
      <c r="P2037" s="55" t="s">
        <v>1986</v>
      </c>
      <c r="Q2037" s="55" t="s">
        <v>8343</v>
      </c>
      <c r="R2037" s="55" t="s">
        <v>367</v>
      </c>
      <c r="S2037" s="55" t="s">
        <v>1988</v>
      </c>
      <c r="T2037" s="55" t="s">
        <v>368</v>
      </c>
      <c r="U2037" s="55"/>
      <c r="V2037" s="55"/>
      <c r="W2037" s="60">
        <f t="shared" si="49"/>
        <v>0</v>
      </c>
    </row>
    <row r="2038" spans="1:24" hidden="1" x14ac:dyDescent="0.35">
      <c r="A2038" s="44" t="s">
        <v>14133</v>
      </c>
      <c r="B2038" s="44" t="s">
        <v>14134</v>
      </c>
      <c r="C2038" s="44" t="s">
        <v>21</v>
      </c>
      <c r="E2038" s="44" t="s">
        <v>22</v>
      </c>
      <c r="F2038" s="55" t="s">
        <v>14135</v>
      </c>
      <c r="G2038" s="44" t="s">
        <v>14136</v>
      </c>
      <c r="H2038" s="47" t="s">
        <v>14137</v>
      </c>
      <c r="I2038" s="44" t="s">
        <v>14138</v>
      </c>
      <c r="J2038" s="44" t="s">
        <v>27</v>
      </c>
      <c r="K2038" s="44" t="s">
        <v>3169</v>
      </c>
      <c r="L2038" s="44" t="s">
        <v>14139</v>
      </c>
      <c r="M2038" s="44">
        <v>1</v>
      </c>
      <c r="N2038" s="55" t="s">
        <v>12624</v>
      </c>
      <c r="O2038" s="55" t="s">
        <v>12624</v>
      </c>
      <c r="P2038" s="44" t="s">
        <v>14140</v>
      </c>
      <c r="Q2038" s="55" t="s">
        <v>13891</v>
      </c>
      <c r="R2038" s="44" t="s">
        <v>367</v>
      </c>
      <c r="S2038" s="55" t="s">
        <v>14135</v>
      </c>
      <c r="T2038" s="44" t="s">
        <v>368</v>
      </c>
      <c r="W2038" s="86" t="s">
        <v>14141</v>
      </c>
      <c r="X2038" s="86" t="s">
        <v>14142</v>
      </c>
    </row>
    <row r="2039" spans="1:24" hidden="1" x14ac:dyDescent="0.35">
      <c r="A2039" s="44" t="s">
        <v>33</v>
      </c>
      <c r="B2039" s="44" t="s">
        <v>33</v>
      </c>
      <c r="C2039" s="44" t="s">
        <v>21</v>
      </c>
      <c r="D2039" s="44">
        <v>1</v>
      </c>
      <c r="E2039" s="44" t="s">
        <v>367</v>
      </c>
      <c r="F2039" s="55" t="s">
        <v>12728</v>
      </c>
      <c r="G2039" s="44" t="s">
        <v>12729</v>
      </c>
      <c r="H2039" s="47" t="s">
        <v>12730</v>
      </c>
      <c r="I2039" s="44" t="s">
        <v>12731</v>
      </c>
      <c r="J2039" s="44" t="s">
        <v>51</v>
      </c>
      <c r="K2039" s="44" t="s">
        <v>307</v>
      </c>
      <c r="L2039" s="44" t="s">
        <v>12732</v>
      </c>
      <c r="M2039" s="44">
        <v>1</v>
      </c>
      <c r="N2039" s="44" t="s">
        <v>12733</v>
      </c>
      <c r="O2039" s="44" t="s">
        <v>9430</v>
      </c>
      <c r="P2039" s="44" t="s">
        <v>12733</v>
      </c>
      <c r="Q2039" s="55" t="s">
        <v>3918</v>
      </c>
      <c r="R2039" s="44" t="s">
        <v>367</v>
      </c>
      <c r="S2039" s="55" t="s">
        <v>12728</v>
      </c>
      <c r="T2039" s="44" t="s">
        <v>368</v>
      </c>
      <c r="W2039" s="86" t="s">
        <v>12734</v>
      </c>
    </row>
    <row r="2040" spans="1:24" hidden="1" x14ac:dyDescent="0.35">
      <c r="A2040" s="44" t="s">
        <v>12854</v>
      </c>
      <c r="B2040" s="44" t="s">
        <v>12855</v>
      </c>
      <c r="C2040" s="44" t="s">
        <v>3118</v>
      </c>
      <c r="D2040" s="44">
        <v>1</v>
      </c>
      <c r="E2040" s="44" t="s">
        <v>367</v>
      </c>
      <c r="F2040" s="55" t="s">
        <v>12856</v>
      </c>
      <c r="G2040" s="44" t="s">
        <v>12857</v>
      </c>
      <c r="H2040" s="47" t="s">
        <v>12858</v>
      </c>
      <c r="I2040" s="44" t="s">
        <v>12859</v>
      </c>
      <c r="J2040" s="44" t="s">
        <v>51</v>
      </c>
      <c r="K2040" s="44" t="s">
        <v>12860</v>
      </c>
      <c r="L2040" s="44" t="s">
        <v>12732</v>
      </c>
      <c r="M2040" s="44">
        <v>1</v>
      </c>
      <c r="N2040" s="44" t="s">
        <v>12733</v>
      </c>
      <c r="O2040" s="44" t="s">
        <v>9430</v>
      </c>
      <c r="P2040" s="44" t="s">
        <v>12733</v>
      </c>
      <c r="Q2040" s="55" t="s">
        <v>3918</v>
      </c>
      <c r="R2040" s="44" t="s">
        <v>367</v>
      </c>
      <c r="S2040" s="55" t="s">
        <v>12856</v>
      </c>
      <c r="T2040" s="44" t="s">
        <v>368</v>
      </c>
      <c r="V2040" s="44" t="s">
        <v>12861</v>
      </c>
      <c r="W2040" s="86" t="s">
        <v>12862</v>
      </c>
    </row>
    <row r="2041" spans="1:24" hidden="1" x14ac:dyDescent="0.35">
      <c r="A2041" s="44" t="s">
        <v>33</v>
      </c>
      <c r="B2041" s="44" t="s">
        <v>12863</v>
      </c>
      <c r="C2041" s="44" t="s">
        <v>37</v>
      </c>
      <c r="D2041" s="44">
        <v>1</v>
      </c>
      <c r="F2041" s="55" t="s">
        <v>12856</v>
      </c>
      <c r="G2041" s="44" t="s">
        <v>12857</v>
      </c>
      <c r="H2041" s="47" t="s">
        <v>12864</v>
      </c>
      <c r="I2041" s="44" t="s">
        <v>12673</v>
      </c>
      <c r="J2041" s="44" t="s">
        <v>40</v>
      </c>
      <c r="K2041" s="44" t="s">
        <v>41</v>
      </c>
      <c r="L2041" s="44" t="s">
        <v>12732</v>
      </c>
      <c r="M2041" s="44">
        <v>1</v>
      </c>
      <c r="N2041" s="44" t="s">
        <v>12733</v>
      </c>
      <c r="O2041" s="44" t="s">
        <v>9430</v>
      </c>
      <c r="P2041" s="44" t="s">
        <v>12733</v>
      </c>
      <c r="Q2041" s="55" t="s">
        <v>3918</v>
      </c>
      <c r="R2041" s="44" t="s">
        <v>1871</v>
      </c>
      <c r="S2041" s="55" t="s">
        <v>12856</v>
      </c>
      <c r="T2041" s="44" t="s">
        <v>368</v>
      </c>
      <c r="W2041" s="86" t="s">
        <v>12865</v>
      </c>
    </row>
    <row r="2042" spans="1:24" hidden="1" x14ac:dyDescent="0.35">
      <c r="A2042" s="44" t="s">
        <v>12866</v>
      </c>
      <c r="B2042" s="44" t="s">
        <v>33</v>
      </c>
      <c r="C2042" s="44" t="s">
        <v>4648</v>
      </c>
      <c r="D2042" s="44">
        <v>1</v>
      </c>
      <c r="E2042" s="44" t="s">
        <v>22</v>
      </c>
      <c r="F2042" s="55" t="s">
        <v>12856</v>
      </c>
      <c r="G2042" s="44" t="s">
        <v>12857</v>
      </c>
      <c r="H2042" s="47" t="s">
        <v>12867</v>
      </c>
      <c r="I2042" s="44" t="s">
        <v>12673</v>
      </c>
      <c r="J2042" s="44" t="s">
        <v>4650</v>
      </c>
      <c r="K2042" s="44" t="s">
        <v>12868</v>
      </c>
      <c r="L2042" s="44" t="s">
        <v>12732</v>
      </c>
      <c r="M2042" s="44">
        <v>1</v>
      </c>
      <c r="N2042" s="44" t="s">
        <v>12733</v>
      </c>
      <c r="O2042" s="44" t="s">
        <v>9430</v>
      </c>
      <c r="P2042" s="44" t="s">
        <v>12733</v>
      </c>
      <c r="Q2042" s="55" t="s">
        <v>3918</v>
      </c>
      <c r="R2042" s="44" t="s">
        <v>1871</v>
      </c>
      <c r="S2042" s="55" t="s">
        <v>12856</v>
      </c>
      <c r="T2042" s="44" t="s">
        <v>368</v>
      </c>
      <c r="V2042" s="44" t="s">
        <v>12869</v>
      </c>
      <c r="W2042" s="86" t="s">
        <v>12870</v>
      </c>
    </row>
    <row r="2043" spans="1:24" hidden="1" x14ac:dyDescent="0.35">
      <c r="A2043" s="44" t="s">
        <v>13097</v>
      </c>
      <c r="B2043" s="44" t="s">
        <v>13098</v>
      </c>
      <c r="C2043" s="44" t="s">
        <v>3118</v>
      </c>
      <c r="D2043" s="44">
        <v>1</v>
      </c>
      <c r="E2043" s="44" t="s">
        <v>367</v>
      </c>
      <c r="F2043" s="55" t="s">
        <v>13099</v>
      </c>
      <c r="G2043" s="44" t="s">
        <v>13100</v>
      </c>
      <c r="H2043" s="47" t="s">
        <v>13101</v>
      </c>
      <c r="I2043" s="44" t="s">
        <v>13102</v>
      </c>
      <c r="J2043" s="44" t="s">
        <v>51</v>
      </c>
      <c r="K2043" s="44" t="s">
        <v>12860</v>
      </c>
      <c r="L2043" s="44" t="s">
        <v>12732</v>
      </c>
      <c r="M2043" s="44">
        <v>1</v>
      </c>
      <c r="N2043" s="44" t="s">
        <v>12733</v>
      </c>
      <c r="O2043" s="44" t="s">
        <v>9430</v>
      </c>
      <c r="P2043" s="44" t="s">
        <v>12733</v>
      </c>
      <c r="Q2043" s="55" t="s">
        <v>3918</v>
      </c>
      <c r="R2043" s="44" t="s">
        <v>367</v>
      </c>
      <c r="S2043" s="55" t="s">
        <v>13099</v>
      </c>
      <c r="T2043" s="44" t="s">
        <v>368</v>
      </c>
      <c r="V2043" s="44" t="s">
        <v>13103</v>
      </c>
      <c r="W2043" s="86" t="s">
        <v>13104</v>
      </c>
    </row>
    <row r="2044" spans="1:24" hidden="1" x14ac:dyDescent="0.35">
      <c r="A2044" s="44" t="s">
        <v>13105</v>
      </c>
      <c r="B2044" s="44" t="s">
        <v>13106</v>
      </c>
      <c r="C2044" s="44" t="s">
        <v>37</v>
      </c>
      <c r="D2044" s="44">
        <v>1</v>
      </c>
      <c r="F2044" s="55" t="s">
        <v>13099</v>
      </c>
      <c r="G2044" s="44" t="s">
        <v>13100</v>
      </c>
      <c r="H2044" s="47" t="s">
        <v>13107</v>
      </c>
      <c r="I2044" s="44" t="s">
        <v>12673</v>
      </c>
      <c r="J2044" s="44" t="s">
        <v>51</v>
      </c>
      <c r="K2044" s="44" t="s">
        <v>52</v>
      </c>
      <c r="L2044" s="44" t="s">
        <v>12732</v>
      </c>
      <c r="M2044" s="44">
        <v>1</v>
      </c>
      <c r="N2044" s="44" t="s">
        <v>12733</v>
      </c>
      <c r="O2044" s="44" t="s">
        <v>9430</v>
      </c>
      <c r="P2044" s="44" t="s">
        <v>12733</v>
      </c>
      <c r="Q2044" s="55" t="s">
        <v>3918</v>
      </c>
      <c r="R2044" s="44" t="s">
        <v>1871</v>
      </c>
      <c r="S2044" s="55" t="s">
        <v>13099</v>
      </c>
      <c r="T2044" s="44" t="s">
        <v>368</v>
      </c>
      <c r="V2044" s="44" t="s">
        <v>13108</v>
      </c>
      <c r="W2044" s="86" t="s">
        <v>13109</v>
      </c>
    </row>
    <row r="2045" spans="1:24" hidden="1" x14ac:dyDescent="0.35">
      <c r="A2045" s="44" t="s">
        <v>13110</v>
      </c>
      <c r="B2045" s="44" t="s">
        <v>33</v>
      </c>
      <c r="C2045" s="44" t="s">
        <v>4648</v>
      </c>
      <c r="D2045" s="44">
        <v>1</v>
      </c>
      <c r="E2045" s="44" t="s">
        <v>367</v>
      </c>
      <c r="F2045" s="55" t="s">
        <v>13099</v>
      </c>
      <c r="G2045" s="44" t="s">
        <v>13100</v>
      </c>
      <c r="H2045" s="47" t="s">
        <v>13111</v>
      </c>
      <c r="I2045" s="44" t="s">
        <v>12673</v>
      </c>
      <c r="J2045" s="44" t="s">
        <v>4650</v>
      </c>
      <c r="K2045" s="44" t="s">
        <v>12843</v>
      </c>
      <c r="L2045" s="44" t="s">
        <v>12732</v>
      </c>
      <c r="M2045" s="44">
        <v>1</v>
      </c>
      <c r="N2045" s="44" t="s">
        <v>12733</v>
      </c>
      <c r="O2045" s="44" t="s">
        <v>9430</v>
      </c>
      <c r="P2045" s="44" t="s">
        <v>12733</v>
      </c>
      <c r="Q2045" s="55" t="s">
        <v>3918</v>
      </c>
      <c r="R2045" s="44" t="s">
        <v>1871</v>
      </c>
      <c r="S2045" s="55" t="s">
        <v>13099</v>
      </c>
      <c r="T2045" s="44" t="s">
        <v>368</v>
      </c>
      <c r="V2045" s="44" t="s">
        <v>13112</v>
      </c>
      <c r="W2045" s="86" t="s">
        <v>13113</v>
      </c>
    </row>
    <row r="2046" spans="1:24" hidden="1" x14ac:dyDescent="0.35">
      <c r="A2046" s="44" t="s">
        <v>14962</v>
      </c>
      <c r="B2046" s="44" t="s">
        <v>14963</v>
      </c>
      <c r="C2046" s="44" t="s">
        <v>3118</v>
      </c>
      <c r="E2046" s="44" t="s">
        <v>367</v>
      </c>
      <c r="F2046" s="55" t="s">
        <v>14964</v>
      </c>
      <c r="G2046" s="44" t="s">
        <v>14965</v>
      </c>
      <c r="H2046" s="47" t="s">
        <v>14966</v>
      </c>
      <c r="I2046" s="44" t="s">
        <v>14966</v>
      </c>
      <c r="J2046" s="44" t="s">
        <v>27</v>
      </c>
      <c r="K2046" s="44" t="s">
        <v>14967</v>
      </c>
      <c r="L2046" s="44" t="s">
        <v>13856</v>
      </c>
      <c r="M2046" s="44">
        <v>1</v>
      </c>
      <c r="N2046" s="44" t="s">
        <v>13857</v>
      </c>
      <c r="O2046" s="44" t="s">
        <v>9430</v>
      </c>
      <c r="P2046" s="44" t="s">
        <v>13857</v>
      </c>
      <c r="Q2046" s="55" t="s">
        <v>15429</v>
      </c>
      <c r="R2046" s="44" t="s">
        <v>1871</v>
      </c>
      <c r="S2046" s="55" t="s">
        <v>14964</v>
      </c>
      <c r="T2046" s="44" t="s">
        <v>368</v>
      </c>
      <c r="W2046" s="86" t="s">
        <v>14968</v>
      </c>
      <c r="X2046" s="86" t="s">
        <v>14969</v>
      </c>
    </row>
    <row r="2047" spans="1:24" hidden="1" x14ac:dyDescent="0.35">
      <c r="A2047" s="44" t="s">
        <v>15241</v>
      </c>
      <c r="B2047" s="44" t="s">
        <v>15242</v>
      </c>
      <c r="C2047" s="44" t="s">
        <v>4648</v>
      </c>
      <c r="E2047" s="44" t="s">
        <v>22</v>
      </c>
      <c r="F2047" s="55" t="s">
        <v>15243</v>
      </c>
      <c r="G2047" s="44" t="s">
        <v>1871</v>
      </c>
      <c r="H2047" s="47" t="s">
        <v>15244</v>
      </c>
      <c r="I2047" s="44" t="s">
        <v>1871</v>
      </c>
      <c r="J2047" s="44" t="s">
        <v>15162</v>
      </c>
      <c r="K2047" s="44" t="s">
        <v>15245</v>
      </c>
      <c r="L2047" s="44" t="s">
        <v>13856</v>
      </c>
      <c r="M2047" s="44">
        <v>1</v>
      </c>
      <c r="N2047" s="44" t="s">
        <v>13857</v>
      </c>
      <c r="O2047" s="44" t="s">
        <v>9430</v>
      </c>
      <c r="P2047" s="44" t="s">
        <v>13857</v>
      </c>
      <c r="Q2047" s="55" t="s">
        <v>15429</v>
      </c>
      <c r="R2047" s="44" t="s">
        <v>367</v>
      </c>
      <c r="S2047" s="55" t="s">
        <v>15243</v>
      </c>
      <c r="T2047" s="44" t="s">
        <v>368</v>
      </c>
      <c r="W2047" s="86" t="s">
        <v>15246</v>
      </c>
      <c r="X2047" s="86" t="s">
        <v>15247</v>
      </c>
    </row>
    <row r="2048" spans="1:24" hidden="1" x14ac:dyDescent="0.35">
      <c r="A2048" s="44" t="s">
        <v>14431</v>
      </c>
      <c r="B2048" s="44" t="s">
        <v>14432</v>
      </c>
      <c r="C2048" s="44" t="s">
        <v>21</v>
      </c>
      <c r="E2048" s="44" t="s">
        <v>367</v>
      </c>
      <c r="F2048" s="55" t="s">
        <v>14433</v>
      </c>
      <c r="G2048" s="44" t="s">
        <v>14434</v>
      </c>
      <c r="H2048" s="47" t="s">
        <v>14435</v>
      </c>
      <c r="I2048" s="44" t="s">
        <v>14436</v>
      </c>
      <c r="J2048" s="44" t="s">
        <v>51</v>
      </c>
      <c r="K2048" s="44" t="s">
        <v>307</v>
      </c>
      <c r="L2048" s="44" t="s">
        <v>13856</v>
      </c>
      <c r="M2048" s="44">
        <v>1</v>
      </c>
      <c r="N2048" s="44" t="s">
        <v>13857</v>
      </c>
      <c r="O2048" s="44" t="s">
        <v>9430</v>
      </c>
      <c r="P2048" s="44" t="s">
        <v>13857</v>
      </c>
      <c r="Q2048" s="55" t="s">
        <v>15423</v>
      </c>
      <c r="R2048" s="44" t="s">
        <v>367</v>
      </c>
      <c r="S2048" s="55" t="s">
        <v>14433</v>
      </c>
      <c r="T2048" s="44" t="s">
        <v>368</v>
      </c>
      <c r="W2048" s="86" t="s">
        <v>14437</v>
      </c>
      <c r="X2048" s="86" t="s">
        <v>14438</v>
      </c>
    </row>
    <row r="2049" spans="1:24" hidden="1" x14ac:dyDescent="0.35">
      <c r="A2049" s="44" t="s">
        <v>14471</v>
      </c>
      <c r="B2049" s="44" t="s">
        <v>14472</v>
      </c>
      <c r="C2049" s="44" t="s">
        <v>3118</v>
      </c>
      <c r="E2049" s="44" t="s">
        <v>367</v>
      </c>
      <c r="F2049" s="55" t="s">
        <v>14473</v>
      </c>
      <c r="G2049" s="44" t="s">
        <v>14474</v>
      </c>
      <c r="H2049" s="47" t="s">
        <v>14475</v>
      </c>
      <c r="I2049" s="44" t="s">
        <v>14476</v>
      </c>
      <c r="J2049" s="44" t="s">
        <v>51</v>
      </c>
      <c r="K2049" s="44" t="s">
        <v>14477</v>
      </c>
      <c r="L2049" s="44" t="s">
        <v>13856</v>
      </c>
      <c r="M2049" s="44">
        <v>1</v>
      </c>
      <c r="N2049" s="44" t="s">
        <v>13857</v>
      </c>
      <c r="O2049" s="44" t="s">
        <v>9430</v>
      </c>
      <c r="P2049" s="44" t="s">
        <v>13857</v>
      </c>
      <c r="Q2049" s="55" t="s">
        <v>15439</v>
      </c>
      <c r="R2049" s="44" t="s">
        <v>367</v>
      </c>
      <c r="S2049" s="55" t="s">
        <v>14473</v>
      </c>
      <c r="T2049" s="44" t="s">
        <v>368</v>
      </c>
      <c r="W2049" s="86" t="s">
        <v>14478</v>
      </c>
      <c r="X2049" s="86" t="s">
        <v>14479</v>
      </c>
    </row>
    <row r="2050" spans="1:24" hidden="1" x14ac:dyDescent="0.35">
      <c r="A2050" s="44" t="s">
        <v>14480</v>
      </c>
      <c r="B2050" s="44" t="s">
        <v>14481</v>
      </c>
      <c r="C2050" s="44" t="s">
        <v>37</v>
      </c>
      <c r="F2050" s="55" t="s">
        <v>14473</v>
      </c>
      <c r="G2050" s="44" t="s">
        <v>1871</v>
      </c>
      <c r="H2050" s="47" t="s">
        <v>14482</v>
      </c>
      <c r="I2050" s="44" t="s">
        <v>1871</v>
      </c>
      <c r="J2050" s="44" t="s">
        <v>51</v>
      </c>
      <c r="K2050" s="44" t="s">
        <v>321</v>
      </c>
      <c r="L2050" s="44" t="s">
        <v>13856</v>
      </c>
      <c r="M2050" s="44">
        <v>1</v>
      </c>
      <c r="N2050" s="44" t="s">
        <v>13857</v>
      </c>
      <c r="O2050" s="44" t="s">
        <v>9430</v>
      </c>
      <c r="P2050" s="44" t="s">
        <v>13857</v>
      </c>
      <c r="Q2050" s="55" t="s">
        <v>15429</v>
      </c>
      <c r="R2050" s="44" t="s">
        <v>1871</v>
      </c>
      <c r="S2050" s="55" t="s">
        <v>14473</v>
      </c>
      <c r="T2050" s="44" t="s">
        <v>368</v>
      </c>
      <c r="W2050" s="86" t="s">
        <v>14483</v>
      </c>
      <c r="X2050" s="86" t="s">
        <v>14484</v>
      </c>
    </row>
    <row r="2051" spans="1:24" hidden="1" x14ac:dyDescent="0.35">
      <c r="A2051" s="44" t="s">
        <v>10835</v>
      </c>
      <c r="B2051" s="44" t="s">
        <v>14769</v>
      </c>
      <c r="C2051" s="44" t="s">
        <v>37</v>
      </c>
      <c r="F2051" s="55" t="s">
        <v>14473</v>
      </c>
      <c r="G2051" s="44" t="s">
        <v>1871</v>
      </c>
      <c r="H2051" s="47" t="s">
        <v>14770</v>
      </c>
      <c r="I2051" s="44" t="s">
        <v>1871</v>
      </c>
      <c r="J2051" s="44" t="s">
        <v>51</v>
      </c>
      <c r="K2051" s="44" t="s">
        <v>321</v>
      </c>
      <c r="L2051" s="44" t="s">
        <v>13856</v>
      </c>
      <c r="M2051" s="44">
        <v>1</v>
      </c>
      <c r="N2051" s="44" t="s">
        <v>13857</v>
      </c>
      <c r="O2051" s="44" t="s">
        <v>9430</v>
      </c>
      <c r="P2051" s="44" t="s">
        <v>13857</v>
      </c>
      <c r="Q2051" s="55" t="s">
        <v>15429</v>
      </c>
      <c r="R2051" s="44" t="s">
        <v>1871</v>
      </c>
      <c r="S2051" s="55" t="s">
        <v>14473</v>
      </c>
      <c r="T2051" s="44" t="s">
        <v>368</v>
      </c>
      <c r="X2051" s="86" t="s">
        <v>14771</v>
      </c>
    </row>
    <row r="2052" spans="1:24" hidden="1" x14ac:dyDescent="0.35">
      <c r="A2052" s="44" t="s">
        <v>14523</v>
      </c>
      <c r="B2052" s="44" t="s">
        <v>14524</v>
      </c>
      <c r="C2052" s="44" t="s">
        <v>37</v>
      </c>
      <c r="F2052" s="55" t="s">
        <v>14525</v>
      </c>
      <c r="G2052" s="44" t="s">
        <v>1871</v>
      </c>
      <c r="H2052" s="47" t="s">
        <v>14526</v>
      </c>
      <c r="I2052" s="44" t="s">
        <v>1871</v>
      </c>
      <c r="J2052" s="44" t="s">
        <v>51</v>
      </c>
      <c r="K2052" s="44" t="s">
        <v>321</v>
      </c>
      <c r="L2052" s="44" t="s">
        <v>13856</v>
      </c>
      <c r="M2052" s="44">
        <v>1</v>
      </c>
      <c r="N2052" s="44" t="s">
        <v>13857</v>
      </c>
      <c r="O2052" s="44" t="s">
        <v>9430</v>
      </c>
      <c r="P2052" s="44" t="s">
        <v>13857</v>
      </c>
      <c r="Q2052" s="55" t="s">
        <v>15421</v>
      </c>
      <c r="R2052" s="44" t="s">
        <v>1871</v>
      </c>
      <c r="S2052" s="55" t="s">
        <v>14525</v>
      </c>
      <c r="T2052" s="44" t="s">
        <v>368</v>
      </c>
      <c r="W2052" s="86" t="s">
        <v>14527</v>
      </c>
      <c r="X2052" s="86" t="s">
        <v>14528</v>
      </c>
    </row>
    <row r="2053" spans="1:24" hidden="1" x14ac:dyDescent="0.35">
      <c r="A2053" s="44" t="s">
        <v>15062</v>
      </c>
      <c r="B2053" s="44" t="s">
        <v>15063</v>
      </c>
      <c r="C2053" s="44" t="s">
        <v>3118</v>
      </c>
      <c r="E2053" s="44" t="s">
        <v>367</v>
      </c>
      <c r="F2053" s="55" t="s">
        <v>14525</v>
      </c>
      <c r="G2053" s="44" t="s">
        <v>15064</v>
      </c>
      <c r="H2053" s="47" t="s">
        <v>1870</v>
      </c>
      <c r="I2053" s="44" t="s">
        <v>14210</v>
      </c>
      <c r="J2053" s="44" t="s">
        <v>40</v>
      </c>
      <c r="K2053" s="44" t="s">
        <v>15065</v>
      </c>
      <c r="L2053" s="44" t="s">
        <v>13856</v>
      </c>
      <c r="M2053" s="44">
        <v>1</v>
      </c>
      <c r="N2053" s="44" t="s">
        <v>13857</v>
      </c>
      <c r="O2053" s="44" t="s">
        <v>9430</v>
      </c>
      <c r="P2053" s="44" t="s">
        <v>13857</v>
      </c>
      <c r="Q2053" s="55" t="s">
        <v>15421</v>
      </c>
      <c r="R2053" s="44" t="s">
        <v>367</v>
      </c>
      <c r="S2053" s="55" t="s">
        <v>14525</v>
      </c>
      <c r="T2053" s="44" t="s">
        <v>368</v>
      </c>
      <c r="W2053" s="86" t="s">
        <v>15066</v>
      </c>
      <c r="X2053" s="86" t="s">
        <v>15067</v>
      </c>
    </row>
    <row r="2054" spans="1:24" hidden="1" x14ac:dyDescent="0.35">
      <c r="A2054" s="44" t="s">
        <v>14517</v>
      </c>
      <c r="B2054" s="44" t="s">
        <v>14518</v>
      </c>
      <c r="C2054" s="44" t="s">
        <v>37</v>
      </c>
      <c r="F2054" s="55" t="s">
        <v>14519</v>
      </c>
      <c r="G2054" s="44" t="s">
        <v>1871</v>
      </c>
      <c r="H2054" s="47" t="s">
        <v>14520</v>
      </c>
      <c r="I2054" s="44" t="s">
        <v>1871</v>
      </c>
      <c r="J2054" s="44" t="s">
        <v>51</v>
      </c>
      <c r="K2054" s="44" t="s">
        <v>321</v>
      </c>
      <c r="L2054" s="44" t="s">
        <v>13856</v>
      </c>
      <c r="M2054" s="44">
        <v>1</v>
      </c>
      <c r="N2054" s="44" t="s">
        <v>13857</v>
      </c>
      <c r="O2054" s="44" t="s">
        <v>9430</v>
      </c>
      <c r="P2054" s="44" t="s">
        <v>13857</v>
      </c>
      <c r="Q2054" s="55" t="s">
        <v>15421</v>
      </c>
      <c r="R2054" s="44" t="s">
        <v>1871</v>
      </c>
      <c r="S2054" s="55" t="s">
        <v>14519</v>
      </c>
      <c r="T2054" s="44" t="s">
        <v>368</v>
      </c>
      <c r="W2054" s="86" t="s">
        <v>14521</v>
      </c>
      <c r="X2054" s="86" t="s">
        <v>14522</v>
      </c>
    </row>
    <row r="2055" spans="1:24" hidden="1" x14ac:dyDescent="0.35">
      <c r="A2055" s="44" t="s">
        <v>15225</v>
      </c>
      <c r="B2055" s="44" t="s">
        <v>15226</v>
      </c>
      <c r="C2055" s="44" t="s">
        <v>3118</v>
      </c>
      <c r="E2055" s="44" t="s">
        <v>367</v>
      </c>
      <c r="F2055" s="55" t="s">
        <v>15227</v>
      </c>
      <c r="G2055" s="44" t="s">
        <v>15228</v>
      </c>
      <c r="H2055" s="47" t="s">
        <v>15229</v>
      </c>
      <c r="I2055" s="44" t="s">
        <v>15230</v>
      </c>
      <c r="J2055" s="44" t="s">
        <v>27</v>
      </c>
      <c r="K2055" s="44" t="s">
        <v>15231</v>
      </c>
      <c r="L2055" s="44" t="s">
        <v>13856</v>
      </c>
      <c r="M2055" s="44">
        <v>1</v>
      </c>
      <c r="N2055" s="44" t="s">
        <v>13857</v>
      </c>
      <c r="O2055" s="44" t="s">
        <v>9430</v>
      </c>
      <c r="P2055" s="44" t="s">
        <v>13857</v>
      </c>
      <c r="Q2055" s="55" t="s">
        <v>15451</v>
      </c>
      <c r="R2055" s="44" t="s">
        <v>1871</v>
      </c>
      <c r="S2055" s="55" t="s">
        <v>15227</v>
      </c>
      <c r="T2055" s="44" t="s">
        <v>368</v>
      </c>
      <c r="W2055" s="86" t="s">
        <v>15232</v>
      </c>
      <c r="X2055" s="86" t="s">
        <v>15233</v>
      </c>
    </row>
    <row r="2056" spans="1:24" hidden="1" x14ac:dyDescent="0.35">
      <c r="A2056" s="44" t="s">
        <v>10835</v>
      </c>
      <c r="B2056" s="44" t="s">
        <v>13853</v>
      </c>
      <c r="C2056" s="44" t="s">
        <v>37</v>
      </c>
      <c r="F2056" s="55" t="s">
        <v>13854</v>
      </c>
      <c r="G2056" s="44" t="s">
        <v>1871</v>
      </c>
      <c r="H2056" s="47" t="s">
        <v>13855</v>
      </c>
      <c r="I2056" s="44" t="s">
        <v>1871</v>
      </c>
      <c r="J2056" s="44" t="s">
        <v>217</v>
      </c>
      <c r="K2056" s="44" t="s">
        <v>1332</v>
      </c>
      <c r="L2056" s="44" t="s">
        <v>13856</v>
      </c>
      <c r="M2056" s="44">
        <v>1</v>
      </c>
      <c r="N2056" s="44" t="s">
        <v>13857</v>
      </c>
      <c r="O2056" s="44" t="s">
        <v>9430</v>
      </c>
      <c r="P2056" s="44" t="s">
        <v>13857</v>
      </c>
      <c r="Q2056" s="55" t="s">
        <v>15421</v>
      </c>
      <c r="R2056" s="44" t="s">
        <v>1871</v>
      </c>
      <c r="S2056" s="55" t="s">
        <v>13854</v>
      </c>
      <c r="T2056" s="44" t="s">
        <v>368</v>
      </c>
      <c r="X2056" s="86" t="s">
        <v>13858</v>
      </c>
    </row>
    <row r="2057" spans="1:24" hidden="1" x14ac:dyDescent="0.35">
      <c r="A2057" s="44" t="s">
        <v>14439</v>
      </c>
      <c r="B2057" s="44" t="s">
        <v>14440</v>
      </c>
      <c r="C2057" s="44" t="s">
        <v>37</v>
      </c>
      <c r="F2057" s="55" t="s">
        <v>14441</v>
      </c>
      <c r="G2057" s="44" t="s">
        <v>1871</v>
      </c>
      <c r="H2057" s="47" t="s">
        <v>14442</v>
      </c>
      <c r="I2057" s="44" t="s">
        <v>1871</v>
      </c>
      <c r="J2057" s="44" t="s">
        <v>205</v>
      </c>
      <c r="K2057" s="44" t="s">
        <v>14443</v>
      </c>
      <c r="L2057" s="44" t="s">
        <v>13856</v>
      </c>
      <c r="M2057" s="44">
        <v>1</v>
      </c>
      <c r="N2057" s="44" t="s">
        <v>13857</v>
      </c>
      <c r="O2057" s="44" t="s">
        <v>9430</v>
      </c>
      <c r="P2057" s="44" t="s">
        <v>13857</v>
      </c>
      <c r="Q2057" s="55" t="s">
        <v>15431</v>
      </c>
      <c r="R2057" s="44" t="s">
        <v>367</v>
      </c>
      <c r="S2057" s="55" t="s">
        <v>14441</v>
      </c>
      <c r="T2057" s="44" t="s">
        <v>368</v>
      </c>
      <c r="W2057" s="86" t="s">
        <v>14444</v>
      </c>
      <c r="X2057" s="86" t="s">
        <v>14445</v>
      </c>
    </row>
    <row r="2058" spans="1:24" hidden="1" x14ac:dyDescent="0.35">
      <c r="A2058" s="44" t="s">
        <v>10835</v>
      </c>
      <c r="B2058" s="44" t="s">
        <v>14446</v>
      </c>
      <c r="C2058" s="44" t="s">
        <v>21</v>
      </c>
      <c r="E2058" s="44" t="s">
        <v>367</v>
      </c>
      <c r="F2058" s="55" t="s">
        <v>14441</v>
      </c>
      <c r="G2058" s="44" t="s">
        <v>14447</v>
      </c>
      <c r="H2058" s="47" t="s">
        <v>14448</v>
      </c>
      <c r="I2058" s="44" t="s">
        <v>14449</v>
      </c>
      <c r="J2058" s="44" t="s">
        <v>27</v>
      </c>
      <c r="K2058" s="44" t="s">
        <v>9743</v>
      </c>
      <c r="L2058" s="44" t="s">
        <v>13856</v>
      </c>
      <c r="M2058" s="44">
        <v>1</v>
      </c>
      <c r="N2058" s="44" t="s">
        <v>13857</v>
      </c>
      <c r="O2058" s="44" t="s">
        <v>9430</v>
      </c>
      <c r="P2058" s="44" t="s">
        <v>13857</v>
      </c>
      <c r="Q2058" s="55" t="s">
        <v>15431</v>
      </c>
      <c r="R2058" s="44" t="s">
        <v>367</v>
      </c>
      <c r="S2058" s="55" t="s">
        <v>14441</v>
      </c>
      <c r="T2058" s="44" t="s">
        <v>368</v>
      </c>
      <c r="X2058" s="86" t="s">
        <v>14450</v>
      </c>
    </row>
    <row r="2059" spans="1:24" hidden="1" x14ac:dyDescent="0.35">
      <c r="A2059" s="44" t="s">
        <v>13990</v>
      </c>
      <c r="B2059" s="44" t="s">
        <v>13991</v>
      </c>
      <c r="C2059" s="44" t="s">
        <v>21</v>
      </c>
      <c r="E2059" s="44" t="s">
        <v>367</v>
      </c>
      <c r="F2059" s="55" t="s">
        <v>13992</v>
      </c>
      <c r="G2059" s="44" t="s">
        <v>13993</v>
      </c>
      <c r="H2059" s="47" t="s">
        <v>13994</v>
      </c>
      <c r="I2059" s="44" t="s">
        <v>13995</v>
      </c>
      <c r="J2059" s="44" t="s">
        <v>27</v>
      </c>
      <c r="K2059" s="44" t="s">
        <v>9743</v>
      </c>
      <c r="L2059" s="44" t="s">
        <v>13856</v>
      </c>
      <c r="M2059" s="44">
        <v>1</v>
      </c>
      <c r="N2059" s="44" t="s">
        <v>13857</v>
      </c>
      <c r="O2059" s="44" t="s">
        <v>9430</v>
      </c>
      <c r="P2059" s="44" t="s">
        <v>13857</v>
      </c>
      <c r="Q2059" s="55" t="s">
        <v>15429</v>
      </c>
      <c r="R2059" s="44" t="s">
        <v>367</v>
      </c>
      <c r="S2059" s="55" t="s">
        <v>13992</v>
      </c>
      <c r="T2059" s="44" t="s">
        <v>368</v>
      </c>
      <c r="W2059" s="86" t="s">
        <v>13996</v>
      </c>
      <c r="X2059" s="86" t="s">
        <v>13997</v>
      </c>
    </row>
    <row r="2060" spans="1:24" hidden="1" x14ac:dyDescent="0.35">
      <c r="A2060" s="44" t="s">
        <v>14451</v>
      </c>
      <c r="B2060" s="44" t="s">
        <v>14452</v>
      </c>
      <c r="C2060" s="44" t="s">
        <v>21</v>
      </c>
      <c r="E2060" s="44" t="s">
        <v>367</v>
      </c>
      <c r="F2060" s="55" t="s">
        <v>14453</v>
      </c>
      <c r="G2060" s="44" t="s">
        <v>14454</v>
      </c>
      <c r="H2060" s="47" t="s">
        <v>14455</v>
      </c>
      <c r="I2060" s="44" t="s">
        <v>14455</v>
      </c>
      <c r="J2060" s="44" t="s">
        <v>27</v>
      </c>
      <c r="K2060" s="44" t="s">
        <v>9743</v>
      </c>
      <c r="L2060" s="44" t="s">
        <v>13856</v>
      </c>
      <c r="M2060" s="44">
        <v>1</v>
      </c>
      <c r="N2060" s="44" t="s">
        <v>13857</v>
      </c>
      <c r="O2060" s="44" t="s">
        <v>9430</v>
      </c>
      <c r="P2060" s="44" t="s">
        <v>13857</v>
      </c>
      <c r="Q2060" s="55" t="s">
        <v>15429</v>
      </c>
      <c r="R2060" s="44" t="s">
        <v>367</v>
      </c>
      <c r="S2060" s="55" t="s">
        <v>14453</v>
      </c>
      <c r="T2060" s="44" t="s">
        <v>368</v>
      </c>
      <c r="W2060" s="86" t="s">
        <v>14456</v>
      </c>
      <c r="X2060" s="86" t="s">
        <v>14457</v>
      </c>
    </row>
    <row r="2061" spans="1:24" hidden="1" x14ac:dyDescent="0.35">
      <c r="A2061" s="44" t="s">
        <v>15248</v>
      </c>
      <c r="B2061" s="44" t="s">
        <v>15249</v>
      </c>
      <c r="C2061" s="44" t="s">
        <v>4648</v>
      </c>
      <c r="E2061" s="44" t="s">
        <v>22</v>
      </c>
      <c r="F2061" s="55" t="s">
        <v>14453</v>
      </c>
      <c r="G2061" s="44" t="s">
        <v>1871</v>
      </c>
      <c r="H2061" s="47" t="s">
        <v>9566</v>
      </c>
      <c r="I2061" s="44" t="s">
        <v>1871</v>
      </c>
      <c r="J2061" s="44" t="s">
        <v>15162</v>
      </c>
      <c r="K2061" s="44" t="s">
        <v>15250</v>
      </c>
      <c r="L2061" s="44" t="s">
        <v>13856</v>
      </c>
      <c r="M2061" s="44">
        <v>1</v>
      </c>
      <c r="N2061" s="44" t="s">
        <v>13857</v>
      </c>
      <c r="O2061" s="44" t="s">
        <v>9430</v>
      </c>
      <c r="P2061" s="44" t="s">
        <v>13857</v>
      </c>
      <c r="Q2061" s="55" t="s">
        <v>15429</v>
      </c>
      <c r="R2061" s="44" t="s">
        <v>1871</v>
      </c>
      <c r="S2061" s="55" t="s">
        <v>14453</v>
      </c>
      <c r="T2061" s="44" t="s">
        <v>368</v>
      </c>
      <c r="W2061" s="86" t="s">
        <v>15251</v>
      </c>
      <c r="X2061" s="86" t="s">
        <v>15252</v>
      </c>
    </row>
    <row r="2062" spans="1:24" hidden="1" x14ac:dyDescent="0.35">
      <c r="A2062" s="44" t="s">
        <v>10835</v>
      </c>
      <c r="B2062" s="44" t="s">
        <v>14458</v>
      </c>
      <c r="C2062" s="44" t="s">
        <v>21</v>
      </c>
      <c r="E2062" s="44" t="s">
        <v>367</v>
      </c>
      <c r="F2062" s="55" t="s">
        <v>14459</v>
      </c>
      <c r="G2062" s="44" t="s">
        <v>14460</v>
      </c>
      <c r="H2062" s="47" t="s">
        <v>14461</v>
      </c>
      <c r="I2062" s="44" t="s">
        <v>14461</v>
      </c>
      <c r="J2062" s="44" t="s">
        <v>27</v>
      </c>
      <c r="K2062" s="44" t="s">
        <v>9743</v>
      </c>
      <c r="L2062" s="44" t="s">
        <v>13856</v>
      </c>
      <c r="M2062" s="44">
        <v>1</v>
      </c>
      <c r="N2062" s="44" t="s">
        <v>13857</v>
      </c>
      <c r="O2062" s="44" t="s">
        <v>9430</v>
      </c>
      <c r="P2062" s="44" t="s">
        <v>13857</v>
      </c>
      <c r="Q2062" s="55" t="s">
        <v>15423</v>
      </c>
      <c r="R2062" s="44" t="s">
        <v>367</v>
      </c>
      <c r="S2062" s="55" t="s">
        <v>14459</v>
      </c>
      <c r="T2062" s="44" t="s">
        <v>368</v>
      </c>
      <c r="X2062" s="86" t="s">
        <v>14462</v>
      </c>
    </row>
    <row r="2063" spans="1:24" hidden="1" x14ac:dyDescent="0.35">
      <c r="A2063" s="44" t="s">
        <v>10835</v>
      </c>
      <c r="B2063" s="44" t="s">
        <v>14745</v>
      </c>
      <c r="C2063" s="44" t="s">
        <v>37</v>
      </c>
      <c r="F2063" s="55" t="s">
        <v>14459</v>
      </c>
      <c r="G2063" s="44" t="s">
        <v>1871</v>
      </c>
      <c r="H2063" s="47" t="s">
        <v>14746</v>
      </c>
      <c r="I2063" s="44" t="s">
        <v>1871</v>
      </c>
      <c r="J2063" s="44" t="s">
        <v>51</v>
      </c>
      <c r="K2063" s="44" t="s">
        <v>321</v>
      </c>
      <c r="L2063" s="44" t="s">
        <v>13856</v>
      </c>
      <c r="M2063" s="44">
        <v>1</v>
      </c>
      <c r="N2063" s="44" t="s">
        <v>13857</v>
      </c>
      <c r="O2063" s="44" t="s">
        <v>9430</v>
      </c>
      <c r="P2063" s="44" t="s">
        <v>13857</v>
      </c>
      <c r="Q2063" s="55" t="s">
        <v>15442</v>
      </c>
      <c r="R2063" s="44" t="s">
        <v>1871</v>
      </c>
      <c r="S2063" s="55" t="s">
        <v>14459</v>
      </c>
      <c r="T2063" s="44" t="s">
        <v>368</v>
      </c>
      <c r="X2063" s="86" t="s">
        <v>14747</v>
      </c>
    </row>
    <row r="2064" spans="1:24" hidden="1" x14ac:dyDescent="0.35">
      <c r="A2064" s="44" t="s">
        <v>14748</v>
      </c>
      <c r="B2064" s="44" t="s">
        <v>14749</v>
      </c>
      <c r="C2064" s="44" t="s">
        <v>37</v>
      </c>
      <c r="F2064" s="55" t="s">
        <v>14459</v>
      </c>
      <c r="G2064" s="44" t="s">
        <v>1871</v>
      </c>
      <c r="H2064" s="47" t="s">
        <v>14750</v>
      </c>
      <c r="I2064" s="44" t="s">
        <v>1871</v>
      </c>
      <c r="J2064" s="44" t="s">
        <v>51</v>
      </c>
      <c r="K2064" s="44" t="s">
        <v>321</v>
      </c>
      <c r="L2064" s="44" t="s">
        <v>13856</v>
      </c>
      <c r="M2064" s="44">
        <v>1</v>
      </c>
      <c r="N2064" s="44" t="s">
        <v>13857</v>
      </c>
      <c r="O2064" s="44" t="s">
        <v>9430</v>
      </c>
      <c r="P2064" s="44" t="s">
        <v>13857</v>
      </c>
      <c r="Q2064" s="55" t="s">
        <v>15423</v>
      </c>
      <c r="R2064" s="44" t="s">
        <v>367</v>
      </c>
      <c r="S2064" s="55" t="s">
        <v>14459</v>
      </c>
      <c r="T2064" s="44" t="s">
        <v>368</v>
      </c>
      <c r="W2064" s="86" t="s">
        <v>14751</v>
      </c>
      <c r="X2064" s="86" t="s">
        <v>14752</v>
      </c>
    </row>
    <row r="2065" spans="1:24" hidden="1" x14ac:dyDescent="0.35">
      <c r="A2065" s="44" t="s">
        <v>14499</v>
      </c>
      <c r="B2065" s="44" t="s">
        <v>14500</v>
      </c>
      <c r="C2065" s="44" t="s">
        <v>3118</v>
      </c>
      <c r="E2065" s="44" t="s">
        <v>367</v>
      </c>
      <c r="F2065" s="55" t="s">
        <v>14501</v>
      </c>
      <c r="G2065" s="44" t="s">
        <v>14502</v>
      </c>
      <c r="H2065" s="47" t="s">
        <v>14503</v>
      </c>
      <c r="I2065" s="44" t="s">
        <v>14503</v>
      </c>
      <c r="J2065" s="44" t="s">
        <v>51</v>
      </c>
      <c r="K2065" s="44" t="s">
        <v>14504</v>
      </c>
      <c r="L2065" s="44" t="s">
        <v>13856</v>
      </c>
      <c r="M2065" s="44">
        <v>1</v>
      </c>
      <c r="N2065" s="44" t="s">
        <v>13857</v>
      </c>
      <c r="O2065" s="44" t="s">
        <v>9430</v>
      </c>
      <c r="P2065" s="44" t="s">
        <v>13857</v>
      </c>
      <c r="Q2065" s="55" t="s">
        <v>15440</v>
      </c>
      <c r="R2065" s="44" t="s">
        <v>367</v>
      </c>
      <c r="S2065" s="55" t="s">
        <v>14501</v>
      </c>
      <c r="T2065" s="44" t="s">
        <v>368</v>
      </c>
      <c r="W2065" s="86" t="s">
        <v>14505</v>
      </c>
      <c r="X2065" s="86" t="s">
        <v>14506</v>
      </c>
    </row>
    <row r="2066" spans="1:24" hidden="1" x14ac:dyDescent="0.35">
      <c r="A2066" s="44" t="s">
        <v>14507</v>
      </c>
      <c r="B2066" s="44" t="s">
        <v>14508</v>
      </c>
      <c r="C2066" s="44" t="s">
        <v>37</v>
      </c>
      <c r="F2066" s="55" t="s">
        <v>14501</v>
      </c>
      <c r="G2066" s="44" t="s">
        <v>1871</v>
      </c>
      <c r="H2066" s="47" t="s">
        <v>14509</v>
      </c>
      <c r="I2066" s="44" t="s">
        <v>1871</v>
      </c>
      <c r="J2066" s="44" t="s">
        <v>51</v>
      </c>
      <c r="K2066" s="44" t="s">
        <v>321</v>
      </c>
      <c r="L2066" s="44" t="s">
        <v>13856</v>
      </c>
      <c r="M2066" s="44">
        <v>1</v>
      </c>
      <c r="N2066" s="44" t="s">
        <v>13857</v>
      </c>
      <c r="O2066" s="44" t="s">
        <v>9430</v>
      </c>
      <c r="P2066" s="44" t="s">
        <v>13857</v>
      </c>
      <c r="Q2066" s="55" t="s">
        <v>1810</v>
      </c>
      <c r="R2066" s="44" t="s">
        <v>1871</v>
      </c>
      <c r="S2066" s="55" t="s">
        <v>14501</v>
      </c>
      <c r="T2066" s="44" t="s">
        <v>368</v>
      </c>
      <c r="W2066" s="86" t="s">
        <v>14510</v>
      </c>
      <c r="X2066" s="86" t="s">
        <v>14511</v>
      </c>
    </row>
    <row r="2067" spans="1:24" hidden="1" x14ac:dyDescent="0.35">
      <c r="A2067" s="44" t="s">
        <v>15234</v>
      </c>
      <c r="B2067" s="44" t="s">
        <v>15235</v>
      </c>
      <c r="C2067" s="44" t="s">
        <v>21</v>
      </c>
      <c r="E2067" s="44" t="s">
        <v>367</v>
      </c>
      <c r="F2067" s="55" t="s">
        <v>14501</v>
      </c>
      <c r="G2067" s="44" t="s">
        <v>15236</v>
      </c>
      <c r="H2067" s="47" t="s">
        <v>15237</v>
      </c>
      <c r="I2067" s="44" t="s">
        <v>15238</v>
      </c>
      <c r="J2067" s="44" t="s">
        <v>51</v>
      </c>
      <c r="K2067" s="44" t="s">
        <v>1605</v>
      </c>
      <c r="L2067" s="44" t="s">
        <v>13856</v>
      </c>
      <c r="M2067" s="44">
        <v>1</v>
      </c>
      <c r="N2067" s="44" t="s">
        <v>13857</v>
      </c>
      <c r="O2067" s="44" t="s">
        <v>9430</v>
      </c>
      <c r="P2067" s="44" t="s">
        <v>13857</v>
      </c>
      <c r="Q2067" s="55" t="s">
        <v>15429</v>
      </c>
      <c r="R2067" s="44" t="s">
        <v>367</v>
      </c>
      <c r="S2067" s="55" t="s">
        <v>14501</v>
      </c>
      <c r="T2067" s="44" t="s">
        <v>368</v>
      </c>
      <c r="W2067" s="86" t="s">
        <v>15239</v>
      </c>
      <c r="X2067" s="86" t="s">
        <v>15240</v>
      </c>
    </row>
    <row r="2068" spans="1:24" hidden="1" x14ac:dyDescent="0.35">
      <c r="A2068" s="44" t="s">
        <v>14463</v>
      </c>
      <c r="B2068" s="44" t="s">
        <v>14464</v>
      </c>
      <c r="C2068" s="44" t="s">
        <v>21</v>
      </c>
      <c r="E2068" s="44" t="s">
        <v>367</v>
      </c>
      <c r="F2068" s="55" t="s">
        <v>14465</v>
      </c>
      <c r="G2068" s="44" t="s">
        <v>14466</v>
      </c>
      <c r="H2068" s="47" t="s">
        <v>14467</v>
      </c>
      <c r="I2068" s="44" t="s">
        <v>14468</v>
      </c>
      <c r="J2068" s="44" t="s">
        <v>27</v>
      </c>
      <c r="K2068" s="44" t="s">
        <v>9743</v>
      </c>
      <c r="L2068" s="44" t="s">
        <v>13856</v>
      </c>
      <c r="M2068" s="44">
        <v>1</v>
      </c>
      <c r="N2068" s="44" t="s">
        <v>13857</v>
      </c>
      <c r="O2068" s="44" t="s">
        <v>9430</v>
      </c>
      <c r="P2068" s="44" t="s">
        <v>13857</v>
      </c>
      <c r="Q2068" s="55" t="s">
        <v>15438</v>
      </c>
      <c r="R2068" s="44" t="s">
        <v>367</v>
      </c>
      <c r="S2068" s="55" t="s">
        <v>14465</v>
      </c>
      <c r="T2068" s="44" t="s">
        <v>368</v>
      </c>
      <c r="W2068" s="86" t="s">
        <v>14469</v>
      </c>
      <c r="X2068" s="86" t="s">
        <v>14470</v>
      </c>
    </row>
    <row r="2069" spans="1:24" hidden="1" x14ac:dyDescent="0.35">
      <c r="A2069" s="44" t="s">
        <v>13903</v>
      </c>
      <c r="B2069" s="44" t="s">
        <v>13904</v>
      </c>
      <c r="C2069" s="44" t="s">
        <v>3118</v>
      </c>
      <c r="E2069" s="44" t="s">
        <v>367</v>
      </c>
      <c r="F2069" s="55" t="s">
        <v>13905</v>
      </c>
      <c r="G2069" s="44" t="s">
        <v>13906</v>
      </c>
      <c r="H2069" s="47" t="s">
        <v>13907</v>
      </c>
      <c r="I2069" s="44" t="s">
        <v>13908</v>
      </c>
      <c r="J2069" s="44" t="s">
        <v>51</v>
      </c>
      <c r="K2069" s="44" t="s">
        <v>13909</v>
      </c>
      <c r="L2069" s="44" t="s">
        <v>13856</v>
      </c>
      <c r="M2069" s="44">
        <v>1</v>
      </c>
      <c r="N2069" s="44" t="s">
        <v>13857</v>
      </c>
      <c r="O2069" s="44" t="s">
        <v>9430</v>
      </c>
      <c r="P2069" s="44" t="s">
        <v>13857</v>
      </c>
      <c r="Q2069" s="55" t="s">
        <v>15423</v>
      </c>
      <c r="R2069" s="44" t="s">
        <v>367</v>
      </c>
      <c r="S2069" s="55" t="s">
        <v>13905</v>
      </c>
      <c r="T2069" s="44" t="s">
        <v>368</v>
      </c>
      <c r="W2069" s="86" t="s">
        <v>13910</v>
      </c>
      <c r="X2069" s="86" t="s">
        <v>13911</v>
      </c>
    </row>
    <row r="2070" spans="1:24" hidden="1" x14ac:dyDescent="0.35">
      <c r="A2070" s="44" t="s">
        <v>15253</v>
      </c>
      <c r="B2070" s="44" t="s">
        <v>15254</v>
      </c>
      <c r="C2070" s="44" t="s">
        <v>37</v>
      </c>
      <c r="F2070" s="55" t="s">
        <v>13905</v>
      </c>
      <c r="G2070" s="44" t="s">
        <v>1871</v>
      </c>
      <c r="H2070" s="47" t="s">
        <v>15255</v>
      </c>
      <c r="I2070" s="44" t="s">
        <v>1871</v>
      </c>
      <c r="J2070" s="44" t="s">
        <v>40</v>
      </c>
      <c r="K2070" s="44" t="s">
        <v>9566</v>
      </c>
      <c r="L2070" s="44" t="s">
        <v>13856</v>
      </c>
      <c r="M2070" s="44">
        <v>1</v>
      </c>
      <c r="N2070" s="44" t="s">
        <v>13857</v>
      </c>
      <c r="O2070" s="44" t="s">
        <v>9430</v>
      </c>
      <c r="P2070" s="44" t="s">
        <v>13857</v>
      </c>
      <c r="Q2070" s="55" t="s">
        <v>15423</v>
      </c>
      <c r="R2070" s="44" t="s">
        <v>1871</v>
      </c>
      <c r="S2070" s="55" t="s">
        <v>13905</v>
      </c>
      <c r="T2070" s="44" t="s">
        <v>368</v>
      </c>
      <c r="W2070" s="86" t="s">
        <v>15256</v>
      </c>
      <c r="X2070" s="86" t="s">
        <v>15257</v>
      </c>
    </row>
    <row r="2071" spans="1:24" hidden="1" x14ac:dyDescent="0.35">
      <c r="A2071" s="44" t="s">
        <v>14512</v>
      </c>
      <c r="B2071" s="44" t="s">
        <v>14513</v>
      </c>
      <c r="C2071" s="44" t="s">
        <v>37</v>
      </c>
      <c r="F2071" s="55" t="s">
        <v>11547</v>
      </c>
      <c r="G2071" s="44" t="s">
        <v>1871</v>
      </c>
      <c r="H2071" s="47" t="s">
        <v>14514</v>
      </c>
      <c r="I2071" s="44" t="s">
        <v>1871</v>
      </c>
      <c r="J2071" s="44" t="s">
        <v>40</v>
      </c>
      <c r="K2071" s="44" t="s">
        <v>95</v>
      </c>
      <c r="L2071" s="44" t="s">
        <v>13856</v>
      </c>
      <c r="M2071" s="44">
        <v>1</v>
      </c>
      <c r="N2071" s="44" t="s">
        <v>13857</v>
      </c>
      <c r="O2071" s="44" t="s">
        <v>9430</v>
      </c>
      <c r="P2071" s="44" t="s">
        <v>13857</v>
      </c>
      <c r="Q2071" s="55" t="s">
        <v>15423</v>
      </c>
      <c r="R2071" s="44" t="s">
        <v>367</v>
      </c>
      <c r="S2071" s="55" t="s">
        <v>11547</v>
      </c>
      <c r="T2071" s="44" t="s">
        <v>368</v>
      </c>
      <c r="W2071" s="86" t="s">
        <v>14515</v>
      </c>
      <c r="X2071" s="86" t="s">
        <v>14516</v>
      </c>
    </row>
    <row r="2072" spans="1:24" hidden="1" x14ac:dyDescent="0.35">
      <c r="A2072" s="44" t="s">
        <v>14683</v>
      </c>
      <c r="B2072" s="44" t="s">
        <v>14684</v>
      </c>
      <c r="C2072" s="44" t="s">
        <v>3118</v>
      </c>
      <c r="E2072" s="44" t="s">
        <v>367</v>
      </c>
      <c r="F2072" s="55" t="s">
        <v>11547</v>
      </c>
      <c r="G2072" s="44" t="s">
        <v>14474</v>
      </c>
      <c r="H2072" s="47" t="s">
        <v>14685</v>
      </c>
      <c r="I2072" s="44" t="s">
        <v>14474</v>
      </c>
      <c r="J2072" s="44" t="s">
        <v>40</v>
      </c>
      <c r="K2072" s="44" t="s">
        <v>14686</v>
      </c>
      <c r="L2072" s="44" t="s">
        <v>13856</v>
      </c>
      <c r="M2072" s="44">
        <v>1</v>
      </c>
      <c r="N2072" s="44" t="s">
        <v>13857</v>
      </c>
      <c r="O2072" s="44" t="s">
        <v>9430</v>
      </c>
      <c r="P2072" s="44" t="s">
        <v>13857</v>
      </c>
      <c r="Q2072" s="55" t="s">
        <v>15423</v>
      </c>
      <c r="R2072" s="44" t="s">
        <v>1871</v>
      </c>
      <c r="S2072" s="55" t="s">
        <v>11547</v>
      </c>
      <c r="T2072" s="44" t="s">
        <v>368</v>
      </c>
      <c r="W2072" s="86" t="s">
        <v>14687</v>
      </c>
      <c r="X2072" s="86" t="s">
        <v>14688</v>
      </c>
    </row>
    <row r="2073" spans="1:24" hidden="1" x14ac:dyDescent="0.35">
      <c r="A2073" s="44" t="s">
        <v>14735</v>
      </c>
      <c r="B2073" s="44" t="s">
        <v>14736</v>
      </c>
      <c r="C2073" s="44" t="s">
        <v>37</v>
      </c>
      <c r="F2073" s="55" t="s">
        <v>11547</v>
      </c>
      <c r="G2073" s="44" t="s">
        <v>1871</v>
      </c>
      <c r="H2073" s="47" t="s">
        <v>14737</v>
      </c>
      <c r="I2073" s="44" t="s">
        <v>1871</v>
      </c>
      <c r="J2073" s="44" t="s">
        <v>51</v>
      </c>
      <c r="K2073" s="44" t="s">
        <v>321</v>
      </c>
      <c r="L2073" s="44" t="s">
        <v>13856</v>
      </c>
      <c r="M2073" s="44">
        <v>1</v>
      </c>
      <c r="N2073" s="44" t="s">
        <v>13857</v>
      </c>
      <c r="O2073" s="44" t="s">
        <v>9430</v>
      </c>
      <c r="P2073" s="44" t="s">
        <v>13857</v>
      </c>
      <c r="Q2073" s="55" t="s">
        <v>15441</v>
      </c>
      <c r="R2073" s="44" t="s">
        <v>1871</v>
      </c>
      <c r="S2073" s="55" t="s">
        <v>11547</v>
      </c>
      <c r="T2073" s="44" t="s">
        <v>368</v>
      </c>
      <c r="W2073" s="86" t="s">
        <v>14738</v>
      </c>
      <c r="X2073" s="86" t="s">
        <v>14739</v>
      </c>
    </row>
    <row r="2074" spans="1:24" hidden="1" x14ac:dyDescent="0.35">
      <c r="A2074" s="44" t="s">
        <v>14740</v>
      </c>
      <c r="B2074" s="44" t="s">
        <v>14741</v>
      </c>
      <c r="C2074" s="44" t="s">
        <v>37</v>
      </c>
      <c r="F2074" s="55" t="s">
        <v>11547</v>
      </c>
      <c r="G2074" s="44" t="s">
        <v>1871</v>
      </c>
      <c r="H2074" s="47" t="s">
        <v>14742</v>
      </c>
      <c r="I2074" s="44" t="s">
        <v>1871</v>
      </c>
      <c r="J2074" s="44" t="s">
        <v>40</v>
      </c>
      <c r="K2074" s="44" t="s">
        <v>1629</v>
      </c>
      <c r="L2074" s="44" t="s">
        <v>13856</v>
      </c>
      <c r="M2074" s="44">
        <v>1</v>
      </c>
      <c r="N2074" s="44" t="s">
        <v>13857</v>
      </c>
      <c r="O2074" s="44" t="s">
        <v>9430</v>
      </c>
      <c r="P2074" s="44" t="s">
        <v>13857</v>
      </c>
      <c r="Q2074" s="55" t="s">
        <v>15441</v>
      </c>
      <c r="R2074" s="44" t="s">
        <v>1871</v>
      </c>
      <c r="S2074" s="55" t="s">
        <v>11547</v>
      </c>
      <c r="T2074" s="44" t="s">
        <v>368</v>
      </c>
      <c r="W2074" s="86" t="s">
        <v>14743</v>
      </c>
      <c r="X2074" s="86" t="s">
        <v>14744</v>
      </c>
    </row>
    <row r="2075" spans="1:24" hidden="1" x14ac:dyDescent="0.35">
      <c r="A2075" s="44" t="s">
        <v>15148</v>
      </c>
      <c r="B2075" s="44" t="s">
        <v>15149</v>
      </c>
      <c r="C2075" s="44" t="s">
        <v>3118</v>
      </c>
      <c r="E2075" s="44" t="s">
        <v>367</v>
      </c>
      <c r="F2075" s="55" t="s">
        <v>11547</v>
      </c>
      <c r="G2075" s="44" t="s">
        <v>15150</v>
      </c>
      <c r="H2075" s="47" t="s">
        <v>15151</v>
      </c>
      <c r="I2075" s="44" t="s">
        <v>15152</v>
      </c>
      <c r="J2075" s="44" t="s">
        <v>51</v>
      </c>
      <c r="K2075" s="44" t="s">
        <v>15153</v>
      </c>
      <c r="L2075" s="44" t="s">
        <v>13856</v>
      </c>
      <c r="M2075" s="44">
        <v>1</v>
      </c>
      <c r="N2075" s="44" t="s">
        <v>13857</v>
      </c>
      <c r="O2075" s="44" t="s">
        <v>9430</v>
      </c>
      <c r="P2075" s="44" t="s">
        <v>13857</v>
      </c>
      <c r="Q2075" s="55" t="s">
        <v>15423</v>
      </c>
      <c r="R2075" s="44" t="s">
        <v>367</v>
      </c>
      <c r="S2075" s="55" t="s">
        <v>11547</v>
      </c>
      <c r="T2075" s="44" t="s">
        <v>368</v>
      </c>
      <c r="W2075" s="86" t="s">
        <v>15154</v>
      </c>
      <c r="X2075" s="86" t="s">
        <v>15155</v>
      </c>
    </row>
    <row r="2076" spans="1:24" hidden="1" x14ac:dyDescent="0.35">
      <c r="A2076" s="44" t="s">
        <v>10835</v>
      </c>
      <c r="B2076" s="44" t="s">
        <v>14730</v>
      </c>
      <c r="C2076" s="44" t="s">
        <v>37</v>
      </c>
      <c r="F2076" s="55" t="s">
        <v>14731</v>
      </c>
      <c r="G2076" s="44" t="s">
        <v>1871</v>
      </c>
      <c r="H2076" s="47" t="s">
        <v>14732</v>
      </c>
      <c r="I2076" s="44" t="s">
        <v>1871</v>
      </c>
      <c r="J2076" s="44" t="s">
        <v>217</v>
      </c>
      <c r="K2076" s="44" t="s">
        <v>14733</v>
      </c>
      <c r="L2076" s="44" t="s">
        <v>13856</v>
      </c>
      <c r="M2076" s="44">
        <v>1</v>
      </c>
      <c r="N2076" s="44" t="s">
        <v>13857</v>
      </c>
      <c r="O2076" s="44" t="s">
        <v>9430</v>
      </c>
      <c r="P2076" s="44" t="s">
        <v>13857</v>
      </c>
      <c r="Q2076" s="55" t="s">
        <v>15429</v>
      </c>
      <c r="R2076" s="44" t="s">
        <v>1871</v>
      </c>
      <c r="S2076" s="55" t="s">
        <v>14731</v>
      </c>
      <c r="T2076" s="44" t="s">
        <v>368</v>
      </c>
      <c r="X2076" s="86" t="s">
        <v>14734</v>
      </c>
    </row>
    <row r="2077" spans="1:24" hidden="1" x14ac:dyDescent="0.35">
      <c r="A2077" s="44" t="s">
        <v>14493</v>
      </c>
      <c r="B2077" s="44" t="s">
        <v>14494</v>
      </c>
      <c r="C2077" s="44" t="s">
        <v>3118</v>
      </c>
      <c r="E2077" s="44" t="s">
        <v>367</v>
      </c>
      <c r="F2077" s="55" t="s">
        <v>14495</v>
      </c>
      <c r="G2077" s="44" t="s">
        <v>14496</v>
      </c>
      <c r="H2077" s="47" t="s">
        <v>1870</v>
      </c>
      <c r="I2077" s="44" t="s">
        <v>14210</v>
      </c>
      <c r="J2077" s="44" t="s">
        <v>51</v>
      </c>
      <c r="K2077" s="44" t="s">
        <v>13827</v>
      </c>
      <c r="L2077" s="44" t="s">
        <v>13856</v>
      </c>
      <c r="M2077" s="44">
        <v>1</v>
      </c>
      <c r="N2077" s="44" t="s">
        <v>13857</v>
      </c>
      <c r="O2077" s="44" t="s">
        <v>9430</v>
      </c>
      <c r="P2077" s="44" t="s">
        <v>13857</v>
      </c>
      <c r="Q2077" s="55" t="s">
        <v>15429</v>
      </c>
      <c r="R2077" s="44" t="s">
        <v>367</v>
      </c>
      <c r="S2077" s="55" t="s">
        <v>14495</v>
      </c>
      <c r="T2077" s="44" t="s">
        <v>368</v>
      </c>
      <c r="W2077" s="86" t="s">
        <v>14497</v>
      </c>
      <c r="X2077" s="86" t="s">
        <v>14498</v>
      </c>
    </row>
    <row r="2078" spans="1:24" hidden="1" x14ac:dyDescent="0.35">
      <c r="A2078" s="44" t="s">
        <v>14485</v>
      </c>
      <c r="B2078" s="44" t="s">
        <v>14486</v>
      </c>
      <c r="C2078" s="44" t="s">
        <v>21</v>
      </c>
      <c r="E2078" s="44" t="s">
        <v>367</v>
      </c>
      <c r="F2078" s="55" t="s">
        <v>14487</v>
      </c>
      <c r="G2078" s="44" t="s">
        <v>14488</v>
      </c>
      <c r="H2078" s="47" t="s">
        <v>14489</v>
      </c>
      <c r="I2078" s="44" t="s">
        <v>14490</v>
      </c>
      <c r="J2078" s="44" t="s">
        <v>51</v>
      </c>
      <c r="K2078" s="44" t="s">
        <v>307</v>
      </c>
      <c r="L2078" s="44" t="s">
        <v>13856</v>
      </c>
      <c r="M2078" s="44">
        <v>1</v>
      </c>
      <c r="N2078" s="44" t="s">
        <v>13857</v>
      </c>
      <c r="O2078" s="44" t="s">
        <v>9430</v>
      </c>
      <c r="P2078" s="44" t="s">
        <v>13857</v>
      </c>
      <c r="Q2078" s="55" t="s">
        <v>15429</v>
      </c>
      <c r="R2078" s="44" t="s">
        <v>367</v>
      </c>
      <c r="S2078" s="55" t="s">
        <v>14487</v>
      </c>
      <c r="T2078" s="44" t="s">
        <v>368</v>
      </c>
      <c r="W2078" s="86" t="s">
        <v>14491</v>
      </c>
      <c r="X2078" s="86" t="s">
        <v>14492</v>
      </c>
    </row>
    <row r="2079" spans="1:24" hidden="1" x14ac:dyDescent="0.35">
      <c r="A2079" s="55" t="s">
        <v>9262</v>
      </c>
      <c r="B2079" s="55" t="s">
        <v>9263</v>
      </c>
      <c r="C2079" s="55" t="s">
        <v>37</v>
      </c>
      <c r="D2079" s="55">
        <v>1</v>
      </c>
      <c r="E2079" s="55"/>
      <c r="F2079" s="55" t="s">
        <v>8739</v>
      </c>
      <c r="G2079" s="55" t="s">
        <v>9264</v>
      </c>
      <c r="H2079" s="54" t="s">
        <v>9265</v>
      </c>
      <c r="I2079" s="55" t="s">
        <v>9266</v>
      </c>
      <c r="J2079" s="55" t="s">
        <v>40</v>
      </c>
      <c r="K2079" s="55" t="s">
        <v>298</v>
      </c>
      <c r="L2079" s="55" t="s">
        <v>15455</v>
      </c>
      <c r="M2079" s="55">
        <v>2</v>
      </c>
      <c r="N2079" s="55" t="s">
        <v>8342</v>
      </c>
      <c r="O2079" s="55" t="s">
        <v>8281</v>
      </c>
      <c r="P2079" s="55" t="s">
        <v>8280</v>
      </c>
      <c r="Q2079" s="55" t="s">
        <v>53</v>
      </c>
      <c r="R2079" s="55" t="s">
        <v>22</v>
      </c>
      <c r="S2079" s="55" t="s">
        <v>8282</v>
      </c>
      <c r="T2079" s="55" t="s">
        <v>368</v>
      </c>
      <c r="U2079" s="55"/>
      <c r="V2079" s="55"/>
      <c r="W2079" s="60"/>
    </row>
    <row r="2080" spans="1:24" hidden="1" x14ac:dyDescent="0.35">
      <c r="A2080" s="55" t="s">
        <v>9108</v>
      </c>
      <c r="B2080" s="55" t="s">
        <v>9109</v>
      </c>
      <c r="C2080" s="55" t="s">
        <v>21</v>
      </c>
      <c r="D2080" s="55">
        <v>1</v>
      </c>
      <c r="E2080" s="55" t="s">
        <v>22</v>
      </c>
      <c r="F2080" s="55" t="s">
        <v>9021</v>
      </c>
      <c r="G2080" s="55" t="s">
        <v>9110</v>
      </c>
      <c r="H2080" s="54" t="s">
        <v>9111</v>
      </c>
      <c r="I2080" s="55" t="s">
        <v>9112</v>
      </c>
      <c r="J2080" s="55" t="s">
        <v>40</v>
      </c>
      <c r="K2080" s="55" t="s">
        <v>77</v>
      </c>
      <c r="L2080" s="55" t="s">
        <v>15455</v>
      </c>
      <c r="M2080" s="55">
        <v>2</v>
      </c>
      <c r="N2080" s="55" t="s">
        <v>8342</v>
      </c>
      <c r="O2080" s="55" t="s">
        <v>8281</v>
      </c>
      <c r="P2080" s="55" t="s">
        <v>8280</v>
      </c>
      <c r="Q2080" s="55" t="s">
        <v>53</v>
      </c>
      <c r="R2080" s="55" t="s">
        <v>22</v>
      </c>
      <c r="S2080" s="55" t="s">
        <v>8515</v>
      </c>
      <c r="T2080" s="55" t="s">
        <v>368</v>
      </c>
      <c r="U2080" s="55"/>
      <c r="V2080" s="55"/>
      <c r="W2080" s="60"/>
    </row>
    <row r="2081" spans="1:23" hidden="1" x14ac:dyDescent="0.35">
      <c r="A2081" s="55" t="s">
        <v>9012</v>
      </c>
      <c r="B2081" s="55" t="s">
        <v>9013</v>
      </c>
      <c r="C2081" s="55" t="s">
        <v>37</v>
      </c>
      <c r="D2081" s="55">
        <v>1</v>
      </c>
      <c r="E2081" s="55"/>
      <c r="F2081" s="55" t="s">
        <v>12348</v>
      </c>
      <c r="G2081" s="55" t="s">
        <v>9015</v>
      </c>
      <c r="H2081" s="54" t="s">
        <v>3657</v>
      </c>
      <c r="I2081" s="55" t="s">
        <v>9016</v>
      </c>
      <c r="J2081" s="55" t="s">
        <v>40</v>
      </c>
      <c r="K2081" s="55" t="s">
        <v>9017</v>
      </c>
      <c r="L2081" s="55" t="s">
        <v>15455</v>
      </c>
      <c r="M2081" s="55">
        <v>2</v>
      </c>
      <c r="N2081" s="55" t="s">
        <v>8342</v>
      </c>
      <c r="O2081" s="55" t="s">
        <v>8281</v>
      </c>
      <c r="P2081" s="55" t="s">
        <v>8280</v>
      </c>
      <c r="Q2081" s="55" t="s">
        <v>53</v>
      </c>
      <c r="R2081" s="55" t="s">
        <v>367</v>
      </c>
      <c r="S2081" s="55" t="s">
        <v>8460</v>
      </c>
      <c r="T2081" s="55" t="s">
        <v>368</v>
      </c>
      <c r="U2081" s="55"/>
      <c r="V2081" s="55"/>
      <c r="W2081" s="60"/>
    </row>
    <row r="2082" spans="1:23" hidden="1" x14ac:dyDescent="0.35">
      <c r="A2082" s="55" t="s">
        <v>9267</v>
      </c>
      <c r="B2082" s="55" t="s">
        <v>9268</v>
      </c>
      <c r="C2082" s="55" t="s">
        <v>37</v>
      </c>
      <c r="D2082" s="55">
        <v>1</v>
      </c>
      <c r="E2082" s="55"/>
      <c r="F2082" s="55" t="s">
        <v>12348</v>
      </c>
      <c r="G2082" s="55" t="s">
        <v>8499</v>
      </c>
      <c r="H2082" s="54" t="s">
        <v>9269</v>
      </c>
      <c r="I2082" s="55" t="s">
        <v>8533</v>
      </c>
      <c r="J2082" s="55" t="s">
        <v>40</v>
      </c>
      <c r="K2082" s="55" t="s">
        <v>298</v>
      </c>
      <c r="L2082" s="55" t="s">
        <v>15455</v>
      </c>
      <c r="M2082" s="55">
        <v>2</v>
      </c>
      <c r="N2082" s="55" t="s">
        <v>8342</v>
      </c>
      <c r="O2082" s="55" t="s">
        <v>8281</v>
      </c>
      <c r="P2082" s="55" t="s">
        <v>8280</v>
      </c>
      <c r="Q2082" s="55" t="s">
        <v>53</v>
      </c>
      <c r="R2082" s="55" t="s">
        <v>367</v>
      </c>
      <c r="S2082" s="55" t="s">
        <v>8797</v>
      </c>
      <c r="T2082" s="55" t="s">
        <v>368</v>
      </c>
      <c r="U2082" s="55"/>
      <c r="V2082" s="55"/>
      <c r="W2082" s="60"/>
    </row>
    <row r="2083" spans="1:23" hidden="1" x14ac:dyDescent="0.35">
      <c r="A2083" s="55" t="s">
        <v>8497</v>
      </c>
      <c r="B2083" s="55" t="s">
        <v>33</v>
      </c>
      <c r="C2083" s="55" t="s">
        <v>37</v>
      </c>
      <c r="D2083" s="55">
        <v>1</v>
      </c>
      <c r="E2083" s="55"/>
      <c r="F2083" s="55" t="s">
        <v>12348</v>
      </c>
      <c r="G2083" s="55" t="s">
        <v>8499</v>
      </c>
      <c r="H2083" s="54" t="s">
        <v>8500</v>
      </c>
      <c r="I2083" s="55" t="s">
        <v>6491</v>
      </c>
      <c r="J2083" s="55" t="s">
        <v>51</v>
      </c>
      <c r="K2083" s="55" t="s">
        <v>52</v>
      </c>
      <c r="L2083" s="55" t="s">
        <v>15455</v>
      </c>
      <c r="M2083" s="55">
        <v>2</v>
      </c>
      <c r="N2083" s="55" t="s">
        <v>8342</v>
      </c>
      <c r="O2083" s="55" t="s">
        <v>8281</v>
      </c>
      <c r="P2083" s="55" t="s">
        <v>8280</v>
      </c>
      <c r="Q2083" s="55" t="s">
        <v>53</v>
      </c>
      <c r="R2083" s="55" t="s">
        <v>367</v>
      </c>
      <c r="S2083" s="55" t="s">
        <v>8501</v>
      </c>
      <c r="T2083" s="55" t="s">
        <v>368</v>
      </c>
      <c r="U2083" s="55"/>
      <c r="V2083" s="55"/>
      <c r="W2083" s="60"/>
    </row>
    <row r="2084" spans="1:23" hidden="1" x14ac:dyDescent="0.35">
      <c r="A2084" s="55" t="s">
        <v>8928</v>
      </c>
      <c r="B2084" s="55" t="s">
        <v>8929</v>
      </c>
      <c r="C2084" s="55" t="s">
        <v>21</v>
      </c>
      <c r="D2084" s="55">
        <v>1</v>
      </c>
      <c r="E2084" s="55" t="s">
        <v>367</v>
      </c>
      <c r="F2084" s="55" t="s">
        <v>8282</v>
      </c>
      <c r="G2084" s="55" t="s">
        <v>8930</v>
      </c>
      <c r="H2084" s="54" t="s">
        <v>8931</v>
      </c>
      <c r="I2084" s="55" t="s">
        <v>8931</v>
      </c>
      <c r="J2084" s="55" t="s">
        <v>51</v>
      </c>
      <c r="K2084" s="55" t="s">
        <v>5561</v>
      </c>
      <c r="L2084" s="55" t="s">
        <v>15455</v>
      </c>
      <c r="M2084" s="55">
        <v>2</v>
      </c>
      <c r="N2084" s="55" t="s">
        <v>8342</v>
      </c>
      <c r="O2084" s="55" t="s">
        <v>8281</v>
      </c>
      <c r="P2084" s="55" t="s">
        <v>8280</v>
      </c>
      <c r="Q2084" s="55" t="s">
        <v>53</v>
      </c>
      <c r="R2084" s="55" t="s">
        <v>367</v>
      </c>
      <c r="S2084" s="55" t="s">
        <v>8534</v>
      </c>
      <c r="T2084" s="55" t="s">
        <v>368</v>
      </c>
      <c r="U2084" s="55"/>
      <c r="V2084" s="55"/>
      <c r="W2084" s="60"/>
    </row>
    <row r="2085" spans="1:23" hidden="1" x14ac:dyDescent="0.35">
      <c r="A2085" s="54" t="s">
        <v>10835</v>
      </c>
      <c r="B2085" s="55" t="s">
        <v>9383</v>
      </c>
      <c r="C2085" s="55" t="s">
        <v>37</v>
      </c>
      <c r="D2085" s="55">
        <v>1</v>
      </c>
      <c r="E2085" s="55"/>
      <c r="F2085" s="55" t="s">
        <v>8282</v>
      </c>
      <c r="G2085" s="55" t="s">
        <v>8930</v>
      </c>
      <c r="H2085" s="54" t="s">
        <v>9384</v>
      </c>
      <c r="I2085" s="55" t="s">
        <v>8931</v>
      </c>
      <c r="J2085" s="55" t="s">
        <v>51</v>
      </c>
      <c r="K2085" s="55" t="s">
        <v>52</v>
      </c>
      <c r="L2085" s="55" t="s">
        <v>15455</v>
      </c>
      <c r="M2085" s="55">
        <v>2</v>
      </c>
      <c r="N2085" s="55" t="s">
        <v>8342</v>
      </c>
      <c r="O2085" s="55" t="s">
        <v>8281</v>
      </c>
      <c r="P2085" s="55" t="s">
        <v>8280</v>
      </c>
      <c r="Q2085" s="55" t="s">
        <v>53</v>
      </c>
      <c r="R2085" s="55" t="s">
        <v>22</v>
      </c>
      <c r="S2085" s="55" t="s">
        <v>8294</v>
      </c>
      <c r="T2085" s="55" t="s">
        <v>368</v>
      </c>
      <c r="U2085" s="55"/>
      <c r="V2085" s="55"/>
      <c r="W2085" s="60"/>
    </row>
    <row r="2086" spans="1:23" hidden="1" x14ac:dyDescent="0.35">
      <c r="A2086" s="55" t="s">
        <v>8586</v>
      </c>
      <c r="B2086" s="55" t="s">
        <v>8587</v>
      </c>
      <c r="C2086" s="55" t="s">
        <v>3118</v>
      </c>
      <c r="D2086" s="55">
        <v>1</v>
      </c>
      <c r="E2086" s="55" t="s">
        <v>22</v>
      </c>
      <c r="F2086" s="55" t="s">
        <v>8588</v>
      </c>
      <c r="G2086" s="55" t="s">
        <v>9422</v>
      </c>
      <c r="H2086" s="54" t="s">
        <v>8589</v>
      </c>
      <c r="I2086" s="55" t="s">
        <v>9421</v>
      </c>
      <c r="J2086" s="55" t="s">
        <v>51</v>
      </c>
      <c r="K2086" s="55" t="s">
        <v>5492</v>
      </c>
      <c r="L2086" s="55" t="s">
        <v>15455</v>
      </c>
      <c r="M2086" s="55">
        <v>2</v>
      </c>
      <c r="N2086" s="55" t="s">
        <v>8342</v>
      </c>
      <c r="O2086" s="55" t="s">
        <v>8281</v>
      </c>
      <c r="P2086" s="55" t="s">
        <v>8280</v>
      </c>
      <c r="Q2086" s="55" t="s">
        <v>8343</v>
      </c>
      <c r="R2086" s="55" t="s">
        <v>367</v>
      </c>
      <c r="S2086" s="55" t="s">
        <v>8590</v>
      </c>
      <c r="T2086" s="55" t="s">
        <v>368</v>
      </c>
      <c r="U2086" s="55"/>
      <c r="V2086" s="55"/>
      <c r="W2086" s="60"/>
    </row>
    <row r="2087" spans="1:23" hidden="1" x14ac:dyDescent="0.35">
      <c r="A2087" s="55" t="s">
        <v>9216</v>
      </c>
      <c r="B2087" s="55" t="s">
        <v>9217</v>
      </c>
      <c r="C2087" s="55" t="s">
        <v>37</v>
      </c>
      <c r="D2087" s="55">
        <v>1</v>
      </c>
      <c r="E2087" s="55"/>
      <c r="F2087" s="55" t="s">
        <v>8646</v>
      </c>
      <c r="G2087" s="55" t="s">
        <v>9046</v>
      </c>
      <c r="H2087" s="54" t="s">
        <v>9218</v>
      </c>
      <c r="I2087" s="55" t="s">
        <v>9219</v>
      </c>
      <c r="J2087" s="55" t="s">
        <v>40</v>
      </c>
      <c r="K2087" s="55" t="s">
        <v>298</v>
      </c>
      <c r="L2087" s="55" t="s">
        <v>15455</v>
      </c>
      <c r="M2087" s="55">
        <v>2</v>
      </c>
      <c r="N2087" s="55" t="s">
        <v>8342</v>
      </c>
      <c r="O2087" s="55" t="s">
        <v>8281</v>
      </c>
      <c r="P2087" s="55" t="s">
        <v>8280</v>
      </c>
      <c r="Q2087" s="55" t="s">
        <v>8343</v>
      </c>
      <c r="R2087" s="55" t="s">
        <v>367</v>
      </c>
      <c r="S2087" s="55" t="s">
        <v>8646</v>
      </c>
      <c r="T2087" s="55" t="s">
        <v>368</v>
      </c>
      <c r="U2087" s="55"/>
      <c r="V2087" s="55"/>
      <c r="W2087" s="60"/>
    </row>
    <row r="2088" spans="1:23" hidden="1" x14ac:dyDescent="0.35">
      <c r="A2088" s="55" t="s">
        <v>9043</v>
      </c>
      <c r="B2088" s="55" t="s">
        <v>9044</v>
      </c>
      <c r="C2088" s="55" t="s">
        <v>21</v>
      </c>
      <c r="D2088" s="55">
        <v>1</v>
      </c>
      <c r="E2088" s="55" t="s">
        <v>22</v>
      </c>
      <c r="F2088" s="55" t="s">
        <v>9045</v>
      </c>
      <c r="G2088" s="55" t="s">
        <v>9046</v>
      </c>
      <c r="H2088" s="54" t="s">
        <v>9047</v>
      </c>
      <c r="I2088" s="55" t="s">
        <v>9048</v>
      </c>
      <c r="J2088" s="55" t="s">
        <v>51</v>
      </c>
      <c r="K2088" s="44" t="s">
        <v>7396</v>
      </c>
      <c r="L2088" s="55" t="s">
        <v>15455</v>
      </c>
      <c r="M2088" s="55">
        <v>2</v>
      </c>
      <c r="N2088" s="55" t="s">
        <v>8342</v>
      </c>
      <c r="O2088" s="55" t="s">
        <v>8281</v>
      </c>
      <c r="P2088" s="55" t="s">
        <v>8280</v>
      </c>
      <c r="Q2088" s="55" t="s">
        <v>8343</v>
      </c>
      <c r="R2088" s="55" t="s">
        <v>367</v>
      </c>
      <c r="S2088" s="55" t="s">
        <v>9045</v>
      </c>
      <c r="T2088" s="55" t="s">
        <v>368</v>
      </c>
      <c r="U2088" s="55"/>
      <c r="V2088" s="55"/>
      <c r="W2088" s="60"/>
    </row>
    <row r="2089" spans="1:23" hidden="1" x14ac:dyDescent="0.35">
      <c r="A2089" s="55" t="s">
        <v>8338</v>
      </c>
      <c r="B2089" s="55" t="s">
        <v>8339</v>
      </c>
      <c r="C2089" s="55" t="s">
        <v>2037</v>
      </c>
      <c r="D2089" s="55">
        <v>1</v>
      </c>
      <c r="E2089" s="55" t="s">
        <v>367</v>
      </c>
      <c r="F2089" s="55" t="s">
        <v>8276</v>
      </c>
      <c r="G2089" s="55" t="s">
        <v>8340</v>
      </c>
      <c r="H2089" s="54" t="s">
        <v>8279</v>
      </c>
      <c r="I2089" s="55" t="s">
        <v>8341</v>
      </c>
      <c r="J2089" s="55" t="s">
        <v>27</v>
      </c>
      <c r="K2089" s="55" t="s">
        <v>1748</v>
      </c>
      <c r="L2089" s="55" t="s">
        <v>15455</v>
      </c>
      <c r="M2089" s="55">
        <v>2</v>
      </c>
      <c r="N2089" s="55" t="s">
        <v>8342</v>
      </c>
      <c r="O2089" s="55" t="s">
        <v>8281</v>
      </c>
      <c r="P2089" s="55" t="s">
        <v>8280</v>
      </c>
      <c r="Q2089" s="55" t="s">
        <v>8343</v>
      </c>
      <c r="R2089" s="55" t="s">
        <v>367</v>
      </c>
      <c r="S2089" s="55" t="s">
        <v>8276</v>
      </c>
      <c r="T2089" s="55" t="s">
        <v>368</v>
      </c>
      <c r="U2089" s="55"/>
      <c r="V2089" s="55"/>
      <c r="W2089" s="60"/>
    </row>
    <row r="2090" spans="1:23" hidden="1" x14ac:dyDescent="0.35">
      <c r="A2090" s="54" t="s">
        <v>10835</v>
      </c>
      <c r="B2090" s="55" t="s">
        <v>8275</v>
      </c>
      <c r="C2090" s="55" t="s">
        <v>37</v>
      </c>
      <c r="D2090" s="55">
        <v>1</v>
      </c>
      <c r="E2090" s="55"/>
      <c r="F2090" s="55" t="s">
        <v>8276</v>
      </c>
      <c r="G2090" s="55" t="s">
        <v>8277</v>
      </c>
      <c r="H2090" s="54" t="s">
        <v>8278</v>
      </c>
      <c r="I2090" s="55" t="s">
        <v>8279</v>
      </c>
      <c r="J2090" s="55" t="s">
        <v>27</v>
      </c>
      <c r="K2090" s="55" t="s">
        <v>1748</v>
      </c>
      <c r="L2090" s="55" t="s">
        <v>15455</v>
      </c>
      <c r="M2090" s="55">
        <v>2</v>
      </c>
      <c r="N2090" s="55" t="s">
        <v>8342</v>
      </c>
      <c r="O2090" s="55" t="s">
        <v>8281</v>
      </c>
      <c r="P2090" s="55" t="s">
        <v>8280</v>
      </c>
      <c r="Q2090" s="55" t="s">
        <v>8343</v>
      </c>
      <c r="R2090" s="55" t="s">
        <v>367</v>
      </c>
      <c r="S2090" s="55" t="s">
        <v>8276</v>
      </c>
      <c r="T2090" s="55" t="s">
        <v>368</v>
      </c>
      <c r="U2090" s="55"/>
      <c r="V2090" s="55"/>
      <c r="W2090" s="60"/>
    </row>
    <row r="2091" spans="1:23" hidden="1" x14ac:dyDescent="0.35">
      <c r="A2091" s="55" t="s">
        <v>8531</v>
      </c>
      <c r="B2091" s="55" t="s">
        <v>33</v>
      </c>
      <c r="C2091" s="55" t="s">
        <v>37</v>
      </c>
      <c r="D2091" s="55">
        <v>1</v>
      </c>
      <c r="E2091" s="55"/>
      <c r="F2091" s="55" t="s">
        <v>8515</v>
      </c>
      <c r="G2091" s="55" t="s">
        <v>8532</v>
      </c>
      <c r="H2091" s="54" t="s">
        <v>3657</v>
      </c>
      <c r="I2091" s="55" t="s">
        <v>8533</v>
      </c>
      <c r="J2091" s="55" t="s">
        <v>40</v>
      </c>
      <c r="K2091" s="55" t="s">
        <v>41</v>
      </c>
      <c r="L2091" s="55" t="s">
        <v>15455</v>
      </c>
      <c r="M2091" s="55">
        <v>2</v>
      </c>
      <c r="N2091" s="55" t="s">
        <v>8342</v>
      </c>
      <c r="O2091" s="55" t="s">
        <v>8281</v>
      </c>
      <c r="P2091" s="55" t="s">
        <v>8280</v>
      </c>
      <c r="Q2091" s="55" t="s">
        <v>8343</v>
      </c>
      <c r="R2091" s="55" t="s">
        <v>367</v>
      </c>
      <c r="S2091" s="55" t="s">
        <v>8515</v>
      </c>
      <c r="T2091" s="55" t="s">
        <v>368</v>
      </c>
      <c r="U2091" s="55"/>
      <c r="V2091" s="55"/>
      <c r="W2091" s="60"/>
    </row>
    <row r="2092" spans="1:23" hidden="1" x14ac:dyDescent="0.35">
      <c r="A2092" s="44" t="s">
        <v>11917</v>
      </c>
      <c r="B2092" s="44" t="s">
        <v>33</v>
      </c>
      <c r="C2092" s="44" t="s">
        <v>37</v>
      </c>
      <c r="D2092" s="44">
        <v>1</v>
      </c>
      <c r="F2092" s="55" t="s">
        <v>11918</v>
      </c>
      <c r="G2092" s="44" t="s">
        <v>11919</v>
      </c>
      <c r="H2092" s="47" t="s">
        <v>11920</v>
      </c>
      <c r="I2092" s="44" t="s">
        <v>11921</v>
      </c>
      <c r="J2092" s="44" t="s">
        <v>51</v>
      </c>
      <c r="K2092" s="44" t="s">
        <v>52</v>
      </c>
      <c r="L2092" s="44" t="s">
        <v>11519</v>
      </c>
      <c r="M2092" s="44">
        <v>2</v>
      </c>
      <c r="N2092" s="44" t="s">
        <v>11520</v>
      </c>
      <c r="O2092" s="55" t="s">
        <v>8272</v>
      </c>
      <c r="P2092" s="44" t="s">
        <v>11520</v>
      </c>
      <c r="Q2092" s="55" t="s">
        <v>53</v>
      </c>
      <c r="R2092" s="44" t="s">
        <v>22</v>
      </c>
      <c r="T2092" s="44" t="s">
        <v>368</v>
      </c>
      <c r="W2092" s="86" t="s">
        <v>11922</v>
      </c>
    </row>
    <row r="2093" spans="1:23" hidden="1" x14ac:dyDescent="0.35">
      <c r="A2093" s="44" t="s">
        <v>11923</v>
      </c>
      <c r="B2093" s="44" t="s">
        <v>11924</v>
      </c>
      <c r="C2093" s="44" t="s">
        <v>37</v>
      </c>
      <c r="D2093" s="44">
        <v>1</v>
      </c>
      <c r="F2093" s="55" t="s">
        <v>11918</v>
      </c>
      <c r="G2093" s="44" t="s">
        <v>11919</v>
      </c>
      <c r="H2093" s="47" t="s">
        <v>11925</v>
      </c>
      <c r="I2093" s="44" t="s">
        <v>11921</v>
      </c>
      <c r="J2093" s="44" t="s">
        <v>1842</v>
      </c>
      <c r="K2093" s="44" t="s">
        <v>724</v>
      </c>
      <c r="L2093" s="44" t="s">
        <v>11519</v>
      </c>
      <c r="M2093" s="44">
        <v>2</v>
      </c>
      <c r="N2093" s="44" t="s">
        <v>11520</v>
      </c>
      <c r="O2093" s="55" t="s">
        <v>8272</v>
      </c>
      <c r="P2093" s="44" t="s">
        <v>11520</v>
      </c>
      <c r="Q2093" s="55" t="s">
        <v>53</v>
      </c>
      <c r="R2093" s="44" t="s">
        <v>367</v>
      </c>
      <c r="T2093" s="44" t="s">
        <v>368</v>
      </c>
      <c r="W2093" s="86" t="s">
        <v>11926</v>
      </c>
    </row>
    <row r="2094" spans="1:23" hidden="1" x14ac:dyDescent="0.35">
      <c r="A2094" s="44" t="s">
        <v>12714</v>
      </c>
      <c r="B2094" s="44" t="s">
        <v>12715</v>
      </c>
      <c r="C2094" s="44" t="s">
        <v>21</v>
      </c>
      <c r="D2094" s="44">
        <v>1</v>
      </c>
      <c r="E2094" s="44" t="s">
        <v>22</v>
      </c>
      <c r="F2094" s="55" t="s">
        <v>12716</v>
      </c>
      <c r="G2094" s="44" t="s">
        <v>12717</v>
      </c>
      <c r="H2094" s="47" t="s">
        <v>12718</v>
      </c>
      <c r="I2094" s="44" t="s">
        <v>12719</v>
      </c>
      <c r="J2094" s="44" t="s">
        <v>51</v>
      </c>
      <c r="K2094" s="44" t="s">
        <v>12720</v>
      </c>
      <c r="L2094" s="44" t="s">
        <v>11519</v>
      </c>
      <c r="M2094" s="44">
        <v>2</v>
      </c>
      <c r="N2094" s="44" t="s">
        <v>11520</v>
      </c>
      <c r="O2094" s="55" t="s">
        <v>8272</v>
      </c>
      <c r="P2094" s="44" t="s">
        <v>11520</v>
      </c>
      <c r="Q2094" s="55" t="s">
        <v>15413</v>
      </c>
      <c r="R2094" s="44" t="s">
        <v>22</v>
      </c>
      <c r="S2094" s="55" t="s">
        <v>12716</v>
      </c>
      <c r="T2094" s="44" t="s">
        <v>368</v>
      </c>
      <c r="V2094" s="44" t="s">
        <v>12721</v>
      </c>
      <c r="W2094" s="86" t="s">
        <v>12722</v>
      </c>
    </row>
    <row r="2095" spans="1:23" hidden="1" x14ac:dyDescent="0.35">
      <c r="A2095" s="44" t="s">
        <v>12723</v>
      </c>
      <c r="B2095" s="44" t="s">
        <v>12724</v>
      </c>
      <c r="C2095" s="44" t="s">
        <v>37</v>
      </c>
      <c r="D2095" s="44">
        <v>1</v>
      </c>
      <c r="F2095" s="55" t="s">
        <v>12716</v>
      </c>
      <c r="G2095" s="44" t="s">
        <v>12717</v>
      </c>
      <c r="H2095" s="47" t="s">
        <v>12725</v>
      </c>
      <c r="I2095" s="44" t="s">
        <v>12719</v>
      </c>
      <c r="J2095" s="44" t="s">
        <v>51</v>
      </c>
      <c r="K2095" s="44" t="s">
        <v>52</v>
      </c>
      <c r="L2095" s="44" t="s">
        <v>11519</v>
      </c>
      <c r="M2095" s="44">
        <v>2</v>
      </c>
      <c r="N2095" s="44" t="s">
        <v>11520</v>
      </c>
      <c r="O2095" s="55" t="s">
        <v>8272</v>
      </c>
      <c r="P2095" s="44" t="s">
        <v>11520</v>
      </c>
      <c r="Q2095" s="55" t="s">
        <v>15413</v>
      </c>
      <c r="R2095" s="44" t="s">
        <v>22</v>
      </c>
      <c r="S2095" s="55" t="s">
        <v>12716</v>
      </c>
      <c r="T2095" s="44" t="s">
        <v>368</v>
      </c>
      <c r="V2095" s="44" t="s">
        <v>12726</v>
      </c>
      <c r="W2095" s="86" t="s">
        <v>12727</v>
      </c>
    </row>
    <row r="2096" spans="1:23" hidden="1" x14ac:dyDescent="0.35">
      <c r="A2096" s="44" t="s">
        <v>11898</v>
      </c>
      <c r="B2096" s="44" t="s">
        <v>11899</v>
      </c>
      <c r="C2096" s="44" t="s">
        <v>37</v>
      </c>
      <c r="D2096" s="44">
        <v>1</v>
      </c>
      <c r="E2096" s="44" t="s">
        <v>22</v>
      </c>
      <c r="F2096" s="55" t="s">
        <v>11900</v>
      </c>
      <c r="G2096" s="44" t="s">
        <v>11901</v>
      </c>
      <c r="H2096" s="47" t="s">
        <v>11902</v>
      </c>
      <c r="I2096" s="44" t="s">
        <v>11903</v>
      </c>
      <c r="J2096" s="44" t="s">
        <v>51</v>
      </c>
      <c r="K2096" s="44" t="s">
        <v>52</v>
      </c>
      <c r="L2096" s="44" t="s">
        <v>11519</v>
      </c>
      <c r="M2096" s="44">
        <v>1</v>
      </c>
      <c r="N2096" s="44" t="s">
        <v>11520</v>
      </c>
      <c r="O2096" s="55" t="s">
        <v>8272</v>
      </c>
      <c r="P2096" s="44" t="s">
        <v>11520</v>
      </c>
      <c r="Q2096" s="55" t="s">
        <v>3918</v>
      </c>
      <c r="T2096" s="44" t="s">
        <v>368</v>
      </c>
      <c r="W2096" s="86" t="s">
        <v>11904</v>
      </c>
    </row>
    <row r="2097" spans="1:23" hidden="1" x14ac:dyDescent="0.35">
      <c r="A2097" s="44" t="s">
        <v>11874</v>
      </c>
      <c r="B2097" s="44" t="s">
        <v>11875</v>
      </c>
      <c r="C2097" s="44" t="s">
        <v>3118</v>
      </c>
      <c r="D2097" s="44">
        <v>1</v>
      </c>
      <c r="E2097" s="44" t="s">
        <v>22</v>
      </c>
      <c r="F2097" s="55" t="s">
        <v>11900</v>
      </c>
      <c r="G2097" s="44" t="s">
        <v>11901</v>
      </c>
      <c r="H2097" s="47" t="s">
        <v>11876</v>
      </c>
      <c r="I2097" s="44" t="s">
        <v>11861</v>
      </c>
      <c r="J2097" s="44" t="s">
        <v>51</v>
      </c>
      <c r="K2097" s="44" t="s">
        <v>10504</v>
      </c>
      <c r="L2097" s="44" t="s">
        <v>11519</v>
      </c>
      <c r="M2097" s="44">
        <v>1</v>
      </c>
      <c r="N2097" s="44" t="s">
        <v>11520</v>
      </c>
      <c r="O2097" s="55" t="s">
        <v>8272</v>
      </c>
      <c r="P2097" s="44" t="s">
        <v>11520</v>
      </c>
      <c r="Q2097" s="55" t="s">
        <v>3918</v>
      </c>
      <c r="T2097" s="44" t="s">
        <v>368</v>
      </c>
      <c r="W2097" s="86" t="s">
        <v>11916</v>
      </c>
    </row>
    <row r="2098" spans="1:23" hidden="1" x14ac:dyDescent="0.35">
      <c r="A2098" s="44" t="s">
        <v>11580</v>
      </c>
      <c r="B2098" s="44" t="s">
        <v>11581</v>
      </c>
      <c r="C2098" s="44" t="s">
        <v>21</v>
      </c>
      <c r="D2098" s="44">
        <v>1</v>
      </c>
      <c r="E2098" s="44" t="s">
        <v>22</v>
      </c>
      <c r="F2098" s="55" t="s">
        <v>11582</v>
      </c>
      <c r="G2098" s="44" t="s">
        <v>11583</v>
      </c>
      <c r="H2098" s="47" t="s">
        <v>11584</v>
      </c>
      <c r="I2098" s="44" t="s">
        <v>11585</v>
      </c>
      <c r="J2098" s="44" t="s">
        <v>51</v>
      </c>
      <c r="K2098" s="44" t="s">
        <v>10295</v>
      </c>
      <c r="L2098" s="44" t="s">
        <v>11519</v>
      </c>
      <c r="M2098" s="44">
        <v>2</v>
      </c>
      <c r="N2098" s="44" t="s">
        <v>11520</v>
      </c>
      <c r="O2098" s="55" t="s">
        <v>8272</v>
      </c>
      <c r="P2098" s="44" t="s">
        <v>11520</v>
      </c>
      <c r="Q2098" s="55" t="s">
        <v>8343</v>
      </c>
      <c r="R2098" s="44" t="s">
        <v>22</v>
      </c>
      <c r="T2098" s="44" t="s">
        <v>368</v>
      </c>
      <c r="W2098" s="86" t="s">
        <v>11586</v>
      </c>
    </row>
    <row r="2099" spans="1:23" hidden="1" x14ac:dyDescent="0.35">
      <c r="A2099" s="44" t="s">
        <v>12915</v>
      </c>
      <c r="B2099" s="44" t="s">
        <v>12916</v>
      </c>
      <c r="C2099" s="44" t="s">
        <v>37</v>
      </c>
      <c r="F2099" s="55" t="s">
        <v>12917</v>
      </c>
      <c r="G2099" s="44" t="s">
        <v>12918</v>
      </c>
      <c r="H2099" s="47" t="s">
        <v>12919</v>
      </c>
      <c r="J2099" s="44" t="s">
        <v>205</v>
      </c>
      <c r="K2099" s="44" t="s">
        <v>206</v>
      </c>
      <c r="L2099" s="44" t="s">
        <v>11519</v>
      </c>
      <c r="M2099" s="44">
        <v>2</v>
      </c>
      <c r="N2099" s="44" t="s">
        <v>11520</v>
      </c>
      <c r="O2099" s="55" t="s">
        <v>8272</v>
      </c>
      <c r="P2099" s="44" t="s">
        <v>11520</v>
      </c>
      <c r="Q2099" s="55" t="s">
        <v>15416</v>
      </c>
      <c r="S2099" s="55" t="s">
        <v>12917</v>
      </c>
      <c r="T2099" s="44" t="s">
        <v>368</v>
      </c>
      <c r="V2099" s="44" t="s">
        <v>12920</v>
      </c>
      <c r="W2099" s="86" t="s">
        <v>12921</v>
      </c>
    </row>
    <row r="2100" spans="1:23" hidden="1" x14ac:dyDescent="0.35">
      <c r="A2100" s="44" t="s">
        <v>11535</v>
      </c>
      <c r="B2100" s="44" t="s">
        <v>11536</v>
      </c>
      <c r="C2100" s="44" t="s">
        <v>21</v>
      </c>
      <c r="D2100" s="44">
        <v>1</v>
      </c>
      <c r="E2100" s="44" t="s">
        <v>22</v>
      </c>
      <c r="F2100" s="55" t="s">
        <v>11537</v>
      </c>
      <c r="G2100" s="44" t="s">
        <v>11538</v>
      </c>
      <c r="H2100" s="47" t="s">
        <v>11539</v>
      </c>
      <c r="I2100" s="44" t="s">
        <v>11540</v>
      </c>
      <c r="J2100" s="44" t="s">
        <v>51</v>
      </c>
      <c r="K2100" s="44" t="s">
        <v>10295</v>
      </c>
      <c r="L2100" s="44" t="s">
        <v>11519</v>
      </c>
      <c r="M2100" s="44">
        <v>2</v>
      </c>
      <c r="N2100" s="44" t="s">
        <v>11520</v>
      </c>
      <c r="O2100" s="55" t="s">
        <v>8272</v>
      </c>
      <c r="P2100" s="44" t="s">
        <v>11520</v>
      </c>
      <c r="Q2100" s="55" t="s">
        <v>8343</v>
      </c>
      <c r="R2100" s="44" t="s">
        <v>22</v>
      </c>
      <c r="S2100" s="55" t="s">
        <v>11537</v>
      </c>
      <c r="T2100" s="44" t="s">
        <v>368</v>
      </c>
      <c r="W2100" s="86" t="s">
        <v>11541</v>
      </c>
    </row>
    <row r="2101" spans="1:23" hidden="1" x14ac:dyDescent="0.35">
      <c r="A2101" s="44" t="s">
        <v>11558</v>
      </c>
      <c r="B2101" s="44" t="s">
        <v>11559</v>
      </c>
      <c r="C2101" s="44" t="s">
        <v>37</v>
      </c>
      <c r="D2101" s="44">
        <v>1</v>
      </c>
      <c r="F2101" s="55" t="s">
        <v>11537</v>
      </c>
      <c r="G2101" s="44" t="s">
        <v>11538</v>
      </c>
      <c r="H2101" s="47" t="s">
        <v>11560</v>
      </c>
      <c r="I2101" s="44" t="s">
        <v>11561</v>
      </c>
      <c r="J2101" s="44" t="s">
        <v>1842</v>
      </c>
      <c r="K2101" s="44" t="s">
        <v>724</v>
      </c>
      <c r="L2101" s="44" t="s">
        <v>11519</v>
      </c>
      <c r="M2101" s="44">
        <v>2</v>
      </c>
      <c r="N2101" s="44" t="s">
        <v>11520</v>
      </c>
      <c r="O2101" s="55" t="s">
        <v>8272</v>
      </c>
      <c r="P2101" s="44" t="s">
        <v>11520</v>
      </c>
      <c r="Q2101" s="55" t="s">
        <v>8343</v>
      </c>
      <c r="S2101" s="55" t="s">
        <v>11537</v>
      </c>
      <c r="T2101" s="44" t="s">
        <v>368</v>
      </c>
      <c r="W2101" s="86" t="s">
        <v>11562</v>
      </c>
    </row>
    <row r="2102" spans="1:23" hidden="1" x14ac:dyDescent="0.35">
      <c r="A2102" s="44" t="s">
        <v>11949</v>
      </c>
      <c r="B2102" s="44" t="s">
        <v>11950</v>
      </c>
      <c r="C2102" s="44" t="s">
        <v>3118</v>
      </c>
      <c r="D2102" s="44">
        <v>1</v>
      </c>
      <c r="E2102" s="44" t="s">
        <v>22</v>
      </c>
      <c r="F2102" s="55" t="s">
        <v>11951</v>
      </c>
      <c r="G2102" s="44" t="s">
        <v>11952</v>
      </c>
      <c r="H2102" s="47" t="s">
        <v>11953</v>
      </c>
      <c r="I2102" s="44" t="s">
        <v>11954</v>
      </c>
      <c r="J2102" s="44" t="s">
        <v>27</v>
      </c>
      <c r="K2102" s="55" t="s">
        <v>1748</v>
      </c>
      <c r="L2102" s="44" t="s">
        <v>11519</v>
      </c>
      <c r="M2102" s="44">
        <v>1</v>
      </c>
      <c r="N2102" s="44" t="s">
        <v>11520</v>
      </c>
      <c r="O2102" s="55" t="s">
        <v>8272</v>
      </c>
      <c r="P2102" s="44" t="s">
        <v>11520</v>
      </c>
      <c r="Q2102" s="55" t="s">
        <v>3918</v>
      </c>
      <c r="R2102" s="44" t="s">
        <v>367</v>
      </c>
      <c r="T2102" s="44" t="s">
        <v>368</v>
      </c>
      <c r="W2102" s="86" t="s">
        <v>11955</v>
      </c>
    </row>
    <row r="2103" spans="1:23" hidden="1" x14ac:dyDescent="0.35">
      <c r="A2103" s="44" t="s">
        <v>13085</v>
      </c>
      <c r="B2103" s="44" t="s">
        <v>13086</v>
      </c>
      <c r="C2103" s="44" t="s">
        <v>37</v>
      </c>
      <c r="D2103" s="44">
        <v>1</v>
      </c>
      <c r="F2103" s="55" t="s">
        <v>13087</v>
      </c>
      <c r="G2103" s="44" t="s">
        <v>11936</v>
      </c>
      <c r="H2103" s="47" t="s">
        <v>13088</v>
      </c>
      <c r="I2103" s="44" t="s">
        <v>13089</v>
      </c>
      <c r="J2103" s="44" t="s">
        <v>51</v>
      </c>
      <c r="K2103" s="44" t="s">
        <v>52</v>
      </c>
      <c r="L2103" s="44" t="s">
        <v>11519</v>
      </c>
      <c r="M2103" s="44">
        <v>1</v>
      </c>
      <c r="N2103" s="44" t="s">
        <v>11520</v>
      </c>
      <c r="O2103" s="55" t="s">
        <v>8272</v>
      </c>
      <c r="P2103" s="44" t="s">
        <v>11520</v>
      </c>
      <c r="Q2103" s="55" t="s">
        <v>3918</v>
      </c>
      <c r="R2103" s="44" t="s">
        <v>367</v>
      </c>
      <c r="S2103" s="55" t="s">
        <v>13087</v>
      </c>
      <c r="T2103" s="44" t="s">
        <v>368</v>
      </c>
      <c r="V2103" s="44" t="s">
        <v>13090</v>
      </c>
      <c r="W2103" s="86" t="s">
        <v>13091</v>
      </c>
    </row>
    <row r="2104" spans="1:23" hidden="1" x14ac:dyDescent="0.35">
      <c r="A2104" s="44" t="s">
        <v>13092</v>
      </c>
      <c r="B2104" s="44" t="s">
        <v>13093</v>
      </c>
      <c r="C2104" s="44" t="s">
        <v>3118</v>
      </c>
      <c r="D2104" s="44">
        <v>1</v>
      </c>
      <c r="E2104" s="44" t="s">
        <v>367</v>
      </c>
      <c r="F2104" s="55" t="s">
        <v>13087</v>
      </c>
      <c r="G2104" s="44" t="s">
        <v>11936</v>
      </c>
      <c r="H2104" s="47" t="s">
        <v>13094</v>
      </c>
      <c r="I2104" s="44" t="s">
        <v>13089</v>
      </c>
      <c r="J2104" s="44" t="s">
        <v>51</v>
      </c>
      <c r="K2104" s="44" t="s">
        <v>1887</v>
      </c>
      <c r="L2104" s="44" t="s">
        <v>11519</v>
      </c>
      <c r="M2104" s="44">
        <v>1</v>
      </c>
      <c r="N2104" s="44" t="s">
        <v>11520</v>
      </c>
      <c r="O2104" s="55" t="s">
        <v>8272</v>
      </c>
      <c r="P2104" s="44" t="s">
        <v>11520</v>
      </c>
      <c r="Q2104" s="55" t="s">
        <v>3918</v>
      </c>
      <c r="R2104" s="44" t="s">
        <v>367</v>
      </c>
      <c r="S2104" s="55" t="s">
        <v>13087</v>
      </c>
      <c r="T2104" s="44" t="s">
        <v>368</v>
      </c>
      <c r="V2104" s="44" t="s">
        <v>13095</v>
      </c>
      <c r="W2104" s="86" t="s">
        <v>13096</v>
      </c>
    </row>
    <row r="2105" spans="1:23" hidden="1" x14ac:dyDescent="0.35">
      <c r="A2105" s="44" t="s">
        <v>11944</v>
      </c>
      <c r="B2105" s="44" t="s">
        <v>11945</v>
      </c>
      <c r="C2105" s="44" t="s">
        <v>37</v>
      </c>
      <c r="D2105" s="44">
        <v>1</v>
      </c>
      <c r="E2105" s="44" t="s">
        <v>22</v>
      </c>
      <c r="F2105" s="55" t="s">
        <v>11935</v>
      </c>
      <c r="G2105" s="44" t="s">
        <v>11946</v>
      </c>
      <c r="H2105" s="47" t="s">
        <v>11947</v>
      </c>
      <c r="I2105" s="44" t="s">
        <v>11938</v>
      </c>
      <c r="J2105" s="44" t="s">
        <v>51</v>
      </c>
      <c r="K2105" s="44" t="s">
        <v>52</v>
      </c>
      <c r="L2105" s="44" t="s">
        <v>11519</v>
      </c>
      <c r="M2105" s="44">
        <v>1</v>
      </c>
      <c r="N2105" s="44" t="s">
        <v>11520</v>
      </c>
      <c r="O2105" s="55" t="s">
        <v>8272</v>
      </c>
      <c r="P2105" s="44" t="s">
        <v>11520</v>
      </c>
      <c r="Q2105" s="55" t="s">
        <v>3918</v>
      </c>
      <c r="R2105" s="44" t="s">
        <v>367</v>
      </c>
      <c r="T2105" s="44" t="s">
        <v>368</v>
      </c>
      <c r="W2105" s="86" t="s">
        <v>11948</v>
      </c>
    </row>
    <row r="2106" spans="1:23" hidden="1" x14ac:dyDescent="0.35">
      <c r="A2106" s="44" t="s">
        <v>9914</v>
      </c>
      <c r="B2106" s="44" t="s">
        <v>11934</v>
      </c>
      <c r="C2106" s="44" t="s">
        <v>3118</v>
      </c>
      <c r="D2106" s="44">
        <v>1</v>
      </c>
      <c r="E2106" s="44" t="s">
        <v>22</v>
      </c>
      <c r="F2106" s="55" t="s">
        <v>11935</v>
      </c>
      <c r="G2106" s="44" t="s">
        <v>11936</v>
      </c>
      <c r="H2106" s="47" t="s">
        <v>11937</v>
      </c>
      <c r="I2106" s="44" t="s">
        <v>11938</v>
      </c>
      <c r="J2106" s="44" t="s">
        <v>27</v>
      </c>
      <c r="K2106" s="44" t="s">
        <v>7933</v>
      </c>
      <c r="L2106" s="44" t="s">
        <v>11519</v>
      </c>
      <c r="M2106" s="44">
        <v>1</v>
      </c>
      <c r="N2106" s="44" t="s">
        <v>11520</v>
      </c>
      <c r="O2106" s="55" t="s">
        <v>8272</v>
      </c>
      <c r="P2106" s="44" t="s">
        <v>11520</v>
      </c>
      <c r="Q2106" s="55" t="s">
        <v>3918</v>
      </c>
      <c r="R2106" s="44" t="s">
        <v>367</v>
      </c>
      <c r="T2106" s="44" t="s">
        <v>368</v>
      </c>
      <c r="W2106" s="86" t="s">
        <v>11939</v>
      </c>
    </row>
    <row r="2107" spans="1:23" hidden="1" x14ac:dyDescent="0.35">
      <c r="A2107" s="44" t="s">
        <v>11881</v>
      </c>
      <c r="B2107" s="44" t="s">
        <v>11882</v>
      </c>
      <c r="C2107" s="44" t="s">
        <v>21</v>
      </c>
      <c r="D2107" s="44">
        <v>1</v>
      </c>
      <c r="E2107" s="44" t="s">
        <v>22</v>
      </c>
      <c r="F2107" s="55" t="s">
        <v>11883</v>
      </c>
      <c r="G2107" s="44" t="s">
        <v>11884</v>
      </c>
      <c r="H2107" s="47" t="s">
        <v>11885</v>
      </c>
      <c r="I2107" s="44" t="s">
        <v>11886</v>
      </c>
      <c r="J2107" s="44" t="s">
        <v>51</v>
      </c>
      <c r="K2107" s="44" t="s">
        <v>119</v>
      </c>
      <c r="L2107" s="44" t="s">
        <v>11519</v>
      </c>
      <c r="M2107" s="44">
        <v>2</v>
      </c>
      <c r="N2107" s="44" t="s">
        <v>11520</v>
      </c>
      <c r="O2107" s="55" t="s">
        <v>8272</v>
      </c>
      <c r="P2107" s="44" t="s">
        <v>11520</v>
      </c>
      <c r="Q2107" s="55" t="s">
        <v>11887</v>
      </c>
      <c r="R2107" s="44" t="s">
        <v>22</v>
      </c>
      <c r="T2107" s="44" t="s">
        <v>368</v>
      </c>
      <c r="W2107" s="86" t="s">
        <v>11888</v>
      </c>
    </row>
    <row r="2108" spans="1:23" hidden="1" x14ac:dyDescent="0.35">
      <c r="A2108" s="44" t="s">
        <v>11905</v>
      </c>
      <c r="B2108" s="44" t="s">
        <v>11906</v>
      </c>
      <c r="C2108" s="44" t="s">
        <v>37</v>
      </c>
      <c r="D2108" s="44">
        <v>1</v>
      </c>
      <c r="E2108" s="44" t="s">
        <v>22</v>
      </c>
      <c r="F2108" s="55" t="s">
        <v>11883</v>
      </c>
      <c r="G2108" s="44" t="s">
        <v>11884</v>
      </c>
      <c r="H2108" s="47" t="s">
        <v>11907</v>
      </c>
      <c r="I2108" s="44" t="s">
        <v>11886</v>
      </c>
      <c r="J2108" s="44" t="s">
        <v>51</v>
      </c>
      <c r="K2108" s="44" t="s">
        <v>52</v>
      </c>
      <c r="L2108" s="44" t="s">
        <v>11519</v>
      </c>
      <c r="M2108" s="44">
        <v>2</v>
      </c>
      <c r="N2108" s="44" t="s">
        <v>11520</v>
      </c>
      <c r="O2108" s="55" t="s">
        <v>8272</v>
      </c>
      <c r="P2108" s="44" t="s">
        <v>11520</v>
      </c>
      <c r="Q2108" s="55" t="s">
        <v>11887</v>
      </c>
      <c r="R2108" s="44" t="s">
        <v>22</v>
      </c>
      <c r="T2108" s="44" t="s">
        <v>368</v>
      </c>
      <c r="W2108" s="86" t="s">
        <v>11908</v>
      </c>
    </row>
    <row r="2109" spans="1:23" hidden="1" x14ac:dyDescent="0.35">
      <c r="A2109" s="44" t="s">
        <v>11513</v>
      </c>
      <c r="B2109" s="44" t="s">
        <v>11514</v>
      </c>
      <c r="C2109" s="44" t="s">
        <v>21</v>
      </c>
      <c r="E2109" s="44" t="s">
        <v>22</v>
      </c>
      <c r="F2109" s="55" t="s">
        <v>11515</v>
      </c>
      <c r="G2109" s="44" t="s">
        <v>11516</v>
      </c>
      <c r="H2109" s="47" t="s">
        <v>11517</v>
      </c>
      <c r="I2109" s="44" t="s">
        <v>11518</v>
      </c>
      <c r="J2109" s="44" t="s">
        <v>40</v>
      </c>
      <c r="K2109" s="44" t="s">
        <v>77</v>
      </c>
      <c r="L2109" s="44" t="s">
        <v>11519</v>
      </c>
      <c r="M2109" s="44">
        <v>2</v>
      </c>
      <c r="N2109" s="44" t="s">
        <v>11520</v>
      </c>
      <c r="O2109" s="55" t="s">
        <v>8272</v>
      </c>
      <c r="P2109" s="44" t="s">
        <v>11520</v>
      </c>
      <c r="Q2109" s="55" t="s">
        <v>11521</v>
      </c>
      <c r="R2109" s="44" t="s">
        <v>22</v>
      </c>
      <c r="T2109" s="44" t="s">
        <v>368</v>
      </c>
    </row>
    <row r="2110" spans="1:23" hidden="1" x14ac:dyDescent="0.35">
      <c r="A2110" s="44" t="s">
        <v>11927</v>
      </c>
      <c r="B2110" s="44" t="s">
        <v>11928</v>
      </c>
      <c r="C2110" s="44" t="s">
        <v>3118</v>
      </c>
      <c r="E2110" s="44" t="s">
        <v>22</v>
      </c>
      <c r="F2110" s="55" t="s">
        <v>11929</v>
      </c>
      <c r="G2110" s="44" t="s">
        <v>11930</v>
      </c>
      <c r="H2110" s="47" t="s">
        <v>11931</v>
      </c>
      <c r="I2110" s="44" t="s">
        <v>11932</v>
      </c>
      <c r="J2110" s="44" t="s">
        <v>27</v>
      </c>
      <c r="K2110" s="44" t="s">
        <v>331</v>
      </c>
      <c r="L2110" s="44" t="s">
        <v>11519</v>
      </c>
      <c r="M2110" s="44">
        <v>1</v>
      </c>
      <c r="N2110" s="44" t="s">
        <v>11520</v>
      </c>
      <c r="O2110" s="55" t="s">
        <v>8272</v>
      </c>
      <c r="P2110" s="44" t="s">
        <v>11520</v>
      </c>
      <c r="Q2110" s="55" t="s">
        <v>3918</v>
      </c>
      <c r="T2110" s="44" t="s">
        <v>368</v>
      </c>
      <c r="W2110" s="86" t="s">
        <v>11933</v>
      </c>
    </row>
    <row r="2111" spans="1:23" hidden="1" x14ac:dyDescent="0.35">
      <c r="A2111" s="44" t="s">
        <v>11940</v>
      </c>
      <c r="B2111" s="44" t="s">
        <v>11941</v>
      </c>
      <c r="C2111" s="44" t="s">
        <v>37</v>
      </c>
      <c r="D2111" s="44">
        <v>1</v>
      </c>
      <c r="E2111" s="44" t="s">
        <v>22</v>
      </c>
      <c r="F2111" s="55" t="s">
        <v>11929</v>
      </c>
      <c r="G2111" s="44" t="s">
        <v>11930</v>
      </c>
      <c r="H2111" s="47" t="s">
        <v>11942</v>
      </c>
      <c r="I2111" s="44" t="s">
        <v>11932</v>
      </c>
      <c r="J2111" s="44" t="s">
        <v>51</v>
      </c>
      <c r="K2111" s="44" t="s">
        <v>52</v>
      </c>
      <c r="L2111" s="44" t="s">
        <v>11519</v>
      </c>
      <c r="M2111" s="44">
        <v>1</v>
      </c>
      <c r="N2111" s="44" t="s">
        <v>11520</v>
      </c>
      <c r="O2111" s="55" t="s">
        <v>8272</v>
      </c>
      <c r="P2111" s="44" t="s">
        <v>11520</v>
      </c>
      <c r="Q2111" s="55" t="s">
        <v>3918</v>
      </c>
      <c r="T2111" s="44" t="s">
        <v>368</v>
      </c>
      <c r="W2111" s="86" t="s">
        <v>11943</v>
      </c>
    </row>
    <row r="2112" spans="1:23" hidden="1" x14ac:dyDescent="0.35">
      <c r="A2112" s="44" t="s">
        <v>11856</v>
      </c>
      <c r="B2112" s="44" t="s">
        <v>11857</v>
      </c>
      <c r="C2112" s="44" t="s">
        <v>37</v>
      </c>
      <c r="D2112" s="44">
        <v>1</v>
      </c>
      <c r="E2112" s="44" t="s">
        <v>22</v>
      </c>
      <c r="F2112" s="55" t="s">
        <v>11858</v>
      </c>
      <c r="G2112" s="44" t="s">
        <v>11859</v>
      </c>
      <c r="H2112" s="47" t="s">
        <v>11860</v>
      </c>
      <c r="I2112" s="44" t="s">
        <v>11861</v>
      </c>
      <c r="J2112" s="44" t="s">
        <v>51</v>
      </c>
      <c r="K2112" s="44" t="s">
        <v>52</v>
      </c>
      <c r="L2112" s="44" t="s">
        <v>11519</v>
      </c>
      <c r="M2112" s="44">
        <v>1</v>
      </c>
      <c r="N2112" s="44" t="s">
        <v>11520</v>
      </c>
      <c r="O2112" s="55" t="s">
        <v>8272</v>
      </c>
      <c r="P2112" s="44" t="s">
        <v>11520</v>
      </c>
      <c r="Q2112" s="55" t="s">
        <v>3918</v>
      </c>
      <c r="T2112" s="44" t="s">
        <v>368</v>
      </c>
      <c r="W2112" s="86" t="s">
        <v>11862</v>
      </c>
    </row>
    <row r="2113" spans="1:25" hidden="1" x14ac:dyDescent="0.35">
      <c r="A2113" s="44" t="s">
        <v>11874</v>
      </c>
      <c r="B2113" s="44" t="s">
        <v>11875</v>
      </c>
      <c r="C2113" s="44" t="s">
        <v>3118</v>
      </c>
      <c r="D2113" s="44">
        <v>1</v>
      </c>
      <c r="E2113" s="44" t="s">
        <v>22</v>
      </c>
      <c r="F2113" s="55" t="s">
        <v>11858</v>
      </c>
      <c r="G2113" s="44" t="s">
        <v>11859</v>
      </c>
      <c r="H2113" s="47" t="s">
        <v>11876</v>
      </c>
      <c r="I2113" s="44" t="s">
        <v>11861</v>
      </c>
      <c r="J2113" s="44" t="s">
        <v>51</v>
      </c>
      <c r="K2113" s="44" t="s">
        <v>10504</v>
      </c>
      <c r="L2113" s="44" t="s">
        <v>11519</v>
      </c>
      <c r="M2113" s="44">
        <v>1</v>
      </c>
      <c r="N2113" s="44" t="s">
        <v>11520</v>
      </c>
      <c r="O2113" s="55" t="s">
        <v>8272</v>
      </c>
      <c r="P2113" s="44" t="s">
        <v>11520</v>
      </c>
      <c r="Q2113" s="55" t="s">
        <v>3918</v>
      </c>
      <c r="T2113" s="44" t="s">
        <v>368</v>
      </c>
      <c r="W2113" s="86" t="s">
        <v>11877</v>
      </c>
    </row>
    <row r="2114" spans="1:25" hidden="1" x14ac:dyDescent="0.35">
      <c r="A2114" s="44" t="s">
        <v>13293</v>
      </c>
      <c r="B2114" s="44" t="s">
        <v>13294</v>
      </c>
      <c r="C2114" s="44" t="s">
        <v>21</v>
      </c>
      <c r="D2114" s="44">
        <v>1</v>
      </c>
      <c r="E2114" s="44" t="s">
        <v>22</v>
      </c>
      <c r="F2114" s="55" t="s">
        <v>13295</v>
      </c>
      <c r="G2114" s="44" t="s">
        <v>13296</v>
      </c>
      <c r="H2114" s="47" t="s">
        <v>13297</v>
      </c>
      <c r="I2114" s="44" t="s">
        <v>13298</v>
      </c>
      <c r="J2114" s="44" t="s">
        <v>27</v>
      </c>
      <c r="K2114" s="44" t="s">
        <v>5749</v>
      </c>
      <c r="L2114" s="44" t="s">
        <v>11519</v>
      </c>
      <c r="M2114" s="44">
        <v>2</v>
      </c>
      <c r="N2114" s="44" t="s">
        <v>11520</v>
      </c>
      <c r="O2114" s="55" t="s">
        <v>8272</v>
      </c>
      <c r="P2114" s="44" t="s">
        <v>11520</v>
      </c>
      <c r="Q2114" s="55" t="s">
        <v>11521</v>
      </c>
      <c r="S2114" s="55" t="s">
        <v>13295</v>
      </c>
      <c r="T2114" s="44" t="s">
        <v>368</v>
      </c>
      <c r="V2114" s="44" t="s">
        <v>13299</v>
      </c>
      <c r="W2114" s="86" t="s">
        <v>13300</v>
      </c>
    </row>
    <row r="2115" spans="1:25" hidden="1" x14ac:dyDescent="0.35">
      <c r="A2115" s="44" t="s">
        <v>13301</v>
      </c>
      <c r="B2115" s="44" t="s">
        <v>13302</v>
      </c>
      <c r="C2115" s="44" t="s">
        <v>37</v>
      </c>
      <c r="D2115" s="44">
        <v>1</v>
      </c>
      <c r="F2115" s="55" t="s">
        <v>13303</v>
      </c>
      <c r="G2115" s="44" t="s">
        <v>13296</v>
      </c>
      <c r="H2115" s="47" t="s">
        <v>13304</v>
      </c>
      <c r="I2115" s="44" t="s">
        <v>13298</v>
      </c>
      <c r="J2115" s="44" t="s">
        <v>51</v>
      </c>
      <c r="K2115" s="44" t="s">
        <v>52</v>
      </c>
      <c r="L2115" s="44" t="s">
        <v>11519</v>
      </c>
      <c r="M2115" s="44">
        <v>2</v>
      </c>
      <c r="N2115" s="44" t="s">
        <v>11520</v>
      </c>
      <c r="O2115" s="55" t="s">
        <v>8272</v>
      </c>
      <c r="P2115" s="44" t="s">
        <v>11520</v>
      </c>
      <c r="Q2115" s="55" t="s">
        <v>11521</v>
      </c>
      <c r="S2115" s="55" t="s">
        <v>13303</v>
      </c>
      <c r="T2115" s="44" t="s">
        <v>368</v>
      </c>
      <c r="V2115" s="44" t="s">
        <v>13305</v>
      </c>
      <c r="W2115" s="86" t="s">
        <v>13306</v>
      </c>
    </row>
    <row r="2116" spans="1:25" hidden="1" x14ac:dyDescent="0.35">
      <c r="A2116" s="54" t="s">
        <v>629</v>
      </c>
      <c r="B2116" s="55" t="s">
        <v>630</v>
      </c>
      <c r="C2116" s="55" t="s">
        <v>21</v>
      </c>
      <c r="D2116" s="55">
        <v>1</v>
      </c>
      <c r="E2116" s="55"/>
      <c r="F2116" s="55" t="s">
        <v>8110</v>
      </c>
      <c r="G2116" s="55" t="s">
        <v>7723</v>
      </c>
      <c r="H2116" s="55" t="s">
        <v>631</v>
      </c>
      <c r="I2116" s="55" t="s">
        <v>632</v>
      </c>
      <c r="J2116" s="55" t="s">
        <v>27</v>
      </c>
      <c r="K2116" s="55" t="s">
        <v>8878</v>
      </c>
      <c r="L2116" s="55" t="s">
        <v>15534</v>
      </c>
      <c r="M2116" s="55">
        <v>1</v>
      </c>
      <c r="N2116" s="55" t="s">
        <v>365</v>
      </c>
      <c r="O2116" s="55" t="s">
        <v>365</v>
      </c>
      <c r="P2116" s="55" t="s">
        <v>365</v>
      </c>
      <c r="Q2116" s="55" t="s">
        <v>1810</v>
      </c>
      <c r="R2116" s="55" t="s">
        <v>367</v>
      </c>
      <c r="S2116" s="55" t="s">
        <v>8110</v>
      </c>
      <c r="T2116" s="55" t="s">
        <v>368</v>
      </c>
      <c r="U2116" s="55"/>
      <c r="V2116" s="55" t="s">
        <v>633</v>
      </c>
      <c r="W2116" s="60">
        <f t="shared" ref="W2116:W2121" si="50">SUBTOTAL(9,A2116:V2116)</f>
        <v>0</v>
      </c>
    </row>
    <row r="2117" spans="1:25" hidden="1" x14ac:dyDescent="0.35">
      <c r="A2117" s="54" t="s">
        <v>604</v>
      </c>
      <c r="B2117" s="55" t="s">
        <v>605</v>
      </c>
      <c r="C2117" s="55" t="s">
        <v>37</v>
      </c>
      <c r="D2117" s="55">
        <v>1</v>
      </c>
      <c r="E2117" s="55"/>
      <c r="F2117" s="55" t="s">
        <v>7791</v>
      </c>
      <c r="G2117" s="55" t="s">
        <v>7852</v>
      </c>
      <c r="H2117" s="55" t="s">
        <v>811</v>
      </c>
      <c r="I2117" s="55" t="s">
        <v>371</v>
      </c>
      <c r="J2117" s="55" t="s">
        <v>40</v>
      </c>
      <c r="K2117" s="55" t="s">
        <v>298</v>
      </c>
      <c r="L2117" s="55" t="s">
        <v>15534</v>
      </c>
      <c r="M2117" s="55">
        <v>1</v>
      </c>
      <c r="N2117" s="55" t="s">
        <v>365</v>
      </c>
      <c r="O2117" s="55" t="s">
        <v>365</v>
      </c>
      <c r="P2117" s="55" t="s">
        <v>365</v>
      </c>
      <c r="Q2117" s="55" t="s">
        <v>1810</v>
      </c>
      <c r="R2117" s="55" t="s">
        <v>367</v>
      </c>
      <c r="S2117" s="55" t="s">
        <v>7791</v>
      </c>
      <c r="T2117" s="55" t="s">
        <v>368</v>
      </c>
      <c r="U2117" s="55"/>
      <c r="V2117" s="55"/>
      <c r="W2117" s="60">
        <f t="shared" si="50"/>
        <v>0</v>
      </c>
    </row>
    <row r="2118" spans="1:25" hidden="1" x14ac:dyDescent="0.35">
      <c r="A2118" s="54" t="s">
        <v>608</v>
      </c>
      <c r="B2118" s="55" t="s">
        <v>609</v>
      </c>
      <c r="C2118" s="55" t="s">
        <v>21</v>
      </c>
      <c r="D2118" s="55">
        <v>1</v>
      </c>
      <c r="E2118" s="55"/>
      <c r="F2118" s="55" t="s">
        <v>7791</v>
      </c>
      <c r="G2118" s="55" t="s">
        <v>7852</v>
      </c>
      <c r="H2118" s="55" t="s">
        <v>611</v>
      </c>
      <c r="I2118" s="55" t="s">
        <v>612</v>
      </c>
      <c r="J2118" s="55" t="s">
        <v>27</v>
      </c>
      <c r="K2118" s="55" t="s">
        <v>196</v>
      </c>
      <c r="L2118" s="55" t="s">
        <v>15534</v>
      </c>
      <c r="M2118" s="55">
        <v>1</v>
      </c>
      <c r="N2118" s="55" t="s">
        <v>365</v>
      </c>
      <c r="O2118" s="55" t="s">
        <v>365</v>
      </c>
      <c r="P2118" s="55" t="s">
        <v>365</v>
      </c>
      <c r="Q2118" s="55" t="s">
        <v>1810</v>
      </c>
      <c r="R2118" s="55" t="s">
        <v>367</v>
      </c>
      <c r="S2118" s="55" t="s">
        <v>7791</v>
      </c>
      <c r="T2118" s="55" t="s">
        <v>368</v>
      </c>
      <c r="U2118" s="55"/>
      <c r="V2118" s="55"/>
      <c r="W2118" s="60">
        <f t="shared" si="50"/>
        <v>0</v>
      </c>
    </row>
    <row r="2119" spans="1:25" hidden="1" x14ac:dyDescent="0.35">
      <c r="A2119" s="54" t="s">
        <v>1323</v>
      </c>
      <c r="B2119" s="55" t="s">
        <v>1324</v>
      </c>
      <c r="C2119" s="55" t="s">
        <v>21</v>
      </c>
      <c r="D2119" s="55">
        <v>1</v>
      </c>
      <c r="E2119" s="55"/>
      <c r="F2119" s="55" t="s">
        <v>12583</v>
      </c>
      <c r="G2119" s="55" t="s">
        <v>7867</v>
      </c>
      <c r="H2119" s="55" t="s">
        <v>1327</v>
      </c>
      <c r="I2119" s="55" t="s">
        <v>1328</v>
      </c>
      <c r="J2119" s="55" t="s">
        <v>27</v>
      </c>
      <c r="K2119" s="55" t="s">
        <v>571</v>
      </c>
      <c r="L2119" s="55" t="s">
        <v>15534</v>
      </c>
      <c r="M2119" s="55">
        <v>1</v>
      </c>
      <c r="N2119" s="55" t="s">
        <v>365</v>
      </c>
      <c r="O2119" s="55" t="s">
        <v>365</v>
      </c>
      <c r="P2119" s="55" t="s">
        <v>365</v>
      </c>
      <c r="Q2119" s="55" t="s">
        <v>7636</v>
      </c>
      <c r="R2119" s="55" t="s">
        <v>367</v>
      </c>
      <c r="S2119" s="55" t="s">
        <v>12583</v>
      </c>
      <c r="T2119" s="55" t="s">
        <v>368</v>
      </c>
      <c r="U2119" s="55"/>
      <c r="V2119" s="55"/>
      <c r="W2119" s="60">
        <f t="shared" si="50"/>
        <v>0</v>
      </c>
    </row>
    <row r="2120" spans="1:25" hidden="1" x14ac:dyDescent="0.35">
      <c r="A2120" s="54" t="s">
        <v>657</v>
      </c>
      <c r="B2120" s="55" t="s">
        <v>658</v>
      </c>
      <c r="C2120" s="55" t="s">
        <v>37</v>
      </c>
      <c r="D2120" s="55">
        <v>1</v>
      </c>
      <c r="E2120" s="55"/>
      <c r="F2120" s="55" t="s">
        <v>7923</v>
      </c>
      <c r="G2120" s="55" t="s">
        <v>371</v>
      </c>
      <c r="H2120" s="55" t="s">
        <v>660</v>
      </c>
      <c r="I2120" s="55" t="s">
        <v>371</v>
      </c>
      <c r="J2120" s="55" t="s">
        <v>51</v>
      </c>
      <c r="K2120" s="55" t="s">
        <v>52</v>
      </c>
      <c r="L2120" s="55" t="s">
        <v>15534</v>
      </c>
      <c r="M2120" s="55">
        <v>1</v>
      </c>
      <c r="N2120" s="55" t="s">
        <v>365</v>
      </c>
      <c r="O2120" s="55" t="s">
        <v>365</v>
      </c>
      <c r="P2120" s="55" t="s">
        <v>365</v>
      </c>
      <c r="Q2120" s="55" t="s">
        <v>1810</v>
      </c>
      <c r="R2120" s="55" t="s">
        <v>367</v>
      </c>
      <c r="S2120" s="55" t="s">
        <v>7923</v>
      </c>
      <c r="T2120" s="55" t="s">
        <v>368</v>
      </c>
      <c r="U2120" s="55" t="s">
        <v>60</v>
      </c>
      <c r="V2120" s="55"/>
      <c r="W2120" s="60">
        <f t="shared" si="50"/>
        <v>0</v>
      </c>
    </row>
    <row r="2121" spans="1:25" hidden="1" x14ac:dyDescent="0.35">
      <c r="A2121" s="54" t="s">
        <v>661</v>
      </c>
      <c r="B2121" s="55" t="s">
        <v>662</v>
      </c>
      <c r="C2121" s="55" t="s">
        <v>21</v>
      </c>
      <c r="D2121" s="55">
        <v>1</v>
      </c>
      <c r="E2121" s="55"/>
      <c r="F2121" s="55" t="s">
        <v>7923</v>
      </c>
      <c r="G2121" s="55" t="s">
        <v>7924</v>
      </c>
      <c r="H2121" s="55" t="s">
        <v>664</v>
      </c>
      <c r="I2121" s="55" t="s">
        <v>665</v>
      </c>
      <c r="J2121" s="55" t="s">
        <v>51</v>
      </c>
      <c r="K2121" s="55" t="s">
        <v>307</v>
      </c>
      <c r="L2121" s="55" t="s">
        <v>15534</v>
      </c>
      <c r="M2121" s="55">
        <v>1</v>
      </c>
      <c r="N2121" s="55" t="s">
        <v>365</v>
      </c>
      <c r="O2121" s="55" t="s">
        <v>365</v>
      </c>
      <c r="P2121" s="55" t="s">
        <v>365</v>
      </c>
      <c r="Q2121" s="55" t="s">
        <v>1810</v>
      </c>
      <c r="R2121" s="55" t="s">
        <v>367</v>
      </c>
      <c r="S2121" s="55" t="s">
        <v>7923</v>
      </c>
      <c r="T2121" s="55" t="s">
        <v>368</v>
      </c>
      <c r="U2121" s="55"/>
      <c r="V2121" s="55"/>
      <c r="W2121" s="60">
        <f t="shared" si="50"/>
        <v>0</v>
      </c>
    </row>
    <row r="2122" spans="1:25" hidden="1" x14ac:dyDescent="0.35">
      <c r="A2122" s="44" t="s">
        <v>13357</v>
      </c>
      <c r="B2122" s="44" t="s">
        <v>13358</v>
      </c>
      <c r="C2122" s="44" t="s">
        <v>21</v>
      </c>
      <c r="D2122" s="44">
        <v>1</v>
      </c>
      <c r="E2122" s="44" t="s">
        <v>22</v>
      </c>
      <c r="F2122" s="55" t="s">
        <v>13359</v>
      </c>
      <c r="G2122" s="44" t="s">
        <v>13360</v>
      </c>
      <c r="H2122" s="47" t="s">
        <v>13361</v>
      </c>
      <c r="I2122" s="44" t="s">
        <v>13362</v>
      </c>
      <c r="J2122" s="44" t="s">
        <v>51</v>
      </c>
      <c r="K2122" s="44" t="s">
        <v>13363</v>
      </c>
      <c r="L2122" s="44" t="s">
        <v>13364</v>
      </c>
      <c r="M2122" s="44">
        <v>2</v>
      </c>
      <c r="N2122" s="44" t="s">
        <v>13365</v>
      </c>
      <c r="O2122" s="44" t="s">
        <v>12636</v>
      </c>
      <c r="P2122" s="44" t="s">
        <v>12635</v>
      </c>
      <c r="Q2122" s="55" t="s">
        <v>13366</v>
      </c>
      <c r="S2122" s="55" t="s">
        <v>13359</v>
      </c>
      <c r="T2122" s="44" t="s">
        <v>368</v>
      </c>
      <c r="W2122" s="86" t="s">
        <v>13367</v>
      </c>
      <c r="X2122" s="86" t="s">
        <v>13368</v>
      </c>
      <c r="Y2122" s="86" t="s">
        <v>13369</v>
      </c>
    </row>
    <row r="2123" spans="1:25" hidden="1" x14ac:dyDescent="0.35">
      <c r="A2123" s="44" t="s">
        <v>13370</v>
      </c>
      <c r="B2123" s="44" t="s">
        <v>13371</v>
      </c>
      <c r="C2123" s="44" t="s">
        <v>37</v>
      </c>
      <c r="D2123" s="44">
        <v>1</v>
      </c>
      <c r="F2123" s="55" t="s">
        <v>13359</v>
      </c>
      <c r="G2123" s="44" t="s">
        <v>13360</v>
      </c>
      <c r="H2123" s="47" t="s">
        <v>13372</v>
      </c>
      <c r="I2123" s="44" t="s">
        <v>1871</v>
      </c>
      <c r="J2123" s="44" t="s">
        <v>40</v>
      </c>
      <c r="K2123" s="44" t="s">
        <v>160</v>
      </c>
      <c r="L2123" s="44" t="s">
        <v>13364</v>
      </c>
      <c r="M2123" s="44">
        <v>2</v>
      </c>
      <c r="N2123" s="44" t="s">
        <v>13365</v>
      </c>
      <c r="O2123" s="44" t="s">
        <v>12636</v>
      </c>
      <c r="P2123" s="44" t="s">
        <v>12635</v>
      </c>
      <c r="Q2123" s="55" t="s">
        <v>13373</v>
      </c>
      <c r="S2123" s="55" t="s">
        <v>13359</v>
      </c>
      <c r="T2123" s="44" t="s">
        <v>368</v>
      </c>
      <c r="V2123" s="44" t="s">
        <v>13374</v>
      </c>
      <c r="W2123" s="86" t="s">
        <v>13375</v>
      </c>
      <c r="X2123" s="86" t="s">
        <v>13376</v>
      </c>
      <c r="Y2123" s="86" t="s">
        <v>13377</v>
      </c>
    </row>
    <row r="2124" spans="1:25" hidden="1" x14ac:dyDescent="0.35">
      <c r="A2124" s="44" t="s">
        <v>13378</v>
      </c>
      <c r="B2124" s="44" t="s">
        <v>13379</v>
      </c>
      <c r="C2124" s="44" t="s">
        <v>3118</v>
      </c>
      <c r="D2124" s="44">
        <v>1</v>
      </c>
      <c r="F2124" s="55" t="s">
        <v>13359</v>
      </c>
      <c r="G2124" s="44" t="s">
        <v>13360</v>
      </c>
      <c r="H2124" s="47" t="s">
        <v>13380</v>
      </c>
      <c r="I2124" s="44" t="s">
        <v>13381</v>
      </c>
      <c r="J2124" s="44" t="s">
        <v>51</v>
      </c>
      <c r="K2124" s="44" t="s">
        <v>13382</v>
      </c>
      <c r="L2124" s="44" t="s">
        <v>13364</v>
      </c>
      <c r="M2124" s="44">
        <v>2</v>
      </c>
      <c r="N2124" s="44" t="s">
        <v>13365</v>
      </c>
      <c r="O2124" s="44" t="s">
        <v>12636</v>
      </c>
      <c r="P2124" s="44" t="s">
        <v>12635</v>
      </c>
      <c r="Q2124" s="55" t="s">
        <v>13373</v>
      </c>
      <c r="S2124" s="55" t="s">
        <v>13359</v>
      </c>
      <c r="T2124" s="44" t="s">
        <v>368</v>
      </c>
      <c r="V2124" s="44" t="s">
        <v>13383</v>
      </c>
      <c r="W2124" s="86" t="s">
        <v>13384</v>
      </c>
      <c r="X2124" s="86" t="s">
        <v>13385</v>
      </c>
      <c r="Y2124" s="86" t="s">
        <v>13386</v>
      </c>
    </row>
    <row r="2125" spans="1:25" hidden="1" x14ac:dyDescent="0.35">
      <c r="A2125" s="44" t="s">
        <v>13387</v>
      </c>
      <c r="B2125" s="44" t="s">
        <v>13388</v>
      </c>
      <c r="C2125" s="44" t="s">
        <v>21</v>
      </c>
      <c r="D2125" s="44">
        <v>1</v>
      </c>
      <c r="E2125" s="44" t="s">
        <v>22</v>
      </c>
      <c r="F2125" s="55" t="s">
        <v>13389</v>
      </c>
      <c r="G2125" s="44" t="s">
        <v>13390</v>
      </c>
      <c r="H2125" s="47" t="s">
        <v>13391</v>
      </c>
      <c r="I2125" s="44" t="s">
        <v>13392</v>
      </c>
      <c r="J2125" s="44" t="s">
        <v>40</v>
      </c>
      <c r="K2125" s="44" t="s">
        <v>77</v>
      </c>
      <c r="L2125" s="44" t="s">
        <v>13364</v>
      </c>
      <c r="M2125" s="44">
        <v>2</v>
      </c>
      <c r="N2125" s="44" t="s">
        <v>13365</v>
      </c>
      <c r="O2125" s="44" t="s">
        <v>12636</v>
      </c>
      <c r="P2125" s="44" t="s">
        <v>13365</v>
      </c>
      <c r="Q2125" s="55" t="s">
        <v>13373</v>
      </c>
      <c r="S2125" s="55" t="s">
        <v>13389</v>
      </c>
      <c r="T2125" s="44" t="s">
        <v>368</v>
      </c>
      <c r="V2125" s="44" t="s">
        <v>13393</v>
      </c>
      <c r="W2125" s="86" t="s">
        <v>13394</v>
      </c>
      <c r="X2125" s="86" t="s">
        <v>13395</v>
      </c>
      <c r="Y2125" s="86" t="s">
        <v>13396</v>
      </c>
    </row>
    <row r="2126" spans="1:25" hidden="1" x14ac:dyDescent="0.35">
      <c r="A2126" s="44" t="s">
        <v>13422</v>
      </c>
      <c r="B2126" s="44" t="s">
        <v>13423</v>
      </c>
      <c r="C2126" s="44" t="s">
        <v>37</v>
      </c>
      <c r="D2126" s="44">
        <v>1</v>
      </c>
      <c r="F2126" s="55" t="s">
        <v>13424</v>
      </c>
      <c r="G2126" s="44" t="s">
        <v>13425</v>
      </c>
      <c r="H2126" s="47" t="s">
        <v>13426</v>
      </c>
      <c r="I2126" s="44" t="s">
        <v>1871</v>
      </c>
      <c r="J2126" s="44" t="s">
        <v>40</v>
      </c>
      <c r="K2126" s="44" t="s">
        <v>41</v>
      </c>
      <c r="L2126" s="44" t="s">
        <v>13364</v>
      </c>
      <c r="M2126" s="44">
        <v>2</v>
      </c>
      <c r="N2126" s="44" t="s">
        <v>13365</v>
      </c>
      <c r="O2126" s="44" t="s">
        <v>12636</v>
      </c>
      <c r="P2126" s="44" t="s">
        <v>12635</v>
      </c>
      <c r="Q2126" s="55" t="s">
        <v>13373</v>
      </c>
      <c r="S2126" s="55" t="s">
        <v>13424</v>
      </c>
      <c r="T2126" s="44" t="s">
        <v>368</v>
      </c>
      <c r="W2126" s="86" t="s">
        <v>13427</v>
      </c>
      <c r="X2126" s="86" t="s">
        <v>13428</v>
      </c>
      <c r="Y2126" s="86" t="s">
        <v>13429</v>
      </c>
    </row>
    <row r="2127" spans="1:25" hidden="1" x14ac:dyDescent="0.35">
      <c r="A2127" s="44" t="s">
        <v>13430</v>
      </c>
      <c r="B2127" s="44" t="s">
        <v>13431</v>
      </c>
      <c r="C2127" s="44" t="s">
        <v>21</v>
      </c>
      <c r="D2127" s="44">
        <v>1</v>
      </c>
      <c r="E2127" s="44" t="s">
        <v>22</v>
      </c>
      <c r="F2127" s="55" t="s">
        <v>13432</v>
      </c>
      <c r="G2127" s="44" t="s">
        <v>13425</v>
      </c>
      <c r="H2127" s="47" t="s">
        <v>13433</v>
      </c>
      <c r="I2127" s="44" t="s">
        <v>13434</v>
      </c>
      <c r="J2127" s="44" t="s">
        <v>51</v>
      </c>
      <c r="K2127" s="44" t="s">
        <v>307</v>
      </c>
      <c r="L2127" s="44" t="s">
        <v>13364</v>
      </c>
      <c r="M2127" s="44">
        <v>2</v>
      </c>
      <c r="N2127" s="44" t="s">
        <v>13365</v>
      </c>
      <c r="O2127" s="44" t="s">
        <v>12636</v>
      </c>
      <c r="P2127" s="44" t="s">
        <v>12635</v>
      </c>
      <c r="Q2127" s="55" t="s">
        <v>13373</v>
      </c>
      <c r="S2127" s="55" t="s">
        <v>13432</v>
      </c>
      <c r="T2127" s="44" t="s">
        <v>368</v>
      </c>
      <c r="W2127" s="86" t="s">
        <v>13435</v>
      </c>
      <c r="X2127" s="86" t="s">
        <v>13436</v>
      </c>
      <c r="Y2127" s="86" t="s">
        <v>13437</v>
      </c>
    </row>
    <row r="2128" spans="1:25" hidden="1" x14ac:dyDescent="0.35">
      <c r="A2128" s="44" t="s">
        <v>13438</v>
      </c>
      <c r="B2128" s="44" t="s">
        <v>13439</v>
      </c>
      <c r="C2128" s="44" t="s">
        <v>3118</v>
      </c>
      <c r="D2128" s="44">
        <v>1</v>
      </c>
      <c r="F2128" s="55" t="s">
        <v>13432</v>
      </c>
      <c r="G2128" s="44" t="s">
        <v>13425</v>
      </c>
      <c r="H2128" s="47" t="s">
        <v>13440</v>
      </c>
      <c r="I2128" s="44" t="s">
        <v>13441</v>
      </c>
      <c r="J2128" s="44" t="s">
        <v>51</v>
      </c>
      <c r="K2128" s="44" t="s">
        <v>13442</v>
      </c>
      <c r="L2128" s="44" t="s">
        <v>13364</v>
      </c>
      <c r="M2128" s="44">
        <v>2</v>
      </c>
      <c r="N2128" s="44" t="s">
        <v>13365</v>
      </c>
      <c r="O2128" s="44" t="s">
        <v>12636</v>
      </c>
      <c r="P2128" s="44" t="s">
        <v>12635</v>
      </c>
      <c r="Q2128" s="55" t="s">
        <v>13373</v>
      </c>
      <c r="S2128" s="55" t="s">
        <v>13432</v>
      </c>
      <c r="T2128" s="44" t="s">
        <v>368</v>
      </c>
      <c r="V2128" s="44" t="s">
        <v>13443</v>
      </c>
      <c r="W2128" s="86" t="s">
        <v>13444</v>
      </c>
      <c r="X2128" s="86" t="s">
        <v>13445</v>
      </c>
      <c r="Y2128" s="86" t="s">
        <v>13446</v>
      </c>
    </row>
    <row r="2129" spans="1:25" hidden="1" x14ac:dyDescent="0.35">
      <c r="A2129" s="44" t="s">
        <v>13516</v>
      </c>
      <c r="B2129" s="44" t="s">
        <v>13517</v>
      </c>
      <c r="C2129" s="44" t="s">
        <v>37</v>
      </c>
      <c r="D2129" s="44">
        <v>1</v>
      </c>
      <c r="F2129" s="55" t="s">
        <v>13518</v>
      </c>
      <c r="G2129" s="44" t="s">
        <v>13519</v>
      </c>
      <c r="H2129" s="47" t="s">
        <v>13520</v>
      </c>
      <c r="I2129" s="44" t="s">
        <v>13521</v>
      </c>
      <c r="J2129" s="44" t="s">
        <v>40</v>
      </c>
      <c r="K2129" s="44" t="s">
        <v>77</v>
      </c>
      <c r="L2129" s="44" t="s">
        <v>13364</v>
      </c>
      <c r="M2129" s="44">
        <v>2</v>
      </c>
      <c r="N2129" s="44" t="s">
        <v>13365</v>
      </c>
      <c r="O2129" s="44" t="s">
        <v>12636</v>
      </c>
      <c r="P2129" s="44" t="s">
        <v>12635</v>
      </c>
      <c r="Q2129" s="55" t="s">
        <v>13373</v>
      </c>
      <c r="S2129" s="55" t="s">
        <v>13518</v>
      </c>
      <c r="T2129" s="44" t="s">
        <v>368</v>
      </c>
      <c r="V2129" s="44" t="s">
        <v>13522</v>
      </c>
      <c r="W2129" s="86" t="s">
        <v>13523</v>
      </c>
      <c r="X2129" s="86" t="s">
        <v>13524</v>
      </c>
      <c r="Y2129" s="86" t="s">
        <v>13525</v>
      </c>
    </row>
    <row r="2130" spans="1:25" hidden="1" x14ac:dyDescent="0.35">
      <c r="A2130" s="44" t="s">
        <v>13526</v>
      </c>
      <c r="B2130" s="44" t="s">
        <v>13527</v>
      </c>
      <c r="C2130" s="44" t="s">
        <v>37</v>
      </c>
      <c r="D2130" s="44">
        <v>1</v>
      </c>
      <c r="F2130" s="55" t="s">
        <v>13518</v>
      </c>
      <c r="G2130" s="44" t="s">
        <v>13519</v>
      </c>
      <c r="H2130" s="47" t="s">
        <v>13528</v>
      </c>
      <c r="I2130" s="44" t="s">
        <v>1871</v>
      </c>
      <c r="J2130" s="44" t="s">
        <v>40</v>
      </c>
      <c r="K2130" s="44" t="s">
        <v>160</v>
      </c>
      <c r="L2130" s="44" t="s">
        <v>13364</v>
      </c>
      <c r="M2130" s="44">
        <v>2</v>
      </c>
      <c r="N2130" s="44" t="s">
        <v>13365</v>
      </c>
      <c r="O2130" s="44" t="s">
        <v>12636</v>
      </c>
      <c r="P2130" s="44" t="s">
        <v>12635</v>
      </c>
      <c r="Q2130" s="55" t="s">
        <v>13373</v>
      </c>
      <c r="S2130" s="55" t="s">
        <v>13518</v>
      </c>
      <c r="T2130" s="44" t="s">
        <v>368</v>
      </c>
      <c r="W2130" s="86" t="s">
        <v>13529</v>
      </c>
      <c r="X2130" s="86" t="s">
        <v>13530</v>
      </c>
      <c r="Y2130" s="86" t="s">
        <v>13531</v>
      </c>
    </row>
    <row r="2131" spans="1:25" hidden="1" x14ac:dyDescent="0.35">
      <c r="A2131" s="44" t="s">
        <v>10835</v>
      </c>
      <c r="B2131" s="44" t="s">
        <v>14605</v>
      </c>
      <c r="C2131" s="44" t="s">
        <v>21</v>
      </c>
      <c r="E2131" s="44" t="s">
        <v>22</v>
      </c>
      <c r="F2131" s="55" t="s">
        <v>14606</v>
      </c>
      <c r="G2131" s="44" t="s">
        <v>14607</v>
      </c>
      <c r="H2131" s="47" t="s">
        <v>14608</v>
      </c>
      <c r="I2131" s="44" t="s">
        <v>14609</v>
      </c>
      <c r="J2131" s="44" t="s">
        <v>40</v>
      </c>
      <c r="K2131" s="44" t="s">
        <v>255</v>
      </c>
      <c r="L2131" s="44" t="s">
        <v>13364</v>
      </c>
      <c r="M2131" s="44" t="s">
        <v>12741</v>
      </c>
      <c r="N2131" s="44" t="s">
        <v>13365</v>
      </c>
      <c r="O2131" s="44" t="s">
        <v>12636</v>
      </c>
      <c r="P2131" s="44" t="s">
        <v>12635</v>
      </c>
      <c r="Q2131" s="55" t="s">
        <v>13373</v>
      </c>
      <c r="S2131" s="55" t="s">
        <v>14606</v>
      </c>
      <c r="T2131" s="44" t="s">
        <v>368</v>
      </c>
      <c r="W2131" s="86" t="s">
        <v>14610</v>
      </c>
      <c r="X2131" s="86" t="s">
        <v>14611</v>
      </c>
    </row>
    <row r="2132" spans="1:25" hidden="1" x14ac:dyDescent="0.35">
      <c r="A2132" s="44" t="s">
        <v>13548</v>
      </c>
      <c r="B2132" s="44" t="s">
        <v>13549</v>
      </c>
      <c r="C2132" s="44" t="s">
        <v>21</v>
      </c>
      <c r="D2132" s="44">
        <v>1</v>
      </c>
      <c r="E2132" s="44" t="s">
        <v>22</v>
      </c>
      <c r="F2132" s="55" t="s">
        <v>13550</v>
      </c>
      <c r="G2132" s="44" t="s">
        <v>13551</v>
      </c>
      <c r="H2132" s="47" t="s">
        <v>13552</v>
      </c>
      <c r="I2132" s="44" t="s">
        <v>13553</v>
      </c>
      <c r="J2132" s="44" t="s">
        <v>51</v>
      </c>
      <c r="K2132" s="44" t="s">
        <v>307</v>
      </c>
      <c r="L2132" s="44" t="s">
        <v>13364</v>
      </c>
      <c r="M2132" s="44">
        <v>2</v>
      </c>
      <c r="N2132" s="44" t="s">
        <v>13365</v>
      </c>
      <c r="O2132" s="44" t="s">
        <v>12636</v>
      </c>
      <c r="P2132" s="44" t="s">
        <v>12635</v>
      </c>
      <c r="Q2132" s="55" t="s">
        <v>13373</v>
      </c>
      <c r="S2132" s="55" t="s">
        <v>13550</v>
      </c>
      <c r="T2132" s="44" t="s">
        <v>368</v>
      </c>
      <c r="W2132" s="86" t="s">
        <v>13554</v>
      </c>
      <c r="X2132" s="86" t="s">
        <v>13555</v>
      </c>
      <c r="Y2132" s="86" t="s">
        <v>13556</v>
      </c>
    </row>
    <row r="2133" spans="1:25" hidden="1" x14ac:dyDescent="0.35">
      <c r="A2133" s="44" t="s">
        <v>33</v>
      </c>
      <c r="B2133" s="44" t="s">
        <v>13557</v>
      </c>
      <c r="C2133" s="44" t="s">
        <v>37</v>
      </c>
      <c r="D2133" s="44">
        <v>1</v>
      </c>
      <c r="F2133" s="55" t="s">
        <v>13550</v>
      </c>
      <c r="G2133" s="44" t="s">
        <v>13551</v>
      </c>
      <c r="H2133" s="47" t="s">
        <v>13558</v>
      </c>
      <c r="I2133" s="44" t="s">
        <v>1871</v>
      </c>
      <c r="J2133" s="44" t="s">
        <v>40</v>
      </c>
      <c r="K2133" s="44" t="s">
        <v>354</v>
      </c>
      <c r="L2133" s="44" t="s">
        <v>13364</v>
      </c>
      <c r="M2133" s="44">
        <v>2</v>
      </c>
      <c r="N2133" s="44" t="s">
        <v>13365</v>
      </c>
      <c r="O2133" s="44" t="s">
        <v>12636</v>
      </c>
      <c r="P2133" s="44" t="s">
        <v>12635</v>
      </c>
      <c r="Q2133" s="55" t="s">
        <v>13373</v>
      </c>
      <c r="S2133" s="55" t="s">
        <v>13550</v>
      </c>
      <c r="T2133" s="44" t="s">
        <v>368</v>
      </c>
      <c r="W2133" s="86" t="s">
        <v>13559</v>
      </c>
      <c r="X2133" s="86" t="s">
        <v>13560</v>
      </c>
      <c r="Y2133" s="86" t="s">
        <v>13561</v>
      </c>
    </row>
    <row r="2134" spans="1:25" hidden="1" x14ac:dyDescent="0.35">
      <c r="A2134" s="44" t="s">
        <v>13562</v>
      </c>
      <c r="B2134" s="44" t="s">
        <v>13563</v>
      </c>
      <c r="C2134" s="44" t="s">
        <v>37</v>
      </c>
      <c r="D2134" s="44">
        <v>1</v>
      </c>
      <c r="F2134" s="55" t="s">
        <v>13550</v>
      </c>
      <c r="G2134" s="44" t="s">
        <v>13551</v>
      </c>
      <c r="H2134" s="47" t="s">
        <v>13564</v>
      </c>
      <c r="I2134" s="44" t="s">
        <v>1871</v>
      </c>
      <c r="J2134" s="44" t="s">
        <v>51</v>
      </c>
      <c r="K2134" s="44" t="s">
        <v>7652</v>
      </c>
      <c r="L2134" s="44" t="s">
        <v>13364</v>
      </c>
      <c r="M2134" s="44">
        <v>2</v>
      </c>
      <c r="N2134" s="44" t="s">
        <v>13365</v>
      </c>
      <c r="O2134" s="44" t="s">
        <v>12636</v>
      </c>
      <c r="P2134" s="44" t="s">
        <v>13565</v>
      </c>
      <c r="Q2134" s="55" t="s">
        <v>13373</v>
      </c>
      <c r="S2134" s="55" t="s">
        <v>13550</v>
      </c>
      <c r="T2134" s="44" t="s">
        <v>368</v>
      </c>
      <c r="V2134" s="44" t="s">
        <v>13566</v>
      </c>
      <c r="W2134" s="86" t="s">
        <v>13567</v>
      </c>
      <c r="X2134" s="86" t="s">
        <v>13568</v>
      </c>
      <c r="Y2134" s="86" t="s">
        <v>13569</v>
      </c>
    </row>
    <row r="2135" spans="1:25" hidden="1" x14ac:dyDescent="0.35">
      <c r="A2135" s="44" t="s">
        <v>13874</v>
      </c>
      <c r="B2135" s="44" t="s">
        <v>13875</v>
      </c>
      <c r="C2135" s="44" t="s">
        <v>21</v>
      </c>
      <c r="E2135" s="44" t="s">
        <v>22</v>
      </c>
      <c r="F2135" s="55" t="s">
        <v>13876</v>
      </c>
      <c r="G2135" s="44" t="s">
        <v>13877</v>
      </c>
      <c r="H2135" s="47" t="s">
        <v>13878</v>
      </c>
      <c r="I2135" s="44" t="s">
        <v>13879</v>
      </c>
      <c r="J2135" s="44" t="s">
        <v>27</v>
      </c>
      <c r="K2135" s="44" t="s">
        <v>2274</v>
      </c>
      <c r="L2135" s="44" t="s">
        <v>13364</v>
      </c>
      <c r="M2135" s="44" t="s">
        <v>12741</v>
      </c>
      <c r="N2135" s="44" t="s">
        <v>13365</v>
      </c>
      <c r="O2135" s="44" t="s">
        <v>12636</v>
      </c>
      <c r="P2135" s="44" t="s">
        <v>12635</v>
      </c>
      <c r="Q2135" s="55" t="s">
        <v>13373</v>
      </c>
      <c r="S2135" s="55" t="s">
        <v>13876</v>
      </c>
      <c r="T2135" s="44" t="s">
        <v>368</v>
      </c>
      <c r="W2135" s="86" t="s">
        <v>13880</v>
      </c>
      <c r="X2135" s="86" t="s">
        <v>13881</v>
      </c>
    </row>
    <row r="2136" spans="1:25" hidden="1" x14ac:dyDescent="0.35">
      <c r="A2136" s="44" t="s">
        <v>13745</v>
      </c>
      <c r="B2136" s="44" t="s">
        <v>13746</v>
      </c>
      <c r="C2136" s="44" t="s">
        <v>21</v>
      </c>
      <c r="D2136" s="44">
        <v>1</v>
      </c>
      <c r="E2136" s="44" t="s">
        <v>22</v>
      </c>
      <c r="F2136" s="55" t="s">
        <v>13747</v>
      </c>
      <c r="G2136" s="44" t="s">
        <v>13748</v>
      </c>
      <c r="H2136" s="47" t="s">
        <v>13749</v>
      </c>
      <c r="I2136" s="44" t="s">
        <v>13750</v>
      </c>
      <c r="J2136" s="44" t="s">
        <v>40</v>
      </c>
      <c r="K2136" s="44" t="s">
        <v>77</v>
      </c>
      <c r="L2136" s="44" t="s">
        <v>13364</v>
      </c>
      <c r="M2136" s="44">
        <v>2</v>
      </c>
      <c r="N2136" s="44" t="s">
        <v>13365</v>
      </c>
      <c r="O2136" s="44" t="s">
        <v>12636</v>
      </c>
      <c r="P2136" s="44" t="s">
        <v>12635</v>
      </c>
      <c r="Q2136" s="55" t="s">
        <v>13373</v>
      </c>
      <c r="S2136" s="55" t="s">
        <v>13747</v>
      </c>
      <c r="T2136" s="55" t="s">
        <v>1264</v>
      </c>
      <c r="V2136" s="44" t="s">
        <v>13522</v>
      </c>
      <c r="W2136" s="86" t="s">
        <v>13751</v>
      </c>
      <c r="X2136" s="86" t="s">
        <v>13752</v>
      </c>
      <c r="Y2136" s="86" t="s">
        <v>13753</v>
      </c>
    </row>
    <row r="2137" spans="1:25" hidden="1" x14ac:dyDescent="0.35">
      <c r="A2137" s="44" t="s">
        <v>13754</v>
      </c>
      <c r="B2137" s="44" t="s">
        <v>13755</v>
      </c>
      <c r="C2137" s="44" t="s">
        <v>37</v>
      </c>
      <c r="D2137" s="44">
        <v>1</v>
      </c>
      <c r="F2137" s="55" t="s">
        <v>13747</v>
      </c>
      <c r="G2137" s="44" t="s">
        <v>13748</v>
      </c>
      <c r="H2137" s="47" t="s">
        <v>13756</v>
      </c>
      <c r="I2137" s="44" t="s">
        <v>13750</v>
      </c>
      <c r="J2137" s="44" t="s">
        <v>51</v>
      </c>
      <c r="K2137" s="44" t="s">
        <v>7652</v>
      </c>
      <c r="L2137" s="44" t="s">
        <v>13364</v>
      </c>
      <c r="M2137" s="44">
        <v>2</v>
      </c>
      <c r="N2137" s="44" t="s">
        <v>13365</v>
      </c>
      <c r="O2137" s="44" t="s">
        <v>12636</v>
      </c>
      <c r="P2137" s="44" t="s">
        <v>12635</v>
      </c>
      <c r="Q2137" s="55" t="s">
        <v>13373</v>
      </c>
      <c r="S2137" s="55" t="s">
        <v>13747</v>
      </c>
      <c r="T2137" s="55" t="s">
        <v>1264</v>
      </c>
      <c r="W2137" s="86" t="s">
        <v>13757</v>
      </c>
      <c r="X2137" s="86" t="s">
        <v>13758</v>
      </c>
      <c r="Y2137" s="86" t="s">
        <v>13759</v>
      </c>
    </row>
    <row r="2138" spans="1:25" hidden="1" x14ac:dyDescent="0.35">
      <c r="A2138" s="54" t="s">
        <v>10871</v>
      </c>
      <c r="B2138" s="55" t="s">
        <v>1928</v>
      </c>
      <c r="C2138" s="55" t="s">
        <v>37</v>
      </c>
      <c r="D2138" s="55">
        <v>1</v>
      </c>
      <c r="E2138" s="44" t="s">
        <v>22</v>
      </c>
      <c r="F2138" s="55" t="s">
        <v>1923</v>
      </c>
      <c r="G2138" s="55" t="s">
        <v>10860</v>
      </c>
      <c r="H2138" s="55" t="s">
        <v>1929</v>
      </c>
      <c r="I2138" s="55"/>
      <c r="J2138" s="55" t="s">
        <v>51</v>
      </c>
      <c r="K2138" s="55" t="s">
        <v>52</v>
      </c>
      <c r="L2138" s="55" t="s">
        <v>1888</v>
      </c>
      <c r="M2138" s="55">
        <v>1</v>
      </c>
      <c r="N2138" s="55" t="s">
        <v>30</v>
      </c>
      <c r="O2138" s="55" t="s">
        <v>30</v>
      </c>
      <c r="P2138" s="55" t="s">
        <v>30</v>
      </c>
      <c r="Q2138" s="55" t="s">
        <v>3918</v>
      </c>
      <c r="R2138" s="55"/>
      <c r="S2138" s="55" t="s">
        <v>1923</v>
      </c>
      <c r="T2138" s="55" t="s">
        <v>1264</v>
      </c>
      <c r="U2138" s="55"/>
      <c r="V2138" s="55"/>
      <c r="W2138" s="60">
        <f t="shared" ref="W2138:W2201" si="51">SUBTOTAL(9,A2138:V2138)</f>
        <v>0</v>
      </c>
    </row>
    <row r="2139" spans="1:25" hidden="1" x14ac:dyDescent="0.35">
      <c r="A2139" s="54" t="s">
        <v>1921</v>
      </c>
      <c r="B2139" s="55" t="s">
        <v>1922</v>
      </c>
      <c r="C2139" s="55" t="s">
        <v>21</v>
      </c>
      <c r="D2139" s="55">
        <v>1</v>
      </c>
      <c r="E2139" s="55" t="s">
        <v>367</v>
      </c>
      <c r="F2139" s="55" t="s">
        <v>8079</v>
      </c>
      <c r="G2139" s="55" t="s">
        <v>1924</v>
      </c>
      <c r="H2139" s="55" t="s">
        <v>3653</v>
      </c>
      <c r="I2139" s="55" t="s">
        <v>1925</v>
      </c>
      <c r="J2139" s="55" t="s">
        <v>27</v>
      </c>
      <c r="K2139" s="55" t="s">
        <v>7141</v>
      </c>
      <c r="L2139" s="55" t="s">
        <v>1888</v>
      </c>
      <c r="M2139" s="55">
        <v>1</v>
      </c>
      <c r="N2139" s="55" t="s">
        <v>30</v>
      </c>
      <c r="O2139" s="55" t="s">
        <v>30</v>
      </c>
      <c r="P2139" s="55" t="s">
        <v>30</v>
      </c>
      <c r="Q2139" s="55" t="s">
        <v>3918</v>
      </c>
      <c r="R2139" s="55" t="s">
        <v>22</v>
      </c>
      <c r="S2139" s="55" t="s">
        <v>1923</v>
      </c>
      <c r="T2139" s="55" t="s">
        <v>1264</v>
      </c>
      <c r="U2139" s="55"/>
      <c r="V2139" s="55"/>
      <c r="W2139" s="60">
        <f t="shared" si="51"/>
        <v>0</v>
      </c>
    </row>
    <row r="2140" spans="1:25" hidden="1" x14ac:dyDescent="0.35">
      <c r="A2140" s="54" t="s">
        <v>1930</v>
      </c>
      <c r="B2140" s="55" t="s">
        <v>1931</v>
      </c>
      <c r="C2140" s="55" t="s">
        <v>21</v>
      </c>
      <c r="D2140" s="55">
        <v>1</v>
      </c>
      <c r="E2140" s="55" t="s">
        <v>367</v>
      </c>
      <c r="F2140" s="55" t="s">
        <v>8077</v>
      </c>
      <c r="G2140" s="55" t="s">
        <v>1933</v>
      </c>
      <c r="H2140" s="55" t="s">
        <v>1934</v>
      </c>
      <c r="I2140" s="55" t="s">
        <v>1935</v>
      </c>
      <c r="J2140" s="55" t="s">
        <v>51</v>
      </c>
      <c r="K2140" s="55" t="s">
        <v>307</v>
      </c>
      <c r="L2140" s="55" t="s">
        <v>1888</v>
      </c>
      <c r="M2140" s="55">
        <v>1</v>
      </c>
      <c r="N2140" s="55" t="s">
        <v>30</v>
      </c>
      <c r="O2140" s="55" t="s">
        <v>30</v>
      </c>
      <c r="P2140" s="55" t="s">
        <v>30</v>
      </c>
      <c r="Q2140" s="55" t="s">
        <v>3918</v>
      </c>
      <c r="R2140" s="55" t="s">
        <v>22</v>
      </c>
      <c r="S2140" s="55" t="s">
        <v>1932</v>
      </c>
      <c r="T2140" s="55" t="s">
        <v>1264</v>
      </c>
      <c r="U2140" s="55"/>
      <c r="V2140" s="55"/>
      <c r="W2140" s="60">
        <f t="shared" si="51"/>
        <v>0</v>
      </c>
    </row>
    <row r="2141" spans="1:25" hidden="1" x14ac:dyDescent="0.35">
      <c r="A2141" s="54" t="s">
        <v>1890</v>
      </c>
      <c r="B2141" s="55" t="s">
        <v>1891</v>
      </c>
      <c r="C2141" s="55" t="s">
        <v>37</v>
      </c>
      <c r="D2141" s="55">
        <v>1</v>
      </c>
      <c r="E2141" s="55"/>
      <c r="F2141" s="55" t="s">
        <v>1883</v>
      </c>
      <c r="G2141" s="55"/>
      <c r="H2141" s="55" t="s">
        <v>3650</v>
      </c>
      <c r="I2141" s="55"/>
      <c r="J2141" s="55" t="s">
        <v>40</v>
      </c>
      <c r="K2141" s="55" t="s">
        <v>160</v>
      </c>
      <c r="L2141" s="55" t="s">
        <v>1888</v>
      </c>
      <c r="M2141" s="55">
        <v>1</v>
      </c>
      <c r="N2141" s="55" t="s">
        <v>30</v>
      </c>
      <c r="O2141" s="55" t="s">
        <v>30</v>
      </c>
      <c r="P2141" s="55" t="s">
        <v>30</v>
      </c>
      <c r="Q2141" s="55" t="s">
        <v>3918</v>
      </c>
      <c r="R2141" s="55"/>
      <c r="S2141" s="55" t="s">
        <v>1883</v>
      </c>
      <c r="T2141" s="55" t="s">
        <v>1264</v>
      </c>
      <c r="U2141" s="55"/>
      <c r="V2141" s="55"/>
      <c r="W2141" s="60">
        <f t="shared" si="51"/>
        <v>0</v>
      </c>
    </row>
    <row r="2142" spans="1:25" hidden="1" x14ac:dyDescent="0.35">
      <c r="A2142" s="54" t="s">
        <v>1896</v>
      </c>
      <c r="B2142" s="55" t="s">
        <v>1897</v>
      </c>
      <c r="C2142" s="55" t="s">
        <v>37</v>
      </c>
      <c r="D2142" s="55">
        <v>1</v>
      </c>
      <c r="E2142" s="55"/>
      <c r="F2142" s="55" t="s">
        <v>1894</v>
      </c>
      <c r="G2142" s="55" t="s">
        <v>1898</v>
      </c>
      <c r="H2142" s="55" t="s">
        <v>1899</v>
      </c>
      <c r="I2142" s="55"/>
      <c r="J2142" s="55" t="s">
        <v>40</v>
      </c>
      <c r="K2142" s="55" t="s">
        <v>160</v>
      </c>
      <c r="L2142" s="55" t="s">
        <v>1888</v>
      </c>
      <c r="M2142" s="55">
        <v>1</v>
      </c>
      <c r="N2142" s="55" t="s">
        <v>30</v>
      </c>
      <c r="O2142" s="55" t="s">
        <v>30</v>
      </c>
      <c r="P2142" s="55" t="s">
        <v>30</v>
      </c>
      <c r="Q2142" s="55" t="s">
        <v>3918</v>
      </c>
      <c r="R2142" s="55"/>
      <c r="S2142" s="55" t="s">
        <v>1894</v>
      </c>
      <c r="T2142" s="55" t="s">
        <v>1264</v>
      </c>
      <c r="U2142" s="55"/>
      <c r="V2142" s="55"/>
      <c r="W2142" s="60">
        <f t="shared" si="51"/>
        <v>0</v>
      </c>
    </row>
    <row r="2143" spans="1:25" hidden="1" x14ac:dyDescent="0.35">
      <c r="A2143" s="54" t="s">
        <v>1892</v>
      </c>
      <c r="B2143" s="55" t="s">
        <v>1893</v>
      </c>
      <c r="C2143" s="55" t="s">
        <v>3118</v>
      </c>
      <c r="D2143" s="55">
        <v>1</v>
      </c>
      <c r="E2143" s="55" t="s">
        <v>22</v>
      </c>
      <c r="F2143" s="55" t="s">
        <v>1894</v>
      </c>
      <c r="G2143" s="55" t="s">
        <v>12511</v>
      </c>
      <c r="H2143" s="55" t="s">
        <v>12510</v>
      </c>
      <c r="I2143" s="55" t="s">
        <v>1895</v>
      </c>
      <c r="J2143" s="55" t="s">
        <v>51</v>
      </c>
      <c r="K2143" s="55" t="s">
        <v>1887</v>
      </c>
      <c r="L2143" s="55" t="s">
        <v>1888</v>
      </c>
      <c r="M2143" s="55">
        <v>1</v>
      </c>
      <c r="N2143" s="55" t="s">
        <v>30</v>
      </c>
      <c r="O2143" s="55" t="s">
        <v>30</v>
      </c>
      <c r="P2143" s="55" t="s">
        <v>30</v>
      </c>
      <c r="Q2143" s="55" t="s">
        <v>3918</v>
      </c>
      <c r="R2143" s="55"/>
      <c r="S2143" s="55" t="s">
        <v>1894</v>
      </c>
      <c r="T2143" s="55" t="s">
        <v>1264</v>
      </c>
      <c r="U2143" s="55"/>
      <c r="V2143" s="55"/>
      <c r="W2143" s="60">
        <f t="shared" si="51"/>
        <v>0</v>
      </c>
    </row>
    <row r="2144" spans="1:25" hidden="1" x14ac:dyDescent="0.35">
      <c r="A2144" s="54" t="s">
        <v>1900</v>
      </c>
      <c r="B2144" s="55" t="s">
        <v>1901</v>
      </c>
      <c r="C2144" s="55" t="s">
        <v>2037</v>
      </c>
      <c r="D2144" s="55">
        <v>1</v>
      </c>
      <c r="E2144" s="55" t="s">
        <v>367</v>
      </c>
      <c r="F2144" s="55" t="s">
        <v>1902</v>
      </c>
      <c r="G2144" s="55" t="s">
        <v>1903</v>
      </c>
      <c r="H2144" s="55" t="s">
        <v>1904</v>
      </c>
      <c r="I2144" s="55" t="s">
        <v>1905</v>
      </c>
      <c r="J2144" s="55" t="s">
        <v>27</v>
      </c>
      <c r="K2144" s="55" t="s">
        <v>139</v>
      </c>
      <c r="L2144" s="55" t="s">
        <v>1888</v>
      </c>
      <c r="M2144" s="55">
        <v>1</v>
      </c>
      <c r="N2144" s="55" t="s">
        <v>30</v>
      </c>
      <c r="O2144" s="55" t="s">
        <v>30</v>
      </c>
      <c r="P2144" s="55" t="s">
        <v>30</v>
      </c>
      <c r="Q2144" s="55" t="s">
        <v>3918</v>
      </c>
      <c r="R2144" s="55"/>
      <c r="S2144" s="55" t="s">
        <v>1902</v>
      </c>
      <c r="T2144" s="55" t="s">
        <v>1264</v>
      </c>
      <c r="U2144" s="55"/>
      <c r="V2144" s="55"/>
      <c r="W2144" s="60">
        <f t="shared" si="51"/>
        <v>0</v>
      </c>
    </row>
    <row r="2145" spans="1:23" hidden="1" x14ac:dyDescent="0.35">
      <c r="A2145" s="54" t="s">
        <v>1908</v>
      </c>
      <c r="B2145" s="55" t="s">
        <v>1909</v>
      </c>
      <c r="C2145" s="55" t="s">
        <v>3118</v>
      </c>
      <c r="D2145" s="55">
        <v>1</v>
      </c>
      <c r="E2145" s="55" t="s">
        <v>367</v>
      </c>
      <c r="F2145" s="55" t="s">
        <v>1907</v>
      </c>
      <c r="G2145" s="55" t="s">
        <v>1910</v>
      </c>
      <c r="H2145" s="55" t="s">
        <v>1911</v>
      </c>
      <c r="I2145" s="55" t="s">
        <v>1912</v>
      </c>
      <c r="J2145" s="55" t="s">
        <v>51</v>
      </c>
      <c r="K2145" s="55" t="s">
        <v>1801</v>
      </c>
      <c r="L2145" s="55" t="s">
        <v>1888</v>
      </c>
      <c r="M2145" s="55">
        <v>1</v>
      </c>
      <c r="N2145" s="55" t="s">
        <v>30</v>
      </c>
      <c r="O2145" s="55" t="s">
        <v>30</v>
      </c>
      <c r="P2145" s="55" t="s">
        <v>30</v>
      </c>
      <c r="Q2145" s="55" t="s">
        <v>3918</v>
      </c>
      <c r="R2145" s="55"/>
      <c r="S2145" s="55" t="s">
        <v>1907</v>
      </c>
      <c r="T2145" s="55" t="s">
        <v>1264</v>
      </c>
      <c r="U2145" s="55"/>
      <c r="V2145" s="55"/>
      <c r="W2145" s="60">
        <f t="shared" si="51"/>
        <v>0</v>
      </c>
    </row>
    <row r="2146" spans="1:23" hidden="1" x14ac:dyDescent="0.35">
      <c r="A2146" s="54" t="s">
        <v>12428</v>
      </c>
      <c r="B2146" s="55" t="s">
        <v>1906</v>
      </c>
      <c r="C2146" s="55" t="s">
        <v>37</v>
      </c>
      <c r="D2146" s="55">
        <v>1</v>
      </c>
      <c r="E2146" s="44" t="s">
        <v>22</v>
      </c>
      <c r="F2146" s="55" t="s">
        <v>1907</v>
      </c>
      <c r="G2146" s="55"/>
      <c r="H2146" s="55" t="s">
        <v>3651</v>
      </c>
      <c r="I2146" s="55"/>
      <c r="J2146" s="55" t="s">
        <v>40</v>
      </c>
      <c r="K2146" s="55" t="s">
        <v>160</v>
      </c>
      <c r="L2146" s="55" t="s">
        <v>1888</v>
      </c>
      <c r="M2146" s="55">
        <v>1</v>
      </c>
      <c r="N2146" s="55" t="s">
        <v>30</v>
      </c>
      <c r="O2146" s="55" t="s">
        <v>30</v>
      </c>
      <c r="P2146" s="55" t="s">
        <v>30</v>
      </c>
      <c r="Q2146" s="55" t="s">
        <v>3918</v>
      </c>
      <c r="R2146" s="55"/>
      <c r="S2146" s="55" t="s">
        <v>1907</v>
      </c>
      <c r="T2146" s="55" t="s">
        <v>1264</v>
      </c>
      <c r="U2146" s="55"/>
      <c r="V2146" s="55"/>
      <c r="W2146" s="60">
        <f t="shared" si="51"/>
        <v>0</v>
      </c>
    </row>
    <row r="2147" spans="1:23" hidden="1" x14ac:dyDescent="0.35">
      <c r="A2147" s="54" t="s">
        <v>1913</v>
      </c>
      <c r="B2147" s="55" t="s">
        <v>1914</v>
      </c>
      <c r="C2147" s="55" t="s">
        <v>37</v>
      </c>
      <c r="D2147" s="55">
        <v>1</v>
      </c>
      <c r="E2147" s="44" t="s">
        <v>22</v>
      </c>
      <c r="F2147" s="55" t="s">
        <v>1915</v>
      </c>
      <c r="G2147" s="55" t="s">
        <v>10866</v>
      </c>
      <c r="H2147" s="55" t="s">
        <v>3652</v>
      </c>
      <c r="I2147" s="55"/>
      <c r="J2147" s="55" t="s">
        <v>40</v>
      </c>
      <c r="K2147" s="55" t="s">
        <v>160</v>
      </c>
      <c r="L2147" s="55" t="s">
        <v>1888</v>
      </c>
      <c r="M2147" s="55">
        <v>1</v>
      </c>
      <c r="N2147" s="55" t="s">
        <v>30</v>
      </c>
      <c r="O2147" s="55" t="s">
        <v>30</v>
      </c>
      <c r="P2147" s="55" t="s">
        <v>30</v>
      </c>
      <c r="Q2147" s="55" t="s">
        <v>3918</v>
      </c>
      <c r="R2147" s="55"/>
      <c r="S2147" s="55" t="s">
        <v>1915</v>
      </c>
      <c r="T2147" s="55" t="s">
        <v>1264</v>
      </c>
      <c r="U2147" s="55"/>
      <c r="V2147" s="55"/>
      <c r="W2147" s="60">
        <f t="shared" si="51"/>
        <v>0</v>
      </c>
    </row>
    <row r="2148" spans="1:23" hidden="1" x14ac:dyDescent="0.35">
      <c r="A2148" s="54" t="s">
        <v>1916</v>
      </c>
      <c r="B2148" s="55" t="s">
        <v>1917</v>
      </c>
      <c r="C2148" s="55" t="s">
        <v>3118</v>
      </c>
      <c r="D2148" s="55">
        <v>1</v>
      </c>
      <c r="E2148" s="55" t="s">
        <v>367</v>
      </c>
      <c r="F2148" s="55" t="s">
        <v>1915</v>
      </c>
      <c r="G2148" s="55" t="s">
        <v>1918</v>
      </c>
      <c r="H2148" s="55" t="s">
        <v>1919</v>
      </c>
      <c r="I2148" s="55" t="s">
        <v>1920</v>
      </c>
      <c r="J2148" s="55" t="s">
        <v>51</v>
      </c>
      <c r="K2148" s="55" t="s">
        <v>1887</v>
      </c>
      <c r="L2148" s="55" t="s">
        <v>1888</v>
      </c>
      <c r="M2148" s="55">
        <v>1</v>
      </c>
      <c r="N2148" s="55" t="s">
        <v>30</v>
      </c>
      <c r="O2148" s="55" t="s">
        <v>30</v>
      </c>
      <c r="P2148" s="55" t="s">
        <v>30</v>
      </c>
      <c r="Q2148" s="55" t="s">
        <v>3918</v>
      </c>
      <c r="R2148" s="55"/>
      <c r="S2148" s="55" t="s">
        <v>1915</v>
      </c>
      <c r="T2148" s="55" t="s">
        <v>1264</v>
      </c>
      <c r="U2148" s="55"/>
      <c r="V2148" s="55"/>
      <c r="W2148" s="60">
        <f t="shared" si="51"/>
        <v>0</v>
      </c>
    </row>
    <row r="2149" spans="1:23" hidden="1" x14ac:dyDescent="0.35">
      <c r="A2149" s="44" t="s">
        <v>6028</v>
      </c>
      <c r="B2149" s="44" t="s">
        <v>5543</v>
      </c>
      <c r="C2149" s="44" t="s">
        <v>37</v>
      </c>
      <c r="D2149" s="44">
        <v>1</v>
      </c>
      <c r="F2149" s="55" t="s">
        <v>7953</v>
      </c>
      <c r="G2149" s="44" t="s">
        <v>5545</v>
      </c>
      <c r="H2149" s="47" t="s">
        <v>5546</v>
      </c>
      <c r="I2149" s="44" t="s">
        <v>5547</v>
      </c>
      <c r="J2149" s="44" t="s">
        <v>217</v>
      </c>
      <c r="K2149" s="44" t="s">
        <v>1332</v>
      </c>
      <c r="L2149" s="44" t="s">
        <v>7270</v>
      </c>
      <c r="M2149" s="44">
        <v>2</v>
      </c>
      <c r="N2149" s="44" t="s">
        <v>3393</v>
      </c>
      <c r="O2149" s="55" t="s">
        <v>8281</v>
      </c>
      <c r="P2149" s="44" t="s">
        <v>3393</v>
      </c>
      <c r="Q2149" s="55" t="s">
        <v>53</v>
      </c>
      <c r="R2149" s="44" t="s">
        <v>367</v>
      </c>
      <c r="S2149" s="44" t="s">
        <v>5545</v>
      </c>
      <c r="T2149" s="44" t="s">
        <v>368</v>
      </c>
      <c r="W2149" s="86">
        <f t="shared" si="51"/>
        <v>0</v>
      </c>
    </row>
    <row r="2150" spans="1:23" hidden="1" x14ac:dyDescent="0.35">
      <c r="A2150" s="44" t="s">
        <v>10922</v>
      </c>
      <c r="B2150" s="44" t="s">
        <v>5552</v>
      </c>
      <c r="C2150" s="44" t="s">
        <v>152</v>
      </c>
      <c r="D2150" s="44">
        <v>1</v>
      </c>
      <c r="E2150" s="44" t="s">
        <v>22</v>
      </c>
      <c r="F2150" s="55" t="s">
        <v>7953</v>
      </c>
      <c r="G2150" s="44" t="s">
        <v>5545</v>
      </c>
      <c r="H2150" s="47" t="s">
        <v>5553</v>
      </c>
      <c r="I2150" s="44" t="s">
        <v>5547</v>
      </c>
      <c r="J2150" s="44" t="s">
        <v>27</v>
      </c>
      <c r="K2150" s="55" t="s">
        <v>202</v>
      </c>
      <c r="L2150" s="44" t="s">
        <v>7270</v>
      </c>
      <c r="M2150" s="44">
        <v>2</v>
      </c>
      <c r="N2150" s="44" t="s">
        <v>3393</v>
      </c>
      <c r="O2150" s="55" t="s">
        <v>8281</v>
      </c>
      <c r="P2150" s="44" t="s">
        <v>3393</v>
      </c>
      <c r="Q2150" s="55" t="s">
        <v>53</v>
      </c>
      <c r="R2150" s="44" t="s">
        <v>367</v>
      </c>
      <c r="S2150" s="44" t="s">
        <v>5545</v>
      </c>
      <c r="T2150" s="44" t="s">
        <v>368</v>
      </c>
      <c r="W2150" s="86">
        <f t="shared" si="51"/>
        <v>0</v>
      </c>
    </row>
    <row r="2151" spans="1:23" hidden="1" x14ac:dyDescent="0.35">
      <c r="A2151" s="44" t="s">
        <v>5549</v>
      </c>
      <c r="B2151" s="44" t="s">
        <v>5550</v>
      </c>
      <c r="C2151" s="44" t="s">
        <v>21</v>
      </c>
      <c r="D2151" s="44">
        <v>1</v>
      </c>
      <c r="E2151" s="44" t="s">
        <v>22</v>
      </c>
      <c r="F2151" s="55" t="s">
        <v>7953</v>
      </c>
      <c r="G2151" s="44" t="s">
        <v>5545</v>
      </c>
      <c r="H2151" s="47" t="s">
        <v>5547</v>
      </c>
      <c r="I2151" s="44" t="s">
        <v>5547</v>
      </c>
      <c r="J2151" s="44" t="s">
        <v>27</v>
      </c>
      <c r="K2151" s="44" t="s">
        <v>313</v>
      </c>
      <c r="L2151" s="44" t="s">
        <v>7270</v>
      </c>
      <c r="M2151" s="44">
        <v>2</v>
      </c>
      <c r="N2151" s="44" t="s">
        <v>3393</v>
      </c>
      <c r="O2151" s="55" t="s">
        <v>8281</v>
      </c>
      <c r="P2151" s="44" t="s">
        <v>3393</v>
      </c>
      <c r="Q2151" s="55" t="s">
        <v>53</v>
      </c>
      <c r="R2151" s="44" t="s">
        <v>367</v>
      </c>
      <c r="S2151" s="44" t="s">
        <v>5545</v>
      </c>
      <c r="T2151" s="44" t="s">
        <v>368</v>
      </c>
      <c r="W2151" s="86">
        <f t="shared" si="51"/>
        <v>0</v>
      </c>
    </row>
    <row r="2152" spans="1:23" hidden="1" x14ac:dyDescent="0.35">
      <c r="A2152" s="55" t="s">
        <v>6010</v>
      </c>
      <c r="B2152" s="55" t="s">
        <v>5481</v>
      </c>
      <c r="C2152" s="55" t="s">
        <v>21</v>
      </c>
      <c r="D2152" s="55">
        <v>1</v>
      </c>
      <c r="E2152" s="55" t="s">
        <v>367</v>
      </c>
      <c r="F2152" s="55" t="s">
        <v>8225</v>
      </c>
      <c r="G2152" s="55" t="s">
        <v>8227</v>
      </c>
      <c r="H2152" s="54" t="s">
        <v>5482</v>
      </c>
      <c r="I2152" s="76" t="s">
        <v>8226</v>
      </c>
      <c r="J2152" s="55" t="s">
        <v>51</v>
      </c>
      <c r="K2152" s="55" t="s">
        <v>307</v>
      </c>
      <c r="L2152" s="55" t="s">
        <v>7270</v>
      </c>
      <c r="M2152" s="55">
        <v>2</v>
      </c>
      <c r="N2152" s="55" t="s">
        <v>3393</v>
      </c>
      <c r="O2152" s="55" t="s">
        <v>8281</v>
      </c>
      <c r="P2152" s="55" t="s">
        <v>3393</v>
      </c>
      <c r="Q2152" s="55" t="s">
        <v>5463</v>
      </c>
      <c r="R2152" s="55" t="s">
        <v>367</v>
      </c>
      <c r="S2152" s="55" t="s">
        <v>8225</v>
      </c>
      <c r="T2152" s="55" t="s">
        <v>368</v>
      </c>
      <c r="U2152" s="55"/>
      <c r="V2152" s="58" t="s">
        <v>5478</v>
      </c>
      <c r="W2152" s="60">
        <f t="shared" si="51"/>
        <v>0</v>
      </c>
    </row>
    <row r="2153" spans="1:23" hidden="1" x14ac:dyDescent="0.35">
      <c r="A2153" s="55" t="s">
        <v>33</v>
      </c>
      <c r="B2153" s="55" t="s">
        <v>5646</v>
      </c>
      <c r="C2153" s="55" t="s">
        <v>3118</v>
      </c>
      <c r="D2153" s="55">
        <v>1</v>
      </c>
      <c r="E2153" s="55" t="s">
        <v>367</v>
      </c>
      <c r="F2153" s="55" t="s">
        <v>7962</v>
      </c>
      <c r="G2153" s="55" t="s">
        <v>5648</v>
      </c>
      <c r="H2153" s="54" t="s">
        <v>5649</v>
      </c>
      <c r="I2153" s="55" t="s">
        <v>5650</v>
      </c>
      <c r="J2153" s="55" t="s">
        <v>51</v>
      </c>
      <c r="K2153" s="55" t="s">
        <v>7395</v>
      </c>
      <c r="L2153" s="55" t="s">
        <v>7270</v>
      </c>
      <c r="M2153" s="55">
        <v>1</v>
      </c>
      <c r="N2153" s="55" t="s">
        <v>3393</v>
      </c>
      <c r="O2153" s="55" t="s">
        <v>8281</v>
      </c>
      <c r="P2153" s="55" t="s">
        <v>3393</v>
      </c>
      <c r="Q2153" s="55" t="s">
        <v>5644</v>
      </c>
      <c r="R2153" s="55" t="s">
        <v>367</v>
      </c>
      <c r="S2153" s="55" t="s">
        <v>7962</v>
      </c>
      <c r="T2153" s="55" t="s">
        <v>368</v>
      </c>
      <c r="U2153" s="55"/>
      <c r="V2153" s="55"/>
      <c r="W2153" s="60">
        <f t="shared" si="51"/>
        <v>0</v>
      </c>
    </row>
    <row r="2154" spans="1:23" hidden="1" x14ac:dyDescent="0.35">
      <c r="A2154" s="55" t="s">
        <v>6048</v>
      </c>
      <c r="B2154" s="55" t="s">
        <v>5651</v>
      </c>
      <c r="C2154" s="55" t="s">
        <v>37</v>
      </c>
      <c r="D2154" s="55">
        <v>1</v>
      </c>
      <c r="E2154" s="55"/>
      <c r="F2154" s="55" t="s">
        <v>7962</v>
      </c>
      <c r="G2154" s="55" t="s">
        <v>5648</v>
      </c>
      <c r="H2154" s="54" t="s">
        <v>5652</v>
      </c>
      <c r="I2154" s="55" t="s">
        <v>5650</v>
      </c>
      <c r="J2154" s="55" t="s">
        <v>205</v>
      </c>
      <c r="K2154" s="55" t="s">
        <v>206</v>
      </c>
      <c r="L2154" s="55" t="s">
        <v>7270</v>
      </c>
      <c r="M2154" s="55">
        <v>1</v>
      </c>
      <c r="N2154" s="55" t="s">
        <v>3393</v>
      </c>
      <c r="O2154" s="55" t="s">
        <v>8281</v>
      </c>
      <c r="P2154" s="55" t="s">
        <v>3393</v>
      </c>
      <c r="Q2154" s="55" t="s">
        <v>5644</v>
      </c>
      <c r="R2154" s="55" t="s">
        <v>367</v>
      </c>
      <c r="S2154" s="55" t="s">
        <v>7962</v>
      </c>
      <c r="T2154" s="55" t="s">
        <v>368</v>
      </c>
      <c r="U2154" s="55"/>
      <c r="V2154" s="55"/>
      <c r="W2154" s="60">
        <f t="shared" si="51"/>
        <v>0</v>
      </c>
    </row>
    <row r="2155" spans="1:23" hidden="1" x14ac:dyDescent="0.35">
      <c r="A2155" s="55" t="s">
        <v>33</v>
      </c>
      <c r="B2155" s="55" t="s">
        <v>5520</v>
      </c>
      <c r="C2155" s="55" t="s">
        <v>152</v>
      </c>
      <c r="D2155" s="55">
        <v>1</v>
      </c>
      <c r="E2155" s="55" t="s">
        <v>22</v>
      </c>
      <c r="F2155" s="55" t="s">
        <v>12432</v>
      </c>
      <c r="G2155" s="55" t="s">
        <v>5517</v>
      </c>
      <c r="H2155" s="54" t="s">
        <v>5521</v>
      </c>
      <c r="I2155" s="55" t="s">
        <v>5519</v>
      </c>
      <c r="J2155" s="59" t="s">
        <v>27</v>
      </c>
      <c r="K2155" s="55" t="s">
        <v>202</v>
      </c>
      <c r="L2155" s="55" t="s">
        <v>7270</v>
      </c>
      <c r="M2155" s="55">
        <v>2</v>
      </c>
      <c r="N2155" s="55" t="s">
        <v>3393</v>
      </c>
      <c r="O2155" s="55" t="s">
        <v>8281</v>
      </c>
      <c r="P2155" s="55" t="s">
        <v>3393</v>
      </c>
      <c r="Q2155" s="55" t="s">
        <v>5504</v>
      </c>
      <c r="R2155" s="55" t="s">
        <v>367</v>
      </c>
      <c r="S2155" s="55" t="s">
        <v>5517</v>
      </c>
      <c r="T2155" s="55" t="s">
        <v>368</v>
      </c>
      <c r="U2155" s="55"/>
      <c r="V2155" s="55"/>
      <c r="W2155" s="60">
        <f t="shared" si="51"/>
        <v>0</v>
      </c>
    </row>
    <row r="2156" spans="1:23" hidden="1" x14ac:dyDescent="0.35">
      <c r="A2156" s="55" t="s">
        <v>6022</v>
      </c>
      <c r="B2156" s="55" t="s">
        <v>5515</v>
      </c>
      <c r="C2156" s="55" t="s">
        <v>21</v>
      </c>
      <c r="D2156" s="55">
        <v>1</v>
      </c>
      <c r="E2156" s="55" t="s">
        <v>22</v>
      </c>
      <c r="F2156" s="55" t="s">
        <v>12432</v>
      </c>
      <c r="G2156" s="55" t="s">
        <v>5517</v>
      </c>
      <c r="H2156" s="54" t="s">
        <v>5518</v>
      </c>
      <c r="I2156" s="55" t="s">
        <v>5519</v>
      </c>
      <c r="J2156" s="55" t="s">
        <v>27</v>
      </c>
      <c r="K2156" s="55" t="s">
        <v>313</v>
      </c>
      <c r="L2156" s="55" t="s">
        <v>7270</v>
      </c>
      <c r="M2156" s="55">
        <v>2</v>
      </c>
      <c r="N2156" s="55" t="s">
        <v>3393</v>
      </c>
      <c r="O2156" s="55" t="s">
        <v>8281</v>
      </c>
      <c r="P2156" s="55" t="s">
        <v>3393</v>
      </c>
      <c r="Q2156" s="55" t="s">
        <v>5504</v>
      </c>
      <c r="R2156" s="55" t="s">
        <v>367</v>
      </c>
      <c r="S2156" s="55" t="s">
        <v>5517</v>
      </c>
      <c r="T2156" s="55" t="s">
        <v>368</v>
      </c>
      <c r="U2156" s="55"/>
      <c r="V2156" s="55"/>
      <c r="W2156" s="60">
        <f t="shared" si="51"/>
        <v>0</v>
      </c>
    </row>
    <row r="2157" spans="1:23" hidden="1" x14ac:dyDescent="0.35">
      <c r="A2157" s="55" t="s">
        <v>6018</v>
      </c>
      <c r="B2157" s="55" t="s">
        <v>5497</v>
      </c>
      <c r="C2157" s="55" t="s">
        <v>21</v>
      </c>
      <c r="D2157" s="55">
        <v>1</v>
      </c>
      <c r="E2157" s="55" t="s">
        <v>367</v>
      </c>
      <c r="F2157" s="55" t="s">
        <v>8234</v>
      </c>
      <c r="G2157" s="55" t="s">
        <v>8236</v>
      </c>
      <c r="H2157" s="54" t="s">
        <v>5498</v>
      </c>
      <c r="I2157" s="55" t="s">
        <v>8235</v>
      </c>
      <c r="J2157" s="55" t="s">
        <v>27</v>
      </c>
      <c r="K2157" s="44" t="s">
        <v>11969</v>
      </c>
      <c r="L2157" s="55" t="s">
        <v>7270</v>
      </c>
      <c r="M2157" s="55">
        <v>2</v>
      </c>
      <c r="N2157" s="55" t="s">
        <v>3393</v>
      </c>
      <c r="O2157" s="55" t="s">
        <v>8281</v>
      </c>
      <c r="P2157" s="55" t="s">
        <v>3393</v>
      </c>
      <c r="Q2157" s="55" t="s">
        <v>5463</v>
      </c>
      <c r="R2157" s="55" t="s">
        <v>367</v>
      </c>
      <c r="S2157" s="55" t="s">
        <v>8234</v>
      </c>
      <c r="T2157" s="55" t="s">
        <v>368</v>
      </c>
      <c r="U2157" s="55"/>
      <c r="V2157" s="58" t="s">
        <v>5478</v>
      </c>
      <c r="W2157" s="60">
        <f t="shared" si="51"/>
        <v>0</v>
      </c>
    </row>
    <row r="2158" spans="1:23" hidden="1" x14ac:dyDescent="0.35">
      <c r="A2158" s="55" t="s">
        <v>33</v>
      </c>
      <c r="B2158" s="55" t="s">
        <v>3401</v>
      </c>
      <c r="C2158" s="55" t="s">
        <v>37</v>
      </c>
      <c r="D2158" s="55">
        <v>1</v>
      </c>
      <c r="E2158" s="55"/>
      <c r="F2158" s="55" t="s">
        <v>8031</v>
      </c>
      <c r="G2158" s="55" t="s">
        <v>3397</v>
      </c>
      <c r="H2158" s="54" t="s">
        <v>811</v>
      </c>
      <c r="I2158" s="55" t="s">
        <v>3399</v>
      </c>
      <c r="J2158" s="55" t="s">
        <v>40</v>
      </c>
      <c r="K2158" s="55" t="s">
        <v>298</v>
      </c>
      <c r="L2158" s="55" t="s">
        <v>7270</v>
      </c>
      <c r="M2158" s="55">
        <v>3</v>
      </c>
      <c r="N2158" s="55" t="s">
        <v>3393</v>
      </c>
      <c r="O2158" s="55" t="s">
        <v>8281</v>
      </c>
      <c r="P2158" s="55" t="s">
        <v>3393</v>
      </c>
      <c r="Q2158" s="55" t="s">
        <v>53</v>
      </c>
      <c r="R2158" s="55" t="s">
        <v>367</v>
      </c>
      <c r="S2158" s="55" t="s">
        <v>3397</v>
      </c>
      <c r="T2158" s="55" t="s">
        <v>368</v>
      </c>
      <c r="U2158" s="55"/>
      <c r="V2158" s="55"/>
      <c r="W2158" s="60">
        <f t="shared" si="51"/>
        <v>0</v>
      </c>
    </row>
    <row r="2159" spans="1:23" hidden="1" x14ac:dyDescent="0.35">
      <c r="A2159" s="55" t="s">
        <v>33</v>
      </c>
      <c r="B2159" s="55" t="s">
        <v>3395</v>
      </c>
      <c r="C2159" s="55" t="s">
        <v>21</v>
      </c>
      <c r="D2159" s="55">
        <v>1</v>
      </c>
      <c r="E2159" s="55" t="s">
        <v>367</v>
      </c>
      <c r="F2159" s="55" t="s">
        <v>8031</v>
      </c>
      <c r="G2159" s="55" t="s">
        <v>3397</v>
      </c>
      <c r="H2159" s="54" t="s">
        <v>3398</v>
      </c>
      <c r="I2159" s="55" t="s">
        <v>3399</v>
      </c>
      <c r="J2159" s="55" t="s">
        <v>40</v>
      </c>
      <c r="K2159" s="55" t="s">
        <v>77</v>
      </c>
      <c r="L2159" s="55" t="s">
        <v>7270</v>
      </c>
      <c r="M2159" s="55">
        <v>3</v>
      </c>
      <c r="N2159" s="55" t="s">
        <v>3393</v>
      </c>
      <c r="O2159" s="55" t="s">
        <v>8281</v>
      </c>
      <c r="P2159" s="55" t="s">
        <v>3393</v>
      </c>
      <c r="Q2159" s="55" t="s">
        <v>53</v>
      </c>
      <c r="R2159" s="55" t="s">
        <v>22</v>
      </c>
      <c r="S2159" s="55" t="s">
        <v>3397</v>
      </c>
      <c r="T2159" s="55" t="s">
        <v>368</v>
      </c>
      <c r="U2159" s="55"/>
      <c r="V2159" s="55" t="s">
        <v>3400</v>
      </c>
      <c r="W2159" s="60">
        <f t="shared" si="51"/>
        <v>0</v>
      </c>
    </row>
    <row r="2160" spans="1:23" hidden="1" x14ac:dyDescent="0.35">
      <c r="A2160" s="55" t="s">
        <v>5658</v>
      </c>
      <c r="B2160" s="55" t="s">
        <v>5659</v>
      </c>
      <c r="C2160" s="55" t="s">
        <v>3118</v>
      </c>
      <c r="D2160" s="55">
        <v>1</v>
      </c>
      <c r="E2160" s="55" t="s">
        <v>367</v>
      </c>
      <c r="F2160" s="55" t="s">
        <v>5660</v>
      </c>
      <c r="G2160" s="55" t="s">
        <v>5661</v>
      </c>
      <c r="H2160" s="54" t="s">
        <v>5662</v>
      </c>
      <c r="I2160" s="55" t="s">
        <v>5663</v>
      </c>
      <c r="J2160" s="55" t="s">
        <v>51</v>
      </c>
      <c r="K2160" s="55" t="s">
        <v>7395</v>
      </c>
      <c r="L2160" s="55" t="s">
        <v>7270</v>
      </c>
      <c r="M2160" s="55">
        <v>1</v>
      </c>
      <c r="N2160" s="55" t="s">
        <v>3393</v>
      </c>
      <c r="O2160" s="55" t="s">
        <v>8281</v>
      </c>
      <c r="P2160" s="55" t="s">
        <v>3393</v>
      </c>
      <c r="Q2160" s="55" t="s">
        <v>5644</v>
      </c>
      <c r="R2160" s="55" t="s">
        <v>367</v>
      </c>
      <c r="S2160" s="55" t="s">
        <v>5660</v>
      </c>
      <c r="T2160" s="55" t="s">
        <v>368</v>
      </c>
      <c r="U2160" s="55"/>
      <c r="V2160" s="55"/>
      <c r="W2160" s="60">
        <f t="shared" si="51"/>
        <v>0</v>
      </c>
    </row>
    <row r="2161" spans="1:23" hidden="1" x14ac:dyDescent="0.35">
      <c r="A2161" s="55" t="s">
        <v>6051</v>
      </c>
      <c r="B2161" s="55" t="s">
        <v>5664</v>
      </c>
      <c r="C2161" s="55" t="s">
        <v>37</v>
      </c>
      <c r="D2161" s="55">
        <v>1</v>
      </c>
      <c r="E2161" s="55"/>
      <c r="F2161" s="55" t="s">
        <v>5660</v>
      </c>
      <c r="G2161" s="55" t="s">
        <v>5661</v>
      </c>
      <c r="H2161" s="54" t="s">
        <v>5665</v>
      </c>
      <c r="I2161" s="55" t="s">
        <v>5663</v>
      </c>
      <c r="J2161" s="55" t="s">
        <v>40</v>
      </c>
      <c r="K2161" s="55" t="s">
        <v>41</v>
      </c>
      <c r="L2161" s="55" t="s">
        <v>7270</v>
      </c>
      <c r="M2161" s="55">
        <v>1</v>
      </c>
      <c r="N2161" s="55" t="s">
        <v>3393</v>
      </c>
      <c r="O2161" s="55" t="s">
        <v>8281</v>
      </c>
      <c r="P2161" s="55" t="s">
        <v>3393</v>
      </c>
      <c r="Q2161" s="55" t="s">
        <v>5644</v>
      </c>
      <c r="R2161" s="55" t="s">
        <v>367</v>
      </c>
      <c r="S2161" s="55" t="s">
        <v>5660</v>
      </c>
      <c r="T2161" s="55" t="s">
        <v>368</v>
      </c>
      <c r="U2161" s="55"/>
      <c r="V2161" s="55"/>
      <c r="W2161" s="60">
        <f t="shared" si="51"/>
        <v>0</v>
      </c>
    </row>
    <row r="2162" spans="1:23" hidden="1" x14ac:dyDescent="0.35">
      <c r="A2162" s="55" t="s">
        <v>6053</v>
      </c>
      <c r="B2162" s="55" t="s">
        <v>5675</v>
      </c>
      <c r="C2162" s="55" t="s">
        <v>37</v>
      </c>
      <c r="D2162" s="55">
        <v>1</v>
      </c>
      <c r="E2162" s="55"/>
      <c r="F2162" s="55" t="s">
        <v>8028</v>
      </c>
      <c r="G2162" s="55" t="s">
        <v>5672</v>
      </c>
      <c r="H2162" s="54" t="s">
        <v>5676</v>
      </c>
      <c r="I2162" s="55" t="s">
        <v>5674</v>
      </c>
      <c r="J2162" s="55" t="s">
        <v>51</v>
      </c>
      <c r="K2162" s="55" t="s">
        <v>52</v>
      </c>
      <c r="L2162" s="55" t="s">
        <v>7270</v>
      </c>
      <c r="M2162" s="55">
        <v>1</v>
      </c>
      <c r="N2162" s="55" t="s">
        <v>3393</v>
      </c>
      <c r="O2162" s="55" t="s">
        <v>8281</v>
      </c>
      <c r="P2162" s="55" t="s">
        <v>3393</v>
      </c>
      <c r="Q2162" s="55" t="s">
        <v>5644</v>
      </c>
      <c r="R2162" s="55" t="s">
        <v>367</v>
      </c>
      <c r="S2162" s="55" t="s">
        <v>8028</v>
      </c>
      <c r="T2162" s="55" t="s">
        <v>368</v>
      </c>
      <c r="U2162" s="55"/>
      <c r="V2162" s="55"/>
      <c r="W2162" s="60">
        <f t="shared" si="51"/>
        <v>0</v>
      </c>
    </row>
    <row r="2163" spans="1:23" hidden="1" x14ac:dyDescent="0.35">
      <c r="A2163" s="55" t="s">
        <v>6052</v>
      </c>
      <c r="B2163" s="55" t="s">
        <v>5670</v>
      </c>
      <c r="C2163" s="55" t="s">
        <v>3118</v>
      </c>
      <c r="D2163" s="55">
        <v>1</v>
      </c>
      <c r="E2163" s="55" t="s">
        <v>367</v>
      </c>
      <c r="F2163" s="55" t="s">
        <v>8028</v>
      </c>
      <c r="G2163" s="55" t="s">
        <v>5672</v>
      </c>
      <c r="H2163" s="54" t="s">
        <v>5673</v>
      </c>
      <c r="I2163" s="55" t="s">
        <v>5674</v>
      </c>
      <c r="J2163" s="55" t="s">
        <v>51</v>
      </c>
      <c r="K2163" s="55" t="s">
        <v>112</v>
      </c>
      <c r="L2163" s="55" t="s">
        <v>7270</v>
      </c>
      <c r="M2163" s="55">
        <v>1</v>
      </c>
      <c r="N2163" s="55" t="s">
        <v>3393</v>
      </c>
      <c r="O2163" s="55" t="s">
        <v>8281</v>
      </c>
      <c r="P2163" s="55" t="s">
        <v>3393</v>
      </c>
      <c r="Q2163" s="55" t="s">
        <v>5644</v>
      </c>
      <c r="R2163" s="55" t="s">
        <v>367</v>
      </c>
      <c r="S2163" s="55" t="s">
        <v>8028</v>
      </c>
      <c r="T2163" s="55" t="s">
        <v>368</v>
      </c>
      <c r="U2163" s="55"/>
      <c r="V2163" s="55"/>
      <c r="W2163" s="60">
        <f t="shared" si="51"/>
        <v>0</v>
      </c>
    </row>
    <row r="2164" spans="1:23" hidden="1" x14ac:dyDescent="0.35">
      <c r="A2164" s="55" t="s">
        <v>6040</v>
      </c>
      <c r="B2164" s="55" t="s">
        <v>5606</v>
      </c>
      <c r="C2164" s="55" t="s">
        <v>21</v>
      </c>
      <c r="D2164" s="55">
        <v>1</v>
      </c>
      <c r="E2164" s="55" t="s">
        <v>367</v>
      </c>
      <c r="F2164" s="55" t="s">
        <v>5607</v>
      </c>
      <c r="G2164" s="55" t="s">
        <v>5608</v>
      </c>
      <c r="H2164" s="54" t="s">
        <v>5609</v>
      </c>
      <c r="I2164" s="55" t="s">
        <v>5610</v>
      </c>
      <c r="J2164" s="55" t="s">
        <v>27</v>
      </c>
      <c r="K2164" s="55" t="s">
        <v>1585</v>
      </c>
      <c r="L2164" s="55" t="s">
        <v>7270</v>
      </c>
      <c r="M2164" s="55">
        <v>1</v>
      </c>
      <c r="N2164" s="55" t="s">
        <v>3393</v>
      </c>
      <c r="O2164" s="55" t="s">
        <v>8281</v>
      </c>
      <c r="P2164" s="55" t="s">
        <v>3393</v>
      </c>
      <c r="Q2164" s="55" t="s">
        <v>53</v>
      </c>
      <c r="R2164" s="55" t="s">
        <v>22</v>
      </c>
      <c r="S2164" s="55" t="s">
        <v>5607</v>
      </c>
      <c r="T2164" s="55" t="s">
        <v>368</v>
      </c>
      <c r="U2164" s="55"/>
      <c r="V2164" s="55" t="s">
        <v>3400</v>
      </c>
      <c r="W2164" s="60">
        <f t="shared" si="51"/>
        <v>0</v>
      </c>
    </row>
    <row r="2165" spans="1:23" hidden="1" x14ac:dyDescent="0.35">
      <c r="A2165" s="55" t="s">
        <v>5992</v>
      </c>
      <c r="B2165" s="55" t="s">
        <v>5406</v>
      </c>
      <c r="C2165" s="55" t="s">
        <v>2037</v>
      </c>
      <c r="D2165" s="55">
        <v>1</v>
      </c>
      <c r="E2165" s="55" t="s">
        <v>22</v>
      </c>
      <c r="F2165" s="55" t="s">
        <v>5407</v>
      </c>
      <c r="G2165" s="55" t="s">
        <v>5408</v>
      </c>
      <c r="H2165" s="55" t="s">
        <v>5409</v>
      </c>
      <c r="I2165" s="55" t="s">
        <v>7251</v>
      </c>
      <c r="J2165" s="55" t="s">
        <v>27</v>
      </c>
      <c r="K2165" s="55" t="s">
        <v>1748</v>
      </c>
      <c r="L2165" s="55" t="s">
        <v>7270</v>
      </c>
      <c r="M2165" s="55">
        <v>2</v>
      </c>
      <c r="N2165" s="55" t="s">
        <v>3393</v>
      </c>
      <c r="O2165" s="55" t="s">
        <v>8281</v>
      </c>
      <c r="P2165" s="55" t="s">
        <v>3393</v>
      </c>
      <c r="Q2165" s="55" t="s">
        <v>4454</v>
      </c>
      <c r="R2165" s="55" t="s">
        <v>367</v>
      </c>
      <c r="S2165" s="55" t="s">
        <v>5407</v>
      </c>
      <c r="T2165" s="55" t="s">
        <v>368</v>
      </c>
      <c r="U2165" s="55"/>
      <c r="V2165" s="55"/>
      <c r="W2165" s="60">
        <f t="shared" si="51"/>
        <v>0</v>
      </c>
    </row>
    <row r="2166" spans="1:23" hidden="1" x14ac:dyDescent="0.35">
      <c r="A2166" s="55" t="s">
        <v>5990</v>
      </c>
      <c r="B2166" s="55" t="s">
        <v>3517</v>
      </c>
      <c r="C2166" s="55" t="s">
        <v>3118</v>
      </c>
      <c r="D2166" s="55">
        <v>1</v>
      </c>
      <c r="E2166" s="55" t="s">
        <v>367</v>
      </c>
      <c r="F2166" s="55" t="s">
        <v>7947</v>
      </c>
      <c r="G2166" s="55" t="s">
        <v>3512</v>
      </c>
      <c r="H2166" s="54" t="s">
        <v>3518</v>
      </c>
      <c r="I2166" s="55" t="s">
        <v>3514</v>
      </c>
      <c r="J2166" s="55" t="s">
        <v>51</v>
      </c>
      <c r="K2166" s="55" t="s">
        <v>7395</v>
      </c>
      <c r="L2166" s="55" t="s">
        <v>7270</v>
      </c>
      <c r="M2166" s="55">
        <v>3</v>
      </c>
      <c r="N2166" s="55" t="s">
        <v>3393</v>
      </c>
      <c r="O2166" s="55" t="s">
        <v>8281</v>
      </c>
      <c r="P2166" s="55" t="s">
        <v>3393</v>
      </c>
      <c r="Q2166" s="55" t="s">
        <v>3504</v>
      </c>
      <c r="R2166" s="55" t="s">
        <v>367</v>
      </c>
      <c r="S2166" s="55" t="s">
        <v>3512</v>
      </c>
      <c r="T2166" s="55" t="s">
        <v>368</v>
      </c>
      <c r="U2166" s="55"/>
      <c r="V2166" s="55" t="s">
        <v>3509</v>
      </c>
      <c r="W2166" s="60">
        <f t="shared" si="51"/>
        <v>0</v>
      </c>
    </row>
    <row r="2167" spans="1:23" hidden="1" x14ac:dyDescent="0.35">
      <c r="A2167" s="55" t="s">
        <v>5988</v>
      </c>
      <c r="B2167" s="55" t="s">
        <v>3510</v>
      </c>
      <c r="C2167" s="55" t="s">
        <v>21</v>
      </c>
      <c r="D2167" s="55">
        <v>1</v>
      </c>
      <c r="E2167" s="55" t="s">
        <v>367</v>
      </c>
      <c r="F2167" s="55" t="s">
        <v>7947</v>
      </c>
      <c r="G2167" s="55" t="s">
        <v>3512</v>
      </c>
      <c r="H2167" s="54" t="s">
        <v>3513</v>
      </c>
      <c r="I2167" s="55" t="s">
        <v>3514</v>
      </c>
      <c r="J2167" s="55" t="s">
        <v>51</v>
      </c>
      <c r="K2167" s="44" t="s">
        <v>7396</v>
      </c>
      <c r="L2167" s="55" t="s">
        <v>7270</v>
      </c>
      <c r="M2167" s="55">
        <v>3</v>
      </c>
      <c r="N2167" s="55" t="s">
        <v>3393</v>
      </c>
      <c r="O2167" s="55" t="s">
        <v>8281</v>
      </c>
      <c r="P2167" s="55" t="s">
        <v>3393</v>
      </c>
      <c r="Q2167" s="55" t="s">
        <v>3504</v>
      </c>
      <c r="R2167" s="55" t="s">
        <v>367</v>
      </c>
      <c r="S2167" s="55" t="s">
        <v>3512</v>
      </c>
      <c r="T2167" s="55" t="s">
        <v>368</v>
      </c>
      <c r="U2167" s="55"/>
      <c r="V2167" s="55"/>
      <c r="W2167" s="60">
        <f t="shared" si="51"/>
        <v>0</v>
      </c>
    </row>
    <row r="2168" spans="1:23" hidden="1" x14ac:dyDescent="0.35">
      <c r="A2168" s="55" t="s">
        <v>5989</v>
      </c>
      <c r="B2168" s="55" t="s">
        <v>3515</v>
      </c>
      <c r="C2168" s="55" t="s">
        <v>37</v>
      </c>
      <c r="D2168" s="55">
        <v>1</v>
      </c>
      <c r="E2168" s="44" t="s">
        <v>22</v>
      </c>
      <c r="F2168" s="55" t="s">
        <v>7947</v>
      </c>
      <c r="G2168" s="55" t="s">
        <v>3512</v>
      </c>
      <c r="H2168" s="54" t="s">
        <v>3516</v>
      </c>
      <c r="I2168" s="55" t="s">
        <v>3514</v>
      </c>
      <c r="J2168" s="55" t="s">
        <v>51</v>
      </c>
      <c r="K2168" s="55" t="s">
        <v>52</v>
      </c>
      <c r="L2168" s="55" t="s">
        <v>7270</v>
      </c>
      <c r="M2168" s="55">
        <v>3</v>
      </c>
      <c r="N2168" s="55" t="s">
        <v>3393</v>
      </c>
      <c r="O2168" s="55" t="s">
        <v>8281</v>
      </c>
      <c r="P2168" s="55" t="s">
        <v>3393</v>
      </c>
      <c r="Q2168" s="55" t="s">
        <v>3504</v>
      </c>
      <c r="R2168" s="55" t="s">
        <v>367</v>
      </c>
      <c r="S2168" s="55" t="s">
        <v>3512</v>
      </c>
      <c r="T2168" s="55" t="s">
        <v>368</v>
      </c>
      <c r="U2168" s="55"/>
      <c r="V2168" s="55"/>
      <c r="W2168" s="60">
        <f t="shared" si="51"/>
        <v>0</v>
      </c>
    </row>
    <row r="2169" spans="1:23" hidden="1" x14ac:dyDescent="0.35">
      <c r="A2169" s="55" t="s">
        <v>3519</v>
      </c>
      <c r="B2169" s="55" t="s">
        <v>3520</v>
      </c>
      <c r="C2169" s="55" t="s">
        <v>3118</v>
      </c>
      <c r="D2169" s="55">
        <v>1</v>
      </c>
      <c r="E2169" s="55" t="s">
        <v>367</v>
      </c>
      <c r="F2169" s="55" t="s">
        <v>7947</v>
      </c>
      <c r="G2169" s="55" t="s">
        <v>3512</v>
      </c>
      <c r="H2169" s="54" t="s">
        <v>3521</v>
      </c>
      <c r="I2169" s="55" t="s">
        <v>3514</v>
      </c>
      <c r="J2169" s="55" t="s">
        <v>51</v>
      </c>
      <c r="K2169" s="55" t="s">
        <v>3522</v>
      </c>
      <c r="L2169" s="55" t="s">
        <v>7270</v>
      </c>
      <c r="M2169" s="55">
        <v>3</v>
      </c>
      <c r="N2169" s="55" t="s">
        <v>3393</v>
      </c>
      <c r="O2169" s="55" t="s">
        <v>8281</v>
      </c>
      <c r="P2169" s="55" t="s">
        <v>3393</v>
      </c>
      <c r="Q2169" s="55" t="s">
        <v>3504</v>
      </c>
      <c r="R2169" s="55" t="s">
        <v>367</v>
      </c>
      <c r="S2169" s="55" t="s">
        <v>3512</v>
      </c>
      <c r="T2169" s="55" t="s">
        <v>368</v>
      </c>
      <c r="U2169" s="55"/>
      <c r="V2169" s="55" t="s">
        <v>3509</v>
      </c>
      <c r="W2169" s="60">
        <f t="shared" si="51"/>
        <v>0</v>
      </c>
    </row>
    <row r="2170" spans="1:23" hidden="1" x14ac:dyDescent="0.35">
      <c r="A2170" s="55" t="s">
        <v>5991</v>
      </c>
      <c r="B2170" s="55" t="s">
        <v>3520</v>
      </c>
      <c r="C2170" s="55" t="s">
        <v>3118</v>
      </c>
      <c r="D2170" s="55">
        <v>1</v>
      </c>
      <c r="E2170" s="55" t="s">
        <v>367</v>
      </c>
      <c r="F2170" s="55" t="s">
        <v>7947</v>
      </c>
      <c r="G2170" s="55" t="s">
        <v>3512</v>
      </c>
      <c r="H2170" s="54" t="s">
        <v>3523</v>
      </c>
      <c r="I2170" s="55" t="s">
        <v>3514</v>
      </c>
      <c r="J2170" s="55" t="s">
        <v>51</v>
      </c>
      <c r="K2170" s="55" t="s">
        <v>3522</v>
      </c>
      <c r="L2170" s="55" t="s">
        <v>7270</v>
      </c>
      <c r="M2170" s="55">
        <v>3</v>
      </c>
      <c r="N2170" s="55" t="s">
        <v>3393</v>
      </c>
      <c r="O2170" s="55" t="s">
        <v>8281</v>
      </c>
      <c r="P2170" s="55" t="s">
        <v>3393</v>
      </c>
      <c r="Q2170" s="55" t="s">
        <v>3504</v>
      </c>
      <c r="R2170" s="55" t="s">
        <v>367</v>
      </c>
      <c r="S2170" s="55" t="s">
        <v>3512</v>
      </c>
      <c r="T2170" s="55" t="s">
        <v>368</v>
      </c>
      <c r="U2170" s="55"/>
      <c r="V2170" s="55" t="s">
        <v>3509</v>
      </c>
      <c r="W2170" s="60">
        <f t="shared" si="51"/>
        <v>0</v>
      </c>
    </row>
    <row r="2171" spans="1:23" hidden="1" x14ac:dyDescent="0.35">
      <c r="A2171" s="55" t="s">
        <v>6045</v>
      </c>
      <c r="B2171" s="55" t="s">
        <v>5633</v>
      </c>
      <c r="C2171" s="55" t="s">
        <v>21</v>
      </c>
      <c r="D2171" s="55">
        <v>1</v>
      </c>
      <c r="E2171" s="55" t="s">
        <v>22</v>
      </c>
      <c r="F2171" s="55" t="s">
        <v>7947</v>
      </c>
      <c r="G2171" s="55" t="s">
        <v>3512</v>
      </c>
      <c r="H2171" s="54" t="s">
        <v>5634</v>
      </c>
      <c r="I2171" s="55" t="s">
        <v>5632</v>
      </c>
      <c r="J2171" s="55" t="s">
        <v>51</v>
      </c>
      <c r="K2171" s="55" t="s">
        <v>307</v>
      </c>
      <c r="L2171" s="55" t="s">
        <v>7270</v>
      </c>
      <c r="M2171" s="55">
        <v>1</v>
      </c>
      <c r="N2171" s="55" t="s">
        <v>3393</v>
      </c>
      <c r="O2171" s="55" t="s">
        <v>8281</v>
      </c>
      <c r="P2171" s="55" t="s">
        <v>3393</v>
      </c>
      <c r="Q2171" s="55" t="s">
        <v>8343</v>
      </c>
      <c r="R2171" s="55" t="s">
        <v>22</v>
      </c>
      <c r="S2171" s="55" t="s">
        <v>5629</v>
      </c>
      <c r="T2171" s="55" t="s">
        <v>368</v>
      </c>
      <c r="U2171" s="55"/>
      <c r="V2171" s="55" t="s">
        <v>5625</v>
      </c>
      <c r="W2171" s="60">
        <f t="shared" si="51"/>
        <v>0</v>
      </c>
    </row>
    <row r="2172" spans="1:23" hidden="1" x14ac:dyDescent="0.35">
      <c r="A2172" s="55" t="s">
        <v>6007</v>
      </c>
      <c r="B2172" s="55" t="s">
        <v>5473</v>
      </c>
      <c r="C2172" s="55" t="s">
        <v>37</v>
      </c>
      <c r="D2172" s="55">
        <v>1</v>
      </c>
      <c r="E2172" s="55"/>
      <c r="F2172" s="55" t="s">
        <v>8030</v>
      </c>
      <c r="G2172" s="55" t="s">
        <v>5470</v>
      </c>
      <c r="H2172" s="54" t="s">
        <v>5474</v>
      </c>
      <c r="I2172" s="55" t="s">
        <v>5472</v>
      </c>
      <c r="J2172" s="55" t="s">
        <v>40</v>
      </c>
      <c r="K2172" s="55" t="s">
        <v>298</v>
      </c>
      <c r="L2172" s="55" t="s">
        <v>7270</v>
      </c>
      <c r="M2172" s="55">
        <v>2</v>
      </c>
      <c r="N2172" s="55" t="s">
        <v>3393</v>
      </c>
      <c r="O2172" s="55" t="s">
        <v>8281</v>
      </c>
      <c r="P2172" s="55" t="s">
        <v>3393</v>
      </c>
      <c r="Q2172" s="55" t="s">
        <v>5463</v>
      </c>
      <c r="R2172" s="55" t="s">
        <v>367</v>
      </c>
      <c r="S2172" s="55" t="s">
        <v>8030</v>
      </c>
      <c r="T2172" s="55" t="s">
        <v>368</v>
      </c>
      <c r="U2172" s="55"/>
      <c r="V2172" s="55"/>
      <c r="W2172" s="60">
        <f t="shared" si="51"/>
        <v>0</v>
      </c>
    </row>
    <row r="2173" spans="1:23" hidden="1" x14ac:dyDescent="0.35">
      <c r="A2173" s="54" t="s">
        <v>10835</v>
      </c>
      <c r="B2173" s="55" t="s">
        <v>5468</v>
      </c>
      <c r="C2173" s="55" t="s">
        <v>21</v>
      </c>
      <c r="D2173" s="55">
        <v>1</v>
      </c>
      <c r="E2173" s="55" t="s">
        <v>22</v>
      </c>
      <c r="F2173" s="55" t="s">
        <v>8030</v>
      </c>
      <c r="G2173" s="55" t="s">
        <v>5470</v>
      </c>
      <c r="H2173" s="54" t="s">
        <v>5471</v>
      </c>
      <c r="I2173" s="55" t="s">
        <v>5472</v>
      </c>
      <c r="J2173" s="55" t="s">
        <v>40</v>
      </c>
      <c r="K2173" s="55" t="s">
        <v>77</v>
      </c>
      <c r="L2173" s="55" t="s">
        <v>7270</v>
      </c>
      <c r="M2173" s="55">
        <v>2</v>
      </c>
      <c r="N2173" s="55" t="s">
        <v>3393</v>
      </c>
      <c r="O2173" s="55" t="s">
        <v>8281</v>
      </c>
      <c r="P2173" s="55" t="s">
        <v>3393</v>
      </c>
      <c r="Q2173" s="55" t="s">
        <v>5463</v>
      </c>
      <c r="R2173" s="55" t="s">
        <v>367</v>
      </c>
      <c r="S2173" s="55" t="s">
        <v>8030</v>
      </c>
      <c r="T2173" s="55" t="s">
        <v>368</v>
      </c>
      <c r="U2173" s="55"/>
      <c r="V2173" s="55"/>
      <c r="W2173" s="60">
        <f t="shared" si="51"/>
        <v>0</v>
      </c>
    </row>
    <row r="2174" spans="1:23" hidden="1" x14ac:dyDescent="0.35">
      <c r="A2174" s="55" t="s">
        <v>7262</v>
      </c>
      <c r="B2174" s="55" t="s">
        <v>5559</v>
      </c>
      <c r="C2174" s="55" t="s">
        <v>21</v>
      </c>
      <c r="D2174" s="55">
        <v>1</v>
      </c>
      <c r="E2174" s="55" t="s">
        <v>22</v>
      </c>
      <c r="F2174" s="55" t="s">
        <v>7978</v>
      </c>
      <c r="G2174" s="55" t="s">
        <v>5556</v>
      </c>
      <c r="H2174" s="54" t="s">
        <v>5560</v>
      </c>
      <c r="I2174" s="55" t="s">
        <v>5558</v>
      </c>
      <c r="J2174" s="55" t="s">
        <v>51</v>
      </c>
      <c r="K2174" s="44" t="s">
        <v>7396</v>
      </c>
      <c r="L2174" s="55" t="s">
        <v>7270</v>
      </c>
      <c r="M2174" s="55">
        <v>2</v>
      </c>
      <c r="N2174" s="55" t="s">
        <v>3393</v>
      </c>
      <c r="O2174" s="55" t="s">
        <v>8281</v>
      </c>
      <c r="P2174" s="55" t="s">
        <v>3393</v>
      </c>
      <c r="Q2174" s="55" t="s">
        <v>3918</v>
      </c>
      <c r="R2174" s="55" t="s">
        <v>367</v>
      </c>
      <c r="S2174" s="55" t="s">
        <v>5556</v>
      </c>
      <c r="T2174" s="55" t="s">
        <v>368</v>
      </c>
      <c r="U2174" s="55"/>
      <c r="V2174" s="55"/>
      <c r="W2174" s="60">
        <f t="shared" si="51"/>
        <v>0</v>
      </c>
    </row>
    <row r="2175" spans="1:23" hidden="1" x14ac:dyDescent="0.35">
      <c r="A2175" s="55" t="s">
        <v>6031</v>
      </c>
      <c r="B2175" s="55" t="s">
        <v>5562</v>
      </c>
      <c r="C2175" s="55" t="s">
        <v>37</v>
      </c>
      <c r="D2175" s="55">
        <v>1</v>
      </c>
      <c r="E2175" s="44" t="s">
        <v>22</v>
      </c>
      <c r="F2175" s="55" t="s">
        <v>7978</v>
      </c>
      <c r="G2175" s="55" t="s">
        <v>5556</v>
      </c>
      <c r="H2175" s="54" t="s">
        <v>5563</v>
      </c>
      <c r="I2175" s="55" t="s">
        <v>5558</v>
      </c>
      <c r="J2175" s="55" t="s">
        <v>51</v>
      </c>
      <c r="K2175" s="55" t="s">
        <v>52</v>
      </c>
      <c r="L2175" s="55" t="s">
        <v>7270</v>
      </c>
      <c r="M2175" s="55">
        <v>2</v>
      </c>
      <c r="N2175" s="55" t="s">
        <v>3393</v>
      </c>
      <c r="O2175" s="55" t="s">
        <v>8281</v>
      </c>
      <c r="P2175" s="55" t="s">
        <v>3393</v>
      </c>
      <c r="Q2175" s="55" t="s">
        <v>3918</v>
      </c>
      <c r="R2175" s="55" t="s">
        <v>367</v>
      </c>
      <c r="S2175" s="55" t="s">
        <v>5556</v>
      </c>
      <c r="T2175" s="55" t="s">
        <v>368</v>
      </c>
      <c r="U2175" s="55"/>
      <c r="V2175" s="55"/>
      <c r="W2175" s="60">
        <f t="shared" si="51"/>
        <v>0</v>
      </c>
    </row>
    <row r="2176" spans="1:23" hidden="1" x14ac:dyDescent="0.35">
      <c r="A2176" s="55" t="s">
        <v>6030</v>
      </c>
      <c r="B2176" s="55" t="s">
        <v>5554</v>
      </c>
      <c r="C2176" s="55" t="s">
        <v>37</v>
      </c>
      <c r="D2176" s="55">
        <v>1</v>
      </c>
      <c r="E2176" s="44" t="s">
        <v>22</v>
      </c>
      <c r="F2176" s="55" t="s">
        <v>7978</v>
      </c>
      <c r="G2176" s="55" t="s">
        <v>5556</v>
      </c>
      <c r="H2176" s="54" t="s">
        <v>5557</v>
      </c>
      <c r="I2176" s="55" t="s">
        <v>5558</v>
      </c>
      <c r="J2176" s="55" t="s">
        <v>205</v>
      </c>
      <c r="K2176" s="55" t="s">
        <v>206</v>
      </c>
      <c r="L2176" s="55" t="s">
        <v>7270</v>
      </c>
      <c r="M2176" s="55">
        <v>2</v>
      </c>
      <c r="N2176" s="55" t="s">
        <v>3393</v>
      </c>
      <c r="O2176" s="55" t="s">
        <v>8281</v>
      </c>
      <c r="P2176" s="55" t="s">
        <v>3393</v>
      </c>
      <c r="Q2176" s="55" t="s">
        <v>3918</v>
      </c>
      <c r="R2176" s="55" t="s">
        <v>367</v>
      </c>
      <c r="S2176" s="55" t="s">
        <v>5556</v>
      </c>
      <c r="T2176" s="55" t="s">
        <v>368</v>
      </c>
      <c r="U2176" s="55"/>
      <c r="V2176" s="55"/>
      <c r="W2176" s="60">
        <f t="shared" si="51"/>
        <v>0</v>
      </c>
    </row>
    <row r="2177" spans="1:23" hidden="1" x14ac:dyDescent="0.35">
      <c r="A2177" s="54" t="s">
        <v>10835</v>
      </c>
      <c r="B2177" s="55" t="s">
        <v>3491</v>
      </c>
      <c r="C2177" s="55" t="s">
        <v>21</v>
      </c>
      <c r="D2177" s="55">
        <v>1</v>
      </c>
      <c r="E2177" s="55" t="s">
        <v>367</v>
      </c>
      <c r="F2177" s="55" t="s">
        <v>7984</v>
      </c>
      <c r="G2177" s="55" t="s">
        <v>3493</v>
      </c>
      <c r="H2177" s="54" t="s">
        <v>3494</v>
      </c>
      <c r="I2177" s="55" t="s">
        <v>3495</v>
      </c>
      <c r="J2177" s="55" t="s">
        <v>51</v>
      </c>
      <c r="K2177" s="44" t="s">
        <v>7396</v>
      </c>
      <c r="L2177" s="55" t="s">
        <v>7270</v>
      </c>
      <c r="M2177" s="55">
        <v>3</v>
      </c>
      <c r="N2177" s="55" t="s">
        <v>3393</v>
      </c>
      <c r="O2177" s="55" t="s">
        <v>8281</v>
      </c>
      <c r="P2177" s="55" t="s">
        <v>3393</v>
      </c>
      <c r="Q2177" s="55" t="s">
        <v>3488</v>
      </c>
      <c r="R2177" s="55" t="s">
        <v>22</v>
      </c>
      <c r="S2177" s="55" t="s">
        <v>7984</v>
      </c>
      <c r="T2177" s="55" t="s">
        <v>368</v>
      </c>
      <c r="U2177" s="55"/>
      <c r="V2177" s="55" t="s">
        <v>3400</v>
      </c>
      <c r="W2177" s="60">
        <f t="shared" si="51"/>
        <v>0</v>
      </c>
    </row>
    <row r="2178" spans="1:23" hidden="1" x14ac:dyDescent="0.35">
      <c r="A2178" s="55" t="s">
        <v>5985</v>
      </c>
      <c r="B2178" s="55" t="s">
        <v>3497</v>
      </c>
      <c r="C2178" s="55" t="s">
        <v>37</v>
      </c>
      <c r="D2178" s="55">
        <v>1</v>
      </c>
      <c r="E2178" s="55"/>
      <c r="F2178" s="55" t="s">
        <v>7984</v>
      </c>
      <c r="G2178" s="55" t="s">
        <v>3493</v>
      </c>
      <c r="H2178" s="54" t="s">
        <v>3498</v>
      </c>
      <c r="I2178" s="55" t="s">
        <v>3495</v>
      </c>
      <c r="J2178" s="55" t="s">
        <v>205</v>
      </c>
      <c r="K2178" s="55" t="s">
        <v>206</v>
      </c>
      <c r="L2178" s="55" t="s">
        <v>7270</v>
      </c>
      <c r="M2178" s="55">
        <v>3</v>
      </c>
      <c r="N2178" s="55" t="s">
        <v>3393</v>
      </c>
      <c r="O2178" s="55" t="s">
        <v>8281</v>
      </c>
      <c r="P2178" s="55" t="s">
        <v>3393</v>
      </c>
      <c r="Q2178" s="55" t="s">
        <v>3488</v>
      </c>
      <c r="R2178" s="55" t="s">
        <v>22</v>
      </c>
      <c r="S2178" s="55" t="s">
        <v>7984</v>
      </c>
      <c r="T2178" s="55" t="s">
        <v>368</v>
      </c>
      <c r="U2178" s="55"/>
      <c r="V2178" s="55" t="s">
        <v>3400</v>
      </c>
      <c r="W2178" s="60">
        <f t="shared" si="51"/>
        <v>0</v>
      </c>
    </row>
    <row r="2179" spans="1:23" hidden="1" x14ac:dyDescent="0.35">
      <c r="A2179" s="55" t="s">
        <v>5996</v>
      </c>
      <c r="B2179" s="55" t="s">
        <v>5425</v>
      </c>
      <c r="C2179" s="55" t="s">
        <v>21</v>
      </c>
      <c r="D2179" s="55">
        <v>1</v>
      </c>
      <c r="E2179" s="55" t="s">
        <v>22</v>
      </c>
      <c r="F2179" s="55" t="s">
        <v>5426</v>
      </c>
      <c r="G2179" s="55" t="s">
        <v>5427</v>
      </c>
      <c r="H2179" s="54" t="s">
        <v>5428</v>
      </c>
      <c r="I2179" s="54" t="s">
        <v>10935</v>
      </c>
      <c r="J2179" s="55" t="s">
        <v>51</v>
      </c>
      <c r="K2179" s="55" t="s">
        <v>307</v>
      </c>
      <c r="L2179" s="55" t="s">
        <v>7270</v>
      </c>
      <c r="M2179" s="55">
        <v>2</v>
      </c>
      <c r="N2179" s="55" t="s">
        <v>3393</v>
      </c>
      <c r="O2179" s="55" t="s">
        <v>8281</v>
      </c>
      <c r="P2179" s="55" t="s">
        <v>3393</v>
      </c>
      <c r="Q2179" s="55" t="s">
        <v>4454</v>
      </c>
      <c r="R2179" s="55" t="s">
        <v>22</v>
      </c>
      <c r="S2179" s="55" t="s">
        <v>5426</v>
      </c>
      <c r="T2179" s="55" t="s">
        <v>368</v>
      </c>
      <c r="U2179" s="55"/>
      <c r="V2179" s="66" t="s">
        <v>3400</v>
      </c>
      <c r="W2179" s="60">
        <f t="shared" si="51"/>
        <v>0</v>
      </c>
    </row>
    <row r="2180" spans="1:23" hidden="1" x14ac:dyDescent="0.35">
      <c r="A2180" s="55" t="s">
        <v>5997</v>
      </c>
      <c r="B2180" s="55" t="s">
        <v>5429</v>
      </c>
      <c r="C2180" s="55" t="s">
        <v>37</v>
      </c>
      <c r="D2180" s="55">
        <v>1</v>
      </c>
      <c r="E2180" s="55"/>
      <c r="F2180" s="55" t="s">
        <v>5426</v>
      </c>
      <c r="G2180" s="55" t="s">
        <v>5427</v>
      </c>
      <c r="H2180" s="54" t="s">
        <v>5430</v>
      </c>
      <c r="I2180" s="55"/>
      <c r="J2180" s="67" t="s">
        <v>205</v>
      </c>
      <c r="K2180" s="55" t="s">
        <v>206</v>
      </c>
      <c r="L2180" s="55" t="s">
        <v>7270</v>
      </c>
      <c r="M2180" s="55">
        <v>2</v>
      </c>
      <c r="N2180" s="55" t="s">
        <v>3393</v>
      </c>
      <c r="O2180" s="55" t="s">
        <v>8281</v>
      </c>
      <c r="P2180" s="55" t="s">
        <v>3393</v>
      </c>
      <c r="Q2180" s="55" t="s">
        <v>4454</v>
      </c>
      <c r="R2180" s="55" t="s">
        <v>367</v>
      </c>
      <c r="S2180" s="55" t="s">
        <v>5426</v>
      </c>
      <c r="T2180" s="55" t="s">
        <v>368</v>
      </c>
      <c r="U2180" s="55"/>
      <c r="V2180" s="55"/>
      <c r="W2180" s="60">
        <f t="shared" si="51"/>
        <v>0</v>
      </c>
    </row>
    <row r="2181" spans="1:23" hidden="1" x14ac:dyDescent="0.35">
      <c r="A2181" s="55" t="s">
        <v>6034</v>
      </c>
      <c r="B2181" s="55" t="s">
        <v>5572</v>
      </c>
      <c r="C2181" s="55" t="s">
        <v>2037</v>
      </c>
      <c r="D2181" s="55">
        <v>1</v>
      </c>
      <c r="E2181" s="55" t="s">
        <v>22</v>
      </c>
      <c r="F2181" s="55" t="s">
        <v>5573</v>
      </c>
      <c r="G2181" s="55" t="s">
        <v>5642</v>
      </c>
      <c r="H2181" s="54" t="s">
        <v>7271</v>
      </c>
      <c r="I2181" s="55" t="s">
        <v>5575</v>
      </c>
      <c r="J2181" s="55" t="s">
        <v>27</v>
      </c>
      <c r="K2181" s="55" t="s">
        <v>1748</v>
      </c>
      <c r="L2181" s="55" t="s">
        <v>7270</v>
      </c>
      <c r="M2181" s="55">
        <v>2</v>
      </c>
      <c r="N2181" s="55" t="s">
        <v>3393</v>
      </c>
      <c r="O2181" s="55" t="s">
        <v>8281</v>
      </c>
      <c r="P2181" s="55" t="s">
        <v>3393</v>
      </c>
      <c r="Q2181" s="55" t="s">
        <v>3918</v>
      </c>
      <c r="R2181" s="55" t="s">
        <v>367</v>
      </c>
      <c r="S2181" s="55" t="s">
        <v>5576</v>
      </c>
      <c r="T2181" s="55" t="s">
        <v>368</v>
      </c>
      <c r="U2181" s="55"/>
      <c r="V2181" s="55"/>
      <c r="W2181" s="60">
        <f t="shared" si="51"/>
        <v>0</v>
      </c>
    </row>
    <row r="2182" spans="1:23" hidden="1" x14ac:dyDescent="0.35">
      <c r="A2182" s="55" t="s">
        <v>6054</v>
      </c>
      <c r="B2182" s="55" t="s">
        <v>5677</v>
      </c>
      <c r="C2182" s="55" t="s">
        <v>3118</v>
      </c>
      <c r="D2182" s="55">
        <v>1</v>
      </c>
      <c r="E2182" s="55" t="s">
        <v>367</v>
      </c>
      <c r="F2182" s="55" t="s">
        <v>5641</v>
      </c>
      <c r="G2182" s="55" t="s">
        <v>5661</v>
      </c>
      <c r="H2182" s="54" t="s">
        <v>5678</v>
      </c>
      <c r="I2182" s="55" t="s">
        <v>12533</v>
      </c>
      <c r="J2182" s="55" t="s">
        <v>51</v>
      </c>
      <c r="K2182" s="55" t="s">
        <v>7395</v>
      </c>
      <c r="L2182" s="55" t="s">
        <v>7270</v>
      </c>
      <c r="M2182" s="55">
        <v>1</v>
      </c>
      <c r="N2182" s="55" t="s">
        <v>3393</v>
      </c>
      <c r="O2182" s="55" t="s">
        <v>8281</v>
      </c>
      <c r="P2182" s="55" t="s">
        <v>3393</v>
      </c>
      <c r="Q2182" s="55" t="s">
        <v>5644</v>
      </c>
      <c r="R2182" s="55" t="s">
        <v>367</v>
      </c>
      <c r="S2182" s="55" t="s">
        <v>5641</v>
      </c>
      <c r="T2182" s="55" t="s">
        <v>368</v>
      </c>
      <c r="U2182" s="55"/>
      <c r="V2182" s="55" t="s">
        <v>3509</v>
      </c>
      <c r="W2182" s="60">
        <f t="shared" si="51"/>
        <v>0</v>
      </c>
    </row>
    <row r="2183" spans="1:23" hidden="1" x14ac:dyDescent="0.35">
      <c r="A2183" s="55" t="s">
        <v>6055</v>
      </c>
      <c r="B2183" s="55" t="s">
        <v>5679</v>
      </c>
      <c r="C2183" s="55" t="s">
        <v>3118</v>
      </c>
      <c r="D2183" s="55">
        <v>1</v>
      </c>
      <c r="E2183" s="55" t="s">
        <v>367</v>
      </c>
      <c r="F2183" s="55" t="s">
        <v>5641</v>
      </c>
      <c r="G2183" s="55" t="s">
        <v>5661</v>
      </c>
      <c r="H2183" s="54" t="s">
        <v>5680</v>
      </c>
      <c r="I2183" s="55" t="s">
        <v>12534</v>
      </c>
      <c r="J2183" s="55" t="s">
        <v>51</v>
      </c>
      <c r="K2183" s="55" t="s">
        <v>112</v>
      </c>
      <c r="L2183" s="55" t="s">
        <v>7270</v>
      </c>
      <c r="M2183" s="55">
        <v>1</v>
      </c>
      <c r="N2183" s="55" t="s">
        <v>3393</v>
      </c>
      <c r="O2183" s="55" t="s">
        <v>8281</v>
      </c>
      <c r="P2183" s="55" t="s">
        <v>3393</v>
      </c>
      <c r="Q2183" s="55" t="s">
        <v>5644</v>
      </c>
      <c r="R2183" s="55" t="s">
        <v>367</v>
      </c>
      <c r="S2183" s="55" t="s">
        <v>5641</v>
      </c>
      <c r="T2183" s="55" t="s">
        <v>368</v>
      </c>
      <c r="U2183" s="55"/>
      <c r="V2183" s="55" t="s">
        <v>3509</v>
      </c>
      <c r="W2183" s="60">
        <f t="shared" si="51"/>
        <v>0</v>
      </c>
    </row>
    <row r="2184" spans="1:23" hidden="1" x14ac:dyDescent="0.35">
      <c r="A2184" s="54" t="s">
        <v>10835</v>
      </c>
      <c r="B2184" s="55" t="s">
        <v>5666</v>
      </c>
      <c r="C2184" s="55" t="s">
        <v>3118</v>
      </c>
      <c r="D2184" s="55">
        <v>1</v>
      </c>
      <c r="E2184" s="55" t="s">
        <v>367</v>
      </c>
      <c r="F2184" s="55" t="s">
        <v>5641</v>
      </c>
      <c r="G2184" s="55" t="s">
        <v>5642</v>
      </c>
      <c r="H2184" s="54" t="s">
        <v>5667</v>
      </c>
      <c r="I2184" s="54" t="s">
        <v>10942</v>
      </c>
      <c r="J2184" s="55" t="s">
        <v>51</v>
      </c>
      <c r="K2184" s="55" t="s">
        <v>7395</v>
      </c>
      <c r="L2184" s="55" t="s">
        <v>7270</v>
      </c>
      <c r="M2184" s="55">
        <v>1</v>
      </c>
      <c r="N2184" s="55" t="s">
        <v>3393</v>
      </c>
      <c r="O2184" s="55" t="s">
        <v>8281</v>
      </c>
      <c r="P2184" s="55" t="s">
        <v>3393</v>
      </c>
      <c r="Q2184" s="55" t="s">
        <v>5644</v>
      </c>
      <c r="R2184" s="55" t="s">
        <v>367</v>
      </c>
      <c r="S2184" s="55" t="s">
        <v>5641</v>
      </c>
      <c r="T2184" s="55" t="s">
        <v>368</v>
      </c>
      <c r="U2184" s="55"/>
      <c r="V2184" s="55"/>
      <c r="W2184" s="60">
        <f t="shared" si="51"/>
        <v>0</v>
      </c>
    </row>
    <row r="2185" spans="1:23" hidden="1" x14ac:dyDescent="0.35">
      <c r="A2185" s="54" t="s">
        <v>10835</v>
      </c>
      <c r="B2185" s="55" t="s">
        <v>5640</v>
      </c>
      <c r="C2185" s="55" t="s">
        <v>3118</v>
      </c>
      <c r="D2185" s="55">
        <v>1</v>
      </c>
      <c r="E2185" s="55" t="s">
        <v>367</v>
      </c>
      <c r="F2185" s="55" t="s">
        <v>5641</v>
      </c>
      <c r="G2185" s="55" t="s">
        <v>5642</v>
      </c>
      <c r="H2185" s="54" t="s">
        <v>5667</v>
      </c>
      <c r="I2185" s="54" t="s">
        <v>10942</v>
      </c>
      <c r="J2185" s="55" t="s">
        <v>51</v>
      </c>
      <c r="K2185" s="55" t="s">
        <v>7395</v>
      </c>
      <c r="L2185" s="55" t="s">
        <v>7270</v>
      </c>
      <c r="M2185" s="55">
        <v>1</v>
      </c>
      <c r="N2185" s="55" t="s">
        <v>3393</v>
      </c>
      <c r="O2185" s="55" t="s">
        <v>8281</v>
      </c>
      <c r="P2185" s="55" t="s">
        <v>3393</v>
      </c>
      <c r="Q2185" s="55" t="s">
        <v>5644</v>
      </c>
      <c r="R2185" s="55" t="s">
        <v>367</v>
      </c>
      <c r="S2185" s="55" t="s">
        <v>5641</v>
      </c>
      <c r="T2185" s="55" t="s">
        <v>368</v>
      </c>
      <c r="U2185" s="55"/>
      <c r="V2185" s="55"/>
      <c r="W2185" s="60">
        <f t="shared" si="51"/>
        <v>0</v>
      </c>
    </row>
    <row r="2186" spans="1:23" hidden="1" x14ac:dyDescent="0.35">
      <c r="A2186" s="55" t="s">
        <v>6047</v>
      </c>
      <c r="B2186" s="55" t="s">
        <v>5645</v>
      </c>
      <c r="C2186" s="55" t="s">
        <v>37</v>
      </c>
      <c r="D2186" s="55">
        <v>1</v>
      </c>
      <c r="E2186" s="55"/>
      <c r="F2186" s="55" t="s">
        <v>5641</v>
      </c>
      <c r="G2186" s="55" t="s">
        <v>5642</v>
      </c>
      <c r="H2186" s="54" t="s">
        <v>5643</v>
      </c>
      <c r="I2186" s="54" t="s">
        <v>5643</v>
      </c>
      <c r="J2186" s="55" t="s">
        <v>51</v>
      </c>
      <c r="K2186" s="55" t="s">
        <v>52</v>
      </c>
      <c r="L2186" s="55" t="s">
        <v>7270</v>
      </c>
      <c r="M2186" s="55">
        <v>1</v>
      </c>
      <c r="N2186" s="55" t="s">
        <v>3393</v>
      </c>
      <c r="O2186" s="55" t="s">
        <v>8281</v>
      </c>
      <c r="P2186" s="55" t="s">
        <v>3393</v>
      </c>
      <c r="Q2186" s="55" t="s">
        <v>5644</v>
      </c>
      <c r="R2186" s="55" t="s">
        <v>367</v>
      </c>
      <c r="S2186" s="55" t="s">
        <v>5641</v>
      </c>
      <c r="T2186" s="55" t="s">
        <v>368</v>
      </c>
      <c r="U2186" s="55"/>
      <c r="V2186" s="55"/>
      <c r="W2186" s="60">
        <f t="shared" si="51"/>
        <v>0</v>
      </c>
    </row>
    <row r="2187" spans="1:23" hidden="1" x14ac:dyDescent="0.35">
      <c r="A2187" s="55" t="s">
        <v>7260</v>
      </c>
      <c r="B2187" s="55" t="s">
        <v>5668</v>
      </c>
      <c r="C2187" s="55" t="s">
        <v>37</v>
      </c>
      <c r="D2187" s="55">
        <v>1</v>
      </c>
      <c r="E2187" s="55"/>
      <c r="F2187" s="55" t="s">
        <v>5641</v>
      </c>
      <c r="G2187" s="55" t="s">
        <v>5642</v>
      </c>
      <c r="H2187" s="54" t="s">
        <v>5669</v>
      </c>
      <c r="I2187" s="54" t="s">
        <v>5669</v>
      </c>
      <c r="J2187" s="55" t="s">
        <v>51</v>
      </c>
      <c r="K2187" s="55" t="s">
        <v>52</v>
      </c>
      <c r="L2187" s="55" t="s">
        <v>7270</v>
      </c>
      <c r="M2187" s="55">
        <v>1</v>
      </c>
      <c r="N2187" s="55" t="s">
        <v>3393</v>
      </c>
      <c r="O2187" s="55" t="s">
        <v>8281</v>
      </c>
      <c r="P2187" s="55" t="s">
        <v>3393</v>
      </c>
      <c r="Q2187" s="55" t="s">
        <v>5644</v>
      </c>
      <c r="R2187" s="55" t="s">
        <v>367</v>
      </c>
      <c r="S2187" s="55" t="s">
        <v>5641</v>
      </c>
      <c r="T2187" s="55" t="s">
        <v>368</v>
      </c>
      <c r="U2187" s="55"/>
      <c r="V2187" s="55"/>
      <c r="W2187" s="60">
        <f t="shared" si="51"/>
        <v>0</v>
      </c>
    </row>
    <row r="2188" spans="1:23" hidden="1" x14ac:dyDescent="0.35">
      <c r="A2188" s="55" t="s">
        <v>5984</v>
      </c>
      <c r="B2188" s="55" t="s">
        <v>3489</v>
      </c>
      <c r="C2188" s="55" t="s">
        <v>37</v>
      </c>
      <c r="D2188" s="55">
        <v>1</v>
      </c>
      <c r="E2188" s="55"/>
      <c r="F2188" s="55" t="s">
        <v>3484</v>
      </c>
      <c r="G2188" s="55" t="s">
        <v>3485</v>
      </c>
      <c r="H2188" s="54" t="s">
        <v>3490</v>
      </c>
      <c r="I2188" s="55"/>
      <c r="J2188" s="55" t="s">
        <v>217</v>
      </c>
      <c r="K2188" s="55" t="s">
        <v>1332</v>
      </c>
      <c r="L2188" s="55" t="s">
        <v>7270</v>
      </c>
      <c r="M2188" s="55">
        <v>3</v>
      </c>
      <c r="N2188" s="55" t="s">
        <v>3393</v>
      </c>
      <c r="O2188" s="55" t="s">
        <v>8281</v>
      </c>
      <c r="P2188" s="55" t="s">
        <v>3393</v>
      </c>
      <c r="Q2188" s="55" t="s">
        <v>3488</v>
      </c>
      <c r="R2188" s="55" t="s">
        <v>22</v>
      </c>
      <c r="S2188" s="55" t="s">
        <v>3484</v>
      </c>
      <c r="T2188" s="55" t="s">
        <v>368</v>
      </c>
      <c r="U2188" s="55"/>
      <c r="V2188" s="55"/>
      <c r="W2188" s="60">
        <f t="shared" si="51"/>
        <v>0</v>
      </c>
    </row>
    <row r="2189" spans="1:23" hidden="1" x14ac:dyDescent="0.35">
      <c r="A2189" s="54" t="s">
        <v>10835</v>
      </c>
      <c r="B2189" s="55" t="s">
        <v>3483</v>
      </c>
      <c r="C2189" s="55" t="s">
        <v>21</v>
      </c>
      <c r="D2189" s="55">
        <v>1</v>
      </c>
      <c r="E2189" s="55" t="s">
        <v>367</v>
      </c>
      <c r="F2189" s="55" t="s">
        <v>8002</v>
      </c>
      <c r="G2189" s="55" t="s">
        <v>3485</v>
      </c>
      <c r="H2189" s="54" t="s">
        <v>3486</v>
      </c>
      <c r="I2189" s="55" t="s">
        <v>3487</v>
      </c>
      <c r="J2189" s="55" t="s">
        <v>40</v>
      </c>
      <c r="K2189" s="55" t="s">
        <v>77</v>
      </c>
      <c r="L2189" s="55" t="s">
        <v>7270</v>
      </c>
      <c r="M2189" s="55">
        <v>3</v>
      </c>
      <c r="N2189" s="55" t="s">
        <v>3393</v>
      </c>
      <c r="O2189" s="55" t="s">
        <v>8281</v>
      </c>
      <c r="P2189" s="55" t="s">
        <v>3393</v>
      </c>
      <c r="Q2189" s="55" t="s">
        <v>3488</v>
      </c>
      <c r="R2189" s="55" t="s">
        <v>22</v>
      </c>
      <c r="S2189" s="55" t="s">
        <v>8002</v>
      </c>
      <c r="T2189" s="55" t="s">
        <v>368</v>
      </c>
      <c r="U2189" s="55"/>
      <c r="V2189" s="55" t="s">
        <v>3400</v>
      </c>
      <c r="W2189" s="60">
        <f t="shared" si="51"/>
        <v>0</v>
      </c>
    </row>
    <row r="2190" spans="1:23" hidden="1" x14ac:dyDescent="0.35">
      <c r="A2190" s="55" t="s">
        <v>6033</v>
      </c>
      <c r="B2190" s="55" t="s">
        <v>5569</v>
      </c>
      <c r="C2190" s="55" t="s">
        <v>37</v>
      </c>
      <c r="D2190" s="55">
        <v>1</v>
      </c>
      <c r="E2190" s="44" t="s">
        <v>22</v>
      </c>
      <c r="F2190" s="55" t="s">
        <v>5565</v>
      </c>
      <c r="G2190" s="55" t="s">
        <v>5566</v>
      </c>
      <c r="H2190" s="55" t="s">
        <v>5567</v>
      </c>
      <c r="I2190" s="55"/>
      <c r="J2190" s="55" t="s">
        <v>40</v>
      </c>
      <c r="K2190" s="55" t="s">
        <v>5571</v>
      </c>
      <c r="L2190" s="55" t="s">
        <v>7270</v>
      </c>
      <c r="M2190" s="55">
        <v>2</v>
      </c>
      <c r="N2190" s="55" t="s">
        <v>3393</v>
      </c>
      <c r="O2190" s="55" t="s">
        <v>8281</v>
      </c>
      <c r="P2190" s="55" t="s">
        <v>3393</v>
      </c>
      <c r="Q2190" s="55" t="s">
        <v>3918</v>
      </c>
      <c r="R2190" s="55" t="s">
        <v>367</v>
      </c>
      <c r="S2190" s="55" t="s">
        <v>5566</v>
      </c>
      <c r="T2190" s="55" t="s">
        <v>368</v>
      </c>
      <c r="U2190" s="55"/>
      <c r="V2190" s="55"/>
      <c r="W2190" s="60">
        <f t="shared" si="51"/>
        <v>0</v>
      </c>
    </row>
    <row r="2191" spans="1:23" hidden="1" x14ac:dyDescent="0.35">
      <c r="A2191" s="55" t="s">
        <v>6032</v>
      </c>
      <c r="B2191" s="55" t="s">
        <v>5564</v>
      </c>
      <c r="C2191" s="55" t="s">
        <v>21</v>
      </c>
      <c r="D2191" s="55">
        <v>1</v>
      </c>
      <c r="E2191" s="55" t="s">
        <v>22</v>
      </c>
      <c r="F2191" s="55" t="s">
        <v>5565</v>
      </c>
      <c r="G2191" s="55" t="s">
        <v>5566</v>
      </c>
      <c r="H2191" s="54" t="s">
        <v>5567</v>
      </c>
      <c r="I2191" s="54" t="s">
        <v>10936</v>
      </c>
      <c r="J2191" s="55" t="s">
        <v>51</v>
      </c>
      <c r="K2191" s="55" t="s">
        <v>7130</v>
      </c>
      <c r="L2191" s="55" t="s">
        <v>7270</v>
      </c>
      <c r="M2191" s="55">
        <v>2</v>
      </c>
      <c r="N2191" s="55" t="s">
        <v>3393</v>
      </c>
      <c r="O2191" s="55" t="s">
        <v>8281</v>
      </c>
      <c r="P2191" s="55" t="s">
        <v>3393</v>
      </c>
      <c r="Q2191" s="55" t="s">
        <v>3918</v>
      </c>
      <c r="R2191" s="55" t="s">
        <v>367</v>
      </c>
      <c r="S2191" s="55" t="s">
        <v>5566</v>
      </c>
      <c r="T2191" s="55" t="s">
        <v>368</v>
      </c>
      <c r="U2191" s="55"/>
      <c r="V2191" s="55"/>
      <c r="W2191" s="60">
        <f t="shared" si="51"/>
        <v>0</v>
      </c>
    </row>
    <row r="2192" spans="1:23" hidden="1" x14ac:dyDescent="0.35">
      <c r="A2192" s="55" t="s">
        <v>6008</v>
      </c>
      <c r="B2192" s="55" t="s">
        <v>5475</v>
      </c>
      <c r="C2192" s="55" t="s">
        <v>21</v>
      </c>
      <c r="D2192" s="55">
        <v>1</v>
      </c>
      <c r="E2192" s="55" t="s">
        <v>367</v>
      </c>
      <c r="F2192" s="55" t="s">
        <v>8237</v>
      </c>
      <c r="G2192" s="55" t="s">
        <v>8238</v>
      </c>
      <c r="H2192" s="54" t="s">
        <v>5477</v>
      </c>
      <c r="I2192" s="55" t="s">
        <v>8239</v>
      </c>
      <c r="J2192" s="55" t="s">
        <v>27</v>
      </c>
      <c r="K2192" s="44" t="s">
        <v>11969</v>
      </c>
      <c r="L2192" s="55" t="s">
        <v>7270</v>
      </c>
      <c r="M2192" s="55">
        <v>2</v>
      </c>
      <c r="N2192" s="55" t="s">
        <v>3393</v>
      </c>
      <c r="O2192" s="55" t="s">
        <v>8281</v>
      </c>
      <c r="P2192" s="55" t="s">
        <v>3393</v>
      </c>
      <c r="Q2192" s="55" t="s">
        <v>5463</v>
      </c>
      <c r="R2192" s="55" t="s">
        <v>367</v>
      </c>
      <c r="S2192" s="55" t="s">
        <v>8237</v>
      </c>
      <c r="T2192" s="55" t="s">
        <v>368</v>
      </c>
      <c r="U2192" s="55"/>
      <c r="V2192" s="58" t="s">
        <v>5478</v>
      </c>
      <c r="W2192" s="60">
        <f t="shared" si="51"/>
        <v>0</v>
      </c>
    </row>
    <row r="2193" spans="1:23" hidden="1" x14ac:dyDescent="0.35">
      <c r="A2193" s="54" t="s">
        <v>10835</v>
      </c>
      <c r="B2193" s="55" t="s">
        <v>3476</v>
      </c>
      <c r="C2193" s="55" t="s">
        <v>21</v>
      </c>
      <c r="D2193" s="55">
        <v>1</v>
      </c>
      <c r="E2193" s="55" t="s">
        <v>22</v>
      </c>
      <c r="F2193" s="55" t="s">
        <v>3477</v>
      </c>
      <c r="G2193" s="55" t="s">
        <v>3478</v>
      </c>
      <c r="H2193" s="54" t="s">
        <v>3479</v>
      </c>
      <c r="I2193" s="55" t="s">
        <v>3480</v>
      </c>
      <c r="J2193" s="55" t="s">
        <v>40</v>
      </c>
      <c r="K2193" s="55" t="s">
        <v>77</v>
      </c>
      <c r="L2193" s="55" t="s">
        <v>7270</v>
      </c>
      <c r="M2193" s="55">
        <v>3</v>
      </c>
      <c r="N2193" s="55" t="s">
        <v>3393</v>
      </c>
      <c r="O2193" s="55" t="s">
        <v>8281</v>
      </c>
      <c r="P2193" s="55" t="s">
        <v>3393</v>
      </c>
      <c r="Q2193" s="55" t="s">
        <v>8343</v>
      </c>
      <c r="R2193" s="55" t="s">
        <v>367</v>
      </c>
      <c r="S2193" s="55" t="s">
        <v>3478</v>
      </c>
      <c r="T2193" s="55" t="s">
        <v>368</v>
      </c>
      <c r="U2193" s="55"/>
      <c r="V2193" s="55"/>
      <c r="W2193" s="60">
        <f t="shared" si="51"/>
        <v>0</v>
      </c>
    </row>
    <row r="2194" spans="1:23" hidden="1" x14ac:dyDescent="0.35">
      <c r="A2194" s="55" t="s">
        <v>5983</v>
      </c>
      <c r="B2194" s="55" t="s">
        <v>3481</v>
      </c>
      <c r="C2194" s="55" t="s">
        <v>37</v>
      </c>
      <c r="D2194" s="55">
        <v>1</v>
      </c>
      <c r="E2194" s="55"/>
      <c r="F2194" s="55" t="s">
        <v>3477</v>
      </c>
      <c r="G2194" s="55" t="s">
        <v>3478</v>
      </c>
      <c r="H2194" s="54" t="s">
        <v>3482</v>
      </c>
      <c r="I2194" s="55" t="s">
        <v>3480</v>
      </c>
      <c r="J2194" s="55" t="s">
        <v>40</v>
      </c>
      <c r="K2194" s="55" t="s">
        <v>298</v>
      </c>
      <c r="L2194" s="55" t="s">
        <v>7270</v>
      </c>
      <c r="M2194" s="55">
        <v>3</v>
      </c>
      <c r="N2194" s="55" t="s">
        <v>3393</v>
      </c>
      <c r="O2194" s="55" t="s">
        <v>8281</v>
      </c>
      <c r="P2194" s="55" t="s">
        <v>3393</v>
      </c>
      <c r="Q2194" s="55" t="s">
        <v>8343</v>
      </c>
      <c r="R2194" s="55" t="s">
        <v>367</v>
      </c>
      <c r="S2194" s="55" t="s">
        <v>3478</v>
      </c>
      <c r="T2194" s="55" t="s">
        <v>368</v>
      </c>
      <c r="U2194" s="55"/>
      <c r="V2194" s="55"/>
      <c r="W2194" s="60">
        <f t="shared" si="51"/>
        <v>0</v>
      </c>
    </row>
    <row r="2195" spans="1:23" hidden="1" x14ac:dyDescent="0.35">
      <c r="A2195" s="55" t="s">
        <v>6044</v>
      </c>
      <c r="B2195" s="55" t="s">
        <v>5628</v>
      </c>
      <c r="C2195" s="55" t="s">
        <v>37</v>
      </c>
      <c r="D2195" s="55">
        <v>1</v>
      </c>
      <c r="E2195" s="55"/>
      <c r="F2195" s="55" t="s">
        <v>5629</v>
      </c>
      <c r="G2195" s="55" t="s">
        <v>5630</v>
      </c>
      <c r="H2195" s="54" t="s">
        <v>5631</v>
      </c>
      <c r="I2195" s="55"/>
      <c r="J2195" s="55" t="s">
        <v>217</v>
      </c>
      <c r="K2195" s="55" t="s">
        <v>1332</v>
      </c>
      <c r="L2195" s="55" t="s">
        <v>7270</v>
      </c>
      <c r="M2195" s="55">
        <v>1</v>
      </c>
      <c r="N2195" s="55" t="s">
        <v>3393</v>
      </c>
      <c r="O2195" s="55" t="s">
        <v>8281</v>
      </c>
      <c r="P2195" s="55" t="s">
        <v>3393</v>
      </c>
      <c r="Q2195" s="55" t="s">
        <v>8343</v>
      </c>
      <c r="R2195" s="55" t="s">
        <v>367</v>
      </c>
      <c r="S2195" s="55" t="s">
        <v>5629</v>
      </c>
      <c r="T2195" s="55" t="s">
        <v>368</v>
      </c>
      <c r="U2195" s="55"/>
      <c r="V2195" s="55"/>
      <c r="W2195" s="60">
        <f t="shared" si="51"/>
        <v>0</v>
      </c>
    </row>
    <row r="2196" spans="1:23" hidden="1" x14ac:dyDescent="0.35">
      <c r="A2196" s="55" t="s">
        <v>5982</v>
      </c>
      <c r="B2196" s="55" t="s">
        <v>3474</v>
      </c>
      <c r="C2196" s="55" t="s">
        <v>37</v>
      </c>
      <c r="D2196" s="55">
        <v>1</v>
      </c>
      <c r="E2196" s="55"/>
      <c r="F2196" s="55" t="s">
        <v>3469</v>
      </c>
      <c r="G2196" s="55" t="s">
        <v>3470</v>
      </c>
      <c r="H2196" s="54" t="s">
        <v>3475</v>
      </c>
      <c r="I2196" s="55" t="s">
        <v>3472</v>
      </c>
      <c r="J2196" s="55" t="s">
        <v>40</v>
      </c>
      <c r="K2196" s="55" t="s">
        <v>41</v>
      </c>
      <c r="L2196" s="55" t="s">
        <v>7270</v>
      </c>
      <c r="M2196" s="55">
        <v>3</v>
      </c>
      <c r="N2196" s="55" t="s">
        <v>3393</v>
      </c>
      <c r="O2196" s="55" t="s">
        <v>8281</v>
      </c>
      <c r="P2196" s="55" t="s">
        <v>3393</v>
      </c>
      <c r="Q2196" s="55" t="s">
        <v>9194</v>
      </c>
      <c r="R2196" s="55" t="s">
        <v>367</v>
      </c>
      <c r="S2196" s="55" t="s">
        <v>3469</v>
      </c>
      <c r="T2196" s="55" t="s">
        <v>368</v>
      </c>
      <c r="U2196" s="55"/>
      <c r="V2196" s="55"/>
      <c r="W2196" s="60">
        <f t="shared" si="51"/>
        <v>0</v>
      </c>
    </row>
    <row r="2197" spans="1:23" hidden="1" x14ac:dyDescent="0.35">
      <c r="A2197" s="54" t="s">
        <v>10835</v>
      </c>
      <c r="B2197" s="55" t="s">
        <v>3468</v>
      </c>
      <c r="C2197" s="55" t="s">
        <v>21</v>
      </c>
      <c r="D2197" s="55">
        <v>1</v>
      </c>
      <c r="E2197" s="55" t="s">
        <v>22</v>
      </c>
      <c r="F2197" s="55" t="s">
        <v>3469</v>
      </c>
      <c r="G2197" s="55" t="s">
        <v>3470</v>
      </c>
      <c r="H2197" s="54" t="s">
        <v>3471</v>
      </c>
      <c r="I2197" s="55" t="s">
        <v>3472</v>
      </c>
      <c r="J2197" s="55" t="s">
        <v>51</v>
      </c>
      <c r="K2197" s="55" t="s">
        <v>307</v>
      </c>
      <c r="L2197" s="55" t="s">
        <v>7270</v>
      </c>
      <c r="M2197" s="55">
        <v>3</v>
      </c>
      <c r="N2197" s="55" t="s">
        <v>3393</v>
      </c>
      <c r="O2197" s="55" t="s">
        <v>8281</v>
      </c>
      <c r="P2197" s="55" t="s">
        <v>3393</v>
      </c>
      <c r="Q2197" s="55" t="s">
        <v>9194</v>
      </c>
      <c r="R2197" s="55" t="s">
        <v>367</v>
      </c>
      <c r="S2197" s="55" t="s">
        <v>3469</v>
      </c>
      <c r="T2197" s="55" t="s">
        <v>368</v>
      </c>
      <c r="U2197" s="55"/>
      <c r="V2197" s="55"/>
      <c r="W2197" s="60">
        <f t="shared" si="51"/>
        <v>0</v>
      </c>
    </row>
    <row r="2198" spans="1:23" hidden="1" x14ac:dyDescent="0.35">
      <c r="A2198" s="55" t="s">
        <v>5981</v>
      </c>
      <c r="B2198" s="55" t="s">
        <v>3466</v>
      </c>
      <c r="C2198" s="55" t="s">
        <v>37</v>
      </c>
      <c r="D2198" s="55">
        <v>1</v>
      </c>
      <c r="E2198" s="44" t="s">
        <v>22</v>
      </c>
      <c r="F2198" s="55" t="s">
        <v>8029</v>
      </c>
      <c r="G2198" s="55" t="s">
        <v>3461</v>
      </c>
      <c r="H2198" s="54" t="s">
        <v>3467</v>
      </c>
      <c r="I2198" s="55" t="s">
        <v>3463</v>
      </c>
      <c r="J2198" s="55" t="s">
        <v>51</v>
      </c>
      <c r="K2198" s="55" t="s">
        <v>52</v>
      </c>
      <c r="L2198" s="55" t="s">
        <v>7270</v>
      </c>
      <c r="M2198" s="55">
        <v>3</v>
      </c>
      <c r="N2198" s="55" t="s">
        <v>3393</v>
      </c>
      <c r="O2198" s="55" t="s">
        <v>8281</v>
      </c>
      <c r="P2198" s="55" t="s">
        <v>3393</v>
      </c>
      <c r="Q2198" s="55" t="s">
        <v>3446</v>
      </c>
      <c r="R2198" s="55" t="s">
        <v>367</v>
      </c>
      <c r="S2198" s="55" t="s">
        <v>3461</v>
      </c>
      <c r="T2198" s="55" t="s">
        <v>368</v>
      </c>
      <c r="U2198" s="55"/>
      <c r="V2198" s="55"/>
      <c r="W2198" s="60">
        <f t="shared" si="51"/>
        <v>0</v>
      </c>
    </row>
    <row r="2199" spans="1:23" hidden="1" x14ac:dyDescent="0.35">
      <c r="A2199" s="55" t="s">
        <v>5980</v>
      </c>
      <c r="B2199" s="55" t="s">
        <v>3464</v>
      </c>
      <c r="C2199" s="55" t="s">
        <v>37</v>
      </c>
      <c r="D2199" s="55">
        <v>1</v>
      </c>
      <c r="E2199" s="44" t="s">
        <v>22</v>
      </c>
      <c r="F2199" s="55" t="s">
        <v>8029</v>
      </c>
      <c r="G2199" s="55" t="s">
        <v>3461</v>
      </c>
      <c r="H2199" s="54" t="s">
        <v>3465</v>
      </c>
      <c r="I2199" s="55" t="s">
        <v>3463</v>
      </c>
      <c r="J2199" s="55" t="s">
        <v>40</v>
      </c>
      <c r="K2199" s="55" t="s">
        <v>298</v>
      </c>
      <c r="L2199" s="55" t="s">
        <v>7270</v>
      </c>
      <c r="M2199" s="55">
        <v>3</v>
      </c>
      <c r="N2199" s="55" t="s">
        <v>3393</v>
      </c>
      <c r="O2199" s="55" t="s">
        <v>8281</v>
      </c>
      <c r="P2199" s="55" t="s">
        <v>3393</v>
      </c>
      <c r="Q2199" s="55" t="s">
        <v>3446</v>
      </c>
      <c r="R2199" s="55" t="s">
        <v>367</v>
      </c>
      <c r="S2199" s="55" t="s">
        <v>3461</v>
      </c>
      <c r="T2199" s="55" t="s">
        <v>368</v>
      </c>
      <c r="U2199" s="55"/>
      <c r="V2199" s="55"/>
      <c r="W2199" s="60">
        <f t="shared" si="51"/>
        <v>0</v>
      </c>
    </row>
    <row r="2200" spans="1:23" hidden="1" x14ac:dyDescent="0.35">
      <c r="A2200" s="54" t="s">
        <v>10835</v>
      </c>
      <c r="B2200" s="55" t="s">
        <v>3459</v>
      </c>
      <c r="C2200" s="55" t="s">
        <v>21</v>
      </c>
      <c r="D2200" s="55">
        <v>1</v>
      </c>
      <c r="E2200" s="55" t="s">
        <v>367</v>
      </c>
      <c r="F2200" s="55" t="s">
        <v>8029</v>
      </c>
      <c r="G2200" s="55" t="s">
        <v>3461</v>
      </c>
      <c r="H2200" s="54" t="s">
        <v>3462</v>
      </c>
      <c r="I2200" s="55" t="s">
        <v>3463</v>
      </c>
      <c r="J2200" s="55" t="s">
        <v>40</v>
      </c>
      <c r="K2200" s="55" t="s">
        <v>77</v>
      </c>
      <c r="L2200" s="55" t="s">
        <v>7270</v>
      </c>
      <c r="M2200" s="55">
        <v>3</v>
      </c>
      <c r="N2200" s="55" t="s">
        <v>3393</v>
      </c>
      <c r="O2200" s="55" t="s">
        <v>8281</v>
      </c>
      <c r="P2200" s="55" t="s">
        <v>3393</v>
      </c>
      <c r="Q2200" s="55" t="s">
        <v>3446</v>
      </c>
      <c r="R2200" s="55" t="s">
        <v>367</v>
      </c>
      <c r="S2200" s="55" t="s">
        <v>3461</v>
      </c>
      <c r="T2200" s="55" t="s">
        <v>368</v>
      </c>
      <c r="U2200" s="55"/>
      <c r="V2200" s="55"/>
      <c r="W2200" s="60">
        <f t="shared" si="51"/>
        <v>0</v>
      </c>
    </row>
    <row r="2201" spans="1:23" hidden="1" x14ac:dyDescent="0.35">
      <c r="A2201" s="54" t="s">
        <v>10835</v>
      </c>
      <c r="B2201" s="55" t="s">
        <v>3420</v>
      </c>
      <c r="C2201" s="55" t="s">
        <v>21</v>
      </c>
      <c r="D2201" s="55">
        <v>1</v>
      </c>
      <c r="E2201" s="55" t="s">
        <v>22</v>
      </c>
      <c r="F2201" s="55" t="s">
        <v>7967</v>
      </c>
      <c r="G2201" s="55" t="s">
        <v>3422</v>
      </c>
      <c r="H2201" s="54" t="s">
        <v>3423</v>
      </c>
      <c r="I2201" s="55" t="s">
        <v>3424</v>
      </c>
      <c r="J2201" s="55" t="s">
        <v>51</v>
      </c>
      <c r="K2201" s="55" t="s">
        <v>3425</v>
      </c>
      <c r="L2201" s="55" t="s">
        <v>7270</v>
      </c>
      <c r="M2201" s="55">
        <v>3</v>
      </c>
      <c r="N2201" s="55" t="s">
        <v>3393</v>
      </c>
      <c r="O2201" s="55" t="s">
        <v>8281</v>
      </c>
      <c r="P2201" s="55" t="s">
        <v>3393</v>
      </c>
      <c r="Q2201" s="55" t="s">
        <v>3417</v>
      </c>
      <c r="R2201" s="55" t="s">
        <v>22</v>
      </c>
      <c r="S2201" s="55" t="s">
        <v>7967</v>
      </c>
      <c r="T2201" s="55" t="s">
        <v>368</v>
      </c>
      <c r="U2201" s="55"/>
      <c r="V2201" s="55" t="s">
        <v>3400</v>
      </c>
      <c r="W2201" s="60">
        <f t="shared" si="51"/>
        <v>0</v>
      </c>
    </row>
    <row r="2202" spans="1:23" hidden="1" x14ac:dyDescent="0.35">
      <c r="A2202" s="55" t="s">
        <v>6024</v>
      </c>
      <c r="B2202" s="55" t="s">
        <v>5532</v>
      </c>
      <c r="C2202" s="55" t="s">
        <v>21</v>
      </c>
      <c r="D2202" s="55">
        <v>1</v>
      </c>
      <c r="E2202" s="55" t="s">
        <v>22</v>
      </c>
      <c r="F2202" s="55" t="s">
        <v>5533</v>
      </c>
      <c r="G2202" s="55" t="s">
        <v>5534</v>
      </c>
      <c r="H2202" s="54" t="s">
        <v>5535</v>
      </c>
      <c r="I2202" s="55" t="s">
        <v>5536</v>
      </c>
      <c r="J2202" s="55" t="s">
        <v>51</v>
      </c>
      <c r="K2202" s="55" t="s">
        <v>1942</v>
      </c>
      <c r="L2202" s="55" t="s">
        <v>7270</v>
      </c>
      <c r="M2202" s="55">
        <v>2</v>
      </c>
      <c r="N2202" s="55" t="s">
        <v>3393</v>
      </c>
      <c r="O2202" s="55" t="s">
        <v>8281</v>
      </c>
      <c r="P2202" s="55" t="s">
        <v>3393</v>
      </c>
      <c r="Q2202" s="55" t="s">
        <v>5504</v>
      </c>
      <c r="R2202" s="55" t="s">
        <v>22</v>
      </c>
      <c r="S2202" s="55" t="s">
        <v>5534</v>
      </c>
      <c r="T2202" s="55" t="s">
        <v>368</v>
      </c>
      <c r="U2202" s="55"/>
      <c r="V2202" s="55"/>
      <c r="W2202" s="60">
        <f t="shared" ref="W2202:W2265" si="52">SUBTOTAL(9,A2202:V2202)</f>
        <v>0</v>
      </c>
    </row>
    <row r="2203" spans="1:23" hidden="1" x14ac:dyDescent="0.35">
      <c r="A2203" s="55" t="s">
        <v>6025</v>
      </c>
      <c r="B2203" s="55" t="s">
        <v>5537</v>
      </c>
      <c r="C2203" s="55" t="s">
        <v>37</v>
      </c>
      <c r="D2203" s="55">
        <v>1</v>
      </c>
      <c r="E2203" s="44" t="s">
        <v>22</v>
      </c>
      <c r="F2203" s="55" t="s">
        <v>5533</v>
      </c>
      <c r="G2203" s="55" t="s">
        <v>5534</v>
      </c>
      <c r="H2203" s="54" t="s">
        <v>5538</v>
      </c>
      <c r="I2203" s="55" t="s">
        <v>5536</v>
      </c>
      <c r="J2203" s="68" t="s">
        <v>51</v>
      </c>
      <c r="K2203" s="55" t="s">
        <v>52</v>
      </c>
      <c r="L2203" s="55" t="s">
        <v>7270</v>
      </c>
      <c r="M2203" s="55">
        <v>2</v>
      </c>
      <c r="N2203" s="55" t="s">
        <v>3393</v>
      </c>
      <c r="O2203" s="55" t="s">
        <v>8281</v>
      </c>
      <c r="P2203" s="55" t="s">
        <v>3393</v>
      </c>
      <c r="Q2203" s="55" t="s">
        <v>5504</v>
      </c>
      <c r="R2203" s="55" t="s">
        <v>22</v>
      </c>
      <c r="S2203" s="55" t="s">
        <v>5534</v>
      </c>
      <c r="T2203" s="55" t="s">
        <v>368</v>
      </c>
      <c r="U2203" s="55"/>
      <c r="V2203" s="55"/>
      <c r="W2203" s="60">
        <f t="shared" si="52"/>
        <v>0</v>
      </c>
    </row>
    <row r="2204" spans="1:23" hidden="1" x14ac:dyDescent="0.35">
      <c r="A2204" s="55" t="s">
        <v>5995</v>
      </c>
      <c r="B2204" s="55" t="s">
        <v>5423</v>
      </c>
      <c r="C2204" s="55" t="s">
        <v>37</v>
      </c>
      <c r="D2204" s="55">
        <v>1</v>
      </c>
      <c r="E2204" s="55"/>
      <c r="F2204" s="55" t="s">
        <v>12564</v>
      </c>
      <c r="G2204" s="55" t="s">
        <v>5420</v>
      </c>
      <c r="H2204" s="54" t="s">
        <v>5424</v>
      </c>
      <c r="I2204" s="55" t="s">
        <v>5422</v>
      </c>
      <c r="J2204" s="55" t="s">
        <v>40</v>
      </c>
      <c r="K2204" s="55" t="s">
        <v>298</v>
      </c>
      <c r="L2204" s="55" t="s">
        <v>7270</v>
      </c>
      <c r="M2204" s="55">
        <v>2</v>
      </c>
      <c r="N2204" s="55" t="s">
        <v>3393</v>
      </c>
      <c r="O2204" s="55" t="s">
        <v>8281</v>
      </c>
      <c r="P2204" s="55" t="s">
        <v>3393</v>
      </c>
      <c r="Q2204" s="55" t="s">
        <v>4454</v>
      </c>
      <c r="R2204" s="55" t="s">
        <v>367</v>
      </c>
      <c r="S2204" s="55" t="s">
        <v>12564</v>
      </c>
      <c r="T2204" s="55" t="s">
        <v>368</v>
      </c>
      <c r="U2204" s="55"/>
      <c r="V2204" s="55"/>
      <c r="W2204" s="60">
        <f t="shared" si="52"/>
        <v>0</v>
      </c>
    </row>
    <row r="2205" spans="1:23" hidden="1" x14ac:dyDescent="0.35">
      <c r="A2205" s="54" t="s">
        <v>10835</v>
      </c>
      <c r="B2205" s="55" t="s">
        <v>5418</v>
      </c>
      <c r="C2205" s="55" t="s">
        <v>21</v>
      </c>
      <c r="D2205" s="55">
        <v>1</v>
      </c>
      <c r="E2205" s="55" t="s">
        <v>22</v>
      </c>
      <c r="F2205" s="55" t="s">
        <v>12564</v>
      </c>
      <c r="G2205" s="55" t="s">
        <v>5420</v>
      </c>
      <c r="H2205" s="54" t="s">
        <v>5421</v>
      </c>
      <c r="I2205" s="55" t="s">
        <v>5422</v>
      </c>
      <c r="J2205" s="55" t="s">
        <v>27</v>
      </c>
      <c r="K2205" s="55" t="s">
        <v>313</v>
      </c>
      <c r="L2205" s="55" t="s">
        <v>7270</v>
      </c>
      <c r="M2205" s="55">
        <v>2</v>
      </c>
      <c r="N2205" s="55" t="s">
        <v>3393</v>
      </c>
      <c r="O2205" s="55" t="s">
        <v>8281</v>
      </c>
      <c r="P2205" s="55" t="s">
        <v>3393</v>
      </c>
      <c r="Q2205" s="55" t="s">
        <v>4454</v>
      </c>
      <c r="R2205" s="55" t="s">
        <v>22</v>
      </c>
      <c r="S2205" s="55" t="s">
        <v>12564</v>
      </c>
      <c r="T2205" s="55" t="s">
        <v>368</v>
      </c>
      <c r="U2205" s="55"/>
      <c r="V2205" s="66" t="s">
        <v>3400</v>
      </c>
      <c r="W2205" s="60">
        <f t="shared" si="52"/>
        <v>0</v>
      </c>
    </row>
    <row r="2206" spans="1:23" hidden="1" x14ac:dyDescent="0.35">
      <c r="A2206" s="55" t="s">
        <v>6050</v>
      </c>
      <c r="B2206" s="55" t="s">
        <v>5657</v>
      </c>
      <c r="C2206" s="55" t="s">
        <v>37</v>
      </c>
      <c r="D2206" s="55">
        <v>1</v>
      </c>
      <c r="E2206" s="55"/>
      <c r="F2206" s="55" t="s">
        <v>12584</v>
      </c>
      <c r="G2206" s="55" t="s">
        <v>5655</v>
      </c>
      <c r="H2206" s="54" t="s">
        <v>5656</v>
      </c>
      <c r="I2206" s="55"/>
      <c r="J2206" s="55" t="s">
        <v>51</v>
      </c>
      <c r="K2206" s="55" t="s">
        <v>52</v>
      </c>
      <c r="L2206" s="55" t="s">
        <v>7270</v>
      </c>
      <c r="M2206" s="55">
        <v>1</v>
      </c>
      <c r="N2206" s="55" t="s">
        <v>3393</v>
      </c>
      <c r="O2206" s="55" t="s">
        <v>8281</v>
      </c>
      <c r="P2206" s="55" t="s">
        <v>3393</v>
      </c>
      <c r="Q2206" s="55" t="s">
        <v>5644</v>
      </c>
      <c r="R2206" s="55" t="s">
        <v>367</v>
      </c>
      <c r="S2206" s="55" t="s">
        <v>12584</v>
      </c>
      <c r="T2206" s="55" t="s">
        <v>368</v>
      </c>
      <c r="U2206" s="55"/>
      <c r="V2206" s="55"/>
      <c r="W2206" s="60">
        <f t="shared" si="52"/>
        <v>0</v>
      </c>
    </row>
    <row r="2207" spans="1:23" hidden="1" x14ac:dyDescent="0.35">
      <c r="A2207" s="55" t="s">
        <v>6049</v>
      </c>
      <c r="B2207" s="55" t="s">
        <v>5653</v>
      </c>
      <c r="C2207" s="55" t="s">
        <v>3118</v>
      </c>
      <c r="D2207" s="55">
        <v>1</v>
      </c>
      <c r="E2207" s="55" t="s">
        <v>367</v>
      </c>
      <c r="F2207" s="55" t="s">
        <v>12584</v>
      </c>
      <c r="G2207" s="55" t="s">
        <v>5655</v>
      </c>
      <c r="H2207" s="54" t="s">
        <v>5656</v>
      </c>
      <c r="I2207" s="54" t="s">
        <v>10948</v>
      </c>
      <c r="J2207" s="55" t="s">
        <v>51</v>
      </c>
      <c r="K2207" s="55" t="s">
        <v>7395</v>
      </c>
      <c r="L2207" s="55" t="s">
        <v>7270</v>
      </c>
      <c r="M2207" s="55">
        <v>1</v>
      </c>
      <c r="N2207" s="55" t="s">
        <v>3393</v>
      </c>
      <c r="O2207" s="55" t="s">
        <v>8281</v>
      </c>
      <c r="P2207" s="55" t="s">
        <v>3393</v>
      </c>
      <c r="Q2207" s="55" t="s">
        <v>5644</v>
      </c>
      <c r="R2207" s="55" t="s">
        <v>367</v>
      </c>
      <c r="S2207" s="55" t="s">
        <v>12584</v>
      </c>
      <c r="T2207" s="55" t="s">
        <v>368</v>
      </c>
      <c r="U2207" s="55"/>
      <c r="V2207" s="55"/>
      <c r="W2207" s="60">
        <f t="shared" si="52"/>
        <v>0</v>
      </c>
    </row>
    <row r="2208" spans="1:23" hidden="1" x14ac:dyDescent="0.35">
      <c r="A2208" s="55" t="s">
        <v>6046</v>
      </c>
      <c r="B2208" s="55" t="s">
        <v>5635</v>
      </c>
      <c r="C2208" s="55" t="s">
        <v>2037</v>
      </c>
      <c r="D2208" s="55">
        <v>1</v>
      </c>
      <c r="E2208" s="55" t="s">
        <v>367</v>
      </c>
      <c r="F2208" s="55" t="s">
        <v>5636</v>
      </c>
      <c r="G2208" s="55" t="s">
        <v>5637</v>
      </c>
      <c r="H2208" s="54" t="s">
        <v>7277</v>
      </c>
      <c r="I2208" s="55" t="s">
        <v>7276</v>
      </c>
      <c r="J2208" s="55" t="s">
        <v>27</v>
      </c>
      <c r="K2208" s="55" t="s">
        <v>1748</v>
      </c>
      <c r="L2208" s="55" t="s">
        <v>7270</v>
      </c>
      <c r="M2208" s="55">
        <v>1</v>
      </c>
      <c r="N2208" s="55" t="s">
        <v>3393</v>
      </c>
      <c r="O2208" s="55" t="s">
        <v>8281</v>
      </c>
      <c r="P2208" s="55" t="s">
        <v>3393</v>
      </c>
      <c r="Q2208" s="55" t="s">
        <v>8343</v>
      </c>
      <c r="R2208" s="55" t="s">
        <v>367</v>
      </c>
      <c r="S2208" s="55" t="s">
        <v>5636</v>
      </c>
      <c r="T2208" s="55" t="s">
        <v>368</v>
      </c>
      <c r="U2208" s="55"/>
      <c r="V2208" s="55"/>
      <c r="W2208" s="60">
        <f t="shared" si="52"/>
        <v>0</v>
      </c>
    </row>
    <row r="2209" spans="1:23" hidden="1" x14ac:dyDescent="0.35">
      <c r="A2209" s="55" t="s">
        <v>6001</v>
      </c>
      <c r="B2209" s="55" t="s">
        <v>5443</v>
      </c>
      <c r="C2209" s="55" t="s">
        <v>21</v>
      </c>
      <c r="D2209" s="55">
        <v>1</v>
      </c>
      <c r="E2209" s="55" t="s">
        <v>22</v>
      </c>
      <c r="F2209" s="55" t="s">
        <v>5444</v>
      </c>
      <c r="G2209" s="55" t="s">
        <v>5445</v>
      </c>
      <c r="H2209" s="54" t="s">
        <v>5446</v>
      </c>
      <c r="I2209" s="55"/>
      <c r="J2209" s="55" t="s">
        <v>51</v>
      </c>
      <c r="K2209" s="55" t="s">
        <v>307</v>
      </c>
      <c r="L2209" s="55" t="s">
        <v>7270</v>
      </c>
      <c r="M2209" s="55">
        <v>2</v>
      </c>
      <c r="N2209" s="55" t="s">
        <v>3393</v>
      </c>
      <c r="O2209" s="55" t="s">
        <v>8281</v>
      </c>
      <c r="P2209" s="55" t="s">
        <v>3393</v>
      </c>
      <c r="Q2209" s="55" t="s">
        <v>4511</v>
      </c>
      <c r="R2209" s="55" t="s">
        <v>22</v>
      </c>
      <c r="S2209" s="55" t="s">
        <v>5444</v>
      </c>
      <c r="T2209" s="55" t="s">
        <v>368</v>
      </c>
      <c r="U2209" s="55"/>
      <c r="V2209" s="66" t="s">
        <v>3400</v>
      </c>
      <c r="W2209" s="60">
        <f t="shared" si="52"/>
        <v>0</v>
      </c>
    </row>
    <row r="2210" spans="1:23" hidden="1" x14ac:dyDescent="0.35">
      <c r="A2210" s="55" t="s">
        <v>6002</v>
      </c>
      <c r="B2210" s="55" t="s">
        <v>5447</v>
      </c>
      <c r="C2210" s="55" t="s">
        <v>37</v>
      </c>
      <c r="D2210" s="55">
        <v>1</v>
      </c>
      <c r="E2210" s="55"/>
      <c r="F2210" s="55" t="s">
        <v>5444</v>
      </c>
      <c r="G2210" s="55" t="s">
        <v>5445</v>
      </c>
      <c r="H2210" s="55" t="s">
        <v>5446</v>
      </c>
      <c r="I2210" s="55"/>
      <c r="J2210" s="55" t="s">
        <v>40</v>
      </c>
      <c r="K2210" s="55" t="s">
        <v>298</v>
      </c>
      <c r="L2210" s="55" t="s">
        <v>7270</v>
      </c>
      <c r="M2210" s="55">
        <v>2</v>
      </c>
      <c r="N2210" s="55" t="s">
        <v>3393</v>
      </c>
      <c r="O2210" s="55" t="s">
        <v>8281</v>
      </c>
      <c r="P2210" s="55" t="s">
        <v>3393</v>
      </c>
      <c r="Q2210" s="55" t="s">
        <v>4511</v>
      </c>
      <c r="R2210" s="55" t="s">
        <v>367</v>
      </c>
      <c r="S2210" s="55" t="s">
        <v>5444</v>
      </c>
      <c r="T2210" s="55" t="s">
        <v>368</v>
      </c>
      <c r="U2210" s="55"/>
      <c r="V2210" s="55"/>
      <c r="W2210" s="60">
        <f t="shared" si="52"/>
        <v>0</v>
      </c>
    </row>
    <row r="2211" spans="1:23" hidden="1" x14ac:dyDescent="0.35">
      <c r="A2211" s="55" t="s">
        <v>6000</v>
      </c>
      <c r="B2211" s="55" t="s">
        <v>5438</v>
      </c>
      <c r="C2211" s="55" t="s">
        <v>3118</v>
      </c>
      <c r="D2211" s="55">
        <v>1</v>
      </c>
      <c r="E2211" s="55" t="s">
        <v>367</v>
      </c>
      <c r="F2211" s="55" t="s">
        <v>3413</v>
      </c>
      <c r="G2211" s="55" t="s">
        <v>3414</v>
      </c>
      <c r="H2211" s="54" t="s">
        <v>5439</v>
      </c>
      <c r="I2211" s="55" t="s">
        <v>3416</v>
      </c>
      <c r="J2211" s="55" t="s">
        <v>40</v>
      </c>
      <c r="K2211" s="55" t="s">
        <v>5440</v>
      </c>
      <c r="L2211" s="55" t="s">
        <v>7270</v>
      </c>
      <c r="M2211" s="55">
        <v>2</v>
      </c>
      <c r="N2211" s="55" t="s">
        <v>3393</v>
      </c>
      <c r="O2211" s="55" t="s">
        <v>8281</v>
      </c>
      <c r="P2211" s="55" t="s">
        <v>3393</v>
      </c>
      <c r="Q2211" s="55" t="s">
        <v>3504</v>
      </c>
      <c r="R2211" s="55" t="s">
        <v>367</v>
      </c>
      <c r="S2211" s="55" t="s">
        <v>3414</v>
      </c>
      <c r="T2211" s="55" t="s">
        <v>368</v>
      </c>
      <c r="U2211" s="55"/>
      <c r="V2211" s="55"/>
      <c r="W2211" s="60">
        <f t="shared" si="52"/>
        <v>0</v>
      </c>
    </row>
    <row r="2212" spans="1:23" hidden="1" x14ac:dyDescent="0.35">
      <c r="A2212" s="55" t="s">
        <v>10878</v>
      </c>
      <c r="B2212" s="55" t="s">
        <v>5441</v>
      </c>
      <c r="C2212" s="55" t="s">
        <v>3118</v>
      </c>
      <c r="D2212" s="55">
        <v>1</v>
      </c>
      <c r="E2212" s="55" t="s">
        <v>367</v>
      </c>
      <c r="F2212" s="55" t="s">
        <v>3413</v>
      </c>
      <c r="G2212" s="55" t="s">
        <v>3414</v>
      </c>
      <c r="H2212" s="54" t="s">
        <v>5442</v>
      </c>
      <c r="I2212" s="55" t="s">
        <v>3416</v>
      </c>
      <c r="J2212" s="55" t="s">
        <v>51</v>
      </c>
      <c r="K2212" s="55" t="s">
        <v>112</v>
      </c>
      <c r="L2212" s="55" t="s">
        <v>7270</v>
      </c>
      <c r="M2212" s="55">
        <v>2</v>
      </c>
      <c r="N2212" s="55" t="s">
        <v>3393</v>
      </c>
      <c r="O2212" s="55" t="s">
        <v>8281</v>
      </c>
      <c r="P2212" s="55" t="s">
        <v>3393</v>
      </c>
      <c r="Q2212" s="55" t="s">
        <v>3504</v>
      </c>
      <c r="R2212" s="55" t="s">
        <v>367</v>
      </c>
      <c r="S2212" s="55" t="s">
        <v>3414</v>
      </c>
      <c r="T2212" s="55" t="s">
        <v>368</v>
      </c>
      <c r="U2212" s="55"/>
      <c r="V2212" s="55"/>
      <c r="W2212" s="60">
        <f t="shared" si="52"/>
        <v>0</v>
      </c>
    </row>
    <row r="2213" spans="1:23" hidden="1" x14ac:dyDescent="0.35">
      <c r="A2213" s="54" t="s">
        <v>10835</v>
      </c>
      <c r="B2213" s="55" t="s">
        <v>3418</v>
      </c>
      <c r="C2213" s="55" t="s">
        <v>21</v>
      </c>
      <c r="D2213" s="55">
        <v>1</v>
      </c>
      <c r="E2213" s="55" t="s">
        <v>22</v>
      </c>
      <c r="F2213" s="55" t="s">
        <v>3413</v>
      </c>
      <c r="G2213" s="55" t="s">
        <v>3414</v>
      </c>
      <c r="H2213" s="54" t="s">
        <v>3419</v>
      </c>
      <c r="I2213" s="55" t="s">
        <v>3416</v>
      </c>
      <c r="J2213" s="55" t="s">
        <v>51</v>
      </c>
      <c r="K2213" s="55" t="s">
        <v>1942</v>
      </c>
      <c r="L2213" s="55" t="s">
        <v>7270</v>
      </c>
      <c r="M2213" s="55">
        <v>3</v>
      </c>
      <c r="N2213" s="55" t="s">
        <v>3393</v>
      </c>
      <c r="O2213" s="55" t="s">
        <v>8281</v>
      </c>
      <c r="P2213" s="55" t="s">
        <v>3393</v>
      </c>
      <c r="Q2213" s="55" t="s">
        <v>3417</v>
      </c>
      <c r="R2213" s="55" t="s">
        <v>367</v>
      </c>
      <c r="S2213" s="55" t="s">
        <v>3413</v>
      </c>
      <c r="T2213" s="55" t="s">
        <v>368</v>
      </c>
      <c r="U2213" s="55"/>
      <c r="V2213" s="55"/>
      <c r="W2213" s="60">
        <f t="shared" si="52"/>
        <v>0</v>
      </c>
    </row>
    <row r="2214" spans="1:23" hidden="1" x14ac:dyDescent="0.35">
      <c r="A2214" s="54" t="s">
        <v>10835</v>
      </c>
      <c r="B2214" s="55" t="s">
        <v>3412</v>
      </c>
      <c r="C2214" s="55" t="s">
        <v>37</v>
      </c>
      <c r="D2214" s="55">
        <v>1</v>
      </c>
      <c r="E2214" s="55"/>
      <c r="F2214" s="55" t="s">
        <v>3413</v>
      </c>
      <c r="G2214" s="55" t="s">
        <v>3414</v>
      </c>
      <c r="H2214" s="54" t="s">
        <v>3415</v>
      </c>
      <c r="I2214" s="55" t="s">
        <v>3416</v>
      </c>
      <c r="J2214" s="55" t="s">
        <v>40</v>
      </c>
      <c r="K2214" s="55" t="s">
        <v>298</v>
      </c>
      <c r="L2214" s="55" t="s">
        <v>7270</v>
      </c>
      <c r="M2214" s="55">
        <v>3</v>
      </c>
      <c r="N2214" s="55" t="s">
        <v>3393</v>
      </c>
      <c r="O2214" s="55" t="s">
        <v>8281</v>
      </c>
      <c r="P2214" s="55" t="s">
        <v>3393</v>
      </c>
      <c r="Q2214" s="55" t="s">
        <v>3417</v>
      </c>
      <c r="R2214" s="55" t="s">
        <v>367</v>
      </c>
      <c r="S2214" s="55" t="s">
        <v>3413</v>
      </c>
      <c r="T2214" s="55" t="s">
        <v>368</v>
      </c>
      <c r="U2214" s="55"/>
      <c r="V2214" s="55"/>
      <c r="W2214" s="60">
        <f t="shared" si="52"/>
        <v>0</v>
      </c>
    </row>
    <row r="2215" spans="1:23" hidden="1" x14ac:dyDescent="0.35">
      <c r="A2215" s="55" t="s">
        <v>6005</v>
      </c>
      <c r="B2215" s="55" t="s">
        <v>5464</v>
      </c>
      <c r="C2215" s="55" t="s">
        <v>37</v>
      </c>
      <c r="D2215" s="55">
        <v>1</v>
      </c>
      <c r="E2215" s="55"/>
      <c r="F2215" s="55" t="s">
        <v>7952</v>
      </c>
      <c r="G2215" s="55" t="s">
        <v>5460</v>
      </c>
      <c r="H2215" s="54" t="s">
        <v>5465</v>
      </c>
      <c r="I2215" s="55" t="s">
        <v>5462</v>
      </c>
      <c r="J2215" s="70" t="s">
        <v>217</v>
      </c>
      <c r="K2215" s="55" t="s">
        <v>1332</v>
      </c>
      <c r="L2215" s="55" t="s">
        <v>7270</v>
      </c>
      <c r="M2215" s="55">
        <v>2</v>
      </c>
      <c r="N2215" s="55" t="s">
        <v>3393</v>
      </c>
      <c r="O2215" s="55" t="s">
        <v>8281</v>
      </c>
      <c r="P2215" s="55" t="s">
        <v>3393</v>
      </c>
      <c r="Q2215" s="55" t="s">
        <v>5463</v>
      </c>
      <c r="R2215" s="55" t="s">
        <v>367</v>
      </c>
      <c r="S2215" s="55" t="s">
        <v>7952</v>
      </c>
      <c r="T2215" s="55" t="s">
        <v>368</v>
      </c>
      <c r="U2215" s="55"/>
      <c r="V2215" s="55"/>
      <c r="W2215" s="60">
        <f t="shared" si="52"/>
        <v>0</v>
      </c>
    </row>
    <row r="2216" spans="1:23" hidden="1" x14ac:dyDescent="0.35">
      <c r="A2216" s="55" t="s">
        <v>6004</v>
      </c>
      <c r="B2216" s="55" t="s">
        <v>5458</v>
      </c>
      <c r="C2216" s="55" t="s">
        <v>21</v>
      </c>
      <c r="D2216" s="55">
        <v>1</v>
      </c>
      <c r="E2216" s="55" t="s">
        <v>367</v>
      </c>
      <c r="F2216" s="55" t="s">
        <v>7952</v>
      </c>
      <c r="G2216" s="55" t="s">
        <v>5460</v>
      </c>
      <c r="H2216" s="54" t="s">
        <v>5461</v>
      </c>
      <c r="I2216" s="55" t="s">
        <v>5462</v>
      </c>
      <c r="J2216" s="55" t="s">
        <v>51</v>
      </c>
      <c r="K2216" s="55" t="s">
        <v>307</v>
      </c>
      <c r="L2216" s="55" t="s">
        <v>7270</v>
      </c>
      <c r="M2216" s="55">
        <v>2</v>
      </c>
      <c r="N2216" s="55" t="s">
        <v>3393</v>
      </c>
      <c r="O2216" s="55" t="s">
        <v>8281</v>
      </c>
      <c r="P2216" s="55" t="s">
        <v>3393</v>
      </c>
      <c r="Q2216" s="55" t="s">
        <v>5463</v>
      </c>
      <c r="R2216" s="55" t="s">
        <v>367</v>
      </c>
      <c r="S2216" s="55" t="s">
        <v>7952</v>
      </c>
      <c r="T2216" s="55" t="s">
        <v>368</v>
      </c>
      <c r="U2216" s="55"/>
      <c r="V2216" s="55"/>
      <c r="W2216" s="60">
        <f t="shared" si="52"/>
        <v>0</v>
      </c>
    </row>
    <row r="2217" spans="1:23" hidden="1" x14ac:dyDescent="0.35">
      <c r="A2217" s="55" t="s">
        <v>6006</v>
      </c>
      <c r="B2217" s="55" t="s">
        <v>5466</v>
      </c>
      <c r="C2217" s="55" t="s">
        <v>37</v>
      </c>
      <c r="D2217" s="55">
        <v>1</v>
      </c>
      <c r="E2217" s="55"/>
      <c r="F2217" s="55" t="s">
        <v>7952</v>
      </c>
      <c r="G2217" s="55" t="s">
        <v>5460</v>
      </c>
      <c r="H2217" s="54" t="s">
        <v>5467</v>
      </c>
      <c r="I2217" s="55" t="s">
        <v>5462</v>
      </c>
      <c r="J2217" s="68" t="s">
        <v>51</v>
      </c>
      <c r="K2217" s="55" t="s">
        <v>52</v>
      </c>
      <c r="L2217" s="55" t="s">
        <v>7270</v>
      </c>
      <c r="M2217" s="55">
        <v>2</v>
      </c>
      <c r="N2217" s="55" t="s">
        <v>3393</v>
      </c>
      <c r="O2217" s="55" t="s">
        <v>8281</v>
      </c>
      <c r="P2217" s="55" t="s">
        <v>3393</v>
      </c>
      <c r="Q2217" s="55" t="s">
        <v>5463</v>
      </c>
      <c r="R2217" s="55" t="s">
        <v>367</v>
      </c>
      <c r="S2217" s="55" t="s">
        <v>7952</v>
      </c>
      <c r="T2217" s="55" t="s">
        <v>368</v>
      </c>
      <c r="U2217" s="55"/>
      <c r="V2217" s="55"/>
      <c r="W2217" s="60">
        <f t="shared" si="52"/>
        <v>0</v>
      </c>
    </row>
    <row r="2218" spans="1:23" hidden="1" x14ac:dyDescent="0.35">
      <c r="A2218" s="54" t="s">
        <v>10835</v>
      </c>
      <c r="B2218" s="55" t="s">
        <v>5601</v>
      </c>
      <c r="C2218" s="55" t="s">
        <v>21</v>
      </c>
      <c r="D2218" s="55">
        <v>1</v>
      </c>
      <c r="E2218" s="55" t="s">
        <v>367</v>
      </c>
      <c r="F2218" s="55" t="s">
        <v>8001</v>
      </c>
      <c r="G2218" s="55" t="s">
        <v>5603</v>
      </c>
      <c r="H2218" s="54" t="s">
        <v>5604</v>
      </c>
      <c r="I2218" s="55" t="s">
        <v>5605</v>
      </c>
      <c r="J2218" s="55" t="s">
        <v>40</v>
      </c>
      <c r="K2218" s="55" t="s">
        <v>77</v>
      </c>
      <c r="L2218" s="55" t="s">
        <v>7270</v>
      </c>
      <c r="M2218" s="55">
        <v>1</v>
      </c>
      <c r="N2218" s="55" t="s">
        <v>3393</v>
      </c>
      <c r="O2218" s="55" t="s">
        <v>8281</v>
      </c>
      <c r="P2218" s="55" t="s">
        <v>3393</v>
      </c>
      <c r="Q2218" s="55" t="s">
        <v>8343</v>
      </c>
      <c r="R2218" s="55" t="s">
        <v>22</v>
      </c>
      <c r="S2218" s="55" t="s">
        <v>8001</v>
      </c>
      <c r="T2218" s="55" t="s">
        <v>368</v>
      </c>
      <c r="U2218" s="55"/>
      <c r="V2218" s="55" t="s">
        <v>3400</v>
      </c>
      <c r="W2218" s="60">
        <f t="shared" si="52"/>
        <v>0</v>
      </c>
    </row>
    <row r="2219" spans="1:23" hidden="1" x14ac:dyDescent="0.35">
      <c r="A2219" s="55" t="s">
        <v>6021</v>
      </c>
      <c r="B2219" s="55" t="s">
        <v>5512</v>
      </c>
      <c r="C2219" s="55" t="s">
        <v>152</v>
      </c>
      <c r="D2219" s="55">
        <v>1</v>
      </c>
      <c r="E2219" s="55" t="s">
        <v>22</v>
      </c>
      <c r="F2219" s="55" t="s">
        <v>7997</v>
      </c>
      <c r="G2219" s="55" t="s">
        <v>5509</v>
      </c>
      <c r="H2219" s="54" t="s">
        <v>5513</v>
      </c>
      <c r="I2219" s="55" t="s">
        <v>5511</v>
      </c>
      <c r="J2219" s="68" t="s">
        <v>51</v>
      </c>
      <c r="K2219" s="57" t="s">
        <v>2781</v>
      </c>
      <c r="L2219" s="55" t="s">
        <v>7270</v>
      </c>
      <c r="M2219" s="55">
        <v>2</v>
      </c>
      <c r="N2219" s="55" t="s">
        <v>3393</v>
      </c>
      <c r="O2219" s="55" t="s">
        <v>8281</v>
      </c>
      <c r="P2219" s="55" t="s">
        <v>3393</v>
      </c>
      <c r="Q2219" s="55" t="s">
        <v>5504</v>
      </c>
      <c r="R2219" s="55" t="s">
        <v>367</v>
      </c>
      <c r="S2219" s="55" t="s">
        <v>5509</v>
      </c>
      <c r="T2219" s="55" t="s">
        <v>368</v>
      </c>
      <c r="U2219" s="55"/>
      <c r="V2219" s="55"/>
      <c r="W2219" s="60">
        <f t="shared" si="52"/>
        <v>0</v>
      </c>
    </row>
    <row r="2220" spans="1:23" hidden="1" x14ac:dyDescent="0.35">
      <c r="A2220" s="55" t="s">
        <v>6020</v>
      </c>
      <c r="B2220" s="55" t="s">
        <v>5507</v>
      </c>
      <c r="C2220" s="55" t="s">
        <v>21</v>
      </c>
      <c r="D2220" s="55">
        <v>1</v>
      </c>
      <c r="E2220" s="55" t="s">
        <v>22</v>
      </c>
      <c r="F2220" s="55" t="s">
        <v>7997</v>
      </c>
      <c r="G2220" s="55" t="s">
        <v>5509</v>
      </c>
      <c r="H2220" s="54" t="s">
        <v>5510</v>
      </c>
      <c r="I2220" s="55" t="s">
        <v>5511</v>
      </c>
      <c r="J2220" s="55" t="s">
        <v>51</v>
      </c>
      <c r="K2220" s="55" t="s">
        <v>7130</v>
      </c>
      <c r="L2220" s="55" t="s">
        <v>7270</v>
      </c>
      <c r="M2220" s="55">
        <v>2</v>
      </c>
      <c r="N2220" s="55" t="s">
        <v>3393</v>
      </c>
      <c r="O2220" s="55" t="s">
        <v>8281</v>
      </c>
      <c r="P2220" s="55" t="s">
        <v>3393</v>
      </c>
      <c r="Q2220" s="55" t="s">
        <v>5504</v>
      </c>
      <c r="R2220" s="55" t="s">
        <v>367</v>
      </c>
      <c r="S2220" s="55" t="s">
        <v>5509</v>
      </c>
      <c r="T2220" s="55" t="s">
        <v>368</v>
      </c>
      <c r="U2220" s="55"/>
      <c r="V2220" s="55"/>
      <c r="W2220" s="60">
        <f t="shared" si="52"/>
        <v>0</v>
      </c>
    </row>
    <row r="2221" spans="1:23" hidden="1" x14ac:dyDescent="0.35">
      <c r="A2221" s="55" t="s">
        <v>6012</v>
      </c>
      <c r="B2221" s="55" t="s">
        <v>10904</v>
      </c>
      <c r="C2221" s="55" t="s">
        <v>2037</v>
      </c>
      <c r="D2221" s="55">
        <v>1</v>
      </c>
      <c r="E2221" s="55" t="s">
        <v>367</v>
      </c>
      <c r="F2221" s="55" t="s">
        <v>7272</v>
      </c>
      <c r="G2221" s="55" t="s">
        <v>7273</v>
      </c>
      <c r="H2221" s="54" t="s">
        <v>7274</v>
      </c>
      <c r="I2221" s="54" t="s">
        <v>7275</v>
      </c>
      <c r="J2221" s="55" t="s">
        <v>27</v>
      </c>
      <c r="K2221" s="55" t="s">
        <v>1748</v>
      </c>
      <c r="L2221" s="55" t="s">
        <v>7270</v>
      </c>
      <c r="M2221" s="55">
        <v>2</v>
      </c>
      <c r="N2221" s="55" t="s">
        <v>3393</v>
      </c>
      <c r="O2221" s="55" t="s">
        <v>8281</v>
      </c>
      <c r="P2221" s="55" t="s">
        <v>3393</v>
      </c>
      <c r="Q2221" s="55" t="s">
        <v>5463</v>
      </c>
      <c r="R2221" s="55" t="s">
        <v>367</v>
      </c>
      <c r="S2221" s="55" t="s">
        <v>7272</v>
      </c>
      <c r="T2221" s="55" t="s">
        <v>368</v>
      </c>
      <c r="U2221" s="55"/>
      <c r="V2221" s="58" t="s">
        <v>5478</v>
      </c>
      <c r="W2221" s="60">
        <f t="shared" si="52"/>
        <v>0</v>
      </c>
    </row>
    <row r="2222" spans="1:23" hidden="1" x14ac:dyDescent="0.35">
      <c r="A2222" s="55" t="s">
        <v>5977</v>
      </c>
      <c r="B2222" s="55" t="s">
        <v>3441</v>
      </c>
      <c r="C2222" s="55" t="s">
        <v>21</v>
      </c>
      <c r="D2222" s="55">
        <v>1</v>
      </c>
      <c r="E2222" s="55" t="s">
        <v>22</v>
      </c>
      <c r="F2222" s="55" t="s">
        <v>7970</v>
      </c>
      <c r="G2222" s="55" t="s">
        <v>3443</v>
      </c>
      <c r="H2222" s="54" t="s">
        <v>3444</v>
      </c>
      <c r="I2222" s="55" t="s">
        <v>3445</v>
      </c>
      <c r="J2222" s="55" t="s">
        <v>51</v>
      </c>
      <c r="K2222" s="44" t="s">
        <v>7396</v>
      </c>
      <c r="L2222" s="55" t="s">
        <v>7270</v>
      </c>
      <c r="M2222" s="55">
        <v>3</v>
      </c>
      <c r="N2222" s="55" t="s">
        <v>3393</v>
      </c>
      <c r="O2222" s="55" t="s">
        <v>8281</v>
      </c>
      <c r="P2222" s="55" t="s">
        <v>3393</v>
      </c>
      <c r="Q2222" s="55" t="s">
        <v>3446</v>
      </c>
      <c r="R2222" s="55" t="s">
        <v>22</v>
      </c>
      <c r="S2222" s="55" t="s">
        <v>3443</v>
      </c>
      <c r="T2222" s="55" t="s">
        <v>368</v>
      </c>
      <c r="U2222" s="55"/>
      <c r="V2222" s="55" t="s">
        <v>3400</v>
      </c>
      <c r="W2222" s="60">
        <f t="shared" si="52"/>
        <v>0</v>
      </c>
    </row>
    <row r="2223" spans="1:23" hidden="1" x14ac:dyDescent="0.35">
      <c r="A2223" s="55" t="s">
        <v>3449</v>
      </c>
      <c r="B2223" s="55" t="s">
        <v>3450</v>
      </c>
      <c r="C2223" s="55" t="s">
        <v>37</v>
      </c>
      <c r="D2223" s="55">
        <v>1</v>
      </c>
      <c r="E2223" s="55"/>
      <c r="F2223" s="55" t="s">
        <v>7970</v>
      </c>
      <c r="G2223" s="55" t="s">
        <v>3443</v>
      </c>
      <c r="H2223" s="54" t="s">
        <v>3451</v>
      </c>
      <c r="I2223" s="55" t="s">
        <v>3445</v>
      </c>
      <c r="J2223" s="55" t="s">
        <v>51</v>
      </c>
      <c r="K2223" s="55" t="s">
        <v>52</v>
      </c>
      <c r="L2223" s="55" t="s">
        <v>7270</v>
      </c>
      <c r="M2223" s="55">
        <v>3</v>
      </c>
      <c r="N2223" s="55" t="s">
        <v>3393</v>
      </c>
      <c r="O2223" s="55" t="s">
        <v>8281</v>
      </c>
      <c r="P2223" s="55" t="s">
        <v>3393</v>
      </c>
      <c r="Q2223" s="55" t="s">
        <v>3446</v>
      </c>
      <c r="R2223" s="55" t="s">
        <v>367</v>
      </c>
      <c r="S2223" s="55" t="s">
        <v>3443</v>
      </c>
      <c r="T2223" s="55" t="s">
        <v>368</v>
      </c>
      <c r="U2223" s="55"/>
      <c r="V2223" s="55"/>
      <c r="W2223" s="60">
        <f t="shared" si="52"/>
        <v>0</v>
      </c>
    </row>
    <row r="2224" spans="1:23" hidden="1" x14ac:dyDescent="0.35">
      <c r="A2224" s="55" t="s">
        <v>5978</v>
      </c>
      <c r="B2224" s="55" t="s">
        <v>3447</v>
      </c>
      <c r="C2224" s="55" t="s">
        <v>37</v>
      </c>
      <c r="D2224" s="55">
        <v>1</v>
      </c>
      <c r="E2224" s="55"/>
      <c r="F2224" s="55" t="s">
        <v>7970</v>
      </c>
      <c r="G2224" s="55" t="s">
        <v>3443</v>
      </c>
      <c r="H2224" s="54" t="s">
        <v>3448</v>
      </c>
      <c r="I2224" s="55" t="s">
        <v>3445</v>
      </c>
      <c r="J2224" s="55" t="s">
        <v>205</v>
      </c>
      <c r="K2224" s="55" t="s">
        <v>206</v>
      </c>
      <c r="L2224" s="55" t="s">
        <v>7270</v>
      </c>
      <c r="M2224" s="55">
        <v>3</v>
      </c>
      <c r="N2224" s="55" t="s">
        <v>3393</v>
      </c>
      <c r="O2224" s="55" t="s">
        <v>8281</v>
      </c>
      <c r="P2224" s="55" t="s">
        <v>3393</v>
      </c>
      <c r="Q2224" s="55" t="s">
        <v>3446</v>
      </c>
      <c r="R2224" s="55" t="s">
        <v>367</v>
      </c>
      <c r="S2224" s="55" t="s">
        <v>3443</v>
      </c>
      <c r="T2224" s="55" t="s">
        <v>368</v>
      </c>
      <c r="U2224" s="55"/>
      <c r="V2224" s="55"/>
      <c r="W2224" s="60">
        <f t="shared" si="52"/>
        <v>0</v>
      </c>
    </row>
    <row r="2225" spans="1:23" hidden="1" x14ac:dyDescent="0.35">
      <c r="A2225" s="55" t="s">
        <v>5999</v>
      </c>
      <c r="B2225" s="55" t="s">
        <v>5436</v>
      </c>
      <c r="C2225" s="55" t="s">
        <v>37</v>
      </c>
      <c r="D2225" s="55">
        <v>1</v>
      </c>
      <c r="E2225" s="44" t="s">
        <v>22</v>
      </c>
      <c r="F2225" s="55" t="s">
        <v>7964</v>
      </c>
      <c r="G2225" s="55" t="s">
        <v>5433</v>
      </c>
      <c r="H2225" s="54" t="s">
        <v>5437</v>
      </c>
      <c r="I2225" s="55" t="s">
        <v>5435</v>
      </c>
      <c r="J2225" s="72" t="s">
        <v>40</v>
      </c>
      <c r="K2225" s="55" t="s">
        <v>41</v>
      </c>
      <c r="L2225" s="55" t="s">
        <v>7270</v>
      </c>
      <c r="M2225" s="55">
        <v>2</v>
      </c>
      <c r="N2225" s="55" t="s">
        <v>3393</v>
      </c>
      <c r="O2225" s="55" t="s">
        <v>8281</v>
      </c>
      <c r="P2225" s="55" t="s">
        <v>3393</v>
      </c>
      <c r="Q2225" s="55" t="s">
        <v>3504</v>
      </c>
      <c r="R2225" s="55" t="s">
        <v>367</v>
      </c>
      <c r="S2225" s="55" t="s">
        <v>5433</v>
      </c>
      <c r="T2225" s="55" t="s">
        <v>368</v>
      </c>
      <c r="U2225" s="55"/>
      <c r="V2225" s="55"/>
      <c r="W2225" s="60">
        <f t="shared" si="52"/>
        <v>0</v>
      </c>
    </row>
    <row r="2226" spans="1:23" hidden="1" x14ac:dyDescent="0.35">
      <c r="A2226" s="55" t="s">
        <v>5998</v>
      </c>
      <c r="B2226" s="55" t="s">
        <v>5431</v>
      </c>
      <c r="C2226" s="55" t="s">
        <v>21</v>
      </c>
      <c r="D2226" s="55">
        <v>1</v>
      </c>
      <c r="E2226" s="55" t="s">
        <v>22</v>
      </c>
      <c r="F2226" s="55" t="s">
        <v>7964</v>
      </c>
      <c r="G2226" s="55" t="s">
        <v>5433</v>
      </c>
      <c r="H2226" s="54" t="s">
        <v>5434</v>
      </c>
      <c r="I2226" s="55" t="s">
        <v>5435</v>
      </c>
      <c r="J2226" s="55" t="s">
        <v>51</v>
      </c>
      <c r="K2226" s="55" t="s">
        <v>307</v>
      </c>
      <c r="L2226" s="55" t="s">
        <v>7270</v>
      </c>
      <c r="M2226" s="55">
        <v>2</v>
      </c>
      <c r="N2226" s="55" t="s">
        <v>3393</v>
      </c>
      <c r="O2226" s="55" t="s">
        <v>8281</v>
      </c>
      <c r="P2226" s="55" t="s">
        <v>3393</v>
      </c>
      <c r="Q2226" s="55" t="s">
        <v>3504</v>
      </c>
      <c r="R2226" s="55" t="s">
        <v>367</v>
      </c>
      <c r="S2226" s="55" t="s">
        <v>5433</v>
      </c>
      <c r="T2226" s="55" t="s">
        <v>368</v>
      </c>
      <c r="U2226" s="55"/>
      <c r="V2226" s="55"/>
      <c r="W2226" s="60">
        <f t="shared" si="52"/>
        <v>0</v>
      </c>
    </row>
    <row r="2227" spans="1:23" hidden="1" x14ac:dyDescent="0.35">
      <c r="A2227" s="55" t="s">
        <v>12361</v>
      </c>
      <c r="B2227" s="55" t="s">
        <v>5613</v>
      </c>
      <c r="C2227" s="55" t="s">
        <v>21</v>
      </c>
      <c r="D2227" s="55">
        <v>1</v>
      </c>
      <c r="E2227" s="55" t="s">
        <v>367</v>
      </c>
      <c r="F2227" s="55" t="s">
        <v>8231</v>
      </c>
      <c r="G2227" s="55" t="s">
        <v>8232</v>
      </c>
      <c r="H2227" s="54" t="s">
        <v>5614</v>
      </c>
      <c r="I2227" s="76" t="s">
        <v>8233</v>
      </c>
      <c r="J2227" s="55" t="s">
        <v>27</v>
      </c>
      <c r="K2227" s="55" t="s">
        <v>46</v>
      </c>
      <c r="L2227" s="55" t="s">
        <v>7270</v>
      </c>
      <c r="M2227" s="55">
        <v>1</v>
      </c>
      <c r="N2227" s="55" t="s">
        <v>3393</v>
      </c>
      <c r="O2227" s="55" t="s">
        <v>8281</v>
      </c>
      <c r="P2227" s="55" t="s">
        <v>3393</v>
      </c>
      <c r="Q2227" s="55" t="s">
        <v>8343</v>
      </c>
      <c r="R2227" s="55" t="s">
        <v>367</v>
      </c>
      <c r="S2227" s="55" t="s">
        <v>8231</v>
      </c>
      <c r="T2227" s="55" t="s">
        <v>368</v>
      </c>
      <c r="U2227" s="55"/>
      <c r="V2227" s="55" t="s">
        <v>5615</v>
      </c>
      <c r="W2227" s="60">
        <f t="shared" si="52"/>
        <v>0</v>
      </c>
    </row>
    <row r="2228" spans="1:23" hidden="1" x14ac:dyDescent="0.35">
      <c r="A2228" s="55" t="s">
        <v>3614</v>
      </c>
      <c r="B2228" s="55" t="s">
        <v>5617</v>
      </c>
      <c r="C2228" s="55" t="s">
        <v>21</v>
      </c>
      <c r="D2228" s="55">
        <v>1</v>
      </c>
      <c r="E2228" s="55" t="s">
        <v>367</v>
      </c>
      <c r="F2228" s="55" t="s">
        <v>8228</v>
      </c>
      <c r="G2228" s="55" t="s">
        <v>8229</v>
      </c>
      <c r="H2228" s="54" t="s">
        <v>5618</v>
      </c>
      <c r="I2228" s="76" t="s">
        <v>8230</v>
      </c>
      <c r="J2228" s="55" t="s">
        <v>40</v>
      </c>
      <c r="K2228" s="55" t="s">
        <v>77</v>
      </c>
      <c r="L2228" s="55" t="s">
        <v>7270</v>
      </c>
      <c r="M2228" s="55">
        <v>1</v>
      </c>
      <c r="N2228" s="55" t="s">
        <v>3393</v>
      </c>
      <c r="O2228" s="55" t="s">
        <v>8281</v>
      </c>
      <c r="P2228" s="55" t="s">
        <v>3393</v>
      </c>
      <c r="Q2228" s="55" t="s">
        <v>8343</v>
      </c>
      <c r="R2228" s="55" t="s">
        <v>367</v>
      </c>
      <c r="S2228" s="55" t="s">
        <v>8228</v>
      </c>
      <c r="T2228" s="55" t="s">
        <v>368</v>
      </c>
      <c r="U2228" s="55"/>
      <c r="V2228" s="55" t="s">
        <v>5615</v>
      </c>
      <c r="W2228" s="60">
        <f t="shared" si="52"/>
        <v>0</v>
      </c>
    </row>
    <row r="2229" spans="1:23" hidden="1" x14ac:dyDescent="0.35">
      <c r="A2229" s="55" t="s">
        <v>6019</v>
      </c>
      <c r="B2229" s="55" t="s">
        <v>5499</v>
      </c>
      <c r="C2229" s="55" t="s">
        <v>21</v>
      </c>
      <c r="D2229" s="55">
        <v>1</v>
      </c>
      <c r="E2229" s="55" t="s">
        <v>22</v>
      </c>
      <c r="F2229" s="55" t="s">
        <v>8034</v>
      </c>
      <c r="G2229" s="55" t="s">
        <v>5501</v>
      </c>
      <c r="H2229" s="54" t="s">
        <v>5502</v>
      </c>
      <c r="I2229" s="55" t="s">
        <v>5503</v>
      </c>
      <c r="J2229" s="55" t="s">
        <v>40</v>
      </c>
      <c r="K2229" s="55" t="s">
        <v>77</v>
      </c>
      <c r="L2229" s="55" t="s">
        <v>7270</v>
      </c>
      <c r="M2229" s="55">
        <v>2</v>
      </c>
      <c r="N2229" s="55" t="s">
        <v>3393</v>
      </c>
      <c r="O2229" s="55" t="s">
        <v>8281</v>
      </c>
      <c r="P2229" s="55" t="s">
        <v>3393</v>
      </c>
      <c r="Q2229" s="55" t="s">
        <v>5504</v>
      </c>
      <c r="R2229" s="55" t="s">
        <v>367</v>
      </c>
      <c r="S2229" s="55" t="s">
        <v>5501</v>
      </c>
      <c r="T2229" s="55" t="s">
        <v>368</v>
      </c>
      <c r="U2229" s="55"/>
      <c r="V2229" s="55"/>
      <c r="W2229" s="60">
        <f t="shared" si="52"/>
        <v>0</v>
      </c>
    </row>
    <row r="2230" spans="1:23" hidden="1" x14ac:dyDescent="0.35">
      <c r="A2230" s="54" t="s">
        <v>10835</v>
      </c>
      <c r="B2230" s="55" t="s">
        <v>5505</v>
      </c>
      <c r="C2230" s="55" t="s">
        <v>152</v>
      </c>
      <c r="D2230" s="55">
        <v>1</v>
      </c>
      <c r="E2230" s="55" t="s">
        <v>22</v>
      </c>
      <c r="F2230" s="55" t="s">
        <v>8034</v>
      </c>
      <c r="G2230" s="55" t="s">
        <v>5501</v>
      </c>
      <c r="H2230" s="54" t="s">
        <v>1871</v>
      </c>
      <c r="I2230" s="55" t="s">
        <v>5503</v>
      </c>
      <c r="J2230" s="55" t="s">
        <v>40</v>
      </c>
      <c r="K2230" s="55" t="s">
        <v>5506</v>
      </c>
      <c r="L2230" s="55" t="s">
        <v>7270</v>
      </c>
      <c r="M2230" s="55">
        <v>2</v>
      </c>
      <c r="N2230" s="55" t="s">
        <v>3393</v>
      </c>
      <c r="O2230" s="55" t="s">
        <v>8281</v>
      </c>
      <c r="P2230" s="55" t="s">
        <v>3393</v>
      </c>
      <c r="Q2230" s="55" t="s">
        <v>5504</v>
      </c>
      <c r="R2230" s="55" t="s">
        <v>367</v>
      </c>
      <c r="S2230" s="55" t="s">
        <v>5501</v>
      </c>
      <c r="T2230" s="55" t="s">
        <v>368</v>
      </c>
      <c r="U2230" s="55"/>
      <c r="V2230" s="55"/>
      <c r="W2230" s="60">
        <f t="shared" si="52"/>
        <v>0</v>
      </c>
    </row>
    <row r="2231" spans="1:23" hidden="1" x14ac:dyDescent="0.35">
      <c r="A2231" s="55" t="s">
        <v>6003</v>
      </c>
      <c r="B2231" s="55" t="s">
        <v>5456</v>
      </c>
      <c r="C2231" s="55" t="s">
        <v>37</v>
      </c>
      <c r="D2231" s="55">
        <v>1</v>
      </c>
      <c r="E2231" s="55"/>
      <c r="F2231" s="55" t="s">
        <v>5451</v>
      </c>
      <c r="G2231" s="55" t="s">
        <v>5452</v>
      </c>
      <c r="H2231" s="54" t="s">
        <v>5457</v>
      </c>
      <c r="I2231" s="55" t="s">
        <v>5454</v>
      </c>
      <c r="J2231" s="55" t="s">
        <v>40</v>
      </c>
      <c r="K2231" s="55" t="s">
        <v>298</v>
      </c>
      <c r="L2231" s="55" t="s">
        <v>7270</v>
      </c>
      <c r="M2231" s="55">
        <v>2</v>
      </c>
      <c r="N2231" s="55" t="s">
        <v>3393</v>
      </c>
      <c r="O2231" s="55" t="s">
        <v>8281</v>
      </c>
      <c r="P2231" s="55" t="s">
        <v>3393</v>
      </c>
      <c r="Q2231" s="55" t="s">
        <v>5455</v>
      </c>
      <c r="R2231" s="55" t="s">
        <v>367</v>
      </c>
      <c r="S2231" s="55" t="s">
        <v>5451</v>
      </c>
      <c r="T2231" s="55" t="s">
        <v>368</v>
      </c>
      <c r="U2231" s="55"/>
      <c r="V2231" s="55"/>
      <c r="W2231" s="60">
        <f t="shared" si="52"/>
        <v>0</v>
      </c>
    </row>
    <row r="2232" spans="1:23" hidden="1" x14ac:dyDescent="0.35">
      <c r="A2232" s="55" t="s">
        <v>12398</v>
      </c>
      <c r="B2232" s="55" t="s">
        <v>5450</v>
      </c>
      <c r="C2232" s="55" t="s">
        <v>21</v>
      </c>
      <c r="D2232" s="55">
        <v>1</v>
      </c>
      <c r="E2232" s="55" t="s">
        <v>367</v>
      </c>
      <c r="F2232" s="55" t="s">
        <v>5451</v>
      </c>
      <c r="G2232" s="55" t="s">
        <v>5452</v>
      </c>
      <c r="H2232" s="54" t="s">
        <v>5453</v>
      </c>
      <c r="I2232" s="55" t="s">
        <v>5454</v>
      </c>
      <c r="J2232" s="55" t="s">
        <v>27</v>
      </c>
      <c r="K2232" s="55" t="s">
        <v>313</v>
      </c>
      <c r="L2232" s="55" t="s">
        <v>7270</v>
      </c>
      <c r="M2232" s="55">
        <v>2</v>
      </c>
      <c r="N2232" s="55" t="s">
        <v>3393</v>
      </c>
      <c r="O2232" s="55" t="s">
        <v>8281</v>
      </c>
      <c r="P2232" s="55" t="s">
        <v>3393</v>
      </c>
      <c r="Q2232" s="55" t="s">
        <v>5455</v>
      </c>
      <c r="R2232" s="55" t="s">
        <v>367</v>
      </c>
      <c r="S2232" s="55" t="s">
        <v>5451</v>
      </c>
      <c r="T2232" s="55" t="s">
        <v>368</v>
      </c>
      <c r="U2232" s="55"/>
      <c r="V2232" s="55"/>
      <c r="W2232" s="60">
        <f t="shared" si="52"/>
        <v>0</v>
      </c>
    </row>
    <row r="2233" spans="1:23" hidden="1" x14ac:dyDescent="0.35">
      <c r="A2233" s="54" t="s">
        <v>10835</v>
      </c>
      <c r="B2233" s="55" t="s">
        <v>3426</v>
      </c>
      <c r="C2233" s="55" t="s">
        <v>21</v>
      </c>
      <c r="D2233" s="55">
        <v>1</v>
      </c>
      <c r="E2233" s="55" t="s">
        <v>22</v>
      </c>
      <c r="F2233" s="55" t="s">
        <v>6651</v>
      </c>
      <c r="G2233" s="55" t="s">
        <v>3414</v>
      </c>
      <c r="H2233" s="54" t="s">
        <v>3427</v>
      </c>
      <c r="I2233" s="55" t="s">
        <v>3428</v>
      </c>
      <c r="J2233" s="55" t="s">
        <v>27</v>
      </c>
      <c r="K2233" s="55" t="s">
        <v>1585</v>
      </c>
      <c r="L2233" s="55" t="s">
        <v>7270</v>
      </c>
      <c r="M2233" s="55">
        <v>3</v>
      </c>
      <c r="N2233" s="55" t="s">
        <v>3393</v>
      </c>
      <c r="O2233" s="55" t="s">
        <v>8281</v>
      </c>
      <c r="P2233" s="55" t="s">
        <v>3393</v>
      </c>
      <c r="Q2233" s="55" t="s">
        <v>3430</v>
      </c>
      <c r="R2233" s="55" t="s">
        <v>367</v>
      </c>
      <c r="S2233" s="55" t="s">
        <v>6651</v>
      </c>
      <c r="T2233" s="55" t="s">
        <v>1264</v>
      </c>
      <c r="U2233" s="55"/>
      <c r="V2233" s="55"/>
      <c r="W2233" s="60">
        <f t="shared" si="52"/>
        <v>0</v>
      </c>
    </row>
    <row r="2234" spans="1:23" hidden="1" x14ac:dyDescent="0.35">
      <c r="A2234" s="54" t="s">
        <v>10835</v>
      </c>
      <c r="B2234" s="55" t="s">
        <v>3408</v>
      </c>
      <c r="C2234" s="55" t="s">
        <v>37</v>
      </c>
      <c r="D2234" s="55">
        <v>1</v>
      </c>
      <c r="E2234" s="55"/>
      <c r="F2234" s="55" t="s">
        <v>7963</v>
      </c>
      <c r="G2234" s="55" t="s">
        <v>3404</v>
      </c>
      <c r="H2234" s="54" t="s">
        <v>3409</v>
      </c>
      <c r="I2234" s="55" t="s">
        <v>3406</v>
      </c>
      <c r="J2234" s="55" t="s">
        <v>40</v>
      </c>
      <c r="K2234" s="55" t="s">
        <v>41</v>
      </c>
      <c r="L2234" s="55" t="s">
        <v>7270</v>
      </c>
      <c r="M2234" s="55">
        <v>3</v>
      </c>
      <c r="N2234" s="55" t="s">
        <v>3393</v>
      </c>
      <c r="O2234" s="55" t="s">
        <v>8281</v>
      </c>
      <c r="P2234" s="55" t="s">
        <v>3393</v>
      </c>
      <c r="Q2234" s="55" t="s">
        <v>8343</v>
      </c>
      <c r="R2234" s="55" t="s">
        <v>367</v>
      </c>
      <c r="S2234" s="55" t="s">
        <v>7963</v>
      </c>
      <c r="T2234" s="55" t="s">
        <v>368</v>
      </c>
      <c r="U2234" s="55"/>
      <c r="V2234" s="55"/>
      <c r="W2234" s="60">
        <f t="shared" si="52"/>
        <v>0</v>
      </c>
    </row>
    <row r="2235" spans="1:23" hidden="1" x14ac:dyDescent="0.35">
      <c r="A2235" s="55"/>
      <c r="B2235" s="55" t="s">
        <v>3402</v>
      </c>
      <c r="C2235" s="55" t="s">
        <v>21</v>
      </c>
      <c r="D2235" s="55">
        <v>1</v>
      </c>
      <c r="E2235" s="55" t="s">
        <v>367</v>
      </c>
      <c r="F2235" s="55" t="s">
        <v>7963</v>
      </c>
      <c r="G2235" s="55" t="s">
        <v>3404</v>
      </c>
      <c r="H2235" s="54" t="s">
        <v>3405</v>
      </c>
      <c r="I2235" s="55" t="s">
        <v>3406</v>
      </c>
      <c r="J2235" s="55" t="s">
        <v>51</v>
      </c>
      <c r="K2235" s="44" t="s">
        <v>7396</v>
      </c>
      <c r="L2235" s="55" t="s">
        <v>7270</v>
      </c>
      <c r="M2235" s="55">
        <v>3</v>
      </c>
      <c r="N2235" s="55" t="s">
        <v>3393</v>
      </c>
      <c r="O2235" s="55" t="s">
        <v>8281</v>
      </c>
      <c r="P2235" s="55" t="s">
        <v>3393</v>
      </c>
      <c r="Q2235" s="55" t="s">
        <v>8343</v>
      </c>
      <c r="R2235" s="55" t="s">
        <v>22</v>
      </c>
      <c r="S2235" s="55" t="s">
        <v>7963</v>
      </c>
      <c r="T2235" s="55" t="s">
        <v>368</v>
      </c>
      <c r="U2235" s="55"/>
      <c r="V2235" s="55" t="s">
        <v>3400</v>
      </c>
      <c r="W2235" s="60">
        <f t="shared" si="52"/>
        <v>0</v>
      </c>
    </row>
    <row r="2236" spans="1:23" hidden="1" x14ac:dyDescent="0.35">
      <c r="A2236" s="54" t="s">
        <v>10835</v>
      </c>
      <c r="B2236" s="55" t="s">
        <v>3410</v>
      </c>
      <c r="C2236" s="55" t="s">
        <v>37</v>
      </c>
      <c r="D2236" s="55">
        <v>1</v>
      </c>
      <c r="E2236" s="55"/>
      <c r="F2236" s="55" t="s">
        <v>7963</v>
      </c>
      <c r="G2236" s="55" t="s">
        <v>3404</v>
      </c>
      <c r="H2236" s="54" t="s">
        <v>3411</v>
      </c>
      <c r="I2236" s="55" t="s">
        <v>3406</v>
      </c>
      <c r="J2236" s="55" t="s">
        <v>40</v>
      </c>
      <c r="K2236" s="55" t="s">
        <v>298</v>
      </c>
      <c r="L2236" s="55" t="s">
        <v>7270</v>
      </c>
      <c r="M2236" s="55">
        <v>3</v>
      </c>
      <c r="N2236" s="55" t="s">
        <v>3393</v>
      </c>
      <c r="O2236" s="55" t="s">
        <v>8281</v>
      </c>
      <c r="P2236" s="55" t="s">
        <v>3393</v>
      </c>
      <c r="Q2236" s="55" t="s">
        <v>8343</v>
      </c>
      <c r="R2236" s="55" t="s">
        <v>367</v>
      </c>
      <c r="S2236" s="55" t="s">
        <v>7963</v>
      </c>
      <c r="T2236" s="55" t="s">
        <v>368</v>
      </c>
      <c r="U2236" s="55"/>
      <c r="V2236" s="55"/>
      <c r="W2236" s="60">
        <f t="shared" si="52"/>
        <v>0</v>
      </c>
    </row>
    <row r="2237" spans="1:23" hidden="1" x14ac:dyDescent="0.35">
      <c r="A2237" s="55" t="s">
        <v>12363</v>
      </c>
      <c r="B2237" s="55" t="s">
        <v>5586</v>
      </c>
      <c r="C2237" s="55" t="s">
        <v>37</v>
      </c>
      <c r="D2237" s="55">
        <v>1</v>
      </c>
      <c r="E2237" s="44" t="s">
        <v>22</v>
      </c>
      <c r="F2237" s="55" t="s">
        <v>7958</v>
      </c>
      <c r="G2237" s="55" t="s">
        <v>5579</v>
      </c>
      <c r="H2237" s="54" t="s">
        <v>5587</v>
      </c>
      <c r="I2237" s="55" t="s">
        <v>5581</v>
      </c>
      <c r="J2237" s="55" t="s">
        <v>27</v>
      </c>
      <c r="K2237" s="55" t="s">
        <v>1814</v>
      </c>
      <c r="L2237" s="55" t="s">
        <v>7270</v>
      </c>
      <c r="M2237" s="55">
        <v>2</v>
      </c>
      <c r="N2237" s="55" t="s">
        <v>3393</v>
      </c>
      <c r="O2237" s="55" t="s">
        <v>8281</v>
      </c>
      <c r="P2237" s="55" t="s">
        <v>3393</v>
      </c>
      <c r="Q2237" s="55" t="s">
        <v>3918</v>
      </c>
      <c r="R2237" s="55" t="s">
        <v>367</v>
      </c>
      <c r="S2237" s="55" t="s">
        <v>5579</v>
      </c>
      <c r="T2237" s="55" t="s">
        <v>368</v>
      </c>
      <c r="U2237" s="55"/>
      <c r="V2237" s="55"/>
      <c r="W2237" s="60">
        <f t="shared" si="52"/>
        <v>0</v>
      </c>
    </row>
    <row r="2238" spans="1:23" hidden="1" x14ac:dyDescent="0.35">
      <c r="A2238" s="55" t="s">
        <v>6035</v>
      </c>
      <c r="B2238" s="55" t="s">
        <v>5577</v>
      </c>
      <c r="C2238" s="55" t="s">
        <v>37</v>
      </c>
      <c r="D2238" s="55">
        <v>1</v>
      </c>
      <c r="E2238" s="44" t="s">
        <v>22</v>
      </c>
      <c r="F2238" s="55" t="s">
        <v>7958</v>
      </c>
      <c r="G2238" s="55" t="s">
        <v>5579</v>
      </c>
      <c r="H2238" s="54" t="s">
        <v>5580</v>
      </c>
      <c r="I2238" s="55" t="s">
        <v>5581</v>
      </c>
      <c r="J2238" s="55" t="s">
        <v>40</v>
      </c>
      <c r="K2238" s="55" t="s">
        <v>354</v>
      </c>
      <c r="L2238" s="55" t="s">
        <v>7270</v>
      </c>
      <c r="M2238" s="55">
        <v>2</v>
      </c>
      <c r="N2238" s="55" t="s">
        <v>3393</v>
      </c>
      <c r="O2238" s="55" t="s">
        <v>8281</v>
      </c>
      <c r="P2238" s="55" t="s">
        <v>3393</v>
      </c>
      <c r="Q2238" s="55" t="s">
        <v>3918</v>
      </c>
      <c r="R2238" s="55" t="s">
        <v>367</v>
      </c>
      <c r="S2238" s="55" t="s">
        <v>5579</v>
      </c>
      <c r="T2238" s="55" t="s">
        <v>368</v>
      </c>
      <c r="U2238" s="55"/>
      <c r="V2238" s="55"/>
      <c r="W2238" s="60">
        <f t="shared" si="52"/>
        <v>0</v>
      </c>
    </row>
    <row r="2239" spans="1:23" hidden="1" x14ac:dyDescent="0.35">
      <c r="A2239" s="55" t="s">
        <v>6036</v>
      </c>
      <c r="B2239" s="55" t="s">
        <v>5588</v>
      </c>
      <c r="C2239" s="55" t="s">
        <v>37</v>
      </c>
      <c r="D2239" s="55">
        <v>1</v>
      </c>
      <c r="E2239" s="44" t="s">
        <v>22</v>
      </c>
      <c r="F2239" s="55" t="s">
        <v>7958</v>
      </c>
      <c r="G2239" s="55" t="s">
        <v>5579</v>
      </c>
      <c r="H2239" s="54" t="s">
        <v>5589</v>
      </c>
      <c r="I2239" s="55" t="s">
        <v>5581</v>
      </c>
      <c r="J2239" s="55"/>
      <c r="K2239" s="55" t="s">
        <v>298</v>
      </c>
      <c r="L2239" s="55" t="s">
        <v>7270</v>
      </c>
      <c r="M2239" s="55">
        <v>2</v>
      </c>
      <c r="N2239" s="55" t="s">
        <v>3393</v>
      </c>
      <c r="O2239" s="55" t="s">
        <v>8281</v>
      </c>
      <c r="P2239" s="55" t="s">
        <v>3393</v>
      </c>
      <c r="Q2239" s="55" t="s">
        <v>3918</v>
      </c>
      <c r="R2239" s="55" t="s">
        <v>367</v>
      </c>
      <c r="S2239" s="55" t="s">
        <v>5579</v>
      </c>
      <c r="T2239" s="55" t="s">
        <v>368</v>
      </c>
      <c r="U2239" s="55"/>
      <c r="V2239" s="55"/>
      <c r="W2239" s="60">
        <f t="shared" si="52"/>
        <v>0</v>
      </c>
    </row>
    <row r="2240" spans="1:23" hidden="1" x14ac:dyDescent="0.35">
      <c r="A2240" s="55" t="s">
        <v>6037</v>
      </c>
      <c r="B2240" s="55" t="s">
        <v>5590</v>
      </c>
      <c r="C2240" s="55" t="s">
        <v>3118</v>
      </c>
      <c r="D2240" s="55">
        <v>1</v>
      </c>
      <c r="E2240" s="55" t="s">
        <v>22</v>
      </c>
      <c r="F2240" s="55" t="s">
        <v>7958</v>
      </c>
      <c r="G2240" s="55" t="s">
        <v>5579</v>
      </c>
      <c r="H2240" s="54" t="s">
        <v>5591</v>
      </c>
      <c r="I2240" s="55" t="s">
        <v>5581</v>
      </c>
      <c r="J2240" s="55" t="s">
        <v>51</v>
      </c>
      <c r="K2240" s="55" t="s">
        <v>112</v>
      </c>
      <c r="L2240" s="55" t="s">
        <v>7270</v>
      </c>
      <c r="M2240" s="55">
        <v>2</v>
      </c>
      <c r="N2240" s="55" t="s">
        <v>3393</v>
      </c>
      <c r="O2240" s="55" t="s">
        <v>8281</v>
      </c>
      <c r="P2240" s="55" t="s">
        <v>3393</v>
      </c>
      <c r="Q2240" s="55" t="s">
        <v>3918</v>
      </c>
      <c r="R2240" s="55" t="s">
        <v>367</v>
      </c>
      <c r="S2240" s="55" t="s">
        <v>5579</v>
      </c>
      <c r="T2240" s="55" t="s">
        <v>368</v>
      </c>
      <c r="U2240" s="55"/>
      <c r="V2240" s="55"/>
      <c r="W2240" s="60">
        <f t="shared" si="52"/>
        <v>0</v>
      </c>
    </row>
    <row r="2241" spans="1:23" hidden="1" x14ac:dyDescent="0.35">
      <c r="A2241" s="55" t="s">
        <v>12402</v>
      </c>
      <c r="B2241" s="55" t="s">
        <v>5583</v>
      </c>
      <c r="C2241" s="55" t="s">
        <v>21</v>
      </c>
      <c r="D2241" s="55">
        <v>1</v>
      </c>
      <c r="E2241" s="55" t="s">
        <v>22</v>
      </c>
      <c r="F2241" s="55" t="s">
        <v>7958</v>
      </c>
      <c r="G2241" s="55" t="s">
        <v>5579</v>
      </c>
      <c r="H2241" s="54" t="s">
        <v>5584</v>
      </c>
      <c r="I2241" s="55" t="s">
        <v>5581</v>
      </c>
      <c r="J2241" s="55" t="s">
        <v>27</v>
      </c>
      <c r="K2241" s="55" t="s">
        <v>313</v>
      </c>
      <c r="L2241" s="55" t="s">
        <v>7270</v>
      </c>
      <c r="M2241" s="55">
        <v>2</v>
      </c>
      <c r="N2241" s="55" t="s">
        <v>3393</v>
      </c>
      <c r="O2241" s="55" t="s">
        <v>8281</v>
      </c>
      <c r="P2241" s="55" t="s">
        <v>3393</v>
      </c>
      <c r="Q2241" s="55" t="s">
        <v>3918</v>
      </c>
      <c r="R2241" s="55" t="s">
        <v>367</v>
      </c>
      <c r="S2241" s="55" t="s">
        <v>5579</v>
      </c>
      <c r="T2241" s="55" t="s">
        <v>368</v>
      </c>
      <c r="U2241" s="55"/>
      <c r="V2241" s="55"/>
      <c r="W2241" s="60">
        <f t="shared" si="52"/>
        <v>0</v>
      </c>
    </row>
    <row r="2242" spans="1:23" hidden="1" x14ac:dyDescent="0.35">
      <c r="A2242" s="55" t="s">
        <v>5979</v>
      </c>
      <c r="B2242" s="55" t="s">
        <v>3452</v>
      </c>
      <c r="C2242" s="55" t="s">
        <v>21</v>
      </c>
      <c r="D2242" s="55">
        <v>1</v>
      </c>
      <c r="E2242" s="55" t="s">
        <v>367</v>
      </c>
      <c r="F2242" s="55" t="s">
        <v>3453</v>
      </c>
      <c r="G2242" s="55" t="s">
        <v>3454</v>
      </c>
      <c r="H2242" s="54" t="s">
        <v>3455</v>
      </c>
      <c r="I2242" s="55" t="s">
        <v>3456</v>
      </c>
      <c r="J2242" s="55" t="s">
        <v>51</v>
      </c>
      <c r="K2242" s="44" t="s">
        <v>7396</v>
      </c>
      <c r="L2242" s="55" t="s">
        <v>7270</v>
      </c>
      <c r="M2242" s="55">
        <v>3</v>
      </c>
      <c r="N2242" s="55" t="s">
        <v>3393</v>
      </c>
      <c r="O2242" s="55" t="s">
        <v>8281</v>
      </c>
      <c r="P2242" s="55" t="s">
        <v>3393</v>
      </c>
      <c r="Q2242" s="55" t="s">
        <v>3446</v>
      </c>
      <c r="R2242" s="55" t="s">
        <v>367</v>
      </c>
      <c r="S2242" s="55" t="s">
        <v>3454</v>
      </c>
      <c r="T2242" s="55" t="s">
        <v>368</v>
      </c>
      <c r="U2242" s="55"/>
      <c r="V2242" s="55"/>
      <c r="W2242" s="60">
        <f t="shared" si="52"/>
        <v>0</v>
      </c>
    </row>
    <row r="2243" spans="1:23" hidden="1" x14ac:dyDescent="0.35">
      <c r="A2243" s="54" t="s">
        <v>10835</v>
      </c>
      <c r="B2243" s="55" t="s">
        <v>3457</v>
      </c>
      <c r="C2243" s="55" t="s">
        <v>37</v>
      </c>
      <c r="D2243" s="55">
        <v>1</v>
      </c>
      <c r="E2243" s="55"/>
      <c r="F2243" s="55" t="s">
        <v>3453</v>
      </c>
      <c r="G2243" s="55" t="s">
        <v>3454</v>
      </c>
      <c r="H2243" s="54" t="s">
        <v>3458</v>
      </c>
      <c r="I2243" s="55" t="s">
        <v>3456</v>
      </c>
      <c r="J2243" s="55" t="s">
        <v>205</v>
      </c>
      <c r="K2243" s="55" t="s">
        <v>206</v>
      </c>
      <c r="L2243" s="55" t="s">
        <v>7270</v>
      </c>
      <c r="M2243" s="55">
        <v>3</v>
      </c>
      <c r="N2243" s="55" t="s">
        <v>3393</v>
      </c>
      <c r="O2243" s="55" t="s">
        <v>8281</v>
      </c>
      <c r="P2243" s="55" t="s">
        <v>3393</v>
      </c>
      <c r="Q2243" s="55" t="s">
        <v>3446</v>
      </c>
      <c r="R2243" s="55" t="s">
        <v>367</v>
      </c>
      <c r="S2243" s="55" t="s">
        <v>3454</v>
      </c>
      <c r="T2243" s="55" t="s">
        <v>368</v>
      </c>
      <c r="U2243" s="55"/>
      <c r="V2243" s="55"/>
      <c r="W2243" s="60">
        <f t="shared" si="52"/>
        <v>0</v>
      </c>
    </row>
    <row r="2244" spans="1:23" hidden="1" x14ac:dyDescent="0.35">
      <c r="A2244" s="54" t="s">
        <v>10835</v>
      </c>
      <c r="B2244" s="55" t="s">
        <v>3499</v>
      </c>
      <c r="C2244" s="55" t="s">
        <v>21</v>
      </c>
      <c r="D2244" s="55">
        <v>1</v>
      </c>
      <c r="E2244" s="55" t="s">
        <v>22</v>
      </c>
      <c r="F2244" s="55" t="s">
        <v>7982</v>
      </c>
      <c r="G2244" s="55" t="s">
        <v>3501</v>
      </c>
      <c r="H2244" s="54" t="s">
        <v>3502</v>
      </c>
      <c r="I2244" s="55" t="s">
        <v>3503</v>
      </c>
      <c r="J2244" s="55" t="s">
        <v>51</v>
      </c>
      <c r="K2244" s="44" t="s">
        <v>7396</v>
      </c>
      <c r="L2244" s="55" t="s">
        <v>7270</v>
      </c>
      <c r="M2244" s="55">
        <v>3</v>
      </c>
      <c r="N2244" s="55" t="s">
        <v>3393</v>
      </c>
      <c r="O2244" s="55" t="s">
        <v>8281</v>
      </c>
      <c r="P2244" s="55" t="s">
        <v>3393</v>
      </c>
      <c r="Q2244" s="55" t="s">
        <v>3504</v>
      </c>
      <c r="R2244" s="55" t="s">
        <v>367</v>
      </c>
      <c r="S2244" s="55" t="s">
        <v>3501</v>
      </c>
      <c r="T2244" s="55" t="s">
        <v>368</v>
      </c>
      <c r="U2244" s="55"/>
      <c r="V2244" s="55"/>
      <c r="W2244" s="60">
        <f t="shared" si="52"/>
        <v>0</v>
      </c>
    </row>
    <row r="2245" spans="1:23" hidden="1" x14ac:dyDescent="0.35">
      <c r="A2245" s="55" t="s">
        <v>5986</v>
      </c>
      <c r="B2245" s="55" t="s">
        <v>3505</v>
      </c>
      <c r="C2245" s="55" t="s">
        <v>37</v>
      </c>
      <c r="D2245" s="55">
        <v>1</v>
      </c>
      <c r="E2245" s="44" t="s">
        <v>22</v>
      </c>
      <c r="F2245" s="55" t="s">
        <v>7982</v>
      </c>
      <c r="G2245" s="55" t="s">
        <v>3501</v>
      </c>
      <c r="H2245" s="54" t="s">
        <v>3506</v>
      </c>
      <c r="I2245" s="55" t="s">
        <v>3503</v>
      </c>
      <c r="J2245" s="55" t="s">
        <v>51</v>
      </c>
      <c r="K2245" s="55" t="s">
        <v>52</v>
      </c>
      <c r="L2245" s="55" t="s">
        <v>7270</v>
      </c>
      <c r="M2245" s="55">
        <v>3</v>
      </c>
      <c r="N2245" s="55" t="s">
        <v>3393</v>
      </c>
      <c r="O2245" s="55" t="s">
        <v>8281</v>
      </c>
      <c r="P2245" s="55" t="s">
        <v>3393</v>
      </c>
      <c r="Q2245" s="55" t="s">
        <v>3504</v>
      </c>
      <c r="R2245" s="55" t="s">
        <v>367</v>
      </c>
      <c r="S2245" s="55" t="s">
        <v>3501</v>
      </c>
      <c r="T2245" s="55" t="s">
        <v>368</v>
      </c>
      <c r="U2245" s="55"/>
      <c r="V2245" s="55"/>
      <c r="W2245" s="60">
        <f t="shared" si="52"/>
        <v>0</v>
      </c>
    </row>
    <row r="2246" spans="1:23" hidden="1" x14ac:dyDescent="0.35">
      <c r="A2246" s="55" t="s">
        <v>5987</v>
      </c>
      <c r="B2246" s="55" t="s">
        <v>3507</v>
      </c>
      <c r="C2246" s="55" t="s">
        <v>3118</v>
      </c>
      <c r="D2246" s="55">
        <v>1</v>
      </c>
      <c r="E2246" s="55" t="s">
        <v>22</v>
      </c>
      <c r="F2246" s="55" t="s">
        <v>7982</v>
      </c>
      <c r="G2246" s="55" t="s">
        <v>3501</v>
      </c>
      <c r="H2246" s="54" t="s">
        <v>3508</v>
      </c>
      <c r="I2246" s="55" t="s">
        <v>3503</v>
      </c>
      <c r="J2246" s="55" t="s">
        <v>51</v>
      </c>
      <c r="K2246" s="55" t="s">
        <v>112</v>
      </c>
      <c r="L2246" s="55" t="s">
        <v>7270</v>
      </c>
      <c r="M2246" s="55">
        <v>3</v>
      </c>
      <c r="N2246" s="55" t="s">
        <v>3393</v>
      </c>
      <c r="O2246" s="55" t="s">
        <v>8281</v>
      </c>
      <c r="P2246" s="55" t="s">
        <v>3393</v>
      </c>
      <c r="Q2246" s="55" t="s">
        <v>3504</v>
      </c>
      <c r="R2246" s="55" t="s">
        <v>367</v>
      </c>
      <c r="S2246" s="55" t="s">
        <v>3501</v>
      </c>
      <c r="T2246" s="55" t="s">
        <v>368</v>
      </c>
      <c r="U2246" s="55"/>
      <c r="V2246" s="55" t="s">
        <v>3509</v>
      </c>
      <c r="W2246" s="60">
        <f t="shared" si="52"/>
        <v>0</v>
      </c>
    </row>
    <row r="2247" spans="1:23" hidden="1" x14ac:dyDescent="0.35">
      <c r="A2247" s="55" t="s">
        <v>6041</v>
      </c>
      <c r="B2247" s="55" t="s">
        <v>5619</v>
      </c>
      <c r="C2247" s="55" t="s">
        <v>37</v>
      </c>
      <c r="D2247" s="55">
        <v>1</v>
      </c>
      <c r="E2247" s="55"/>
      <c r="F2247" s="55" t="s">
        <v>7948</v>
      </c>
      <c r="G2247" s="55" t="s">
        <v>5621</v>
      </c>
      <c r="H2247" s="55" t="s">
        <v>5623</v>
      </c>
      <c r="I2247" s="55" t="s">
        <v>5623</v>
      </c>
      <c r="J2247" s="55" t="s">
        <v>217</v>
      </c>
      <c r="K2247" s="55" t="s">
        <v>1332</v>
      </c>
      <c r="L2247" s="55" t="s">
        <v>7270</v>
      </c>
      <c r="M2247" s="55">
        <v>1</v>
      </c>
      <c r="N2247" s="55" t="s">
        <v>3393</v>
      </c>
      <c r="O2247" s="55" t="s">
        <v>8281</v>
      </c>
      <c r="P2247" s="55" t="s">
        <v>3393</v>
      </c>
      <c r="Q2247" s="55" t="s">
        <v>8343</v>
      </c>
      <c r="R2247" s="55" t="s">
        <v>367</v>
      </c>
      <c r="S2247" s="55" t="s">
        <v>7948</v>
      </c>
      <c r="T2247" s="55" t="s">
        <v>368</v>
      </c>
      <c r="U2247" s="55"/>
      <c r="V2247" s="55"/>
      <c r="W2247" s="60">
        <f t="shared" si="52"/>
        <v>0</v>
      </c>
    </row>
    <row r="2248" spans="1:23" hidden="1" x14ac:dyDescent="0.35">
      <c r="A2248" s="55" t="s">
        <v>6042</v>
      </c>
      <c r="B2248" s="55" t="s">
        <v>5624</v>
      </c>
      <c r="C2248" s="55" t="s">
        <v>21</v>
      </c>
      <c r="D2248" s="55">
        <v>1</v>
      </c>
      <c r="E2248" s="55" t="s">
        <v>367</v>
      </c>
      <c r="F2248" s="55" t="s">
        <v>7948</v>
      </c>
      <c r="G2248" s="55" t="s">
        <v>5621</v>
      </c>
      <c r="H2248" s="54" t="s">
        <v>5623</v>
      </c>
      <c r="I2248" s="55" t="s">
        <v>5623</v>
      </c>
      <c r="J2248" s="55" t="s">
        <v>51</v>
      </c>
      <c r="K2248" s="55" t="s">
        <v>307</v>
      </c>
      <c r="L2248" s="55" t="s">
        <v>7270</v>
      </c>
      <c r="M2248" s="55">
        <v>1</v>
      </c>
      <c r="N2248" s="55" t="s">
        <v>3393</v>
      </c>
      <c r="O2248" s="55" t="s">
        <v>8281</v>
      </c>
      <c r="P2248" s="55" t="s">
        <v>3393</v>
      </c>
      <c r="Q2248" s="55" t="s">
        <v>8343</v>
      </c>
      <c r="R2248" s="55" t="s">
        <v>22</v>
      </c>
      <c r="S2248" s="55" t="s">
        <v>7948</v>
      </c>
      <c r="T2248" s="55" t="s">
        <v>368</v>
      </c>
      <c r="U2248" s="55"/>
      <c r="V2248" s="55" t="s">
        <v>5625</v>
      </c>
      <c r="W2248" s="60">
        <f t="shared" si="52"/>
        <v>0</v>
      </c>
    </row>
    <row r="2249" spans="1:23" hidden="1" x14ac:dyDescent="0.35">
      <c r="A2249" s="55" t="s">
        <v>6043</v>
      </c>
      <c r="B2249" s="55" t="s">
        <v>5626</v>
      </c>
      <c r="C2249" s="55" t="s">
        <v>152</v>
      </c>
      <c r="D2249" s="55">
        <v>1</v>
      </c>
      <c r="E2249" s="55" t="s">
        <v>367</v>
      </c>
      <c r="F2249" s="55" t="s">
        <v>7948</v>
      </c>
      <c r="G2249" s="55" t="s">
        <v>5621</v>
      </c>
      <c r="H2249" s="55" t="s">
        <v>5623</v>
      </c>
      <c r="I2249" s="55" t="s">
        <v>5623</v>
      </c>
      <c r="J2249" s="55" t="s">
        <v>7175</v>
      </c>
      <c r="K2249" s="55" t="s">
        <v>7175</v>
      </c>
      <c r="L2249" s="55" t="s">
        <v>7270</v>
      </c>
      <c r="M2249" s="55">
        <v>1</v>
      </c>
      <c r="N2249" s="55" t="s">
        <v>3393</v>
      </c>
      <c r="O2249" s="55" t="s">
        <v>8281</v>
      </c>
      <c r="P2249" s="55" t="s">
        <v>3393</v>
      </c>
      <c r="Q2249" s="55" t="s">
        <v>8343</v>
      </c>
      <c r="R2249" s="55" t="s">
        <v>22</v>
      </c>
      <c r="S2249" s="55" t="s">
        <v>7948</v>
      </c>
      <c r="T2249" s="55" t="s">
        <v>368</v>
      </c>
      <c r="U2249" s="55" t="s">
        <v>7176</v>
      </c>
      <c r="V2249" s="55"/>
      <c r="W2249" s="60">
        <f t="shared" si="52"/>
        <v>0</v>
      </c>
    </row>
    <row r="2250" spans="1:23" hidden="1" x14ac:dyDescent="0.35">
      <c r="A2250" s="55" t="s">
        <v>6015</v>
      </c>
      <c r="B2250" s="55" t="s">
        <v>5490</v>
      </c>
      <c r="C2250" s="55" t="s">
        <v>3118</v>
      </c>
      <c r="D2250" s="55">
        <v>1</v>
      </c>
      <c r="E2250" s="55" t="s">
        <v>367</v>
      </c>
      <c r="F2250" s="55" t="s">
        <v>8219</v>
      </c>
      <c r="G2250" s="55" t="s">
        <v>8220</v>
      </c>
      <c r="H2250" s="54" t="s">
        <v>5491</v>
      </c>
      <c r="I2250" s="55" t="s">
        <v>8221</v>
      </c>
      <c r="J2250" s="55" t="s">
        <v>51</v>
      </c>
      <c r="K2250" s="55" t="s">
        <v>8222</v>
      </c>
      <c r="L2250" s="55" t="s">
        <v>7270</v>
      </c>
      <c r="M2250" s="55">
        <v>2</v>
      </c>
      <c r="N2250" s="55" t="s">
        <v>3393</v>
      </c>
      <c r="O2250" s="55" t="s">
        <v>8281</v>
      </c>
      <c r="P2250" s="55" t="s">
        <v>3393</v>
      </c>
      <c r="Q2250" s="55" t="s">
        <v>5463</v>
      </c>
      <c r="R2250" s="55" t="s">
        <v>367</v>
      </c>
      <c r="S2250" s="55" t="s">
        <v>8219</v>
      </c>
      <c r="T2250" s="55" t="s">
        <v>368</v>
      </c>
      <c r="U2250" s="55"/>
      <c r="V2250" s="58" t="s">
        <v>5478</v>
      </c>
      <c r="W2250" s="60">
        <f t="shared" si="52"/>
        <v>0</v>
      </c>
    </row>
    <row r="2251" spans="1:23" hidden="1" x14ac:dyDescent="0.35">
      <c r="A2251" s="55" t="s">
        <v>7170</v>
      </c>
      <c r="B2251" s="55" t="s">
        <v>10909</v>
      </c>
      <c r="C2251" s="55" t="s">
        <v>21</v>
      </c>
      <c r="D2251" s="55">
        <v>1</v>
      </c>
      <c r="E2251" s="55" t="s">
        <v>367</v>
      </c>
      <c r="F2251" s="55" t="s">
        <v>8004</v>
      </c>
      <c r="G2251" s="55" t="s">
        <v>5594</v>
      </c>
      <c r="H2251" s="54" t="s">
        <v>5595</v>
      </c>
      <c r="I2251" s="55" t="s">
        <v>5596</v>
      </c>
      <c r="J2251" s="55" t="s">
        <v>40</v>
      </c>
      <c r="K2251" s="55" t="s">
        <v>77</v>
      </c>
      <c r="L2251" s="55" t="s">
        <v>7270</v>
      </c>
      <c r="M2251" s="55">
        <v>1</v>
      </c>
      <c r="N2251" s="55" t="s">
        <v>3393</v>
      </c>
      <c r="O2251" s="55" t="s">
        <v>8281</v>
      </c>
      <c r="P2251" s="55" t="s">
        <v>3393</v>
      </c>
      <c r="Q2251" s="55" t="s">
        <v>8343</v>
      </c>
      <c r="R2251" s="55" t="s">
        <v>22</v>
      </c>
      <c r="S2251" s="55" t="s">
        <v>8004</v>
      </c>
      <c r="T2251" s="55" t="s">
        <v>368</v>
      </c>
      <c r="U2251" s="55"/>
      <c r="V2251" s="55" t="s">
        <v>3400</v>
      </c>
      <c r="W2251" s="60">
        <f t="shared" si="52"/>
        <v>0</v>
      </c>
    </row>
    <row r="2252" spans="1:23" hidden="1" x14ac:dyDescent="0.35">
      <c r="A2252" s="55" t="s">
        <v>6038</v>
      </c>
      <c r="B2252" s="55" t="s">
        <v>5597</v>
      </c>
      <c r="C2252" s="55" t="s">
        <v>37</v>
      </c>
      <c r="D2252" s="55">
        <v>1</v>
      </c>
      <c r="E2252" s="55"/>
      <c r="F2252" s="55" t="s">
        <v>8004</v>
      </c>
      <c r="G2252" s="55" t="s">
        <v>5594</v>
      </c>
      <c r="H2252" s="54" t="s">
        <v>5598</v>
      </c>
      <c r="I2252" s="55" t="s">
        <v>5596</v>
      </c>
      <c r="J2252" s="55" t="s">
        <v>51</v>
      </c>
      <c r="K2252" s="55" t="s">
        <v>52</v>
      </c>
      <c r="L2252" s="55" t="s">
        <v>7270</v>
      </c>
      <c r="M2252" s="55">
        <v>1</v>
      </c>
      <c r="N2252" s="55" t="s">
        <v>3393</v>
      </c>
      <c r="O2252" s="55" t="s">
        <v>8281</v>
      </c>
      <c r="P2252" s="55" t="s">
        <v>3393</v>
      </c>
      <c r="Q2252" s="55" t="s">
        <v>8343</v>
      </c>
      <c r="R2252" s="55" t="s">
        <v>367</v>
      </c>
      <c r="S2252" s="55" t="s">
        <v>8004</v>
      </c>
      <c r="T2252" s="55" t="s">
        <v>368</v>
      </c>
      <c r="U2252" s="55"/>
      <c r="V2252" s="55"/>
      <c r="W2252" s="60">
        <f t="shared" si="52"/>
        <v>0</v>
      </c>
    </row>
    <row r="2253" spans="1:23" hidden="1" x14ac:dyDescent="0.35">
      <c r="A2253" s="55" t="s">
        <v>6039</v>
      </c>
      <c r="B2253" s="55" t="s">
        <v>5599</v>
      </c>
      <c r="C2253" s="55" t="s">
        <v>37</v>
      </c>
      <c r="D2253" s="55">
        <v>1</v>
      </c>
      <c r="E2253" s="55"/>
      <c r="F2253" s="55" t="s">
        <v>8004</v>
      </c>
      <c r="G2253" s="55" t="s">
        <v>5594</v>
      </c>
      <c r="H2253" s="54" t="s">
        <v>5600</v>
      </c>
      <c r="I2253" s="55" t="s">
        <v>5596</v>
      </c>
      <c r="J2253" s="55" t="s">
        <v>40</v>
      </c>
      <c r="K2253" s="55" t="s">
        <v>298</v>
      </c>
      <c r="L2253" s="55" t="s">
        <v>7270</v>
      </c>
      <c r="M2253" s="55">
        <v>1</v>
      </c>
      <c r="N2253" s="55" t="s">
        <v>3393</v>
      </c>
      <c r="O2253" s="55" t="s">
        <v>8281</v>
      </c>
      <c r="P2253" s="55" t="s">
        <v>3393</v>
      </c>
      <c r="Q2253" s="55" t="s">
        <v>8343</v>
      </c>
      <c r="R2253" s="55" t="s">
        <v>367</v>
      </c>
      <c r="S2253" s="55" t="s">
        <v>8004</v>
      </c>
      <c r="T2253" s="55" t="s">
        <v>368</v>
      </c>
      <c r="U2253" s="55"/>
      <c r="V2253" s="55"/>
      <c r="W2253" s="60">
        <f t="shared" si="52"/>
        <v>0</v>
      </c>
    </row>
    <row r="2254" spans="1:23" hidden="1" x14ac:dyDescent="0.35">
      <c r="A2254" s="55" t="s">
        <v>6016</v>
      </c>
      <c r="B2254" s="55" t="s">
        <v>5493</v>
      </c>
      <c r="C2254" s="55" t="s">
        <v>21</v>
      </c>
      <c r="D2254" s="55">
        <v>1</v>
      </c>
      <c r="E2254" s="55" t="s">
        <v>367</v>
      </c>
      <c r="F2254" s="55" t="s">
        <v>7263</v>
      </c>
      <c r="G2254" s="55" t="s">
        <v>7264</v>
      </c>
      <c r="H2254" s="54" t="s">
        <v>5494</v>
      </c>
      <c r="I2254" s="54" t="s">
        <v>7265</v>
      </c>
      <c r="J2254" s="55" t="s">
        <v>51</v>
      </c>
      <c r="K2254" s="55" t="s">
        <v>307</v>
      </c>
      <c r="L2254" s="55" t="s">
        <v>7270</v>
      </c>
      <c r="M2254" s="55">
        <v>2</v>
      </c>
      <c r="N2254" s="55" t="s">
        <v>3393</v>
      </c>
      <c r="O2254" s="55" t="s">
        <v>8281</v>
      </c>
      <c r="P2254" s="55" t="s">
        <v>3393</v>
      </c>
      <c r="Q2254" s="55" t="s">
        <v>5463</v>
      </c>
      <c r="R2254" s="55" t="s">
        <v>367</v>
      </c>
      <c r="S2254" s="55" t="s">
        <v>7263</v>
      </c>
      <c r="T2254" s="55" t="s">
        <v>368</v>
      </c>
      <c r="U2254" s="55"/>
      <c r="V2254" s="58" t="s">
        <v>5478</v>
      </c>
      <c r="W2254" s="60">
        <f t="shared" si="52"/>
        <v>0</v>
      </c>
    </row>
    <row r="2255" spans="1:23" hidden="1" x14ac:dyDescent="0.35">
      <c r="A2255" s="55" t="s">
        <v>5994</v>
      </c>
      <c r="B2255" s="55" t="s">
        <v>5415</v>
      </c>
      <c r="C2255" s="55" t="s">
        <v>37</v>
      </c>
      <c r="D2255" s="55">
        <v>1</v>
      </c>
      <c r="E2255" s="55"/>
      <c r="F2255" s="55" t="s">
        <v>7959</v>
      </c>
      <c r="G2255" s="55" t="s">
        <v>5412</v>
      </c>
      <c r="H2255" s="54" t="s">
        <v>5416</v>
      </c>
      <c r="I2255" s="55" t="s">
        <v>5414</v>
      </c>
      <c r="J2255" s="73" t="s">
        <v>40</v>
      </c>
      <c r="K2255" s="55" t="s">
        <v>5417</v>
      </c>
      <c r="L2255" s="55" t="s">
        <v>7270</v>
      </c>
      <c r="M2255" s="55">
        <v>2</v>
      </c>
      <c r="N2255" s="55" t="s">
        <v>3393</v>
      </c>
      <c r="O2255" s="55" t="s">
        <v>8281</v>
      </c>
      <c r="P2255" s="55" t="s">
        <v>3393</v>
      </c>
      <c r="Q2255" s="55" t="s">
        <v>4454</v>
      </c>
      <c r="R2255" s="55" t="s">
        <v>367</v>
      </c>
      <c r="S2255" s="55" t="s">
        <v>7959</v>
      </c>
      <c r="T2255" s="55" t="s">
        <v>368</v>
      </c>
      <c r="U2255" s="55"/>
      <c r="V2255" s="55"/>
      <c r="W2255" s="60">
        <f t="shared" si="52"/>
        <v>0</v>
      </c>
    </row>
    <row r="2256" spans="1:23" hidden="1" x14ac:dyDescent="0.35">
      <c r="A2256" s="63" t="s">
        <v>5993</v>
      </c>
      <c r="B2256" s="61" t="s">
        <v>5410</v>
      </c>
      <c r="C2256" s="61" t="s">
        <v>3118</v>
      </c>
      <c r="D2256" s="61">
        <v>1</v>
      </c>
      <c r="E2256" s="61" t="s">
        <v>22</v>
      </c>
      <c r="F2256" s="55" t="s">
        <v>7959</v>
      </c>
      <c r="G2256" s="61" t="s">
        <v>5412</v>
      </c>
      <c r="H2256" s="61" t="s">
        <v>9423</v>
      </c>
      <c r="I2256" s="61" t="s">
        <v>5414</v>
      </c>
      <c r="J2256" s="61" t="s">
        <v>51</v>
      </c>
      <c r="K2256" s="44" t="s">
        <v>7396</v>
      </c>
      <c r="L2256" s="55" t="s">
        <v>7270</v>
      </c>
      <c r="M2256" s="55">
        <v>2</v>
      </c>
      <c r="N2256" s="55" t="s">
        <v>3393</v>
      </c>
      <c r="O2256" s="55" t="s">
        <v>8281</v>
      </c>
      <c r="P2256" s="55" t="s">
        <v>3393</v>
      </c>
      <c r="Q2256" s="55" t="s">
        <v>4454</v>
      </c>
      <c r="R2256" s="55" t="s">
        <v>367</v>
      </c>
      <c r="S2256" s="55" t="s">
        <v>7959</v>
      </c>
      <c r="T2256" s="55" t="s">
        <v>368</v>
      </c>
      <c r="U2256" s="55"/>
      <c r="V2256" s="55"/>
      <c r="W2256" s="60">
        <f t="shared" si="52"/>
        <v>0</v>
      </c>
    </row>
    <row r="2257" spans="1:23" hidden="1" x14ac:dyDescent="0.35">
      <c r="A2257" s="55" t="s">
        <v>6027</v>
      </c>
      <c r="B2257" s="55" t="s">
        <v>5541</v>
      </c>
      <c r="C2257" s="55" t="s">
        <v>37</v>
      </c>
      <c r="D2257" s="55">
        <v>1</v>
      </c>
      <c r="E2257" s="44" t="s">
        <v>22</v>
      </c>
      <c r="F2257" s="55" t="s">
        <v>5476</v>
      </c>
      <c r="G2257" s="55" t="s">
        <v>5476</v>
      </c>
      <c r="H2257" s="54" t="s">
        <v>5542</v>
      </c>
      <c r="I2257" s="55" t="s">
        <v>5476</v>
      </c>
      <c r="J2257" s="74" t="s">
        <v>51</v>
      </c>
      <c r="K2257" s="55" t="s">
        <v>52</v>
      </c>
      <c r="L2257" s="55" t="s">
        <v>7270</v>
      </c>
      <c r="M2257" s="55">
        <v>2</v>
      </c>
      <c r="N2257" s="55" t="s">
        <v>3393</v>
      </c>
      <c r="O2257" s="55" t="s">
        <v>8281</v>
      </c>
      <c r="P2257" s="55" t="s">
        <v>3393</v>
      </c>
      <c r="Q2257" s="55" t="s">
        <v>5504</v>
      </c>
      <c r="R2257" s="55" t="s">
        <v>367</v>
      </c>
      <c r="S2257" s="55" t="s">
        <v>5476</v>
      </c>
      <c r="T2257" s="55" t="s">
        <v>368</v>
      </c>
      <c r="U2257" s="55"/>
      <c r="V2257" s="58" t="s">
        <v>5478</v>
      </c>
      <c r="W2257" s="60">
        <f t="shared" si="52"/>
        <v>0</v>
      </c>
    </row>
    <row r="2258" spans="1:23" hidden="1" x14ac:dyDescent="0.35">
      <c r="A2258" s="55" t="s">
        <v>6026</v>
      </c>
      <c r="B2258" s="55" t="s">
        <v>5539</v>
      </c>
      <c r="C2258" s="55" t="s">
        <v>37</v>
      </c>
      <c r="D2258" s="55">
        <v>1</v>
      </c>
      <c r="E2258" s="44" t="s">
        <v>22</v>
      </c>
      <c r="F2258" s="55" t="s">
        <v>5476</v>
      </c>
      <c r="G2258" s="55" t="s">
        <v>5476</v>
      </c>
      <c r="H2258" s="54" t="s">
        <v>5540</v>
      </c>
      <c r="I2258" s="55" t="s">
        <v>5476</v>
      </c>
      <c r="J2258" s="55" t="s">
        <v>40</v>
      </c>
      <c r="K2258" s="55" t="s">
        <v>298</v>
      </c>
      <c r="L2258" s="55" t="s">
        <v>7270</v>
      </c>
      <c r="M2258" s="55">
        <v>2</v>
      </c>
      <c r="N2258" s="55" t="s">
        <v>3393</v>
      </c>
      <c r="O2258" s="55" t="s">
        <v>8281</v>
      </c>
      <c r="P2258" s="55" t="s">
        <v>3393</v>
      </c>
      <c r="Q2258" s="55" t="s">
        <v>5504</v>
      </c>
      <c r="R2258" s="55" t="s">
        <v>367</v>
      </c>
      <c r="S2258" s="55" t="s">
        <v>5476</v>
      </c>
      <c r="T2258" s="55" t="s">
        <v>368</v>
      </c>
      <c r="U2258" s="55"/>
      <c r="V2258" s="58" t="s">
        <v>5478</v>
      </c>
      <c r="W2258" s="60">
        <f t="shared" si="52"/>
        <v>0</v>
      </c>
    </row>
    <row r="2259" spans="1:23" hidden="1" x14ac:dyDescent="0.35">
      <c r="A2259" s="55" t="s">
        <v>6017</v>
      </c>
      <c r="B2259" s="55" t="s">
        <v>5495</v>
      </c>
      <c r="C2259" s="55" t="s">
        <v>37</v>
      </c>
      <c r="D2259" s="55">
        <v>1</v>
      </c>
      <c r="E2259" s="55"/>
      <c r="F2259" s="55" t="s">
        <v>5476</v>
      </c>
      <c r="G2259" s="55" t="s">
        <v>5476</v>
      </c>
      <c r="H2259" s="54" t="s">
        <v>5496</v>
      </c>
      <c r="I2259" s="55" t="s">
        <v>5476</v>
      </c>
      <c r="J2259" s="70" t="s">
        <v>217</v>
      </c>
      <c r="K2259" s="55" t="s">
        <v>1332</v>
      </c>
      <c r="L2259" s="55" t="s">
        <v>7270</v>
      </c>
      <c r="M2259" s="55">
        <v>2</v>
      </c>
      <c r="N2259" s="55" t="s">
        <v>3393</v>
      </c>
      <c r="O2259" s="55" t="s">
        <v>8281</v>
      </c>
      <c r="P2259" s="55" t="s">
        <v>3393</v>
      </c>
      <c r="Q2259" s="55" t="s">
        <v>5463</v>
      </c>
      <c r="R2259" s="55" t="s">
        <v>367</v>
      </c>
      <c r="S2259" s="55" t="s">
        <v>5476</v>
      </c>
      <c r="T2259" s="55" t="s">
        <v>368</v>
      </c>
      <c r="U2259" s="55"/>
      <c r="V2259" s="58" t="s">
        <v>5478</v>
      </c>
      <c r="W2259" s="60">
        <f t="shared" si="52"/>
        <v>0</v>
      </c>
    </row>
    <row r="2260" spans="1:23" hidden="1" x14ac:dyDescent="0.35">
      <c r="A2260" s="55" t="s">
        <v>6011</v>
      </c>
      <c r="B2260" s="55" t="s">
        <v>5483</v>
      </c>
      <c r="C2260" s="55" t="s">
        <v>37</v>
      </c>
      <c r="D2260" s="55">
        <v>1</v>
      </c>
      <c r="E2260" s="55"/>
      <c r="F2260" s="55" t="s">
        <v>5476</v>
      </c>
      <c r="G2260" s="55" t="s">
        <v>5476</v>
      </c>
      <c r="H2260" s="54" t="s">
        <v>5484</v>
      </c>
      <c r="I2260" s="55" t="s">
        <v>5476</v>
      </c>
      <c r="J2260" s="70" t="s">
        <v>217</v>
      </c>
      <c r="K2260" s="55" t="s">
        <v>1332</v>
      </c>
      <c r="L2260" s="55" t="s">
        <v>7270</v>
      </c>
      <c r="M2260" s="55">
        <v>2</v>
      </c>
      <c r="N2260" s="55" t="s">
        <v>3393</v>
      </c>
      <c r="O2260" s="55" t="s">
        <v>8281</v>
      </c>
      <c r="P2260" s="55" t="s">
        <v>3393</v>
      </c>
      <c r="Q2260" s="55" t="s">
        <v>5463</v>
      </c>
      <c r="R2260" s="55" t="s">
        <v>367</v>
      </c>
      <c r="S2260" s="55" t="s">
        <v>5476</v>
      </c>
      <c r="T2260" s="55" t="s">
        <v>368</v>
      </c>
      <c r="U2260" s="55"/>
      <c r="V2260" s="58" t="s">
        <v>5478</v>
      </c>
      <c r="W2260" s="60">
        <f t="shared" si="52"/>
        <v>0</v>
      </c>
    </row>
    <row r="2261" spans="1:23" hidden="1" x14ac:dyDescent="0.35">
      <c r="A2261" s="55" t="s">
        <v>6014</v>
      </c>
      <c r="B2261" s="55" t="s">
        <v>5488</v>
      </c>
      <c r="C2261" s="55" t="s">
        <v>37</v>
      </c>
      <c r="D2261" s="55">
        <v>1</v>
      </c>
      <c r="E2261" s="55"/>
      <c r="F2261" s="55" t="s">
        <v>5476</v>
      </c>
      <c r="G2261" s="55" t="s">
        <v>5476</v>
      </c>
      <c r="H2261" s="54" t="s">
        <v>5489</v>
      </c>
      <c r="I2261" s="55" t="s">
        <v>5476</v>
      </c>
      <c r="J2261" s="73" t="s">
        <v>40</v>
      </c>
      <c r="K2261" s="55" t="s">
        <v>41</v>
      </c>
      <c r="L2261" s="55" t="s">
        <v>7270</v>
      </c>
      <c r="M2261" s="55">
        <v>2</v>
      </c>
      <c r="N2261" s="55" t="s">
        <v>3393</v>
      </c>
      <c r="O2261" s="55" t="s">
        <v>8281</v>
      </c>
      <c r="P2261" s="55" t="s">
        <v>3393</v>
      </c>
      <c r="Q2261" s="55" t="s">
        <v>5463</v>
      </c>
      <c r="R2261" s="55" t="s">
        <v>367</v>
      </c>
      <c r="S2261" s="55" t="s">
        <v>5476</v>
      </c>
      <c r="T2261" s="55" t="s">
        <v>368</v>
      </c>
      <c r="U2261" s="55"/>
      <c r="V2261" s="58" t="s">
        <v>5478</v>
      </c>
      <c r="W2261" s="60">
        <f t="shared" si="52"/>
        <v>0</v>
      </c>
    </row>
    <row r="2262" spans="1:23" hidden="1" x14ac:dyDescent="0.35">
      <c r="A2262" s="55" t="s">
        <v>6013</v>
      </c>
      <c r="B2262" s="55" t="s">
        <v>5486</v>
      </c>
      <c r="C2262" s="55" t="s">
        <v>37</v>
      </c>
      <c r="D2262" s="55">
        <v>1</v>
      </c>
      <c r="E2262" s="55"/>
      <c r="F2262" s="55" t="s">
        <v>5476</v>
      </c>
      <c r="G2262" s="55" t="s">
        <v>5476</v>
      </c>
      <c r="H2262" s="54" t="s">
        <v>5487</v>
      </c>
      <c r="I2262" s="55" t="s">
        <v>5476</v>
      </c>
      <c r="J2262" s="68" t="s">
        <v>51</v>
      </c>
      <c r="K2262" s="55" t="s">
        <v>52</v>
      </c>
      <c r="L2262" s="55" t="s">
        <v>7270</v>
      </c>
      <c r="M2262" s="55">
        <v>2</v>
      </c>
      <c r="N2262" s="55" t="s">
        <v>3393</v>
      </c>
      <c r="O2262" s="55" t="s">
        <v>8281</v>
      </c>
      <c r="P2262" s="55" t="s">
        <v>3393</v>
      </c>
      <c r="Q2262" s="55" t="s">
        <v>5463</v>
      </c>
      <c r="R2262" s="55" t="s">
        <v>367</v>
      </c>
      <c r="S2262" s="55" t="s">
        <v>5476</v>
      </c>
      <c r="T2262" s="55" t="s">
        <v>368</v>
      </c>
      <c r="U2262" s="55"/>
      <c r="V2262" s="58" t="s">
        <v>5478</v>
      </c>
      <c r="W2262" s="60">
        <f t="shared" si="52"/>
        <v>0</v>
      </c>
    </row>
    <row r="2263" spans="1:23" hidden="1" x14ac:dyDescent="0.35">
      <c r="A2263" s="55" t="s">
        <v>6009</v>
      </c>
      <c r="B2263" s="55" t="s">
        <v>5479</v>
      </c>
      <c r="C2263" s="55" t="s">
        <v>37</v>
      </c>
      <c r="D2263" s="55">
        <v>1</v>
      </c>
      <c r="E2263" s="55"/>
      <c r="F2263" s="55" t="s">
        <v>5476</v>
      </c>
      <c r="G2263" s="55" t="s">
        <v>5476</v>
      </c>
      <c r="H2263" s="54" t="s">
        <v>5480</v>
      </c>
      <c r="I2263" s="55" t="s">
        <v>5476</v>
      </c>
      <c r="J2263" s="68" t="s">
        <v>51</v>
      </c>
      <c r="K2263" s="55" t="s">
        <v>52</v>
      </c>
      <c r="L2263" s="55" t="s">
        <v>7270</v>
      </c>
      <c r="M2263" s="55">
        <v>2</v>
      </c>
      <c r="N2263" s="55" t="s">
        <v>3393</v>
      </c>
      <c r="O2263" s="55" t="s">
        <v>8281</v>
      </c>
      <c r="P2263" s="55" t="s">
        <v>3393</v>
      </c>
      <c r="Q2263" s="55" t="s">
        <v>5463</v>
      </c>
      <c r="R2263" s="55" t="s">
        <v>367</v>
      </c>
      <c r="S2263" s="55" t="s">
        <v>5476</v>
      </c>
      <c r="T2263" s="55" t="s">
        <v>368</v>
      </c>
      <c r="U2263" s="55"/>
      <c r="V2263" s="58" t="s">
        <v>5478</v>
      </c>
      <c r="W2263" s="60">
        <f t="shared" si="52"/>
        <v>0</v>
      </c>
    </row>
    <row r="2264" spans="1:23" hidden="1" x14ac:dyDescent="0.35">
      <c r="A2264" s="55" t="s">
        <v>5976</v>
      </c>
      <c r="B2264" s="55" t="s">
        <v>3438</v>
      </c>
      <c r="C2264" s="55" t="s">
        <v>37</v>
      </c>
      <c r="D2264" s="55">
        <v>1</v>
      </c>
      <c r="E2264" s="55"/>
      <c r="F2264" s="55" t="s">
        <v>7960</v>
      </c>
      <c r="G2264" s="55" t="s">
        <v>3433</v>
      </c>
      <c r="H2264" s="54" t="s">
        <v>3439</v>
      </c>
      <c r="I2264" s="55" t="s">
        <v>3435</v>
      </c>
      <c r="J2264" s="55" t="s">
        <v>40</v>
      </c>
      <c r="K2264" s="55" t="s">
        <v>3440</v>
      </c>
      <c r="L2264" s="55" t="s">
        <v>7270</v>
      </c>
      <c r="M2264" s="55">
        <v>3</v>
      </c>
      <c r="N2264" s="55" t="s">
        <v>3393</v>
      </c>
      <c r="O2264" s="55" t="s">
        <v>8281</v>
      </c>
      <c r="P2264" s="55" t="s">
        <v>3393</v>
      </c>
      <c r="Q2264" s="55" t="s">
        <v>8343</v>
      </c>
      <c r="R2264" s="55" t="s">
        <v>367</v>
      </c>
      <c r="S2264" s="55" t="s">
        <v>7960</v>
      </c>
      <c r="T2264" s="55" t="s">
        <v>368</v>
      </c>
      <c r="U2264" s="55"/>
      <c r="V2264" s="55"/>
      <c r="W2264" s="60">
        <f t="shared" si="52"/>
        <v>0</v>
      </c>
    </row>
    <row r="2265" spans="1:23" hidden="1" x14ac:dyDescent="0.35">
      <c r="A2265" s="55" t="s">
        <v>5974</v>
      </c>
      <c r="B2265" s="55" t="s">
        <v>3431</v>
      </c>
      <c r="C2265" s="55" t="s">
        <v>21</v>
      </c>
      <c r="D2265" s="55">
        <v>1</v>
      </c>
      <c r="E2265" s="55" t="s">
        <v>367</v>
      </c>
      <c r="F2265" s="55" t="s">
        <v>7960</v>
      </c>
      <c r="G2265" s="55" t="s">
        <v>3433</v>
      </c>
      <c r="H2265" s="54" t="s">
        <v>3434</v>
      </c>
      <c r="I2265" s="55" t="s">
        <v>3435</v>
      </c>
      <c r="J2265" s="55" t="s">
        <v>51</v>
      </c>
      <c r="K2265" s="44" t="s">
        <v>7396</v>
      </c>
      <c r="L2265" s="55" t="s">
        <v>7270</v>
      </c>
      <c r="M2265" s="55">
        <v>3</v>
      </c>
      <c r="N2265" s="55" t="s">
        <v>3393</v>
      </c>
      <c r="O2265" s="55" t="s">
        <v>8281</v>
      </c>
      <c r="P2265" s="55" t="s">
        <v>3393</v>
      </c>
      <c r="Q2265" s="55" t="s">
        <v>8343</v>
      </c>
      <c r="R2265" s="55" t="s">
        <v>367</v>
      </c>
      <c r="S2265" s="55" t="s">
        <v>7960</v>
      </c>
      <c r="T2265" s="55" t="s">
        <v>368</v>
      </c>
      <c r="U2265" s="55"/>
      <c r="V2265" s="55"/>
      <c r="W2265" s="60">
        <f t="shared" si="52"/>
        <v>0</v>
      </c>
    </row>
    <row r="2266" spans="1:23" hidden="1" x14ac:dyDescent="0.35">
      <c r="A2266" s="55" t="s">
        <v>5975</v>
      </c>
      <c r="B2266" s="55" t="s">
        <v>3436</v>
      </c>
      <c r="C2266" s="55" t="s">
        <v>37</v>
      </c>
      <c r="D2266" s="55">
        <v>1</v>
      </c>
      <c r="E2266" s="55"/>
      <c r="F2266" s="55" t="s">
        <v>7960</v>
      </c>
      <c r="G2266" s="55" t="s">
        <v>3433</v>
      </c>
      <c r="H2266" s="54" t="s">
        <v>3437</v>
      </c>
      <c r="I2266" s="55" t="s">
        <v>3435</v>
      </c>
      <c r="J2266" s="55" t="s">
        <v>205</v>
      </c>
      <c r="K2266" s="55" t="s">
        <v>206</v>
      </c>
      <c r="L2266" s="55" t="s">
        <v>7270</v>
      </c>
      <c r="M2266" s="55">
        <v>3</v>
      </c>
      <c r="N2266" s="55" t="s">
        <v>3393</v>
      </c>
      <c r="O2266" s="55" t="s">
        <v>8281</v>
      </c>
      <c r="P2266" s="55" t="s">
        <v>3393</v>
      </c>
      <c r="Q2266" s="55" t="s">
        <v>8343</v>
      </c>
      <c r="R2266" s="55" t="s">
        <v>367</v>
      </c>
      <c r="S2266" s="55" t="s">
        <v>7960</v>
      </c>
      <c r="T2266" s="55" t="s">
        <v>368</v>
      </c>
      <c r="U2266" s="55"/>
      <c r="V2266" s="55"/>
      <c r="W2266" s="60">
        <f t="shared" ref="W2266:W2329" si="53">SUBTOTAL(9,A2266:V2266)</f>
        <v>0</v>
      </c>
    </row>
    <row r="2267" spans="1:23" hidden="1" x14ac:dyDescent="0.35">
      <c r="A2267" s="54" t="s">
        <v>10835</v>
      </c>
      <c r="B2267" s="55" t="s">
        <v>3387</v>
      </c>
      <c r="C2267" s="55" t="s">
        <v>2037</v>
      </c>
      <c r="D2267" s="55">
        <v>1</v>
      </c>
      <c r="E2267" s="55" t="s">
        <v>367</v>
      </c>
      <c r="F2267" s="55" t="s">
        <v>3388</v>
      </c>
      <c r="G2267" s="55" t="s">
        <v>3389</v>
      </c>
      <c r="H2267" s="55" t="s">
        <v>7258</v>
      </c>
      <c r="I2267" s="55" t="s">
        <v>7259</v>
      </c>
      <c r="J2267" s="55" t="s">
        <v>27</v>
      </c>
      <c r="K2267" s="55" t="s">
        <v>1748</v>
      </c>
      <c r="L2267" s="55" t="s">
        <v>7270</v>
      </c>
      <c r="M2267" s="55">
        <v>3</v>
      </c>
      <c r="N2267" s="55" t="s">
        <v>3393</v>
      </c>
      <c r="O2267" s="55" t="s">
        <v>8281</v>
      </c>
      <c r="P2267" s="55" t="s">
        <v>3393</v>
      </c>
      <c r="Q2267" s="55" t="s">
        <v>8343</v>
      </c>
      <c r="R2267" s="55" t="s">
        <v>367</v>
      </c>
      <c r="S2267" s="55" t="s">
        <v>3388</v>
      </c>
      <c r="T2267" s="55" t="s">
        <v>368</v>
      </c>
      <c r="U2267" s="55"/>
      <c r="V2267" s="55"/>
      <c r="W2267" s="60">
        <f t="shared" si="53"/>
        <v>0</v>
      </c>
    </row>
    <row r="2268" spans="1:23" hidden="1" x14ac:dyDescent="0.35">
      <c r="A2268" s="55" t="s">
        <v>6023</v>
      </c>
      <c r="B2268" s="55" t="s">
        <v>5522</v>
      </c>
      <c r="C2268" s="55" t="s">
        <v>37</v>
      </c>
      <c r="D2268" s="55">
        <v>1</v>
      </c>
      <c r="E2268" s="44" t="s">
        <v>22</v>
      </c>
      <c r="F2268" s="55" t="s">
        <v>8008</v>
      </c>
      <c r="G2268" s="55" t="s">
        <v>5524</v>
      </c>
      <c r="H2268" s="54" t="s">
        <v>5525</v>
      </c>
      <c r="I2268" s="55" t="s">
        <v>5526</v>
      </c>
      <c r="J2268" s="68" t="s">
        <v>51</v>
      </c>
      <c r="K2268" s="55" t="s">
        <v>52</v>
      </c>
      <c r="L2268" s="55" t="s">
        <v>7270</v>
      </c>
      <c r="M2268" s="55">
        <v>2</v>
      </c>
      <c r="N2268" s="55" t="s">
        <v>3393</v>
      </c>
      <c r="O2268" s="55" t="s">
        <v>8281</v>
      </c>
      <c r="P2268" s="55" t="s">
        <v>3393</v>
      </c>
      <c r="Q2268" s="55" t="s">
        <v>5504</v>
      </c>
      <c r="R2268" s="55" t="s">
        <v>367</v>
      </c>
      <c r="S2268" s="55" t="s">
        <v>5524</v>
      </c>
      <c r="T2268" s="55" t="s">
        <v>368</v>
      </c>
      <c r="U2268" s="55"/>
      <c r="V2268" s="55"/>
      <c r="W2268" s="60">
        <f t="shared" si="53"/>
        <v>0</v>
      </c>
    </row>
    <row r="2269" spans="1:23" hidden="1" x14ac:dyDescent="0.35">
      <c r="A2269" s="55" t="s">
        <v>5527</v>
      </c>
      <c r="B2269" s="55" t="s">
        <v>5528</v>
      </c>
      <c r="C2269" s="55" t="s">
        <v>21</v>
      </c>
      <c r="D2269" s="55">
        <v>1</v>
      </c>
      <c r="E2269" s="55" t="s">
        <v>22</v>
      </c>
      <c r="F2269" s="55" t="s">
        <v>8008</v>
      </c>
      <c r="G2269" s="55" t="s">
        <v>5524</v>
      </c>
      <c r="H2269" s="54" t="s">
        <v>5529</v>
      </c>
      <c r="I2269" s="55" t="s">
        <v>5526</v>
      </c>
      <c r="J2269" s="55" t="s">
        <v>27</v>
      </c>
      <c r="K2269" s="55" t="s">
        <v>28</v>
      </c>
      <c r="L2269" s="55" t="s">
        <v>7270</v>
      </c>
      <c r="M2269" s="55">
        <v>2</v>
      </c>
      <c r="N2269" s="55" t="s">
        <v>3393</v>
      </c>
      <c r="O2269" s="55" t="s">
        <v>8281</v>
      </c>
      <c r="P2269" s="55" t="s">
        <v>3393</v>
      </c>
      <c r="Q2269" s="55" t="s">
        <v>5504</v>
      </c>
      <c r="R2269" s="55" t="s">
        <v>367</v>
      </c>
      <c r="S2269" s="55" t="s">
        <v>5524</v>
      </c>
      <c r="T2269" s="55" t="s">
        <v>368</v>
      </c>
      <c r="U2269" s="55"/>
      <c r="V2269" s="55"/>
      <c r="W2269" s="60">
        <f t="shared" si="53"/>
        <v>0</v>
      </c>
    </row>
    <row r="2270" spans="1:23" hidden="1" x14ac:dyDescent="0.35">
      <c r="A2270" s="55" t="s">
        <v>7945</v>
      </c>
      <c r="B2270" s="55" t="s">
        <v>5530</v>
      </c>
      <c r="C2270" s="55" t="s">
        <v>152</v>
      </c>
      <c r="D2270" s="55">
        <v>1</v>
      </c>
      <c r="E2270" s="55" t="s">
        <v>22</v>
      </c>
      <c r="F2270" s="55" t="s">
        <v>8008</v>
      </c>
      <c r="G2270" s="55" t="s">
        <v>5524</v>
      </c>
      <c r="H2270" s="54" t="s">
        <v>33</v>
      </c>
      <c r="I2270" s="55" t="s">
        <v>5526</v>
      </c>
      <c r="J2270" s="55" t="s">
        <v>2975</v>
      </c>
      <c r="K2270" s="55" t="s">
        <v>6554</v>
      </c>
      <c r="L2270" s="55" t="s">
        <v>7270</v>
      </c>
      <c r="M2270" s="55">
        <v>2</v>
      </c>
      <c r="N2270" s="55" t="s">
        <v>3393</v>
      </c>
      <c r="O2270" s="55" t="s">
        <v>8281</v>
      </c>
      <c r="P2270" s="55" t="s">
        <v>3393</v>
      </c>
      <c r="Q2270" s="55" t="s">
        <v>5504</v>
      </c>
      <c r="R2270" s="55" t="s">
        <v>367</v>
      </c>
      <c r="S2270" s="55" t="s">
        <v>5524</v>
      </c>
      <c r="T2270" s="55" t="s">
        <v>368</v>
      </c>
      <c r="U2270" s="55"/>
      <c r="V2270" s="55"/>
      <c r="W2270" s="60">
        <f t="shared" si="53"/>
        <v>0</v>
      </c>
    </row>
    <row r="2271" spans="1:23" hidden="1" x14ac:dyDescent="0.35">
      <c r="A2271" s="55" t="s">
        <v>2948</v>
      </c>
      <c r="B2271" s="55" t="s">
        <v>2949</v>
      </c>
      <c r="C2271" s="55" t="s">
        <v>21</v>
      </c>
      <c r="D2271" s="55">
        <v>1</v>
      </c>
      <c r="E2271" s="55" t="s">
        <v>22</v>
      </c>
      <c r="F2271" s="55" t="s">
        <v>8049</v>
      </c>
      <c r="G2271" s="55" t="s">
        <v>2951</v>
      </c>
      <c r="H2271" s="54" t="s">
        <v>2952</v>
      </c>
      <c r="I2271" s="55" t="s">
        <v>2953</v>
      </c>
      <c r="J2271" s="55" t="s">
        <v>27</v>
      </c>
      <c r="K2271" s="55" t="s">
        <v>7141</v>
      </c>
      <c r="L2271" s="55" t="s">
        <v>7244</v>
      </c>
      <c r="M2271" s="55">
        <v>1</v>
      </c>
      <c r="N2271" s="55" t="s">
        <v>2928</v>
      </c>
      <c r="O2271" s="55" t="s">
        <v>2929</v>
      </c>
      <c r="P2271" s="55" t="s">
        <v>2928</v>
      </c>
      <c r="Q2271" s="55" t="s">
        <v>3918</v>
      </c>
      <c r="R2271" s="55" t="s">
        <v>367</v>
      </c>
      <c r="S2271" s="55" t="s">
        <v>2954</v>
      </c>
      <c r="T2271" s="55" t="s">
        <v>368</v>
      </c>
      <c r="U2271" s="55"/>
      <c r="V2271" s="55"/>
      <c r="W2271" s="60">
        <f t="shared" si="53"/>
        <v>0</v>
      </c>
    </row>
    <row r="2272" spans="1:23" hidden="1" x14ac:dyDescent="0.35">
      <c r="A2272" s="55" t="s">
        <v>33</v>
      </c>
      <c r="B2272" s="55" t="s">
        <v>2955</v>
      </c>
      <c r="C2272" s="55" t="s">
        <v>37</v>
      </c>
      <c r="D2272" s="55">
        <v>1</v>
      </c>
      <c r="E2272" s="44" t="s">
        <v>22</v>
      </c>
      <c r="F2272" s="55" t="s">
        <v>2950</v>
      </c>
      <c r="G2272" s="55" t="s">
        <v>2951</v>
      </c>
      <c r="H2272" s="54" t="s">
        <v>2956</v>
      </c>
      <c r="I2272" s="55" t="s">
        <v>33</v>
      </c>
      <c r="J2272" s="55" t="s">
        <v>40</v>
      </c>
      <c r="K2272" s="55" t="s">
        <v>1629</v>
      </c>
      <c r="L2272" s="55" t="s">
        <v>7244</v>
      </c>
      <c r="M2272" s="55">
        <v>1</v>
      </c>
      <c r="N2272" s="55" t="s">
        <v>2928</v>
      </c>
      <c r="O2272" s="55" t="s">
        <v>2929</v>
      </c>
      <c r="P2272" s="55" t="s">
        <v>2928</v>
      </c>
      <c r="Q2272" s="55" t="s">
        <v>3918</v>
      </c>
      <c r="R2272" s="55" t="s">
        <v>367</v>
      </c>
      <c r="S2272" s="55" t="s">
        <v>2954</v>
      </c>
      <c r="T2272" s="55" t="s">
        <v>368</v>
      </c>
      <c r="U2272" s="55"/>
      <c r="V2272" s="55" t="s">
        <v>2957</v>
      </c>
      <c r="W2272" s="60">
        <f t="shared" si="53"/>
        <v>0</v>
      </c>
    </row>
    <row r="2273" spans="1:23" hidden="1" x14ac:dyDescent="0.35">
      <c r="A2273" s="55" t="s">
        <v>3056</v>
      </c>
      <c r="B2273" s="55" t="s">
        <v>3057</v>
      </c>
      <c r="C2273" s="55" t="s">
        <v>21</v>
      </c>
      <c r="D2273" s="55">
        <v>1</v>
      </c>
      <c r="E2273" s="55" t="s">
        <v>22</v>
      </c>
      <c r="F2273" s="55" t="s">
        <v>3058</v>
      </c>
      <c r="G2273" s="55" t="s">
        <v>3059</v>
      </c>
      <c r="H2273" s="54" t="s">
        <v>3060</v>
      </c>
      <c r="I2273" s="55" t="s">
        <v>3061</v>
      </c>
      <c r="J2273" s="55" t="s">
        <v>51</v>
      </c>
      <c r="K2273" s="55" t="s">
        <v>307</v>
      </c>
      <c r="L2273" s="55" t="s">
        <v>7244</v>
      </c>
      <c r="M2273" s="55">
        <v>1</v>
      </c>
      <c r="N2273" s="55" t="s">
        <v>2928</v>
      </c>
      <c r="O2273" s="55" t="s">
        <v>2929</v>
      </c>
      <c r="P2273" s="55" t="s">
        <v>2928</v>
      </c>
      <c r="Q2273" s="55" t="s">
        <v>3918</v>
      </c>
      <c r="R2273" s="55" t="s">
        <v>367</v>
      </c>
      <c r="S2273" s="55" t="s">
        <v>3062</v>
      </c>
      <c r="T2273" s="55" t="s">
        <v>368</v>
      </c>
      <c r="U2273" s="55"/>
      <c r="V2273" s="55"/>
      <c r="W2273" s="60">
        <f t="shared" si="53"/>
        <v>0</v>
      </c>
    </row>
    <row r="2274" spans="1:23" hidden="1" x14ac:dyDescent="0.35">
      <c r="A2274" s="55" t="s">
        <v>2934</v>
      </c>
      <c r="B2274" s="55" t="s">
        <v>2935</v>
      </c>
      <c r="C2274" s="55" t="s">
        <v>21</v>
      </c>
      <c r="D2274" s="55">
        <v>1</v>
      </c>
      <c r="E2274" s="55" t="s">
        <v>22</v>
      </c>
      <c r="F2274" s="55" t="s">
        <v>8054</v>
      </c>
      <c r="G2274" s="55" t="s">
        <v>2937</v>
      </c>
      <c r="H2274" s="54" t="s">
        <v>2938</v>
      </c>
      <c r="I2274" s="55" t="s">
        <v>2939</v>
      </c>
      <c r="J2274" s="55" t="s">
        <v>27</v>
      </c>
      <c r="K2274" s="55" t="s">
        <v>1585</v>
      </c>
      <c r="L2274" s="55" t="s">
        <v>7244</v>
      </c>
      <c r="M2274" s="55">
        <v>1</v>
      </c>
      <c r="N2274" s="55" t="s">
        <v>2928</v>
      </c>
      <c r="O2274" s="55" t="s">
        <v>2929</v>
      </c>
      <c r="P2274" s="55" t="s">
        <v>2928</v>
      </c>
      <c r="Q2274" s="55" t="s">
        <v>2940</v>
      </c>
      <c r="R2274" s="55" t="s">
        <v>367</v>
      </c>
      <c r="S2274" s="55" t="s">
        <v>8054</v>
      </c>
      <c r="T2274" s="55" t="s">
        <v>368</v>
      </c>
      <c r="U2274" s="55"/>
      <c r="V2274" s="55"/>
      <c r="W2274" s="60">
        <f t="shared" si="53"/>
        <v>0</v>
      </c>
    </row>
    <row r="2275" spans="1:23" hidden="1" x14ac:dyDescent="0.35">
      <c r="A2275" s="55" t="s">
        <v>2941</v>
      </c>
      <c r="B2275" s="55" t="s">
        <v>2942</v>
      </c>
      <c r="C2275" s="55" t="s">
        <v>37</v>
      </c>
      <c r="D2275" s="55">
        <v>1</v>
      </c>
      <c r="E2275" s="55"/>
      <c r="F2275" s="55" t="s">
        <v>2936</v>
      </c>
      <c r="G2275" s="55" t="s">
        <v>2937</v>
      </c>
      <c r="H2275" s="54" t="s">
        <v>2943</v>
      </c>
      <c r="I2275" s="55" t="s">
        <v>33</v>
      </c>
      <c r="J2275" s="55" t="s">
        <v>51</v>
      </c>
      <c r="K2275" s="55" t="s">
        <v>52</v>
      </c>
      <c r="L2275" s="55" t="s">
        <v>7244</v>
      </c>
      <c r="M2275" s="55">
        <v>1</v>
      </c>
      <c r="N2275" s="55" t="s">
        <v>2928</v>
      </c>
      <c r="O2275" s="55" t="s">
        <v>2929</v>
      </c>
      <c r="P2275" s="55" t="s">
        <v>2928</v>
      </c>
      <c r="Q2275" s="55" t="s">
        <v>2930</v>
      </c>
      <c r="R2275" s="55" t="s">
        <v>367</v>
      </c>
      <c r="S2275" s="55" t="s">
        <v>2936</v>
      </c>
      <c r="T2275" s="55" t="s">
        <v>368</v>
      </c>
      <c r="U2275" s="55"/>
      <c r="V2275" s="55"/>
      <c r="W2275" s="60">
        <f t="shared" si="53"/>
        <v>0</v>
      </c>
    </row>
    <row r="2276" spans="1:23" hidden="1" x14ac:dyDescent="0.35">
      <c r="A2276" s="55" t="s">
        <v>3045</v>
      </c>
      <c r="B2276" s="55" t="s">
        <v>3046</v>
      </c>
      <c r="C2276" s="55" t="s">
        <v>21</v>
      </c>
      <c r="D2276" s="55">
        <v>1</v>
      </c>
      <c r="E2276" s="55" t="s">
        <v>22</v>
      </c>
      <c r="F2276" s="55" t="s">
        <v>7968</v>
      </c>
      <c r="G2276" s="55" t="s">
        <v>7242</v>
      </c>
      <c r="H2276" s="54" t="s">
        <v>3049</v>
      </c>
      <c r="I2276" s="55" t="s">
        <v>3050</v>
      </c>
      <c r="J2276" s="55" t="s">
        <v>51</v>
      </c>
      <c r="K2276" s="55" t="s">
        <v>307</v>
      </c>
      <c r="L2276" s="55" t="s">
        <v>7244</v>
      </c>
      <c r="M2276" s="55">
        <v>1</v>
      </c>
      <c r="N2276" s="55" t="s">
        <v>2928</v>
      </c>
      <c r="O2276" s="55" t="s">
        <v>2929</v>
      </c>
      <c r="P2276" s="55" t="s">
        <v>2928</v>
      </c>
      <c r="Q2276" s="55" t="s">
        <v>3918</v>
      </c>
      <c r="R2276" s="55" t="s">
        <v>367</v>
      </c>
      <c r="S2276" s="55" t="s">
        <v>3047</v>
      </c>
      <c r="T2276" s="55" t="s">
        <v>368</v>
      </c>
      <c r="U2276" s="55"/>
      <c r="V2276" s="55"/>
      <c r="W2276" s="60">
        <f t="shared" si="53"/>
        <v>0</v>
      </c>
    </row>
    <row r="2277" spans="1:23" hidden="1" x14ac:dyDescent="0.35">
      <c r="A2277" s="55" t="s">
        <v>3054</v>
      </c>
      <c r="B2277" s="55" t="s">
        <v>3055</v>
      </c>
      <c r="C2277" s="55" t="s">
        <v>152</v>
      </c>
      <c r="D2277" s="55">
        <v>1</v>
      </c>
      <c r="E2277" s="55" t="s">
        <v>367</v>
      </c>
      <c r="F2277" s="55" t="s">
        <v>3047</v>
      </c>
      <c r="G2277" s="55" t="s">
        <v>7242</v>
      </c>
      <c r="H2277" s="54">
        <v>5021020283</v>
      </c>
      <c r="I2277" s="55" t="s">
        <v>33</v>
      </c>
      <c r="J2277" s="55" t="s">
        <v>2975</v>
      </c>
      <c r="K2277" s="55" t="s">
        <v>6554</v>
      </c>
      <c r="L2277" s="55" t="s">
        <v>7244</v>
      </c>
      <c r="M2277" s="55">
        <v>1</v>
      </c>
      <c r="N2277" s="55" t="s">
        <v>2928</v>
      </c>
      <c r="O2277" s="55" t="s">
        <v>2929</v>
      </c>
      <c r="P2277" s="55" t="s">
        <v>2928</v>
      </c>
      <c r="Q2277" s="55" t="s">
        <v>3918</v>
      </c>
      <c r="R2277" s="55" t="s">
        <v>367</v>
      </c>
      <c r="S2277" s="55" t="s">
        <v>3047</v>
      </c>
      <c r="T2277" s="55" t="s">
        <v>368</v>
      </c>
      <c r="U2277" s="55"/>
      <c r="V2277" s="55"/>
      <c r="W2277" s="60">
        <f t="shared" si="53"/>
        <v>0</v>
      </c>
    </row>
    <row r="2278" spans="1:23" hidden="1" x14ac:dyDescent="0.35">
      <c r="A2278" s="55" t="s">
        <v>3051</v>
      </c>
      <c r="B2278" s="55" t="s">
        <v>3052</v>
      </c>
      <c r="C2278" s="55" t="s">
        <v>37</v>
      </c>
      <c r="D2278" s="55">
        <v>1</v>
      </c>
      <c r="E2278" s="44" t="s">
        <v>22</v>
      </c>
      <c r="F2278" s="55" t="s">
        <v>3047</v>
      </c>
      <c r="G2278" s="55" t="s">
        <v>7242</v>
      </c>
      <c r="H2278" s="54" t="s">
        <v>33</v>
      </c>
      <c r="I2278" s="55" t="s">
        <v>33</v>
      </c>
      <c r="J2278" s="55" t="s">
        <v>40</v>
      </c>
      <c r="K2278" s="55" t="s">
        <v>2969</v>
      </c>
      <c r="L2278" s="55" t="s">
        <v>7244</v>
      </c>
      <c r="M2278" s="55">
        <v>1</v>
      </c>
      <c r="N2278" s="55" t="s">
        <v>2928</v>
      </c>
      <c r="O2278" s="55" t="s">
        <v>2929</v>
      </c>
      <c r="P2278" s="55" t="s">
        <v>2928</v>
      </c>
      <c r="Q2278" s="55" t="s">
        <v>3918</v>
      </c>
      <c r="R2278" s="55" t="s">
        <v>367</v>
      </c>
      <c r="S2278" s="55" t="s">
        <v>3047</v>
      </c>
      <c r="T2278" s="55" t="s">
        <v>368</v>
      </c>
      <c r="U2278" s="55"/>
      <c r="V2278" s="55" t="s">
        <v>3053</v>
      </c>
      <c r="W2278" s="60">
        <f t="shared" si="53"/>
        <v>0</v>
      </c>
    </row>
    <row r="2279" spans="1:23" hidden="1" x14ac:dyDescent="0.35">
      <c r="A2279" s="55" t="s">
        <v>3078</v>
      </c>
      <c r="B2279" s="55" t="s">
        <v>3079</v>
      </c>
      <c r="C2279" s="55" t="s">
        <v>152</v>
      </c>
      <c r="D2279" s="55">
        <v>1</v>
      </c>
      <c r="E2279" s="55" t="s">
        <v>367</v>
      </c>
      <c r="F2279" s="55" t="s">
        <v>3073</v>
      </c>
      <c r="G2279" s="55" t="s">
        <v>3074</v>
      </c>
      <c r="H2279" s="54" t="s">
        <v>3080</v>
      </c>
      <c r="I2279" s="55" t="s">
        <v>33</v>
      </c>
      <c r="J2279" s="55" t="s">
        <v>51</v>
      </c>
      <c r="K2279" s="57" t="s">
        <v>2781</v>
      </c>
      <c r="L2279" s="55" t="s">
        <v>7244</v>
      </c>
      <c r="M2279" s="55">
        <v>1</v>
      </c>
      <c r="N2279" s="55" t="s">
        <v>2928</v>
      </c>
      <c r="O2279" s="55" t="s">
        <v>2929</v>
      </c>
      <c r="P2279" s="55" t="s">
        <v>2928</v>
      </c>
      <c r="Q2279" s="55" t="s">
        <v>8343</v>
      </c>
      <c r="R2279" s="55" t="s">
        <v>367</v>
      </c>
      <c r="S2279" s="55" t="s">
        <v>3073</v>
      </c>
      <c r="T2279" s="55" t="s">
        <v>368</v>
      </c>
      <c r="U2279" s="55"/>
      <c r="V2279" s="55"/>
      <c r="W2279" s="60">
        <f t="shared" si="53"/>
        <v>0</v>
      </c>
    </row>
    <row r="2280" spans="1:23" hidden="1" x14ac:dyDescent="0.35">
      <c r="A2280" s="55" t="s">
        <v>3071</v>
      </c>
      <c r="B2280" s="55" t="s">
        <v>3072</v>
      </c>
      <c r="C2280" s="55" t="s">
        <v>21</v>
      </c>
      <c r="D2280" s="55">
        <v>1</v>
      </c>
      <c r="E2280" s="55" t="s">
        <v>22</v>
      </c>
      <c r="F2280" s="55" t="s">
        <v>3073</v>
      </c>
      <c r="G2280" s="55" t="s">
        <v>3074</v>
      </c>
      <c r="H2280" s="54" t="s">
        <v>3075</v>
      </c>
      <c r="I2280" s="55" t="s">
        <v>7278</v>
      </c>
      <c r="J2280" s="55" t="s">
        <v>51</v>
      </c>
      <c r="K2280" s="55" t="s">
        <v>7130</v>
      </c>
      <c r="L2280" s="55" t="s">
        <v>7244</v>
      </c>
      <c r="M2280" s="55">
        <v>1</v>
      </c>
      <c r="N2280" s="55" t="s">
        <v>2928</v>
      </c>
      <c r="O2280" s="55" t="s">
        <v>2929</v>
      </c>
      <c r="P2280" s="55" t="s">
        <v>2928</v>
      </c>
      <c r="Q2280" s="55" t="s">
        <v>8343</v>
      </c>
      <c r="R2280" s="55" t="s">
        <v>367</v>
      </c>
      <c r="S2280" s="55" t="s">
        <v>3073</v>
      </c>
      <c r="T2280" s="55" t="s">
        <v>368</v>
      </c>
      <c r="U2280" s="55"/>
      <c r="V2280" s="55"/>
      <c r="W2280" s="60">
        <f t="shared" si="53"/>
        <v>0</v>
      </c>
    </row>
    <row r="2281" spans="1:23" hidden="1" x14ac:dyDescent="0.35">
      <c r="A2281" s="55" t="s">
        <v>3082</v>
      </c>
      <c r="B2281" s="55" t="s">
        <v>3083</v>
      </c>
      <c r="C2281" s="55" t="s">
        <v>37</v>
      </c>
      <c r="D2281" s="55">
        <v>1</v>
      </c>
      <c r="E2281" s="55"/>
      <c r="F2281" s="55" t="s">
        <v>3073</v>
      </c>
      <c r="G2281" s="55" t="s">
        <v>3074</v>
      </c>
      <c r="H2281" s="54" t="s">
        <v>3084</v>
      </c>
      <c r="I2281" s="55" t="s">
        <v>33</v>
      </c>
      <c r="J2281" s="55" t="s">
        <v>51</v>
      </c>
      <c r="K2281" s="55" t="s">
        <v>3085</v>
      </c>
      <c r="L2281" s="55" t="s">
        <v>7244</v>
      </c>
      <c r="M2281" s="55">
        <v>1</v>
      </c>
      <c r="N2281" s="55" t="s">
        <v>2928</v>
      </c>
      <c r="O2281" s="55" t="s">
        <v>2929</v>
      </c>
      <c r="P2281" s="55" t="s">
        <v>2928</v>
      </c>
      <c r="Q2281" s="55" t="s">
        <v>8343</v>
      </c>
      <c r="R2281" s="55" t="s">
        <v>367</v>
      </c>
      <c r="S2281" s="55" t="s">
        <v>3073</v>
      </c>
      <c r="T2281" s="55" t="s">
        <v>368</v>
      </c>
      <c r="U2281" s="55"/>
      <c r="V2281" s="55"/>
      <c r="W2281" s="60">
        <f t="shared" si="53"/>
        <v>0</v>
      </c>
    </row>
    <row r="2282" spans="1:23" hidden="1" x14ac:dyDescent="0.35">
      <c r="A2282" s="55" t="s">
        <v>3038</v>
      </c>
      <c r="B2282" s="55" t="s">
        <v>3039</v>
      </c>
      <c r="C2282" s="55" t="s">
        <v>152</v>
      </c>
      <c r="D2282" s="55">
        <v>1</v>
      </c>
      <c r="E2282" s="55" t="s">
        <v>367</v>
      </c>
      <c r="F2282" s="55" t="s">
        <v>3033</v>
      </c>
      <c r="G2282" s="55" t="s">
        <v>3034</v>
      </c>
      <c r="H2282" s="54" t="s">
        <v>3040</v>
      </c>
      <c r="I2282" s="55" t="s">
        <v>33</v>
      </c>
      <c r="J2282" s="55" t="s">
        <v>51</v>
      </c>
      <c r="K2282" s="57" t="s">
        <v>2781</v>
      </c>
      <c r="L2282" s="55" t="s">
        <v>7244</v>
      </c>
      <c r="M2282" s="55">
        <v>1</v>
      </c>
      <c r="N2282" s="55" t="s">
        <v>2928</v>
      </c>
      <c r="O2282" s="55" t="s">
        <v>2929</v>
      </c>
      <c r="P2282" s="55" t="s">
        <v>2928</v>
      </c>
      <c r="Q2282" s="55" t="s">
        <v>3918</v>
      </c>
      <c r="R2282" s="55" t="s">
        <v>367</v>
      </c>
      <c r="S2282" s="55" t="s">
        <v>3033</v>
      </c>
      <c r="T2282" s="55" t="s">
        <v>368</v>
      </c>
      <c r="U2282" s="55"/>
      <c r="V2282" s="55"/>
      <c r="W2282" s="60">
        <f t="shared" si="53"/>
        <v>0</v>
      </c>
    </row>
    <row r="2283" spans="1:23" hidden="1" x14ac:dyDescent="0.35">
      <c r="A2283" s="55" t="s">
        <v>3031</v>
      </c>
      <c r="B2283" s="55" t="s">
        <v>3032</v>
      </c>
      <c r="C2283" s="55" t="s">
        <v>21</v>
      </c>
      <c r="D2283" s="55">
        <v>1</v>
      </c>
      <c r="E2283" s="55" t="s">
        <v>22</v>
      </c>
      <c r="F2283" s="55" t="s">
        <v>3033</v>
      </c>
      <c r="G2283" s="55" t="s">
        <v>3034</v>
      </c>
      <c r="H2283" s="54" t="s">
        <v>3035</v>
      </c>
      <c r="I2283" s="55" t="s">
        <v>3036</v>
      </c>
      <c r="J2283" s="55" t="s">
        <v>51</v>
      </c>
      <c r="K2283" s="55" t="s">
        <v>7130</v>
      </c>
      <c r="L2283" s="55" t="s">
        <v>7244</v>
      </c>
      <c r="M2283" s="55">
        <v>1</v>
      </c>
      <c r="N2283" s="55" t="s">
        <v>2928</v>
      </c>
      <c r="O2283" s="55" t="s">
        <v>2929</v>
      </c>
      <c r="P2283" s="55" t="s">
        <v>2928</v>
      </c>
      <c r="Q2283" s="55" t="s">
        <v>3918</v>
      </c>
      <c r="R2283" s="55" t="s">
        <v>367</v>
      </c>
      <c r="S2283" s="55" t="s">
        <v>3033</v>
      </c>
      <c r="T2283" s="55" t="s">
        <v>368</v>
      </c>
      <c r="U2283" s="55"/>
      <c r="V2283" s="55"/>
      <c r="W2283" s="60">
        <f t="shared" si="53"/>
        <v>0</v>
      </c>
    </row>
    <row r="2284" spans="1:23" hidden="1" x14ac:dyDescent="0.35">
      <c r="A2284" s="55" t="s">
        <v>3042</v>
      </c>
      <c r="B2284" s="55" t="s">
        <v>3043</v>
      </c>
      <c r="C2284" s="55" t="s">
        <v>37</v>
      </c>
      <c r="D2284" s="55">
        <v>1</v>
      </c>
      <c r="E2284" s="44" t="s">
        <v>22</v>
      </c>
      <c r="F2284" s="55" t="s">
        <v>3033</v>
      </c>
      <c r="G2284" s="55" t="s">
        <v>3034</v>
      </c>
      <c r="H2284" s="54" t="s">
        <v>3044</v>
      </c>
      <c r="I2284" s="55" t="s">
        <v>33</v>
      </c>
      <c r="J2284" s="55" t="s">
        <v>51</v>
      </c>
      <c r="K2284" s="55" t="s">
        <v>52</v>
      </c>
      <c r="L2284" s="55" t="s">
        <v>7244</v>
      </c>
      <c r="M2284" s="55">
        <v>1</v>
      </c>
      <c r="N2284" s="55" t="s">
        <v>2928</v>
      </c>
      <c r="O2284" s="55" t="s">
        <v>2929</v>
      </c>
      <c r="P2284" s="55" t="s">
        <v>2928</v>
      </c>
      <c r="Q2284" s="55" t="s">
        <v>3918</v>
      </c>
      <c r="R2284" s="55" t="s">
        <v>367</v>
      </c>
      <c r="S2284" s="55" t="s">
        <v>3033</v>
      </c>
      <c r="T2284" s="55" t="s">
        <v>368</v>
      </c>
      <c r="U2284" s="55"/>
      <c r="V2284" s="55"/>
      <c r="W2284" s="60">
        <f t="shared" si="53"/>
        <v>0</v>
      </c>
    </row>
    <row r="2285" spans="1:23" hidden="1" x14ac:dyDescent="0.35">
      <c r="A2285" s="55" t="s">
        <v>3063</v>
      </c>
      <c r="B2285" s="55" t="s">
        <v>3064</v>
      </c>
      <c r="C2285" s="55" t="s">
        <v>2037</v>
      </c>
      <c r="D2285" s="55">
        <v>1</v>
      </c>
      <c r="E2285" s="55" t="s">
        <v>22</v>
      </c>
      <c r="F2285" s="55" t="s">
        <v>3065</v>
      </c>
      <c r="G2285" s="55" t="s">
        <v>3066</v>
      </c>
      <c r="H2285" s="54" t="s">
        <v>3067</v>
      </c>
      <c r="I2285" s="55" t="s">
        <v>3068</v>
      </c>
      <c r="J2285" s="55" t="s">
        <v>27</v>
      </c>
      <c r="K2285" s="55" t="s">
        <v>3069</v>
      </c>
      <c r="L2285" s="55" t="s">
        <v>7244</v>
      </c>
      <c r="M2285" s="55">
        <v>1</v>
      </c>
      <c r="N2285" s="55" t="s">
        <v>2928</v>
      </c>
      <c r="O2285" s="55" t="s">
        <v>2929</v>
      </c>
      <c r="P2285" s="55" t="s">
        <v>2928</v>
      </c>
      <c r="Q2285" s="55" t="s">
        <v>9253</v>
      </c>
      <c r="R2285" s="55" t="s">
        <v>367</v>
      </c>
      <c r="S2285" s="55" t="s">
        <v>3065</v>
      </c>
      <c r="T2285" s="55" t="s">
        <v>368</v>
      </c>
      <c r="U2285" s="55"/>
      <c r="V2285" s="55"/>
      <c r="W2285" s="60">
        <f t="shared" si="53"/>
        <v>0</v>
      </c>
    </row>
    <row r="2286" spans="1:23" hidden="1" x14ac:dyDescent="0.35">
      <c r="A2286" s="55" t="s">
        <v>3028</v>
      </c>
      <c r="B2286" s="55" t="s">
        <v>3029</v>
      </c>
      <c r="C2286" s="55" t="s">
        <v>37</v>
      </c>
      <c r="D2286" s="55">
        <v>1</v>
      </c>
      <c r="E2286" s="55"/>
      <c r="F2286" s="55" t="s">
        <v>3023</v>
      </c>
      <c r="G2286" s="55" t="s">
        <v>3024</v>
      </c>
      <c r="H2286" s="54" t="s">
        <v>3030</v>
      </c>
      <c r="I2286" s="55" t="s">
        <v>33</v>
      </c>
      <c r="J2286" s="55" t="s">
        <v>51</v>
      </c>
      <c r="K2286" s="55" t="s">
        <v>52</v>
      </c>
      <c r="L2286" s="55" t="s">
        <v>7244</v>
      </c>
      <c r="M2286" s="55">
        <v>1</v>
      </c>
      <c r="N2286" s="55" t="s">
        <v>2928</v>
      </c>
      <c r="O2286" s="55" t="s">
        <v>2929</v>
      </c>
      <c r="P2286" s="55" t="s">
        <v>2928</v>
      </c>
      <c r="Q2286" s="55" t="s">
        <v>3016</v>
      </c>
      <c r="R2286" s="55" t="s">
        <v>367</v>
      </c>
      <c r="S2286" s="55" t="s">
        <v>3023</v>
      </c>
      <c r="T2286" s="55" t="s">
        <v>368</v>
      </c>
      <c r="U2286" s="55"/>
      <c r="V2286" s="55"/>
      <c r="W2286" s="60">
        <f t="shared" si="53"/>
        <v>0</v>
      </c>
    </row>
    <row r="2287" spans="1:23" hidden="1" x14ac:dyDescent="0.35">
      <c r="A2287" s="55" t="s">
        <v>3021</v>
      </c>
      <c r="B2287" s="55" t="s">
        <v>3022</v>
      </c>
      <c r="C2287" s="55" t="s">
        <v>21</v>
      </c>
      <c r="D2287" s="55">
        <v>1</v>
      </c>
      <c r="E2287" s="55" t="s">
        <v>22</v>
      </c>
      <c r="F2287" s="55" t="s">
        <v>3023</v>
      </c>
      <c r="G2287" s="55" t="s">
        <v>3024</v>
      </c>
      <c r="H2287" s="54" t="s">
        <v>3025</v>
      </c>
      <c r="I2287" s="55" t="s">
        <v>3026</v>
      </c>
      <c r="J2287" s="55" t="s">
        <v>27</v>
      </c>
      <c r="K2287" s="55" t="s">
        <v>7141</v>
      </c>
      <c r="L2287" s="55" t="s">
        <v>7244</v>
      </c>
      <c r="M2287" s="55">
        <v>1</v>
      </c>
      <c r="N2287" s="55" t="s">
        <v>2928</v>
      </c>
      <c r="O2287" s="55" t="s">
        <v>2929</v>
      </c>
      <c r="P2287" s="55" t="s">
        <v>2928</v>
      </c>
      <c r="Q2287" s="55" t="s">
        <v>3016</v>
      </c>
      <c r="R2287" s="55" t="s">
        <v>367</v>
      </c>
      <c r="S2287" s="55" t="s">
        <v>3023</v>
      </c>
      <c r="T2287" s="55" t="s">
        <v>368</v>
      </c>
      <c r="U2287" s="55"/>
      <c r="V2287" s="55"/>
      <c r="W2287" s="60">
        <f t="shared" si="53"/>
        <v>0</v>
      </c>
    </row>
    <row r="2288" spans="1:23" hidden="1" x14ac:dyDescent="0.35">
      <c r="A2288" s="55" t="s">
        <v>3105</v>
      </c>
      <c r="B2288" s="55" t="s">
        <v>3106</v>
      </c>
      <c r="C2288" s="55" t="s">
        <v>21</v>
      </c>
      <c r="D2288" s="55">
        <v>1</v>
      </c>
      <c r="E2288" s="55" t="s">
        <v>22</v>
      </c>
      <c r="F2288" s="55" t="s">
        <v>7990</v>
      </c>
      <c r="G2288" s="55" t="s">
        <v>3108</v>
      </c>
      <c r="H2288" s="54" t="s">
        <v>3109</v>
      </c>
      <c r="I2288" s="55" t="s">
        <v>3110</v>
      </c>
      <c r="J2288" s="55" t="s">
        <v>51</v>
      </c>
      <c r="K2288" s="55" t="s">
        <v>307</v>
      </c>
      <c r="L2288" s="55" t="s">
        <v>7244</v>
      </c>
      <c r="M2288" s="55">
        <v>1</v>
      </c>
      <c r="N2288" s="55" t="s">
        <v>2928</v>
      </c>
      <c r="O2288" s="55" t="s">
        <v>2929</v>
      </c>
      <c r="P2288" s="55" t="s">
        <v>2928</v>
      </c>
      <c r="Q2288" s="55" t="s">
        <v>8343</v>
      </c>
      <c r="R2288" s="55" t="s">
        <v>367</v>
      </c>
      <c r="S2288" s="55" t="s">
        <v>3107</v>
      </c>
      <c r="T2288" s="55" t="s">
        <v>368</v>
      </c>
      <c r="U2288" s="55"/>
      <c r="V2288" s="55"/>
      <c r="W2288" s="60">
        <f t="shared" si="53"/>
        <v>0</v>
      </c>
    </row>
    <row r="2289" spans="1:23" hidden="1" x14ac:dyDescent="0.35">
      <c r="A2289" s="55" t="s">
        <v>3111</v>
      </c>
      <c r="B2289" s="55" t="s">
        <v>3112</v>
      </c>
      <c r="C2289" s="55" t="s">
        <v>37</v>
      </c>
      <c r="D2289" s="55">
        <v>1</v>
      </c>
      <c r="E2289" s="55"/>
      <c r="F2289" s="55" t="s">
        <v>3107</v>
      </c>
      <c r="G2289" s="55" t="s">
        <v>3108</v>
      </c>
      <c r="H2289" s="54" t="s">
        <v>3113</v>
      </c>
      <c r="I2289" s="55" t="s">
        <v>33</v>
      </c>
      <c r="J2289" s="55" t="s">
        <v>51</v>
      </c>
      <c r="K2289" s="55" t="s">
        <v>3085</v>
      </c>
      <c r="L2289" s="55" t="s">
        <v>7244</v>
      </c>
      <c r="M2289" s="55">
        <v>1</v>
      </c>
      <c r="N2289" s="55" t="s">
        <v>2928</v>
      </c>
      <c r="O2289" s="55" t="s">
        <v>2929</v>
      </c>
      <c r="P2289" s="55" t="s">
        <v>2928</v>
      </c>
      <c r="Q2289" s="55" t="s">
        <v>8343</v>
      </c>
      <c r="R2289" s="55" t="s">
        <v>367</v>
      </c>
      <c r="S2289" s="55" t="s">
        <v>3107</v>
      </c>
      <c r="T2289" s="55" t="s">
        <v>368</v>
      </c>
      <c r="U2289" s="55" t="s">
        <v>60</v>
      </c>
      <c r="V2289" s="55"/>
      <c r="W2289" s="60">
        <f t="shared" si="53"/>
        <v>0</v>
      </c>
    </row>
    <row r="2290" spans="1:23" hidden="1" x14ac:dyDescent="0.35">
      <c r="A2290" s="54" t="s">
        <v>10835</v>
      </c>
      <c r="B2290" s="55" t="s">
        <v>3017</v>
      </c>
      <c r="C2290" s="55" t="s">
        <v>21</v>
      </c>
      <c r="D2290" s="55">
        <v>1</v>
      </c>
      <c r="E2290" s="55" t="s">
        <v>22</v>
      </c>
      <c r="F2290" s="55" t="s">
        <v>8006</v>
      </c>
      <c r="G2290" s="55" t="s">
        <v>3014</v>
      </c>
      <c r="H2290" s="54" t="s">
        <v>3018</v>
      </c>
      <c r="I2290" s="55" t="s">
        <v>3019</v>
      </c>
      <c r="J2290" s="55" t="s">
        <v>40</v>
      </c>
      <c r="K2290" s="55" t="s">
        <v>77</v>
      </c>
      <c r="L2290" s="55" t="s">
        <v>7244</v>
      </c>
      <c r="M2290" s="55">
        <v>1</v>
      </c>
      <c r="N2290" s="55" t="s">
        <v>2928</v>
      </c>
      <c r="O2290" s="55" t="s">
        <v>2929</v>
      </c>
      <c r="P2290" s="55" t="s">
        <v>2928</v>
      </c>
      <c r="Q2290" s="55" t="s">
        <v>3016</v>
      </c>
      <c r="R2290" s="55" t="s">
        <v>367</v>
      </c>
      <c r="S2290" s="55" t="s">
        <v>8006</v>
      </c>
      <c r="T2290" s="55" t="s">
        <v>368</v>
      </c>
      <c r="U2290" s="55"/>
      <c r="V2290" s="55" t="s">
        <v>3020</v>
      </c>
      <c r="W2290" s="60">
        <f t="shared" si="53"/>
        <v>0</v>
      </c>
    </row>
    <row r="2291" spans="1:23" hidden="1" x14ac:dyDescent="0.35">
      <c r="A2291" s="55" t="s">
        <v>3011</v>
      </c>
      <c r="B2291" s="55" t="s">
        <v>3012</v>
      </c>
      <c r="C2291" s="55" t="s">
        <v>37</v>
      </c>
      <c r="D2291" s="55">
        <v>1</v>
      </c>
      <c r="E2291" s="55"/>
      <c r="F2291" s="55" t="s">
        <v>3013</v>
      </c>
      <c r="G2291" s="55" t="s">
        <v>3014</v>
      </c>
      <c r="H2291" s="54" t="s">
        <v>3015</v>
      </c>
      <c r="I2291" s="55" t="s">
        <v>33</v>
      </c>
      <c r="J2291" s="55" t="s">
        <v>51</v>
      </c>
      <c r="K2291" s="55" t="s">
        <v>52</v>
      </c>
      <c r="L2291" s="55" t="s">
        <v>7244</v>
      </c>
      <c r="M2291" s="55">
        <v>1</v>
      </c>
      <c r="N2291" s="55" t="s">
        <v>2928</v>
      </c>
      <c r="O2291" s="55" t="s">
        <v>2929</v>
      </c>
      <c r="P2291" s="55" t="s">
        <v>2928</v>
      </c>
      <c r="Q2291" s="55" t="s">
        <v>3016</v>
      </c>
      <c r="R2291" s="55" t="s">
        <v>367</v>
      </c>
      <c r="S2291" s="55" t="s">
        <v>3013</v>
      </c>
      <c r="T2291" s="55" t="s">
        <v>368</v>
      </c>
      <c r="U2291" s="55"/>
      <c r="V2291" s="55"/>
      <c r="W2291" s="60">
        <f t="shared" si="53"/>
        <v>0</v>
      </c>
    </row>
    <row r="2292" spans="1:23" hidden="1" x14ac:dyDescent="0.35">
      <c r="A2292" s="54" t="s">
        <v>10835</v>
      </c>
      <c r="B2292" s="55" t="s">
        <v>3098</v>
      </c>
      <c r="C2292" s="55" t="s">
        <v>21</v>
      </c>
      <c r="D2292" s="55">
        <v>1</v>
      </c>
      <c r="E2292" s="55" t="s">
        <v>22</v>
      </c>
      <c r="F2292" s="55" t="s">
        <v>3099</v>
      </c>
      <c r="G2292" s="55" t="s">
        <v>3100</v>
      </c>
      <c r="H2292" s="54" t="s">
        <v>3101</v>
      </c>
      <c r="I2292" s="55" t="s">
        <v>3102</v>
      </c>
      <c r="J2292" s="55" t="s">
        <v>27</v>
      </c>
      <c r="K2292" s="55" t="s">
        <v>8878</v>
      </c>
      <c r="L2292" s="55" t="s">
        <v>7244</v>
      </c>
      <c r="M2292" s="55">
        <v>1</v>
      </c>
      <c r="N2292" s="55" t="s">
        <v>2928</v>
      </c>
      <c r="O2292" s="55" t="s">
        <v>2929</v>
      </c>
      <c r="P2292" s="55" t="s">
        <v>2928</v>
      </c>
      <c r="Q2292" s="55" t="s">
        <v>7243</v>
      </c>
      <c r="R2292" s="55" t="s">
        <v>367</v>
      </c>
      <c r="S2292" s="55" t="s">
        <v>3099</v>
      </c>
      <c r="T2292" s="55" t="s">
        <v>368</v>
      </c>
      <c r="U2292" s="55"/>
      <c r="V2292" s="55"/>
      <c r="W2292" s="60">
        <f t="shared" si="53"/>
        <v>0</v>
      </c>
    </row>
    <row r="2293" spans="1:23" hidden="1" x14ac:dyDescent="0.35">
      <c r="A2293" s="55" t="s">
        <v>2966</v>
      </c>
      <c r="B2293" s="55" t="s">
        <v>2967</v>
      </c>
      <c r="C2293" s="55" t="s">
        <v>37</v>
      </c>
      <c r="D2293" s="55">
        <v>1</v>
      </c>
      <c r="E2293" s="44" t="s">
        <v>22</v>
      </c>
      <c r="F2293" s="55" t="s">
        <v>2960</v>
      </c>
      <c r="G2293" s="55" t="s">
        <v>2961</v>
      </c>
      <c r="H2293" s="54" t="s">
        <v>2968</v>
      </c>
      <c r="I2293" s="55" t="s">
        <v>33</v>
      </c>
      <c r="J2293" s="55" t="s">
        <v>40</v>
      </c>
      <c r="K2293" s="55" t="s">
        <v>2969</v>
      </c>
      <c r="L2293" s="55" t="s">
        <v>7244</v>
      </c>
      <c r="M2293" s="55">
        <v>1</v>
      </c>
      <c r="N2293" s="55" t="s">
        <v>2928</v>
      </c>
      <c r="O2293" s="55" t="s">
        <v>2929</v>
      </c>
      <c r="P2293" s="55" t="s">
        <v>2928</v>
      </c>
      <c r="Q2293" s="55" t="s">
        <v>2965</v>
      </c>
      <c r="R2293" s="55" t="s">
        <v>367</v>
      </c>
      <c r="S2293" s="55" t="s">
        <v>2960</v>
      </c>
      <c r="T2293" s="55" t="s">
        <v>368</v>
      </c>
      <c r="U2293" s="55"/>
      <c r="V2293" s="55"/>
      <c r="W2293" s="60">
        <f t="shared" si="53"/>
        <v>0</v>
      </c>
    </row>
    <row r="2294" spans="1:23" hidden="1" x14ac:dyDescent="0.35">
      <c r="A2294" s="55" t="s">
        <v>2970</v>
      </c>
      <c r="B2294" s="55" t="s">
        <v>2971</v>
      </c>
      <c r="C2294" s="55" t="s">
        <v>37</v>
      </c>
      <c r="D2294" s="55">
        <v>1</v>
      </c>
      <c r="E2294" s="44" t="s">
        <v>22</v>
      </c>
      <c r="F2294" s="55" t="s">
        <v>2960</v>
      </c>
      <c r="G2294" s="55" t="s">
        <v>2961</v>
      </c>
      <c r="H2294" s="54" t="s">
        <v>2972</v>
      </c>
      <c r="I2294" s="55" t="s">
        <v>33</v>
      </c>
      <c r="J2294" s="55" t="s">
        <v>40</v>
      </c>
      <c r="K2294" s="55" t="s">
        <v>2969</v>
      </c>
      <c r="L2294" s="55" t="s">
        <v>7244</v>
      </c>
      <c r="M2294" s="55">
        <v>1</v>
      </c>
      <c r="N2294" s="55" t="s">
        <v>2928</v>
      </c>
      <c r="O2294" s="55" t="s">
        <v>2929</v>
      </c>
      <c r="P2294" s="55" t="s">
        <v>2928</v>
      </c>
      <c r="Q2294" s="55" t="s">
        <v>2965</v>
      </c>
      <c r="R2294" s="55" t="s">
        <v>367</v>
      </c>
      <c r="S2294" s="55" t="s">
        <v>2960</v>
      </c>
      <c r="T2294" s="55" t="s">
        <v>368</v>
      </c>
      <c r="U2294" s="55"/>
      <c r="V2294" s="55"/>
      <c r="W2294" s="60">
        <f t="shared" si="53"/>
        <v>0</v>
      </c>
    </row>
    <row r="2295" spans="1:23" hidden="1" x14ac:dyDescent="0.35">
      <c r="A2295" s="55" t="s">
        <v>2973</v>
      </c>
      <c r="B2295" s="55" t="s">
        <v>2974</v>
      </c>
      <c r="C2295" s="55" t="s">
        <v>152</v>
      </c>
      <c r="D2295" s="55">
        <v>1</v>
      </c>
      <c r="E2295" s="55" t="s">
        <v>367</v>
      </c>
      <c r="F2295" s="55" t="s">
        <v>2960</v>
      </c>
      <c r="G2295" s="55" t="s">
        <v>2961</v>
      </c>
      <c r="H2295" s="54" t="s">
        <v>33</v>
      </c>
      <c r="I2295" s="55" t="s">
        <v>33</v>
      </c>
      <c r="J2295" s="55" t="s">
        <v>2975</v>
      </c>
      <c r="K2295" s="55" t="s">
        <v>6554</v>
      </c>
      <c r="L2295" s="55" t="s">
        <v>7244</v>
      </c>
      <c r="M2295" s="55">
        <v>1</v>
      </c>
      <c r="N2295" s="55" t="s">
        <v>2928</v>
      </c>
      <c r="O2295" s="55" t="s">
        <v>2929</v>
      </c>
      <c r="P2295" s="55" t="s">
        <v>2928</v>
      </c>
      <c r="Q2295" s="55" t="s">
        <v>2965</v>
      </c>
      <c r="R2295" s="55" t="s">
        <v>367</v>
      </c>
      <c r="S2295" s="55" t="s">
        <v>2960</v>
      </c>
      <c r="T2295" s="55" t="s">
        <v>368</v>
      </c>
      <c r="U2295" s="55"/>
      <c r="V2295" s="55"/>
      <c r="W2295" s="60">
        <f t="shared" si="53"/>
        <v>0</v>
      </c>
    </row>
    <row r="2296" spans="1:23" hidden="1" x14ac:dyDescent="0.35">
      <c r="A2296" s="55" t="s">
        <v>3009</v>
      </c>
      <c r="B2296" s="55" t="s">
        <v>3010</v>
      </c>
      <c r="C2296" s="55" t="s">
        <v>152</v>
      </c>
      <c r="D2296" s="55">
        <v>1</v>
      </c>
      <c r="E2296" s="55" t="s">
        <v>367</v>
      </c>
      <c r="F2296" s="55" t="s">
        <v>3004</v>
      </c>
      <c r="G2296" s="55" t="s">
        <v>3005</v>
      </c>
      <c r="H2296" s="54">
        <v>5021020283</v>
      </c>
      <c r="I2296" s="55" t="s">
        <v>33</v>
      </c>
      <c r="J2296" s="55" t="s">
        <v>2975</v>
      </c>
      <c r="K2296" s="55" t="s">
        <v>6554</v>
      </c>
      <c r="L2296" s="55" t="s">
        <v>7244</v>
      </c>
      <c r="M2296" s="55">
        <v>1</v>
      </c>
      <c r="N2296" s="55" t="s">
        <v>2928</v>
      </c>
      <c r="O2296" s="55" t="s">
        <v>2929</v>
      </c>
      <c r="P2296" s="55" t="s">
        <v>2928</v>
      </c>
      <c r="Q2296" s="55" t="s">
        <v>3008</v>
      </c>
      <c r="R2296" s="55" t="s">
        <v>367</v>
      </c>
      <c r="S2296" s="55" t="s">
        <v>3004</v>
      </c>
      <c r="T2296" s="55" t="s">
        <v>368</v>
      </c>
      <c r="U2296" s="55"/>
      <c r="V2296" s="55"/>
      <c r="W2296" s="60">
        <f t="shared" si="53"/>
        <v>0</v>
      </c>
    </row>
    <row r="2297" spans="1:23" hidden="1" x14ac:dyDescent="0.35">
      <c r="A2297" s="55" t="s">
        <v>3002</v>
      </c>
      <c r="B2297" s="55" t="s">
        <v>3003</v>
      </c>
      <c r="C2297" s="55" t="s">
        <v>21</v>
      </c>
      <c r="D2297" s="55">
        <v>1</v>
      </c>
      <c r="E2297" s="55" t="s">
        <v>22</v>
      </c>
      <c r="F2297" s="55" t="s">
        <v>3004</v>
      </c>
      <c r="G2297" s="55" t="s">
        <v>3005</v>
      </c>
      <c r="H2297" s="54" t="s">
        <v>3006</v>
      </c>
      <c r="I2297" s="55" t="s">
        <v>3007</v>
      </c>
      <c r="J2297" s="55" t="s">
        <v>51</v>
      </c>
      <c r="K2297" s="55" t="s">
        <v>307</v>
      </c>
      <c r="L2297" s="55" t="s">
        <v>7244</v>
      </c>
      <c r="M2297" s="55">
        <v>1</v>
      </c>
      <c r="N2297" s="55" t="s">
        <v>2928</v>
      </c>
      <c r="O2297" s="55" t="s">
        <v>2929</v>
      </c>
      <c r="P2297" s="55" t="s">
        <v>2928</v>
      </c>
      <c r="Q2297" s="55" t="s">
        <v>3008</v>
      </c>
      <c r="R2297" s="55" t="s">
        <v>367</v>
      </c>
      <c r="S2297" s="55" t="s">
        <v>3004</v>
      </c>
      <c r="T2297" s="55" t="s">
        <v>368</v>
      </c>
      <c r="U2297" s="55"/>
      <c r="V2297" s="55"/>
      <c r="W2297" s="60">
        <f t="shared" si="53"/>
        <v>0</v>
      </c>
    </row>
    <row r="2298" spans="1:23" hidden="1" x14ac:dyDescent="0.35">
      <c r="A2298" s="55" t="s">
        <v>2958</v>
      </c>
      <c r="B2298" s="55" t="s">
        <v>2959</v>
      </c>
      <c r="C2298" s="55" t="s">
        <v>21</v>
      </c>
      <c r="D2298" s="55">
        <v>1</v>
      </c>
      <c r="E2298" s="55" t="s">
        <v>22</v>
      </c>
      <c r="F2298" s="55" t="s">
        <v>3140</v>
      </c>
      <c r="G2298" s="55" t="s">
        <v>2961</v>
      </c>
      <c r="H2298" s="54" t="s">
        <v>2962</v>
      </c>
      <c r="I2298" s="55" t="s">
        <v>2963</v>
      </c>
      <c r="J2298" s="55" t="s">
        <v>51</v>
      </c>
      <c r="K2298" s="55" t="s">
        <v>307</v>
      </c>
      <c r="L2298" s="55" t="s">
        <v>7244</v>
      </c>
      <c r="M2298" s="55">
        <v>1</v>
      </c>
      <c r="N2298" s="55" t="s">
        <v>2928</v>
      </c>
      <c r="O2298" s="55" t="s">
        <v>2929</v>
      </c>
      <c r="P2298" s="55" t="s">
        <v>2928</v>
      </c>
      <c r="Q2298" s="55" t="s">
        <v>2965</v>
      </c>
      <c r="R2298" s="55" t="s">
        <v>367</v>
      </c>
      <c r="S2298" s="55" t="s">
        <v>2960</v>
      </c>
      <c r="T2298" s="55" t="s">
        <v>368</v>
      </c>
      <c r="U2298" s="55"/>
      <c r="V2298" s="55"/>
      <c r="W2298" s="60">
        <f t="shared" si="53"/>
        <v>0</v>
      </c>
    </row>
    <row r="2299" spans="1:23" hidden="1" x14ac:dyDescent="0.35">
      <c r="A2299" s="55" t="s">
        <v>3138</v>
      </c>
      <c r="B2299" s="55" t="s">
        <v>3139</v>
      </c>
      <c r="C2299" s="55" t="s">
        <v>37</v>
      </c>
      <c r="D2299" s="55">
        <v>1</v>
      </c>
      <c r="E2299" s="55"/>
      <c r="F2299" s="55" t="s">
        <v>3140</v>
      </c>
      <c r="G2299" s="55" t="s">
        <v>3141</v>
      </c>
      <c r="H2299" s="54" t="s">
        <v>3142</v>
      </c>
      <c r="I2299" s="55" t="s">
        <v>33</v>
      </c>
      <c r="J2299" s="55" t="s">
        <v>40</v>
      </c>
      <c r="K2299" s="55" t="s">
        <v>160</v>
      </c>
      <c r="L2299" s="55" t="s">
        <v>7244</v>
      </c>
      <c r="M2299" s="55">
        <v>1</v>
      </c>
      <c r="N2299" s="55" t="s">
        <v>2928</v>
      </c>
      <c r="O2299" s="55" t="s">
        <v>2929</v>
      </c>
      <c r="P2299" s="55" t="s">
        <v>2928</v>
      </c>
      <c r="Q2299" s="55" t="s">
        <v>3143</v>
      </c>
      <c r="R2299" s="55" t="s">
        <v>367</v>
      </c>
      <c r="S2299" s="55" t="s">
        <v>3140</v>
      </c>
      <c r="T2299" s="55" t="s">
        <v>368</v>
      </c>
      <c r="U2299" s="55"/>
      <c r="V2299" s="55"/>
      <c r="W2299" s="60">
        <f t="shared" si="53"/>
        <v>0</v>
      </c>
    </row>
    <row r="2300" spans="1:23" hidden="1" x14ac:dyDescent="0.35">
      <c r="A2300" s="55" t="s">
        <v>3145</v>
      </c>
      <c r="B2300" s="55" t="s">
        <v>3146</v>
      </c>
      <c r="C2300" s="55" t="s">
        <v>2037</v>
      </c>
      <c r="D2300" s="55">
        <v>1</v>
      </c>
      <c r="E2300" s="55" t="s">
        <v>22</v>
      </c>
      <c r="F2300" s="55" t="s">
        <v>3140</v>
      </c>
      <c r="G2300" s="55" t="s">
        <v>3141</v>
      </c>
      <c r="H2300" s="54" t="s">
        <v>3147</v>
      </c>
      <c r="I2300" s="55" t="s">
        <v>3148</v>
      </c>
      <c r="J2300" s="55" t="s">
        <v>51</v>
      </c>
      <c r="K2300" s="55" t="s">
        <v>3069</v>
      </c>
      <c r="L2300" s="55" t="s">
        <v>7244</v>
      </c>
      <c r="M2300" s="55">
        <v>1</v>
      </c>
      <c r="N2300" s="55" t="s">
        <v>2928</v>
      </c>
      <c r="O2300" s="55" t="s">
        <v>2929</v>
      </c>
      <c r="P2300" s="55" t="s">
        <v>2928</v>
      </c>
      <c r="Q2300" s="55" t="s">
        <v>3143</v>
      </c>
      <c r="R2300" s="55" t="s">
        <v>367</v>
      </c>
      <c r="S2300" s="55" t="s">
        <v>3140</v>
      </c>
      <c r="T2300" s="55" t="s">
        <v>368</v>
      </c>
      <c r="U2300" s="55" t="s">
        <v>60</v>
      </c>
      <c r="V2300" s="55"/>
      <c r="W2300" s="60">
        <f t="shared" si="53"/>
        <v>0</v>
      </c>
    </row>
    <row r="2301" spans="1:23" hidden="1" x14ac:dyDescent="0.35">
      <c r="A2301" s="55" t="s">
        <v>2991</v>
      </c>
      <c r="B2301" s="55" t="s">
        <v>2992</v>
      </c>
      <c r="C2301" s="55" t="s">
        <v>37</v>
      </c>
      <c r="D2301" s="55">
        <v>1</v>
      </c>
      <c r="E2301" s="55"/>
      <c r="F2301" s="55" t="s">
        <v>2979</v>
      </c>
      <c r="G2301" s="55" t="s">
        <v>2980</v>
      </c>
      <c r="H2301" s="54" t="s">
        <v>2993</v>
      </c>
      <c r="I2301" s="55" t="s">
        <v>33</v>
      </c>
      <c r="J2301" s="55" t="s">
        <v>40</v>
      </c>
      <c r="K2301" s="55" t="s">
        <v>2969</v>
      </c>
      <c r="L2301" s="55" t="s">
        <v>7244</v>
      </c>
      <c r="M2301" s="55">
        <v>1</v>
      </c>
      <c r="N2301" s="55" t="s">
        <v>2928</v>
      </c>
      <c r="O2301" s="55" t="s">
        <v>2929</v>
      </c>
      <c r="P2301" s="55" t="s">
        <v>2928</v>
      </c>
      <c r="Q2301" s="55" t="s">
        <v>2983</v>
      </c>
      <c r="R2301" s="55" t="s">
        <v>367</v>
      </c>
      <c r="S2301" s="55" t="s">
        <v>2979</v>
      </c>
      <c r="T2301" s="55" t="s">
        <v>368</v>
      </c>
      <c r="U2301" s="55"/>
      <c r="V2301" s="55"/>
      <c r="W2301" s="60">
        <f t="shared" si="53"/>
        <v>0</v>
      </c>
    </row>
    <row r="2302" spans="1:23" hidden="1" x14ac:dyDescent="0.35">
      <c r="A2302" s="55" t="s">
        <v>2984</v>
      </c>
      <c r="B2302" s="55" t="s">
        <v>2985</v>
      </c>
      <c r="C2302" s="55" t="s">
        <v>37</v>
      </c>
      <c r="D2302" s="55">
        <v>1</v>
      </c>
      <c r="E2302" s="55"/>
      <c r="F2302" s="55" t="s">
        <v>2979</v>
      </c>
      <c r="G2302" s="55" t="s">
        <v>2980</v>
      </c>
      <c r="H2302" s="54" t="s">
        <v>2986</v>
      </c>
      <c r="I2302" s="55" t="s">
        <v>33</v>
      </c>
      <c r="J2302" s="55" t="s">
        <v>40</v>
      </c>
      <c r="K2302" s="55" t="s">
        <v>1629</v>
      </c>
      <c r="L2302" s="55" t="s">
        <v>7244</v>
      </c>
      <c r="M2302" s="55">
        <v>1</v>
      </c>
      <c r="N2302" s="55" t="s">
        <v>2928</v>
      </c>
      <c r="O2302" s="55" t="s">
        <v>2929</v>
      </c>
      <c r="P2302" s="55" t="s">
        <v>2928</v>
      </c>
      <c r="Q2302" s="55" t="s">
        <v>2983</v>
      </c>
      <c r="R2302" s="55" t="s">
        <v>367</v>
      </c>
      <c r="S2302" s="55" t="s">
        <v>2979</v>
      </c>
      <c r="T2302" s="55" t="s">
        <v>368</v>
      </c>
      <c r="U2302" s="55"/>
      <c r="V2302" s="55"/>
      <c r="W2302" s="60">
        <f t="shared" si="53"/>
        <v>0</v>
      </c>
    </row>
    <row r="2303" spans="1:23" hidden="1" x14ac:dyDescent="0.35">
      <c r="A2303" s="55" t="s">
        <v>2987</v>
      </c>
      <c r="B2303" s="55" t="s">
        <v>2988</v>
      </c>
      <c r="C2303" s="55" t="s">
        <v>152</v>
      </c>
      <c r="D2303" s="55">
        <v>1</v>
      </c>
      <c r="E2303" s="55" t="s">
        <v>367</v>
      </c>
      <c r="F2303" s="55" t="s">
        <v>2979</v>
      </c>
      <c r="G2303" s="55" t="s">
        <v>2980</v>
      </c>
      <c r="H2303" s="54" t="s">
        <v>2989</v>
      </c>
      <c r="I2303" s="55" t="s">
        <v>33</v>
      </c>
      <c r="J2303" s="55" t="s">
        <v>51</v>
      </c>
      <c r="K2303" s="57" t="s">
        <v>2781</v>
      </c>
      <c r="L2303" s="55" t="s">
        <v>7244</v>
      </c>
      <c r="M2303" s="55">
        <v>1</v>
      </c>
      <c r="N2303" s="55" t="s">
        <v>2928</v>
      </c>
      <c r="O2303" s="55" t="s">
        <v>2929</v>
      </c>
      <c r="P2303" s="55" t="s">
        <v>2928</v>
      </c>
      <c r="Q2303" s="55" t="s">
        <v>2983</v>
      </c>
      <c r="R2303" s="55" t="s">
        <v>367</v>
      </c>
      <c r="S2303" s="55" t="s">
        <v>2979</v>
      </c>
      <c r="T2303" s="55" t="s">
        <v>368</v>
      </c>
      <c r="U2303" s="55"/>
      <c r="V2303" s="55"/>
      <c r="W2303" s="60">
        <f t="shared" si="53"/>
        <v>0</v>
      </c>
    </row>
    <row r="2304" spans="1:23" hidden="1" x14ac:dyDescent="0.35">
      <c r="A2304" s="55" t="s">
        <v>2977</v>
      </c>
      <c r="B2304" s="55" t="s">
        <v>2978</v>
      </c>
      <c r="C2304" s="55" t="s">
        <v>21</v>
      </c>
      <c r="D2304" s="55">
        <v>1</v>
      </c>
      <c r="E2304" s="55" t="s">
        <v>22</v>
      </c>
      <c r="F2304" s="55" t="s">
        <v>2979</v>
      </c>
      <c r="G2304" s="55" t="s">
        <v>2980</v>
      </c>
      <c r="H2304" s="54" t="s">
        <v>2981</v>
      </c>
      <c r="I2304" s="55" t="s">
        <v>2982</v>
      </c>
      <c r="J2304" s="55" t="s">
        <v>51</v>
      </c>
      <c r="K2304" s="55" t="s">
        <v>1942</v>
      </c>
      <c r="L2304" s="55" t="s">
        <v>7244</v>
      </c>
      <c r="M2304" s="55">
        <v>1</v>
      </c>
      <c r="N2304" s="55" t="s">
        <v>2928</v>
      </c>
      <c r="O2304" s="55" t="s">
        <v>2929</v>
      </c>
      <c r="P2304" s="55" t="s">
        <v>2928</v>
      </c>
      <c r="Q2304" s="55" t="s">
        <v>2983</v>
      </c>
      <c r="R2304" s="55" t="s">
        <v>367</v>
      </c>
      <c r="S2304" s="55" t="s">
        <v>2979</v>
      </c>
      <c r="T2304" s="55" t="s">
        <v>368</v>
      </c>
      <c r="U2304" s="55"/>
      <c r="V2304" s="55"/>
      <c r="W2304" s="60">
        <f t="shared" si="53"/>
        <v>0</v>
      </c>
    </row>
    <row r="2305" spans="1:23" hidden="1" x14ac:dyDescent="0.35">
      <c r="A2305" s="55" t="s">
        <v>2944</v>
      </c>
      <c r="B2305" s="55" t="s">
        <v>2945</v>
      </c>
      <c r="C2305" s="55" t="s">
        <v>152</v>
      </c>
      <c r="D2305" s="55">
        <v>1</v>
      </c>
      <c r="E2305" s="55" t="s">
        <v>367</v>
      </c>
      <c r="F2305" s="55" t="s">
        <v>2924</v>
      </c>
      <c r="G2305" s="55" t="s">
        <v>2925</v>
      </c>
      <c r="H2305" s="54" t="s">
        <v>2946</v>
      </c>
      <c r="I2305" s="55" t="s">
        <v>33</v>
      </c>
      <c r="J2305" s="55" t="s">
        <v>51</v>
      </c>
      <c r="K2305" s="57" t="s">
        <v>2781</v>
      </c>
      <c r="L2305" s="55" t="s">
        <v>7244</v>
      </c>
      <c r="M2305" s="55">
        <v>1</v>
      </c>
      <c r="N2305" s="55" t="s">
        <v>2928</v>
      </c>
      <c r="O2305" s="55" t="s">
        <v>2929</v>
      </c>
      <c r="P2305" s="55" t="s">
        <v>2928</v>
      </c>
      <c r="Q2305" s="55" t="s">
        <v>2930</v>
      </c>
      <c r="R2305" s="55" t="s">
        <v>367</v>
      </c>
      <c r="S2305" s="55" t="s">
        <v>2924</v>
      </c>
      <c r="T2305" s="55" t="s">
        <v>368</v>
      </c>
      <c r="U2305" s="55"/>
      <c r="V2305" s="55"/>
      <c r="W2305" s="60">
        <f t="shared" si="53"/>
        <v>0</v>
      </c>
    </row>
    <row r="2306" spans="1:23" hidden="1" x14ac:dyDescent="0.35">
      <c r="A2306" s="55" t="s">
        <v>2931</v>
      </c>
      <c r="B2306" s="55" t="s">
        <v>2932</v>
      </c>
      <c r="C2306" s="55" t="s">
        <v>37</v>
      </c>
      <c r="D2306" s="55">
        <v>1</v>
      </c>
      <c r="E2306" s="55"/>
      <c r="F2306" s="55" t="s">
        <v>2924</v>
      </c>
      <c r="G2306" s="55" t="s">
        <v>2925</v>
      </c>
      <c r="H2306" s="54" t="s">
        <v>2933</v>
      </c>
      <c r="I2306" s="55" t="s">
        <v>33</v>
      </c>
      <c r="J2306" s="55" t="s">
        <v>51</v>
      </c>
      <c r="K2306" s="55" t="s">
        <v>52</v>
      </c>
      <c r="L2306" s="55" t="s">
        <v>7244</v>
      </c>
      <c r="M2306" s="55">
        <v>1</v>
      </c>
      <c r="N2306" s="55" t="s">
        <v>2928</v>
      </c>
      <c r="O2306" s="55" t="s">
        <v>2929</v>
      </c>
      <c r="P2306" s="55" t="s">
        <v>2928</v>
      </c>
      <c r="Q2306" s="55" t="s">
        <v>2930</v>
      </c>
      <c r="R2306" s="55" t="s">
        <v>367</v>
      </c>
      <c r="S2306" s="55" t="s">
        <v>2924</v>
      </c>
      <c r="T2306" s="55" t="s">
        <v>368</v>
      </c>
      <c r="U2306" s="55"/>
      <c r="V2306" s="55"/>
      <c r="W2306" s="60">
        <f t="shared" si="53"/>
        <v>0</v>
      </c>
    </row>
    <row r="2307" spans="1:23" hidden="1" x14ac:dyDescent="0.35">
      <c r="A2307" s="55" t="s">
        <v>12386</v>
      </c>
      <c r="B2307" s="55" t="s">
        <v>2923</v>
      </c>
      <c r="C2307" s="55" t="s">
        <v>21</v>
      </c>
      <c r="D2307" s="55">
        <v>1</v>
      </c>
      <c r="E2307" s="55" t="s">
        <v>22</v>
      </c>
      <c r="F2307" s="55" t="s">
        <v>7999</v>
      </c>
      <c r="G2307" s="55" t="s">
        <v>2925</v>
      </c>
      <c r="H2307" s="54" t="s">
        <v>2926</v>
      </c>
      <c r="I2307" s="55" t="s">
        <v>2927</v>
      </c>
      <c r="J2307" s="55" t="s">
        <v>51</v>
      </c>
      <c r="K2307" s="55" t="s">
        <v>1942</v>
      </c>
      <c r="L2307" s="55" t="s">
        <v>7244</v>
      </c>
      <c r="M2307" s="55">
        <v>1</v>
      </c>
      <c r="N2307" s="55" t="s">
        <v>2928</v>
      </c>
      <c r="O2307" s="55" t="s">
        <v>2929</v>
      </c>
      <c r="P2307" s="55" t="s">
        <v>2928</v>
      </c>
      <c r="Q2307" s="55" t="s">
        <v>2930</v>
      </c>
      <c r="R2307" s="55" t="s">
        <v>367</v>
      </c>
      <c r="S2307" s="55" t="s">
        <v>7999</v>
      </c>
      <c r="T2307" s="55" t="s">
        <v>368</v>
      </c>
      <c r="U2307" s="55"/>
      <c r="V2307" s="55"/>
      <c r="W2307" s="60">
        <f t="shared" si="53"/>
        <v>0</v>
      </c>
    </row>
    <row r="2308" spans="1:23" hidden="1" x14ac:dyDescent="0.35">
      <c r="A2308" s="55" t="s">
        <v>2994</v>
      </c>
      <c r="B2308" s="55" t="s">
        <v>2995</v>
      </c>
      <c r="C2308" s="55" t="s">
        <v>21</v>
      </c>
      <c r="D2308" s="55">
        <v>1</v>
      </c>
      <c r="E2308" s="55" t="s">
        <v>22</v>
      </c>
      <c r="F2308" s="55" t="s">
        <v>2996</v>
      </c>
      <c r="G2308" s="55" t="s">
        <v>2997</v>
      </c>
      <c r="H2308" s="54" t="s">
        <v>2998</v>
      </c>
      <c r="I2308" s="55" t="s">
        <v>2999</v>
      </c>
      <c r="J2308" s="55" t="s">
        <v>51</v>
      </c>
      <c r="K2308" s="55" t="s">
        <v>1942</v>
      </c>
      <c r="L2308" s="55" t="s">
        <v>7244</v>
      </c>
      <c r="M2308" s="55">
        <v>1</v>
      </c>
      <c r="N2308" s="55" t="s">
        <v>2928</v>
      </c>
      <c r="O2308" s="55" t="s">
        <v>2929</v>
      </c>
      <c r="P2308" s="55" t="s">
        <v>2928</v>
      </c>
      <c r="Q2308" s="55" t="s">
        <v>2983</v>
      </c>
      <c r="R2308" s="55" t="s">
        <v>367</v>
      </c>
      <c r="S2308" s="55" t="s">
        <v>2996</v>
      </c>
      <c r="T2308" s="55" t="s">
        <v>368</v>
      </c>
      <c r="U2308" s="55"/>
      <c r="V2308" s="55"/>
      <c r="W2308" s="60">
        <f t="shared" si="53"/>
        <v>0</v>
      </c>
    </row>
    <row r="2309" spans="1:23" hidden="1" x14ac:dyDescent="0.35">
      <c r="A2309" s="55" t="s">
        <v>2994</v>
      </c>
      <c r="B2309" s="55" t="s">
        <v>3000</v>
      </c>
      <c r="C2309" s="55" t="s">
        <v>152</v>
      </c>
      <c r="D2309" s="55">
        <v>1</v>
      </c>
      <c r="E2309" s="55" t="s">
        <v>367</v>
      </c>
      <c r="F2309" s="55" t="s">
        <v>2996</v>
      </c>
      <c r="G2309" s="55" t="s">
        <v>2997</v>
      </c>
      <c r="H2309" s="54" t="s">
        <v>3001</v>
      </c>
      <c r="I2309" s="55" t="s">
        <v>33</v>
      </c>
      <c r="J2309" s="55" t="s">
        <v>51</v>
      </c>
      <c r="K2309" s="57" t="s">
        <v>2781</v>
      </c>
      <c r="L2309" s="55" t="s">
        <v>7244</v>
      </c>
      <c r="M2309" s="55">
        <v>1</v>
      </c>
      <c r="N2309" s="55" t="s">
        <v>2928</v>
      </c>
      <c r="O2309" s="55" t="s">
        <v>2929</v>
      </c>
      <c r="P2309" s="55" t="s">
        <v>2928</v>
      </c>
      <c r="Q2309" s="55" t="s">
        <v>2983</v>
      </c>
      <c r="R2309" s="55" t="s">
        <v>367</v>
      </c>
      <c r="S2309" s="55" t="s">
        <v>2996</v>
      </c>
      <c r="T2309" s="55" t="s">
        <v>368</v>
      </c>
      <c r="U2309" s="55" t="s">
        <v>60</v>
      </c>
      <c r="V2309" s="55"/>
      <c r="W2309" s="60">
        <f t="shared" si="53"/>
        <v>0</v>
      </c>
    </row>
    <row r="2310" spans="1:23" hidden="1" x14ac:dyDescent="0.35">
      <c r="A2310" s="55" t="s">
        <v>3086</v>
      </c>
      <c r="B2310" s="55" t="s">
        <v>3087</v>
      </c>
      <c r="C2310" s="55" t="s">
        <v>21</v>
      </c>
      <c r="D2310" s="55">
        <v>1</v>
      </c>
      <c r="E2310" s="55" t="s">
        <v>22</v>
      </c>
      <c r="F2310" s="55" t="s">
        <v>3088</v>
      </c>
      <c r="G2310" s="55" t="s">
        <v>3089</v>
      </c>
      <c r="H2310" s="54" t="s">
        <v>3090</v>
      </c>
      <c r="I2310" s="55" t="s">
        <v>3091</v>
      </c>
      <c r="J2310" s="55" t="s">
        <v>51</v>
      </c>
      <c r="K2310" s="55" t="s">
        <v>307</v>
      </c>
      <c r="L2310" s="55" t="s">
        <v>7244</v>
      </c>
      <c r="M2310" s="55">
        <v>1</v>
      </c>
      <c r="N2310" s="55" t="s">
        <v>2928</v>
      </c>
      <c r="O2310" s="55" t="s">
        <v>2929</v>
      </c>
      <c r="P2310" s="55" t="s">
        <v>2928</v>
      </c>
      <c r="Q2310" s="55" t="s">
        <v>3918</v>
      </c>
      <c r="R2310" s="55" t="s">
        <v>367</v>
      </c>
      <c r="S2310" s="55" t="s">
        <v>3092</v>
      </c>
      <c r="T2310" s="55" t="s">
        <v>368</v>
      </c>
      <c r="U2310" s="55"/>
      <c r="V2310" s="55"/>
      <c r="W2310" s="60">
        <f t="shared" si="53"/>
        <v>0</v>
      </c>
    </row>
    <row r="2311" spans="1:23" hidden="1" x14ac:dyDescent="0.35">
      <c r="A2311" s="55" t="s">
        <v>3095</v>
      </c>
      <c r="B2311" s="55" t="s">
        <v>3096</v>
      </c>
      <c r="C2311" s="55" t="s">
        <v>37</v>
      </c>
      <c r="D2311" s="55">
        <v>1</v>
      </c>
      <c r="E2311" s="44" t="s">
        <v>22</v>
      </c>
      <c r="F2311" s="55" t="s">
        <v>3088</v>
      </c>
      <c r="G2311" s="55" t="s">
        <v>3089</v>
      </c>
      <c r="H2311" s="54" t="s">
        <v>3097</v>
      </c>
      <c r="I2311" s="55" t="s">
        <v>33</v>
      </c>
      <c r="J2311" s="55" t="s">
        <v>51</v>
      </c>
      <c r="K2311" s="55" t="s">
        <v>3085</v>
      </c>
      <c r="L2311" s="55" t="s">
        <v>7244</v>
      </c>
      <c r="M2311" s="55">
        <v>1</v>
      </c>
      <c r="N2311" s="55" t="s">
        <v>2928</v>
      </c>
      <c r="O2311" s="55" t="s">
        <v>2929</v>
      </c>
      <c r="P2311" s="55" t="s">
        <v>2928</v>
      </c>
      <c r="Q2311" s="55" t="s">
        <v>3918</v>
      </c>
      <c r="R2311" s="55" t="s">
        <v>367</v>
      </c>
      <c r="S2311" s="55" t="s">
        <v>3092</v>
      </c>
      <c r="T2311" s="55" t="s">
        <v>368</v>
      </c>
      <c r="U2311" s="55"/>
      <c r="V2311" s="55"/>
      <c r="W2311" s="60">
        <f t="shared" si="53"/>
        <v>0</v>
      </c>
    </row>
    <row r="2312" spans="1:23" hidden="1" x14ac:dyDescent="0.35">
      <c r="A2312" s="55" t="s">
        <v>3093</v>
      </c>
      <c r="B2312" s="55" t="s">
        <v>3094</v>
      </c>
      <c r="C2312" s="55" t="s">
        <v>152</v>
      </c>
      <c r="D2312" s="55">
        <v>1</v>
      </c>
      <c r="E2312" s="55" t="s">
        <v>367</v>
      </c>
      <c r="F2312" s="55" t="s">
        <v>3088</v>
      </c>
      <c r="G2312" s="55" t="s">
        <v>3089</v>
      </c>
      <c r="H2312" s="54" t="s">
        <v>33</v>
      </c>
      <c r="I2312" s="55" t="s">
        <v>33</v>
      </c>
      <c r="J2312" s="55" t="s">
        <v>2975</v>
      </c>
      <c r="K2312" s="55" t="s">
        <v>6554</v>
      </c>
      <c r="L2312" s="55" t="s">
        <v>7244</v>
      </c>
      <c r="M2312" s="55">
        <v>1</v>
      </c>
      <c r="N2312" s="55" t="s">
        <v>2928</v>
      </c>
      <c r="O2312" s="55" t="s">
        <v>2929</v>
      </c>
      <c r="P2312" s="55" t="s">
        <v>2928</v>
      </c>
      <c r="Q2312" s="55" t="s">
        <v>3918</v>
      </c>
      <c r="R2312" s="55" t="s">
        <v>367</v>
      </c>
      <c r="S2312" s="55" t="s">
        <v>3092</v>
      </c>
      <c r="T2312" s="55" t="s">
        <v>368</v>
      </c>
      <c r="U2312" s="55"/>
      <c r="V2312" s="55"/>
      <c r="W2312" s="60">
        <f t="shared" si="53"/>
        <v>0</v>
      </c>
    </row>
    <row r="2313" spans="1:23" hidden="1" x14ac:dyDescent="0.35">
      <c r="A2313" s="54" t="s">
        <v>10835</v>
      </c>
      <c r="B2313" s="55" t="s">
        <v>3120</v>
      </c>
      <c r="C2313" s="55" t="s">
        <v>21</v>
      </c>
      <c r="D2313" s="55">
        <v>1</v>
      </c>
      <c r="E2313" s="55" t="s">
        <v>22</v>
      </c>
      <c r="F2313" s="55" t="s">
        <v>3121</v>
      </c>
      <c r="G2313" s="55" t="s">
        <v>3122</v>
      </c>
      <c r="H2313" s="54" t="s">
        <v>3123</v>
      </c>
      <c r="I2313" s="55" t="s">
        <v>3124</v>
      </c>
      <c r="J2313" s="55" t="s">
        <v>40</v>
      </c>
      <c r="K2313" s="55" t="s">
        <v>255</v>
      </c>
      <c r="L2313" s="55" t="s">
        <v>7244</v>
      </c>
      <c r="M2313" s="55">
        <v>1</v>
      </c>
      <c r="N2313" s="55" t="s">
        <v>2928</v>
      </c>
      <c r="O2313" s="55" t="s">
        <v>2929</v>
      </c>
      <c r="P2313" s="55" t="s">
        <v>2928</v>
      </c>
      <c r="Q2313" s="55" t="s">
        <v>8343</v>
      </c>
      <c r="R2313" s="55" t="s">
        <v>367</v>
      </c>
      <c r="S2313" s="55" t="s">
        <v>3121</v>
      </c>
      <c r="T2313" s="55" t="s">
        <v>368</v>
      </c>
      <c r="U2313" s="55"/>
      <c r="V2313" s="55" t="s">
        <v>3125</v>
      </c>
      <c r="W2313" s="60">
        <f t="shared" si="53"/>
        <v>0</v>
      </c>
    </row>
    <row r="2314" spans="1:23" hidden="1" x14ac:dyDescent="0.35">
      <c r="A2314" s="55" t="s">
        <v>3623</v>
      </c>
      <c r="B2314" s="55" t="s">
        <v>3126</v>
      </c>
      <c r="C2314" s="55" t="s">
        <v>37</v>
      </c>
      <c r="D2314" s="55">
        <v>1</v>
      </c>
      <c r="E2314" s="55"/>
      <c r="F2314" s="55" t="s">
        <v>3121</v>
      </c>
      <c r="G2314" s="55" t="s">
        <v>3122</v>
      </c>
      <c r="H2314" s="54" t="s">
        <v>3127</v>
      </c>
      <c r="I2314" s="55" t="s">
        <v>33</v>
      </c>
      <c r="J2314" s="55" t="s">
        <v>51</v>
      </c>
      <c r="K2314" s="55" t="s">
        <v>3085</v>
      </c>
      <c r="L2314" s="55" t="s">
        <v>7244</v>
      </c>
      <c r="M2314" s="55">
        <v>1</v>
      </c>
      <c r="N2314" s="55" t="s">
        <v>2928</v>
      </c>
      <c r="O2314" s="55" t="s">
        <v>2929</v>
      </c>
      <c r="P2314" s="55" t="s">
        <v>2928</v>
      </c>
      <c r="Q2314" s="55" t="s">
        <v>8343</v>
      </c>
      <c r="R2314" s="55" t="s">
        <v>367</v>
      </c>
      <c r="S2314" s="55" t="s">
        <v>3121</v>
      </c>
      <c r="T2314" s="55" t="s">
        <v>368</v>
      </c>
      <c r="U2314" s="55"/>
      <c r="V2314" s="55"/>
      <c r="W2314" s="60">
        <f t="shared" si="53"/>
        <v>0</v>
      </c>
    </row>
    <row r="2315" spans="1:23" hidden="1" x14ac:dyDescent="0.35">
      <c r="A2315" s="54" t="s">
        <v>10835</v>
      </c>
      <c r="B2315" s="55" t="s">
        <v>3136</v>
      </c>
      <c r="C2315" s="55" t="s">
        <v>37</v>
      </c>
      <c r="D2315" s="55">
        <v>1</v>
      </c>
      <c r="E2315" s="55"/>
      <c r="F2315" s="55" t="s">
        <v>3116</v>
      </c>
      <c r="G2315" s="55" t="s">
        <v>3116</v>
      </c>
      <c r="H2315" s="54" t="s">
        <v>3137</v>
      </c>
      <c r="I2315" s="55" t="s">
        <v>33</v>
      </c>
      <c r="J2315" s="55" t="s">
        <v>51</v>
      </c>
      <c r="K2315" s="55" t="s">
        <v>321</v>
      </c>
      <c r="L2315" s="55" t="s">
        <v>7244</v>
      </c>
      <c r="M2315" s="55">
        <v>1</v>
      </c>
      <c r="N2315" s="55" t="s">
        <v>2928</v>
      </c>
      <c r="O2315" s="55" t="s">
        <v>2929</v>
      </c>
      <c r="P2315" s="55" t="s">
        <v>2928</v>
      </c>
      <c r="Q2315" s="55" t="s">
        <v>3119</v>
      </c>
      <c r="R2315" s="55" t="s">
        <v>367</v>
      </c>
      <c r="S2315" s="55" t="s">
        <v>3116</v>
      </c>
      <c r="T2315" s="44" t="s">
        <v>368</v>
      </c>
      <c r="U2315" s="55"/>
      <c r="V2315" s="55"/>
      <c r="W2315" s="60">
        <f t="shared" si="53"/>
        <v>0</v>
      </c>
    </row>
    <row r="2316" spans="1:23" hidden="1" x14ac:dyDescent="0.35">
      <c r="A2316" s="55" t="s">
        <v>3114</v>
      </c>
      <c r="B2316" s="55" t="s">
        <v>3115</v>
      </c>
      <c r="C2316" s="55" t="s">
        <v>3118</v>
      </c>
      <c r="D2316" s="55">
        <v>1</v>
      </c>
      <c r="E2316" s="55" t="s">
        <v>22</v>
      </c>
      <c r="F2316" s="55" t="s">
        <v>3116</v>
      </c>
      <c r="G2316" s="55" t="s">
        <v>3116</v>
      </c>
      <c r="H2316" s="54" t="s">
        <v>3117</v>
      </c>
      <c r="I2316" s="55" t="s">
        <v>33</v>
      </c>
      <c r="J2316" s="55" t="s">
        <v>51</v>
      </c>
      <c r="K2316" s="44" t="s">
        <v>7396</v>
      </c>
      <c r="L2316" s="55" t="s">
        <v>7244</v>
      </c>
      <c r="M2316" s="55">
        <v>1</v>
      </c>
      <c r="N2316" s="55" t="s">
        <v>2928</v>
      </c>
      <c r="O2316" s="55" t="s">
        <v>2929</v>
      </c>
      <c r="P2316" s="55" t="s">
        <v>2928</v>
      </c>
      <c r="Q2316" s="55" t="s">
        <v>3119</v>
      </c>
      <c r="R2316" s="55" t="s">
        <v>367</v>
      </c>
      <c r="S2316" s="55" t="s">
        <v>3116</v>
      </c>
      <c r="T2316" s="44" t="s">
        <v>368</v>
      </c>
      <c r="U2316" s="55"/>
      <c r="V2316" s="55"/>
      <c r="W2316" s="60">
        <f t="shared" si="53"/>
        <v>0</v>
      </c>
    </row>
    <row r="2317" spans="1:23" hidden="1" x14ac:dyDescent="0.35">
      <c r="A2317" s="55" t="s">
        <v>3624</v>
      </c>
      <c r="B2317" s="55" t="s">
        <v>3128</v>
      </c>
      <c r="C2317" s="55" t="s">
        <v>21</v>
      </c>
      <c r="D2317" s="55">
        <v>1</v>
      </c>
      <c r="E2317" s="55" t="s">
        <v>22</v>
      </c>
      <c r="F2317" s="55" t="s">
        <v>3129</v>
      </c>
      <c r="G2317" s="55" t="s">
        <v>3130</v>
      </c>
      <c r="H2317" s="54" t="s">
        <v>3131</v>
      </c>
      <c r="I2317" s="55" t="s">
        <v>3132</v>
      </c>
      <c r="J2317" s="55" t="s">
        <v>51</v>
      </c>
      <c r="K2317" s="55" t="s">
        <v>307</v>
      </c>
      <c r="L2317" s="55" t="s">
        <v>7244</v>
      </c>
      <c r="M2317" s="55">
        <v>1</v>
      </c>
      <c r="N2317" s="55" t="s">
        <v>2928</v>
      </c>
      <c r="O2317" s="55" t="s">
        <v>2929</v>
      </c>
      <c r="P2317" s="55" t="s">
        <v>2928</v>
      </c>
      <c r="Q2317" s="55" t="s">
        <v>8343</v>
      </c>
      <c r="R2317" s="55" t="s">
        <v>367</v>
      </c>
      <c r="S2317" s="55" t="s">
        <v>3129</v>
      </c>
      <c r="T2317" s="55" t="s">
        <v>368</v>
      </c>
      <c r="U2317" s="55"/>
      <c r="V2317" s="55"/>
      <c r="W2317" s="60">
        <f t="shared" si="53"/>
        <v>0</v>
      </c>
    </row>
    <row r="2318" spans="1:23" hidden="1" x14ac:dyDescent="0.35">
      <c r="A2318" s="55" t="s">
        <v>3625</v>
      </c>
      <c r="B2318" s="55" t="s">
        <v>3133</v>
      </c>
      <c r="C2318" s="55" t="s">
        <v>37</v>
      </c>
      <c r="D2318" s="55">
        <v>1</v>
      </c>
      <c r="E2318" s="55"/>
      <c r="F2318" s="55" t="s">
        <v>3129</v>
      </c>
      <c r="G2318" s="55" t="s">
        <v>3130</v>
      </c>
      <c r="H2318" s="54" t="s">
        <v>3134</v>
      </c>
      <c r="I2318" s="55" t="s">
        <v>33</v>
      </c>
      <c r="J2318" s="55" t="s">
        <v>51</v>
      </c>
      <c r="K2318" s="55" t="s">
        <v>3085</v>
      </c>
      <c r="L2318" s="55" t="s">
        <v>7244</v>
      </c>
      <c r="M2318" s="55">
        <v>1</v>
      </c>
      <c r="N2318" s="55" t="s">
        <v>2928</v>
      </c>
      <c r="O2318" s="55" t="s">
        <v>2929</v>
      </c>
      <c r="P2318" s="55" t="s">
        <v>2928</v>
      </c>
      <c r="Q2318" s="55" t="s">
        <v>8343</v>
      </c>
      <c r="R2318" s="55" t="s">
        <v>367</v>
      </c>
      <c r="S2318" s="55" t="s">
        <v>3129</v>
      </c>
      <c r="T2318" s="55" t="s">
        <v>368</v>
      </c>
      <c r="U2318" s="55"/>
      <c r="V2318" s="55"/>
      <c r="W2318" s="60">
        <f t="shared" si="53"/>
        <v>0</v>
      </c>
    </row>
    <row r="2319" spans="1:23" hidden="1" x14ac:dyDescent="0.35">
      <c r="A2319" s="55" t="s">
        <v>3626</v>
      </c>
      <c r="B2319" s="55" t="s">
        <v>3135</v>
      </c>
      <c r="C2319" s="55" t="s">
        <v>152</v>
      </c>
      <c r="D2319" s="55">
        <v>1</v>
      </c>
      <c r="E2319" s="55" t="s">
        <v>367</v>
      </c>
      <c r="F2319" s="55" t="s">
        <v>3129</v>
      </c>
      <c r="G2319" s="55" t="s">
        <v>3130</v>
      </c>
      <c r="H2319" s="54" t="s">
        <v>33</v>
      </c>
      <c r="I2319" s="55" t="s">
        <v>33</v>
      </c>
      <c r="J2319" s="55" t="s">
        <v>2975</v>
      </c>
      <c r="K2319" s="55" t="s">
        <v>6554</v>
      </c>
      <c r="L2319" s="55" t="s">
        <v>7244</v>
      </c>
      <c r="M2319" s="55">
        <v>1</v>
      </c>
      <c r="N2319" s="55" t="s">
        <v>2928</v>
      </c>
      <c r="O2319" s="55" t="s">
        <v>2929</v>
      </c>
      <c r="P2319" s="55" t="s">
        <v>2928</v>
      </c>
      <c r="Q2319" s="55" t="s">
        <v>8343</v>
      </c>
      <c r="R2319" s="55" t="s">
        <v>367</v>
      </c>
      <c r="S2319" s="55" t="s">
        <v>3129</v>
      </c>
      <c r="T2319" s="55" t="s">
        <v>368</v>
      </c>
      <c r="U2319" s="55"/>
      <c r="V2319" s="55"/>
      <c r="W2319" s="60">
        <f t="shared" si="53"/>
        <v>0</v>
      </c>
    </row>
    <row r="2320" spans="1:23" hidden="1" x14ac:dyDescent="0.35">
      <c r="A2320" s="55" t="s">
        <v>3149</v>
      </c>
      <c r="B2320" s="55" t="s">
        <v>3150</v>
      </c>
      <c r="C2320" s="55" t="s">
        <v>21</v>
      </c>
      <c r="D2320" s="55">
        <v>1</v>
      </c>
      <c r="E2320" s="55" t="s">
        <v>22</v>
      </c>
      <c r="F2320" s="55" t="s">
        <v>8052</v>
      </c>
      <c r="G2320" s="55" t="s">
        <v>3152</v>
      </c>
      <c r="H2320" s="54" t="s">
        <v>3153</v>
      </c>
      <c r="I2320" s="55" t="s">
        <v>3154</v>
      </c>
      <c r="J2320" s="55" t="s">
        <v>27</v>
      </c>
      <c r="K2320" s="55" t="s">
        <v>1585</v>
      </c>
      <c r="L2320" s="55" t="s">
        <v>15537</v>
      </c>
      <c r="M2320" s="55">
        <v>1</v>
      </c>
      <c r="N2320" s="55" t="s">
        <v>2928</v>
      </c>
      <c r="O2320" s="55" t="s">
        <v>2929</v>
      </c>
      <c r="P2320" s="55" t="s">
        <v>2928</v>
      </c>
      <c r="Q2320" s="55" t="s">
        <v>3155</v>
      </c>
      <c r="R2320" s="55" t="s">
        <v>367</v>
      </c>
      <c r="S2320" s="55" t="s">
        <v>8052</v>
      </c>
      <c r="T2320" s="55" t="s">
        <v>368</v>
      </c>
      <c r="U2320" s="55"/>
      <c r="V2320" s="55"/>
      <c r="W2320" s="60">
        <f t="shared" si="53"/>
        <v>0</v>
      </c>
    </row>
    <row r="2321" spans="1:23" hidden="1" x14ac:dyDescent="0.35">
      <c r="A2321" s="55" t="s">
        <v>3160</v>
      </c>
      <c r="B2321" s="55" t="s">
        <v>3161</v>
      </c>
      <c r="C2321" s="55" t="s">
        <v>37</v>
      </c>
      <c r="D2321" s="55">
        <v>1</v>
      </c>
      <c r="E2321" s="55"/>
      <c r="F2321" s="55" t="s">
        <v>8052</v>
      </c>
      <c r="G2321" s="55" t="s">
        <v>3152</v>
      </c>
      <c r="H2321" s="54" t="s">
        <v>3162</v>
      </c>
      <c r="I2321" s="55" t="s">
        <v>33</v>
      </c>
      <c r="J2321" s="55" t="s">
        <v>51</v>
      </c>
      <c r="K2321" s="55" t="s">
        <v>321</v>
      </c>
      <c r="L2321" s="55" t="s">
        <v>15537</v>
      </c>
      <c r="M2321" s="55">
        <v>1</v>
      </c>
      <c r="N2321" s="55" t="s">
        <v>2928</v>
      </c>
      <c r="O2321" s="55" t="s">
        <v>2929</v>
      </c>
      <c r="P2321" s="55" t="s">
        <v>2928</v>
      </c>
      <c r="Q2321" s="55" t="s">
        <v>3155</v>
      </c>
      <c r="R2321" s="55" t="s">
        <v>367</v>
      </c>
      <c r="S2321" s="55" t="s">
        <v>8052</v>
      </c>
      <c r="T2321" s="55" t="s">
        <v>368</v>
      </c>
      <c r="U2321" s="55"/>
      <c r="V2321" s="55"/>
      <c r="W2321" s="60">
        <f t="shared" si="53"/>
        <v>0</v>
      </c>
    </row>
    <row r="2322" spans="1:23" hidden="1" x14ac:dyDescent="0.35">
      <c r="A2322" s="55" t="s">
        <v>3156</v>
      </c>
      <c r="B2322" s="55" t="s">
        <v>3157</v>
      </c>
      <c r="C2322" s="55" t="s">
        <v>152</v>
      </c>
      <c r="D2322" s="55">
        <v>1</v>
      </c>
      <c r="E2322" s="55" t="s">
        <v>367</v>
      </c>
      <c r="F2322" s="55" t="s">
        <v>8052</v>
      </c>
      <c r="G2322" s="55" t="s">
        <v>3152</v>
      </c>
      <c r="H2322" s="54" t="s">
        <v>3158</v>
      </c>
      <c r="I2322" s="55" t="s">
        <v>33</v>
      </c>
      <c r="J2322" s="55" t="s">
        <v>27</v>
      </c>
      <c r="K2322" s="55" t="s">
        <v>202</v>
      </c>
      <c r="L2322" s="55" t="s">
        <v>15537</v>
      </c>
      <c r="M2322" s="55">
        <v>1</v>
      </c>
      <c r="N2322" s="55" t="s">
        <v>2928</v>
      </c>
      <c r="O2322" s="55" t="s">
        <v>2929</v>
      </c>
      <c r="P2322" s="55" t="s">
        <v>2928</v>
      </c>
      <c r="Q2322" s="55" t="s">
        <v>3155</v>
      </c>
      <c r="R2322" s="55" t="s">
        <v>367</v>
      </c>
      <c r="S2322" s="55" t="s">
        <v>8052</v>
      </c>
      <c r="T2322" s="55" t="s">
        <v>368</v>
      </c>
      <c r="U2322" s="55"/>
      <c r="V2322" s="55"/>
      <c r="W2322" s="60">
        <f t="shared" si="53"/>
        <v>0</v>
      </c>
    </row>
    <row r="2323" spans="1:23" hidden="1" x14ac:dyDescent="0.35">
      <c r="A2323" s="55" t="s">
        <v>3163</v>
      </c>
      <c r="B2323" s="55" t="s">
        <v>3164</v>
      </c>
      <c r="C2323" s="55" t="s">
        <v>21</v>
      </c>
      <c r="D2323" s="55">
        <v>1</v>
      </c>
      <c r="E2323" s="55" t="s">
        <v>367</v>
      </c>
      <c r="F2323" s="55" t="s">
        <v>8048</v>
      </c>
      <c r="G2323" s="55" t="s">
        <v>3166</v>
      </c>
      <c r="H2323" s="54" t="s">
        <v>3167</v>
      </c>
      <c r="I2323" s="55" t="s">
        <v>3168</v>
      </c>
      <c r="J2323" s="55" t="s">
        <v>27</v>
      </c>
      <c r="K2323" s="55" t="s">
        <v>3169</v>
      </c>
      <c r="L2323" s="55" t="s">
        <v>15537</v>
      </c>
      <c r="M2323" s="55">
        <v>1</v>
      </c>
      <c r="N2323" s="55" t="s">
        <v>2928</v>
      </c>
      <c r="O2323" s="55" t="s">
        <v>2929</v>
      </c>
      <c r="P2323" s="55" t="s">
        <v>2928</v>
      </c>
      <c r="Q2323" s="55" t="s">
        <v>3155</v>
      </c>
      <c r="R2323" s="55" t="s">
        <v>367</v>
      </c>
      <c r="S2323" s="55" t="s">
        <v>8048</v>
      </c>
      <c r="T2323" s="55" t="s">
        <v>368</v>
      </c>
      <c r="U2323" s="55"/>
      <c r="V2323" s="55"/>
      <c r="W2323" s="60">
        <f t="shared" si="53"/>
        <v>0</v>
      </c>
    </row>
    <row r="2324" spans="1:23" hidden="1" x14ac:dyDescent="0.35">
      <c r="A2324" s="47" t="s">
        <v>1075</v>
      </c>
      <c r="B2324" s="44" t="s">
        <v>1076</v>
      </c>
      <c r="C2324" s="44" t="s">
        <v>152</v>
      </c>
      <c r="D2324" s="44">
        <v>1</v>
      </c>
      <c r="F2324" s="55" t="s">
        <v>7700</v>
      </c>
      <c r="G2324" s="44" t="s">
        <v>7829</v>
      </c>
      <c r="H2324" s="44" t="s">
        <v>1077</v>
      </c>
      <c r="I2324" s="44" t="s">
        <v>371</v>
      </c>
      <c r="J2324" s="44" t="s">
        <v>51</v>
      </c>
      <c r="K2324" s="57" t="s">
        <v>2781</v>
      </c>
      <c r="L2324" s="44" t="s">
        <v>364</v>
      </c>
      <c r="M2324" s="44">
        <v>1</v>
      </c>
      <c r="N2324" s="44" t="s">
        <v>365</v>
      </c>
      <c r="O2324" s="55" t="s">
        <v>365</v>
      </c>
      <c r="P2324" s="44" t="s">
        <v>365</v>
      </c>
      <c r="Q2324" s="55" t="s">
        <v>270</v>
      </c>
      <c r="R2324" s="44" t="s">
        <v>367</v>
      </c>
      <c r="S2324" s="55" t="s">
        <v>7700</v>
      </c>
      <c r="T2324" s="44" t="s">
        <v>368</v>
      </c>
      <c r="W2324" s="86">
        <f t="shared" si="53"/>
        <v>0</v>
      </c>
    </row>
    <row r="2325" spans="1:23" hidden="1" x14ac:dyDescent="0.35">
      <c r="A2325" s="47" t="s">
        <v>1064</v>
      </c>
      <c r="B2325" s="44" t="s">
        <v>1065</v>
      </c>
      <c r="C2325" s="44" t="s">
        <v>21</v>
      </c>
      <c r="D2325" s="44">
        <v>1</v>
      </c>
      <c r="F2325" s="55" t="s">
        <v>7700</v>
      </c>
      <c r="G2325" s="44" t="s">
        <v>7829</v>
      </c>
      <c r="H2325" s="44" t="s">
        <v>1068</v>
      </c>
      <c r="I2325" s="44" t="s">
        <v>1069</v>
      </c>
      <c r="J2325" s="44" t="s">
        <v>51</v>
      </c>
      <c r="K2325" s="44" t="s">
        <v>7130</v>
      </c>
      <c r="L2325" s="44" t="s">
        <v>364</v>
      </c>
      <c r="M2325" s="44">
        <v>1</v>
      </c>
      <c r="N2325" s="44" t="s">
        <v>365</v>
      </c>
      <c r="O2325" s="55" t="s">
        <v>365</v>
      </c>
      <c r="P2325" s="44" t="s">
        <v>365</v>
      </c>
      <c r="Q2325" s="55" t="s">
        <v>270</v>
      </c>
      <c r="R2325" s="44" t="s">
        <v>367</v>
      </c>
      <c r="S2325" s="55" t="s">
        <v>7700</v>
      </c>
      <c r="T2325" s="44" t="s">
        <v>368</v>
      </c>
      <c r="W2325" s="86">
        <f t="shared" si="53"/>
        <v>0</v>
      </c>
    </row>
    <row r="2326" spans="1:23" hidden="1" x14ac:dyDescent="0.35">
      <c r="A2326" s="47" t="s">
        <v>1070</v>
      </c>
      <c r="B2326" s="44" t="s">
        <v>1071</v>
      </c>
      <c r="C2326" s="44" t="s">
        <v>37</v>
      </c>
      <c r="D2326" s="44">
        <v>2</v>
      </c>
      <c r="F2326" s="55" t="s">
        <v>7700</v>
      </c>
      <c r="G2326" s="44" t="s">
        <v>7829</v>
      </c>
      <c r="H2326" s="44" t="s">
        <v>1072</v>
      </c>
      <c r="I2326" s="44" t="s">
        <v>371</v>
      </c>
      <c r="J2326" s="44" t="s">
        <v>1842</v>
      </c>
      <c r="K2326" s="44" t="s">
        <v>724</v>
      </c>
      <c r="L2326" s="44" t="s">
        <v>364</v>
      </c>
      <c r="M2326" s="44">
        <v>1</v>
      </c>
      <c r="N2326" s="44" t="s">
        <v>365</v>
      </c>
      <c r="O2326" s="55" t="s">
        <v>365</v>
      </c>
      <c r="P2326" s="44" t="s">
        <v>365</v>
      </c>
      <c r="Q2326" s="55" t="s">
        <v>270</v>
      </c>
      <c r="R2326" s="44" t="s">
        <v>367</v>
      </c>
      <c r="S2326" s="55" t="s">
        <v>7700</v>
      </c>
      <c r="T2326" s="44" t="s">
        <v>368</v>
      </c>
      <c r="V2326" s="44" t="s">
        <v>577</v>
      </c>
      <c r="W2326" s="86">
        <f t="shared" si="53"/>
        <v>0</v>
      </c>
    </row>
    <row r="2327" spans="1:23" ht="22.5" hidden="1" customHeight="1" x14ac:dyDescent="0.35">
      <c r="A2327" s="44" t="s">
        <v>33</v>
      </c>
      <c r="B2327" s="44" t="s">
        <v>1073</v>
      </c>
      <c r="C2327" s="44" t="s">
        <v>37</v>
      </c>
      <c r="D2327" s="44">
        <v>2</v>
      </c>
      <c r="F2327" s="55" t="s">
        <v>7700</v>
      </c>
      <c r="G2327" s="44" t="s">
        <v>7829</v>
      </c>
      <c r="H2327" s="44" t="s">
        <v>1074</v>
      </c>
      <c r="I2327" s="44" t="s">
        <v>371</v>
      </c>
      <c r="J2327" s="44" t="s">
        <v>205</v>
      </c>
      <c r="K2327" s="44" t="s">
        <v>831</v>
      </c>
      <c r="L2327" s="44" t="s">
        <v>364</v>
      </c>
      <c r="M2327" s="44">
        <v>1</v>
      </c>
      <c r="N2327" s="44" t="s">
        <v>365</v>
      </c>
      <c r="O2327" s="55" t="s">
        <v>365</v>
      </c>
      <c r="P2327" s="44" t="s">
        <v>365</v>
      </c>
      <c r="Q2327" s="55" t="s">
        <v>270</v>
      </c>
      <c r="R2327" s="44" t="s">
        <v>367</v>
      </c>
      <c r="S2327" s="55" t="s">
        <v>7700</v>
      </c>
      <c r="T2327" s="44" t="s">
        <v>368</v>
      </c>
      <c r="U2327" s="44" t="s">
        <v>60</v>
      </c>
      <c r="V2327" s="44" t="s">
        <v>577</v>
      </c>
      <c r="W2327" s="86">
        <f t="shared" si="53"/>
        <v>0</v>
      </c>
    </row>
    <row r="2328" spans="1:23" hidden="1" x14ac:dyDescent="0.35">
      <c r="A2328" s="47" t="s">
        <v>1142</v>
      </c>
      <c r="B2328" s="44" t="s">
        <v>1143</v>
      </c>
      <c r="C2328" s="44" t="s">
        <v>37</v>
      </c>
      <c r="D2328" s="44">
        <v>2</v>
      </c>
      <c r="F2328" s="55" t="s">
        <v>7673</v>
      </c>
      <c r="G2328" s="44" t="s">
        <v>7776</v>
      </c>
      <c r="H2328" s="44" t="s">
        <v>1144</v>
      </c>
      <c r="I2328" s="44" t="s">
        <v>371</v>
      </c>
      <c r="J2328" s="44" t="s">
        <v>51</v>
      </c>
      <c r="K2328" s="44" t="s">
        <v>52</v>
      </c>
      <c r="L2328" s="44" t="s">
        <v>364</v>
      </c>
      <c r="M2328" s="44">
        <v>1</v>
      </c>
      <c r="N2328" s="44" t="s">
        <v>365</v>
      </c>
      <c r="O2328" s="44" t="s">
        <v>365</v>
      </c>
      <c r="P2328" s="44" t="s">
        <v>365</v>
      </c>
      <c r="Q2328" s="55" t="s">
        <v>7642</v>
      </c>
      <c r="R2328" s="44" t="s">
        <v>367</v>
      </c>
      <c r="S2328" s="44" t="s">
        <v>7673</v>
      </c>
      <c r="T2328" s="44" t="s">
        <v>368</v>
      </c>
      <c r="W2328" s="86">
        <f t="shared" si="53"/>
        <v>0</v>
      </c>
    </row>
    <row r="2329" spans="1:23" hidden="1" x14ac:dyDescent="0.35">
      <c r="A2329" s="54" t="s">
        <v>1136</v>
      </c>
      <c r="B2329" s="55" t="s">
        <v>1137</v>
      </c>
      <c r="C2329" s="55" t="s">
        <v>21</v>
      </c>
      <c r="D2329" s="55">
        <v>1</v>
      </c>
      <c r="E2329" s="55"/>
      <c r="F2329" s="55" t="s">
        <v>7673</v>
      </c>
      <c r="G2329" s="55" t="s">
        <v>7776</v>
      </c>
      <c r="H2329" s="55" t="s">
        <v>1140</v>
      </c>
      <c r="I2329" s="55" t="s">
        <v>1141</v>
      </c>
      <c r="J2329" s="55" t="s">
        <v>40</v>
      </c>
      <c r="K2329" s="55" t="s">
        <v>77</v>
      </c>
      <c r="L2329" s="55" t="s">
        <v>364</v>
      </c>
      <c r="M2329" s="55">
        <v>1</v>
      </c>
      <c r="N2329" s="55" t="s">
        <v>365</v>
      </c>
      <c r="O2329" s="55" t="s">
        <v>365</v>
      </c>
      <c r="P2329" s="55" t="s">
        <v>365</v>
      </c>
      <c r="Q2329" s="55" t="s">
        <v>7642</v>
      </c>
      <c r="R2329" s="55" t="s">
        <v>367</v>
      </c>
      <c r="S2329" s="55" t="s">
        <v>7673</v>
      </c>
      <c r="T2329" s="55" t="s">
        <v>368</v>
      </c>
      <c r="U2329" s="55"/>
      <c r="V2329" s="55"/>
      <c r="W2329" s="60">
        <f t="shared" si="53"/>
        <v>0</v>
      </c>
    </row>
    <row r="2330" spans="1:23" hidden="1" x14ac:dyDescent="0.35">
      <c r="A2330" s="54" t="s">
        <v>1145</v>
      </c>
      <c r="B2330" s="55" t="s">
        <v>1146</v>
      </c>
      <c r="C2330" s="55" t="s">
        <v>37</v>
      </c>
      <c r="D2330" s="55">
        <v>2</v>
      </c>
      <c r="E2330" s="55"/>
      <c r="F2330" s="55" t="s">
        <v>7673</v>
      </c>
      <c r="G2330" s="55" t="s">
        <v>7776</v>
      </c>
      <c r="H2330" s="55" t="s">
        <v>1147</v>
      </c>
      <c r="I2330" s="55" t="s">
        <v>371</v>
      </c>
      <c r="J2330" s="55" t="s">
        <v>51</v>
      </c>
      <c r="K2330" s="55" t="s">
        <v>52</v>
      </c>
      <c r="L2330" s="55" t="s">
        <v>364</v>
      </c>
      <c r="M2330" s="55">
        <v>1</v>
      </c>
      <c r="N2330" s="55" t="s">
        <v>365</v>
      </c>
      <c r="O2330" s="55" t="s">
        <v>365</v>
      </c>
      <c r="P2330" s="55" t="s">
        <v>365</v>
      </c>
      <c r="Q2330" s="55" t="s">
        <v>7642</v>
      </c>
      <c r="R2330" s="55" t="s">
        <v>367</v>
      </c>
      <c r="S2330" s="55" t="s">
        <v>7673</v>
      </c>
      <c r="T2330" s="55" t="s">
        <v>368</v>
      </c>
      <c r="U2330" s="55" t="s">
        <v>60</v>
      </c>
      <c r="V2330" s="55"/>
      <c r="W2330" s="60">
        <f t="shared" ref="W2330:W2393" si="54">SUBTOTAL(9,A2330:V2330)</f>
        <v>0</v>
      </c>
    </row>
    <row r="2331" spans="1:23" hidden="1" x14ac:dyDescent="0.35">
      <c r="A2331" s="55" t="s">
        <v>33</v>
      </c>
      <c r="B2331" s="55" t="s">
        <v>1148</v>
      </c>
      <c r="C2331" s="55" t="s">
        <v>152</v>
      </c>
      <c r="D2331" s="55">
        <v>1</v>
      </c>
      <c r="E2331" s="55"/>
      <c r="F2331" s="55" t="s">
        <v>7673</v>
      </c>
      <c r="G2331" s="55" t="s">
        <v>7776</v>
      </c>
      <c r="H2331" s="55" t="s">
        <v>1149</v>
      </c>
      <c r="I2331" s="55" t="s">
        <v>1150</v>
      </c>
      <c r="J2331" s="55" t="s">
        <v>40</v>
      </c>
      <c r="K2331" s="55" t="s">
        <v>7849</v>
      </c>
      <c r="L2331" s="55" t="s">
        <v>364</v>
      </c>
      <c r="M2331" s="55">
        <v>1</v>
      </c>
      <c r="N2331" s="55" t="s">
        <v>365</v>
      </c>
      <c r="O2331" s="55" t="s">
        <v>365</v>
      </c>
      <c r="P2331" s="55" t="s">
        <v>365</v>
      </c>
      <c r="Q2331" s="55" t="s">
        <v>7642</v>
      </c>
      <c r="R2331" s="55" t="s">
        <v>367</v>
      </c>
      <c r="S2331" s="55" t="s">
        <v>7673</v>
      </c>
      <c r="T2331" s="55" t="s">
        <v>368</v>
      </c>
      <c r="U2331" s="55" t="s">
        <v>60</v>
      </c>
      <c r="V2331" s="55"/>
      <c r="W2331" s="60">
        <f t="shared" si="54"/>
        <v>0</v>
      </c>
    </row>
    <row r="2332" spans="1:23" hidden="1" x14ac:dyDescent="0.35">
      <c r="A2332" s="54" t="s">
        <v>994</v>
      </c>
      <c r="B2332" s="55" t="s">
        <v>995</v>
      </c>
      <c r="C2332" s="55" t="s">
        <v>37</v>
      </c>
      <c r="D2332" s="55">
        <v>1</v>
      </c>
      <c r="E2332" s="55"/>
      <c r="F2332" s="55" t="s">
        <v>7695</v>
      </c>
      <c r="G2332" s="55" t="s">
        <v>7776</v>
      </c>
      <c r="H2332" s="55" t="s">
        <v>996</v>
      </c>
      <c r="I2332" s="55" t="s">
        <v>371</v>
      </c>
      <c r="J2332" s="55" t="s">
        <v>51</v>
      </c>
      <c r="K2332" s="55" t="s">
        <v>52</v>
      </c>
      <c r="L2332" s="55" t="s">
        <v>364</v>
      </c>
      <c r="M2332" s="55">
        <v>1</v>
      </c>
      <c r="N2332" s="55" t="s">
        <v>365</v>
      </c>
      <c r="O2332" s="55" t="s">
        <v>365</v>
      </c>
      <c r="P2332" s="55" t="s">
        <v>365</v>
      </c>
      <c r="Q2332" s="55" t="s">
        <v>7639</v>
      </c>
      <c r="R2332" s="55" t="s">
        <v>367</v>
      </c>
      <c r="S2332" s="55" t="s">
        <v>7695</v>
      </c>
      <c r="T2332" s="55" t="s">
        <v>368</v>
      </c>
      <c r="U2332" s="55"/>
      <c r="V2332" s="55"/>
      <c r="W2332" s="60">
        <f t="shared" si="54"/>
        <v>0</v>
      </c>
    </row>
    <row r="2333" spans="1:23" ht="15.5" hidden="1" x14ac:dyDescent="0.35">
      <c r="A2333" s="55" t="s">
        <v>33</v>
      </c>
      <c r="B2333" s="55" t="s">
        <v>990</v>
      </c>
      <c r="C2333" s="55" t="s">
        <v>3118</v>
      </c>
      <c r="D2333" s="55">
        <v>1</v>
      </c>
      <c r="E2333" s="55"/>
      <c r="F2333" s="55" t="s">
        <v>7695</v>
      </c>
      <c r="G2333" s="55" t="s">
        <v>7928</v>
      </c>
      <c r="H2333" s="55" t="s">
        <v>8263</v>
      </c>
      <c r="I2333" s="55" t="s">
        <v>992</v>
      </c>
      <c r="J2333" s="55" t="s">
        <v>27</v>
      </c>
      <c r="K2333" s="75" t="s">
        <v>8262</v>
      </c>
      <c r="L2333" s="55" t="s">
        <v>364</v>
      </c>
      <c r="M2333" s="55">
        <v>1</v>
      </c>
      <c r="N2333" s="55" t="s">
        <v>365</v>
      </c>
      <c r="O2333" s="55" t="s">
        <v>365</v>
      </c>
      <c r="P2333" s="55" t="s">
        <v>365</v>
      </c>
      <c r="Q2333" s="55" t="s">
        <v>7639</v>
      </c>
      <c r="R2333" s="55" t="s">
        <v>367</v>
      </c>
      <c r="S2333" s="55" t="s">
        <v>7695</v>
      </c>
      <c r="T2333" s="55" t="s">
        <v>368</v>
      </c>
      <c r="U2333" s="55" t="s">
        <v>60</v>
      </c>
      <c r="V2333" s="55"/>
      <c r="W2333" s="60">
        <f t="shared" si="54"/>
        <v>0</v>
      </c>
    </row>
    <row r="2334" spans="1:23" hidden="1" x14ac:dyDescent="0.35">
      <c r="A2334" s="54" t="s">
        <v>696</v>
      </c>
      <c r="B2334" s="55" t="s">
        <v>697</v>
      </c>
      <c r="C2334" s="55" t="s">
        <v>37</v>
      </c>
      <c r="D2334" s="55">
        <v>1</v>
      </c>
      <c r="E2334" s="55"/>
      <c r="F2334" s="55" t="s">
        <v>7688</v>
      </c>
      <c r="G2334" s="55" t="s">
        <v>7689</v>
      </c>
      <c r="H2334" s="55" t="s">
        <v>698</v>
      </c>
      <c r="I2334" s="55" t="s">
        <v>371</v>
      </c>
      <c r="J2334" s="55" t="s">
        <v>51</v>
      </c>
      <c r="K2334" s="55" t="s">
        <v>52</v>
      </c>
      <c r="L2334" s="55" t="s">
        <v>364</v>
      </c>
      <c r="M2334" s="55">
        <v>1</v>
      </c>
      <c r="N2334" s="55" t="s">
        <v>365</v>
      </c>
      <c r="O2334" s="55" t="s">
        <v>365</v>
      </c>
      <c r="P2334" s="55" t="s">
        <v>365</v>
      </c>
      <c r="Q2334" s="55" t="s">
        <v>7658</v>
      </c>
      <c r="R2334" s="55" t="s">
        <v>367</v>
      </c>
      <c r="S2334" s="55" t="s">
        <v>7688</v>
      </c>
      <c r="T2334" s="55" t="s">
        <v>368</v>
      </c>
      <c r="U2334" s="55"/>
      <c r="V2334" s="55"/>
      <c r="W2334" s="60">
        <f t="shared" si="54"/>
        <v>0</v>
      </c>
    </row>
    <row r="2335" spans="1:23" hidden="1" x14ac:dyDescent="0.35">
      <c r="A2335" s="54" t="s">
        <v>689</v>
      </c>
      <c r="B2335" s="55" t="s">
        <v>690</v>
      </c>
      <c r="C2335" s="55" t="s">
        <v>21</v>
      </c>
      <c r="D2335" s="55">
        <v>1</v>
      </c>
      <c r="E2335" s="55"/>
      <c r="F2335" s="55" t="s">
        <v>7688</v>
      </c>
      <c r="G2335" s="55" t="s">
        <v>7689</v>
      </c>
      <c r="H2335" s="55" t="s">
        <v>693</v>
      </c>
      <c r="I2335" s="55" t="s">
        <v>694</v>
      </c>
      <c r="J2335" s="55" t="s">
        <v>27</v>
      </c>
      <c r="K2335" s="55" t="s">
        <v>196</v>
      </c>
      <c r="L2335" s="55" t="s">
        <v>364</v>
      </c>
      <c r="M2335" s="55">
        <v>1</v>
      </c>
      <c r="N2335" s="55" t="s">
        <v>365</v>
      </c>
      <c r="O2335" s="55" t="s">
        <v>365</v>
      </c>
      <c r="P2335" s="55" t="s">
        <v>365</v>
      </c>
      <c r="Q2335" s="55" t="s">
        <v>7658</v>
      </c>
      <c r="R2335" s="55" t="s">
        <v>367</v>
      </c>
      <c r="S2335" s="55" t="s">
        <v>7688</v>
      </c>
      <c r="T2335" s="55" t="s">
        <v>368</v>
      </c>
      <c r="U2335" s="55"/>
      <c r="V2335" s="55"/>
      <c r="W2335" s="60">
        <f t="shared" si="54"/>
        <v>0</v>
      </c>
    </row>
    <row r="2336" spans="1:23" hidden="1" x14ac:dyDescent="0.35">
      <c r="A2336" s="54" t="s">
        <v>1289</v>
      </c>
      <c r="B2336" s="55" t="s">
        <v>1290</v>
      </c>
      <c r="C2336" s="55" t="s">
        <v>37</v>
      </c>
      <c r="D2336" s="55">
        <v>1</v>
      </c>
      <c r="E2336" s="55"/>
      <c r="F2336" s="55" t="s">
        <v>7715</v>
      </c>
      <c r="G2336" s="55" t="s">
        <v>7929</v>
      </c>
      <c r="H2336" s="55" t="s">
        <v>1291</v>
      </c>
      <c r="I2336" s="55" t="s">
        <v>371</v>
      </c>
      <c r="J2336" s="55" t="s">
        <v>217</v>
      </c>
      <c r="K2336" s="55" t="s">
        <v>1292</v>
      </c>
      <c r="L2336" s="55" t="s">
        <v>364</v>
      </c>
      <c r="M2336" s="55">
        <v>1</v>
      </c>
      <c r="N2336" s="55" t="s">
        <v>365</v>
      </c>
      <c r="O2336" s="55" t="s">
        <v>365</v>
      </c>
      <c r="P2336" s="55" t="s">
        <v>365</v>
      </c>
      <c r="Q2336" s="55" t="s">
        <v>10076</v>
      </c>
      <c r="R2336" s="55" t="s">
        <v>367</v>
      </c>
      <c r="S2336" s="55" t="s">
        <v>7715</v>
      </c>
      <c r="T2336" s="55" t="s">
        <v>368</v>
      </c>
      <c r="U2336" s="55"/>
      <c r="V2336" s="55"/>
      <c r="W2336" s="60">
        <f t="shared" si="54"/>
        <v>0</v>
      </c>
    </row>
    <row r="2337" spans="1:23" hidden="1" x14ac:dyDescent="0.35">
      <c r="A2337" s="54" t="s">
        <v>1286</v>
      </c>
      <c r="B2337" s="55" t="s">
        <v>1287</v>
      </c>
      <c r="C2337" s="55" t="s">
        <v>37</v>
      </c>
      <c r="D2337" s="55">
        <v>1</v>
      </c>
      <c r="E2337" s="55"/>
      <c r="F2337" s="55" t="s">
        <v>7715</v>
      </c>
      <c r="G2337" s="55" t="s">
        <v>7929</v>
      </c>
      <c r="H2337" s="55" t="s">
        <v>1288</v>
      </c>
      <c r="I2337" s="55" t="s">
        <v>371</v>
      </c>
      <c r="J2337" s="55" t="s">
        <v>51</v>
      </c>
      <c r="K2337" s="55" t="s">
        <v>52</v>
      </c>
      <c r="L2337" s="55" t="s">
        <v>364</v>
      </c>
      <c r="M2337" s="55">
        <v>1</v>
      </c>
      <c r="N2337" s="55" t="s">
        <v>365</v>
      </c>
      <c r="O2337" s="55" t="s">
        <v>365</v>
      </c>
      <c r="P2337" s="55" t="s">
        <v>365</v>
      </c>
      <c r="Q2337" s="55" t="s">
        <v>10076</v>
      </c>
      <c r="R2337" s="55" t="s">
        <v>367</v>
      </c>
      <c r="S2337" s="55" t="s">
        <v>7715</v>
      </c>
      <c r="T2337" s="55" t="s">
        <v>368</v>
      </c>
      <c r="U2337" s="55"/>
      <c r="V2337" s="55"/>
      <c r="W2337" s="60">
        <f t="shared" si="54"/>
        <v>0</v>
      </c>
    </row>
    <row r="2338" spans="1:23" hidden="1" x14ac:dyDescent="0.35">
      <c r="A2338" s="54" t="s">
        <v>1281</v>
      </c>
      <c r="B2338" s="55" t="s">
        <v>1282</v>
      </c>
      <c r="C2338" s="55" t="s">
        <v>37</v>
      </c>
      <c r="D2338" s="55">
        <v>1</v>
      </c>
      <c r="E2338" s="55"/>
      <c r="F2338" s="55" t="s">
        <v>7715</v>
      </c>
      <c r="G2338" s="55" t="s">
        <v>7929</v>
      </c>
      <c r="H2338" s="55" t="s">
        <v>1284</v>
      </c>
      <c r="I2338" s="55" t="s">
        <v>371</v>
      </c>
      <c r="J2338" s="55" t="s">
        <v>51</v>
      </c>
      <c r="K2338" s="55" t="s">
        <v>52</v>
      </c>
      <c r="L2338" s="55" t="s">
        <v>364</v>
      </c>
      <c r="M2338" s="55">
        <v>1</v>
      </c>
      <c r="N2338" s="55" t="s">
        <v>365</v>
      </c>
      <c r="O2338" s="55" t="s">
        <v>365</v>
      </c>
      <c r="P2338" s="55" t="s">
        <v>365</v>
      </c>
      <c r="Q2338" s="55" t="s">
        <v>10076</v>
      </c>
      <c r="R2338" s="55" t="s">
        <v>367</v>
      </c>
      <c r="S2338" s="55" t="s">
        <v>7715</v>
      </c>
      <c r="T2338" s="55" t="s">
        <v>368</v>
      </c>
      <c r="U2338" s="55"/>
      <c r="V2338" s="55"/>
      <c r="W2338" s="60">
        <f t="shared" si="54"/>
        <v>0</v>
      </c>
    </row>
    <row r="2339" spans="1:23" hidden="1" x14ac:dyDescent="0.35">
      <c r="A2339" s="55" t="s">
        <v>33</v>
      </c>
      <c r="B2339" s="55" t="s">
        <v>1293</v>
      </c>
      <c r="C2339" s="55" t="s">
        <v>3118</v>
      </c>
      <c r="D2339" s="55">
        <v>1</v>
      </c>
      <c r="E2339" s="55"/>
      <c r="F2339" s="55" t="s">
        <v>7715</v>
      </c>
      <c r="G2339" s="55" t="s">
        <v>7929</v>
      </c>
      <c r="H2339" s="55" t="s">
        <v>7941</v>
      </c>
      <c r="I2339" s="55" t="s">
        <v>1294</v>
      </c>
      <c r="J2339" s="55" t="s">
        <v>51</v>
      </c>
      <c r="K2339" s="55" t="s">
        <v>1887</v>
      </c>
      <c r="L2339" s="55" t="s">
        <v>364</v>
      </c>
      <c r="M2339" s="55">
        <v>1</v>
      </c>
      <c r="N2339" s="55" t="s">
        <v>365</v>
      </c>
      <c r="O2339" s="55" t="s">
        <v>365</v>
      </c>
      <c r="P2339" s="55" t="s">
        <v>365</v>
      </c>
      <c r="Q2339" s="55" t="s">
        <v>10076</v>
      </c>
      <c r="R2339" s="55" t="s">
        <v>367</v>
      </c>
      <c r="S2339" s="55" t="s">
        <v>7715</v>
      </c>
      <c r="T2339" s="55" t="s">
        <v>368</v>
      </c>
      <c r="U2339" s="55" t="s">
        <v>60</v>
      </c>
      <c r="V2339" s="55"/>
      <c r="W2339" s="60">
        <f t="shared" si="54"/>
        <v>0</v>
      </c>
    </row>
    <row r="2340" spans="1:23" hidden="1" x14ac:dyDescent="0.35">
      <c r="A2340" s="55" t="s">
        <v>33</v>
      </c>
      <c r="B2340" s="55" t="s">
        <v>1093</v>
      </c>
      <c r="C2340" s="55" t="s">
        <v>21</v>
      </c>
      <c r="D2340" s="55">
        <v>1</v>
      </c>
      <c r="E2340" s="55"/>
      <c r="F2340" s="55" t="s">
        <v>7686</v>
      </c>
      <c r="G2340" s="55" t="s">
        <v>7687</v>
      </c>
      <c r="H2340" s="55" t="s">
        <v>1096</v>
      </c>
      <c r="I2340" s="55" t="s">
        <v>1097</v>
      </c>
      <c r="J2340" s="55" t="s">
        <v>51</v>
      </c>
      <c r="K2340" s="55" t="s">
        <v>307</v>
      </c>
      <c r="L2340" s="55" t="s">
        <v>364</v>
      </c>
      <c r="M2340" s="55">
        <v>1</v>
      </c>
      <c r="N2340" s="55" t="s">
        <v>365</v>
      </c>
      <c r="O2340" s="55" t="s">
        <v>365</v>
      </c>
      <c r="P2340" s="55" t="s">
        <v>365</v>
      </c>
      <c r="Q2340" s="55" t="s">
        <v>5455</v>
      </c>
      <c r="R2340" s="55" t="s">
        <v>367</v>
      </c>
      <c r="S2340" s="55" t="s">
        <v>7686</v>
      </c>
      <c r="T2340" s="55" t="s">
        <v>368</v>
      </c>
      <c r="U2340" s="55"/>
      <c r="V2340" s="55" t="s">
        <v>1099</v>
      </c>
      <c r="W2340" s="60">
        <f t="shared" si="54"/>
        <v>0</v>
      </c>
    </row>
    <row r="2341" spans="1:23" hidden="1" x14ac:dyDescent="0.35">
      <c r="A2341" s="55" t="s">
        <v>33</v>
      </c>
      <c r="B2341" s="55" t="s">
        <v>1100</v>
      </c>
      <c r="C2341" s="55" t="s">
        <v>37</v>
      </c>
      <c r="D2341" s="55">
        <v>1</v>
      </c>
      <c r="E2341" s="55"/>
      <c r="F2341" s="55" t="s">
        <v>7686</v>
      </c>
      <c r="G2341" s="55" t="s">
        <v>7687</v>
      </c>
      <c r="H2341" s="55" t="s">
        <v>1101</v>
      </c>
      <c r="I2341" s="55" t="s">
        <v>371</v>
      </c>
      <c r="J2341" s="55" t="s">
        <v>205</v>
      </c>
      <c r="K2341" s="55" t="s">
        <v>1102</v>
      </c>
      <c r="L2341" s="55" t="s">
        <v>364</v>
      </c>
      <c r="M2341" s="55">
        <v>1</v>
      </c>
      <c r="N2341" s="55" t="s">
        <v>365</v>
      </c>
      <c r="O2341" s="55" t="s">
        <v>365</v>
      </c>
      <c r="P2341" s="55" t="s">
        <v>365</v>
      </c>
      <c r="Q2341" s="55" t="s">
        <v>5455</v>
      </c>
      <c r="R2341" s="55" t="s">
        <v>367</v>
      </c>
      <c r="S2341" s="55" t="s">
        <v>7686</v>
      </c>
      <c r="T2341" s="55" t="s">
        <v>368</v>
      </c>
      <c r="U2341" s="55"/>
      <c r="V2341" s="55" t="s">
        <v>1103</v>
      </c>
      <c r="W2341" s="60">
        <f t="shared" si="54"/>
        <v>0</v>
      </c>
    </row>
    <row r="2342" spans="1:23" hidden="1" x14ac:dyDescent="0.35">
      <c r="A2342" s="54" t="s">
        <v>1104</v>
      </c>
      <c r="B2342" s="55" t="s">
        <v>1105</v>
      </c>
      <c r="C2342" s="55" t="s">
        <v>152</v>
      </c>
      <c r="D2342" s="55">
        <v>1</v>
      </c>
      <c r="E2342" s="55"/>
      <c r="F2342" s="55" t="s">
        <v>7686</v>
      </c>
      <c r="G2342" s="55" t="s">
        <v>7687</v>
      </c>
      <c r="H2342" s="55" t="s">
        <v>1106</v>
      </c>
      <c r="I2342" s="55" t="s">
        <v>371</v>
      </c>
      <c r="J2342" s="55" t="s">
        <v>2975</v>
      </c>
      <c r="K2342" s="55" t="s">
        <v>6554</v>
      </c>
      <c r="L2342" s="55" t="s">
        <v>364</v>
      </c>
      <c r="M2342" s="55">
        <v>1</v>
      </c>
      <c r="N2342" s="55" t="s">
        <v>365</v>
      </c>
      <c r="O2342" s="55" t="s">
        <v>365</v>
      </c>
      <c r="P2342" s="55" t="s">
        <v>365</v>
      </c>
      <c r="Q2342" s="55" t="s">
        <v>5455</v>
      </c>
      <c r="R2342" s="55" t="s">
        <v>367</v>
      </c>
      <c r="S2342" s="55" t="s">
        <v>7686</v>
      </c>
      <c r="T2342" s="55" t="s">
        <v>368</v>
      </c>
      <c r="U2342" s="55" t="s">
        <v>60</v>
      </c>
      <c r="V2342" s="55"/>
      <c r="W2342" s="60">
        <f t="shared" si="54"/>
        <v>0</v>
      </c>
    </row>
    <row r="2343" spans="1:23" hidden="1" x14ac:dyDescent="0.35">
      <c r="A2343" s="54" t="s">
        <v>959</v>
      </c>
      <c r="B2343" s="55" t="s">
        <v>960</v>
      </c>
      <c r="C2343" s="55" t="s">
        <v>21</v>
      </c>
      <c r="D2343" s="55">
        <v>1</v>
      </c>
      <c r="E2343" s="55"/>
      <c r="F2343" s="55" t="s">
        <v>7778</v>
      </c>
      <c r="G2343" s="55" t="s">
        <v>7777</v>
      </c>
      <c r="H2343" s="55" t="s">
        <v>963</v>
      </c>
      <c r="I2343" s="55" t="s">
        <v>964</v>
      </c>
      <c r="J2343" s="55" t="s">
        <v>40</v>
      </c>
      <c r="K2343" s="55" t="s">
        <v>255</v>
      </c>
      <c r="L2343" s="55" t="s">
        <v>364</v>
      </c>
      <c r="M2343" s="55">
        <v>1</v>
      </c>
      <c r="N2343" s="55" t="s">
        <v>365</v>
      </c>
      <c r="O2343" s="55" t="s">
        <v>365</v>
      </c>
      <c r="P2343" s="55" t="s">
        <v>365</v>
      </c>
      <c r="Q2343" s="55" t="s">
        <v>7721</v>
      </c>
      <c r="R2343" s="55" t="s">
        <v>367</v>
      </c>
      <c r="S2343" s="55" t="s">
        <v>7778</v>
      </c>
      <c r="T2343" s="55" t="s">
        <v>368</v>
      </c>
      <c r="U2343" s="55"/>
      <c r="V2343" s="55"/>
      <c r="W2343" s="60">
        <f t="shared" si="54"/>
        <v>0</v>
      </c>
    </row>
    <row r="2344" spans="1:23" hidden="1" x14ac:dyDescent="0.35">
      <c r="A2344" s="54" t="s">
        <v>966</v>
      </c>
      <c r="B2344" s="55" t="s">
        <v>967</v>
      </c>
      <c r="C2344" s="55" t="s">
        <v>37</v>
      </c>
      <c r="D2344" s="55">
        <v>1</v>
      </c>
      <c r="E2344" s="55"/>
      <c r="F2344" s="55" t="s">
        <v>7778</v>
      </c>
      <c r="G2344" s="55" t="s">
        <v>7777</v>
      </c>
      <c r="H2344" s="55" t="s">
        <v>3665</v>
      </c>
      <c r="I2344" s="55" t="s">
        <v>371</v>
      </c>
      <c r="J2344" s="55" t="s">
        <v>40</v>
      </c>
      <c r="K2344" s="55" t="s">
        <v>298</v>
      </c>
      <c r="L2344" s="55" t="s">
        <v>364</v>
      </c>
      <c r="M2344" s="55">
        <v>1</v>
      </c>
      <c r="N2344" s="55" t="s">
        <v>365</v>
      </c>
      <c r="O2344" s="55" t="s">
        <v>365</v>
      </c>
      <c r="P2344" s="55" t="s">
        <v>365</v>
      </c>
      <c r="Q2344" s="55" t="s">
        <v>7721</v>
      </c>
      <c r="R2344" s="55" t="s">
        <v>367</v>
      </c>
      <c r="S2344" s="55" t="s">
        <v>7778</v>
      </c>
      <c r="T2344" s="55" t="s">
        <v>368</v>
      </c>
      <c r="U2344" s="55"/>
      <c r="V2344" s="55"/>
      <c r="W2344" s="60">
        <f t="shared" si="54"/>
        <v>0</v>
      </c>
    </row>
    <row r="2345" spans="1:23" hidden="1" x14ac:dyDescent="0.35">
      <c r="A2345" s="55" t="s">
        <v>33</v>
      </c>
      <c r="B2345" s="55" t="s">
        <v>508</v>
      </c>
      <c r="C2345" s="55" t="s">
        <v>21</v>
      </c>
      <c r="D2345" s="55">
        <v>1</v>
      </c>
      <c r="E2345" s="55"/>
      <c r="F2345" s="55" t="s">
        <v>7780</v>
      </c>
      <c r="G2345" s="55" t="s">
        <v>7779</v>
      </c>
      <c r="H2345" s="55" t="s">
        <v>511</v>
      </c>
      <c r="I2345" s="55" t="s">
        <v>512</v>
      </c>
      <c r="J2345" s="55" t="s">
        <v>40</v>
      </c>
      <c r="K2345" s="55" t="s">
        <v>77</v>
      </c>
      <c r="L2345" s="55" t="s">
        <v>364</v>
      </c>
      <c r="M2345" s="55">
        <v>1</v>
      </c>
      <c r="N2345" s="55" t="s">
        <v>365</v>
      </c>
      <c r="O2345" s="55" t="s">
        <v>365</v>
      </c>
      <c r="P2345" s="55" t="s">
        <v>365</v>
      </c>
      <c r="Q2345" s="55" t="s">
        <v>7678</v>
      </c>
      <c r="R2345" s="55" t="s">
        <v>367</v>
      </c>
      <c r="S2345" s="55" t="s">
        <v>7780</v>
      </c>
      <c r="T2345" s="55" t="s">
        <v>368</v>
      </c>
      <c r="U2345" s="55"/>
      <c r="V2345" s="55"/>
      <c r="W2345" s="60">
        <f t="shared" si="54"/>
        <v>0</v>
      </c>
    </row>
    <row r="2346" spans="1:23" hidden="1" x14ac:dyDescent="0.35">
      <c r="A2346" s="55" t="s">
        <v>33</v>
      </c>
      <c r="B2346" s="55" t="s">
        <v>513</v>
      </c>
      <c r="C2346" s="55" t="s">
        <v>37</v>
      </c>
      <c r="D2346" s="55">
        <v>1</v>
      </c>
      <c r="E2346" s="55"/>
      <c r="F2346" s="55" t="s">
        <v>7780</v>
      </c>
      <c r="G2346" s="55" t="s">
        <v>7779</v>
      </c>
      <c r="H2346" s="55" t="s">
        <v>514</v>
      </c>
      <c r="I2346" s="55"/>
      <c r="J2346" s="55" t="s">
        <v>205</v>
      </c>
      <c r="K2346" s="55" t="s">
        <v>206</v>
      </c>
      <c r="L2346" s="55" t="s">
        <v>364</v>
      </c>
      <c r="M2346" s="55">
        <v>1</v>
      </c>
      <c r="N2346" s="55" t="s">
        <v>365</v>
      </c>
      <c r="O2346" s="55" t="s">
        <v>365</v>
      </c>
      <c r="P2346" s="55" t="s">
        <v>365</v>
      </c>
      <c r="Q2346" s="55" t="s">
        <v>7678</v>
      </c>
      <c r="R2346" s="55" t="s">
        <v>367</v>
      </c>
      <c r="S2346" s="55" t="s">
        <v>7780</v>
      </c>
      <c r="T2346" s="55" t="s">
        <v>368</v>
      </c>
      <c r="U2346" s="55"/>
      <c r="V2346" s="55"/>
      <c r="W2346" s="60">
        <f t="shared" si="54"/>
        <v>0</v>
      </c>
    </row>
    <row r="2347" spans="1:23" hidden="1" x14ac:dyDescent="0.35">
      <c r="A2347" s="54" t="s">
        <v>2294</v>
      </c>
      <c r="B2347" s="55" t="s">
        <v>2295</v>
      </c>
      <c r="C2347" s="55" t="s">
        <v>3118</v>
      </c>
      <c r="D2347" s="55">
        <v>1</v>
      </c>
      <c r="E2347" s="55"/>
      <c r="F2347" s="55" t="s">
        <v>12530</v>
      </c>
      <c r="G2347" s="55" t="s">
        <v>7869</v>
      </c>
      <c r="H2347" s="55" t="s">
        <v>2299</v>
      </c>
      <c r="I2347" s="55" t="s">
        <v>2298</v>
      </c>
      <c r="J2347" s="55" t="s">
        <v>27</v>
      </c>
      <c r="K2347" s="55" t="s">
        <v>463</v>
      </c>
      <c r="L2347" s="55" t="s">
        <v>364</v>
      </c>
      <c r="M2347" s="55">
        <v>1</v>
      </c>
      <c r="N2347" s="55" t="s">
        <v>365</v>
      </c>
      <c r="O2347" s="55" t="s">
        <v>365</v>
      </c>
      <c r="P2347" s="55" t="s">
        <v>365</v>
      </c>
      <c r="Q2347" s="55" t="s">
        <v>7870</v>
      </c>
      <c r="R2347" s="55" t="s">
        <v>367</v>
      </c>
      <c r="S2347" s="55" t="s">
        <v>12530</v>
      </c>
      <c r="T2347" s="55" t="s">
        <v>368</v>
      </c>
      <c r="U2347" s="55"/>
      <c r="V2347" s="55"/>
      <c r="W2347" s="60">
        <f t="shared" si="54"/>
        <v>0</v>
      </c>
    </row>
    <row r="2348" spans="1:23" hidden="1" x14ac:dyDescent="0.35">
      <c r="A2348" s="54" t="s">
        <v>904</v>
      </c>
      <c r="B2348" s="55" t="s">
        <v>905</v>
      </c>
      <c r="C2348" s="55" t="s">
        <v>37</v>
      </c>
      <c r="D2348" s="55">
        <v>1</v>
      </c>
      <c r="E2348" s="55"/>
      <c r="F2348" s="55" t="s">
        <v>7790</v>
      </c>
      <c r="G2348" s="55" t="s">
        <v>7827</v>
      </c>
      <c r="H2348" s="55" t="s">
        <v>3664</v>
      </c>
      <c r="I2348" s="55" t="s">
        <v>371</v>
      </c>
      <c r="J2348" s="55" t="s">
        <v>40</v>
      </c>
      <c r="K2348" s="55" t="s">
        <v>298</v>
      </c>
      <c r="L2348" s="55" t="s">
        <v>364</v>
      </c>
      <c r="M2348" s="55">
        <v>1</v>
      </c>
      <c r="N2348" s="55" t="s">
        <v>365</v>
      </c>
      <c r="O2348" s="55" t="s">
        <v>365</v>
      </c>
      <c r="P2348" s="55" t="s">
        <v>365</v>
      </c>
      <c r="Q2348" s="55" t="s">
        <v>7747</v>
      </c>
      <c r="R2348" s="55" t="s">
        <v>367</v>
      </c>
      <c r="S2348" s="55" t="s">
        <v>7790</v>
      </c>
      <c r="T2348" s="55" t="s">
        <v>368</v>
      </c>
      <c r="U2348" s="55"/>
      <c r="V2348" s="55"/>
      <c r="W2348" s="60">
        <f t="shared" si="54"/>
        <v>0</v>
      </c>
    </row>
    <row r="2349" spans="1:23" hidden="1" x14ac:dyDescent="0.35">
      <c r="A2349" s="54" t="s">
        <v>897</v>
      </c>
      <c r="B2349" s="55" t="s">
        <v>898</v>
      </c>
      <c r="C2349" s="55" t="s">
        <v>21</v>
      </c>
      <c r="D2349" s="55">
        <v>1</v>
      </c>
      <c r="E2349" s="55"/>
      <c r="F2349" s="55" t="s">
        <v>8128</v>
      </c>
      <c r="G2349" s="55" t="s">
        <v>7827</v>
      </c>
      <c r="H2349" s="55" t="s">
        <v>901</v>
      </c>
      <c r="I2349" s="55" t="s">
        <v>902</v>
      </c>
      <c r="J2349" s="55" t="s">
        <v>27</v>
      </c>
      <c r="K2349" s="55" t="s">
        <v>196</v>
      </c>
      <c r="L2349" s="55" t="s">
        <v>364</v>
      </c>
      <c r="M2349" s="55">
        <v>1</v>
      </c>
      <c r="N2349" s="55" t="s">
        <v>365</v>
      </c>
      <c r="O2349" s="55" t="s">
        <v>365</v>
      </c>
      <c r="P2349" s="55" t="s">
        <v>365</v>
      </c>
      <c r="Q2349" s="55" t="s">
        <v>7747</v>
      </c>
      <c r="R2349" s="55" t="s">
        <v>367</v>
      </c>
      <c r="S2349" s="55" t="s">
        <v>8128</v>
      </c>
      <c r="T2349" s="55" t="s">
        <v>368</v>
      </c>
      <c r="U2349" s="55"/>
      <c r="V2349" s="55"/>
      <c r="W2349" s="60">
        <f t="shared" si="54"/>
        <v>0</v>
      </c>
    </row>
    <row r="2350" spans="1:23" hidden="1" x14ac:dyDescent="0.35">
      <c r="A2350" s="54" t="s">
        <v>730</v>
      </c>
      <c r="B2350" s="55" t="s">
        <v>731</v>
      </c>
      <c r="C2350" s="55" t="s">
        <v>37</v>
      </c>
      <c r="D2350" s="55">
        <v>1</v>
      </c>
      <c r="E2350" s="55"/>
      <c r="F2350" s="55" t="s">
        <v>7693</v>
      </c>
      <c r="G2350" s="55" t="s">
        <v>7727</v>
      </c>
      <c r="H2350" s="55" t="s">
        <v>732</v>
      </c>
      <c r="I2350" s="55" t="s">
        <v>371</v>
      </c>
      <c r="J2350" s="55" t="s">
        <v>51</v>
      </c>
      <c r="K2350" s="55" t="s">
        <v>52</v>
      </c>
      <c r="L2350" s="55" t="s">
        <v>364</v>
      </c>
      <c r="M2350" s="55">
        <v>1</v>
      </c>
      <c r="N2350" s="55" t="s">
        <v>365</v>
      </c>
      <c r="O2350" s="55" t="s">
        <v>365</v>
      </c>
      <c r="P2350" s="55" t="s">
        <v>365</v>
      </c>
      <c r="Q2350" s="55" t="s">
        <v>1843</v>
      </c>
      <c r="R2350" s="55" t="s">
        <v>367</v>
      </c>
      <c r="S2350" s="55" t="s">
        <v>7693</v>
      </c>
      <c r="T2350" s="55" t="s">
        <v>368</v>
      </c>
      <c r="U2350" s="55"/>
      <c r="V2350" s="55"/>
      <c r="W2350" s="60">
        <f t="shared" si="54"/>
        <v>0</v>
      </c>
    </row>
    <row r="2351" spans="1:23" hidden="1" x14ac:dyDescent="0.35">
      <c r="A2351" s="55" t="s">
        <v>33</v>
      </c>
      <c r="B2351" s="55" t="s">
        <v>725</v>
      </c>
      <c r="C2351" s="55" t="s">
        <v>21</v>
      </c>
      <c r="D2351" s="55">
        <v>1</v>
      </c>
      <c r="E2351" s="55"/>
      <c r="F2351" s="55" t="s">
        <v>7693</v>
      </c>
      <c r="G2351" s="55" t="s">
        <v>7727</v>
      </c>
      <c r="H2351" s="55" t="s">
        <v>728</v>
      </c>
      <c r="I2351" s="55" t="s">
        <v>729</v>
      </c>
      <c r="J2351" s="55" t="s">
        <v>27</v>
      </c>
      <c r="K2351" s="55" t="s">
        <v>196</v>
      </c>
      <c r="L2351" s="55" t="s">
        <v>364</v>
      </c>
      <c r="M2351" s="55">
        <v>1</v>
      </c>
      <c r="N2351" s="55" t="s">
        <v>365</v>
      </c>
      <c r="O2351" s="55" t="s">
        <v>365</v>
      </c>
      <c r="P2351" s="55" t="s">
        <v>365</v>
      </c>
      <c r="Q2351" s="55" t="s">
        <v>1843</v>
      </c>
      <c r="R2351" s="55" t="s">
        <v>367</v>
      </c>
      <c r="S2351" s="55" t="s">
        <v>7693</v>
      </c>
      <c r="T2351" s="55" t="s">
        <v>368</v>
      </c>
      <c r="U2351" s="55"/>
      <c r="V2351" s="55" t="s">
        <v>688</v>
      </c>
      <c r="W2351" s="60">
        <f t="shared" si="54"/>
        <v>0</v>
      </c>
    </row>
    <row r="2352" spans="1:23" hidden="1" x14ac:dyDescent="0.35">
      <c r="A2352" s="54" t="s">
        <v>770</v>
      </c>
      <c r="B2352" s="55" t="s">
        <v>771</v>
      </c>
      <c r="C2352" s="55" t="s">
        <v>2037</v>
      </c>
      <c r="D2352" s="55">
        <v>1</v>
      </c>
      <c r="E2352" s="55"/>
      <c r="F2352" s="55" t="s">
        <v>8147</v>
      </c>
      <c r="G2352" s="55" t="s">
        <v>7907</v>
      </c>
      <c r="H2352" s="55" t="s">
        <v>774</v>
      </c>
      <c r="I2352" s="55" t="s">
        <v>775</v>
      </c>
      <c r="J2352" s="55" t="s">
        <v>40</v>
      </c>
      <c r="K2352" s="55" t="s">
        <v>7879</v>
      </c>
      <c r="L2352" s="55" t="s">
        <v>364</v>
      </c>
      <c r="M2352" s="55">
        <v>1</v>
      </c>
      <c r="N2352" s="55" t="s">
        <v>365</v>
      </c>
      <c r="O2352" s="55" t="s">
        <v>365</v>
      </c>
      <c r="P2352" s="55" t="s">
        <v>365</v>
      </c>
      <c r="Q2352" s="55" t="s">
        <v>5644</v>
      </c>
      <c r="R2352" s="55" t="s">
        <v>367</v>
      </c>
      <c r="S2352" s="55" t="s">
        <v>8147</v>
      </c>
      <c r="T2352" s="55" t="s">
        <v>368</v>
      </c>
      <c r="U2352" s="55"/>
      <c r="V2352" s="55"/>
      <c r="W2352" s="60">
        <f t="shared" si="54"/>
        <v>0</v>
      </c>
    </row>
    <row r="2353" spans="1:23" hidden="1" x14ac:dyDescent="0.35">
      <c r="A2353" s="54" t="s">
        <v>1157</v>
      </c>
      <c r="B2353" s="55" t="s">
        <v>1158</v>
      </c>
      <c r="C2353" s="55" t="s">
        <v>2037</v>
      </c>
      <c r="D2353" s="55">
        <v>1</v>
      </c>
      <c r="E2353" s="55"/>
      <c r="F2353" s="55" t="s">
        <v>7834</v>
      </c>
      <c r="G2353" s="55" t="s">
        <v>7833</v>
      </c>
      <c r="H2353" s="55" t="s">
        <v>1161</v>
      </c>
      <c r="I2353" s="55" t="s">
        <v>1162</v>
      </c>
      <c r="J2353" s="55" t="s">
        <v>51</v>
      </c>
      <c r="K2353" s="55" t="s">
        <v>7943</v>
      </c>
      <c r="L2353" s="55" t="s">
        <v>364</v>
      </c>
      <c r="M2353" s="55">
        <v>1</v>
      </c>
      <c r="N2353" s="55" t="s">
        <v>365</v>
      </c>
      <c r="O2353" s="55" t="s">
        <v>365</v>
      </c>
      <c r="P2353" s="55" t="s">
        <v>365</v>
      </c>
      <c r="Q2353" s="55" t="s">
        <v>7642</v>
      </c>
      <c r="R2353" s="55" t="s">
        <v>367</v>
      </c>
      <c r="S2353" s="55" t="s">
        <v>7834</v>
      </c>
      <c r="T2353" s="55" t="s">
        <v>368</v>
      </c>
      <c r="U2353" s="55"/>
      <c r="V2353" s="55"/>
      <c r="W2353" s="60">
        <f t="shared" si="54"/>
        <v>0</v>
      </c>
    </row>
    <row r="2354" spans="1:23" hidden="1" x14ac:dyDescent="0.35">
      <c r="A2354" s="54" t="s">
        <v>815</v>
      </c>
      <c r="B2354" s="55" t="s">
        <v>816</v>
      </c>
      <c r="C2354" s="55" t="s">
        <v>2037</v>
      </c>
      <c r="D2354" s="55">
        <v>1</v>
      </c>
      <c r="E2354" s="55"/>
      <c r="F2354" s="55" t="s">
        <v>7904</v>
      </c>
      <c r="G2354" s="55" t="s">
        <v>7903</v>
      </c>
      <c r="H2354" s="55" t="s">
        <v>819</v>
      </c>
      <c r="I2354" s="55" t="s">
        <v>820</v>
      </c>
      <c r="J2354" s="55" t="s">
        <v>40</v>
      </c>
      <c r="K2354" s="55" t="s">
        <v>7879</v>
      </c>
      <c r="L2354" s="55" t="s">
        <v>364</v>
      </c>
      <c r="M2354" s="55">
        <v>1</v>
      </c>
      <c r="N2354" s="55" t="s">
        <v>365</v>
      </c>
      <c r="O2354" s="55" t="s">
        <v>365</v>
      </c>
      <c r="P2354" s="55" t="s">
        <v>365</v>
      </c>
      <c r="Q2354" s="55" t="s">
        <v>7747</v>
      </c>
      <c r="R2354" s="55" t="s">
        <v>367</v>
      </c>
      <c r="S2354" s="55" t="s">
        <v>7904</v>
      </c>
      <c r="T2354" s="55" t="s">
        <v>368</v>
      </c>
      <c r="U2354" s="55"/>
      <c r="V2354" s="55"/>
      <c r="W2354" s="60">
        <f t="shared" si="54"/>
        <v>0</v>
      </c>
    </row>
    <row r="2355" spans="1:23" hidden="1" x14ac:dyDescent="0.35">
      <c r="A2355" s="54" t="s">
        <v>785</v>
      </c>
      <c r="B2355" s="55" t="s">
        <v>786</v>
      </c>
      <c r="C2355" s="55" t="s">
        <v>21</v>
      </c>
      <c r="D2355" s="55"/>
      <c r="E2355" s="55"/>
      <c r="F2355" s="55" t="s">
        <v>8113</v>
      </c>
      <c r="G2355" s="55" t="s">
        <v>7736</v>
      </c>
      <c r="H2355" s="55" t="s">
        <v>789</v>
      </c>
      <c r="I2355" s="55" t="s">
        <v>790</v>
      </c>
      <c r="J2355" s="55" t="s">
        <v>51</v>
      </c>
      <c r="K2355" s="55" t="s">
        <v>7602</v>
      </c>
      <c r="L2355" s="55" t="s">
        <v>364</v>
      </c>
      <c r="M2355" s="55">
        <v>1</v>
      </c>
      <c r="N2355" s="55" t="s">
        <v>365</v>
      </c>
      <c r="O2355" s="55" t="s">
        <v>365</v>
      </c>
      <c r="P2355" s="55" t="s">
        <v>365</v>
      </c>
      <c r="Q2355" s="55" t="s">
        <v>5644</v>
      </c>
      <c r="R2355" s="55" t="s">
        <v>367</v>
      </c>
      <c r="S2355" s="55" t="s">
        <v>8113</v>
      </c>
      <c r="T2355" s="55" t="s">
        <v>368</v>
      </c>
      <c r="U2355" s="55"/>
      <c r="V2355" s="55"/>
      <c r="W2355" s="60">
        <f t="shared" si="54"/>
        <v>0</v>
      </c>
    </row>
    <row r="2356" spans="1:23" hidden="1" x14ac:dyDescent="0.35">
      <c r="A2356" s="54" t="s">
        <v>1520</v>
      </c>
      <c r="B2356" s="55" t="s">
        <v>1521</v>
      </c>
      <c r="C2356" s="55" t="s">
        <v>21</v>
      </c>
      <c r="D2356" s="55">
        <v>1</v>
      </c>
      <c r="E2356" s="55"/>
      <c r="F2356" s="55" t="s">
        <v>7793</v>
      </c>
      <c r="G2356" s="55" t="s">
        <v>7815</v>
      </c>
      <c r="H2356" s="55" t="s">
        <v>1523</v>
      </c>
      <c r="I2356" s="55" t="s">
        <v>1524</v>
      </c>
      <c r="J2356" s="55" t="s">
        <v>51</v>
      </c>
      <c r="K2356" s="55" t="s">
        <v>7602</v>
      </c>
      <c r="L2356" s="55" t="s">
        <v>364</v>
      </c>
      <c r="M2356" s="55">
        <v>1</v>
      </c>
      <c r="N2356" s="55" t="s">
        <v>365</v>
      </c>
      <c r="O2356" s="55" t="s">
        <v>365</v>
      </c>
      <c r="P2356" s="55" t="s">
        <v>365</v>
      </c>
      <c r="Q2356" s="55" t="s">
        <v>53</v>
      </c>
      <c r="R2356" s="55" t="s">
        <v>367</v>
      </c>
      <c r="S2356" s="55" t="s">
        <v>7651</v>
      </c>
      <c r="T2356" s="55" t="s">
        <v>368</v>
      </c>
      <c r="U2356" s="55"/>
      <c r="V2356" s="55"/>
      <c r="W2356" s="60">
        <f t="shared" si="54"/>
        <v>0</v>
      </c>
    </row>
    <row r="2357" spans="1:23" hidden="1" x14ac:dyDescent="0.35">
      <c r="A2357" s="55" t="s">
        <v>33</v>
      </c>
      <c r="B2357" s="55" t="s">
        <v>803</v>
      </c>
      <c r="C2357" s="55" t="s">
        <v>21</v>
      </c>
      <c r="D2357" s="55">
        <v>1</v>
      </c>
      <c r="E2357" s="55"/>
      <c r="F2357" s="55" t="s">
        <v>7793</v>
      </c>
      <c r="G2357" s="55" t="s">
        <v>7792</v>
      </c>
      <c r="H2357" s="55" t="s">
        <v>806</v>
      </c>
      <c r="I2357" s="55" t="s">
        <v>807</v>
      </c>
      <c r="J2357" s="55" t="s">
        <v>40</v>
      </c>
      <c r="K2357" s="55" t="s">
        <v>77</v>
      </c>
      <c r="L2357" s="55" t="s">
        <v>364</v>
      </c>
      <c r="M2357" s="55">
        <v>1</v>
      </c>
      <c r="N2357" s="55" t="s">
        <v>365</v>
      </c>
      <c r="O2357" s="55" t="s">
        <v>365</v>
      </c>
      <c r="P2357" s="55" t="s">
        <v>365</v>
      </c>
      <c r="Q2357" s="55" t="s">
        <v>5644</v>
      </c>
      <c r="R2357" s="55" t="s">
        <v>367</v>
      </c>
      <c r="S2357" s="55" t="s">
        <v>7793</v>
      </c>
      <c r="T2357" s="55" t="s">
        <v>368</v>
      </c>
      <c r="U2357" s="55"/>
      <c r="V2357" s="55" t="s">
        <v>808</v>
      </c>
      <c r="W2357" s="60">
        <f t="shared" si="54"/>
        <v>0</v>
      </c>
    </row>
    <row r="2358" spans="1:23" hidden="1" x14ac:dyDescent="0.35">
      <c r="A2358" s="54" t="s">
        <v>809</v>
      </c>
      <c r="B2358" s="55" t="s">
        <v>810</v>
      </c>
      <c r="C2358" s="55" t="s">
        <v>37</v>
      </c>
      <c r="D2358" s="55">
        <v>1</v>
      </c>
      <c r="E2358" s="55"/>
      <c r="F2358" s="55" t="s">
        <v>7793</v>
      </c>
      <c r="G2358" s="55" t="s">
        <v>7792</v>
      </c>
      <c r="H2358" s="55" t="s">
        <v>811</v>
      </c>
      <c r="I2358" s="55" t="s">
        <v>371</v>
      </c>
      <c r="J2358" s="55" t="s">
        <v>40</v>
      </c>
      <c r="K2358" s="55" t="s">
        <v>298</v>
      </c>
      <c r="L2358" s="55" t="s">
        <v>364</v>
      </c>
      <c r="M2358" s="55">
        <v>1</v>
      </c>
      <c r="N2358" s="55" t="s">
        <v>365</v>
      </c>
      <c r="O2358" s="55" t="s">
        <v>365</v>
      </c>
      <c r="P2358" s="55" t="s">
        <v>365</v>
      </c>
      <c r="Q2358" s="55" t="s">
        <v>5644</v>
      </c>
      <c r="R2358" s="55" t="s">
        <v>367</v>
      </c>
      <c r="S2358" s="55" t="s">
        <v>7793</v>
      </c>
      <c r="T2358" s="55" t="s">
        <v>368</v>
      </c>
      <c r="U2358" s="55"/>
      <c r="V2358" s="55"/>
      <c r="W2358" s="60">
        <f t="shared" si="54"/>
        <v>0</v>
      </c>
    </row>
    <row r="2359" spans="1:23" hidden="1" x14ac:dyDescent="0.35">
      <c r="A2359" s="54" t="s">
        <v>812</v>
      </c>
      <c r="B2359" s="55" t="s">
        <v>813</v>
      </c>
      <c r="C2359" s="55" t="s">
        <v>37</v>
      </c>
      <c r="D2359" s="55">
        <v>1</v>
      </c>
      <c r="E2359" s="55"/>
      <c r="F2359" s="55" t="s">
        <v>7793</v>
      </c>
      <c r="G2359" s="55" t="s">
        <v>7792</v>
      </c>
      <c r="H2359" s="55" t="s">
        <v>814</v>
      </c>
      <c r="I2359" s="55" t="s">
        <v>371</v>
      </c>
      <c r="J2359" s="55" t="s">
        <v>40</v>
      </c>
      <c r="K2359" s="55" t="s">
        <v>7703</v>
      </c>
      <c r="L2359" s="55" t="s">
        <v>364</v>
      </c>
      <c r="M2359" s="55">
        <v>1</v>
      </c>
      <c r="N2359" s="55" t="s">
        <v>365</v>
      </c>
      <c r="O2359" s="55" t="s">
        <v>365</v>
      </c>
      <c r="P2359" s="55" t="s">
        <v>365</v>
      </c>
      <c r="Q2359" s="55" t="s">
        <v>5644</v>
      </c>
      <c r="R2359" s="55" t="s">
        <v>367</v>
      </c>
      <c r="S2359" s="55" t="s">
        <v>7793</v>
      </c>
      <c r="T2359" s="55" t="s">
        <v>368</v>
      </c>
      <c r="U2359" s="55" t="s">
        <v>60</v>
      </c>
      <c r="V2359" s="55"/>
      <c r="W2359" s="60">
        <f t="shared" si="54"/>
        <v>0</v>
      </c>
    </row>
    <row r="2360" spans="1:23" hidden="1" x14ac:dyDescent="0.35">
      <c r="A2360" s="54" t="s">
        <v>584</v>
      </c>
      <c r="B2360" s="55" t="s">
        <v>585</v>
      </c>
      <c r="C2360" s="55" t="s">
        <v>37</v>
      </c>
      <c r="D2360" s="55">
        <v>1</v>
      </c>
      <c r="E2360" s="55"/>
      <c r="F2360" s="55" t="s">
        <v>7786</v>
      </c>
      <c r="G2360" s="55" t="s">
        <v>7803</v>
      </c>
      <c r="H2360" s="55" t="s">
        <v>811</v>
      </c>
      <c r="I2360" s="55" t="s">
        <v>371</v>
      </c>
      <c r="J2360" s="55" t="s">
        <v>40</v>
      </c>
      <c r="K2360" s="55" t="s">
        <v>298</v>
      </c>
      <c r="L2360" s="55" t="s">
        <v>364</v>
      </c>
      <c r="M2360" s="55">
        <v>1</v>
      </c>
      <c r="N2360" s="55" t="s">
        <v>365</v>
      </c>
      <c r="O2360" s="55" t="s">
        <v>365</v>
      </c>
      <c r="P2360" s="55" t="s">
        <v>365</v>
      </c>
      <c r="Q2360" s="55" t="s">
        <v>3918</v>
      </c>
      <c r="R2360" s="55" t="s">
        <v>367</v>
      </c>
      <c r="S2360" s="55" t="s">
        <v>7786</v>
      </c>
      <c r="T2360" s="55" t="s">
        <v>368</v>
      </c>
      <c r="U2360" s="55"/>
      <c r="V2360" s="55"/>
      <c r="W2360" s="60">
        <f t="shared" si="54"/>
        <v>0</v>
      </c>
    </row>
    <row r="2361" spans="1:23" hidden="1" x14ac:dyDescent="0.35">
      <c r="A2361" s="55" t="s">
        <v>33</v>
      </c>
      <c r="B2361" s="55" t="s">
        <v>578</v>
      </c>
      <c r="C2361" s="55" t="s">
        <v>21</v>
      </c>
      <c r="D2361" s="55">
        <v>1</v>
      </c>
      <c r="E2361" s="55"/>
      <c r="F2361" s="55" t="s">
        <v>7786</v>
      </c>
      <c r="G2361" s="55" t="s">
        <v>7803</v>
      </c>
      <c r="H2361" s="55" t="s">
        <v>581</v>
      </c>
      <c r="I2361" s="55" t="s">
        <v>582</v>
      </c>
      <c r="J2361" s="55" t="s">
        <v>40</v>
      </c>
      <c r="K2361" s="55" t="s">
        <v>77</v>
      </c>
      <c r="L2361" s="55" t="s">
        <v>364</v>
      </c>
      <c r="M2361" s="55">
        <v>1</v>
      </c>
      <c r="N2361" s="55" t="s">
        <v>365</v>
      </c>
      <c r="O2361" s="55" t="s">
        <v>365</v>
      </c>
      <c r="P2361" s="55" t="s">
        <v>365</v>
      </c>
      <c r="Q2361" s="55" t="s">
        <v>3918</v>
      </c>
      <c r="R2361" s="55" t="s">
        <v>367</v>
      </c>
      <c r="S2361" s="55" t="s">
        <v>7786</v>
      </c>
      <c r="T2361" s="55" t="s">
        <v>368</v>
      </c>
      <c r="U2361" s="55"/>
      <c r="V2361" s="55" t="s">
        <v>583</v>
      </c>
      <c r="W2361" s="60">
        <f t="shared" si="54"/>
        <v>0</v>
      </c>
    </row>
    <row r="2362" spans="1:23" hidden="1" x14ac:dyDescent="0.35">
      <c r="A2362" s="54" t="s">
        <v>505</v>
      </c>
      <c r="B2362" s="55" t="s">
        <v>506</v>
      </c>
      <c r="C2362" s="55" t="s">
        <v>37</v>
      </c>
      <c r="D2362" s="55">
        <v>1</v>
      </c>
      <c r="E2362" s="55"/>
      <c r="F2362" s="55" t="s">
        <v>7679</v>
      </c>
      <c r="G2362" s="55" t="s">
        <v>7920</v>
      </c>
      <c r="H2362" s="55" t="s">
        <v>507</v>
      </c>
      <c r="I2362" s="55" t="s">
        <v>371</v>
      </c>
      <c r="J2362" s="55" t="s">
        <v>51</v>
      </c>
      <c r="K2362" s="55" t="s">
        <v>7652</v>
      </c>
      <c r="L2362" s="55" t="s">
        <v>364</v>
      </c>
      <c r="M2362" s="55">
        <v>1</v>
      </c>
      <c r="N2362" s="55" t="s">
        <v>365</v>
      </c>
      <c r="O2362" s="55" t="s">
        <v>365</v>
      </c>
      <c r="P2362" s="55" t="s">
        <v>365</v>
      </c>
      <c r="Q2362" s="55" t="s">
        <v>7678</v>
      </c>
      <c r="R2362" s="55" t="s">
        <v>367</v>
      </c>
      <c r="S2362" s="55" t="s">
        <v>7679</v>
      </c>
      <c r="T2362" s="55" t="s">
        <v>368</v>
      </c>
      <c r="U2362" s="55"/>
      <c r="V2362" s="55"/>
      <c r="W2362" s="60">
        <f t="shared" si="54"/>
        <v>0</v>
      </c>
    </row>
    <row r="2363" spans="1:23" hidden="1" x14ac:dyDescent="0.35">
      <c r="A2363" s="55" t="s">
        <v>33</v>
      </c>
      <c r="B2363" s="55" t="s">
        <v>500</v>
      </c>
      <c r="C2363" s="55" t="s">
        <v>21</v>
      </c>
      <c r="D2363" s="55">
        <v>1</v>
      </c>
      <c r="E2363" s="55"/>
      <c r="F2363" s="55" t="s">
        <v>7679</v>
      </c>
      <c r="G2363" s="55" t="s">
        <v>7920</v>
      </c>
      <c r="H2363" s="55" t="s">
        <v>503</v>
      </c>
      <c r="I2363" s="55" t="s">
        <v>504</v>
      </c>
      <c r="J2363" s="55" t="s">
        <v>51</v>
      </c>
      <c r="K2363" s="55" t="s">
        <v>7602</v>
      </c>
      <c r="L2363" s="55" t="s">
        <v>364</v>
      </c>
      <c r="M2363" s="55">
        <v>1</v>
      </c>
      <c r="N2363" s="55" t="s">
        <v>365</v>
      </c>
      <c r="O2363" s="55" t="s">
        <v>365</v>
      </c>
      <c r="P2363" s="55" t="s">
        <v>365</v>
      </c>
      <c r="Q2363" s="55" t="s">
        <v>7678</v>
      </c>
      <c r="R2363" s="55" t="s">
        <v>367</v>
      </c>
      <c r="S2363" s="55" t="s">
        <v>7679</v>
      </c>
      <c r="T2363" s="55" t="s">
        <v>368</v>
      </c>
      <c r="U2363" s="55" t="s">
        <v>60</v>
      </c>
      <c r="V2363" s="55"/>
      <c r="W2363" s="60">
        <f t="shared" si="54"/>
        <v>0</v>
      </c>
    </row>
    <row r="2364" spans="1:23" hidden="1" x14ac:dyDescent="0.35">
      <c r="A2364" s="54" t="s">
        <v>1129</v>
      </c>
      <c r="B2364" s="55" t="s">
        <v>1130</v>
      </c>
      <c r="C2364" s="55" t="s">
        <v>152</v>
      </c>
      <c r="D2364" s="55">
        <v>1</v>
      </c>
      <c r="E2364" s="55"/>
      <c r="F2364" s="55" t="s">
        <v>1835</v>
      </c>
      <c r="G2364" s="55" t="s">
        <v>1840</v>
      </c>
      <c r="H2364" s="55" t="s">
        <v>1131</v>
      </c>
      <c r="I2364" s="55" t="s">
        <v>371</v>
      </c>
      <c r="J2364" s="55" t="s">
        <v>27</v>
      </c>
      <c r="K2364" s="55" t="s">
        <v>202</v>
      </c>
      <c r="L2364" s="55" t="s">
        <v>364</v>
      </c>
      <c r="M2364" s="55">
        <v>1</v>
      </c>
      <c r="N2364" s="55" t="s">
        <v>365</v>
      </c>
      <c r="O2364" s="55" t="s">
        <v>365</v>
      </c>
      <c r="P2364" s="55" t="s">
        <v>365</v>
      </c>
      <c r="Q2364" s="55" t="s">
        <v>7642</v>
      </c>
      <c r="R2364" s="55" t="s">
        <v>367</v>
      </c>
      <c r="S2364" s="55" t="s">
        <v>7643</v>
      </c>
      <c r="T2364" s="55" t="s">
        <v>368</v>
      </c>
      <c r="U2364" s="55"/>
      <c r="V2364" s="55" t="s">
        <v>1133</v>
      </c>
      <c r="W2364" s="60">
        <f t="shared" si="54"/>
        <v>0</v>
      </c>
    </row>
    <row r="2365" spans="1:23" hidden="1" x14ac:dyDescent="0.35">
      <c r="A2365" s="54" t="s">
        <v>1122</v>
      </c>
      <c r="B2365" s="55" t="s">
        <v>1123</v>
      </c>
      <c r="C2365" s="55" t="s">
        <v>21</v>
      </c>
      <c r="D2365" s="55">
        <v>1</v>
      </c>
      <c r="E2365" s="55"/>
      <c r="F2365" s="55" t="s">
        <v>1835</v>
      </c>
      <c r="G2365" s="55" t="s">
        <v>1840</v>
      </c>
      <c r="H2365" s="55" t="s">
        <v>1126</v>
      </c>
      <c r="I2365" s="55" t="s">
        <v>1127</v>
      </c>
      <c r="J2365" s="55" t="s">
        <v>27</v>
      </c>
      <c r="K2365" s="55" t="s">
        <v>571</v>
      </c>
      <c r="L2365" s="55" t="s">
        <v>364</v>
      </c>
      <c r="M2365" s="55">
        <v>1</v>
      </c>
      <c r="N2365" s="55" t="s">
        <v>365</v>
      </c>
      <c r="O2365" s="55" t="s">
        <v>365</v>
      </c>
      <c r="P2365" s="55" t="s">
        <v>365</v>
      </c>
      <c r="Q2365" s="55" t="s">
        <v>7642</v>
      </c>
      <c r="R2365" s="55" t="s">
        <v>367</v>
      </c>
      <c r="S2365" s="55" t="s">
        <v>7643</v>
      </c>
      <c r="T2365" s="55" t="s">
        <v>368</v>
      </c>
      <c r="U2365" s="55"/>
      <c r="V2365" s="55"/>
      <c r="W2365" s="60">
        <f t="shared" si="54"/>
        <v>0</v>
      </c>
    </row>
    <row r="2366" spans="1:23" hidden="1" x14ac:dyDescent="0.35">
      <c r="A2366" s="54" t="s">
        <v>10835</v>
      </c>
      <c r="B2366" s="55" t="s">
        <v>1134</v>
      </c>
      <c r="C2366" s="55" t="s">
        <v>152</v>
      </c>
      <c r="D2366" s="55">
        <v>1</v>
      </c>
      <c r="E2366" s="55"/>
      <c r="F2366" s="55" t="s">
        <v>1835</v>
      </c>
      <c r="G2366" s="55" t="s">
        <v>1840</v>
      </c>
      <c r="H2366" s="55" t="s">
        <v>1135</v>
      </c>
      <c r="I2366" s="55" t="s">
        <v>371</v>
      </c>
      <c r="J2366" s="55" t="s">
        <v>27</v>
      </c>
      <c r="K2366" s="55" t="s">
        <v>202</v>
      </c>
      <c r="L2366" s="55" t="s">
        <v>364</v>
      </c>
      <c r="M2366" s="55">
        <v>1</v>
      </c>
      <c r="N2366" s="55" t="s">
        <v>365</v>
      </c>
      <c r="O2366" s="55" t="s">
        <v>365</v>
      </c>
      <c r="P2366" s="55" t="s">
        <v>365</v>
      </c>
      <c r="Q2366" s="55" t="s">
        <v>7642</v>
      </c>
      <c r="R2366" s="55" t="s">
        <v>367</v>
      </c>
      <c r="S2366" s="55" t="s">
        <v>7643</v>
      </c>
      <c r="T2366" s="55" t="s">
        <v>368</v>
      </c>
      <c r="U2366" s="55" t="s">
        <v>60</v>
      </c>
      <c r="V2366" s="55"/>
      <c r="W2366" s="60">
        <f t="shared" si="54"/>
        <v>0</v>
      </c>
    </row>
    <row r="2367" spans="1:23" hidden="1" x14ac:dyDescent="0.35">
      <c r="A2367" s="54" t="s">
        <v>797</v>
      </c>
      <c r="B2367" s="55" t="s">
        <v>798</v>
      </c>
      <c r="C2367" s="55" t="s">
        <v>2037</v>
      </c>
      <c r="D2367" s="55">
        <v>1</v>
      </c>
      <c r="E2367" s="55"/>
      <c r="F2367" s="55" t="s">
        <v>8140</v>
      </c>
      <c r="G2367" s="55" t="s">
        <v>7887</v>
      </c>
      <c r="H2367" s="55" t="s">
        <v>801</v>
      </c>
      <c r="I2367" s="55" t="s">
        <v>802</v>
      </c>
      <c r="J2367" s="55" t="s">
        <v>40</v>
      </c>
      <c r="K2367" s="55" t="s">
        <v>7879</v>
      </c>
      <c r="L2367" s="55" t="s">
        <v>364</v>
      </c>
      <c r="M2367" s="55">
        <v>1</v>
      </c>
      <c r="N2367" s="55" t="s">
        <v>365</v>
      </c>
      <c r="O2367" s="55" t="s">
        <v>365</v>
      </c>
      <c r="P2367" s="55" t="s">
        <v>365</v>
      </c>
      <c r="Q2367" s="55" t="s">
        <v>5644</v>
      </c>
      <c r="R2367" s="55" t="s">
        <v>367</v>
      </c>
      <c r="S2367" s="55" t="s">
        <v>8140</v>
      </c>
      <c r="T2367" s="55" t="s">
        <v>368</v>
      </c>
      <c r="U2367" s="55"/>
      <c r="V2367" s="55"/>
      <c r="W2367" s="60">
        <f t="shared" si="54"/>
        <v>0</v>
      </c>
    </row>
    <row r="2368" spans="1:23" hidden="1" x14ac:dyDescent="0.35">
      <c r="A2368" s="54" t="s">
        <v>406</v>
      </c>
      <c r="B2368" s="55" t="s">
        <v>407</v>
      </c>
      <c r="C2368" s="55" t="s">
        <v>37</v>
      </c>
      <c r="D2368" s="55">
        <v>1</v>
      </c>
      <c r="E2368" s="55"/>
      <c r="F2368" s="55" t="s">
        <v>7672</v>
      </c>
      <c r="G2368" s="55" t="s">
        <v>7756</v>
      </c>
      <c r="H2368" s="55" t="s">
        <v>3657</v>
      </c>
      <c r="I2368" s="55" t="s">
        <v>371</v>
      </c>
      <c r="J2368" s="55" t="s">
        <v>40</v>
      </c>
      <c r="K2368" s="55" t="s">
        <v>7659</v>
      </c>
      <c r="L2368" s="55" t="s">
        <v>364</v>
      </c>
      <c r="M2368" s="55">
        <v>1</v>
      </c>
      <c r="N2368" s="55" t="s">
        <v>365</v>
      </c>
      <c r="O2368" s="55" t="s">
        <v>365</v>
      </c>
      <c r="P2368" s="55" t="s">
        <v>365</v>
      </c>
      <c r="Q2368" s="55" t="s">
        <v>7634</v>
      </c>
      <c r="R2368" s="55" t="s">
        <v>367</v>
      </c>
      <c r="S2368" s="55" t="s">
        <v>7672</v>
      </c>
      <c r="T2368" s="55" t="s">
        <v>368</v>
      </c>
      <c r="U2368" s="55"/>
      <c r="V2368" s="55"/>
      <c r="W2368" s="60">
        <f t="shared" si="54"/>
        <v>0</v>
      </c>
    </row>
    <row r="2369" spans="1:23" hidden="1" x14ac:dyDescent="0.35">
      <c r="A2369" s="54" t="s">
        <v>400</v>
      </c>
      <c r="B2369" s="55" t="s">
        <v>401</v>
      </c>
      <c r="C2369" s="55" t="s">
        <v>21</v>
      </c>
      <c r="D2369" s="55">
        <v>1</v>
      </c>
      <c r="E2369" s="55"/>
      <c r="F2369" s="55" t="s">
        <v>7672</v>
      </c>
      <c r="G2369" s="55" t="s">
        <v>7756</v>
      </c>
      <c r="H2369" s="55" t="s">
        <v>403</v>
      </c>
      <c r="I2369" s="55" t="s">
        <v>404</v>
      </c>
      <c r="J2369" s="55" t="s">
        <v>51</v>
      </c>
      <c r="K2369" s="55" t="s">
        <v>7602</v>
      </c>
      <c r="L2369" s="55" t="s">
        <v>364</v>
      </c>
      <c r="M2369" s="55">
        <v>1</v>
      </c>
      <c r="N2369" s="55" t="s">
        <v>365</v>
      </c>
      <c r="O2369" s="55" t="s">
        <v>365</v>
      </c>
      <c r="P2369" s="55" t="s">
        <v>365</v>
      </c>
      <c r="Q2369" s="55" t="s">
        <v>7634</v>
      </c>
      <c r="R2369" s="55" t="s">
        <v>367</v>
      </c>
      <c r="S2369" s="55" t="s">
        <v>7672</v>
      </c>
      <c r="T2369" s="55" t="s">
        <v>368</v>
      </c>
      <c r="U2369" s="55"/>
      <c r="V2369" s="55"/>
      <c r="W2369" s="60">
        <f t="shared" si="54"/>
        <v>0</v>
      </c>
    </row>
    <row r="2370" spans="1:23" hidden="1" x14ac:dyDescent="0.35">
      <c r="A2370" s="54" t="s">
        <v>10835</v>
      </c>
      <c r="B2370" s="55" t="s">
        <v>473</v>
      </c>
      <c r="C2370" s="55" t="s">
        <v>37</v>
      </c>
      <c r="D2370" s="55">
        <v>1</v>
      </c>
      <c r="E2370" s="55"/>
      <c r="F2370" s="55" t="s">
        <v>7912</v>
      </c>
      <c r="G2370" s="55" t="s">
        <v>7911</v>
      </c>
      <c r="H2370" s="55"/>
      <c r="I2370" s="55"/>
      <c r="J2370" s="55" t="s">
        <v>7916</v>
      </c>
      <c r="K2370" s="55" t="s">
        <v>7917</v>
      </c>
      <c r="L2370" s="55" t="s">
        <v>364</v>
      </c>
      <c r="M2370" s="55">
        <v>1</v>
      </c>
      <c r="N2370" s="55" t="s">
        <v>365</v>
      </c>
      <c r="O2370" s="55" t="s">
        <v>365</v>
      </c>
      <c r="P2370" s="55" t="s">
        <v>365</v>
      </c>
      <c r="Q2370" s="55" t="s">
        <v>7634</v>
      </c>
      <c r="R2370" s="55" t="s">
        <v>367</v>
      </c>
      <c r="S2370" s="55" t="s">
        <v>7912</v>
      </c>
      <c r="T2370" s="55" t="s">
        <v>368</v>
      </c>
      <c r="U2370" s="55" t="s">
        <v>60</v>
      </c>
      <c r="V2370" s="55"/>
      <c r="W2370" s="60">
        <f t="shared" si="54"/>
        <v>0</v>
      </c>
    </row>
    <row r="2371" spans="1:23" hidden="1" x14ac:dyDescent="0.35">
      <c r="A2371" s="54" t="s">
        <v>470</v>
      </c>
      <c r="B2371" s="55" t="s">
        <v>471</v>
      </c>
      <c r="C2371" s="55" t="s">
        <v>3118</v>
      </c>
      <c r="D2371" s="55">
        <v>1</v>
      </c>
      <c r="E2371" s="55"/>
      <c r="F2371" s="55" t="s">
        <v>7912</v>
      </c>
      <c r="G2371" s="55" t="s">
        <v>7911</v>
      </c>
      <c r="H2371" s="55" t="s">
        <v>6159</v>
      </c>
      <c r="I2371" s="55" t="s">
        <v>6160</v>
      </c>
      <c r="J2371" s="55" t="s">
        <v>27</v>
      </c>
      <c r="K2371" s="55" t="s">
        <v>6161</v>
      </c>
      <c r="L2371" s="55" t="s">
        <v>364</v>
      </c>
      <c r="M2371" s="55">
        <v>1</v>
      </c>
      <c r="N2371" s="55" t="s">
        <v>365</v>
      </c>
      <c r="O2371" s="55" t="s">
        <v>365</v>
      </c>
      <c r="P2371" s="55" t="s">
        <v>365</v>
      </c>
      <c r="Q2371" s="55" t="s">
        <v>7634</v>
      </c>
      <c r="R2371" s="55" t="s">
        <v>367</v>
      </c>
      <c r="S2371" s="55" t="s">
        <v>7912</v>
      </c>
      <c r="T2371" s="55" t="s">
        <v>368</v>
      </c>
      <c r="U2371" s="55"/>
      <c r="V2371" s="55"/>
      <c r="W2371" s="60">
        <f t="shared" si="54"/>
        <v>0</v>
      </c>
    </row>
    <row r="2372" spans="1:23" hidden="1" x14ac:dyDescent="0.35">
      <c r="A2372" s="54" t="s">
        <v>10835</v>
      </c>
      <c r="B2372" s="55" t="s">
        <v>6213</v>
      </c>
      <c r="C2372" s="55" t="s">
        <v>21</v>
      </c>
      <c r="D2372" s="55">
        <v>1</v>
      </c>
      <c r="E2372" s="55"/>
      <c r="F2372" s="55" t="s">
        <v>8120</v>
      </c>
      <c r="G2372" s="55" t="s">
        <v>7797</v>
      </c>
      <c r="H2372" s="55" t="s">
        <v>6215</v>
      </c>
      <c r="I2372" s="55" t="s">
        <v>6216</v>
      </c>
      <c r="J2372" s="55" t="s">
        <v>40</v>
      </c>
      <c r="K2372" s="55" t="s">
        <v>77</v>
      </c>
      <c r="L2372" s="55" t="s">
        <v>364</v>
      </c>
      <c r="M2372" s="55">
        <v>1</v>
      </c>
      <c r="N2372" s="55" t="s">
        <v>365</v>
      </c>
      <c r="O2372" s="55" t="s">
        <v>365</v>
      </c>
      <c r="P2372" s="55" t="s">
        <v>365</v>
      </c>
      <c r="Q2372" s="55" t="s">
        <v>8343</v>
      </c>
      <c r="R2372" s="55" t="s">
        <v>367</v>
      </c>
      <c r="S2372" s="55" t="s">
        <v>7798</v>
      </c>
      <c r="T2372" s="55" t="s">
        <v>368</v>
      </c>
      <c r="U2372" s="55"/>
      <c r="V2372" s="55" t="s">
        <v>6217</v>
      </c>
      <c r="W2372" s="60">
        <f t="shared" si="54"/>
        <v>0</v>
      </c>
    </row>
    <row r="2373" spans="1:23" hidden="1" x14ac:dyDescent="0.35">
      <c r="A2373" s="54" t="s">
        <v>10835</v>
      </c>
      <c r="B2373" s="55" t="s">
        <v>1449</v>
      </c>
      <c r="C2373" s="55" t="s">
        <v>37</v>
      </c>
      <c r="D2373" s="55">
        <v>1</v>
      </c>
      <c r="E2373" s="55"/>
      <c r="F2373" s="55" t="s">
        <v>8120</v>
      </c>
      <c r="G2373" s="55" t="s">
        <v>10858</v>
      </c>
      <c r="H2373" s="55" t="s">
        <v>1451</v>
      </c>
      <c r="I2373" s="55" t="s">
        <v>371</v>
      </c>
      <c r="J2373" s="55" t="s">
        <v>51</v>
      </c>
      <c r="K2373" s="55" t="s">
        <v>1452</v>
      </c>
      <c r="L2373" s="55" t="s">
        <v>364</v>
      </c>
      <c r="M2373" s="55">
        <v>1</v>
      </c>
      <c r="N2373" s="55" t="s">
        <v>365</v>
      </c>
      <c r="O2373" s="55" t="s">
        <v>365</v>
      </c>
      <c r="P2373" s="55" t="s">
        <v>365</v>
      </c>
      <c r="Q2373" s="55" t="s">
        <v>8343</v>
      </c>
      <c r="R2373" s="55" t="s">
        <v>367</v>
      </c>
      <c r="S2373" s="55" t="s">
        <v>7798</v>
      </c>
      <c r="T2373" s="55" t="s">
        <v>368</v>
      </c>
      <c r="U2373" s="55"/>
      <c r="V2373" s="55"/>
      <c r="W2373" s="60">
        <f t="shared" si="54"/>
        <v>0</v>
      </c>
    </row>
    <row r="2374" spans="1:23" hidden="1" x14ac:dyDescent="0.35">
      <c r="A2374" s="54" t="s">
        <v>1454</v>
      </c>
      <c r="B2374" s="55" t="s">
        <v>1455</v>
      </c>
      <c r="C2374" s="55" t="s">
        <v>37</v>
      </c>
      <c r="D2374" s="55">
        <v>1</v>
      </c>
      <c r="E2374" s="55"/>
      <c r="F2374" s="55" t="s">
        <v>8120</v>
      </c>
      <c r="G2374" s="55" t="s">
        <v>10858</v>
      </c>
      <c r="H2374" s="55" t="s">
        <v>3689</v>
      </c>
      <c r="I2374" s="55" t="s">
        <v>371</v>
      </c>
      <c r="J2374" s="55" t="s">
        <v>40</v>
      </c>
      <c r="K2374" s="55" t="s">
        <v>1206</v>
      </c>
      <c r="L2374" s="55" t="s">
        <v>364</v>
      </c>
      <c r="M2374" s="55">
        <v>1</v>
      </c>
      <c r="N2374" s="55" t="s">
        <v>365</v>
      </c>
      <c r="O2374" s="55" t="s">
        <v>365</v>
      </c>
      <c r="P2374" s="55" t="s">
        <v>365</v>
      </c>
      <c r="Q2374" s="55" t="s">
        <v>8343</v>
      </c>
      <c r="R2374" s="55" t="s">
        <v>367</v>
      </c>
      <c r="S2374" s="55" t="s">
        <v>7798</v>
      </c>
      <c r="T2374" s="55" t="s">
        <v>368</v>
      </c>
      <c r="U2374" s="55"/>
      <c r="V2374" s="55"/>
      <c r="W2374" s="60">
        <f t="shared" si="54"/>
        <v>0</v>
      </c>
    </row>
    <row r="2375" spans="1:23" hidden="1" x14ac:dyDescent="0.35">
      <c r="A2375" s="54" t="s">
        <v>10835</v>
      </c>
      <c r="B2375" s="55" t="s">
        <v>1479</v>
      </c>
      <c r="C2375" s="55" t="s">
        <v>21</v>
      </c>
      <c r="D2375" s="55">
        <v>1</v>
      </c>
      <c r="E2375" s="55"/>
      <c r="F2375" s="55" t="s">
        <v>8120</v>
      </c>
      <c r="G2375" s="55" t="s">
        <v>7795</v>
      </c>
      <c r="H2375" s="55" t="s">
        <v>1481</v>
      </c>
      <c r="I2375" s="55" t="s">
        <v>1482</v>
      </c>
      <c r="J2375" s="55" t="s">
        <v>40</v>
      </c>
      <c r="K2375" s="55" t="s">
        <v>77</v>
      </c>
      <c r="L2375" s="55" t="s">
        <v>364</v>
      </c>
      <c r="M2375" s="55">
        <v>1</v>
      </c>
      <c r="N2375" s="55" t="s">
        <v>365</v>
      </c>
      <c r="O2375" s="55" t="s">
        <v>365</v>
      </c>
      <c r="P2375" s="55" t="s">
        <v>365</v>
      </c>
      <c r="Q2375" s="55" t="s">
        <v>8343</v>
      </c>
      <c r="R2375" s="55" t="s">
        <v>367</v>
      </c>
      <c r="S2375" s="55" t="s">
        <v>7722</v>
      </c>
      <c r="T2375" s="55" t="s">
        <v>368</v>
      </c>
      <c r="U2375" s="55"/>
      <c r="V2375" s="55"/>
      <c r="W2375" s="60">
        <f t="shared" si="54"/>
        <v>0</v>
      </c>
    </row>
    <row r="2376" spans="1:23" hidden="1" x14ac:dyDescent="0.35">
      <c r="A2376" s="54" t="s">
        <v>10835</v>
      </c>
      <c r="B2376" s="55" t="s">
        <v>3766</v>
      </c>
      <c r="C2376" s="55" t="s">
        <v>3118</v>
      </c>
      <c r="D2376" s="55">
        <v>1</v>
      </c>
      <c r="E2376" s="55"/>
      <c r="F2376" s="55" t="s">
        <v>7934</v>
      </c>
      <c r="G2376" s="55" t="s">
        <v>10859</v>
      </c>
      <c r="H2376" s="55" t="s">
        <v>3768</v>
      </c>
      <c r="I2376" s="55" t="s">
        <v>10941</v>
      </c>
      <c r="J2376" s="55" t="s">
        <v>27</v>
      </c>
      <c r="K2376" s="55" t="s">
        <v>7933</v>
      </c>
      <c r="L2376" s="55" t="s">
        <v>364</v>
      </c>
      <c r="M2376" s="55">
        <v>1</v>
      </c>
      <c r="N2376" s="55" t="s">
        <v>365</v>
      </c>
      <c r="O2376" s="55" t="s">
        <v>365</v>
      </c>
      <c r="P2376" s="55" t="s">
        <v>365</v>
      </c>
      <c r="Q2376" s="55" t="s">
        <v>7670</v>
      </c>
      <c r="R2376" s="55" t="s">
        <v>367</v>
      </c>
      <c r="S2376" s="55" t="s">
        <v>7934</v>
      </c>
      <c r="T2376" s="55" t="s">
        <v>368</v>
      </c>
      <c r="U2376" s="55" t="s">
        <v>60</v>
      </c>
      <c r="V2376" s="55" t="s">
        <v>3751</v>
      </c>
      <c r="W2376" s="60">
        <f t="shared" si="54"/>
        <v>0</v>
      </c>
    </row>
    <row r="2377" spans="1:23" hidden="1" x14ac:dyDescent="0.35">
      <c r="A2377" s="54" t="s">
        <v>3770</v>
      </c>
      <c r="B2377" s="55" t="s">
        <v>3771</v>
      </c>
      <c r="C2377" s="55" t="s">
        <v>37</v>
      </c>
      <c r="D2377" s="55">
        <v>1</v>
      </c>
      <c r="E2377" s="55"/>
      <c r="F2377" s="55" t="s">
        <v>7934</v>
      </c>
      <c r="G2377" s="55" t="s">
        <v>10859</v>
      </c>
      <c r="H2377" s="55" t="s">
        <v>4094</v>
      </c>
      <c r="I2377" s="55" t="s">
        <v>371</v>
      </c>
      <c r="J2377" s="55" t="s">
        <v>40</v>
      </c>
      <c r="K2377" s="55" t="s">
        <v>3772</v>
      </c>
      <c r="L2377" s="55" t="s">
        <v>364</v>
      </c>
      <c r="M2377" s="55">
        <v>1</v>
      </c>
      <c r="N2377" s="55" t="s">
        <v>365</v>
      </c>
      <c r="O2377" s="55" t="s">
        <v>365</v>
      </c>
      <c r="P2377" s="55" t="s">
        <v>365</v>
      </c>
      <c r="Q2377" s="55" t="s">
        <v>7670</v>
      </c>
      <c r="R2377" s="55" t="s">
        <v>367</v>
      </c>
      <c r="S2377" s="55" t="s">
        <v>7934</v>
      </c>
      <c r="T2377" s="55" t="s">
        <v>368</v>
      </c>
      <c r="U2377" s="55" t="s">
        <v>60</v>
      </c>
      <c r="V2377" s="55" t="s">
        <v>3751</v>
      </c>
      <c r="W2377" s="60">
        <f t="shared" si="54"/>
        <v>0</v>
      </c>
    </row>
    <row r="2378" spans="1:23" hidden="1" x14ac:dyDescent="0.35">
      <c r="A2378" s="54" t="s">
        <v>860</v>
      </c>
      <c r="B2378" s="55" t="s">
        <v>861</v>
      </c>
      <c r="C2378" s="55" t="s">
        <v>21</v>
      </c>
      <c r="D2378" s="55">
        <v>1</v>
      </c>
      <c r="E2378" s="55"/>
      <c r="F2378" s="55" t="s">
        <v>7774</v>
      </c>
      <c r="G2378" s="55" t="s">
        <v>7773</v>
      </c>
      <c r="H2378" s="55" t="s">
        <v>863</v>
      </c>
      <c r="I2378" s="55" t="s">
        <v>864</v>
      </c>
      <c r="J2378" s="55" t="s">
        <v>40</v>
      </c>
      <c r="K2378" s="55" t="s">
        <v>77</v>
      </c>
      <c r="L2378" s="55" t="s">
        <v>364</v>
      </c>
      <c r="M2378" s="55">
        <v>1</v>
      </c>
      <c r="N2378" s="55" t="s">
        <v>365</v>
      </c>
      <c r="O2378" s="55" t="s">
        <v>365</v>
      </c>
      <c r="P2378" s="55" t="s">
        <v>365</v>
      </c>
      <c r="Q2378" s="55" t="s">
        <v>7747</v>
      </c>
      <c r="R2378" s="55" t="s">
        <v>367</v>
      </c>
      <c r="S2378" s="55" t="s">
        <v>7774</v>
      </c>
      <c r="T2378" s="55" t="s">
        <v>368</v>
      </c>
      <c r="U2378" s="55"/>
      <c r="V2378" s="55"/>
      <c r="W2378" s="60">
        <f t="shared" si="54"/>
        <v>0</v>
      </c>
    </row>
    <row r="2379" spans="1:23" hidden="1" x14ac:dyDescent="0.35">
      <c r="A2379" s="54" t="s">
        <v>865</v>
      </c>
      <c r="B2379" s="55" t="s">
        <v>866</v>
      </c>
      <c r="C2379" s="55" t="s">
        <v>37</v>
      </c>
      <c r="D2379" s="55">
        <v>1</v>
      </c>
      <c r="E2379" s="55"/>
      <c r="F2379" s="55" t="s">
        <v>7774</v>
      </c>
      <c r="G2379" s="55" t="s">
        <v>7773</v>
      </c>
      <c r="H2379" s="55" t="s">
        <v>811</v>
      </c>
      <c r="I2379" s="55" t="s">
        <v>371</v>
      </c>
      <c r="J2379" s="55" t="s">
        <v>40</v>
      </c>
      <c r="K2379" s="55" t="s">
        <v>298</v>
      </c>
      <c r="L2379" s="55" t="s">
        <v>364</v>
      </c>
      <c r="M2379" s="55">
        <v>1</v>
      </c>
      <c r="N2379" s="55" t="s">
        <v>365</v>
      </c>
      <c r="O2379" s="55" t="s">
        <v>365</v>
      </c>
      <c r="P2379" s="55" t="s">
        <v>365</v>
      </c>
      <c r="Q2379" s="55" t="s">
        <v>7747</v>
      </c>
      <c r="R2379" s="55" t="s">
        <v>367</v>
      </c>
      <c r="S2379" s="55" t="s">
        <v>7774</v>
      </c>
      <c r="T2379" s="55" t="s">
        <v>368</v>
      </c>
      <c r="U2379" s="55"/>
      <c r="V2379" s="55"/>
      <c r="W2379" s="60">
        <f t="shared" si="54"/>
        <v>0</v>
      </c>
    </row>
    <row r="2380" spans="1:23" hidden="1" x14ac:dyDescent="0.35">
      <c r="A2380" s="54" t="s">
        <v>1028</v>
      </c>
      <c r="B2380" s="55" t="s">
        <v>1029</v>
      </c>
      <c r="C2380" s="55" t="s">
        <v>2037</v>
      </c>
      <c r="D2380" s="55">
        <v>1</v>
      </c>
      <c r="E2380" s="55"/>
      <c r="F2380" s="55" t="s">
        <v>7861</v>
      </c>
      <c r="G2380" s="55" t="s">
        <v>7860</v>
      </c>
      <c r="H2380" s="55" t="s">
        <v>1032</v>
      </c>
      <c r="I2380" s="55" t="s">
        <v>1033</v>
      </c>
      <c r="J2380" s="55" t="s">
        <v>27</v>
      </c>
      <c r="K2380" s="55" t="s">
        <v>750</v>
      </c>
      <c r="L2380" s="55" t="s">
        <v>364</v>
      </c>
      <c r="M2380" s="55">
        <v>1</v>
      </c>
      <c r="N2380" s="55" t="s">
        <v>365</v>
      </c>
      <c r="O2380" s="55" t="s">
        <v>365</v>
      </c>
      <c r="P2380" s="55" t="s">
        <v>365</v>
      </c>
      <c r="Q2380" s="55" t="s">
        <v>270</v>
      </c>
      <c r="R2380" s="55" t="s">
        <v>367</v>
      </c>
      <c r="S2380" s="55" t="s">
        <v>7861</v>
      </c>
      <c r="T2380" s="55" t="s">
        <v>368</v>
      </c>
      <c r="U2380" s="55"/>
      <c r="V2380" s="55"/>
      <c r="W2380" s="60">
        <f t="shared" si="54"/>
        <v>0</v>
      </c>
    </row>
    <row r="2381" spans="1:23" hidden="1" x14ac:dyDescent="0.35">
      <c r="A2381" s="54" t="s">
        <v>1034</v>
      </c>
      <c r="B2381" s="55" t="s">
        <v>1035</v>
      </c>
      <c r="C2381" s="55" t="s">
        <v>37</v>
      </c>
      <c r="D2381" s="55">
        <v>1</v>
      </c>
      <c r="E2381" s="55"/>
      <c r="F2381" s="55" t="s">
        <v>7861</v>
      </c>
      <c r="G2381" s="55" t="s">
        <v>7860</v>
      </c>
      <c r="H2381" s="55" t="s">
        <v>1036</v>
      </c>
      <c r="I2381" s="55" t="s">
        <v>371</v>
      </c>
      <c r="J2381" s="55" t="s">
        <v>51</v>
      </c>
      <c r="K2381" s="55" t="s">
        <v>1037</v>
      </c>
      <c r="L2381" s="55" t="s">
        <v>364</v>
      </c>
      <c r="M2381" s="55">
        <v>1</v>
      </c>
      <c r="N2381" s="55" t="s">
        <v>365</v>
      </c>
      <c r="O2381" s="55" t="s">
        <v>365</v>
      </c>
      <c r="P2381" s="55" t="s">
        <v>365</v>
      </c>
      <c r="Q2381" s="55" t="s">
        <v>270</v>
      </c>
      <c r="R2381" s="55" t="s">
        <v>367</v>
      </c>
      <c r="S2381" s="55" t="s">
        <v>7861</v>
      </c>
      <c r="T2381" s="55" t="s">
        <v>368</v>
      </c>
      <c r="U2381" s="55"/>
      <c r="V2381" s="55"/>
      <c r="W2381" s="60">
        <f t="shared" si="54"/>
        <v>0</v>
      </c>
    </row>
    <row r="2382" spans="1:23" hidden="1" x14ac:dyDescent="0.35">
      <c r="A2382" s="54" t="s">
        <v>10835</v>
      </c>
      <c r="B2382" s="55" t="s">
        <v>1389</v>
      </c>
      <c r="C2382" s="55" t="s">
        <v>21</v>
      </c>
      <c r="D2382" s="55">
        <v>1</v>
      </c>
      <c r="E2382" s="55"/>
      <c r="F2382" s="55" t="s">
        <v>7733</v>
      </c>
      <c r="G2382" s="55" t="s">
        <v>371</v>
      </c>
      <c r="H2382" s="55"/>
      <c r="I2382" s="55" t="s">
        <v>371</v>
      </c>
      <c r="J2382" s="55" t="s">
        <v>27</v>
      </c>
      <c r="K2382" s="55" t="s">
        <v>313</v>
      </c>
      <c r="L2382" s="55" t="s">
        <v>364</v>
      </c>
      <c r="M2382" s="55">
        <v>1</v>
      </c>
      <c r="N2382" s="55" t="s">
        <v>365</v>
      </c>
      <c r="O2382" s="55" t="s">
        <v>365</v>
      </c>
      <c r="P2382" s="55" t="s">
        <v>365</v>
      </c>
      <c r="Q2382" s="55" t="s">
        <v>7708</v>
      </c>
      <c r="R2382" s="55" t="s">
        <v>367</v>
      </c>
      <c r="S2382" s="55" t="s">
        <v>7733</v>
      </c>
      <c r="T2382" s="55" t="s">
        <v>368</v>
      </c>
      <c r="U2382" s="55"/>
      <c r="V2382" s="55" t="s">
        <v>1349</v>
      </c>
      <c r="W2382" s="60">
        <f t="shared" si="54"/>
        <v>0</v>
      </c>
    </row>
    <row r="2383" spans="1:23" hidden="1" x14ac:dyDescent="0.35">
      <c r="A2383" s="54" t="s">
        <v>1399</v>
      </c>
      <c r="B2383" s="55" t="s">
        <v>1400</v>
      </c>
      <c r="C2383" s="55" t="s">
        <v>152</v>
      </c>
      <c r="D2383" s="55">
        <v>1</v>
      </c>
      <c r="E2383" s="55"/>
      <c r="F2383" s="55" t="s">
        <v>7733</v>
      </c>
      <c r="G2383" s="55" t="s">
        <v>371</v>
      </c>
      <c r="H2383" s="55" t="s">
        <v>1401</v>
      </c>
      <c r="I2383" s="55" t="s">
        <v>371</v>
      </c>
      <c r="J2383" s="55" t="s">
        <v>27</v>
      </c>
      <c r="K2383" s="55" t="s">
        <v>202</v>
      </c>
      <c r="L2383" s="55" t="s">
        <v>364</v>
      </c>
      <c r="M2383" s="55">
        <v>1</v>
      </c>
      <c r="N2383" s="55" t="s">
        <v>365</v>
      </c>
      <c r="O2383" s="55" t="s">
        <v>365</v>
      </c>
      <c r="P2383" s="55" t="s">
        <v>365</v>
      </c>
      <c r="Q2383" s="55" t="s">
        <v>7708</v>
      </c>
      <c r="R2383" s="55" t="s">
        <v>367</v>
      </c>
      <c r="S2383" s="55" t="s">
        <v>7733</v>
      </c>
      <c r="T2383" s="55" t="s">
        <v>368</v>
      </c>
      <c r="U2383" s="55"/>
      <c r="V2383" s="55" t="s">
        <v>1349</v>
      </c>
      <c r="W2383" s="60">
        <f t="shared" si="54"/>
        <v>0</v>
      </c>
    </row>
    <row r="2384" spans="1:23" hidden="1" x14ac:dyDescent="0.35">
      <c r="A2384" s="54" t="s">
        <v>1396</v>
      </c>
      <c r="B2384" s="55" t="s">
        <v>1397</v>
      </c>
      <c r="C2384" s="55" t="s">
        <v>37</v>
      </c>
      <c r="D2384" s="55">
        <v>1</v>
      </c>
      <c r="E2384" s="55"/>
      <c r="F2384" s="55" t="s">
        <v>7733</v>
      </c>
      <c r="G2384" s="55" t="s">
        <v>371</v>
      </c>
      <c r="H2384" s="55" t="s">
        <v>3680</v>
      </c>
      <c r="I2384" s="55" t="s">
        <v>371</v>
      </c>
      <c r="J2384" s="55" t="s">
        <v>40</v>
      </c>
      <c r="K2384" s="55" t="s">
        <v>7734</v>
      </c>
      <c r="L2384" s="55" t="s">
        <v>364</v>
      </c>
      <c r="M2384" s="55">
        <v>1</v>
      </c>
      <c r="N2384" s="55" t="s">
        <v>365</v>
      </c>
      <c r="O2384" s="55" t="s">
        <v>365</v>
      </c>
      <c r="P2384" s="55" t="s">
        <v>365</v>
      </c>
      <c r="Q2384" s="55" t="s">
        <v>7708</v>
      </c>
      <c r="R2384" s="55" t="s">
        <v>367</v>
      </c>
      <c r="S2384" s="55" t="s">
        <v>7733</v>
      </c>
      <c r="T2384" s="55" t="s">
        <v>368</v>
      </c>
      <c r="U2384" s="55"/>
      <c r="V2384" s="55" t="s">
        <v>1349</v>
      </c>
      <c r="W2384" s="60">
        <f t="shared" si="54"/>
        <v>0</v>
      </c>
    </row>
    <row r="2385" spans="1:23" hidden="1" x14ac:dyDescent="0.35">
      <c r="A2385" s="54" t="s">
        <v>1393</v>
      </c>
      <c r="B2385" s="55" t="s">
        <v>1394</v>
      </c>
      <c r="C2385" s="55" t="s">
        <v>37</v>
      </c>
      <c r="D2385" s="55">
        <v>1</v>
      </c>
      <c r="E2385" s="55"/>
      <c r="F2385" s="55" t="s">
        <v>7733</v>
      </c>
      <c r="G2385" s="55" t="s">
        <v>371</v>
      </c>
      <c r="H2385" s="55" t="s">
        <v>1395</v>
      </c>
      <c r="I2385" s="55" t="s">
        <v>1037</v>
      </c>
      <c r="J2385" s="55" t="s">
        <v>51</v>
      </c>
      <c r="K2385" s="55" t="s">
        <v>7674</v>
      </c>
      <c r="L2385" s="55" t="s">
        <v>364</v>
      </c>
      <c r="M2385" s="55">
        <v>1</v>
      </c>
      <c r="N2385" s="55" t="s">
        <v>365</v>
      </c>
      <c r="O2385" s="55" t="s">
        <v>365</v>
      </c>
      <c r="P2385" s="55" t="s">
        <v>365</v>
      </c>
      <c r="Q2385" s="55" t="s">
        <v>7708</v>
      </c>
      <c r="R2385" s="55" t="s">
        <v>367</v>
      </c>
      <c r="S2385" s="55" t="s">
        <v>7733</v>
      </c>
      <c r="T2385" s="55" t="s">
        <v>368</v>
      </c>
      <c r="U2385" s="55"/>
      <c r="V2385" s="55" t="s">
        <v>1349</v>
      </c>
      <c r="W2385" s="60">
        <f t="shared" si="54"/>
        <v>0</v>
      </c>
    </row>
    <row r="2386" spans="1:23" hidden="1" x14ac:dyDescent="0.35">
      <c r="A2386" s="54" t="s">
        <v>1086</v>
      </c>
      <c r="B2386" s="55" t="s">
        <v>1087</v>
      </c>
      <c r="C2386" s="55" t="s">
        <v>3118</v>
      </c>
      <c r="D2386" s="55">
        <v>1</v>
      </c>
      <c r="E2386" s="55"/>
      <c r="F2386" s="55" t="s">
        <v>7830</v>
      </c>
      <c r="G2386" s="55" t="s">
        <v>10862</v>
      </c>
      <c r="H2386" s="55"/>
      <c r="I2386" s="55" t="s">
        <v>371</v>
      </c>
      <c r="J2386" s="55" t="s">
        <v>371</v>
      </c>
      <c r="K2386" s="55" t="s">
        <v>371</v>
      </c>
      <c r="L2386" s="55" t="s">
        <v>364</v>
      </c>
      <c r="M2386" s="55">
        <v>1</v>
      </c>
      <c r="N2386" s="55" t="s">
        <v>365</v>
      </c>
      <c r="O2386" s="55" t="s">
        <v>365</v>
      </c>
      <c r="P2386" s="55" t="s">
        <v>365</v>
      </c>
      <c r="Q2386" s="55" t="s">
        <v>7639</v>
      </c>
      <c r="R2386" s="55" t="s">
        <v>367</v>
      </c>
      <c r="S2386" s="55" t="s">
        <v>7830</v>
      </c>
      <c r="T2386" s="55" t="s">
        <v>368</v>
      </c>
      <c r="U2386" s="55"/>
      <c r="V2386" s="55" t="s">
        <v>469</v>
      </c>
      <c r="W2386" s="60">
        <f t="shared" si="54"/>
        <v>0</v>
      </c>
    </row>
    <row r="2387" spans="1:23" hidden="1" x14ac:dyDescent="0.35">
      <c r="A2387" s="54" t="s">
        <v>1207</v>
      </c>
      <c r="B2387" s="55" t="s">
        <v>1208</v>
      </c>
      <c r="C2387" s="55" t="s">
        <v>2037</v>
      </c>
      <c r="D2387" s="55">
        <v>1</v>
      </c>
      <c r="E2387" s="55"/>
      <c r="F2387" s="55" t="s">
        <v>7666</v>
      </c>
      <c r="G2387" s="55" t="s">
        <v>7890</v>
      </c>
      <c r="H2387" s="55" t="s">
        <v>1211</v>
      </c>
      <c r="I2387" s="55" t="s">
        <v>1212</v>
      </c>
      <c r="J2387" s="55" t="s">
        <v>40</v>
      </c>
      <c r="K2387" s="55" t="s">
        <v>2366</v>
      </c>
      <c r="L2387" s="55" t="s">
        <v>364</v>
      </c>
      <c r="M2387" s="55">
        <v>1</v>
      </c>
      <c r="N2387" s="55" t="s">
        <v>365</v>
      </c>
      <c r="O2387" s="55" t="s">
        <v>365</v>
      </c>
      <c r="P2387" s="55" t="s">
        <v>365</v>
      </c>
      <c r="Q2387" s="55" t="s">
        <v>7665</v>
      </c>
      <c r="R2387" s="55" t="s">
        <v>367</v>
      </c>
      <c r="S2387" s="55" t="s">
        <v>7666</v>
      </c>
      <c r="T2387" s="55" t="s">
        <v>368</v>
      </c>
      <c r="U2387" s="55"/>
      <c r="V2387" s="55"/>
      <c r="W2387" s="60">
        <f t="shared" si="54"/>
        <v>0</v>
      </c>
    </row>
    <row r="2388" spans="1:23" hidden="1" x14ac:dyDescent="0.35">
      <c r="A2388" s="54" t="s">
        <v>1213</v>
      </c>
      <c r="B2388" s="55" t="s">
        <v>1214</v>
      </c>
      <c r="C2388" s="55" t="s">
        <v>37</v>
      </c>
      <c r="D2388" s="55">
        <v>1</v>
      </c>
      <c r="E2388" s="55"/>
      <c r="F2388" s="55" t="s">
        <v>7666</v>
      </c>
      <c r="G2388" s="55" t="s">
        <v>7890</v>
      </c>
      <c r="H2388" s="55" t="s">
        <v>1215</v>
      </c>
      <c r="I2388" s="55" t="s">
        <v>371</v>
      </c>
      <c r="J2388" s="55" t="s">
        <v>51</v>
      </c>
      <c r="K2388" s="55" t="s">
        <v>52</v>
      </c>
      <c r="L2388" s="55" t="s">
        <v>364</v>
      </c>
      <c r="M2388" s="55">
        <v>1</v>
      </c>
      <c r="N2388" s="55" t="s">
        <v>365</v>
      </c>
      <c r="O2388" s="55" t="s">
        <v>365</v>
      </c>
      <c r="P2388" s="55" t="s">
        <v>365</v>
      </c>
      <c r="Q2388" s="55" t="s">
        <v>7665</v>
      </c>
      <c r="R2388" s="55" t="s">
        <v>367</v>
      </c>
      <c r="S2388" s="55" t="s">
        <v>7666</v>
      </c>
      <c r="T2388" s="55" t="s">
        <v>368</v>
      </c>
      <c r="U2388" s="55"/>
      <c r="V2388" s="55"/>
      <c r="W2388" s="60">
        <f t="shared" si="54"/>
        <v>0</v>
      </c>
    </row>
    <row r="2389" spans="1:23" hidden="1" x14ac:dyDescent="0.35">
      <c r="A2389" s="54" t="s">
        <v>555</v>
      </c>
      <c r="B2389" s="55" t="s">
        <v>556</v>
      </c>
      <c r="C2389" s="55" t="s">
        <v>37</v>
      </c>
      <c r="D2389" s="55">
        <v>1</v>
      </c>
      <c r="E2389" s="55"/>
      <c r="F2389" s="55" t="s">
        <v>7716</v>
      </c>
      <c r="G2389" s="55" t="s">
        <v>7751</v>
      </c>
      <c r="H2389" s="55" t="s">
        <v>557</v>
      </c>
      <c r="I2389" s="55" t="s">
        <v>371</v>
      </c>
      <c r="J2389" s="55" t="s">
        <v>51</v>
      </c>
      <c r="K2389" s="55" t="s">
        <v>7652</v>
      </c>
      <c r="L2389" s="55" t="s">
        <v>364</v>
      </c>
      <c r="M2389" s="55">
        <v>1</v>
      </c>
      <c r="N2389" s="55" t="s">
        <v>365</v>
      </c>
      <c r="O2389" s="55" t="s">
        <v>365</v>
      </c>
      <c r="P2389" s="55" t="s">
        <v>365</v>
      </c>
      <c r="Q2389" s="55" t="s">
        <v>3918</v>
      </c>
      <c r="R2389" s="55" t="s">
        <v>367</v>
      </c>
      <c r="S2389" s="55" t="s">
        <v>7716</v>
      </c>
      <c r="T2389" s="55" t="s">
        <v>368</v>
      </c>
      <c r="U2389" s="55"/>
      <c r="V2389" s="55"/>
      <c r="W2389" s="60">
        <f t="shared" si="54"/>
        <v>0</v>
      </c>
    </row>
    <row r="2390" spans="1:23" hidden="1" x14ac:dyDescent="0.35">
      <c r="A2390" s="54" t="s">
        <v>10835</v>
      </c>
      <c r="B2390" s="55" t="s">
        <v>548</v>
      </c>
      <c r="C2390" s="55" t="s">
        <v>21</v>
      </c>
      <c r="D2390" s="55">
        <v>1</v>
      </c>
      <c r="E2390" s="55"/>
      <c r="F2390" s="55" t="s">
        <v>7716</v>
      </c>
      <c r="G2390" s="55" t="s">
        <v>7751</v>
      </c>
      <c r="H2390" s="55" t="s">
        <v>551</v>
      </c>
      <c r="I2390" s="55" t="s">
        <v>552</v>
      </c>
      <c r="J2390" s="55" t="s">
        <v>51</v>
      </c>
      <c r="K2390" s="44" t="s">
        <v>7396</v>
      </c>
      <c r="L2390" s="55" t="s">
        <v>364</v>
      </c>
      <c r="M2390" s="55">
        <v>1</v>
      </c>
      <c r="N2390" s="55" t="s">
        <v>365</v>
      </c>
      <c r="O2390" s="55" t="s">
        <v>365</v>
      </c>
      <c r="P2390" s="55" t="s">
        <v>365</v>
      </c>
      <c r="Q2390" s="55" t="s">
        <v>3918</v>
      </c>
      <c r="R2390" s="55" t="s">
        <v>367</v>
      </c>
      <c r="S2390" s="55" t="s">
        <v>7716</v>
      </c>
      <c r="T2390" s="55" t="s">
        <v>368</v>
      </c>
      <c r="U2390" s="55"/>
      <c r="V2390" s="55" t="s">
        <v>554</v>
      </c>
      <c r="W2390" s="60">
        <f t="shared" si="54"/>
        <v>0</v>
      </c>
    </row>
    <row r="2391" spans="1:23" hidden="1" x14ac:dyDescent="0.35">
      <c r="A2391" s="54" t="s">
        <v>1333</v>
      </c>
      <c r="B2391" s="55" t="s">
        <v>1334</v>
      </c>
      <c r="C2391" s="55" t="s">
        <v>37</v>
      </c>
      <c r="D2391" s="55">
        <v>1</v>
      </c>
      <c r="E2391" s="55"/>
      <c r="F2391" s="55" t="s">
        <v>8122</v>
      </c>
      <c r="G2391" s="55" t="s">
        <v>7804</v>
      </c>
      <c r="H2391" s="55" t="s">
        <v>1336</v>
      </c>
      <c r="I2391" s="55" t="s">
        <v>371</v>
      </c>
      <c r="J2391" s="55" t="s">
        <v>51</v>
      </c>
      <c r="K2391" s="55" t="s">
        <v>1037</v>
      </c>
      <c r="L2391" s="55" t="s">
        <v>364</v>
      </c>
      <c r="M2391" s="55">
        <v>1</v>
      </c>
      <c r="N2391" s="55" t="s">
        <v>365</v>
      </c>
      <c r="O2391" s="55" t="s">
        <v>365</v>
      </c>
      <c r="P2391" s="55" t="s">
        <v>365</v>
      </c>
      <c r="Q2391" s="55" t="s">
        <v>7708</v>
      </c>
      <c r="R2391" s="55" t="s">
        <v>367</v>
      </c>
      <c r="S2391" s="55" t="s">
        <v>7711</v>
      </c>
      <c r="T2391" s="55" t="s">
        <v>368</v>
      </c>
      <c r="U2391" s="55"/>
      <c r="V2391" s="55"/>
      <c r="W2391" s="60">
        <f t="shared" si="54"/>
        <v>0</v>
      </c>
    </row>
    <row r="2392" spans="1:23" hidden="1" x14ac:dyDescent="0.35">
      <c r="A2392" s="54" t="s">
        <v>10835</v>
      </c>
      <c r="B2392" s="55" t="s">
        <v>1342</v>
      </c>
      <c r="C2392" s="55" t="s">
        <v>152</v>
      </c>
      <c r="D2392" s="55">
        <v>1</v>
      </c>
      <c r="E2392" s="55"/>
      <c r="F2392" s="55" t="s">
        <v>8122</v>
      </c>
      <c r="G2392" s="55" t="s">
        <v>7804</v>
      </c>
      <c r="H2392" s="55" t="s">
        <v>1343</v>
      </c>
      <c r="I2392" s="55" t="s">
        <v>371</v>
      </c>
      <c r="J2392" s="55" t="s">
        <v>2975</v>
      </c>
      <c r="K2392" s="55" t="s">
        <v>6554</v>
      </c>
      <c r="L2392" s="55" t="s">
        <v>364</v>
      </c>
      <c r="M2392" s="55">
        <v>1</v>
      </c>
      <c r="N2392" s="55" t="s">
        <v>365</v>
      </c>
      <c r="O2392" s="55" t="s">
        <v>365</v>
      </c>
      <c r="P2392" s="55" t="s">
        <v>365</v>
      </c>
      <c r="Q2392" s="55" t="s">
        <v>7708</v>
      </c>
      <c r="R2392" s="55" t="s">
        <v>367</v>
      </c>
      <c r="S2392" s="55" t="s">
        <v>7711</v>
      </c>
      <c r="T2392" s="55" t="s">
        <v>368</v>
      </c>
      <c r="U2392" s="55"/>
      <c r="V2392" s="55"/>
      <c r="W2392" s="60">
        <f t="shared" si="54"/>
        <v>0</v>
      </c>
    </row>
    <row r="2393" spans="1:23" hidden="1" x14ac:dyDescent="0.35">
      <c r="A2393" s="54" t="s">
        <v>10835</v>
      </c>
      <c r="B2393" s="55" t="s">
        <v>1338</v>
      </c>
      <c r="C2393" s="55" t="s">
        <v>21</v>
      </c>
      <c r="D2393" s="55">
        <v>1</v>
      </c>
      <c r="E2393" s="55"/>
      <c r="F2393" s="55" t="s">
        <v>8122</v>
      </c>
      <c r="G2393" s="55" t="s">
        <v>7804</v>
      </c>
      <c r="H2393" s="55" t="s">
        <v>1340</v>
      </c>
      <c r="I2393" s="55" t="s">
        <v>1341</v>
      </c>
      <c r="J2393" s="55" t="s">
        <v>40</v>
      </c>
      <c r="K2393" s="55" t="s">
        <v>77</v>
      </c>
      <c r="L2393" s="55" t="s">
        <v>364</v>
      </c>
      <c r="M2393" s="55">
        <v>1</v>
      </c>
      <c r="N2393" s="55" t="s">
        <v>365</v>
      </c>
      <c r="O2393" s="55" t="s">
        <v>365</v>
      </c>
      <c r="P2393" s="55" t="s">
        <v>365</v>
      </c>
      <c r="Q2393" s="55" t="s">
        <v>7708</v>
      </c>
      <c r="R2393" s="55" t="s">
        <v>367</v>
      </c>
      <c r="S2393" s="55" t="s">
        <v>7711</v>
      </c>
      <c r="T2393" s="55" t="s">
        <v>368</v>
      </c>
      <c r="U2393" s="55"/>
      <c r="V2393" s="55"/>
      <c r="W2393" s="60">
        <f t="shared" si="54"/>
        <v>0</v>
      </c>
    </row>
    <row r="2394" spans="1:23" hidden="1" x14ac:dyDescent="0.35">
      <c r="A2394" s="54" t="s">
        <v>1364</v>
      </c>
      <c r="B2394" s="55" t="s">
        <v>1365</v>
      </c>
      <c r="C2394" s="55" t="s">
        <v>2037</v>
      </c>
      <c r="D2394" s="55">
        <v>1</v>
      </c>
      <c r="E2394" s="55"/>
      <c r="F2394" s="55" t="s">
        <v>8138</v>
      </c>
      <c r="G2394" s="55" t="s">
        <v>7871</v>
      </c>
      <c r="H2394" s="55" t="s">
        <v>1368</v>
      </c>
      <c r="I2394" s="55" t="s">
        <v>1369</v>
      </c>
      <c r="J2394" s="55" t="s">
        <v>27</v>
      </c>
      <c r="K2394" s="55" t="s">
        <v>1370</v>
      </c>
      <c r="L2394" s="55" t="s">
        <v>364</v>
      </c>
      <c r="M2394" s="55">
        <v>1</v>
      </c>
      <c r="N2394" s="55" t="s">
        <v>365</v>
      </c>
      <c r="O2394" s="55" t="s">
        <v>365</v>
      </c>
      <c r="P2394" s="55" t="s">
        <v>365</v>
      </c>
      <c r="Q2394" s="55" t="s">
        <v>7708</v>
      </c>
      <c r="R2394" s="55" t="s">
        <v>367</v>
      </c>
      <c r="S2394" s="55" t="s">
        <v>7872</v>
      </c>
      <c r="T2394" s="55" t="s">
        <v>368</v>
      </c>
      <c r="U2394" s="55"/>
      <c r="V2394" s="55" t="s">
        <v>1349</v>
      </c>
      <c r="W2394" s="60">
        <f t="shared" ref="W2394:W2457" si="55">SUBTOTAL(9,A2394:V2394)</f>
        <v>0</v>
      </c>
    </row>
    <row r="2395" spans="1:23" hidden="1" x14ac:dyDescent="0.35">
      <c r="A2395" s="54" t="s">
        <v>760</v>
      </c>
      <c r="B2395" s="55" t="s">
        <v>761</v>
      </c>
      <c r="C2395" s="55" t="s">
        <v>37</v>
      </c>
      <c r="D2395" s="55">
        <v>1</v>
      </c>
      <c r="E2395" s="55"/>
      <c r="F2395" s="55" t="s">
        <v>7654</v>
      </c>
      <c r="G2395" s="55" t="s">
        <v>7885</v>
      </c>
      <c r="H2395" s="55" t="s">
        <v>762</v>
      </c>
      <c r="I2395" s="55" t="s">
        <v>371</v>
      </c>
      <c r="J2395" s="55" t="s">
        <v>51</v>
      </c>
      <c r="K2395" s="55" t="s">
        <v>52</v>
      </c>
      <c r="L2395" s="55" t="s">
        <v>364</v>
      </c>
      <c r="M2395" s="55">
        <v>1</v>
      </c>
      <c r="N2395" s="55" t="s">
        <v>365</v>
      </c>
      <c r="O2395" s="55" t="s">
        <v>365</v>
      </c>
      <c r="P2395" s="55" t="s">
        <v>365</v>
      </c>
      <c r="Q2395" s="55" t="s">
        <v>5644</v>
      </c>
      <c r="R2395" s="55" t="s">
        <v>367</v>
      </c>
      <c r="S2395" s="55" t="s">
        <v>7654</v>
      </c>
      <c r="T2395" s="55" t="s">
        <v>368</v>
      </c>
      <c r="U2395" s="55"/>
      <c r="V2395" s="55"/>
      <c r="W2395" s="60">
        <f t="shared" si="55"/>
        <v>0</v>
      </c>
    </row>
    <row r="2396" spans="1:23" hidden="1" x14ac:dyDescent="0.35">
      <c r="A2396" s="54" t="s">
        <v>754</v>
      </c>
      <c r="B2396" s="55" t="s">
        <v>755</v>
      </c>
      <c r="C2396" s="55" t="s">
        <v>2037</v>
      </c>
      <c r="D2396" s="55">
        <v>1</v>
      </c>
      <c r="E2396" s="55"/>
      <c r="F2396" s="55" t="s">
        <v>7654</v>
      </c>
      <c r="G2396" s="55" t="s">
        <v>7885</v>
      </c>
      <c r="H2396" s="55" t="s">
        <v>758</v>
      </c>
      <c r="I2396" s="55" t="s">
        <v>759</v>
      </c>
      <c r="J2396" s="55" t="s">
        <v>40</v>
      </c>
      <c r="K2396" s="55" t="s">
        <v>7882</v>
      </c>
      <c r="L2396" s="55" t="s">
        <v>364</v>
      </c>
      <c r="M2396" s="55">
        <v>1</v>
      </c>
      <c r="N2396" s="55" t="s">
        <v>365</v>
      </c>
      <c r="O2396" s="55" t="s">
        <v>365</v>
      </c>
      <c r="P2396" s="55" t="s">
        <v>365</v>
      </c>
      <c r="Q2396" s="55" t="s">
        <v>5644</v>
      </c>
      <c r="R2396" s="55" t="s">
        <v>367</v>
      </c>
      <c r="S2396" s="55" t="s">
        <v>7654</v>
      </c>
      <c r="T2396" s="55" t="s">
        <v>368</v>
      </c>
      <c r="U2396" s="55"/>
      <c r="V2396" s="55"/>
      <c r="W2396" s="60">
        <f t="shared" si="55"/>
        <v>0</v>
      </c>
    </row>
    <row r="2397" spans="1:23" hidden="1" x14ac:dyDescent="0.35">
      <c r="A2397" s="54" t="s">
        <v>883</v>
      </c>
      <c r="B2397" s="55" t="s">
        <v>884</v>
      </c>
      <c r="C2397" s="55" t="s">
        <v>37</v>
      </c>
      <c r="D2397" s="55">
        <v>1</v>
      </c>
      <c r="E2397" s="55"/>
      <c r="F2397" s="55" t="s">
        <v>7758</v>
      </c>
      <c r="G2397" s="55" t="s">
        <v>7757</v>
      </c>
      <c r="H2397" s="55" t="s">
        <v>3662</v>
      </c>
      <c r="I2397" s="55" t="s">
        <v>371</v>
      </c>
      <c r="J2397" s="55" t="s">
        <v>40</v>
      </c>
      <c r="K2397" s="55" t="s">
        <v>298</v>
      </c>
      <c r="L2397" s="55" t="s">
        <v>364</v>
      </c>
      <c r="M2397" s="55">
        <v>1</v>
      </c>
      <c r="N2397" s="55" t="s">
        <v>365</v>
      </c>
      <c r="O2397" s="55" t="s">
        <v>365</v>
      </c>
      <c r="P2397" s="55" t="s">
        <v>365</v>
      </c>
      <c r="Q2397" s="55" t="s">
        <v>7753</v>
      </c>
      <c r="R2397" s="55" t="s">
        <v>367</v>
      </c>
      <c r="S2397" s="55" t="s">
        <v>7758</v>
      </c>
      <c r="T2397" s="55" t="s">
        <v>368</v>
      </c>
      <c r="U2397" s="55"/>
      <c r="V2397" s="55"/>
      <c r="W2397" s="60">
        <f t="shared" si="55"/>
        <v>0</v>
      </c>
    </row>
    <row r="2398" spans="1:23" hidden="1" x14ac:dyDescent="0.35">
      <c r="A2398" s="54" t="s">
        <v>10835</v>
      </c>
      <c r="B2398" s="55" t="s">
        <v>6194</v>
      </c>
      <c r="C2398" s="55" t="s">
        <v>21</v>
      </c>
      <c r="D2398" s="55">
        <v>1</v>
      </c>
      <c r="E2398" s="55"/>
      <c r="F2398" s="55" t="s">
        <v>8116</v>
      </c>
      <c r="G2398" s="55" t="s">
        <v>7757</v>
      </c>
      <c r="H2398" s="55" t="s">
        <v>6196</v>
      </c>
      <c r="I2398" s="55" t="s">
        <v>6197</v>
      </c>
      <c r="J2398" s="55" t="s">
        <v>51</v>
      </c>
      <c r="K2398" s="55" t="s">
        <v>7602</v>
      </c>
      <c r="L2398" s="55" t="s">
        <v>364</v>
      </c>
      <c r="M2398" s="55">
        <v>1</v>
      </c>
      <c r="N2398" s="55" t="s">
        <v>365</v>
      </c>
      <c r="O2398" s="55" t="s">
        <v>365</v>
      </c>
      <c r="P2398" s="55" t="s">
        <v>365</v>
      </c>
      <c r="Q2398" s="55" t="s">
        <v>7753</v>
      </c>
      <c r="R2398" s="55" t="s">
        <v>367</v>
      </c>
      <c r="S2398" s="55" t="s">
        <v>8116</v>
      </c>
      <c r="T2398" s="55" t="s">
        <v>368</v>
      </c>
      <c r="U2398" s="55"/>
      <c r="V2398" s="55"/>
      <c r="W2398" s="60">
        <f t="shared" si="55"/>
        <v>0</v>
      </c>
    </row>
    <row r="2399" spans="1:23" hidden="1" x14ac:dyDescent="0.35">
      <c r="A2399" s="54" t="s">
        <v>699</v>
      </c>
      <c r="B2399" s="55" t="s">
        <v>700</v>
      </c>
      <c r="C2399" s="55" t="s">
        <v>21</v>
      </c>
      <c r="D2399" s="55">
        <v>1</v>
      </c>
      <c r="E2399" s="55"/>
      <c r="F2399" s="55" t="s">
        <v>7743</v>
      </c>
      <c r="G2399" s="55" t="s">
        <v>7741</v>
      </c>
      <c r="H2399" s="55" t="s">
        <v>703</v>
      </c>
      <c r="I2399" s="55" t="s">
        <v>704</v>
      </c>
      <c r="J2399" s="55" t="s">
        <v>51</v>
      </c>
      <c r="K2399" s="55" t="s">
        <v>7742</v>
      </c>
      <c r="L2399" s="55" t="s">
        <v>364</v>
      </c>
      <c r="M2399" s="55">
        <v>1</v>
      </c>
      <c r="N2399" s="55" t="s">
        <v>365</v>
      </c>
      <c r="O2399" s="55" t="s">
        <v>365</v>
      </c>
      <c r="P2399" s="55" t="s">
        <v>365</v>
      </c>
      <c r="Q2399" s="55" t="s">
        <v>7658</v>
      </c>
      <c r="R2399" s="55" t="s">
        <v>367</v>
      </c>
      <c r="S2399" s="55" t="s">
        <v>7743</v>
      </c>
      <c r="T2399" s="55" t="s">
        <v>368</v>
      </c>
      <c r="U2399" s="55"/>
      <c r="V2399" s="55"/>
      <c r="W2399" s="60">
        <f t="shared" si="55"/>
        <v>0</v>
      </c>
    </row>
    <row r="2400" spans="1:23" hidden="1" x14ac:dyDescent="0.35">
      <c r="A2400" s="54" t="s">
        <v>712</v>
      </c>
      <c r="B2400" s="55" t="s">
        <v>713</v>
      </c>
      <c r="C2400" s="55" t="s">
        <v>37</v>
      </c>
      <c r="D2400" s="55">
        <v>1</v>
      </c>
      <c r="E2400" s="55"/>
      <c r="F2400" s="55" t="s">
        <v>8137</v>
      </c>
      <c r="G2400" s="55" t="s">
        <v>7737</v>
      </c>
      <c r="H2400" s="55" t="s">
        <v>3660</v>
      </c>
      <c r="I2400" s="55" t="s">
        <v>371</v>
      </c>
      <c r="J2400" s="55" t="s">
        <v>40</v>
      </c>
      <c r="K2400" s="55" t="s">
        <v>371</v>
      </c>
      <c r="L2400" s="55" t="s">
        <v>364</v>
      </c>
      <c r="M2400" s="55">
        <v>1</v>
      </c>
      <c r="N2400" s="55" t="s">
        <v>365</v>
      </c>
      <c r="O2400" s="55" t="s">
        <v>365</v>
      </c>
      <c r="P2400" s="55" t="s">
        <v>365</v>
      </c>
      <c r="Q2400" s="55" t="s">
        <v>7634</v>
      </c>
      <c r="R2400" s="55" t="s">
        <v>367</v>
      </c>
      <c r="S2400" s="55" t="s">
        <v>7662</v>
      </c>
      <c r="T2400" s="55" t="s">
        <v>368</v>
      </c>
      <c r="U2400" s="55"/>
      <c r="V2400" s="55"/>
      <c r="W2400" s="60">
        <f t="shared" si="55"/>
        <v>0</v>
      </c>
    </row>
    <row r="2401" spans="1:23" hidden="1" x14ac:dyDescent="0.35">
      <c r="A2401" s="54" t="s">
        <v>706</v>
      </c>
      <c r="B2401" s="55" t="s">
        <v>707</v>
      </c>
      <c r="C2401" s="55" t="s">
        <v>21</v>
      </c>
      <c r="D2401" s="55">
        <v>1</v>
      </c>
      <c r="E2401" s="55"/>
      <c r="F2401" s="55" t="s">
        <v>8137</v>
      </c>
      <c r="G2401" s="55" t="s">
        <v>7737</v>
      </c>
      <c r="H2401" s="55" t="s">
        <v>710</v>
      </c>
      <c r="I2401" s="55" t="s">
        <v>711</v>
      </c>
      <c r="J2401" s="55" t="s">
        <v>27</v>
      </c>
      <c r="K2401" s="55" t="s">
        <v>196</v>
      </c>
      <c r="L2401" s="55" t="s">
        <v>364</v>
      </c>
      <c r="M2401" s="55">
        <v>1</v>
      </c>
      <c r="N2401" s="55" t="s">
        <v>365</v>
      </c>
      <c r="O2401" s="55" t="s">
        <v>365</v>
      </c>
      <c r="P2401" s="55" t="s">
        <v>365</v>
      </c>
      <c r="Q2401" s="55" t="s">
        <v>7634</v>
      </c>
      <c r="R2401" s="55" t="s">
        <v>367</v>
      </c>
      <c r="S2401" s="55" t="s">
        <v>7738</v>
      </c>
      <c r="T2401" s="55" t="s">
        <v>368</v>
      </c>
      <c r="U2401" s="55"/>
      <c r="V2401" s="55"/>
      <c r="W2401" s="60">
        <f t="shared" si="55"/>
        <v>0</v>
      </c>
    </row>
    <row r="2402" spans="1:23" hidden="1" x14ac:dyDescent="0.35">
      <c r="A2402" s="54" t="s">
        <v>3736</v>
      </c>
      <c r="B2402" s="55" t="s">
        <v>3737</v>
      </c>
      <c r="C2402" s="55" t="s">
        <v>21</v>
      </c>
      <c r="D2402" s="55">
        <v>1</v>
      </c>
      <c r="E2402" s="55"/>
      <c r="F2402" s="55" t="s">
        <v>8137</v>
      </c>
      <c r="G2402" s="55" t="s">
        <v>7868</v>
      </c>
      <c r="H2402" s="55" t="s">
        <v>3740</v>
      </c>
      <c r="I2402" s="55" t="s">
        <v>3741</v>
      </c>
      <c r="J2402" s="55" t="s">
        <v>27</v>
      </c>
      <c r="K2402" s="55" t="s">
        <v>2190</v>
      </c>
      <c r="L2402" s="55" t="s">
        <v>364</v>
      </c>
      <c r="M2402" s="55">
        <v>1</v>
      </c>
      <c r="N2402" s="55" t="s">
        <v>365</v>
      </c>
      <c r="O2402" s="55" t="s">
        <v>365</v>
      </c>
      <c r="P2402" s="55" t="s">
        <v>365</v>
      </c>
      <c r="Q2402" s="55" t="s">
        <v>8343</v>
      </c>
      <c r="R2402" s="55" t="s">
        <v>367</v>
      </c>
      <c r="S2402" s="55" t="s">
        <v>7705</v>
      </c>
      <c r="T2402" s="55" t="s">
        <v>368</v>
      </c>
      <c r="U2402" s="55"/>
      <c r="V2402" s="55"/>
      <c r="W2402" s="60">
        <f t="shared" si="55"/>
        <v>0</v>
      </c>
    </row>
    <row r="2403" spans="1:23" hidden="1" x14ac:dyDescent="0.35">
      <c r="A2403" s="54" t="s">
        <v>10835</v>
      </c>
      <c r="B2403" s="55" t="s">
        <v>3742</v>
      </c>
      <c r="C2403" s="55" t="s">
        <v>37</v>
      </c>
      <c r="D2403" s="55">
        <v>1</v>
      </c>
      <c r="E2403" s="55"/>
      <c r="F2403" s="55" t="s">
        <v>8137</v>
      </c>
      <c r="G2403" s="55" t="s">
        <v>7868</v>
      </c>
      <c r="H2403" s="55" t="s">
        <v>4091</v>
      </c>
      <c r="I2403" s="55" t="s">
        <v>371</v>
      </c>
      <c r="J2403" s="55" t="s">
        <v>40</v>
      </c>
      <c r="K2403" s="55" t="s">
        <v>371</v>
      </c>
      <c r="L2403" s="55" t="s">
        <v>364</v>
      </c>
      <c r="M2403" s="55">
        <v>1</v>
      </c>
      <c r="N2403" s="55" t="s">
        <v>365</v>
      </c>
      <c r="O2403" s="55" t="s">
        <v>365</v>
      </c>
      <c r="P2403" s="55" t="s">
        <v>365</v>
      </c>
      <c r="Q2403" s="55" t="s">
        <v>8343</v>
      </c>
      <c r="R2403" s="55" t="s">
        <v>367</v>
      </c>
      <c r="S2403" s="55" t="s">
        <v>7705</v>
      </c>
      <c r="T2403" s="55" t="s">
        <v>368</v>
      </c>
      <c r="U2403" s="55"/>
      <c r="V2403" s="55"/>
      <c r="W2403" s="60">
        <f t="shared" si="55"/>
        <v>0</v>
      </c>
    </row>
    <row r="2404" spans="1:23" hidden="1" x14ac:dyDescent="0.35">
      <c r="A2404" s="54" t="s">
        <v>3743</v>
      </c>
      <c r="B2404" s="55" t="s">
        <v>3744</v>
      </c>
      <c r="C2404" s="55" t="s">
        <v>37</v>
      </c>
      <c r="D2404" s="55">
        <v>1</v>
      </c>
      <c r="E2404" s="55"/>
      <c r="F2404" s="55" t="s">
        <v>8137</v>
      </c>
      <c r="G2404" s="55" t="s">
        <v>7868</v>
      </c>
      <c r="H2404" s="55" t="s">
        <v>4092</v>
      </c>
      <c r="I2404" s="55" t="s">
        <v>371</v>
      </c>
      <c r="J2404" s="55" t="s">
        <v>40</v>
      </c>
      <c r="K2404" s="55" t="s">
        <v>371</v>
      </c>
      <c r="L2404" s="55" t="s">
        <v>364</v>
      </c>
      <c r="M2404" s="55">
        <v>1</v>
      </c>
      <c r="N2404" s="55" t="s">
        <v>365</v>
      </c>
      <c r="O2404" s="55" t="s">
        <v>365</v>
      </c>
      <c r="P2404" s="55" t="s">
        <v>365</v>
      </c>
      <c r="Q2404" s="55" t="s">
        <v>8343</v>
      </c>
      <c r="R2404" s="55" t="s">
        <v>367</v>
      </c>
      <c r="S2404" s="55" t="s">
        <v>7705</v>
      </c>
      <c r="T2404" s="55" t="s">
        <v>368</v>
      </c>
      <c r="U2404" s="55"/>
      <c r="V2404" s="55"/>
      <c r="W2404" s="60">
        <f t="shared" si="55"/>
        <v>0</v>
      </c>
    </row>
    <row r="2405" spans="1:23" hidden="1" x14ac:dyDescent="0.35">
      <c r="A2405" s="54" t="s">
        <v>10835</v>
      </c>
      <c r="B2405" s="55" t="s">
        <v>3745</v>
      </c>
      <c r="C2405" s="55" t="s">
        <v>152</v>
      </c>
      <c r="D2405" s="55">
        <v>1</v>
      </c>
      <c r="E2405" s="55"/>
      <c r="F2405" s="55" t="s">
        <v>8137</v>
      </c>
      <c r="G2405" s="55" t="s">
        <v>7868</v>
      </c>
      <c r="H2405" s="55"/>
      <c r="I2405" s="55" t="s">
        <v>371</v>
      </c>
      <c r="J2405" s="55" t="s">
        <v>7175</v>
      </c>
      <c r="K2405" s="55" t="s">
        <v>7175</v>
      </c>
      <c r="L2405" s="55" t="s">
        <v>364</v>
      </c>
      <c r="M2405" s="55">
        <v>1</v>
      </c>
      <c r="N2405" s="55" t="s">
        <v>365</v>
      </c>
      <c r="O2405" s="55" t="s">
        <v>365</v>
      </c>
      <c r="P2405" s="55" t="s">
        <v>365</v>
      </c>
      <c r="Q2405" s="55" t="s">
        <v>8343</v>
      </c>
      <c r="R2405" s="55" t="s">
        <v>367</v>
      </c>
      <c r="S2405" s="55" t="s">
        <v>7705</v>
      </c>
      <c r="T2405" s="55" t="s">
        <v>368</v>
      </c>
      <c r="U2405" s="55" t="s">
        <v>60</v>
      </c>
      <c r="V2405" s="55"/>
      <c r="W2405" s="60">
        <f t="shared" si="55"/>
        <v>0</v>
      </c>
    </row>
    <row r="2406" spans="1:23" hidden="1" x14ac:dyDescent="0.35">
      <c r="A2406" s="54" t="s">
        <v>10835</v>
      </c>
      <c r="B2406" s="55" t="s">
        <v>485</v>
      </c>
      <c r="C2406" s="55" t="s">
        <v>3118</v>
      </c>
      <c r="D2406" s="55">
        <v>1</v>
      </c>
      <c r="E2406" s="55"/>
      <c r="F2406" s="55" t="s">
        <v>7698</v>
      </c>
      <c r="G2406" s="55" t="s">
        <v>7697</v>
      </c>
      <c r="H2406" s="55" t="s">
        <v>486</v>
      </c>
      <c r="I2406" s="55" t="s">
        <v>10943</v>
      </c>
      <c r="J2406" s="55" t="s">
        <v>51</v>
      </c>
      <c r="K2406" s="55" t="s">
        <v>451</v>
      </c>
      <c r="L2406" s="55" t="s">
        <v>364</v>
      </c>
      <c r="M2406" s="55">
        <v>1</v>
      </c>
      <c r="N2406" s="55" t="s">
        <v>365</v>
      </c>
      <c r="O2406" s="55" t="s">
        <v>365</v>
      </c>
      <c r="P2406" s="55" t="s">
        <v>365</v>
      </c>
      <c r="Q2406" s="55" t="s">
        <v>7678</v>
      </c>
      <c r="R2406" s="55" t="s">
        <v>367</v>
      </c>
      <c r="S2406" s="55" t="s">
        <v>7698</v>
      </c>
      <c r="T2406" s="55" t="s">
        <v>368</v>
      </c>
      <c r="U2406" s="55"/>
      <c r="V2406" s="55"/>
      <c r="W2406" s="60">
        <f t="shared" si="55"/>
        <v>0</v>
      </c>
    </row>
    <row r="2407" spans="1:23" hidden="1" x14ac:dyDescent="0.35">
      <c r="A2407" s="54" t="s">
        <v>482</v>
      </c>
      <c r="B2407" s="55" t="s">
        <v>483</v>
      </c>
      <c r="C2407" s="55" t="s">
        <v>21</v>
      </c>
      <c r="D2407" s="55">
        <v>1</v>
      </c>
      <c r="E2407" s="55"/>
      <c r="F2407" s="55" t="s">
        <v>7698</v>
      </c>
      <c r="G2407" s="55" t="s">
        <v>7697</v>
      </c>
      <c r="H2407" s="55" t="s">
        <v>6167</v>
      </c>
      <c r="I2407" s="55" t="s">
        <v>6168</v>
      </c>
      <c r="J2407" s="55" t="s">
        <v>27</v>
      </c>
      <c r="K2407" s="55" t="s">
        <v>196</v>
      </c>
      <c r="L2407" s="55" t="s">
        <v>364</v>
      </c>
      <c r="M2407" s="55">
        <v>1</v>
      </c>
      <c r="N2407" s="55" t="s">
        <v>365</v>
      </c>
      <c r="O2407" s="55" t="s">
        <v>365</v>
      </c>
      <c r="P2407" s="55" t="s">
        <v>365</v>
      </c>
      <c r="Q2407" s="55" t="s">
        <v>7678</v>
      </c>
      <c r="R2407" s="55" t="s">
        <v>367</v>
      </c>
      <c r="S2407" s="55" t="s">
        <v>7698</v>
      </c>
      <c r="T2407" s="55" t="s">
        <v>368</v>
      </c>
      <c r="U2407" s="55"/>
      <c r="V2407" s="55"/>
      <c r="W2407" s="60">
        <f t="shared" si="55"/>
        <v>0</v>
      </c>
    </row>
    <row r="2408" spans="1:23" hidden="1" x14ac:dyDescent="0.35">
      <c r="A2408" s="54" t="s">
        <v>592</v>
      </c>
      <c r="B2408" s="55" t="s">
        <v>593</v>
      </c>
      <c r="C2408" s="55" t="s">
        <v>37</v>
      </c>
      <c r="D2408" s="55">
        <v>1</v>
      </c>
      <c r="E2408" s="55"/>
      <c r="F2408" s="55" t="s">
        <v>7714</v>
      </c>
      <c r="G2408" s="44" t="s">
        <v>7893</v>
      </c>
      <c r="H2408" s="55" t="s">
        <v>594</v>
      </c>
      <c r="I2408" s="55" t="s">
        <v>371</v>
      </c>
      <c r="J2408" s="55" t="s">
        <v>51</v>
      </c>
      <c r="K2408" s="55" t="s">
        <v>52</v>
      </c>
      <c r="L2408" s="55" t="s">
        <v>364</v>
      </c>
      <c r="M2408" s="55">
        <v>1</v>
      </c>
      <c r="N2408" s="55" t="s">
        <v>365</v>
      </c>
      <c r="O2408" s="55" t="s">
        <v>365</v>
      </c>
      <c r="P2408" s="55" t="s">
        <v>365</v>
      </c>
      <c r="Q2408" s="55" t="s">
        <v>3918</v>
      </c>
      <c r="R2408" s="55" t="s">
        <v>367</v>
      </c>
      <c r="S2408" s="55" t="s">
        <v>7714</v>
      </c>
      <c r="T2408" s="55" t="s">
        <v>368</v>
      </c>
      <c r="U2408" s="55"/>
      <c r="V2408" s="55"/>
      <c r="W2408" s="60">
        <f t="shared" si="55"/>
        <v>0</v>
      </c>
    </row>
    <row r="2409" spans="1:23" hidden="1" x14ac:dyDescent="0.35">
      <c r="A2409" s="54" t="s">
        <v>4028</v>
      </c>
      <c r="B2409" s="55" t="s">
        <v>3703</v>
      </c>
      <c r="C2409" s="55" t="s">
        <v>21</v>
      </c>
      <c r="D2409" s="55">
        <v>1</v>
      </c>
      <c r="E2409" s="55"/>
      <c r="F2409" s="55" t="s">
        <v>8136</v>
      </c>
      <c r="G2409" s="55" t="s">
        <v>7935</v>
      </c>
      <c r="H2409" s="55" t="s">
        <v>3706</v>
      </c>
      <c r="I2409" s="55" t="s">
        <v>3707</v>
      </c>
      <c r="J2409" s="55" t="s">
        <v>40</v>
      </c>
      <c r="K2409" s="55" t="s">
        <v>77</v>
      </c>
      <c r="L2409" s="55" t="s">
        <v>364</v>
      </c>
      <c r="M2409" s="55">
        <v>1</v>
      </c>
      <c r="N2409" s="55" t="s">
        <v>365</v>
      </c>
      <c r="O2409" s="55" t="s">
        <v>365</v>
      </c>
      <c r="P2409" s="55" t="s">
        <v>365</v>
      </c>
      <c r="Q2409" s="55" t="s">
        <v>8343</v>
      </c>
      <c r="R2409" s="55" t="s">
        <v>367</v>
      </c>
      <c r="S2409" s="55" t="s">
        <v>7936</v>
      </c>
      <c r="T2409" s="55" t="s">
        <v>368</v>
      </c>
      <c r="U2409" s="55" t="s">
        <v>60</v>
      </c>
      <c r="V2409" s="55"/>
      <c r="W2409" s="60">
        <f t="shared" si="55"/>
        <v>0</v>
      </c>
    </row>
    <row r="2410" spans="1:23" hidden="1" x14ac:dyDescent="0.35">
      <c r="A2410" s="54" t="s">
        <v>763</v>
      </c>
      <c r="B2410" s="55" t="s">
        <v>764</v>
      </c>
      <c r="C2410" s="55" t="s">
        <v>2037</v>
      </c>
      <c r="D2410" s="55">
        <v>1</v>
      </c>
      <c r="E2410" s="55"/>
      <c r="F2410" s="55" t="s">
        <v>8136</v>
      </c>
      <c r="G2410" s="55" t="s">
        <v>7866</v>
      </c>
      <c r="H2410" s="55" t="s">
        <v>767</v>
      </c>
      <c r="I2410" s="55" t="s">
        <v>768</v>
      </c>
      <c r="J2410" s="55" t="s">
        <v>51</v>
      </c>
      <c r="K2410" s="55" t="s">
        <v>7943</v>
      </c>
      <c r="L2410" s="55" t="s">
        <v>364</v>
      </c>
      <c r="M2410" s="55">
        <v>1</v>
      </c>
      <c r="N2410" s="55" t="s">
        <v>365</v>
      </c>
      <c r="O2410" s="55" t="s">
        <v>365</v>
      </c>
      <c r="P2410" s="55" t="s">
        <v>365</v>
      </c>
      <c r="Q2410" s="55" t="s">
        <v>7691</v>
      </c>
      <c r="R2410" s="55" t="s">
        <v>367</v>
      </c>
      <c r="S2410" s="55" t="s">
        <v>8136</v>
      </c>
      <c r="T2410" s="55" t="s">
        <v>368</v>
      </c>
      <c r="U2410" s="55"/>
      <c r="V2410" s="55"/>
      <c r="W2410" s="60">
        <f t="shared" si="55"/>
        <v>0</v>
      </c>
    </row>
    <row r="2411" spans="1:23" hidden="1" x14ac:dyDescent="0.35">
      <c r="A2411" s="54" t="s">
        <v>10835</v>
      </c>
      <c r="B2411" s="55" t="s">
        <v>889</v>
      </c>
      <c r="C2411" s="55" t="s">
        <v>21</v>
      </c>
      <c r="D2411" s="55">
        <v>1</v>
      </c>
      <c r="E2411" s="55"/>
      <c r="F2411" s="55" t="s">
        <v>8115</v>
      </c>
      <c r="G2411" s="55" t="s">
        <v>7752</v>
      </c>
      <c r="H2411" s="55" t="s">
        <v>891</v>
      </c>
      <c r="I2411" s="55" t="s">
        <v>892</v>
      </c>
      <c r="J2411" s="55" t="s">
        <v>51</v>
      </c>
      <c r="K2411" s="55" t="s">
        <v>7602</v>
      </c>
      <c r="L2411" s="55" t="s">
        <v>364</v>
      </c>
      <c r="M2411" s="55">
        <v>1</v>
      </c>
      <c r="N2411" s="55" t="s">
        <v>365</v>
      </c>
      <c r="O2411" s="55" t="s">
        <v>365</v>
      </c>
      <c r="P2411" s="55" t="s">
        <v>365</v>
      </c>
      <c r="Q2411" s="55" t="s">
        <v>7753</v>
      </c>
      <c r="R2411" s="55" t="s">
        <v>367</v>
      </c>
      <c r="S2411" s="55" t="s">
        <v>8115</v>
      </c>
      <c r="T2411" s="55" t="s">
        <v>368</v>
      </c>
      <c r="U2411" s="55"/>
      <c r="V2411" s="55" t="s">
        <v>808</v>
      </c>
      <c r="W2411" s="60">
        <f t="shared" si="55"/>
        <v>0</v>
      </c>
    </row>
    <row r="2412" spans="1:23" hidden="1" x14ac:dyDescent="0.35">
      <c r="A2412" s="54" t="s">
        <v>886</v>
      </c>
      <c r="B2412" s="55" t="s">
        <v>887</v>
      </c>
      <c r="C2412" s="55" t="s">
        <v>37</v>
      </c>
      <c r="D2412" s="55">
        <v>1</v>
      </c>
      <c r="E2412" s="55"/>
      <c r="F2412" s="55" t="s">
        <v>7754</v>
      </c>
      <c r="G2412" s="55" t="s">
        <v>371</v>
      </c>
      <c r="H2412" s="55" t="s">
        <v>3663</v>
      </c>
      <c r="I2412" s="55" t="s">
        <v>371</v>
      </c>
      <c r="J2412" s="55" t="s">
        <v>40</v>
      </c>
      <c r="K2412" s="55" t="s">
        <v>298</v>
      </c>
      <c r="L2412" s="55" t="s">
        <v>364</v>
      </c>
      <c r="M2412" s="55">
        <v>1</v>
      </c>
      <c r="N2412" s="55" t="s">
        <v>365</v>
      </c>
      <c r="O2412" s="55" t="s">
        <v>365</v>
      </c>
      <c r="P2412" s="55" t="s">
        <v>365</v>
      </c>
      <c r="Q2412" s="55" t="s">
        <v>7753</v>
      </c>
      <c r="R2412" s="55" t="s">
        <v>367</v>
      </c>
      <c r="S2412" s="55" t="s">
        <v>7754</v>
      </c>
      <c r="T2412" s="55" t="s">
        <v>368</v>
      </c>
      <c r="U2412" s="55"/>
      <c r="V2412" s="55"/>
      <c r="W2412" s="60">
        <f t="shared" si="55"/>
        <v>0</v>
      </c>
    </row>
    <row r="2413" spans="1:23" hidden="1" x14ac:dyDescent="0.35">
      <c r="A2413" s="54" t="s">
        <v>6188</v>
      </c>
      <c r="B2413" s="55" t="s">
        <v>6189</v>
      </c>
      <c r="C2413" s="55" t="s">
        <v>21</v>
      </c>
      <c r="D2413" s="55">
        <v>1</v>
      </c>
      <c r="E2413" s="55"/>
      <c r="F2413" s="55" t="s">
        <v>7749</v>
      </c>
      <c r="G2413" s="55" t="s">
        <v>7748</v>
      </c>
      <c r="H2413" s="55" t="s">
        <v>6191</v>
      </c>
      <c r="I2413" s="55" t="s">
        <v>6192</v>
      </c>
      <c r="J2413" s="55" t="s">
        <v>27</v>
      </c>
      <c r="K2413" s="55" t="s">
        <v>196</v>
      </c>
      <c r="L2413" s="55" t="s">
        <v>364</v>
      </c>
      <c r="M2413" s="55">
        <v>1</v>
      </c>
      <c r="N2413" s="55" t="s">
        <v>365</v>
      </c>
      <c r="O2413" s="55" t="s">
        <v>365</v>
      </c>
      <c r="P2413" s="55" t="s">
        <v>365</v>
      </c>
      <c r="Q2413" s="55" t="s">
        <v>7747</v>
      </c>
      <c r="R2413" s="55" t="s">
        <v>367</v>
      </c>
      <c r="S2413" s="55" t="s">
        <v>7749</v>
      </c>
      <c r="T2413" s="55" t="s">
        <v>368</v>
      </c>
      <c r="U2413" s="55"/>
      <c r="V2413" s="55"/>
      <c r="W2413" s="60">
        <f t="shared" si="55"/>
        <v>0</v>
      </c>
    </row>
    <row r="2414" spans="1:23" hidden="1" x14ac:dyDescent="0.35">
      <c r="A2414" s="54" t="s">
        <v>827</v>
      </c>
      <c r="B2414" s="55" t="s">
        <v>828</v>
      </c>
      <c r="C2414" s="55" t="s">
        <v>37</v>
      </c>
      <c r="D2414" s="55">
        <v>1</v>
      </c>
      <c r="E2414" s="55"/>
      <c r="F2414" s="55" t="s">
        <v>7749</v>
      </c>
      <c r="G2414" s="55" t="s">
        <v>7748</v>
      </c>
      <c r="H2414" s="55" t="s">
        <v>830</v>
      </c>
      <c r="I2414" s="55" t="s">
        <v>371</v>
      </c>
      <c r="J2414" s="55" t="s">
        <v>205</v>
      </c>
      <c r="K2414" s="55" t="s">
        <v>831</v>
      </c>
      <c r="L2414" s="55" t="s">
        <v>364</v>
      </c>
      <c r="M2414" s="55">
        <v>1</v>
      </c>
      <c r="N2414" s="55" t="s">
        <v>365</v>
      </c>
      <c r="O2414" s="55" t="s">
        <v>365</v>
      </c>
      <c r="P2414" s="55" t="s">
        <v>365</v>
      </c>
      <c r="Q2414" s="55" t="s">
        <v>7747</v>
      </c>
      <c r="R2414" s="55" t="s">
        <v>367</v>
      </c>
      <c r="S2414" s="55" t="s">
        <v>7749</v>
      </c>
      <c r="T2414" s="55" t="s">
        <v>368</v>
      </c>
      <c r="U2414" s="55"/>
      <c r="V2414" s="55"/>
      <c r="W2414" s="60">
        <f t="shared" si="55"/>
        <v>0</v>
      </c>
    </row>
    <row r="2415" spans="1:23" hidden="1" x14ac:dyDescent="0.35">
      <c r="A2415" s="54" t="s">
        <v>1547</v>
      </c>
      <c r="B2415" s="55" t="s">
        <v>1548</v>
      </c>
      <c r="C2415" s="55" t="s">
        <v>37</v>
      </c>
      <c r="D2415" s="55">
        <v>1</v>
      </c>
      <c r="E2415" s="55"/>
      <c r="F2415" s="55" t="s">
        <v>7685</v>
      </c>
      <c r="G2415" s="55" t="s">
        <v>7682</v>
      </c>
      <c r="H2415" s="55" t="s">
        <v>1551</v>
      </c>
      <c r="I2415" s="55" t="s">
        <v>1552</v>
      </c>
      <c r="J2415" s="55" t="s">
        <v>51</v>
      </c>
      <c r="K2415" s="55" t="s">
        <v>7683</v>
      </c>
      <c r="L2415" s="55" t="s">
        <v>364</v>
      </c>
      <c r="M2415" s="55">
        <v>1</v>
      </c>
      <c r="N2415" s="55" t="s">
        <v>365</v>
      </c>
      <c r="O2415" s="55" t="s">
        <v>365</v>
      </c>
      <c r="P2415" s="55" t="s">
        <v>365</v>
      </c>
      <c r="Q2415" s="55" t="s">
        <v>7684</v>
      </c>
      <c r="R2415" s="55" t="s">
        <v>367</v>
      </c>
      <c r="S2415" s="55" t="s">
        <v>7685</v>
      </c>
      <c r="T2415" s="55" t="s">
        <v>368</v>
      </c>
      <c r="U2415" s="55" t="s">
        <v>60</v>
      </c>
      <c r="V2415" s="55"/>
      <c r="W2415" s="60">
        <f t="shared" si="55"/>
        <v>0</v>
      </c>
    </row>
    <row r="2416" spans="1:23" hidden="1" x14ac:dyDescent="0.35">
      <c r="A2416" s="54" t="s">
        <v>1553</v>
      </c>
      <c r="B2416" s="55" t="s">
        <v>1554</v>
      </c>
      <c r="C2416" s="55" t="s">
        <v>21</v>
      </c>
      <c r="D2416" s="55">
        <v>1</v>
      </c>
      <c r="E2416" s="55"/>
      <c r="F2416" s="55" t="s">
        <v>7685</v>
      </c>
      <c r="G2416" s="55" t="s">
        <v>7682</v>
      </c>
      <c r="H2416" s="55" t="s">
        <v>3695</v>
      </c>
      <c r="I2416" s="55" t="s">
        <v>371</v>
      </c>
      <c r="J2416" s="55" t="s">
        <v>27</v>
      </c>
      <c r="K2416" s="55" t="s">
        <v>7932</v>
      </c>
      <c r="L2416" s="55" t="s">
        <v>364</v>
      </c>
      <c r="M2416" s="55">
        <v>1</v>
      </c>
      <c r="N2416" s="55" t="s">
        <v>365</v>
      </c>
      <c r="O2416" s="55" t="s">
        <v>365</v>
      </c>
      <c r="P2416" s="55" t="s">
        <v>365</v>
      </c>
      <c r="Q2416" s="55" t="s">
        <v>7684</v>
      </c>
      <c r="R2416" s="55" t="s">
        <v>367</v>
      </c>
      <c r="S2416" s="55" t="s">
        <v>7685</v>
      </c>
      <c r="T2416" s="55" t="s">
        <v>368</v>
      </c>
      <c r="U2416" s="55"/>
      <c r="V2416" s="55"/>
      <c r="W2416" s="60">
        <f t="shared" si="55"/>
        <v>0</v>
      </c>
    </row>
    <row r="2417" spans="1:23" hidden="1" x14ac:dyDescent="0.35">
      <c r="A2417" s="54" t="s">
        <v>10835</v>
      </c>
      <c r="B2417" s="55" t="s">
        <v>414</v>
      </c>
      <c r="C2417" s="55" t="s">
        <v>21</v>
      </c>
      <c r="D2417" s="55">
        <v>1</v>
      </c>
      <c r="E2417" s="55"/>
      <c r="F2417" s="55" t="s">
        <v>7782</v>
      </c>
      <c r="G2417" s="55" t="s">
        <v>7781</v>
      </c>
      <c r="H2417" s="55" t="s">
        <v>417</v>
      </c>
      <c r="I2417" s="55" t="s">
        <v>418</v>
      </c>
      <c r="J2417" s="55" t="s">
        <v>40</v>
      </c>
      <c r="K2417" s="55" t="s">
        <v>77</v>
      </c>
      <c r="L2417" s="55" t="s">
        <v>364</v>
      </c>
      <c r="M2417" s="55">
        <v>1</v>
      </c>
      <c r="N2417" s="55" t="s">
        <v>365</v>
      </c>
      <c r="O2417" s="55" t="s">
        <v>365</v>
      </c>
      <c r="P2417" s="55" t="s">
        <v>365</v>
      </c>
      <c r="Q2417" s="55" t="s">
        <v>7658</v>
      </c>
      <c r="R2417" s="55" t="s">
        <v>367</v>
      </c>
      <c r="S2417" s="55" t="s">
        <v>7782</v>
      </c>
      <c r="T2417" s="55" t="s">
        <v>368</v>
      </c>
      <c r="U2417" s="55"/>
      <c r="V2417" s="55"/>
      <c r="W2417" s="60">
        <f t="shared" si="55"/>
        <v>0</v>
      </c>
    </row>
    <row r="2418" spans="1:23" hidden="1" x14ac:dyDescent="0.35">
      <c r="A2418" s="54" t="s">
        <v>10835</v>
      </c>
      <c r="B2418" s="55" t="s">
        <v>420</v>
      </c>
      <c r="C2418" s="55" t="s">
        <v>37</v>
      </c>
      <c r="D2418" s="55">
        <v>1</v>
      </c>
      <c r="E2418" s="55"/>
      <c r="F2418" s="55" t="s">
        <v>7782</v>
      </c>
      <c r="G2418" s="55" t="s">
        <v>7781</v>
      </c>
      <c r="H2418" s="55" t="s">
        <v>811</v>
      </c>
      <c r="I2418" s="55" t="s">
        <v>371</v>
      </c>
      <c r="J2418" s="55" t="s">
        <v>40</v>
      </c>
      <c r="K2418" s="55" t="s">
        <v>7659</v>
      </c>
      <c r="L2418" s="55" t="s">
        <v>364</v>
      </c>
      <c r="M2418" s="55">
        <v>1</v>
      </c>
      <c r="N2418" s="55" t="s">
        <v>365</v>
      </c>
      <c r="O2418" s="55" t="s">
        <v>365</v>
      </c>
      <c r="P2418" s="55" t="s">
        <v>365</v>
      </c>
      <c r="Q2418" s="55" t="s">
        <v>7658</v>
      </c>
      <c r="R2418" s="55" t="s">
        <v>367</v>
      </c>
      <c r="S2418" s="55" t="s">
        <v>7782</v>
      </c>
      <c r="T2418" s="55" t="s">
        <v>368</v>
      </c>
      <c r="U2418" s="55"/>
      <c r="V2418" s="55"/>
      <c r="W2418" s="60">
        <f t="shared" si="55"/>
        <v>0</v>
      </c>
    </row>
    <row r="2419" spans="1:23" hidden="1" x14ac:dyDescent="0.35">
      <c r="A2419" s="54" t="s">
        <v>10835</v>
      </c>
      <c r="B2419" s="55" t="s">
        <v>1296</v>
      </c>
      <c r="C2419" s="55" t="s">
        <v>3118</v>
      </c>
      <c r="D2419" s="55">
        <v>1</v>
      </c>
      <c r="E2419" s="55"/>
      <c r="F2419" s="55" t="s">
        <v>7817</v>
      </c>
      <c r="G2419" s="55" t="s">
        <v>7873</v>
      </c>
      <c r="H2419" s="55" t="s">
        <v>1298</v>
      </c>
      <c r="I2419" s="55" t="s">
        <v>10945</v>
      </c>
      <c r="J2419" s="55" t="s">
        <v>51</v>
      </c>
      <c r="K2419" s="55" t="s">
        <v>7816</v>
      </c>
      <c r="L2419" s="55" t="s">
        <v>364</v>
      </c>
      <c r="M2419" s="55">
        <v>1</v>
      </c>
      <c r="N2419" s="55" t="s">
        <v>365</v>
      </c>
      <c r="O2419" s="55" t="s">
        <v>365</v>
      </c>
      <c r="P2419" s="55" t="s">
        <v>365</v>
      </c>
      <c r="Q2419" s="55" t="s">
        <v>7719</v>
      </c>
      <c r="R2419" s="55" t="s">
        <v>367</v>
      </c>
      <c r="S2419" s="55" t="s">
        <v>7817</v>
      </c>
      <c r="T2419" s="55" t="s">
        <v>368</v>
      </c>
      <c r="U2419" s="55"/>
      <c r="V2419" s="55" t="s">
        <v>1300</v>
      </c>
      <c r="W2419" s="60">
        <f t="shared" si="55"/>
        <v>0</v>
      </c>
    </row>
    <row r="2420" spans="1:23" hidden="1" x14ac:dyDescent="0.35">
      <c r="A2420" s="54" t="s">
        <v>1306</v>
      </c>
      <c r="B2420" s="55" t="s">
        <v>1307</v>
      </c>
      <c r="C2420" s="55" t="s">
        <v>37</v>
      </c>
      <c r="D2420" s="55">
        <v>1</v>
      </c>
      <c r="E2420" s="55"/>
      <c r="F2420" s="55" t="s">
        <v>7817</v>
      </c>
      <c r="G2420" s="55" t="s">
        <v>7873</v>
      </c>
      <c r="H2420" s="55" t="s">
        <v>3678</v>
      </c>
      <c r="I2420" s="55" t="s">
        <v>371</v>
      </c>
      <c r="J2420" s="55" t="s">
        <v>40</v>
      </c>
      <c r="K2420" s="55" t="s">
        <v>371</v>
      </c>
      <c r="L2420" s="55" t="s">
        <v>364</v>
      </c>
      <c r="M2420" s="55">
        <v>1</v>
      </c>
      <c r="N2420" s="55" t="s">
        <v>365</v>
      </c>
      <c r="O2420" s="55" t="s">
        <v>365</v>
      </c>
      <c r="P2420" s="55" t="s">
        <v>365</v>
      </c>
      <c r="Q2420" s="55" t="s">
        <v>7719</v>
      </c>
      <c r="R2420" s="55" t="s">
        <v>367</v>
      </c>
      <c r="S2420" s="55" t="s">
        <v>7817</v>
      </c>
      <c r="T2420" s="55" t="s">
        <v>368</v>
      </c>
      <c r="U2420" s="55"/>
      <c r="V2420" s="55"/>
      <c r="W2420" s="60">
        <f t="shared" si="55"/>
        <v>0</v>
      </c>
    </row>
    <row r="2421" spans="1:23" hidden="1" x14ac:dyDescent="0.35">
      <c r="A2421" s="54" t="s">
        <v>541</v>
      </c>
      <c r="B2421" s="55" t="s">
        <v>542</v>
      </c>
      <c r="C2421" s="55" t="s">
        <v>2037</v>
      </c>
      <c r="D2421" s="55">
        <v>1</v>
      </c>
      <c r="E2421" s="55"/>
      <c r="F2421" s="55" t="s">
        <v>7910</v>
      </c>
      <c r="G2421" s="55" t="s">
        <v>7909</v>
      </c>
      <c r="H2421" s="55" t="s">
        <v>545</v>
      </c>
      <c r="I2421" s="55" t="s">
        <v>546</v>
      </c>
      <c r="J2421" s="55" t="s">
        <v>40</v>
      </c>
      <c r="K2421" s="55" t="s">
        <v>2366</v>
      </c>
      <c r="L2421" s="55" t="s">
        <v>364</v>
      </c>
      <c r="M2421" s="55">
        <v>1</v>
      </c>
      <c r="N2421" s="55" t="s">
        <v>365</v>
      </c>
      <c r="O2421" s="55" t="s">
        <v>365</v>
      </c>
      <c r="P2421" s="55" t="s">
        <v>365</v>
      </c>
      <c r="Q2421" s="55" t="s">
        <v>7678</v>
      </c>
      <c r="R2421" s="55" t="s">
        <v>367</v>
      </c>
      <c r="S2421" s="55" t="s">
        <v>7910</v>
      </c>
      <c r="T2421" s="55" t="s">
        <v>368</v>
      </c>
      <c r="U2421" s="55"/>
      <c r="V2421" s="55"/>
      <c r="W2421" s="60">
        <f t="shared" si="55"/>
        <v>0</v>
      </c>
    </row>
    <row r="2422" spans="1:23" hidden="1" x14ac:dyDescent="0.35">
      <c r="A2422" s="54" t="s">
        <v>1505</v>
      </c>
      <c r="B2422" s="55" t="s">
        <v>1506</v>
      </c>
      <c r="C2422" s="55" t="s">
        <v>21</v>
      </c>
      <c r="D2422" s="55">
        <v>1</v>
      </c>
      <c r="E2422" s="55"/>
      <c r="F2422" s="55" t="s">
        <v>8134</v>
      </c>
      <c r="G2422" s="55" t="s">
        <v>7862</v>
      </c>
      <c r="H2422" s="55" t="s">
        <v>1509</v>
      </c>
      <c r="I2422" s="55" t="s">
        <v>1510</v>
      </c>
      <c r="J2422" s="55" t="s">
        <v>40</v>
      </c>
      <c r="K2422" s="55" t="s">
        <v>68</v>
      </c>
      <c r="L2422" s="55" t="s">
        <v>364</v>
      </c>
      <c r="M2422" s="55">
        <v>1</v>
      </c>
      <c r="N2422" s="55" t="s">
        <v>365</v>
      </c>
      <c r="O2422" s="55" t="s">
        <v>365</v>
      </c>
      <c r="P2422" s="55" t="s">
        <v>365</v>
      </c>
      <c r="Q2422" s="55" t="s">
        <v>8343</v>
      </c>
      <c r="R2422" s="55" t="s">
        <v>367</v>
      </c>
      <c r="S2422" s="55" t="s">
        <v>7677</v>
      </c>
      <c r="T2422" s="55" t="s">
        <v>368</v>
      </c>
      <c r="U2422" s="55"/>
      <c r="V2422" s="55"/>
      <c r="W2422" s="60">
        <f t="shared" si="55"/>
        <v>0</v>
      </c>
    </row>
    <row r="2423" spans="1:23" hidden="1" x14ac:dyDescent="0.35">
      <c r="A2423" s="54" t="s">
        <v>10835</v>
      </c>
      <c r="B2423" s="55" t="s">
        <v>1511</v>
      </c>
      <c r="C2423" s="55" t="s">
        <v>37</v>
      </c>
      <c r="D2423" s="55">
        <v>1</v>
      </c>
      <c r="E2423" s="55"/>
      <c r="F2423" s="55" t="s">
        <v>8134</v>
      </c>
      <c r="G2423" s="55" t="s">
        <v>371</v>
      </c>
      <c r="H2423" s="55" t="s">
        <v>1512</v>
      </c>
      <c r="I2423" s="55" t="s">
        <v>371</v>
      </c>
      <c r="J2423" s="55" t="s">
        <v>51</v>
      </c>
      <c r="K2423" s="55" t="s">
        <v>1513</v>
      </c>
      <c r="L2423" s="55" t="s">
        <v>364</v>
      </c>
      <c r="M2423" s="55">
        <v>1</v>
      </c>
      <c r="N2423" s="55" t="s">
        <v>365</v>
      </c>
      <c r="O2423" s="55" t="s">
        <v>365</v>
      </c>
      <c r="P2423" s="55" t="s">
        <v>365</v>
      </c>
      <c r="Q2423" s="55" t="s">
        <v>8343</v>
      </c>
      <c r="R2423" s="55" t="s">
        <v>367</v>
      </c>
      <c r="S2423" s="55" t="s">
        <v>7677</v>
      </c>
      <c r="T2423" s="55" t="s">
        <v>368</v>
      </c>
      <c r="U2423" s="55"/>
      <c r="V2423" s="55"/>
      <c r="W2423" s="60">
        <f t="shared" si="55"/>
        <v>0</v>
      </c>
    </row>
    <row r="2424" spans="1:23" hidden="1" x14ac:dyDescent="0.35">
      <c r="A2424" s="54" t="s">
        <v>1330</v>
      </c>
      <c r="B2424" s="55" t="s">
        <v>1331</v>
      </c>
      <c r="C2424" s="55" t="s">
        <v>37</v>
      </c>
      <c r="D2424" s="55">
        <v>1</v>
      </c>
      <c r="E2424" s="55"/>
      <c r="F2424" s="55" t="s">
        <v>7637</v>
      </c>
      <c r="G2424" s="55" t="s">
        <v>371</v>
      </c>
      <c r="H2424" s="55" t="s">
        <v>3679</v>
      </c>
      <c r="I2424" s="55" t="s">
        <v>371</v>
      </c>
      <c r="J2424" s="55" t="s">
        <v>217</v>
      </c>
      <c r="K2424" s="55" t="s">
        <v>1332</v>
      </c>
      <c r="L2424" s="55" t="s">
        <v>364</v>
      </c>
      <c r="M2424" s="55">
        <v>1</v>
      </c>
      <c r="N2424" s="55" t="s">
        <v>365</v>
      </c>
      <c r="O2424" s="55" t="s">
        <v>365</v>
      </c>
      <c r="P2424" s="55" t="s">
        <v>365</v>
      </c>
      <c r="Q2424" s="55" t="s">
        <v>7636</v>
      </c>
      <c r="R2424" s="55" t="s">
        <v>367</v>
      </c>
      <c r="S2424" s="55" t="s">
        <v>7637</v>
      </c>
      <c r="T2424" s="55" t="s">
        <v>368</v>
      </c>
      <c r="U2424" s="55"/>
      <c r="V2424" s="55"/>
      <c r="W2424" s="60">
        <f t="shared" si="55"/>
        <v>0</v>
      </c>
    </row>
    <row r="2425" spans="1:23" hidden="1" x14ac:dyDescent="0.35">
      <c r="A2425" s="54" t="s">
        <v>10835</v>
      </c>
      <c r="B2425" s="55" t="s">
        <v>1345</v>
      </c>
      <c r="C2425" s="55" t="s">
        <v>3118</v>
      </c>
      <c r="D2425" s="55">
        <v>1</v>
      </c>
      <c r="E2425" s="55"/>
      <c r="F2425" s="55" t="s">
        <v>8069</v>
      </c>
      <c r="G2425" s="55" t="s">
        <v>7818</v>
      </c>
      <c r="H2425" s="55" t="s">
        <v>7939</v>
      </c>
      <c r="I2425" s="55" t="s">
        <v>1348</v>
      </c>
      <c r="J2425" s="55" t="s">
        <v>51</v>
      </c>
      <c r="K2425" s="55" t="s">
        <v>1887</v>
      </c>
      <c r="L2425" s="55" t="s">
        <v>364</v>
      </c>
      <c r="M2425" s="55">
        <v>1</v>
      </c>
      <c r="N2425" s="55" t="s">
        <v>365</v>
      </c>
      <c r="O2425" s="55" t="s">
        <v>365</v>
      </c>
      <c r="P2425" s="55" t="s">
        <v>365</v>
      </c>
      <c r="Q2425" s="55" t="s">
        <v>7708</v>
      </c>
      <c r="R2425" s="55" t="s">
        <v>367</v>
      </c>
      <c r="S2425" s="55" t="s">
        <v>7710</v>
      </c>
      <c r="T2425" s="55" t="s">
        <v>368</v>
      </c>
      <c r="U2425" s="55"/>
      <c r="V2425" s="55" t="s">
        <v>1349</v>
      </c>
      <c r="W2425" s="60">
        <f t="shared" si="55"/>
        <v>0</v>
      </c>
    </row>
    <row r="2426" spans="1:23" hidden="1" x14ac:dyDescent="0.35">
      <c r="A2426" s="54" t="s">
        <v>388</v>
      </c>
      <c r="B2426" s="55" t="s">
        <v>389</v>
      </c>
      <c r="C2426" s="55" t="s">
        <v>2037</v>
      </c>
      <c r="D2426" s="55">
        <v>1</v>
      </c>
      <c r="E2426" s="55"/>
      <c r="F2426" s="55" t="s">
        <v>7884</v>
      </c>
      <c r="G2426" s="55" t="s">
        <v>7881</v>
      </c>
      <c r="H2426" s="55" t="s">
        <v>392</v>
      </c>
      <c r="I2426" s="55" t="s">
        <v>393</v>
      </c>
      <c r="J2426" s="55" t="s">
        <v>40</v>
      </c>
      <c r="K2426" s="55" t="s">
        <v>7882</v>
      </c>
      <c r="L2426" s="55" t="s">
        <v>364</v>
      </c>
      <c r="M2426" s="55">
        <v>1</v>
      </c>
      <c r="N2426" s="55" t="s">
        <v>365</v>
      </c>
      <c r="O2426" s="55" t="s">
        <v>365</v>
      </c>
      <c r="P2426" s="55" t="s">
        <v>365</v>
      </c>
      <c r="Q2426" s="55" t="s">
        <v>7883</v>
      </c>
      <c r="R2426" s="55" t="s">
        <v>367</v>
      </c>
      <c r="S2426" s="55" t="s">
        <v>7884</v>
      </c>
      <c r="T2426" s="55" t="s">
        <v>368</v>
      </c>
      <c r="U2426" s="55"/>
      <c r="V2426" s="55"/>
      <c r="W2426" s="60">
        <f t="shared" si="55"/>
        <v>0</v>
      </c>
    </row>
    <row r="2427" spans="1:23" hidden="1" x14ac:dyDescent="0.35">
      <c r="A2427" s="54" t="s">
        <v>396</v>
      </c>
      <c r="B2427" s="55" t="s">
        <v>397</v>
      </c>
      <c r="C2427" s="55" t="s">
        <v>37</v>
      </c>
      <c r="D2427" s="55">
        <v>1</v>
      </c>
      <c r="E2427" s="55"/>
      <c r="F2427" s="55" t="s">
        <v>7884</v>
      </c>
      <c r="G2427" s="55" t="s">
        <v>7881</v>
      </c>
      <c r="H2427" s="55" t="s">
        <v>398</v>
      </c>
      <c r="I2427" s="55" t="s">
        <v>371</v>
      </c>
      <c r="J2427" s="55" t="s">
        <v>51</v>
      </c>
      <c r="K2427" s="55" t="s">
        <v>7652</v>
      </c>
      <c r="L2427" s="55" t="s">
        <v>364</v>
      </c>
      <c r="M2427" s="55">
        <v>1</v>
      </c>
      <c r="N2427" s="55" t="s">
        <v>365</v>
      </c>
      <c r="O2427" s="55" t="s">
        <v>365</v>
      </c>
      <c r="P2427" s="55" t="s">
        <v>365</v>
      </c>
      <c r="Q2427" s="55" t="s">
        <v>7883</v>
      </c>
      <c r="R2427" s="55" t="s">
        <v>367</v>
      </c>
      <c r="S2427" s="55" t="s">
        <v>7884</v>
      </c>
      <c r="T2427" s="55" t="s">
        <v>368</v>
      </c>
      <c r="U2427" s="55" t="s">
        <v>60</v>
      </c>
      <c r="V2427" s="55"/>
      <c r="W2427" s="60">
        <f t="shared" si="55"/>
        <v>0</v>
      </c>
    </row>
    <row r="2428" spans="1:23" hidden="1" x14ac:dyDescent="0.35">
      <c r="A2428" s="54" t="s">
        <v>1204</v>
      </c>
      <c r="B2428" s="55" t="s">
        <v>1205</v>
      </c>
      <c r="C2428" s="55" t="s">
        <v>37</v>
      </c>
      <c r="D2428" s="55">
        <v>1</v>
      </c>
      <c r="E2428" s="55"/>
      <c r="F2428" s="55" t="s">
        <v>7824</v>
      </c>
      <c r="G2428" s="55" t="s">
        <v>7823</v>
      </c>
      <c r="H2428" s="55" t="s">
        <v>3675</v>
      </c>
      <c r="I2428" s="55" t="s">
        <v>371</v>
      </c>
      <c r="J2428" s="55" t="s">
        <v>40</v>
      </c>
      <c r="K2428" s="55" t="s">
        <v>1206</v>
      </c>
      <c r="L2428" s="55" t="s">
        <v>364</v>
      </c>
      <c r="M2428" s="55">
        <v>1</v>
      </c>
      <c r="N2428" s="55" t="s">
        <v>365</v>
      </c>
      <c r="O2428" s="55" t="s">
        <v>365</v>
      </c>
      <c r="P2428" s="55" t="s">
        <v>365</v>
      </c>
      <c r="Q2428" s="55" t="s">
        <v>7665</v>
      </c>
      <c r="R2428" s="55" t="s">
        <v>367</v>
      </c>
      <c r="S2428" s="55" t="s">
        <v>7824</v>
      </c>
      <c r="T2428" s="55" t="s">
        <v>368</v>
      </c>
      <c r="U2428" s="55"/>
      <c r="V2428" s="55"/>
      <c r="W2428" s="60">
        <f t="shared" si="55"/>
        <v>0</v>
      </c>
    </row>
    <row r="2429" spans="1:23" hidden="1" x14ac:dyDescent="0.35">
      <c r="A2429" s="54" t="s">
        <v>1198</v>
      </c>
      <c r="B2429" s="55" t="s">
        <v>1199</v>
      </c>
      <c r="C2429" s="55" t="s">
        <v>21</v>
      </c>
      <c r="D2429" s="55">
        <v>1</v>
      </c>
      <c r="E2429" s="55"/>
      <c r="F2429" s="55" t="s">
        <v>7824</v>
      </c>
      <c r="G2429" s="55" t="s">
        <v>7823</v>
      </c>
      <c r="H2429" s="55" t="s">
        <v>1202</v>
      </c>
      <c r="I2429" s="55" t="s">
        <v>1203</v>
      </c>
      <c r="J2429" s="55" t="s">
        <v>40</v>
      </c>
      <c r="K2429" s="55" t="s">
        <v>77</v>
      </c>
      <c r="L2429" s="55" t="s">
        <v>364</v>
      </c>
      <c r="M2429" s="55">
        <v>1</v>
      </c>
      <c r="N2429" s="55" t="s">
        <v>365</v>
      </c>
      <c r="O2429" s="55" t="s">
        <v>365</v>
      </c>
      <c r="P2429" s="55" t="s">
        <v>365</v>
      </c>
      <c r="Q2429" s="55" t="s">
        <v>7665</v>
      </c>
      <c r="R2429" s="55" t="s">
        <v>367</v>
      </c>
      <c r="S2429" s="55" t="s">
        <v>7824</v>
      </c>
      <c r="T2429" s="55" t="s">
        <v>368</v>
      </c>
      <c r="U2429" s="55"/>
      <c r="V2429" s="55"/>
      <c r="W2429" s="60">
        <f t="shared" si="55"/>
        <v>0</v>
      </c>
    </row>
    <row r="2430" spans="1:23" hidden="1" x14ac:dyDescent="0.35">
      <c r="A2430" s="54" t="s">
        <v>381</v>
      </c>
      <c r="B2430" s="55" t="s">
        <v>382</v>
      </c>
      <c r="C2430" s="55" t="s">
        <v>2037</v>
      </c>
      <c r="D2430" s="55">
        <v>1</v>
      </c>
      <c r="E2430" s="55"/>
      <c r="F2430" s="55" t="s">
        <v>7844</v>
      </c>
      <c r="G2430" s="55" t="s">
        <v>7843</v>
      </c>
      <c r="H2430" s="55" t="s">
        <v>385</v>
      </c>
      <c r="I2430" s="55" t="s">
        <v>386</v>
      </c>
      <c r="J2430" s="55" t="s">
        <v>51</v>
      </c>
      <c r="K2430" s="55" t="s">
        <v>7943</v>
      </c>
      <c r="L2430" s="55" t="s">
        <v>364</v>
      </c>
      <c r="M2430" s="55">
        <v>1</v>
      </c>
      <c r="N2430" s="55" t="s">
        <v>365</v>
      </c>
      <c r="O2430" s="55" t="s">
        <v>365</v>
      </c>
      <c r="P2430" s="55" t="s">
        <v>365</v>
      </c>
      <c r="Q2430" s="55" t="s">
        <v>7658</v>
      </c>
      <c r="R2430" s="55" t="s">
        <v>367</v>
      </c>
      <c r="S2430" s="55" t="s">
        <v>7844</v>
      </c>
      <c r="T2430" s="55" t="s">
        <v>368</v>
      </c>
      <c r="U2430" s="55"/>
      <c r="V2430" s="55"/>
      <c r="W2430" s="60">
        <f t="shared" si="55"/>
        <v>0</v>
      </c>
    </row>
    <row r="2431" spans="1:23" hidden="1" x14ac:dyDescent="0.35">
      <c r="A2431" s="54" t="s">
        <v>3730</v>
      </c>
      <c r="B2431" s="55" t="s">
        <v>3731</v>
      </c>
      <c r="C2431" s="55" t="s">
        <v>21</v>
      </c>
      <c r="D2431" s="55">
        <v>1</v>
      </c>
      <c r="E2431" s="55"/>
      <c r="F2431" s="55" t="s">
        <v>7844</v>
      </c>
      <c r="G2431" s="55" t="s">
        <v>7863</v>
      </c>
      <c r="H2431" s="55" t="s">
        <v>3734</v>
      </c>
      <c r="I2431" s="55" t="s">
        <v>3735</v>
      </c>
      <c r="J2431" s="55" t="s">
        <v>40</v>
      </c>
      <c r="K2431" s="55" t="s">
        <v>68</v>
      </c>
      <c r="L2431" s="55" t="s">
        <v>364</v>
      </c>
      <c r="M2431" s="55">
        <v>1</v>
      </c>
      <c r="N2431" s="55" t="s">
        <v>365</v>
      </c>
      <c r="O2431" s="55" t="s">
        <v>365</v>
      </c>
      <c r="P2431" s="55" t="s">
        <v>365</v>
      </c>
      <c r="Q2431" s="55" t="s">
        <v>8343</v>
      </c>
      <c r="R2431" s="55" t="s">
        <v>22</v>
      </c>
      <c r="S2431" s="55" t="s">
        <v>7864</v>
      </c>
      <c r="T2431" s="55" t="s">
        <v>368</v>
      </c>
      <c r="U2431" s="55"/>
      <c r="V2431" s="55"/>
      <c r="W2431" s="60">
        <f t="shared" si="55"/>
        <v>0</v>
      </c>
    </row>
    <row r="2432" spans="1:23" hidden="1" x14ac:dyDescent="0.35">
      <c r="A2432" s="54" t="s">
        <v>3604</v>
      </c>
      <c r="B2432" s="55" t="s">
        <v>1525</v>
      </c>
      <c r="C2432" s="55" t="s">
        <v>37</v>
      </c>
      <c r="D2432" s="55">
        <v>1</v>
      </c>
      <c r="E2432" s="55"/>
      <c r="F2432" s="55" t="s">
        <v>7651</v>
      </c>
      <c r="G2432" s="44" t="s">
        <v>7815</v>
      </c>
      <c r="H2432" s="55" t="s">
        <v>3692</v>
      </c>
      <c r="I2432" s="55" t="s">
        <v>371</v>
      </c>
      <c r="J2432" s="55" t="s">
        <v>40</v>
      </c>
      <c r="K2432" s="55" t="s">
        <v>371</v>
      </c>
      <c r="L2432" s="55" t="s">
        <v>364</v>
      </c>
      <c r="M2432" s="55">
        <v>1</v>
      </c>
      <c r="N2432" s="55" t="s">
        <v>365</v>
      </c>
      <c r="O2432" s="55" t="s">
        <v>365</v>
      </c>
      <c r="P2432" s="55" t="s">
        <v>365</v>
      </c>
      <c r="Q2432" s="55" t="s">
        <v>8343</v>
      </c>
      <c r="R2432" s="55" t="s">
        <v>367</v>
      </c>
      <c r="S2432" s="55" t="s">
        <v>7651</v>
      </c>
      <c r="T2432" s="55" t="s">
        <v>368</v>
      </c>
      <c r="U2432" s="55"/>
      <c r="V2432" s="55"/>
      <c r="W2432" s="60">
        <f t="shared" si="55"/>
        <v>0</v>
      </c>
    </row>
    <row r="2433" spans="1:23" hidden="1" x14ac:dyDescent="0.35">
      <c r="A2433" s="54" t="s">
        <v>1514</v>
      </c>
      <c r="B2433" s="55" t="s">
        <v>1515</v>
      </c>
      <c r="C2433" s="55" t="s">
        <v>3118</v>
      </c>
      <c r="D2433" s="55">
        <v>1</v>
      </c>
      <c r="E2433" s="55"/>
      <c r="F2433" s="55" t="s">
        <v>7651</v>
      </c>
      <c r="G2433" s="44" t="s">
        <v>7815</v>
      </c>
      <c r="H2433" s="55" t="s">
        <v>1517</v>
      </c>
      <c r="I2433" s="55" t="s">
        <v>10946</v>
      </c>
      <c r="J2433" s="55" t="s">
        <v>51</v>
      </c>
      <c r="K2433" s="55" t="s">
        <v>7696</v>
      </c>
      <c r="L2433" s="55" t="s">
        <v>364</v>
      </c>
      <c r="M2433" s="55">
        <v>1</v>
      </c>
      <c r="N2433" s="55" t="s">
        <v>365</v>
      </c>
      <c r="O2433" s="55" t="s">
        <v>365</v>
      </c>
      <c r="P2433" s="55" t="s">
        <v>365</v>
      </c>
      <c r="Q2433" s="55" t="s">
        <v>8343</v>
      </c>
      <c r="R2433" s="55" t="s">
        <v>367</v>
      </c>
      <c r="S2433" s="55" t="s">
        <v>7651</v>
      </c>
      <c r="T2433" s="55" t="s">
        <v>368</v>
      </c>
      <c r="U2433" s="55"/>
      <c r="V2433" s="55" t="s">
        <v>1519</v>
      </c>
      <c r="W2433" s="60">
        <f t="shared" si="55"/>
        <v>0</v>
      </c>
    </row>
    <row r="2434" spans="1:23" hidden="1" x14ac:dyDescent="0.35">
      <c r="A2434" s="54" t="s">
        <v>735</v>
      </c>
      <c r="B2434" s="55" t="s">
        <v>736</v>
      </c>
      <c r="C2434" s="55" t="s">
        <v>21</v>
      </c>
      <c r="D2434" s="55">
        <v>1</v>
      </c>
      <c r="E2434" s="55"/>
      <c r="F2434" s="55" t="s">
        <v>8132</v>
      </c>
      <c r="G2434" s="55" t="s">
        <v>7851</v>
      </c>
      <c r="H2434" s="55" t="s">
        <v>739</v>
      </c>
      <c r="I2434" s="55" t="s">
        <v>740</v>
      </c>
      <c r="J2434" s="55" t="s">
        <v>51</v>
      </c>
      <c r="K2434" s="55" t="s">
        <v>7602</v>
      </c>
      <c r="L2434" s="55" t="s">
        <v>364</v>
      </c>
      <c r="M2434" s="55">
        <v>1</v>
      </c>
      <c r="N2434" s="55" t="s">
        <v>365</v>
      </c>
      <c r="O2434" s="55" t="s">
        <v>365</v>
      </c>
      <c r="P2434" s="55" t="s">
        <v>365</v>
      </c>
      <c r="Q2434" s="55" t="s">
        <v>7750</v>
      </c>
      <c r="R2434" s="55" t="s">
        <v>367</v>
      </c>
      <c r="S2434" s="55" t="s">
        <v>8132</v>
      </c>
      <c r="T2434" s="55" t="s">
        <v>368</v>
      </c>
      <c r="U2434" s="55"/>
      <c r="V2434" s="55"/>
      <c r="W2434" s="60">
        <f t="shared" si="55"/>
        <v>0</v>
      </c>
    </row>
    <row r="2435" spans="1:23" hidden="1" x14ac:dyDescent="0.35">
      <c r="A2435" s="54" t="s">
        <v>741</v>
      </c>
      <c r="B2435" s="55" t="s">
        <v>742</v>
      </c>
      <c r="C2435" s="55" t="s">
        <v>37</v>
      </c>
      <c r="D2435" s="55">
        <v>1</v>
      </c>
      <c r="E2435" s="55"/>
      <c r="F2435" s="55" t="s">
        <v>8132</v>
      </c>
      <c r="G2435" s="55" t="s">
        <v>7851</v>
      </c>
      <c r="H2435" s="55" t="s">
        <v>743</v>
      </c>
      <c r="I2435" s="55" t="s">
        <v>371</v>
      </c>
      <c r="J2435" s="55" t="s">
        <v>205</v>
      </c>
      <c r="K2435" s="55" t="s">
        <v>206</v>
      </c>
      <c r="L2435" s="55" t="s">
        <v>364</v>
      </c>
      <c r="M2435" s="55">
        <v>1</v>
      </c>
      <c r="N2435" s="55" t="s">
        <v>365</v>
      </c>
      <c r="O2435" s="55" t="s">
        <v>365</v>
      </c>
      <c r="P2435" s="55" t="s">
        <v>365</v>
      </c>
      <c r="Q2435" s="55" t="s">
        <v>7750</v>
      </c>
      <c r="R2435" s="55" t="s">
        <v>367</v>
      </c>
      <c r="S2435" s="55" t="s">
        <v>8132</v>
      </c>
      <c r="T2435" s="55" t="s">
        <v>368</v>
      </c>
      <c r="U2435" s="55"/>
      <c r="V2435" s="55"/>
      <c r="W2435" s="60">
        <f t="shared" si="55"/>
        <v>0</v>
      </c>
    </row>
    <row r="2436" spans="1:23" hidden="1" x14ac:dyDescent="0.35">
      <c r="A2436" s="54" t="s">
        <v>3763</v>
      </c>
      <c r="B2436" s="55" t="s">
        <v>3764</v>
      </c>
      <c r="C2436" s="55" t="s">
        <v>37</v>
      </c>
      <c r="D2436" s="55">
        <v>1</v>
      </c>
      <c r="E2436" s="55"/>
      <c r="F2436" s="55" t="s">
        <v>12538</v>
      </c>
      <c r="G2436" s="44" t="s">
        <v>12539</v>
      </c>
      <c r="H2436" s="55" t="s">
        <v>3765</v>
      </c>
      <c r="I2436" s="55" t="s">
        <v>371</v>
      </c>
      <c r="J2436" s="55" t="s">
        <v>51</v>
      </c>
      <c r="K2436" s="55" t="s">
        <v>52</v>
      </c>
      <c r="L2436" s="55" t="s">
        <v>364</v>
      </c>
      <c r="M2436" s="55">
        <v>1</v>
      </c>
      <c r="N2436" s="55" t="s">
        <v>365</v>
      </c>
      <c r="O2436" s="55" t="s">
        <v>365</v>
      </c>
      <c r="P2436" s="55" t="s">
        <v>365</v>
      </c>
      <c r="Q2436" s="55" t="s">
        <v>7670</v>
      </c>
      <c r="R2436" s="55" t="s">
        <v>367</v>
      </c>
      <c r="S2436" s="55" t="s">
        <v>12538</v>
      </c>
      <c r="T2436" s="55" t="s">
        <v>368</v>
      </c>
      <c r="U2436" s="55"/>
      <c r="V2436" s="55" t="s">
        <v>3751</v>
      </c>
      <c r="W2436" s="60">
        <f t="shared" si="55"/>
        <v>0</v>
      </c>
    </row>
    <row r="2437" spans="1:23" hidden="1" x14ac:dyDescent="0.35">
      <c r="A2437" s="54" t="s">
        <v>976</v>
      </c>
      <c r="B2437" s="55" t="s">
        <v>977</v>
      </c>
      <c r="C2437" s="55" t="s">
        <v>37</v>
      </c>
      <c r="D2437" s="55">
        <v>2</v>
      </c>
      <c r="E2437" s="55"/>
      <c r="F2437" s="55" t="s">
        <v>7692</v>
      </c>
      <c r="G2437" s="55" t="s">
        <v>7775</v>
      </c>
      <c r="H2437" s="55" t="s">
        <v>3667</v>
      </c>
      <c r="I2437" s="55" t="s">
        <v>371</v>
      </c>
      <c r="J2437" s="55" t="s">
        <v>40</v>
      </c>
      <c r="K2437" s="55" t="s">
        <v>371</v>
      </c>
      <c r="L2437" s="55" t="s">
        <v>364</v>
      </c>
      <c r="M2437" s="55">
        <v>1</v>
      </c>
      <c r="N2437" s="55" t="s">
        <v>365</v>
      </c>
      <c r="O2437" s="55" t="s">
        <v>365</v>
      </c>
      <c r="P2437" s="55" t="s">
        <v>365</v>
      </c>
      <c r="Q2437" s="55" t="s">
        <v>7691</v>
      </c>
      <c r="R2437" s="55" t="s">
        <v>367</v>
      </c>
      <c r="S2437" s="55" t="s">
        <v>7692</v>
      </c>
      <c r="T2437" s="55" t="s">
        <v>368</v>
      </c>
      <c r="U2437" s="55"/>
      <c r="V2437" s="55" t="s">
        <v>577</v>
      </c>
      <c r="W2437" s="60">
        <f t="shared" si="55"/>
        <v>0</v>
      </c>
    </row>
    <row r="2438" spans="1:23" hidden="1" x14ac:dyDescent="0.35">
      <c r="A2438" s="54" t="s">
        <v>968</v>
      </c>
      <c r="B2438" s="55" t="s">
        <v>969</v>
      </c>
      <c r="C2438" s="55" t="s">
        <v>21</v>
      </c>
      <c r="D2438" s="55">
        <v>1</v>
      </c>
      <c r="E2438" s="55"/>
      <c r="F2438" s="55" t="s">
        <v>7692</v>
      </c>
      <c r="G2438" s="55" t="s">
        <v>7775</v>
      </c>
      <c r="H2438" s="55" t="s">
        <v>972</v>
      </c>
      <c r="I2438" s="55" t="s">
        <v>973</v>
      </c>
      <c r="J2438" s="55" t="s">
        <v>40</v>
      </c>
      <c r="K2438" s="55" t="s">
        <v>77</v>
      </c>
      <c r="L2438" s="55" t="s">
        <v>364</v>
      </c>
      <c r="M2438" s="55">
        <v>1</v>
      </c>
      <c r="N2438" s="55" t="s">
        <v>365</v>
      </c>
      <c r="O2438" s="55" t="s">
        <v>365</v>
      </c>
      <c r="P2438" s="55" t="s">
        <v>365</v>
      </c>
      <c r="Q2438" s="55" t="s">
        <v>7691</v>
      </c>
      <c r="R2438" s="55" t="s">
        <v>367</v>
      </c>
      <c r="S2438" s="55" t="s">
        <v>7692</v>
      </c>
      <c r="T2438" s="55" t="s">
        <v>368</v>
      </c>
      <c r="U2438" s="55"/>
      <c r="V2438" s="55"/>
      <c r="W2438" s="60">
        <f t="shared" si="55"/>
        <v>0</v>
      </c>
    </row>
    <row r="2439" spans="1:23" hidden="1" x14ac:dyDescent="0.35">
      <c r="A2439" s="54" t="s">
        <v>974</v>
      </c>
      <c r="B2439" s="55" t="s">
        <v>975</v>
      </c>
      <c r="C2439" s="55" t="s">
        <v>37</v>
      </c>
      <c r="D2439" s="55">
        <v>2</v>
      </c>
      <c r="E2439" s="55"/>
      <c r="F2439" s="55" t="s">
        <v>7692</v>
      </c>
      <c r="G2439" s="55" t="s">
        <v>7775</v>
      </c>
      <c r="H2439" s="55" t="s">
        <v>3666</v>
      </c>
      <c r="I2439" s="55" t="s">
        <v>371</v>
      </c>
      <c r="J2439" s="55" t="s">
        <v>40</v>
      </c>
      <c r="K2439" s="55" t="s">
        <v>298</v>
      </c>
      <c r="L2439" s="55" t="s">
        <v>364</v>
      </c>
      <c r="M2439" s="55">
        <v>1</v>
      </c>
      <c r="N2439" s="55" t="s">
        <v>365</v>
      </c>
      <c r="O2439" s="55" t="s">
        <v>365</v>
      </c>
      <c r="P2439" s="55" t="s">
        <v>365</v>
      </c>
      <c r="Q2439" s="55" t="s">
        <v>7691</v>
      </c>
      <c r="R2439" s="55" t="s">
        <v>367</v>
      </c>
      <c r="S2439" s="55" t="s">
        <v>7692</v>
      </c>
      <c r="T2439" s="55" t="s">
        <v>368</v>
      </c>
      <c r="U2439" s="55"/>
      <c r="V2439" s="55" t="s">
        <v>577</v>
      </c>
      <c r="W2439" s="60">
        <f t="shared" si="55"/>
        <v>0</v>
      </c>
    </row>
    <row r="2440" spans="1:23" hidden="1" x14ac:dyDescent="0.35">
      <c r="A2440" s="54" t="s">
        <v>1045</v>
      </c>
      <c r="B2440" s="55" t="s">
        <v>1046</v>
      </c>
      <c r="C2440" s="55" t="s">
        <v>2037</v>
      </c>
      <c r="D2440" s="55">
        <v>1</v>
      </c>
      <c r="E2440" s="55"/>
      <c r="F2440" s="55" t="s">
        <v>8144</v>
      </c>
      <c r="G2440" s="55" t="s">
        <v>7892</v>
      </c>
      <c r="H2440" s="55" t="s">
        <v>1049</v>
      </c>
      <c r="I2440" s="55" t="s">
        <v>1050</v>
      </c>
      <c r="J2440" s="55" t="s">
        <v>40</v>
      </c>
      <c r="K2440" s="55" t="s">
        <v>7879</v>
      </c>
      <c r="L2440" s="55" t="s">
        <v>364</v>
      </c>
      <c r="M2440" s="55">
        <v>1</v>
      </c>
      <c r="N2440" s="55" t="s">
        <v>365</v>
      </c>
      <c r="O2440" s="55" t="s">
        <v>365</v>
      </c>
      <c r="P2440" s="55" t="s">
        <v>365</v>
      </c>
      <c r="Q2440" s="55" t="s">
        <v>270</v>
      </c>
      <c r="R2440" s="55" t="s">
        <v>367</v>
      </c>
      <c r="S2440" s="55" t="s">
        <v>8144</v>
      </c>
      <c r="T2440" s="55" t="s">
        <v>368</v>
      </c>
      <c r="U2440" s="55"/>
      <c r="V2440" s="55"/>
      <c r="W2440" s="60">
        <f t="shared" si="55"/>
        <v>0</v>
      </c>
    </row>
    <row r="2441" spans="1:23" hidden="1" x14ac:dyDescent="0.35">
      <c r="A2441" s="54" t="s">
        <v>832</v>
      </c>
      <c r="B2441" s="55" t="s">
        <v>833</v>
      </c>
      <c r="C2441" s="55" t="s">
        <v>21</v>
      </c>
      <c r="D2441" s="55">
        <v>1</v>
      </c>
      <c r="E2441" s="55"/>
      <c r="F2441" s="55" t="s">
        <v>8114</v>
      </c>
      <c r="G2441" s="55" t="s">
        <v>7746</v>
      </c>
      <c r="H2441" s="55" t="s">
        <v>836</v>
      </c>
      <c r="I2441" s="55" t="s">
        <v>837</v>
      </c>
      <c r="J2441" s="55" t="s">
        <v>51</v>
      </c>
      <c r="K2441" s="55" t="s">
        <v>7602</v>
      </c>
      <c r="L2441" s="55" t="s">
        <v>364</v>
      </c>
      <c r="M2441" s="55">
        <v>1</v>
      </c>
      <c r="N2441" s="55" t="s">
        <v>365</v>
      </c>
      <c r="O2441" s="55" t="s">
        <v>365</v>
      </c>
      <c r="P2441" s="55" t="s">
        <v>365</v>
      </c>
      <c r="Q2441" s="55" t="s">
        <v>7747</v>
      </c>
      <c r="R2441" s="55" t="s">
        <v>367</v>
      </c>
      <c r="S2441" s="55" t="s">
        <v>8114</v>
      </c>
      <c r="T2441" s="55" t="s">
        <v>368</v>
      </c>
      <c r="U2441" s="55"/>
      <c r="V2441" s="55"/>
      <c r="W2441" s="60">
        <f t="shared" si="55"/>
        <v>0</v>
      </c>
    </row>
    <row r="2442" spans="1:23" hidden="1" x14ac:dyDescent="0.35">
      <c r="A2442" s="54" t="s">
        <v>838</v>
      </c>
      <c r="B2442" s="55" t="s">
        <v>839</v>
      </c>
      <c r="C2442" s="55" t="s">
        <v>2037</v>
      </c>
      <c r="D2442" s="55">
        <v>1</v>
      </c>
      <c r="E2442" s="55"/>
      <c r="F2442" s="55" t="s">
        <v>7898</v>
      </c>
      <c r="G2442" s="55" t="s">
        <v>7897</v>
      </c>
      <c r="H2442" s="55" t="s">
        <v>842</v>
      </c>
      <c r="I2442" s="55" t="s">
        <v>843</v>
      </c>
      <c r="J2442" s="55" t="s">
        <v>40</v>
      </c>
      <c r="K2442" s="55" t="s">
        <v>7879</v>
      </c>
      <c r="L2442" s="55" t="s">
        <v>364</v>
      </c>
      <c r="M2442" s="55">
        <v>1</v>
      </c>
      <c r="N2442" s="55" t="s">
        <v>365</v>
      </c>
      <c r="O2442" s="55" t="s">
        <v>365</v>
      </c>
      <c r="P2442" s="55" t="s">
        <v>365</v>
      </c>
      <c r="Q2442" s="55" t="s">
        <v>7747</v>
      </c>
      <c r="R2442" s="55" t="s">
        <v>367</v>
      </c>
      <c r="S2442" s="55" t="s">
        <v>7898</v>
      </c>
      <c r="T2442" s="55" t="s">
        <v>368</v>
      </c>
      <c r="U2442" s="55"/>
      <c r="V2442" s="55"/>
      <c r="W2442" s="60">
        <f t="shared" si="55"/>
        <v>0</v>
      </c>
    </row>
    <row r="2443" spans="1:23" hidden="1" x14ac:dyDescent="0.35">
      <c r="A2443" s="54" t="s">
        <v>1541</v>
      </c>
      <c r="B2443" s="55" t="s">
        <v>1542</v>
      </c>
      <c r="C2443" s="55" t="s">
        <v>37</v>
      </c>
      <c r="D2443" s="55">
        <v>1</v>
      </c>
      <c r="E2443" s="55"/>
      <c r="F2443" s="55" t="s">
        <v>8123</v>
      </c>
      <c r="G2443" s="44" t="s">
        <v>7805</v>
      </c>
      <c r="H2443" s="55" t="s">
        <v>1215</v>
      </c>
      <c r="I2443" s="55" t="s">
        <v>371</v>
      </c>
      <c r="J2443" s="55" t="s">
        <v>51</v>
      </c>
      <c r="K2443" s="55" t="s">
        <v>7652</v>
      </c>
      <c r="L2443" s="55" t="s">
        <v>364</v>
      </c>
      <c r="M2443" s="55">
        <v>1</v>
      </c>
      <c r="N2443" s="55" t="s">
        <v>365</v>
      </c>
      <c r="O2443" s="55" t="s">
        <v>365</v>
      </c>
      <c r="P2443" s="55" t="s">
        <v>365</v>
      </c>
      <c r="Q2443" s="55" t="s">
        <v>8343</v>
      </c>
      <c r="R2443" s="55" t="s">
        <v>367</v>
      </c>
      <c r="S2443" s="55" t="s">
        <v>8123</v>
      </c>
      <c r="T2443" s="55" t="s">
        <v>368</v>
      </c>
      <c r="U2443" s="55"/>
      <c r="V2443" s="55"/>
      <c r="W2443" s="60">
        <f t="shared" si="55"/>
        <v>0</v>
      </c>
    </row>
    <row r="2444" spans="1:23" hidden="1" x14ac:dyDescent="0.35">
      <c r="A2444" s="54" t="s">
        <v>1539</v>
      </c>
      <c r="B2444" s="55" t="s">
        <v>1540</v>
      </c>
      <c r="C2444" s="55" t="s">
        <v>37</v>
      </c>
      <c r="D2444" s="55">
        <v>1</v>
      </c>
      <c r="E2444" s="55"/>
      <c r="F2444" s="55" t="s">
        <v>8123</v>
      </c>
      <c r="G2444" s="44" t="s">
        <v>7805</v>
      </c>
      <c r="H2444" s="55" t="s">
        <v>3694</v>
      </c>
      <c r="I2444" s="55" t="s">
        <v>371</v>
      </c>
      <c r="J2444" s="55" t="s">
        <v>40</v>
      </c>
      <c r="K2444" s="55" t="s">
        <v>371</v>
      </c>
      <c r="L2444" s="55" t="s">
        <v>364</v>
      </c>
      <c r="M2444" s="55">
        <v>1</v>
      </c>
      <c r="N2444" s="55" t="s">
        <v>365</v>
      </c>
      <c r="O2444" s="55" t="s">
        <v>365</v>
      </c>
      <c r="P2444" s="55" t="s">
        <v>365</v>
      </c>
      <c r="Q2444" s="55" t="s">
        <v>8343</v>
      </c>
      <c r="R2444" s="55" t="s">
        <v>367</v>
      </c>
      <c r="S2444" s="55" t="s">
        <v>8123</v>
      </c>
      <c r="T2444" s="55" t="s">
        <v>368</v>
      </c>
      <c r="U2444" s="55"/>
      <c r="V2444" s="55"/>
      <c r="W2444" s="60">
        <f t="shared" si="55"/>
        <v>0</v>
      </c>
    </row>
    <row r="2445" spans="1:23" hidden="1" x14ac:dyDescent="0.35">
      <c r="A2445" s="54" t="s">
        <v>10835</v>
      </c>
      <c r="B2445" s="55" t="s">
        <v>1536</v>
      </c>
      <c r="C2445" s="55" t="s">
        <v>152</v>
      </c>
      <c r="D2445" s="55">
        <v>1</v>
      </c>
      <c r="E2445" s="55"/>
      <c r="F2445" s="55" t="s">
        <v>8123</v>
      </c>
      <c r="G2445" s="44" t="s">
        <v>7805</v>
      </c>
      <c r="H2445" s="55" t="s">
        <v>1538</v>
      </c>
      <c r="I2445" s="55" t="s">
        <v>371</v>
      </c>
      <c r="J2445" s="55" t="s">
        <v>40</v>
      </c>
      <c r="K2445" s="55" t="s">
        <v>7849</v>
      </c>
      <c r="L2445" s="55" t="s">
        <v>364</v>
      </c>
      <c r="M2445" s="55">
        <v>1</v>
      </c>
      <c r="N2445" s="55" t="s">
        <v>365</v>
      </c>
      <c r="O2445" s="55" t="s">
        <v>365</v>
      </c>
      <c r="P2445" s="55" t="s">
        <v>365</v>
      </c>
      <c r="Q2445" s="55" t="s">
        <v>8343</v>
      </c>
      <c r="R2445" s="55" t="s">
        <v>367</v>
      </c>
      <c r="S2445" s="55" t="s">
        <v>8123</v>
      </c>
      <c r="T2445" s="55" t="s">
        <v>368</v>
      </c>
      <c r="U2445" s="55" t="s">
        <v>60</v>
      </c>
      <c r="V2445" s="55"/>
      <c r="W2445" s="60">
        <f t="shared" si="55"/>
        <v>0</v>
      </c>
    </row>
    <row r="2446" spans="1:23" hidden="1" x14ac:dyDescent="0.35">
      <c r="A2446" s="54" t="s">
        <v>10835</v>
      </c>
      <c r="B2446" s="55" t="s">
        <v>1543</v>
      </c>
      <c r="C2446" s="55" t="s">
        <v>21</v>
      </c>
      <c r="D2446" s="55">
        <v>1</v>
      </c>
      <c r="E2446" s="55"/>
      <c r="F2446" s="55" t="s">
        <v>8123</v>
      </c>
      <c r="G2446" s="55" t="s">
        <v>7805</v>
      </c>
      <c r="H2446" s="55" t="s">
        <v>1545</v>
      </c>
      <c r="I2446" s="55" t="s">
        <v>1546</v>
      </c>
      <c r="J2446" s="55" t="s">
        <v>40</v>
      </c>
      <c r="K2446" s="55" t="s">
        <v>77</v>
      </c>
      <c r="L2446" s="55" t="s">
        <v>364</v>
      </c>
      <c r="M2446" s="55">
        <v>1</v>
      </c>
      <c r="N2446" s="55" t="s">
        <v>365</v>
      </c>
      <c r="O2446" s="55" t="s">
        <v>365</v>
      </c>
      <c r="P2446" s="55" t="s">
        <v>365</v>
      </c>
      <c r="Q2446" s="55" t="s">
        <v>8343</v>
      </c>
      <c r="R2446" s="55" t="s">
        <v>367</v>
      </c>
      <c r="S2446" s="55" t="s">
        <v>8123</v>
      </c>
      <c r="T2446" s="55" t="s">
        <v>368</v>
      </c>
      <c r="U2446" s="55"/>
      <c r="V2446" s="55"/>
      <c r="W2446" s="60">
        <f t="shared" si="55"/>
        <v>0</v>
      </c>
    </row>
    <row r="2447" spans="1:23" hidden="1" x14ac:dyDescent="0.35">
      <c r="A2447" s="54" t="s">
        <v>791</v>
      </c>
      <c r="B2447" s="55" t="s">
        <v>792</v>
      </c>
      <c r="C2447" s="55" t="s">
        <v>2037</v>
      </c>
      <c r="D2447" s="55">
        <v>1</v>
      </c>
      <c r="E2447" s="55"/>
      <c r="F2447" s="55" t="s">
        <v>7880</v>
      </c>
      <c r="G2447" s="55" t="s">
        <v>7878</v>
      </c>
      <c r="H2447" s="55" t="s">
        <v>795</v>
      </c>
      <c r="I2447" s="55" t="s">
        <v>796</v>
      </c>
      <c r="J2447" s="55" t="s">
        <v>40</v>
      </c>
      <c r="K2447" s="55" t="s">
        <v>7879</v>
      </c>
      <c r="L2447" s="55" t="s">
        <v>364</v>
      </c>
      <c r="M2447" s="55">
        <v>1</v>
      </c>
      <c r="N2447" s="55" t="s">
        <v>365</v>
      </c>
      <c r="O2447" s="55" t="s">
        <v>365</v>
      </c>
      <c r="P2447" s="55" t="s">
        <v>365</v>
      </c>
      <c r="Q2447" s="55" t="s">
        <v>5644</v>
      </c>
      <c r="R2447" s="55" t="s">
        <v>367</v>
      </c>
      <c r="S2447" s="55" t="s">
        <v>7880</v>
      </c>
      <c r="T2447" s="55" t="s">
        <v>368</v>
      </c>
      <c r="U2447" s="55"/>
      <c r="V2447" s="55"/>
      <c r="W2447" s="60">
        <f t="shared" si="55"/>
        <v>0</v>
      </c>
    </row>
    <row r="2448" spans="1:23" hidden="1" x14ac:dyDescent="0.35">
      <c r="A2448" s="54" t="s">
        <v>947</v>
      </c>
      <c r="B2448" s="55" t="s">
        <v>948</v>
      </c>
      <c r="C2448" s="55" t="s">
        <v>21</v>
      </c>
      <c r="D2448" s="55">
        <v>1</v>
      </c>
      <c r="E2448" s="55"/>
      <c r="F2448" s="55" t="s">
        <v>8149</v>
      </c>
      <c r="G2448" s="55" t="s">
        <v>7913</v>
      </c>
      <c r="H2448" s="55" t="s">
        <v>951</v>
      </c>
      <c r="I2448" s="55" t="s">
        <v>952</v>
      </c>
      <c r="J2448" s="55" t="s">
        <v>27</v>
      </c>
      <c r="K2448" s="55" t="s">
        <v>571</v>
      </c>
      <c r="L2448" s="55" t="s">
        <v>364</v>
      </c>
      <c r="M2448" s="55">
        <v>1</v>
      </c>
      <c r="N2448" s="55" t="s">
        <v>365</v>
      </c>
      <c r="O2448" s="55" t="s">
        <v>365</v>
      </c>
      <c r="P2448" s="55" t="s">
        <v>365</v>
      </c>
      <c r="Q2448" s="55" t="s">
        <v>7721</v>
      </c>
      <c r="R2448" s="55" t="s">
        <v>367</v>
      </c>
      <c r="S2448" s="55" t="s">
        <v>8149</v>
      </c>
      <c r="T2448" s="55" t="s">
        <v>368</v>
      </c>
      <c r="U2448" s="55"/>
      <c r="V2448" s="55"/>
      <c r="W2448" s="60">
        <f t="shared" si="55"/>
        <v>0</v>
      </c>
    </row>
    <row r="2449" spans="1:23" hidden="1" x14ac:dyDescent="0.35">
      <c r="A2449" s="54" t="s">
        <v>1195</v>
      </c>
      <c r="B2449" s="55" t="s">
        <v>1196</v>
      </c>
      <c r="C2449" s="55" t="s">
        <v>37</v>
      </c>
      <c r="D2449" s="55">
        <v>1</v>
      </c>
      <c r="E2449" s="55"/>
      <c r="F2449" s="55" t="s">
        <v>7857</v>
      </c>
      <c r="G2449" s="55" t="s">
        <v>371</v>
      </c>
      <c r="H2449" s="55" t="s">
        <v>1197</v>
      </c>
      <c r="I2449" s="55" t="s">
        <v>371</v>
      </c>
      <c r="J2449" s="55" t="s">
        <v>51</v>
      </c>
      <c r="K2449" s="55" t="s">
        <v>52</v>
      </c>
      <c r="L2449" s="55" t="s">
        <v>364</v>
      </c>
      <c r="M2449" s="55">
        <v>1</v>
      </c>
      <c r="N2449" s="55" t="s">
        <v>365</v>
      </c>
      <c r="O2449" s="55" t="s">
        <v>365</v>
      </c>
      <c r="P2449" s="55" t="s">
        <v>365</v>
      </c>
      <c r="Q2449" s="55" t="s">
        <v>7665</v>
      </c>
      <c r="R2449" s="55" t="s">
        <v>367</v>
      </c>
      <c r="S2449" s="55" t="s">
        <v>7857</v>
      </c>
      <c r="T2449" s="55" t="s">
        <v>368</v>
      </c>
      <c r="U2449" s="55" t="s">
        <v>60</v>
      </c>
      <c r="V2449" s="55"/>
      <c r="W2449" s="60">
        <f t="shared" si="55"/>
        <v>0</v>
      </c>
    </row>
    <row r="2450" spans="1:23" hidden="1" x14ac:dyDescent="0.35">
      <c r="A2450" s="54" t="s">
        <v>1189</v>
      </c>
      <c r="B2450" s="55" t="s">
        <v>1190</v>
      </c>
      <c r="C2450" s="55" t="s">
        <v>2037</v>
      </c>
      <c r="D2450" s="55">
        <v>1</v>
      </c>
      <c r="E2450" s="55"/>
      <c r="F2450" s="55" t="s">
        <v>8133</v>
      </c>
      <c r="G2450" s="55" t="s">
        <v>7856</v>
      </c>
      <c r="H2450" s="55" t="s">
        <v>1193</v>
      </c>
      <c r="I2450" s="55" t="s">
        <v>1194</v>
      </c>
      <c r="J2450" s="55" t="s">
        <v>27</v>
      </c>
      <c r="K2450" s="55" t="s">
        <v>750</v>
      </c>
      <c r="L2450" s="55" t="s">
        <v>364</v>
      </c>
      <c r="M2450" s="55">
        <v>1</v>
      </c>
      <c r="N2450" s="55" t="s">
        <v>365</v>
      </c>
      <c r="O2450" s="55" t="s">
        <v>365</v>
      </c>
      <c r="P2450" s="55" t="s">
        <v>365</v>
      </c>
      <c r="Q2450" s="55" t="s">
        <v>7665</v>
      </c>
      <c r="R2450" s="55" t="s">
        <v>367</v>
      </c>
      <c r="S2450" s="55" t="s">
        <v>8133</v>
      </c>
      <c r="T2450" s="55" t="s">
        <v>368</v>
      </c>
      <c r="U2450" s="55"/>
      <c r="V2450" s="55"/>
      <c r="W2450" s="60">
        <f t="shared" si="55"/>
        <v>0</v>
      </c>
    </row>
    <row r="2451" spans="1:23" hidden="1" x14ac:dyDescent="0.35">
      <c r="A2451" s="54" t="s">
        <v>408</v>
      </c>
      <c r="B2451" s="55" t="s">
        <v>409</v>
      </c>
      <c r="C2451" s="55" t="s">
        <v>2037</v>
      </c>
      <c r="D2451" s="55">
        <v>1</v>
      </c>
      <c r="E2451" s="55"/>
      <c r="F2451" s="55" t="s">
        <v>7832</v>
      </c>
      <c r="G2451" s="55" t="s">
        <v>7831</v>
      </c>
      <c r="H2451" s="55" t="s">
        <v>412</v>
      </c>
      <c r="I2451" s="55" t="s">
        <v>413</v>
      </c>
      <c r="J2451" s="55" t="s">
        <v>51</v>
      </c>
      <c r="K2451" s="55" t="s">
        <v>7943</v>
      </c>
      <c r="L2451" s="55" t="s">
        <v>364</v>
      </c>
      <c r="M2451" s="55">
        <v>1</v>
      </c>
      <c r="N2451" s="55" t="s">
        <v>365</v>
      </c>
      <c r="O2451" s="55" t="s">
        <v>365</v>
      </c>
      <c r="P2451" s="55" t="s">
        <v>365</v>
      </c>
      <c r="Q2451" s="55" t="s">
        <v>7691</v>
      </c>
      <c r="R2451" s="55" t="s">
        <v>367</v>
      </c>
      <c r="S2451" s="55" t="s">
        <v>7832</v>
      </c>
      <c r="T2451" s="55" t="s">
        <v>368</v>
      </c>
      <c r="U2451" s="55"/>
      <c r="V2451" s="55"/>
      <c r="W2451" s="60">
        <f t="shared" si="55"/>
        <v>0</v>
      </c>
    </row>
    <row r="2452" spans="1:23" hidden="1" x14ac:dyDescent="0.35">
      <c r="A2452" s="54" t="s">
        <v>3715</v>
      </c>
      <c r="B2452" s="55" t="s">
        <v>3716</v>
      </c>
      <c r="C2452" s="55" t="s">
        <v>37</v>
      </c>
      <c r="D2452" s="55">
        <v>1</v>
      </c>
      <c r="E2452" s="55"/>
      <c r="F2452" s="55" t="s">
        <v>7701</v>
      </c>
      <c r="G2452" s="55" t="s">
        <v>371</v>
      </c>
      <c r="H2452" s="55" t="s">
        <v>3717</v>
      </c>
      <c r="I2452" s="55" t="s">
        <v>371</v>
      </c>
      <c r="J2452" s="55" t="s">
        <v>51</v>
      </c>
      <c r="K2452" s="55" t="s">
        <v>52</v>
      </c>
      <c r="L2452" s="55" t="s">
        <v>364</v>
      </c>
      <c r="M2452" s="55">
        <v>1</v>
      </c>
      <c r="N2452" s="55" t="s">
        <v>365</v>
      </c>
      <c r="O2452" s="55" t="s">
        <v>365</v>
      </c>
      <c r="P2452" s="55" t="s">
        <v>365</v>
      </c>
      <c r="Q2452" s="55" t="s">
        <v>8343</v>
      </c>
      <c r="R2452" s="55" t="s">
        <v>367</v>
      </c>
      <c r="S2452" s="55" t="s">
        <v>7701</v>
      </c>
      <c r="T2452" s="55" t="s">
        <v>368</v>
      </c>
      <c r="U2452" s="55"/>
      <c r="V2452" s="55"/>
      <c r="W2452" s="60">
        <f t="shared" si="55"/>
        <v>0</v>
      </c>
    </row>
    <row r="2453" spans="1:23" hidden="1" x14ac:dyDescent="0.35">
      <c r="A2453" s="54" t="s">
        <v>3708</v>
      </c>
      <c r="B2453" s="55" t="s">
        <v>3709</v>
      </c>
      <c r="C2453" s="55" t="s">
        <v>21</v>
      </c>
      <c r="D2453" s="55">
        <v>1</v>
      </c>
      <c r="E2453" s="55"/>
      <c r="F2453" s="55" t="s">
        <v>7701</v>
      </c>
      <c r="G2453" s="55" t="s">
        <v>7848</v>
      </c>
      <c r="H2453" s="55" t="s">
        <v>3712</v>
      </c>
      <c r="I2453" s="55" t="s">
        <v>3713</v>
      </c>
      <c r="J2453" s="55" t="s">
        <v>27</v>
      </c>
      <c r="K2453" s="55" t="s">
        <v>196</v>
      </c>
      <c r="L2453" s="55" t="s">
        <v>364</v>
      </c>
      <c r="M2453" s="55">
        <v>1</v>
      </c>
      <c r="N2453" s="55" t="s">
        <v>365</v>
      </c>
      <c r="O2453" s="55" t="s">
        <v>365</v>
      </c>
      <c r="P2453" s="55" t="s">
        <v>365</v>
      </c>
      <c r="Q2453" s="55" t="s">
        <v>8343</v>
      </c>
      <c r="R2453" s="55" t="s">
        <v>22</v>
      </c>
      <c r="S2453" s="55" t="s">
        <v>7701</v>
      </c>
      <c r="T2453" s="55" t="s">
        <v>368</v>
      </c>
      <c r="U2453" s="55"/>
      <c r="V2453" s="55" t="s">
        <v>3714</v>
      </c>
      <c r="W2453" s="60">
        <f t="shared" si="55"/>
        <v>0</v>
      </c>
    </row>
    <row r="2454" spans="1:23" hidden="1" x14ac:dyDescent="0.35">
      <c r="A2454" s="54" t="s">
        <v>1534</v>
      </c>
      <c r="B2454" s="55" t="s">
        <v>1535</v>
      </c>
      <c r="C2454" s="55" t="s">
        <v>21</v>
      </c>
      <c r="D2454" s="55">
        <v>1</v>
      </c>
      <c r="E2454" s="55"/>
      <c r="F2454" s="55" t="s">
        <v>12496</v>
      </c>
      <c r="G2454" s="44" t="s">
        <v>12497</v>
      </c>
      <c r="H2454" s="44" t="s">
        <v>12498</v>
      </c>
      <c r="I2454" s="44" t="s">
        <v>12498</v>
      </c>
      <c r="J2454" s="55" t="s">
        <v>40</v>
      </c>
      <c r="K2454" s="55" t="s">
        <v>77</v>
      </c>
      <c r="L2454" s="55" t="s">
        <v>364</v>
      </c>
      <c r="M2454" s="55">
        <v>1</v>
      </c>
      <c r="N2454" s="55" t="s">
        <v>365</v>
      </c>
      <c r="O2454" s="55" t="s">
        <v>365</v>
      </c>
      <c r="P2454" s="55" t="s">
        <v>365</v>
      </c>
      <c r="Q2454" s="55" t="s">
        <v>8343</v>
      </c>
      <c r="R2454" s="55" t="s">
        <v>367</v>
      </c>
      <c r="S2454" s="55" t="s">
        <v>12496</v>
      </c>
      <c r="T2454" s="55" t="s">
        <v>368</v>
      </c>
      <c r="U2454" s="55"/>
      <c r="V2454" s="55" t="s">
        <v>6229</v>
      </c>
      <c r="W2454" s="60">
        <f t="shared" si="55"/>
        <v>0</v>
      </c>
    </row>
    <row r="2455" spans="1:23" hidden="1" x14ac:dyDescent="0.35">
      <c r="A2455" s="54" t="s">
        <v>1530</v>
      </c>
      <c r="B2455" s="55" t="s">
        <v>1531</v>
      </c>
      <c r="C2455" s="55" t="s">
        <v>37</v>
      </c>
      <c r="D2455" s="55">
        <v>1</v>
      </c>
      <c r="E2455" s="55"/>
      <c r="F2455" s="55" t="s">
        <v>12496</v>
      </c>
      <c r="G2455" s="55" t="s">
        <v>371</v>
      </c>
      <c r="H2455" s="55" t="s">
        <v>1533</v>
      </c>
      <c r="I2455" s="55" t="s">
        <v>371</v>
      </c>
      <c r="J2455" s="55" t="s">
        <v>51</v>
      </c>
      <c r="K2455" s="55" t="s">
        <v>52</v>
      </c>
      <c r="L2455" s="55" t="s">
        <v>364</v>
      </c>
      <c r="M2455" s="55">
        <v>1</v>
      </c>
      <c r="N2455" s="55" t="s">
        <v>365</v>
      </c>
      <c r="O2455" s="55" t="s">
        <v>365</v>
      </c>
      <c r="P2455" s="55" t="s">
        <v>365</v>
      </c>
      <c r="Q2455" s="55" t="s">
        <v>8343</v>
      </c>
      <c r="R2455" s="55" t="s">
        <v>367</v>
      </c>
      <c r="S2455" s="55" t="s">
        <v>12496</v>
      </c>
      <c r="T2455" s="55" t="s">
        <v>368</v>
      </c>
      <c r="U2455" s="55"/>
      <c r="V2455" s="55"/>
      <c r="W2455" s="60">
        <f t="shared" si="55"/>
        <v>0</v>
      </c>
    </row>
    <row r="2456" spans="1:23" hidden="1" x14ac:dyDescent="0.35">
      <c r="A2456" s="54" t="s">
        <v>10835</v>
      </c>
      <c r="B2456" s="55" t="s">
        <v>893</v>
      </c>
      <c r="C2456" s="55" t="s">
        <v>21</v>
      </c>
      <c r="D2456" s="55">
        <v>1</v>
      </c>
      <c r="E2456" s="55"/>
      <c r="F2456" s="55" t="s">
        <v>8125</v>
      </c>
      <c r="G2456" s="55" t="s">
        <v>7811</v>
      </c>
      <c r="H2456" s="55" t="s">
        <v>895</v>
      </c>
      <c r="I2456" s="55" t="s">
        <v>896</v>
      </c>
      <c r="J2456" s="55" t="s">
        <v>40</v>
      </c>
      <c r="K2456" s="55" t="s">
        <v>77</v>
      </c>
      <c r="L2456" s="55" t="s">
        <v>364</v>
      </c>
      <c r="M2456" s="55">
        <v>1</v>
      </c>
      <c r="N2456" s="55" t="s">
        <v>365</v>
      </c>
      <c r="O2456" s="55" t="s">
        <v>365</v>
      </c>
      <c r="P2456" s="55" t="s">
        <v>365</v>
      </c>
      <c r="Q2456" s="55" t="s">
        <v>7753</v>
      </c>
      <c r="R2456" s="55" t="s">
        <v>367</v>
      </c>
      <c r="S2456" s="55" t="s">
        <v>8125</v>
      </c>
      <c r="T2456" s="55" t="s">
        <v>368</v>
      </c>
      <c r="U2456" s="55"/>
      <c r="V2456" s="55" t="s">
        <v>808</v>
      </c>
      <c r="W2456" s="60">
        <f t="shared" si="55"/>
        <v>0</v>
      </c>
    </row>
    <row r="2457" spans="1:23" hidden="1" x14ac:dyDescent="0.35">
      <c r="A2457" s="54" t="s">
        <v>1436</v>
      </c>
      <c r="B2457" s="55" t="s">
        <v>1437</v>
      </c>
      <c r="C2457" s="55" t="s">
        <v>3118</v>
      </c>
      <c r="D2457" s="55">
        <v>1</v>
      </c>
      <c r="E2457" s="55"/>
      <c r="F2457" s="55" t="s">
        <v>8070</v>
      </c>
      <c r="G2457" s="44" t="s">
        <v>12445</v>
      </c>
      <c r="H2457" s="55" t="s">
        <v>7942</v>
      </c>
      <c r="I2457" s="55" t="s">
        <v>1440</v>
      </c>
      <c r="J2457" s="55" t="s">
        <v>51</v>
      </c>
      <c r="K2457" s="55" t="s">
        <v>1887</v>
      </c>
      <c r="L2457" s="55" t="s">
        <v>364</v>
      </c>
      <c r="M2457" s="55">
        <v>1</v>
      </c>
      <c r="N2457" s="55" t="s">
        <v>365</v>
      </c>
      <c r="O2457" s="55" t="s">
        <v>365</v>
      </c>
      <c r="P2457" s="55" t="s">
        <v>365</v>
      </c>
      <c r="Q2457" s="55" t="s">
        <v>7708</v>
      </c>
      <c r="R2457" s="55" t="s">
        <v>367</v>
      </c>
      <c r="S2457" s="55" t="s">
        <v>7794</v>
      </c>
      <c r="T2457" s="55" t="s">
        <v>368</v>
      </c>
      <c r="U2457" s="55" t="s">
        <v>60</v>
      </c>
      <c r="V2457" s="55" t="s">
        <v>1349</v>
      </c>
      <c r="W2457" s="60">
        <f t="shared" si="55"/>
        <v>0</v>
      </c>
    </row>
    <row r="2458" spans="1:23" hidden="1" x14ac:dyDescent="0.35">
      <c r="A2458" s="54" t="s">
        <v>1301</v>
      </c>
      <c r="B2458" s="55" t="s">
        <v>1302</v>
      </c>
      <c r="C2458" s="55" t="s">
        <v>2037</v>
      </c>
      <c r="D2458" s="55">
        <v>1</v>
      </c>
      <c r="E2458" s="55"/>
      <c r="F2458" s="55" t="s">
        <v>8070</v>
      </c>
      <c r="G2458" s="55" t="s">
        <v>7873</v>
      </c>
      <c r="H2458" s="55" t="s">
        <v>1304</v>
      </c>
      <c r="I2458" s="55" t="s">
        <v>1305</v>
      </c>
      <c r="J2458" s="55" t="s">
        <v>27</v>
      </c>
      <c r="K2458" s="55" t="s">
        <v>463</v>
      </c>
      <c r="L2458" s="55" t="s">
        <v>364</v>
      </c>
      <c r="M2458" s="55">
        <v>1</v>
      </c>
      <c r="N2458" s="55" t="s">
        <v>365</v>
      </c>
      <c r="O2458" s="55" t="s">
        <v>365</v>
      </c>
      <c r="P2458" s="55" t="s">
        <v>365</v>
      </c>
      <c r="Q2458" s="55" t="s">
        <v>7719</v>
      </c>
      <c r="R2458" s="55" t="s">
        <v>367</v>
      </c>
      <c r="S2458" s="55" t="s">
        <v>8070</v>
      </c>
      <c r="T2458" s="55" t="s">
        <v>368</v>
      </c>
      <c r="U2458" s="55"/>
      <c r="V2458" s="55"/>
      <c r="W2458" s="60">
        <f t="shared" ref="W2458:W2521" si="56">SUBTOTAL(9,A2458:V2458)</f>
        <v>0</v>
      </c>
    </row>
    <row r="2459" spans="1:23" hidden="1" x14ac:dyDescent="0.35">
      <c r="A2459" s="54" t="s">
        <v>10835</v>
      </c>
      <c r="B2459" s="55" t="s">
        <v>637</v>
      </c>
      <c r="C2459" s="55" t="s">
        <v>21</v>
      </c>
      <c r="D2459" s="55">
        <v>1</v>
      </c>
      <c r="E2459" s="55"/>
      <c r="F2459" s="55" t="s">
        <v>7922</v>
      </c>
      <c r="G2459" s="55" t="s">
        <v>7921</v>
      </c>
      <c r="H2459" s="55" t="s">
        <v>12455</v>
      </c>
      <c r="I2459" s="55" t="s">
        <v>641</v>
      </c>
      <c r="J2459" s="55" t="s">
        <v>27</v>
      </c>
      <c r="K2459" s="55" t="s">
        <v>313</v>
      </c>
      <c r="L2459" s="55" t="s">
        <v>364</v>
      </c>
      <c r="M2459" s="55">
        <v>1</v>
      </c>
      <c r="N2459" s="55" t="s">
        <v>365</v>
      </c>
      <c r="O2459" s="55" t="s">
        <v>365</v>
      </c>
      <c r="P2459" s="55" t="s">
        <v>365</v>
      </c>
      <c r="Q2459" s="55" t="s">
        <v>1810</v>
      </c>
      <c r="R2459" s="55" t="s">
        <v>367</v>
      </c>
      <c r="S2459" s="55" t="s">
        <v>7922</v>
      </c>
      <c r="T2459" s="55" t="s">
        <v>368</v>
      </c>
      <c r="U2459" s="55" t="s">
        <v>60</v>
      </c>
      <c r="V2459" s="55"/>
      <c r="W2459" s="60">
        <f t="shared" si="56"/>
        <v>0</v>
      </c>
    </row>
    <row r="2460" spans="1:23" hidden="1" x14ac:dyDescent="0.35">
      <c r="A2460" s="54" t="s">
        <v>1151</v>
      </c>
      <c r="B2460" s="55" t="s">
        <v>1152</v>
      </c>
      <c r="C2460" s="55" t="s">
        <v>2037</v>
      </c>
      <c r="D2460" s="55">
        <v>1</v>
      </c>
      <c r="E2460" s="55"/>
      <c r="F2460" s="55" t="s">
        <v>8129</v>
      </c>
      <c r="G2460" s="55" t="s">
        <v>7835</v>
      </c>
      <c r="H2460" s="55" t="s">
        <v>1155</v>
      </c>
      <c r="I2460" s="55" t="s">
        <v>1156</v>
      </c>
      <c r="J2460" s="55" t="s">
        <v>51</v>
      </c>
      <c r="K2460" s="55" t="s">
        <v>7943</v>
      </c>
      <c r="L2460" s="55" t="s">
        <v>364</v>
      </c>
      <c r="M2460" s="55">
        <v>1</v>
      </c>
      <c r="N2460" s="55" t="s">
        <v>365</v>
      </c>
      <c r="O2460" s="55" t="s">
        <v>365</v>
      </c>
      <c r="P2460" s="55" t="s">
        <v>365</v>
      </c>
      <c r="Q2460" s="55" t="s">
        <v>7642</v>
      </c>
      <c r="R2460" s="55" t="s">
        <v>367</v>
      </c>
      <c r="S2460" s="55" t="s">
        <v>7836</v>
      </c>
      <c r="T2460" s="55" t="s">
        <v>368</v>
      </c>
      <c r="U2460" s="55"/>
      <c r="V2460" s="55"/>
      <c r="W2460" s="60">
        <f t="shared" si="56"/>
        <v>0</v>
      </c>
    </row>
    <row r="2461" spans="1:23" hidden="1" x14ac:dyDescent="0.35">
      <c r="A2461" s="54" t="s">
        <v>927</v>
      </c>
      <c r="B2461" s="55" t="s">
        <v>928</v>
      </c>
      <c r="C2461" s="55" t="s">
        <v>2037</v>
      </c>
      <c r="D2461" s="55">
        <v>1</v>
      </c>
      <c r="E2461" s="55"/>
      <c r="F2461" s="55" t="s">
        <v>8143</v>
      </c>
      <c r="G2461" s="55" t="s">
        <v>7891</v>
      </c>
      <c r="H2461" s="55" t="s">
        <v>931</v>
      </c>
      <c r="I2461" s="55" t="s">
        <v>932</v>
      </c>
      <c r="J2461" s="55" t="s">
        <v>40</v>
      </c>
      <c r="K2461" s="55" t="s">
        <v>7879</v>
      </c>
      <c r="L2461" s="55" t="s">
        <v>364</v>
      </c>
      <c r="M2461" s="55">
        <v>1</v>
      </c>
      <c r="N2461" s="55" t="s">
        <v>365</v>
      </c>
      <c r="O2461" s="55" t="s">
        <v>365</v>
      </c>
      <c r="P2461" s="55" t="s">
        <v>365</v>
      </c>
      <c r="Q2461" s="55" t="s">
        <v>7721</v>
      </c>
      <c r="R2461" s="55" t="s">
        <v>367</v>
      </c>
      <c r="S2461" s="55" t="s">
        <v>8143</v>
      </c>
      <c r="T2461" s="55" t="s">
        <v>368</v>
      </c>
      <c r="U2461" s="55"/>
      <c r="V2461" s="55"/>
      <c r="W2461" s="60">
        <f t="shared" si="56"/>
        <v>0</v>
      </c>
    </row>
    <row r="2462" spans="1:23" hidden="1" x14ac:dyDescent="0.35">
      <c r="A2462" s="54" t="s">
        <v>10835</v>
      </c>
      <c r="B2462" s="55" t="s">
        <v>465</v>
      </c>
      <c r="C2462" s="55" t="s">
        <v>37</v>
      </c>
      <c r="D2462" s="55">
        <v>1</v>
      </c>
      <c r="E2462" s="55"/>
      <c r="F2462" s="55" t="s">
        <v>7915</v>
      </c>
      <c r="G2462" s="55" t="s">
        <v>371</v>
      </c>
      <c r="H2462" s="55" t="s">
        <v>466</v>
      </c>
      <c r="I2462" s="55" t="s">
        <v>371</v>
      </c>
      <c r="J2462" s="55" t="s">
        <v>205</v>
      </c>
      <c r="K2462" s="55" t="s">
        <v>7659</v>
      </c>
      <c r="L2462" s="55" t="s">
        <v>364</v>
      </c>
      <c r="M2462" s="55">
        <v>1</v>
      </c>
      <c r="N2462" s="55" t="s">
        <v>365</v>
      </c>
      <c r="O2462" s="55" t="s">
        <v>365</v>
      </c>
      <c r="P2462" s="55" t="s">
        <v>365</v>
      </c>
      <c r="Q2462" s="55" t="s">
        <v>7634</v>
      </c>
      <c r="R2462" s="55" t="s">
        <v>367</v>
      </c>
      <c r="S2462" s="55" t="s">
        <v>7915</v>
      </c>
      <c r="T2462" s="55" t="s">
        <v>368</v>
      </c>
      <c r="U2462" s="55" t="s">
        <v>60</v>
      </c>
      <c r="V2462" s="55"/>
      <c r="W2462" s="60">
        <f t="shared" si="56"/>
        <v>0</v>
      </c>
    </row>
    <row r="2463" spans="1:23" hidden="1" x14ac:dyDescent="0.35">
      <c r="A2463" s="54" t="s">
        <v>458</v>
      </c>
      <c r="B2463" s="55" t="s">
        <v>459</v>
      </c>
      <c r="C2463" s="55" t="s">
        <v>3118</v>
      </c>
      <c r="D2463" s="55">
        <v>1</v>
      </c>
      <c r="E2463" s="55"/>
      <c r="F2463" s="55" t="s">
        <v>7915</v>
      </c>
      <c r="G2463" s="55" t="s">
        <v>7914</v>
      </c>
      <c r="H2463" s="55" t="s">
        <v>10950</v>
      </c>
      <c r="I2463" s="55" t="s">
        <v>462</v>
      </c>
      <c r="J2463" s="55" t="s">
        <v>27</v>
      </c>
      <c r="K2463" s="55" t="s">
        <v>463</v>
      </c>
      <c r="L2463" s="55" t="s">
        <v>364</v>
      </c>
      <c r="M2463" s="55">
        <v>1</v>
      </c>
      <c r="N2463" s="55" t="s">
        <v>365</v>
      </c>
      <c r="O2463" s="55" t="s">
        <v>365</v>
      </c>
      <c r="P2463" s="55" t="s">
        <v>365</v>
      </c>
      <c r="Q2463" s="55" t="s">
        <v>7634</v>
      </c>
      <c r="R2463" s="55" t="s">
        <v>367</v>
      </c>
      <c r="S2463" s="55" t="s">
        <v>7915</v>
      </c>
      <c r="T2463" s="55" t="s">
        <v>368</v>
      </c>
      <c r="U2463" s="55" t="s">
        <v>60</v>
      </c>
      <c r="V2463" s="55"/>
      <c r="W2463" s="60">
        <f t="shared" si="56"/>
        <v>0</v>
      </c>
    </row>
    <row r="2464" spans="1:23" hidden="1" x14ac:dyDescent="0.35">
      <c r="A2464" s="54" t="s">
        <v>1461</v>
      </c>
      <c r="B2464" s="55" t="s">
        <v>1462</v>
      </c>
      <c r="C2464" s="55" t="s">
        <v>37</v>
      </c>
      <c r="D2464" s="55">
        <v>1</v>
      </c>
      <c r="E2464" s="55"/>
      <c r="F2464" s="55" t="s">
        <v>7655</v>
      </c>
      <c r="G2464" s="55" t="s">
        <v>371</v>
      </c>
      <c r="H2464" s="55" t="s">
        <v>1464</v>
      </c>
      <c r="I2464" s="55" t="s">
        <v>371</v>
      </c>
      <c r="J2464" s="55" t="s">
        <v>51</v>
      </c>
      <c r="K2464" s="55" t="s">
        <v>7652</v>
      </c>
      <c r="L2464" s="55" t="s">
        <v>364</v>
      </c>
      <c r="M2464" s="55">
        <v>1</v>
      </c>
      <c r="N2464" s="55" t="s">
        <v>365</v>
      </c>
      <c r="O2464" s="55" t="s">
        <v>365</v>
      </c>
      <c r="P2464" s="55" t="s">
        <v>365</v>
      </c>
      <c r="Q2464" s="55" t="s">
        <v>8343</v>
      </c>
      <c r="R2464" s="55" t="s">
        <v>367</v>
      </c>
      <c r="S2464" s="55" t="s">
        <v>7655</v>
      </c>
      <c r="T2464" s="55" t="s">
        <v>368</v>
      </c>
      <c r="U2464" s="55"/>
      <c r="V2464" s="55"/>
      <c r="W2464" s="60">
        <f t="shared" si="56"/>
        <v>0</v>
      </c>
    </row>
    <row r="2465" spans="1:23" hidden="1" x14ac:dyDescent="0.35">
      <c r="A2465" s="54" t="s">
        <v>10835</v>
      </c>
      <c r="B2465" s="55" t="s">
        <v>1465</v>
      </c>
      <c r="C2465" s="55" t="s">
        <v>152</v>
      </c>
      <c r="D2465" s="55">
        <v>1</v>
      </c>
      <c r="E2465" s="55"/>
      <c r="F2465" s="55" t="s">
        <v>7655</v>
      </c>
      <c r="G2465" s="55" t="s">
        <v>371</v>
      </c>
      <c r="H2465" s="55" t="s">
        <v>1466</v>
      </c>
      <c r="I2465" s="55" t="s">
        <v>371</v>
      </c>
      <c r="J2465" s="55" t="s">
        <v>40</v>
      </c>
      <c r="K2465" s="55" t="s">
        <v>7849</v>
      </c>
      <c r="L2465" s="55" t="s">
        <v>364</v>
      </c>
      <c r="M2465" s="55">
        <v>1</v>
      </c>
      <c r="N2465" s="55" t="s">
        <v>365</v>
      </c>
      <c r="O2465" s="55" t="s">
        <v>365</v>
      </c>
      <c r="P2465" s="55" t="s">
        <v>365</v>
      </c>
      <c r="Q2465" s="55" t="s">
        <v>8343</v>
      </c>
      <c r="R2465" s="55" t="s">
        <v>367</v>
      </c>
      <c r="S2465" s="55" t="s">
        <v>7655</v>
      </c>
      <c r="T2465" s="55" t="s">
        <v>368</v>
      </c>
      <c r="U2465" s="55" t="s">
        <v>60</v>
      </c>
      <c r="V2465" s="55"/>
      <c r="W2465" s="60">
        <f t="shared" si="56"/>
        <v>0</v>
      </c>
    </row>
    <row r="2466" spans="1:23" hidden="1" x14ac:dyDescent="0.35">
      <c r="A2466" s="54" t="s">
        <v>10835</v>
      </c>
      <c r="B2466" s="55" t="s">
        <v>1467</v>
      </c>
      <c r="C2466" s="55" t="s">
        <v>21</v>
      </c>
      <c r="D2466" s="55">
        <v>1</v>
      </c>
      <c r="E2466" s="55"/>
      <c r="F2466" s="55" t="s">
        <v>7655</v>
      </c>
      <c r="G2466" s="55" t="s">
        <v>7783</v>
      </c>
      <c r="H2466" s="55" t="s">
        <v>1469</v>
      </c>
      <c r="I2466" s="55" t="s">
        <v>1470</v>
      </c>
      <c r="J2466" s="55" t="s">
        <v>40</v>
      </c>
      <c r="K2466" s="55" t="s">
        <v>77</v>
      </c>
      <c r="L2466" s="55" t="s">
        <v>364</v>
      </c>
      <c r="M2466" s="55">
        <v>1</v>
      </c>
      <c r="N2466" s="55" t="s">
        <v>365</v>
      </c>
      <c r="O2466" s="55" t="s">
        <v>365</v>
      </c>
      <c r="P2466" s="55" t="s">
        <v>365</v>
      </c>
      <c r="Q2466" s="55" t="s">
        <v>8343</v>
      </c>
      <c r="R2466" s="55" t="s">
        <v>367</v>
      </c>
      <c r="S2466" s="55" t="s">
        <v>7655</v>
      </c>
      <c r="T2466" s="55" t="s">
        <v>368</v>
      </c>
      <c r="U2466" s="55"/>
      <c r="V2466" s="55"/>
      <c r="W2466" s="60">
        <f t="shared" si="56"/>
        <v>0</v>
      </c>
    </row>
    <row r="2467" spans="1:23" hidden="1" x14ac:dyDescent="0.35">
      <c r="A2467" s="54" t="s">
        <v>1432</v>
      </c>
      <c r="B2467" s="55" t="s">
        <v>1433</v>
      </c>
      <c r="C2467" s="55" t="s">
        <v>37</v>
      </c>
      <c r="D2467" s="55">
        <v>1</v>
      </c>
      <c r="E2467" s="55"/>
      <c r="F2467" s="55" t="s">
        <v>10870</v>
      </c>
      <c r="G2467" s="55" t="s">
        <v>7788</v>
      </c>
      <c r="H2467" s="55" t="s">
        <v>3683</v>
      </c>
      <c r="I2467" s="55" t="s">
        <v>371</v>
      </c>
      <c r="J2467" s="55" t="s">
        <v>40</v>
      </c>
      <c r="K2467" s="55" t="s">
        <v>298</v>
      </c>
      <c r="L2467" s="55" t="s">
        <v>364</v>
      </c>
      <c r="M2467" s="55">
        <v>1</v>
      </c>
      <c r="N2467" s="55" t="s">
        <v>365</v>
      </c>
      <c r="O2467" s="55" t="s">
        <v>365</v>
      </c>
      <c r="P2467" s="55" t="s">
        <v>365</v>
      </c>
      <c r="Q2467" s="55" t="s">
        <v>7708</v>
      </c>
      <c r="R2467" s="55" t="s">
        <v>367</v>
      </c>
      <c r="S2467" s="55" t="s">
        <v>7789</v>
      </c>
      <c r="T2467" s="55" t="s">
        <v>368</v>
      </c>
      <c r="U2467" s="55"/>
      <c r="V2467" s="55" t="s">
        <v>1349</v>
      </c>
      <c r="W2467" s="60">
        <f t="shared" si="56"/>
        <v>0</v>
      </c>
    </row>
    <row r="2468" spans="1:23" hidden="1" x14ac:dyDescent="0.35">
      <c r="A2468" s="54" t="s">
        <v>1434</v>
      </c>
      <c r="B2468" s="55" t="s">
        <v>1435</v>
      </c>
      <c r="C2468" s="55" t="s">
        <v>37</v>
      </c>
      <c r="D2468" s="55">
        <v>1</v>
      </c>
      <c r="E2468" s="55"/>
      <c r="F2468" s="55" t="s">
        <v>10870</v>
      </c>
      <c r="G2468" s="55" t="s">
        <v>7788</v>
      </c>
      <c r="H2468" s="55" t="s">
        <v>3684</v>
      </c>
      <c r="I2468" s="55" t="s">
        <v>371</v>
      </c>
      <c r="J2468" s="55" t="s">
        <v>40</v>
      </c>
      <c r="K2468" s="55" t="s">
        <v>298</v>
      </c>
      <c r="L2468" s="55" t="s">
        <v>364</v>
      </c>
      <c r="M2468" s="55">
        <v>1</v>
      </c>
      <c r="N2468" s="55" t="s">
        <v>365</v>
      </c>
      <c r="O2468" s="55" t="s">
        <v>365</v>
      </c>
      <c r="P2468" s="55" t="s">
        <v>365</v>
      </c>
      <c r="Q2468" s="55" t="s">
        <v>7708</v>
      </c>
      <c r="R2468" s="55" t="s">
        <v>367</v>
      </c>
      <c r="S2468" s="55" t="s">
        <v>7789</v>
      </c>
      <c r="T2468" s="55" t="s">
        <v>368</v>
      </c>
      <c r="U2468" s="55"/>
      <c r="V2468" s="55" t="s">
        <v>1349</v>
      </c>
      <c r="W2468" s="60">
        <f t="shared" si="56"/>
        <v>0</v>
      </c>
    </row>
    <row r="2469" spans="1:23" hidden="1" x14ac:dyDescent="0.35">
      <c r="A2469" s="54" t="s">
        <v>1430</v>
      </c>
      <c r="B2469" s="55" t="s">
        <v>1431</v>
      </c>
      <c r="C2469" s="55" t="s">
        <v>37</v>
      </c>
      <c r="D2469" s="55">
        <v>1</v>
      </c>
      <c r="E2469" s="55"/>
      <c r="F2469" s="55" t="s">
        <v>10870</v>
      </c>
      <c r="G2469" s="55" t="s">
        <v>7788</v>
      </c>
      <c r="H2469" s="55" t="s">
        <v>3682</v>
      </c>
      <c r="I2469" s="55" t="s">
        <v>371</v>
      </c>
      <c r="J2469" s="55" t="s">
        <v>40</v>
      </c>
      <c r="K2469" s="55" t="s">
        <v>298</v>
      </c>
      <c r="L2469" s="55" t="s">
        <v>364</v>
      </c>
      <c r="M2469" s="55">
        <v>1</v>
      </c>
      <c r="N2469" s="55" t="s">
        <v>365</v>
      </c>
      <c r="O2469" s="55" t="s">
        <v>365</v>
      </c>
      <c r="P2469" s="55" t="s">
        <v>365</v>
      </c>
      <c r="Q2469" s="55" t="s">
        <v>7708</v>
      </c>
      <c r="R2469" s="55" t="s">
        <v>367</v>
      </c>
      <c r="S2469" s="55" t="s">
        <v>7789</v>
      </c>
      <c r="T2469" s="55" t="s">
        <v>368</v>
      </c>
      <c r="U2469" s="55"/>
      <c r="V2469" s="55" t="s">
        <v>1349</v>
      </c>
      <c r="W2469" s="60">
        <f t="shared" si="56"/>
        <v>0</v>
      </c>
    </row>
    <row r="2470" spans="1:23" hidden="1" x14ac:dyDescent="0.35">
      <c r="A2470" s="54" t="s">
        <v>1428</v>
      </c>
      <c r="B2470" s="55" t="s">
        <v>1429</v>
      </c>
      <c r="C2470" s="55" t="s">
        <v>37</v>
      </c>
      <c r="D2470" s="55">
        <v>1</v>
      </c>
      <c r="E2470" s="55"/>
      <c r="F2470" s="55" t="s">
        <v>10870</v>
      </c>
      <c r="G2470" s="55" t="s">
        <v>7788</v>
      </c>
      <c r="H2470" s="55" t="s">
        <v>3681</v>
      </c>
      <c r="I2470" s="55" t="s">
        <v>371</v>
      </c>
      <c r="J2470" s="55" t="s">
        <v>40</v>
      </c>
      <c r="K2470" s="55" t="s">
        <v>298</v>
      </c>
      <c r="L2470" s="55" t="s">
        <v>364</v>
      </c>
      <c r="M2470" s="55">
        <v>1</v>
      </c>
      <c r="N2470" s="55" t="s">
        <v>365</v>
      </c>
      <c r="O2470" s="55" t="s">
        <v>365</v>
      </c>
      <c r="P2470" s="55" t="s">
        <v>365</v>
      </c>
      <c r="Q2470" s="55" t="s">
        <v>7708</v>
      </c>
      <c r="R2470" s="55" t="s">
        <v>367</v>
      </c>
      <c r="S2470" s="55" t="s">
        <v>7789</v>
      </c>
      <c r="T2470" s="55" t="s">
        <v>368</v>
      </c>
      <c r="U2470" s="55"/>
      <c r="V2470" s="55" t="s">
        <v>1349</v>
      </c>
      <c r="W2470" s="60">
        <f t="shared" si="56"/>
        <v>0</v>
      </c>
    </row>
    <row r="2471" spans="1:23" hidden="1" x14ac:dyDescent="0.35">
      <c r="A2471" s="54" t="s">
        <v>1422</v>
      </c>
      <c r="B2471" s="55" t="s">
        <v>1423</v>
      </c>
      <c r="C2471" s="55" t="s">
        <v>3118</v>
      </c>
      <c r="D2471" s="55">
        <v>1</v>
      </c>
      <c r="E2471" s="55"/>
      <c r="F2471" s="55" t="s">
        <v>7789</v>
      </c>
      <c r="G2471" s="55" t="s">
        <v>7788</v>
      </c>
      <c r="H2471" s="55" t="s">
        <v>8261</v>
      </c>
      <c r="I2471" s="55" t="s">
        <v>1426</v>
      </c>
      <c r="J2471" s="55" t="s">
        <v>40</v>
      </c>
      <c r="K2471" s="55" t="s">
        <v>7394</v>
      </c>
      <c r="L2471" s="55" t="s">
        <v>364</v>
      </c>
      <c r="M2471" s="55">
        <v>1</v>
      </c>
      <c r="N2471" s="55" t="s">
        <v>365</v>
      </c>
      <c r="O2471" s="55" t="s">
        <v>365</v>
      </c>
      <c r="P2471" s="55" t="s">
        <v>365</v>
      </c>
      <c r="Q2471" s="55" t="s">
        <v>7708</v>
      </c>
      <c r="R2471" s="55" t="s">
        <v>367</v>
      </c>
      <c r="S2471" s="55" t="s">
        <v>7789</v>
      </c>
      <c r="T2471" s="55" t="s">
        <v>368</v>
      </c>
      <c r="U2471" s="55"/>
      <c r="V2471" s="55" t="s">
        <v>1349</v>
      </c>
      <c r="W2471" s="60">
        <f t="shared" si="56"/>
        <v>0</v>
      </c>
    </row>
    <row r="2472" spans="1:23" hidden="1" x14ac:dyDescent="0.35">
      <c r="A2472" s="54" t="s">
        <v>1235</v>
      </c>
      <c r="B2472" s="55" t="s">
        <v>1236</v>
      </c>
      <c r="C2472" s="55" t="s">
        <v>2037</v>
      </c>
      <c r="D2472" s="55">
        <v>1</v>
      </c>
      <c r="E2472" s="55"/>
      <c r="F2472" s="55" t="s">
        <v>8131</v>
      </c>
      <c r="G2472" s="55" t="s">
        <v>7841</v>
      </c>
      <c r="H2472" s="55" t="s">
        <v>1239</v>
      </c>
      <c r="I2472" s="55" t="s">
        <v>1240</v>
      </c>
      <c r="J2472" s="55" t="s">
        <v>51</v>
      </c>
      <c r="K2472" s="55" t="s">
        <v>7943</v>
      </c>
      <c r="L2472" s="55" t="s">
        <v>364</v>
      </c>
      <c r="M2472" s="55">
        <v>1</v>
      </c>
      <c r="N2472" s="55" t="s">
        <v>365</v>
      </c>
      <c r="O2472" s="55" t="s">
        <v>365</v>
      </c>
      <c r="P2472" s="55" t="s">
        <v>365</v>
      </c>
      <c r="Q2472" s="55" t="s">
        <v>7678</v>
      </c>
      <c r="R2472" s="55" t="s">
        <v>367</v>
      </c>
      <c r="S2472" s="55" t="s">
        <v>7842</v>
      </c>
      <c r="T2472" s="55" t="s">
        <v>368</v>
      </c>
      <c r="U2472" s="55"/>
      <c r="V2472" s="55"/>
      <c r="W2472" s="60">
        <f t="shared" si="56"/>
        <v>0</v>
      </c>
    </row>
    <row r="2473" spans="1:23" hidden="1" x14ac:dyDescent="0.35">
      <c r="A2473" s="54" t="s">
        <v>456</v>
      </c>
      <c r="B2473" s="55" t="s">
        <v>457</v>
      </c>
      <c r="C2473" s="55" t="s">
        <v>37</v>
      </c>
      <c r="D2473" s="55">
        <v>1</v>
      </c>
      <c r="E2473" s="55"/>
      <c r="F2473" s="55" t="s">
        <v>7740</v>
      </c>
      <c r="G2473" s="44" t="s">
        <v>12561</v>
      </c>
      <c r="H2473" s="55" t="s">
        <v>450</v>
      </c>
      <c r="I2473" s="55" t="s">
        <v>371</v>
      </c>
      <c r="J2473" s="55" t="s">
        <v>51</v>
      </c>
      <c r="K2473" s="55" t="s">
        <v>451</v>
      </c>
      <c r="L2473" s="55" t="s">
        <v>364</v>
      </c>
      <c r="M2473" s="55">
        <v>1</v>
      </c>
      <c r="N2473" s="55" t="s">
        <v>365</v>
      </c>
      <c r="O2473" s="55" t="s">
        <v>365</v>
      </c>
      <c r="P2473" s="55" t="s">
        <v>365</v>
      </c>
      <c r="Q2473" s="55" t="s">
        <v>7634</v>
      </c>
      <c r="R2473" s="55" t="s">
        <v>367</v>
      </c>
      <c r="S2473" s="55" t="s">
        <v>7740</v>
      </c>
      <c r="T2473" s="55" t="s">
        <v>368</v>
      </c>
      <c r="U2473" s="55"/>
      <c r="V2473" s="55"/>
      <c r="W2473" s="60">
        <f t="shared" si="56"/>
        <v>0</v>
      </c>
    </row>
    <row r="2474" spans="1:23" hidden="1" x14ac:dyDescent="0.35">
      <c r="A2474" s="54" t="s">
        <v>10835</v>
      </c>
      <c r="B2474" s="55" t="s">
        <v>1459</v>
      </c>
      <c r="C2474" s="55" t="s">
        <v>152</v>
      </c>
      <c r="D2474" s="55">
        <v>1</v>
      </c>
      <c r="E2474" s="55"/>
      <c r="F2474" s="55" t="s">
        <v>7740</v>
      </c>
      <c r="G2474" s="44" t="s">
        <v>12561</v>
      </c>
      <c r="H2474" s="55" t="s">
        <v>1460</v>
      </c>
      <c r="I2474" s="55" t="s">
        <v>371</v>
      </c>
      <c r="J2474" s="55" t="s">
        <v>40</v>
      </c>
      <c r="K2474" s="55" t="s">
        <v>7849</v>
      </c>
      <c r="L2474" s="55" t="s">
        <v>364</v>
      </c>
      <c r="M2474" s="55">
        <v>1</v>
      </c>
      <c r="N2474" s="55" t="s">
        <v>365</v>
      </c>
      <c r="O2474" s="55" t="s">
        <v>365</v>
      </c>
      <c r="P2474" s="55" t="s">
        <v>365</v>
      </c>
      <c r="Q2474" s="55" t="s">
        <v>8343</v>
      </c>
      <c r="R2474" s="55" t="s">
        <v>367</v>
      </c>
      <c r="S2474" s="55" t="s">
        <v>7740</v>
      </c>
      <c r="T2474" s="55" t="s">
        <v>368</v>
      </c>
      <c r="U2474" s="55"/>
      <c r="V2474" s="55"/>
      <c r="W2474" s="60">
        <f t="shared" si="56"/>
        <v>0</v>
      </c>
    </row>
    <row r="2475" spans="1:23" hidden="1" x14ac:dyDescent="0.35">
      <c r="A2475" s="54" t="s">
        <v>1456</v>
      </c>
      <c r="B2475" s="55" t="s">
        <v>1457</v>
      </c>
      <c r="C2475" s="55" t="s">
        <v>37</v>
      </c>
      <c r="D2475" s="55">
        <v>1</v>
      </c>
      <c r="E2475" s="55"/>
      <c r="F2475" s="55" t="s">
        <v>7740</v>
      </c>
      <c r="G2475" s="44" t="s">
        <v>12561</v>
      </c>
      <c r="H2475" s="55" t="s">
        <v>3690</v>
      </c>
      <c r="I2475" s="55" t="s">
        <v>371</v>
      </c>
      <c r="J2475" s="55" t="s">
        <v>40</v>
      </c>
      <c r="K2475" s="55" t="s">
        <v>371</v>
      </c>
      <c r="L2475" s="55" t="s">
        <v>364</v>
      </c>
      <c r="M2475" s="55">
        <v>1</v>
      </c>
      <c r="N2475" s="55" t="s">
        <v>365</v>
      </c>
      <c r="O2475" s="55" t="s">
        <v>365</v>
      </c>
      <c r="P2475" s="55" t="s">
        <v>365</v>
      </c>
      <c r="Q2475" s="55" t="s">
        <v>8343</v>
      </c>
      <c r="R2475" s="55" t="s">
        <v>367</v>
      </c>
      <c r="S2475" s="55" t="s">
        <v>7740</v>
      </c>
      <c r="T2475" s="55" t="s">
        <v>368</v>
      </c>
      <c r="U2475" s="55"/>
      <c r="V2475" s="55"/>
      <c r="W2475" s="60">
        <f t="shared" si="56"/>
        <v>0</v>
      </c>
    </row>
    <row r="2476" spans="1:23" hidden="1" x14ac:dyDescent="0.35">
      <c r="A2476" s="54" t="s">
        <v>3789</v>
      </c>
      <c r="B2476" s="55" t="s">
        <v>3790</v>
      </c>
      <c r="C2476" s="55" t="s">
        <v>21</v>
      </c>
      <c r="D2476" s="55">
        <v>1</v>
      </c>
      <c r="E2476" s="55"/>
      <c r="F2476" s="55" t="s">
        <v>8112</v>
      </c>
      <c r="G2476" s="44" t="s">
        <v>7731</v>
      </c>
      <c r="H2476" s="55" t="s">
        <v>7950</v>
      </c>
      <c r="I2476" s="55" t="s">
        <v>7949</v>
      </c>
      <c r="J2476" s="55" t="s">
        <v>27</v>
      </c>
      <c r="K2476" s="55" t="s">
        <v>3429</v>
      </c>
      <c r="L2476" s="55" t="s">
        <v>364</v>
      </c>
      <c r="M2476" s="55">
        <v>1</v>
      </c>
      <c r="N2476" s="55" t="s">
        <v>365</v>
      </c>
      <c r="O2476" s="55" t="s">
        <v>365</v>
      </c>
      <c r="P2476" s="55" t="s">
        <v>365</v>
      </c>
      <c r="Q2476" s="55" t="s">
        <v>7708</v>
      </c>
      <c r="R2476" s="55" t="s">
        <v>367</v>
      </c>
      <c r="S2476" s="55" t="s">
        <v>7735</v>
      </c>
      <c r="T2476" s="55" t="s">
        <v>368</v>
      </c>
      <c r="U2476" s="55"/>
      <c r="V2476" s="55" t="s">
        <v>3782</v>
      </c>
      <c r="W2476" s="60">
        <f t="shared" si="56"/>
        <v>0</v>
      </c>
    </row>
    <row r="2477" spans="1:23" hidden="1" x14ac:dyDescent="0.35">
      <c r="A2477" s="54" t="s">
        <v>1376</v>
      </c>
      <c r="B2477" s="55" t="s">
        <v>1377</v>
      </c>
      <c r="C2477" s="55" t="s">
        <v>152</v>
      </c>
      <c r="D2477" s="55">
        <v>1</v>
      </c>
      <c r="E2477" s="55"/>
      <c r="F2477" s="55" t="s">
        <v>8112</v>
      </c>
      <c r="G2477" s="55" t="s">
        <v>7731</v>
      </c>
      <c r="H2477" s="55" t="s">
        <v>1378</v>
      </c>
      <c r="I2477" s="55" t="s">
        <v>371</v>
      </c>
      <c r="J2477" s="55" t="s">
        <v>27</v>
      </c>
      <c r="K2477" s="55" t="s">
        <v>202</v>
      </c>
      <c r="L2477" s="55" t="s">
        <v>364</v>
      </c>
      <c r="M2477" s="55">
        <v>1</v>
      </c>
      <c r="N2477" s="55" t="s">
        <v>365</v>
      </c>
      <c r="O2477" s="55" t="s">
        <v>365</v>
      </c>
      <c r="P2477" s="55" t="s">
        <v>365</v>
      </c>
      <c r="Q2477" s="55" t="s">
        <v>7708</v>
      </c>
      <c r="R2477" s="55" t="s">
        <v>367</v>
      </c>
      <c r="S2477" s="55" t="s">
        <v>7732</v>
      </c>
      <c r="T2477" s="55" t="s">
        <v>368</v>
      </c>
      <c r="U2477" s="55"/>
      <c r="V2477" s="55" t="s">
        <v>1349</v>
      </c>
      <c r="W2477" s="60">
        <f t="shared" si="56"/>
        <v>0</v>
      </c>
    </row>
    <row r="2478" spans="1:23" hidden="1" x14ac:dyDescent="0.35">
      <c r="A2478" s="54" t="s">
        <v>1386</v>
      </c>
      <c r="B2478" s="55" t="s">
        <v>1387</v>
      </c>
      <c r="C2478" s="55" t="s">
        <v>37</v>
      </c>
      <c r="D2478" s="55">
        <v>1</v>
      </c>
      <c r="E2478" s="55"/>
      <c r="F2478" s="55" t="s">
        <v>8112</v>
      </c>
      <c r="G2478" s="55" t="s">
        <v>7731</v>
      </c>
      <c r="H2478" s="55" t="s">
        <v>1388</v>
      </c>
      <c r="I2478" s="55" t="s">
        <v>371</v>
      </c>
      <c r="J2478" s="55" t="s">
        <v>205</v>
      </c>
      <c r="K2478" s="55" t="s">
        <v>926</v>
      </c>
      <c r="L2478" s="55" t="s">
        <v>364</v>
      </c>
      <c r="M2478" s="55">
        <v>1</v>
      </c>
      <c r="N2478" s="55" t="s">
        <v>365</v>
      </c>
      <c r="O2478" s="55" t="s">
        <v>365</v>
      </c>
      <c r="P2478" s="55" t="s">
        <v>365</v>
      </c>
      <c r="Q2478" s="55" t="s">
        <v>7708</v>
      </c>
      <c r="R2478" s="55" t="s">
        <v>367</v>
      </c>
      <c r="S2478" s="55" t="s">
        <v>7732</v>
      </c>
      <c r="T2478" s="55" t="s">
        <v>368</v>
      </c>
      <c r="U2478" s="55"/>
      <c r="V2478" s="55" t="s">
        <v>1349</v>
      </c>
      <c r="W2478" s="60">
        <f t="shared" si="56"/>
        <v>0</v>
      </c>
    </row>
    <row r="2479" spans="1:23" hidden="1" x14ac:dyDescent="0.35">
      <c r="A2479" s="54" t="s">
        <v>1383</v>
      </c>
      <c r="B2479" s="55" t="s">
        <v>1384</v>
      </c>
      <c r="C2479" s="55" t="s">
        <v>37</v>
      </c>
      <c r="D2479" s="55">
        <v>1</v>
      </c>
      <c r="E2479" s="55"/>
      <c r="F2479" s="55" t="s">
        <v>8112</v>
      </c>
      <c r="G2479" s="55" t="s">
        <v>7731</v>
      </c>
      <c r="H2479" s="55" t="s">
        <v>1385</v>
      </c>
      <c r="I2479" s="55" t="s">
        <v>371</v>
      </c>
      <c r="J2479" s="55" t="s">
        <v>205</v>
      </c>
      <c r="K2479" s="55" t="s">
        <v>926</v>
      </c>
      <c r="L2479" s="55" t="s">
        <v>364</v>
      </c>
      <c r="M2479" s="55">
        <v>1</v>
      </c>
      <c r="N2479" s="55" t="s">
        <v>365</v>
      </c>
      <c r="O2479" s="55" t="s">
        <v>365</v>
      </c>
      <c r="P2479" s="55" t="s">
        <v>365</v>
      </c>
      <c r="Q2479" s="55" t="s">
        <v>7708</v>
      </c>
      <c r="R2479" s="55" t="s">
        <v>367</v>
      </c>
      <c r="S2479" s="55" t="s">
        <v>7732</v>
      </c>
      <c r="T2479" s="55" t="s">
        <v>368</v>
      </c>
      <c r="U2479" s="55"/>
      <c r="V2479" s="55" t="s">
        <v>1349</v>
      </c>
      <c r="W2479" s="60">
        <f t="shared" si="56"/>
        <v>0</v>
      </c>
    </row>
    <row r="2480" spans="1:23" hidden="1" x14ac:dyDescent="0.35">
      <c r="A2480" s="54" t="s">
        <v>1371</v>
      </c>
      <c r="B2480" s="55" t="s">
        <v>1372</v>
      </c>
      <c r="C2480" s="55" t="s">
        <v>21</v>
      </c>
      <c r="D2480" s="55">
        <v>1</v>
      </c>
      <c r="E2480" s="55"/>
      <c r="F2480" s="55" t="s">
        <v>8112</v>
      </c>
      <c r="G2480" s="55" t="s">
        <v>7731</v>
      </c>
      <c r="H2480" s="55"/>
      <c r="I2480" s="55" t="s">
        <v>1375</v>
      </c>
      <c r="J2480" s="55" t="s">
        <v>27</v>
      </c>
      <c r="K2480" s="55" t="s">
        <v>196</v>
      </c>
      <c r="L2480" s="55" t="s">
        <v>364</v>
      </c>
      <c r="M2480" s="55">
        <v>1</v>
      </c>
      <c r="N2480" s="55" t="s">
        <v>365</v>
      </c>
      <c r="O2480" s="55" t="s">
        <v>365</v>
      </c>
      <c r="P2480" s="55" t="s">
        <v>365</v>
      </c>
      <c r="Q2480" s="55" t="s">
        <v>7708</v>
      </c>
      <c r="R2480" s="55" t="s">
        <v>367</v>
      </c>
      <c r="S2480" s="55" t="s">
        <v>7732</v>
      </c>
      <c r="T2480" s="55" t="s">
        <v>368</v>
      </c>
      <c r="U2480" s="55"/>
      <c r="V2480" s="55" t="s">
        <v>1349</v>
      </c>
      <c r="W2480" s="60">
        <f t="shared" si="56"/>
        <v>0</v>
      </c>
    </row>
    <row r="2481" spans="1:23" hidden="1" x14ac:dyDescent="0.35">
      <c r="A2481" s="54" t="s">
        <v>1379</v>
      </c>
      <c r="B2481" s="55" t="s">
        <v>1380</v>
      </c>
      <c r="C2481" s="55" t="s">
        <v>3118</v>
      </c>
      <c r="D2481" s="55">
        <v>1</v>
      </c>
      <c r="E2481" s="55"/>
      <c r="F2481" s="55" t="s">
        <v>8112</v>
      </c>
      <c r="G2481" s="55" t="s">
        <v>7731</v>
      </c>
      <c r="H2481" s="55" t="s">
        <v>1381</v>
      </c>
      <c r="I2481" s="55" t="s">
        <v>1381</v>
      </c>
      <c r="J2481" s="55" t="s">
        <v>27</v>
      </c>
      <c r="K2481" s="55" t="s">
        <v>463</v>
      </c>
      <c r="L2481" s="55" t="s">
        <v>364</v>
      </c>
      <c r="M2481" s="55">
        <v>1</v>
      </c>
      <c r="N2481" s="55" t="s">
        <v>365</v>
      </c>
      <c r="O2481" s="55" t="s">
        <v>365</v>
      </c>
      <c r="P2481" s="55" t="s">
        <v>365</v>
      </c>
      <c r="Q2481" s="55" t="s">
        <v>7708</v>
      </c>
      <c r="R2481" s="55" t="s">
        <v>367</v>
      </c>
      <c r="S2481" s="55" t="s">
        <v>7732</v>
      </c>
      <c r="T2481" s="55" t="s">
        <v>368</v>
      </c>
      <c r="U2481" s="55"/>
      <c r="V2481" s="55" t="s">
        <v>1382</v>
      </c>
      <c r="W2481" s="60">
        <f t="shared" si="56"/>
        <v>0</v>
      </c>
    </row>
    <row r="2482" spans="1:23" hidden="1" x14ac:dyDescent="0.35">
      <c r="A2482" s="54" t="s">
        <v>10835</v>
      </c>
      <c r="B2482" s="55" t="s">
        <v>1241</v>
      </c>
      <c r="C2482" s="55" t="s">
        <v>21</v>
      </c>
      <c r="D2482" s="55">
        <v>1</v>
      </c>
      <c r="E2482" s="55"/>
      <c r="F2482" s="55" t="s">
        <v>8127</v>
      </c>
      <c r="G2482" s="55" t="s">
        <v>7826</v>
      </c>
      <c r="H2482" s="55" t="s">
        <v>1244</v>
      </c>
      <c r="I2482" s="55" t="s">
        <v>1245</v>
      </c>
      <c r="J2482" s="55" t="s">
        <v>51</v>
      </c>
      <c r="K2482" s="55" t="s">
        <v>7602</v>
      </c>
      <c r="L2482" s="55" t="s">
        <v>364</v>
      </c>
      <c r="M2482" s="55">
        <v>1</v>
      </c>
      <c r="N2482" s="55" t="s">
        <v>365</v>
      </c>
      <c r="O2482" s="55" t="s">
        <v>365</v>
      </c>
      <c r="P2482" s="55" t="s">
        <v>365</v>
      </c>
      <c r="Q2482" s="55" t="s">
        <v>7665</v>
      </c>
      <c r="R2482" s="55" t="s">
        <v>367</v>
      </c>
      <c r="S2482" s="55" t="s">
        <v>8127</v>
      </c>
      <c r="T2482" s="55" t="s">
        <v>368</v>
      </c>
      <c r="U2482" s="55"/>
      <c r="V2482" s="55"/>
      <c r="W2482" s="60">
        <f t="shared" si="56"/>
        <v>0</v>
      </c>
    </row>
    <row r="2483" spans="1:23" hidden="1" x14ac:dyDescent="0.35">
      <c r="A2483" s="54" t="s">
        <v>10835</v>
      </c>
      <c r="B2483" s="55" t="s">
        <v>1246</v>
      </c>
      <c r="C2483" s="55" t="s">
        <v>37</v>
      </c>
      <c r="D2483" s="55">
        <v>1</v>
      </c>
      <c r="E2483" s="55"/>
      <c r="F2483" s="55" t="s">
        <v>7713</v>
      </c>
      <c r="G2483" s="55" t="s">
        <v>371</v>
      </c>
      <c r="H2483" s="55" t="s">
        <v>3676</v>
      </c>
      <c r="I2483" s="55" t="s">
        <v>371</v>
      </c>
      <c r="J2483" s="55" t="s">
        <v>40</v>
      </c>
      <c r="K2483" s="55" t="s">
        <v>371</v>
      </c>
      <c r="L2483" s="55" t="s">
        <v>364</v>
      </c>
      <c r="M2483" s="55">
        <v>1</v>
      </c>
      <c r="N2483" s="55" t="s">
        <v>365</v>
      </c>
      <c r="O2483" s="55" t="s">
        <v>365</v>
      </c>
      <c r="P2483" s="55" t="s">
        <v>365</v>
      </c>
      <c r="Q2483" s="55" t="s">
        <v>7665</v>
      </c>
      <c r="R2483" s="55" t="s">
        <v>367</v>
      </c>
      <c r="S2483" s="55" t="s">
        <v>7713</v>
      </c>
      <c r="T2483" s="55" t="s">
        <v>368</v>
      </c>
      <c r="U2483" s="55"/>
      <c r="V2483" s="55"/>
      <c r="W2483" s="60">
        <f t="shared" si="56"/>
        <v>0</v>
      </c>
    </row>
    <row r="2484" spans="1:23" hidden="1" x14ac:dyDescent="0.35">
      <c r="A2484" s="54" t="s">
        <v>1271</v>
      </c>
      <c r="B2484" s="55" t="s">
        <v>1272</v>
      </c>
      <c r="C2484" s="55" t="s">
        <v>2037</v>
      </c>
      <c r="D2484" s="55">
        <v>1</v>
      </c>
      <c r="E2484" s="55"/>
      <c r="F2484" s="55" t="s">
        <v>8130</v>
      </c>
      <c r="G2484" s="55" t="s">
        <v>7837</v>
      </c>
      <c r="H2484" s="55" t="s">
        <v>1275</v>
      </c>
      <c r="I2484" s="55" t="s">
        <v>1276</v>
      </c>
      <c r="J2484" s="55" t="s">
        <v>51</v>
      </c>
      <c r="K2484" s="55" t="s">
        <v>7943</v>
      </c>
      <c r="L2484" s="55" t="s">
        <v>364</v>
      </c>
      <c r="M2484" s="55">
        <v>1</v>
      </c>
      <c r="N2484" s="55" t="s">
        <v>365</v>
      </c>
      <c r="O2484" s="55" t="s">
        <v>365</v>
      </c>
      <c r="P2484" s="55" t="s">
        <v>365</v>
      </c>
      <c r="Q2484" s="55" t="s">
        <v>7838</v>
      </c>
      <c r="R2484" s="55" t="s">
        <v>367</v>
      </c>
      <c r="S2484" s="55" t="s">
        <v>7839</v>
      </c>
      <c r="T2484" s="55" t="s">
        <v>368</v>
      </c>
      <c r="U2484" s="55"/>
      <c r="V2484" s="55"/>
      <c r="W2484" s="60">
        <f t="shared" si="56"/>
        <v>0</v>
      </c>
    </row>
    <row r="2485" spans="1:23" hidden="1" x14ac:dyDescent="0.35">
      <c r="A2485" s="54" t="s">
        <v>10835</v>
      </c>
      <c r="B2485" s="55" t="s">
        <v>1278</v>
      </c>
      <c r="C2485" s="55" t="s">
        <v>37</v>
      </c>
      <c r="D2485" s="55">
        <v>1</v>
      </c>
      <c r="E2485" s="55"/>
      <c r="F2485" s="55" t="s">
        <v>7839</v>
      </c>
      <c r="G2485" s="55" t="s">
        <v>371</v>
      </c>
      <c r="H2485" s="55" t="s">
        <v>1279</v>
      </c>
      <c r="I2485" s="55" t="s">
        <v>371</v>
      </c>
      <c r="J2485" s="55" t="s">
        <v>217</v>
      </c>
      <c r="K2485" s="55" t="s">
        <v>1280</v>
      </c>
      <c r="L2485" s="55" t="s">
        <v>364</v>
      </c>
      <c r="M2485" s="55">
        <v>1</v>
      </c>
      <c r="N2485" s="55" t="s">
        <v>365</v>
      </c>
      <c r="O2485" s="55" t="s">
        <v>365</v>
      </c>
      <c r="P2485" s="55" t="s">
        <v>365</v>
      </c>
      <c r="Q2485" s="55" t="s">
        <v>7838</v>
      </c>
      <c r="R2485" s="55" t="s">
        <v>367</v>
      </c>
      <c r="S2485" s="55" t="s">
        <v>7839</v>
      </c>
      <c r="T2485" s="55" t="s">
        <v>368</v>
      </c>
      <c r="U2485" s="55" t="s">
        <v>60</v>
      </c>
      <c r="V2485" s="55"/>
      <c r="W2485" s="60">
        <f t="shared" si="56"/>
        <v>0</v>
      </c>
    </row>
    <row r="2486" spans="1:23" hidden="1" x14ac:dyDescent="0.35">
      <c r="A2486" s="54" t="s">
        <v>6883</v>
      </c>
      <c r="B2486" s="55" t="s">
        <v>6176</v>
      </c>
      <c r="C2486" s="55" t="s">
        <v>21</v>
      </c>
      <c r="D2486" s="55">
        <v>1</v>
      </c>
      <c r="E2486" s="55"/>
      <c r="F2486" s="55" t="s">
        <v>7664</v>
      </c>
      <c r="G2486" s="55" t="s">
        <v>7663</v>
      </c>
      <c r="H2486" s="55" t="s">
        <v>12456</v>
      </c>
      <c r="I2486" s="55" t="s">
        <v>6160</v>
      </c>
      <c r="J2486" s="55" t="s">
        <v>27</v>
      </c>
      <c r="K2486" s="55" t="s">
        <v>8878</v>
      </c>
      <c r="L2486" s="55" t="s">
        <v>364</v>
      </c>
      <c r="M2486" s="55">
        <v>1</v>
      </c>
      <c r="N2486" s="55" t="s">
        <v>365</v>
      </c>
      <c r="O2486" s="55" t="s">
        <v>365</v>
      </c>
      <c r="P2486" s="55" t="s">
        <v>365</v>
      </c>
      <c r="Q2486" s="55" t="s">
        <v>7658</v>
      </c>
      <c r="R2486" s="55" t="s">
        <v>367</v>
      </c>
      <c r="S2486" s="55" t="s">
        <v>7664</v>
      </c>
      <c r="T2486" s="55" t="s">
        <v>368</v>
      </c>
      <c r="U2486" s="55"/>
      <c r="V2486" s="55"/>
      <c r="W2486" s="60">
        <f t="shared" si="56"/>
        <v>0</v>
      </c>
    </row>
    <row r="2487" spans="1:23" hidden="1" x14ac:dyDescent="0.35">
      <c r="A2487" s="54" t="s">
        <v>10835</v>
      </c>
      <c r="B2487" s="55" t="s">
        <v>467</v>
      </c>
      <c r="C2487" s="55" t="s">
        <v>21</v>
      </c>
      <c r="D2487" s="55">
        <v>1</v>
      </c>
      <c r="E2487" s="55"/>
      <c r="F2487" s="55" t="s">
        <v>7664</v>
      </c>
      <c r="G2487" s="44" t="s">
        <v>7663</v>
      </c>
      <c r="H2487" s="47" t="s">
        <v>12456</v>
      </c>
      <c r="I2487" s="55" t="s">
        <v>6160</v>
      </c>
      <c r="J2487" s="55" t="s">
        <v>27</v>
      </c>
      <c r="K2487" s="55" t="s">
        <v>8878</v>
      </c>
      <c r="L2487" s="55" t="s">
        <v>364</v>
      </c>
      <c r="M2487" s="55">
        <v>1</v>
      </c>
      <c r="N2487" s="55" t="s">
        <v>365</v>
      </c>
      <c r="O2487" s="55" t="s">
        <v>365</v>
      </c>
      <c r="P2487" s="55" t="s">
        <v>365</v>
      </c>
      <c r="Q2487" s="55" t="s">
        <v>7634</v>
      </c>
      <c r="R2487" s="55" t="s">
        <v>367</v>
      </c>
      <c r="S2487" s="55" t="s">
        <v>7664</v>
      </c>
      <c r="T2487" s="55" t="s">
        <v>368</v>
      </c>
      <c r="U2487" s="55" t="s">
        <v>60</v>
      </c>
      <c r="V2487" s="55"/>
      <c r="W2487" s="60">
        <f t="shared" si="56"/>
        <v>0</v>
      </c>
    </row>
    <row r="2488" spans="1:23" hidden="1" x14ac:dyDescent="0.35">
      <c r="A2488" s="54" t="s">
        <v>421</v>
      </c>
      <c r="B2488" s="55" t="s">
        <v>422</v>
      </c>
      <c r="C2488" s="55" t="s">
        <v>37</v>
      </c>
      <c r="D2488" s="55">
        <v>1</v>
      </c>
      <c r="E2488" s="55"/>
      <c r="F2488" s="55" t="s">
        <v>7676</v>
      </c>
      <c r="G2488" s="55" t="s">
        <v>371</v>
      </c>
      <c r="H2488" s="55"/>
      <c r="I2488" s="55" t="s">
        <v>371</v>
      </c>
      <c r="J2488" s="55" t="s">
        <v>51</v>
      </c>
      <c r="K2488" s="55" t="s">
        <v>7652</v>
      </c>
      <c r="L2488" s="55" t="s">
        <v>364</v>
      </c>
      <c r="M2488" s="55">
        <v>1</v>
      </c>
      <c r="N2488" s="55" t="s">
        <v>365</v>
      </c>
      <c r="O2488" s="55" t="s">
        <v>365</v>
      </c>
      <c r="P2488" s="55" t="s">
        <v>365</v>
      </c>
      <c r="Q2488" s="55" t="s">
        <v>7634</v>
      </c>
      <c r="R2488" s="55" t="s">
        <v>367</v>
      </c>
      <c r="S2488" s="55" t="s">
        <v>7676</v>
      </c>
      <c r="T2488" s="55" t="s">
        <v>368</v>
      </c>
      <c r="U2488" s="55"/>
      <c r="V2488" s="55"/>
      <c r="W2488" s="60">
        <f t="shared" si="56"/>
        <v>0</v>
      </c>
    </row>
    <row r="2489" spans="1:23" hidden="1" x14ac:dyDescent="0.35">
      <c r="A2489" s="54" t="s">
        <v>424</v>
      </c>
      <c r="B2489" s="55" t="s">
        <v>425</v>
      </c>
      <c r="C2489" s="55" t="s">
        <v>21</v>
      </c>
      <c r="D2489" s="55">
        <v>1</v>
      </c>
      <c r="E2489" s="55"/>
      <c r="F2489" s="55" t="s">
        <v>7676</v>
      </c>
      <c r="G2489" s="55" t="s">
        <v>7828</v>
      </c>
      <c r="H2489" s="55" t="s">
        <v>427</v>
      </c>
      <c r="I2489" s="55" t="s">
        <v>428</v>
      </c>
      <c r="J2489" s="55" t="s">
        <v>51</v>
      </c>
      <c r="K2489" s="55" t="s">
        <v>7602</v>
      </c>
      <c r="L2489" s="55" t="s">
        <v>364</v>
      </c>
      <c r="M2489" s="55">
        <v>1</v>
      </c>
      <c r="N2489" s="55" t="s">
        <v>365</v>
      </c>
      <c r="O2489" s="55" t="s">
        <v>365</v>
      </c>
      <c r="P2489" s="55" t="s">
        <v>365</v>
      </c>
      <c r="Q2489" s="55" t="s">
        <v>7634</v>
      </c>
      <c r="R2489" s="55" t="s">
        <v>367</v>
      </c>
      <c r="S2489" s="55" t="s">
        <v>7676</v>
      </c>
      <c r="T2489" s="55" t="s">
        <v>368</v>
      </c>
      <c r="U2489" s="55"/>
      <c r="V2489" s="55"/>
      <c r="W2489" s="60">
        <f t="shared" si="56"/>
        <v>0</v>
      </c>
    </row>
    <row r="2490" spans="1:23" hidden="1" x14ac:dyDescent="0.35">
      <c r="A2490" s="54" t="s">
        <v>1079</v>
      </c>
      <c r="B2490" s="55" t="s">
        <v>1080</v>
      </c>
      <c r="C2490" s="55" t="s">
        <v>2037</v>
      </c>
      <c r="D2490" s="55">
        <v>1</v>
      </c>
      <c r="E2490" s="55"/>
      <c r="F2490" s="55" t="s">
        <v>8139</v>
      </c>
      <c r="G2490" s="55" t="s">
        <v>7875</v>
      </c>
      <c r="H2490" s="55" t="s">
        <v>1083</v>
      </c>
      <c r="I2490" s="55" t="s">
        <v>1084</v>
      </c>
      <c r="J2490" s="55" t="s">
        <v>27</v>
      </c>
      <c r="K2490" s="55" t="s">
        <v>463</v>
      </c>
      <c r="L2490" s="55" t="s">
        <v>364</v>
      </c>
      <c r="M2490" s="55">
        <v>1</v>
      </c>
      <c r="N2490" s="55" t="s">
        <v>365</v>
      </c>
      <c r="O2490" s="55" t="s">
        <v>365</v>
      </c>
      <c r="P2490" s="55" t="s">
        <v>365</v>
      </c>
      <c r="Q2490" s="55" t="s">
        <v>7639</v>
      </c>
      <c r="R2490" s="55" t="s">
        <v>367</v>
      </c>
      <c r="S2490" s="55" t="s">
        <v>8139</v>
      </c>
      <c r="T2490" s="55" t="s">
        <v>368</v>
      </c>
      <c r="U2490" s="55"/>
      <c r="V2490" s="55"/>
      <c r="W2490" s="60">
        <f t="shared" si="56"/>
        <v>0</v>
      </c>
    </row>
    <row r="2491" spans="1:23" hidden="1" x14ac:dyDescent="0.35">
      <c r="A2491" s="54" t="s">
        <v>1014</v>
      </c>
      <c r="B2491" s="55" t="s">
        <v>1015</v>
      </c>
      <c r="C2491" s="55" t="s">
        <v>37</v>
      </c>
      <c r="D2491" s="55">
        <v>2</v>
      </c>
      <c r="E2491" s="55"/>
      <c r="F2491" s="55" t="s">
        <v>7787</v>
      </c>
      <c r="G2491" s="55" t="s">
        <v>10868</v>
      </c>
      <c r="H2491" s="55" t="s">
        <v>3670</v>
      </c>
      <c r="I2491" s="55" t="s">
        <v>371</v>
      </c>
      <c r="J2491" s="55" t="s">
        <v>40</v>
      </c>
      <c r="K2491" s="55" t="s">
        <v>298</v>
      </c>
      <c r="L2491" s="55" t="s">
        <v>364</v>
      </c>
      <c r="M2491" s="55">
        <v>1</v>
      </c>
      <c r="N2491" s="55" t="s">
        <v>365</v>
      </c>
      <c r="O2491" s="55" t="s">
        <v>365</v>
      </c>
      <c r="P2491" s="55" t="s">
        <v>365</v>
      </c>
      <c r="Q2491" s="55" t="s">
        <v>7646</v>
      </c>
      <c r="R2491" s="55" t="s">
        <v>367</v>
      </c>
      <c r="S2491" s="55" t="s">
        <v>7787</v>
      </c>
      <c r="T2491" s="55" t="s">
        <v>368</v>
      </c>
      <c r="U2491" s="55"/>
      <c r="V2491" s="55"/>
      <c r="W2491" s="60">
        <f t="shared" si="56"/>
        <v>0</v>
      </c>
    </row>
    <row r="2492" spans="1:23" hidden="1" x14ac:dyDescent="0.35">
      <c r="A2492" s="54" t="s">
        <v>10835</v>
      </c>
      <c r="B2492" s="55" t="s">
        <v>1018</v>
      </c>
      <c r="C2492" s="55" t="s">
        <v>152</v>
      </c>
      <c r="D2492" s="55">
        <v>1</v>
      </c>
      <c r="E2492" s="55"/>
      <c r="F2492" s="55" t="s">
        <v>7787</v>
      </c>
      <c r="G2492" s="55" t="s">
        <v>10868</v>
      </c>
      <c r="H2492" s="55" t="s">
        <v>1019</v>
      </c>
      <c r="I2492" s="55" t="s">
        <v>371</v>
      </c>
      <c r="J2492" s="55" t="s">
        <v>51</v>
      </c>
      <c r="K2492" s="57" t="s">
        <v>2781</v>
      </c>
      <c r="L2492" s="55" t="s">
        <v>364</v>
      </c>
      <c r="M2492" s="55">
        <v>1</v>
      </c>
      <c r="N2492" s="55" t="s">
        <v>365</v>
      </c>
      <c r="O2492" s="55" t="s">
        <v>365</v>
      </c>
      <c r="P2492" s="55" t="s">
        <v>365</v>
      </c>
      <c r="Q2492" s="55" t="s">
        <v>7646</v>
      </c>
      <c r="R2492" s="55" t="s">
        <v>367</v>
      </c>
      <c r="S2492" s="55" t="s">
        <v>7787</v>
      </c>
      <c r="T2492" s="55" t="s">
        <v>368</v>
      </c>
      <c r="U2492" s="55"/>
      <c r="V2492" s="55"/>
      <c r="W2492" s="60">
        <f t="shared" si="56"/>
        <v>0</v>
      </c>
    </row>
    <row r="2493" spans="1:23" hidden="1" x14ac:dyDescent="0.35">
      <c r="A2493" s="54" t="s">
        <v>1016</v>
      </c>
      <c r="B2493" s="55" t="s">
        <v>1017</v>
      </c>
      <c r="C2493" s="55" t="s">
        <v>37</v>
      </c>
      <c r="D2493" s="55">
        <v>2</v>
      </c>
      <c r="E2493" s="55"/>
      <c r="F2493" s="55" t="s">
        <v>7787</v>
      </c>
      <c r="G2493" s="55" t="s">
        <v>10868</v>
      </c>
      <c r="H2493" s="55" t="s">
        <v>3671</v>
      </c>
      <c r="I2493" s="55" t="s">
        <v>371</v>
      </c>
      <c r="J2493" s="55" t="s">
        <v>40</v>
      </c>
      <c r="K2493" s="55" t="s">
        <v>371</v>
      </c>
      <c r="L2493" s="55" t="s">
        <v>364</v>
      </c>
      <c r="M2493" s="55">
        <v>1</v>
      </c>
      <c r="N2493" s="55" t="s">
        <v>365</v>
      </c>
      <c r="O2493" s="55" t="s">
        <v>365</v>
      </c>
      <c r="P2493" s="55" t="s">
        <v>365</v>
      </c>
      <c r="Q2493" s="55" t="s">
        <v>7646</v>
      </c>
      <c r="R2493" s="55" t="s">
        <v>367</v>
      </c>
      <c r="S2493" s="55" t="s">
        <v>7787</v>
      </c>
      <c r="T2493" s="55" t="s">
        <v>368</v>
      </c>
      <c r="U2493" s="55" t="s">
        <v>60</v>
      </c>
      <c r="V2493" s="55"/>
      <c r="W2493" s="60">
        <f t="shared" si="56"/>
        <v>0</v>
      </c>
    </row>
    <row r="2494" spans="1:23" hidden="1" x14ac:dyDescent="0.35">
      <c r="A2494" s="54" t="s">
        <v>1008</v>
      </c>
      <c r="B2494" s="55" t="s">
        <v>1009</v>
      </c>
      <c r="C2494" s="55" t="s">
        <v>21</v>
      </c>
      <c r="D2494" s="55">
        <v>1</v>
      </c>
      <c r="E2494" s="55"/>
      <c r="F2494" s="55" t="s">
        <v>7787</v>
      </c>
      <c r="G2494" s="55" t="s">
        <v>7850</v>
      </c>
      <c r="H2494" s="55" t="s">
        <v>1012</v>
      </c>
      <c r="I2494" s="55" t="s">
        <v>1013</v>
      </c>
      <c r="J2494" s="55" t="s">
        <v>51</v>
      </c>
      <c r="K2494" s="55" t="s">
        <v>7602</v>
      </c>
      <c r="L2494" s="55" t="s">
        <v>364</v>
      </c>
      <c r="M2494" s="55">
        <v>1</v>
      </c>
      <c r="N2494" s="55" t="s">
        <v>365</v>
      </c>
      <c r="O2494" s="55" t="s">
        <v>365</v>
      </c>
      <c r="P2494" s="55" t="s">
        <v>365</v>
      </c>
      <c r="Q2494" s="55" t="s">
        <v>7646</v>
      </c>
      <c r="R2494" s="55" t="s">
        <v>367</v>
      </c>
      <c r="S2494" s="55" t="s">
        <v>7787</v>
      </c>
      <c r="T2494" s="55" t="s">
        <v>368</v>
      </c>
      <c r="U2494" s="55"/>
      <c r="V2494" s="55"/>
      <c r="W2494" s="60">
        <f t="shared" si="56"/>
        <v>0</v>
      </c>
    </row>
    <row r="2495" spans="1:23" hidden="1" x14ac:dyDescent="0.35">
      <c r="A2495" s="54" t="s">
        <v>953</v>
      </c>
      <c r="B2495" s="55" t="s">
        <v>954</v>
      </c>
      <c r="C2495" s="55" t="s">
        <v>2037</v>
      </c>
      <c r="D2495" s="55">
        <v>1</v>
      </c>
      <c r="E2495" s="55"/>
      <c r="F2495" s="55" t="s">
        <v>7877</v>
      </c>
      <c r="G2495" s="55" t="s">
        <v>7876</v>
      </c>
      <c r="H2495" s="55" t="s">
        <v>957</v>
      </c>
      <c r="I2495" s="55" t="s">
        <v>958</v>
      </c>
      <c r="J2495" s="55" t="s">
        <v>27</v>
      </c>
      <c r="K2495" s="55" t="s">
        <v>463</v>
      </c>
      <c r="L2495" s="55" t="s">
        <v>364</v>
      </c>
      <c r="M2495" s="55">
        <v>1</v>
      </c>
      <c r="N2495" s="55" t="s">
        <v>365</v>
      </c>
      <c r="O2495" s="55" t="s">
        <v>365</v>
      </c>
      <c r="P2495" s="55" t="s">
        <v>365</v>
      </c>
      <c r="Q2495" s="55" t="s">
        <v>7721</v>
      </c>
      <c r="R2495" s="55" t="s">
        <v>367</v>
      </c>
      <c r="S2495" s="55" t="s">
        <v>7877</v>
      </c>
      <c r="T2495" s="55" t="s">
        <v>368</v>
      </c>
      <c r="U2495" s="55"/>
      <c r="V2495" s="55"/>
      <c r="W2495" s="60">
        <f t="shared" si="56"/>
        <v>0</v>
      </c>
    </row>
    <row r="2496" spans="1:23" hidden="1" x14ac:dyDescent="0.35">
      <c r="A2496" s="54" t="s">
        <v>10835</v>
      </c>
      <c r="B2496" s="55" t="s">
        <v>525</v>
      </c>
      <c r="C2496" s="55" t="s">
        <v>37</v>
      </c>
      <c r="D2496" s="55">
        <v>1</v>
      </c>
      <c r="E2496" s="55"/>
      <c r="F2496" s="55" t="s">
        <v>7822</v>
      </c>
      <c r="G2496" s="55" t="s">
        <v>371</v>
      </c>
      <c r="H2496" s="55" t="s">
        <v>6174</v>
      </c>
      <c r="I2496" s="55" t="s">
        <v>371</v>
      </c>
      <c r="J2496" s="55" t="s">
        <v>205</v>
      </c>
      <c r="K2496" s="55" t="s">
        <v>926</v>
      </c>
      <c r="L2496" s="55" t="s">
        <v>364</v>
      </c>
      <c r="M2496" s="55">
        <v>1</v>
      </c>
      <c r="N2496" s="55" t="s">
        <v>365</v>
      </c>
      <c r="O2496" s="55" t="s">
        <v>365</v>
      </c>
      <c r="P2496" s="55" t="s">
        <v>365</v>
      </c>
      <c r="Q2496" s="55" t="s">
        <v>3918</v>
      </c>
      <c r="R2496" s="55" t="s">
        <v>367</v>
      </c>
      <c r="S2496" s="55" t="s">
        <v>7822</v>
      </c>
      <c r="T2496" s="55" t="s">
        <v>368</v>
      </c>
      <c r="U2496" s="55"/>
      <c r="V2496" s="55"/>
      <c r="W2496" s="60">
        <f t="shared" si="56"/>
        <v>0</v>
      </c>
    </row>
    <row r="2497" spans="1:23" hidden="1" x14ac:dyDescent="0.35">
      <c r="A2497" s="54" t="s">
        <v>527</v>
      </c>
      <c r="B2497" s="55" t="s">
        <v>528</v>
      </c>
      <c r="C2497" s="55" t="s">
        <v>21</v>
      </c>
      <c r="D2497" s="55">
        <v>1</v>
      </c>
      <c r="E2497" s="55"/>
      <c r="F2497" s="55" t="s">
        <v>7822</v>
      </c>
      <c r="G2497" s="55" t="s">
        <v>7821</v>
      </c>
      <c r="H2497" s="55" t="s">
        <v>530</v>
      </c>
      <c r="I2497" s="55" t="s">
        <v>531</v>
      </c>
      <c r="J2497" s="55" t="s">
        <v>40</v>
      </c>
      <c r="K2497" s="55" t="s">
        <v>77</v>
      </c>
      <c r="L2497" s="55" t="s">
        <v>364</v>
      </c>
      <c r="M2497" s="55">
        <v>1</v>
      </c>
      <c r="N2497" s="55" t="s">
        <v>365</v>
      </c>
      <c r="O2497" s="55" t="s">
        <v>365</v>
      </c>
      <c r="P2497" s="55" t="s">
        <v>365</v>
      </c>
      <c r="Q2497" s="55" t="s">
        <v>3918</v>
      </c>
      <c r="R2497" s="55" t="s">
        <v>367</v>
      </c>
      <c r="S2497" s="55" t="s">
        <v>7822</v>
      </c>
      <c r="T2497" s="55" t="s">
        <v>368</v>
      </c>
      <c r="U2497" s="55"/>
      <c r="V2497" s="55"/>
      <c r="W2497" s="60">
        <f t="shared" si="56"/>
        <v>0</v>
      </c>
    </row>
    <row r="2498" spans="1:23" hidden="1" x14ac:dyDescent="0.35">
      <c r="A2498" s="54" t="s">
        <v>3795</v>
      </c>
      <c r="B2498" s="55" t="s">
        <v>3796</v>
      </c>
      <c r="C2498" s="55" t="s">
        <v>21</v>
      </c>
      <c r="D2498" s="55">
        <v>1</v>
      </c>
      <c r="E2498" s="55"/>
      <c r="F2498" s="55" t="s">
        <v>7767</v>
      </c>
      <c r="G2498" s="55" t="s">
        <v>8249</v>
      </c>
      <c r="H2498" s="55" t="s">
        <v>8250</v>
      </c>
      <c r="I2498" s="55" t="s">
        <v>8248</v>
      </c>
      <c r="J2498" s="55" t="s">
        <v>27</v>
      </c>
      <c r="K2498" s="55" t="s">
        <v>3429</v>
      </c>
      <c r="L2498" s="55" t="s">
        <v>364</v>
      </c>
      <c r="M2498" s="55">
        <v>1</v>
      </c>
      <c r="N2498" s="55" t="s">
        <v>365</v>
      </c>
      <c r="O2498" s="55" t="s">
        <v>365</v>
      </c>
      <c r="P2498" s="55" t="s">
        <v>365</v>
      </c>
      <c r="Q2498" s="55" t="s">
        <v>7708</v>
      </c>
      <c r="R2498" s="55" t="s">
        <v>367</v>
      </c>
      <c r="S2498" s="55" t="s">
        <v>7767</v>
      </c>
      <c r="T2498" s="55" t="s">
        <v>368</v>
      </c>
      <c r="U2498" s="55"/>
      <c r="V2498" s="55" t="s">
        <v>3782</v>
      </c>
      <c r="W2498" s="60">
        <f t="shared" si="56"/>
        <v>0</v>
      </c>
    </row>
    <row r="2499" spans="1:23" hidden="1" x14ac:dyDescent="0.35">
      <c r="A2499" s="54" t="s">
        <v>369</v>
      </c>
      <c r="B2499" s="55" t="s">
        <v>370</v>
      </c>
      <c r="C2499" s="55" t="s">
        <v>37</v>
      </c>
      <c r="D2499" s="55">
        <v>1</v>
      </c>
      <c r="E2499" s="55"/>
      <c r="F2499" s="55" t="s">
        <v>7660</v>
      </c>
      <c r="G2499" s="55" t="s">
        <v>371</v>
      </c>
      <c r="H2499" s="55" t="s">
        <v>372</v>
      </c>
      <c r="I2499" s="55" t="s">
        <v>371</v>
      </c>
      <c r="J2499" s="55" t="s">
        <v>51</v>
      </c>
      <c r="K2499" s="55" t="s">
        <v>7659</v>
      </c>
      <c r="L2499" s="55" t="s">
        <v>364</v>
      </c>
      <c r="M2499" s="55">
        <v>1</v>
      </c>
      <c r="N2499" s="55" t="s">
        <v>365</v>
      </c>
      <c r="O2499" s="55" t="s">
        <v>365</v>
      </c>
      <c r="P2499" s="55" t="s">
        <v>365</v>
      </c>
      <c r="Q2499" s="55" t="s">
        <v>7658</v>
      </c>
      <c r="R2499" s="55" t="s">
        <v>367</v>
      </c>
      <c r="S2499" s="55" t="s">
        <v>7660</v>
      </c>
      <c r="T2499" s="55" t="s">
        <v>368</v>
      </c>
      <c r="U2499" s="55"/>
      <c r="V2499" s="55"/>
      <c r="W2499" s="60">
        <f t="shared" si="56"/>
        <v>0</v>
      </c>
    </row>
    <row r="2500" spans="1:23" hidden="1" x14ac:dyDescent="0.35">
      <c r="A2500" s="54" t="s">
        <v>356</v>
      </c>
      <c r="B2500" s="55" t="s">
        <v>357</v>
      </c>
      <c r="C2500" s="55" t="s">
        <v>21</v>
      </c>
      <c r="D2500" s="55">
        <v>1</v>
      </c>
      <c r="E2500" s="55"/>
      <c r="F2500" s="55" t="s">
        <v>7660</v>
      </c>
      <c r="G2500" s="55" t="s">
        <v>7661</v>
      </c>
      <c r="H2500" s="55" t="s">
        <v>360</v>
      </c>
      <c r="I2500" s="55" t="s">
        <v>361</v>
      </c>
      <c r="J2500" s="55" t="s">
        <v>27</v>
      </c>
      <c r="K2500" s="55" t="s">
        <v>7141</v>
      </c>
      <c r="L2500" s="55" t="s">
        <v>364</v>
      </c>
      <c r="M2500" s="55">
        <v>1</v>
      </c>
      <c r="N2500" s="55" t="s">
        <v>365</v>
      </c>
      <c r="O2500" s="55" t="s">
        <v>365</v>
      </c>
      <c r="P2500" s="55" t="s">
        <v>365</v>
      </c>
      <c r="Q2500" s="55" t="s">
        <v>7658</v>
      </c>
      <c r="R2500" s="55" t="s">
        <v>367</v>
      </c>
      <c r="S2500" s="55" t="s">
        <v>7660</v>
      </c>
      <c r="T2500" s="55" t="s">
        <v>368</v>
      </c>
      <c r="U2500" s="55"/>
      <c r="V2500" s="55"/>
      <c r="W2500" s="60">
        <f t="shared" si="56"/>
        <v>0</v>
      </c>
    </row>
    <row r="2501" spans="1:23" hidden="1" x14ac:dyDescent="0.35">
      <c r="A2501" s="54" t="s">
        <v>10835</v>
      </c>
      <c r="B2501" s="55" t="s">
        <v>3724</v>
      </c>
      <c r="C2501" s="55" t="s">
        <v>21</v>
      </c>
      <c r="D2501" s="55">
        <v>1</v>
      </c>
      <c r="E2501" s="55"/>
      <c r="F2501" s="55" t="s">
        <v>8118</v>
      </c>
      <c r="G2501" s="55" t="s">
        <v>7761</v>
      </c>
      <c r="H2501" s="55" t="s">
        <v>3727</v>
      </c>
      <c r="I2501" s="55" t="s">
        <v>3728</v>
      </c>
      <c r="J2501" s="55" t="s">
        <v>51</v>
      </c>
      <c r="K2501" s="55" t="s">
        <v>7602</v>
      </c>
      <c r="L2501" s="55" t="s">
        <v>364</v>
      </c>
      <c r="M2501" s="55">
        <v>1</v>
      </c>
      <c r="N2501" s="55" t="s">
        <v>365</v>
      </c>
      <c r="O2501" s="55" t="s">
        <v>365</v>
      </c>
      <c r="P2501" s="55" t="s">
        <v>365</v>
      </c>
      <c r="Q2501" s="55" t="s">
        <v>8343</v>
      </c>
      <c r="R2501" s="55" t="s">
        <v>22</v>
      </c>
      <c r="S2501" s="55" t="s">
        <v>8118</v>
      </c>
      <c r="T2501" s="55" t="s">
        <v>368</v>
      </c>
      <c r="U2501" s="55"/>
      <c r="V2501" s="55" t="s">
        <v>3729</v>
      </c>
      <c r="W2501" s="60">
        <f t="shared" si="56"/>
        <v>0</v>
      </c>
    </row>
    <row r="2502" spans="1:23" hidden="1" x14ac:dyDescent="0.35">
      <c r="A2502" s="54" t="s">
        <v>516</v>
      </c>
      <c r="B2502" s="55" t="s">
        <v>517</v>
      </c>
      <c r="C2502" s="55" t="s">
        <v>37</v>
      </c>
      <c r="D2502" s="55">
        <v>2</v>
      </c>
      <c r="E2502" s="55"/>
      <c r="F2502" s="55" t="s">
        <v>7699</v>
      </c>
      <c r="G2502" s="55" t="s">
        <v>371</v>
      </c>
      <c r="H2502" s="55" t="s">
        <v>518</v>
      </c>
      <c r="I2502" s="55" t="s">
        <v>371</v>
      </c>
      <c r="J2502" s="55" t="s">
        <v>51</v>
      </c>
      <c r="K2502" s="55" t="s">
        <v>7652</v>
      </c>
      <c r="L2502" s="55" t="s">
        <v>364</v>
      </c>
      <c r="M2502" s="55">
        <v>1</v>
      </c>
      <c r="N2502" s="55" t="s">
        <v>365</v>
      </c>
      <c r="O2502" s="55" t="s">
        <v>365</v>
      </c>
      <c r="P2502" s="55" t="s">
        <v>365</v>
      </c>
      <c r="Q2502" s="55" t="s">
        <v>7678</v>
      </c>
      <c r="R2502" s="55" t="s">
        <v>367</v>
      </c>
      <c r="S2502" s="55" t="s">
        <v>7699</v>
      </c>
      <c r="T2502" s="55" t="s">
        <v>368</v>
      </c>
      <c r="U2502" s="55"/>
      <c r="V2502" s="55"/>
      <c r="W2502" s="60">
        <f t="shared" si="56"/>
        <v>0</v>
      </c>
    </row>
    <row r="2503" spans="1:23" hidden="1" x14ac:dyDescent="0.35">
      <c r="A2503" s="54" t="s">
        <v>519</v>
      </c>
      <c r="B2503" s="55" t="s">
        <v>520</v>
      </c>
      <c r="C2503" s="55" t="s">
        <v>37</v>
      </c>
      <c r="D2503" s="55">
        <v>2</v>
      </c>
      <c r="E2503" s="55"/>
      <c r="F2503" s="55" t="s">
        <v>7699</v>
      </c>
      <c r="G2503" s="55" t="s">
        <v>371</v>
      </c>
      <c r="H2503" s="55" t="s">
        <v>521</v>
      </c>
      <c r="I2503" s="55" t="s">
        <v>371</v>
      </c>
      <c r="J2503" s="55" t="s">
        <v>51</v>
      </c>
      <c r="K2503" s="55" t="s">
        <v>7652</v>
      </c>
      <c r="L2503" s="55" t="s">
        <v>364</v>
      </c>
      <c r="M2503" s="55">
        <v>1</v>
      </c>
      <c r="N2503" s="55" t="s">
        <v>365</v>
      </c>
      <c r="O2503" s="55" t="s">
        <v>365</v>
      </c>
      <c r="P2503" s="55" t="s">
        <v>365</v>
      </c>
      <c r="Q2503" s="55" t="s">
        <v>7678</v>
      </c>
      <c r="R2503" s="55" t="s">
        <v>367</v>
      </c>
      <c r="S2503" s="55" t="s">
        <v>7699</v>
      </c>
      <c r="T2503" s="55" t="s">
        <v>368</v>
      </c>
      <c r="U2503" s="55"/>
      <c r="V2503" s="55"/>
      <c r="W2503" s="60">
        <f t="shared" si="56"/>
        <v>0</v>
      </c>
    </row>
    <row r="2504" spans="1:23" hidden="1" x14ac:dyDescent="0.35">
      <c r="A2504" s="54" t="s">
        <v>10835</v>
      </c>
      <c r="B2504" s="55" t="s">
        <v>6170</v>
      </c>
      <c r="C2504" s="55" t="s">
        <v>21</v>
      </c>
      <c r="D2504" s="55">
        <v>1</v>
      </c>
      <c r="E2504" s="55"/>
      <c r="F2504" s="55" t="s">
        <v>7699</v>
      </c>
      <c r="G2504" s="55" t="s">
        <v>7801</v>
      </c>
      <c r="H2504" s="55" t="s">
        <v>6172</v>
      </c>
      <c r="I2504" s="55" t="s">
        <v>6173</v>
      </c>
      <c r="J2504" s="55" t="s">
        <v>40</v>
      </c>
      <c r="K2504" s="55" t="s">
        <v>77</v>
      </c>
      <c r="L2504" s="55" t="s">
        <v>364</v>
      </c>
      <c r="M2504" s="55">
        <v>1</v>
      </c>
      <c r="N2504" s="55" t="s">
        <v>365</v>
      </c>
      <c r="O2504" s="55" t="s">
        <v>365</v>
      </c>
      <c r="P2504" s="55" t="s">
        <v>365</v>
      </c>
      <c r="Q2504" s="55" t="s">
        <v>7678</v>
      </c>
      <c r="R2504" s="55" t="s">
        <v>367</v>
      </c>
      <c r="S2504" s="55" t="s">
        <v>7699</v>
      </c>
      <c r="T2504" s="55" t="s">
        <v>368</v>
      </c>
      <c r="U2504" s="55"/>
      <c r="V2504" s="55"/>
      <c r="W2504" s="60">
        <f t="shared" si="56"/>
        <v>0</v>
      </c>
    </row>
    <row r="2505" spans="1:23" hidden="1" x14ac:dyDescent="0.35">
      <c r="A2505" s="54" t="s">
        <v>1502</v>
      </c>
      <c r="B2505" s="55" t="s">
        <v>1503</v>
      </c>
      <c r="C2505" s="55" t="s">
        <v>37</v>
      </c>
      <c r="D2505" s="55">
        <v>1</v>
      </c>
      <c r="E2505" s="55"/>
      <c r="F2505" s="55" t="s">
        <v>7656</v>
      </c>
      <c r="G2505" s="55" t="s">
        <v>371</v>
      </c>
      <c r="H2505" s="55" t="s">
        <v>1504</v>
      </c>
      <c r="I2505" s="55" t="s">
        <v>371</v>
      </c>
      <c r="J2505" s="55" t="s">
        <v>51</v>
      </c>
      <c r="K2505" s="55" t="s">
        <v>52</v>
      </c>
      <c r="L2505" s="55" t="s">
        <v>364</v>
      </c>
      <c r="M2505" s="55">
        <v>1</v>
      </c>
      <c r="N2505" s="55" t="s">
        <v>365</v>
      </c>
      <c r="O2505" s="55" t="s">
        <v>365</v>
      </c>
      <c r="P2505" s="55" t="s">
        <v>365</v>
      </c>
      <c r="Q2505" s="55" t="s">
        <v>8343</v>
      </c>
      <c r="R2505" s="55" t="s">
        <v>367</v>
      </c>
      <c r="S2505" s="55" t="s">
        <v>7656</v>
      </c>
      <c r="T2505" s="55" t="s">
        <v>368</v>
      </c>
      <c r="U2505" s="55"/>
      <c r="V2505" s="55"/>
      <c r="W2505" s="60">
        <f t="shared" si="56"/>
        <v>0</v>
      </c>
    </row>
    <row r="2506" spans="1:23" hidden="1" x14ac:dyDescent="0.35">
      <c r="A2506" s="54" t="s">
        <v>487</v>
      </c>
      <c r="B2506" s="55" t="s">
        <v>488</v>
      </c>
      <c r="C2506" s="55" t="s">
        <v>21</v>
      </c>
      <c r="D2506" s="55">
        <v>1</v>
      </c>
      <c r="E2506" s="55"/>
      <c r="F2506" s="55" t="s">
        <v>12450</v>
      </c>
      <c r="G2506" s="55" t="s">
        <v>7918</v>
      </c>
      <c r="H2506" s="55" t="s">
        <v>491</v>
      </c>
      <c r="I2506" s="55" t="s">
        <v>492</v>
      </c>
      <c r="J2506" s="55" t="s">
        <v>51</v>
      </c>
      <c r="K2506" s="55" t="s">
        <v>7602</v>
      </c>
      <c r="L2506" s="55" t="s">
        <v>364</v>
      </c>
      <c r="M2506" s="55">
        <v>1</v>
      </c>
      <c r="N2506" s="55" t="s">
        <v>365</v>
      </c>
      <c r="O2506" s="55" t="s">
        <v>365</v>
      </c>
      <c r="P2506" s="55" t="s">
        <v>365</v>
      </c>
      <c r="Q2506" s="55" t="s">
        <v>7678</v>
      </c>
      <c r="R2506" s="55" t="s">
        <v>367</v>
      </c>
      <c r="S2506" s="55" t="s">
        <v>7919</v>
      </c>
      <c r="T2506" s="55" t="s">
        <v>368</v>
      </c>
      <c r="U2506" s="55" t="s">
        <v>60</v>
      </c>
      <c r="V2506" s="55"/>
      <c r="W2506" s="60">
        <f t="shared" si="56"/>
        <v>0</v>
      </c>
    </row>
    <row r="2507" spans="1:23" hidden="1" x14ac:dyDescent="0.35">
      <c r="A2507" s="54" t="s">
        <v>1485</v>
      </c>
      <c r="B2507" s="55" t="s">
        <v>1486</v>
      </c>
      <c r="C2507" s="55" t="s">
        <v>37</v>
      </c>
      <c r="D2507" s="55">
        <v>1</v>
      </c>
      <c r="E2507" s="55"/>
      <c r="F2507" s="55" t="s">
        <v>7649</v>
      </c>
      <c r="G2507" s="55" t="s">
        <v>371</v>
      </c>
      <c r="H2507" s="55"/>
      <c r="I2507" s="55" t="s">
        <v>371</v>
      </c>
      <c r="J2507" s="55" t="s">
        <v>371</v>
      </c>
      <c r="K2507" s="55" t="s">
        <v>371</v>
      </c>
      <c r="L2507" s="55" t="s">
        <v>364</v>
      </c>
      <c r="M2507" s="55">
        <v>1</v>
      </c>
      <c r="N2507" s="55" t="s">
        <v>365</v>
      </c>
      <c r="O2507" s="55" t="s">
        <v>365</v>
      </c>
      <c r="P2507" s="55" t="s">
        <v>365</v>
      </c>
      <c r="Q2507" s="55" t="s">
        <v>8343</v>
      </c>
      <c r="R2507" s="55" t="s">
        <v>367</v>
      </c>
      <c r="S2507" s="55" t="s">
        <v>7649</v>
      </c>
      <c r="T2507" s="55" t="s">
        <v>368</v>
      </c>
      <c r="U2507" s="55"/>
      <c r="V2507" s="55" t="s">
        <v>6217</v>
      </c>
      <c r="W2507" s="60">
        <f t="shared" si="56"/>
        <v>0</v>
      </c>
    </row>
    <row r="2508" spans="1:23" hidden="1" x14ac:dyDescent="0.35">
      <c r="A2508" s="54" t="s">
        <v>10835</v>
      </c>
      <c r="B2508" s="55" t="s">
        <v>1556</v>
      </c>
      <c r="C2508" s="55" t="s">
        <v>152</v>
      </c>
      <c r="D2508" s="55">
        <v>1</v>
      </c>
      <c r="E2508" s="55"/>
      <c r="F2508" s="55" t="s">
        <v>7649</v>
      </c>
      <c r="G2508" s="55" t="s">
        <v>371</v>
      </c>
      <c r="H2508" s="55" t="s">
        <v>1557</v>
      </c>
      <c r="I2508" s="55" t="s">
        <v>371</v>
      </c>
      <c r="J2508" s="55" t="s">
        <v>40</v>
      </c>
      <c r="K2508" s="55" t="s">
        <v>7849</v>
      </c>
      <c r="L2508" s="55" t="s">
        <v>364</v>
      </c>
      <c r="M2508" s="55">
        <v>1</v>
      </c>
      <c r="N2508" s="55" t="s">
        <v>365</v>
      </c>
      <c r="O2508" s="55" t="s">
        <v>365</v>
      </c>
      <c r="P2508" s="55" t="s">
        <v>365</v>
      </c>
      <c r="Q2508" s="55" t="s">
        <v>8343</v>
      </c>
      <c r="R2508" s="55" t="s">
        <v>367</v>
      </c>
      <c r="S2508" s="55" t="s">
        <v>7649</v>
      </c>
      <c r="T2508" s="55" t="s">
        <v>368</v>
      </c>
      <c r="U2508" s="55"/>
      <c r="V2508" s="55"/>
      <c r="W2508" s="60">
        <f t="shared" si="56"/>
        <v>0</v>
      </c>
    </row>
    <row r="2509" spans="1:23" hidden="1" x14ac:dyDescent="0.35">
      <c r="A2509" s="54" t="s">
        <v>3603</v>
      </c>
      <c r="B2509" s="55" t="s">
        <v>1488</v>
      </c>
      <c r="C2509" s="55" t="s">
        <v>21</v>
      </c>
      <c r="D2509" s="55">
        <v>1</v>
      </c>
      <c r="E2509" s="55"/>
      <c r="F2509" s="55" t="s">
        <v>7649</v>
      </c>
      <c r="G2509" s="55" t="s">
        <v>7768</v>
      </c>
      <c r="H2509" s="55" t="s">
        <v>1490</v>
      </c>
      <c r="I2509" s="55" t="s">
        <v>1491</v>
      </c>
      <c r="J2509" s="55" t="s">
        <v>40</v>
      </c>
      <c r="K2509" s="55" t="s">
        <v>68</v>
      </c>
      <c r="L2509" s="55" t="s">
        <v>364</v>
      </c>
      <c r="M2509" s="55">
        <v>1</v>
      </c>
      <c r="N2509" s="55" t="s">
        <v>365</v>
      </c>
      <c r="O2509" s="55" t="s">
        <v>365</v>
      </c>
      <c r="P2509" s="55" t="s">
        <v>365</v>
      </c>
      <c r="Q2509" s="55" t="s">
        <v>8343</v>
      </c>
      <c r="R2509" s="55" t="s">
        <v>367</v>
      </c>
      <c r="S2509" s="55" t="s">
        <v>7649</v>
      </c>
      <c r="T2509" s="55" t="s">
        <v>368</v>
      </c>
      <c r="U2509" s="55"/>
      <c r="V2509" s="55"/>
      <c r="W2509" s="60">
        <f t="shared" si="56"/>
        <v>0</v>
      </c>
    </row>
    <row r="2510" spans="1:23" hidden="1" x14ac:dyDescent="0.35">
      <c r="A2510" s="54" t="s">
        <v>1021</v>
      </c>
      <c r="B2510" s="55" t="s">
        <v>1022</v>
      </c>
      <c r="C2510" s="55" t="s">
        <v>2037</v>
      </c>
      <c r="D2510" s="55">
        <v>1</v>
      </c>
      <c r="E2510" s="55"/>
      <c r="F2510" s="55" t="s">
        <v>8092</v>
      </c>
      <c r="G2510" s="55" t="s">
        <v>7899</v>
      </c>
      <c r="H2510" s="55" t="s">
        <v>1025</v>
      </c>
      <c r="I2510" s="55" t="s">
        <v>1026</v>
      </c>
      <c r="J2510" s="55" t="s">
        <v>40</v>
      </c>
      <c r="K2510" s="55" t="s">
        <v>7879</v>
      </c>
      <c r="L2510" s="55" t="s">
        <v>364</v>
      </c>
      <c r="M2510" s="55">
        <v>1</v>
      </c>
      <c r="N2510" s="55" t="s">
        <v>365</v>
      </c>
      <c r="O2510" s="55" t="s">
        <v>365</v>
      </c>
      <c r="P2510" s="55" t="s">
        <v>365</v>
      </c>
      <c r="Q2510" s="55" t="s">
        <v>270</v>
      </c>
      <c r="R2510" s="55" t="s">
        <v>367</v>
      </c>
      <c r="S2510" s="55" t="s">
        <v>8092</v>
      </c>
      <c r="T2510" s="55" t="s">
        <v>368</v>
      </c>
      <c r="U2510" s="55"/>
      <c r="V2510" s="55"/>
      <c r="W2510" s="60">
        <f t="shared" si="56"/>
        <v>0</v>
      </c>
    </row>
    <row r="2511" spans="1:23" hidden="1" x14ac:dyDescent="0.35">
      <c r="A2511" s="54" t="s">
        <v>1526</v>
      </c>
      <c r="B2511" s="55" t="s">
        <v>1527</v>
      </c>
      <c r="C2511" s="55" t="s">
        <v>37</v>
      </c>
      <c r="D2511" s="55">
        <v>1</v>
      </c>
      <c r="E2511" s="55"/>
      <c r="F2511" s="55" t="s">
        <v>7765</v>
      </c>
      <c r="G2511" s="55" t="s">
        <v>371</v>
      </c>
      <c r="H2511" s="55" t="s">
        <v>3693</v>
      </c>
      <c r="I2511" s="55" t="s">
        <v>371</v>
      </c>
      <c r="J2511" s="55" t="s">
        <v>40</v>
      </c>
      <c r="K2511" s="55" t="s">
        <v>298</v>
      </c>
      <c r="L2511" s="55" t="s">
        <v>364</v>
      </c>
      <c r="M2511" s="55">
        <v>1</v>
      </c>
      <c r="N2511" s="55" t="s">
        <v>365</v>
      </c>
      <c r="O2511" s="55" t="s">
        <v>365</v>
      </c>
      <c r="P2511" s="55" t="s">
        <v>365</v>
      </c>
      <c r="Q2511" s="55" t="s">
        <v>8343</v>
      </c>
      <c r="R2511" s="55" t="s">
        <v>367</v>
      </c>
      <c r="S2511" s="55" t="s">
        <v>7765</v>
      </c>
      <c r="T2511" s="55" t="s">
        <v>368</v>
      </c>
      <c r="U2511" s="55"/>
      <c r="V2511" s="55"/>
      <c r="W2511" s="60">
        <f t="shared" si="56"/>
        <v>0</v>
      </c>
    </row>
    <row r="2512" spans="1:23" hidden="1" x14ac:dyDescent="0.35">
      <c r="A2512" s="54" t="s">
        <v>821</v>
      </c>
      <c r="B2512" s="55" t="s">
        <v>822</v>
      </c>
      <c r="C2512" s="55" t="s">
        <v>2037</v>
      </c>
      <c r="D2512" s="55">
        <v>1</v>
      </c>
      <c r="E2512" s="55"/>
      <c r="F2512" s="55" t="s">
        <v>8141</v>
      </c>
      <c r="G2512" s="55" t="s">
        <v>7888</v>
      </c>
      <c r="H2512" s="55" t="s">
        <v>825</v>
      </c>
      <c r="I2512" s="55" t="s">
        <v>826</v>
      </c>
      <c r="J2512" s="55" t="s">
        <v>40</v>
      </c>
      <c r="K2512" s="55" t="s">
        <v>7879</v>
      </c>
      <c r="L2512" s="55" t="s">
        <v>364</v>
      </c>
      <c r="M2512" s="55">
        <v>1</v>
      </c>
      <c r="N2512" s="55" t="s">
        <v>365</v>
      </c>
      <c r="O2512" s="55" t="s">
        <v>365</v>
      </c>
      <c r="P2512" s="55" t="s">
        <v>365</v>
      </c>
      <c r="Q2512" s="55" t="s">
        <v>7747</v>
      </c>
      <c r="R2512" s="55" t="s">
        <v>367</v>
      </c>
      <c r="S2512" s="55" t="s">
        <v>8141</v>
      </c>
      <c r="T2512" s="55" t="s">
        <v>368</v>
      </c>
      <c r="U2512" s="55"/>
      <c r="V2512" s="55"/>
      <c r="W2512" s="60">
        <f t="shared" si="56"/>
        <v>0</v>
      </c>
    </row>
    <row r="2513" spans="1:25" hidden="1" x14ac:dyDescent="0.35">
      <c r="A2513" s="54" t="s">
        <v>1229</v>
      </c>
      <c r="B2513" s="55" t="s">
        <v>1230</v>
      </c>
      <c r="C2513" s="55" t="s">
        <v>2037</v>
      </c>
      <c r="D2513" s="55">
        <v>1</v>
      </c>
      <c r="E2513" s="55"/>
      <c r="F2513" s="55" t="s">
        <v>7846</v>
      </c>
      <c r="G2513" s="55" t="s">
        <v>7845</v>
      </c>
      <c r="H2513" s="55" t="s">
        <v>1233</v>
      </c>
      <c r="I2513" s="55" t="s">
        <v>1234</v>
      </c>
      <c r="J2513" s="55" t="s">
        <v>51</v>
      </c>
      <c r="K2513" s="55" t="s">
        <v>7943</v>
      </c>
      <c r="L2513" s="55" t="s">
        <v>364</v>
      </c>
      <c r="M2513" s="55">
        <v>1</v>
      </c>
      <c r="N2513" s="55" t="s">
        <v>365</v>
      </c>
      <c r="O2513" s="55" t="s">
        <v>365</v>
      </c>
      <c r="P2513" s="55" t="s">
        <v>365</v>
      </c>
      <c r="Q2513" s="55" t="s">
        <v>7678</v>
      </c>
      <c r="R2513" s="55" t="s">
        <v>367</v>
      </c>
      <c r="S2513" s="55" t="s">
        <v>7846</v>
      </c>
      <c r="T2513" s="55" t="s">
        <v>368</v>
      </c>
      <c r="U2513" s="55"/>
      <c r="V2513" s="55"/>
      <c r="W2513" s="60">
        <f t="shared" si="56"/>
        <v>0</v>
      </c>
    </row>
    <row r="2514" spans="1:25" hidden="1" x14ac:dyDescent="0.35">
      <c r="A2514" s="54" t="s">
        <v>559</v>
      </c>
      <c r="B2514" s="55" t="s">
        <v>560</v>
      </c>
      <c r="C2514" s="55" t="s">
        <v>3118</v>
      </c>
      <c r="D2514" s="55">
        <v>1</v>
      </c>
      <c r="E2514" s="55"/>
      <c r="F2514" s="55" t="s">
        <v>7896</v>
      </c>
      <c r="G2514" s="55" t="s">
        <v>7894</v>
      </c>
      <c r="H2514" s="55" t="s">
        <v>10952</v>
      </c>
      <c r="I2514" s="55" t="s">
        <v>563</v>
      </c>
      <c r="J2514" s="55" t="s">
        <v>40</v>
      </c>
      <c r="K2514" s="55" t="s">
        <v>7895</v>
      </c>
      <c r="L2514" s="55" t="s">
        <v>364</v>
      </c>
      <c r="M2514" s="55">
        <v>1</v>
      </c>
      <c r="N2514" s="55" t="s">
        <v>365</v>
      </c>
      <c r="O2514" s="55" t="s">
        <v>365</v>
      </c>
      <c r="P2514" s="55" t="s">
        <v>365</v>
      </c>
      <c r="Q2514" s="55" t="s">
        <v>3918</v>
      </c>
      <c r="R2514" s="55" t="s">
        <v>367</v>
      </c>
      <c r="S2514" s="55" t="s">
        <v>7896</v>
      </c>
      <c r="T2514" s="55" t="s">
        <v>368</v>
      </c>
      <c r="U2514" s="55"/>
      <c r="V2514" s="55"/>
      <c r="W2514" s="60">
        <f t="shared" si="56"/>
        <v>0</v>
      </c>
    </row>
    <row r="2515" spans="1:25" hidden="1" x14ac:dyDescent="0.35">
      <c r="A2515" s="54" t="s">
        <v>877</v>
      </c>
      <c r="B2515" s="55" t="s">
        <v>878</v>
      </c>
      <c r="C2515" s="55" t="s">
        <v>2037</v>
      </c>
      <c r="D2515" s="55">
        <v>1</v>
      </c>
      <c r="E2515" s="55"/>
      <c r="F2515" s="55" t="s">
        <v>8148</v>
      </c>
      <c r="G2515" s="55" t="s">
        <v>7908</v>
      </c>
      <c r="H2515" s="55" t="s">
        <v>881</v>
      </c>
      <c r="I2515" s="55" t="s">
        <v>882</v>
      </c>
      <c r="J2515" s="55" t="s">
        <v>40</v>
      </c>
      <c r="K2515" s="55" t="s">
        <v>7879</v>
      </c>
      <c r="L2515" s="55" t="s">
        <v>364</v>
      </c>
      <c r="M2515" s="55">
        <v>1</v>
      </c>
      <c r="N2515" s="55" t="s">
        <v>365</v>
      </c>
      <c r="O2515" s="55" t="s">
        <v>365</v>
      </c>
      <c r="P2515" s="55" t="s">
        <v>365</v>
      </c>
      <c r="Q2515" s="55" t="s">
        <v>7753</v>
      </c>
      <c r="R2515" s="55" t="s">
        <v>367</v>
      </c>
      <c r="S2515" s="55" t="s">
        <v>8148</v>
      </c>
      <c r="T2515" s="55" t="s">
        <v>368</v>
      </c>
      <c r="U2515" s="55"/>
      <c r="V2515" s="55"/>
      <c r="W2515" s="60">
        <f t="shared" si="56"/>
        <v>0</v>
      </c>
    </row>
    <row r="2516" spans="1:25" hidden="1" x14ac:dyDescent="0.35">
      <c r="A2516" s="54" t="s">
        <v>3718</v>
      </c>
      <c r="B2516" s="55" t="s">
        <v>3719</v>
      </c>
      <c r="C2516" s="55" t="s">
        <v>21</v>
      </c>
      <c r="D2516" s="55">
        <v>1</v>
      </c>
      <c r="E2516" s="55"/>
      <c r="F2516" s="55" t="s">
        <v>8135</v>
      </c>
      <c r="G2516" s="55" t="s">
        <v>7865</v>
      </c>
      <c r="H2516" s="55" t="s">
        <v>3722</v>
      </c>
      <c r="I2516" s="55" t="s">
        <v>3723</v>
      </c>
      <c r="J2516" s="55" t="s">
        <v>40</v>
      </c>
      <c r="K2516" s="55" t="s">
        <v>68</v>
      </c>
      <c r="L2516" s="55" t="s">
        <v>364</v>
      </c>
      <c r="M2516" s="55">
        <v>1</v>
      </c>
      <c r="N2516" s="55" t="s">
        <v>365</v>
      </c>
      <c r="O2516" s="55" t="s">
        <v>365</v>
      </c>
      <c r="P2516" s="55" t="s">
        <v>365</v>
      </c>
      <c r="Q2516" s="55" t="s">
        <v>8343</v>
      </c>
      <c r="R2516" s="55" t="s">
        <v>22</v>
      </c>
      <c r="S2516" s="55" t="s">
        <v>8135</v>
      </c>
      <c r="T2516" s="55" t="s">
        <v>368</v>
      </c>
      <c r="U2516" s="55"/>
      <c r="V2516" s="55"/>
      <c r="W2516" s="60">
        <f t="shared" si="56"/>
        <v>0</v>
      </c>
    </row>
    <row r="2517" spans="1:25" hidden="1" x14ac:dyDescent="0.35">
      <c r="A2517" s="54" t="s">
        <v>1051</v>
      </c>
      <c r="B2517" s="55" t="s">
        <v>1052</v>
      </c>
      <c r="C2517" s="55" t="s">
        <v>2037</v>
      </c>
      <c r="D2517" s="55">
        <v>1</v>
      </c>
      <c r="E2517" s="55"/>
      <c r="F2517" s="55" t="s">
        <v>8135</v>
      </c>
      <c r="G2517" s="55" t="s">
        <v>7900</v>
      </c>
      <c r="H2517" s="55" t="s">
        <v>1055</v>
      </c>
      <c r="I2517" s="55" t="s">
        <v>1056</v>
      </c>
      <c r="J2517" s="55" t="s">
        <v>40</v>
      </c>
      <c r="K2517" s="55" t="s">
        <v>7879</v>
      </c>
      <c r="L2517" s="55" t="s">
        <v>364</v>
      </c>
      <c r="M2517" s="55">
        <v>1</v>
      </c>
      <c r="N2517" s="55" t="s">
        <v>365</v>
      </c>
      <c r="O2517" s="55" t="s">
        <v>365</v>
      </c>
      <c r="P2517" s="55" t="s">
        <v>365</v>
      </c>
      <c r="Q2517" s="55" t="s">
        <v>270</v>
      </c>
      <c r="R2517" s="55" t="s">
        <v>367</v>
      </c>
      <c r="S2517" s="55" t="s">
        <v>8135</v>
      </c>
      <c r="T2517" s="55" t="s">
        <v>368</v>
      </c>
      <c r="U2517" s="55"/>
      <c r="V2517" s="55"/>
      <c r="W2517" s="60">
        <f t="shared" si="56"/>
        <v>0</v>
      </c>
    </row>
    <row r="2518" spans="1:25" hidden="1" x14ac:dyDescent="0.35">
      <c r="A2518" s="54" t="s">
        <v>10835</v>
      </c>
      <c r="B2518" s="55" t="s">
        <v>1247</v>
      </c>
      <c r="C2518" s="55" t="s">
        <v>21</v>
      </c>
      <c r="D2518" s="55">
        <v>1</v>
      </c>
      <c r="E2518" s="55"/>
      <c r="F2518" s="55" t="s">
        <v>8119</v>
      </c>
      <c r="G2518" s="55" t="s">
        <v>7766</v>
      </c>
      <c r="H2518" s="55" t="s">
        <v>1250</v>
      </c>
      <c r="I2518" s="55" t="s">
        <v>1251</v>
      </c>
      <c r="J2518" s="55" t="s">
        <v>51</v>
      </c>
      <c r="K2518" s="55" t="s">
        <v>7683</v>
      </c>
      <c r="L2518" s="55" t="s">
        <v>364</v>
      </c>
      <c r="M2518" s="55">
        <v>1</v>
      </c>
      <c r="N2518" s="55" t="s">
        <v>365</v>
      </c>
      <c r="O2518" s="55" t="s">
        <v>365</v>
      </c>
      <c r="P2518" s="55" t="s">
        <v>365</v>
      </c>
      <c r="Q2518" s="55" t="s">
        <v>7680</v>
      </c>
      <c r="R2518" s="55" t="s">
        <v>367</v>
      </c>
      <c r="S2518" s="55" t="s">
        <v>7681</v>
      </c>
      <c r="T2518" s="55" t="s">
        <v>368</v>
      </c>
      <c r="U2518" s="55"/>
      <c r="V2518" s="55" t="s">
        <v>583</v>
      </c>
      <c r="W2518" s="60">
        <f t="shared" si="56"/>
        <v>0</v>
      </c>
    </row>
    <row r="2519" spans="1:25" hidden="1" x14ac:dyDescent="0.35">
      <c r="A2519" s="54" t="s">
        <v>1254</v>
      </c>
      <c r="B2519" s="55" t="s">
        <v>1255</v>
      </c>
      <c r="C2519" s="55" t="s">
        <v>37</v>
      </c>
      <c r="D2519" s="55">
        <v>1</v>
      </c>
      <c r="E2519" s="55"/>
      <c r="F2519" s="55" t="s">
        <v>8119</v>
      </c>
      <c r="G2519" s="55" t="s">
        <v>371</v>
      </c>
      <c r="H2519" s="55" t="s">
        <v>1256</v>
      </c>
      <c r="I2519" s="55" t="s">
        <v>1037</v>
      </c>
      <c r="J2519" s="55" t="s">
        <v>51</v>
      </c>
      <c r="K2519" s="55" t="s">
        <v>7674</v>
      </c>
      <c r="L2519" s="55" t="s">
        <v>364</v>
      </c>
      <c r="M2519" s="55">
        <v>1</v>
      </c>
      <c r="N2519" s="55" t="s">
        <v>365</v>
      </c>
      <c r="O2519" s="55" t="s">
        <v>365</v>
      </c>
      <c r="P2519" s="55" t="s">
        <v>365</v>
      </c>
      <c r="Q2519" s="55" t="s">
        <v>7680</v>
      </c>
      <c r="R2519" s="55" t="s">
        <v>367</v>
      </c>
      <c r="S2519" s="55" t="s">
        <v>7681</v>
      </c>
      <c r="T2519" s="55" t="s">
        <v>368</v>
      </c>
      <c r="U2519" s="55"/>
      <c r="V2519" s="55"/>
      <c r="W2519" s="60">
        <f t="shared" si="56"/>
        <v>0</v>
      </c>
    </row>
    <row r="2520" spans="1:25" hidden="1" x14ac:dyDescent="0.35">
      <c r="A2520" s="54" t="s">
        <v>933</v>
      </c>
      <c r="B2520" s="55" t="s">
        <v>934</v>
      </c>
      <c r="C2520" s="55" t="s">
        <v>37</v>
      </c>
      <c r="D2520" s="55">
        <v>1</v>
      </c>
      <c r="E2520" s="55"/>
      <c r="F2520" s="55" t="s">
        <v>7667</v>
      </c>
      <c r="G2520" s="55" t="s">
        <v>371</v>
      </c>
      <c r="H2520" s="55" t="s">
        <v>935</v>
      </c>
      <c r="I2520" s="55" t="s">
        <v>371</v>
      </c>
      <c r="J2520" s="55" t="s">
        <v>51</v>
      </c>
      <c r="K2520" s="55" t="s">
        <v>52</v>
      </c>
      <c r="L2520" s="55" t="s">
        <v>364</v>
      </c>
      <c r="M2520" s="55">
        <v>1</v>
      </c>
      <c r="N2520" s="55" t="s">
        <v>365</v>
      </c>
      <c r="O2520" s="55" t="s">
        <v>365</v>
      </c>
      <c r="P2520" s="55" t="s">
        <v>365</v>
      </c>
      <c r="Q2520" s="55" t="s">
        <v>5644</v>
      </c>
      <c r="R2520" s="55" t="s">
        <v>367</v>
      </c>
      <c r="S2520" s="55" t="s">
        <v>7667</v>
      </c>
      <c r="T2520" s="55" t="s">
        <v>368</v>
      </c>
      <c r="U2520" s="55"/>
      <c r="V2520" s="55"/>
      <c r="W2520" s="60">
        <f t="shared" si="56"/>
        <v>0</v>
      </c>
    </row>
    <row r="2521" spans="1:25" hidden="1" x14ac:dyDescent="0.35">
      <c r="A2521" s="54" t="s">
        <v>1308</v>
      </c>
      <c r="B2521" s="55" t="s">
        <v>1309</v>
      </c>
      <c r="C2521" s="55" t="s">
        <v>21</v>
      </c>
      <c r="D2521" s="55">
        <v>1</v>
      </c>
      <c r="E2521" s="55"/>
      <c r="F2521" s="55" t="s">
        <v>8108</v>
      </c>
      <c r="G2521" s="55" t="s">
        <v>7718</v>
      </c>
      <c r="H2521" s="55" t="s">
        <v>12453</v>
      </c>
      <c r="I2521" s="55" t="s">
        <v>12454</v>
      </c>
      <c r="J2521" s="55" t="s">
        <v>27</v>
      </c>
      <c r="K2521" s="55" t="s">
        <v>1585</v>
      </c>
      <c r="L2521" s="55" t="s">
        <v>364</v>
      </c>
      <c r="M2521" s="55">
        <v>1</v>
      </c>
      <c r="N2521" s="55" t="s">
        <v>365</v>
      </c>
      <c r="O2521" s="55" t="s">
        <v>365</v>
      </c>
      <c r="P2521" s="55" t="s">
        <v>365</v>
      </c>
      <c r="Q2521" s="55" t="s">
        <v>7719</v>
      </c>
      <c r="R2521" s="55" t="s">
        <v>367</v>
      </c>
      <c r="S2521" s="55" t="s">
        <v>8108</v>
      </c>
      <c r="T2521" s="55" t="s">
        <v>368</v>
      </c>
      <c r="U2521" s="55"/>
      <c r="V2521" s="55"/>
      <c r="W2521" s="60">
        <f t="shared" si="56"/>
        <v>0</v>
      </c>
    </row>
    <row r="2522" spans="1:25" hidden="1" x14ac:dyDescent="0.35">
      <c r="A2522" s="54" t="s">
        <v>1181</v>
      </c>
      <c r="B2522" s="55" t="s">
        <v>1182</v>
      </c>
      <c r="C2522" s="55" t="s">
        <v>37</v>
      </c>
      <c r="D2522" s="55">
        <v>1</v>
      </c>
      <c r="E2522" s="55"/>
      <c r="F2522" s="55" t="s">
        <v>8107</v>
      </c>
      <c r="G2522" s="55" t="s">
        <v>371</v>
      </c>
      <c r="H2522" s="55" t="s">
        <v>3674</v>
      </c>
      <c r="I2522" s="55" t="s">
        <v>371</v>
      </c>
      <c r="J2522" s="55" t="s">
        <v>40</v>
      </c>
      <c r="K2522" s="55" t="s">
        <v>298</v>
      </c>
      <c r="L2522" s="55" t="s">
        <v>364</v>
      </c>
      <c r="M2522" s="55">
        <v>1</v>
      </c>
      <c r="N2522" s="55" t="s">
        <v>365</v>
      </c>
      <c r="O2522" s="55" t="s">
        <v>365</v>
      </c>
      <c r="P2522" s="55" t="s">
        <v>365</v>
      </c>
      <c r="Q2522" s="55" t="s">
        <v>7665</v>
      </c>
      <c r="R2522" s="55" t="s">
        <v>367</v>
      </c>
      <c r="S2522" s="55" t="s">
        <v>8107</v>
      </c>
      <c r="T2522" s="55" t="s">
        <v>368</v>
      </c>
      <c r="U2522" s="55"/>
      <c r="V2522" s="55"/>
      <c r="W2522" s="60">
        <f t="shared" ref="W2522:W2585" si="57">SUBTOTAL(9,A2522:V2522)</f>
        <v>0</v>
      </c>
    </row>
    <row r="2523" spans="1:25" hidden="1" x14ac:dyDescent="0.35">
      <c r="A2523" s="54" t="s">
        <v>1174</v>
      </c>
      <c r="B2523" s="55" t="s">
        <v>1175</v>
      </c>
      <c r="C2523" s="55" t="s">
        <v>21</v>
      </c>
      <c r="D2523" s="55">
        <v>1</v>
      </c>
      <c r="E2523" s="55"/>
      <c r="F2523" s="55" t="s">
        <v>8107</v>
      </c>
      <c r="G2523" s="55" t="s">
        <v>7694</v>
      </c>
      <c r="H2523" s="55" t="s">
        <v>1178</v>
      </c>
      <c r="I2523" s="55" t="s">
        <v>1179</v>
      </c>
      <c r="J2523" s="55" t="s">
        <v>51</v>
      </c>
      <c r="K2523" s="55" t="s">
        <v>7602</v>
      </c>
      <c r="L2523" s="55" t="s">
        <v>364</v>
      </c>
      <c r="M2523" s="55">
        <v>1</v>
      </c>
      <c r="N2523" s="55" t="s">
        <v>365</v>
      </c>
      <c r="O2523" s="55" t="s">
        <v>365</v>
      </c>
      <c r="P2523" s="55" t="s">
        <v>365</v>
      </c>
      <c r="Q2523" s="55" t="s">
        <v>7665</v>
      </c>
      <c r="R2523" s="55" t="s">
        <v>367</v>
      </c>
      <c r="S2523" s="55" t="s">
        <v>8107</v>
      </c>
      <c r="T2523" s="55" t="s">
        <v>368</v>
      </c>
      <c r="U2523" s="55"/>
      <c r="V2523" s="55"/>
      <c r="W2523" s="60">
        <f t="shared" si="57"/>
        <v>0</v>
      </c>
    </row>
    <row r="2524" spans="1:25" hidden="1" x14ac:dyDescent="0.35">
      <c r="A2524" s="54" t="s">
        <v>674</v>
      </c>
      <c r="B2524" s="55" t="s">
        <v>675</v>
      </c>
      <c r="C2524" s="55" t="s">
        <v>37</v>
      </c>
      <c r="D2524" s="55">
        <v>1</v>
      </c>
      <c r="E2524" s="55"/>
      <c r="F2524" s="55" t="s">
        <v>7633</v>
      </c>
      <c r="G2524" s="55" t="s">
        <v>371</v>
      </c>
      <c r="H2524" s="55" t="s">
        <v>434</v>
      </c>
      <c r="I2524" s="55" t="s">
        <v>371</v>
      </c>
      <c r="J2524" s="55" t="s">
        <v>205</v>
      </c>
      <c r="K2524" s="55" t="s">
        <v>676</v>
      </c>
      <c r="L2524" s="55" t="s">
        <v>364</v>
      </c>
      <c r="M2524" s="55">
        <v>1</v>
      </c>
      <c r="N2524" s="55" t="s">
        <v>365</v>
      </c>
      <c r="O2524" s="55" t="s">
        <v>365</v>
      </c>
      <c r="P2524" s="55" t="s">
        <v>365</v>
      </c>
      <c r="Q2524" s="55" t="s">
        <v>365</v>
      </c>
      <c r="R2524" s="55" t="s">
        <v>367</v>
      </c>
      <c r="S2524" s="55" t="s">
        <v>7633</v>
      </c>
      <c r="T2524" s="55" t="s">
        <v>368</v>
      </c>
      <c r="U2524" s="55"/>
      <c r="V2524" s="55"/>
      <c r="W2524" s="60">
        <f t="shared" si="57"/>
        <v>0</v>
      </c>
    </row>
    <row r="2525" spans="1:25" hidden="1" x14ac:dyDescent="0.35">
      <c r="A2525" s="54" t="s">
        <v>667</v>
      </c>
      <c r="B2525" s="55" t="s">
        <v>668</v>
      </c>
      <c r="C2525" s="55" t="s">
        <v>21</v>
      </c>
      <c r="D2525" s="55">
        <v>1</v>
      </c>
      <c r="E2525" s="55"/>
      <c r="F2525" s="55" t="s">
        <v>7633</v>
      </c>
      <c r="G2525" s="55" t="s">
        <v>7706</v>
      </c>
      <c r="H2525" s="55" t="s">
        <v>671</v>
      </c>
      <c r="I2525" s="55" t="s">
        <v>672</v>
      </c>
      <c r="J2525" s="55" t="s">
        <v>51</v>
      </c>
      <c r="K2525" s="55" t="s">
        <v>7707</v>
      </c>
      <c r="L2525" s="55" t="s">
        <v>364</v>
      </c>
      <c r="M2525" s="55">
        <v>1</v>
      </c>
      <c r="N2525" s="55" t="s">
        <v>365</v>
      </c>
      <c r="O2525" s="55" t="s">
        <v>365</v>
      </c>
      <c r="P2525" s="55" t="s">
        <v>365</v>
      </c>
      <c r="Q2525" s="55" t="s">
        <v>365</v>
      </c>
      <c r="R2525" s="55" t="s">
        <v>367</v>
      </c>
      <c r="S2525" s="55" t="s">
        <v>7633</v>
      </c>
      <c r="T2525" s="55" t="s">
        <v>368</v>
      </c>
      <c r="U2525" s="55"/>
      <c r="V2525" s="55"/>
      <c r="W2525" s="60">
        <f t="shared" si="57"/>
        <v>0</v>
      </c>
    </row>
    <row r="2526" spans="1:25" hidden="1" x14ac:dyDescent="0.35">
      <c r="A2526" s="54" t="s">
        <v>1258</v>
      </c>
      <c r="B2526" s="55" t="s">
        <v>1259</v>
      </c>
      <c r="C2526" s="55" t="s">
        <v>3118</v>
      </c>
      <c r="D2526" s="55">
        <v>1</v>
      </c>
      <c r="E2526" s="55"/>
      <c r="F2526" s="55" t="s">
        <v>12597</v>
      </c>
      <c r="G2526" s="55" t="s">
        <v>8264</v>
      </c>
      <c r="H2526" s="55" t="s">
        <v>1261</v>
      </c>
      <c r="I2526" s="55" t="s">
        <v>8265</v>
      </c>
      <c r="J2526" s="55" t="s">
        <v>51</v>
      </c>
      <c r="K2526" s="55" t="s">
        <v>7816</v>
      </c>
      <c r="L2526" s="55" t="s">
        <v>364</v>
      </c>
      <c r="M2526" s="55">
        <v>1</v>
      </c>
      <c r="N2526" s="55" t="s">
        <v>365</v>
      </c>
      <c r="O2526" s="55" t="s">
        <v>365</v>
      </c>
      <c r="P2526" s="55" t="s">
        <v>365</v>
      </c>
      <c r="Q2526" s="55" t="s">
        <v>7819</v>
      </c>
      <c r="R2526" s="55" t="s">
        <v>367</v>
      </c>
      <c r="S2526" s="55" t="s">
        <v>12597</v>
      </c>
      <c r="T2526" s="55" t="s">
        <v>1264</v>
      </c>
      <c r="U2526" s="55"/>
      <c r="V2526" s="55" t="s">
        <v>6212</v>
      </c>
      <c r="W2526" s="60">
        <f t="shared" si="57"/>
        <v>0</v>
      </c>
    </row>
    <row r="2527" spans="1:25" hidden="1" x14ac:dyDescent="0.35">
      <c r="A2527" s="54" t="s">
        <v>1057</v>
      </c>
      <c r="B2527" s="55" t="s">
        <v>1058</v>
      </c>
      <c r="C2527" s="55" t="s">
        <v>37</v>
      </c>
      <c r="D2527" s="55">
        <v>1</v>
      </c>
      <c r="E2527" s="55"/>
      <c r="F2527" s="55" t="s">
        <v>7809</v>
      </c>
      <c r="G2527" s="55" t="s">
        <v>371</v>
      </c>
      <c r="H2527" s="55" t="s">
        <v>3672</v>
      </c>
      <c r="I2527" s="55" t="s">
        <v>371</v>
      </c>
      <c r="J2527" s="55" t="s">
        <v>40</v>
      </c>
      <c r="K2527" s="55" t="s">
        <v>298</v>
      </c>
      <c r="L2527" s="55" t="s">
        <v>364</v>
      </c>
      <c r="M2527" s="55">
        <v>1</v>
      </c>
      <c r="N2527" s="55" t="s">
        <v>365</v>
      </c>
      <c r="O2527" s="55" t="s">
        <v>365</v>
      </c>
      <c r="P2527" s="55" t="s">
        <v>365</v>
      </c>
      <c r="Q2527" s="55" t="s">
        <v>270</v>
      </c>
      <c r="R2527" s="55" t="s">
        <v>367</v>
      </c>
      <c r="S2527" s="55" t="s">
        <v>7809</v>
      </c>
      <c r="T2527" s="55" t="s">
        <v>368</v>
      </c>
      <c r="U2527" s="55"/>
      <c r="V2527" s="55"/>
      <c r="W2527" s="60">
        <f t="shared" si="57"/>
        <v>0</v>
      </c>
    </row>
    <row r="2528" spans="1:25" s="60" customFormat="1" hidden="1" x14ac:dyDescent="0.35">
      <c r="A2528" s="54" t="s">
        <v>10835</v>
      </c>
      <c r="B2528" s="55" t="s">
        <v>1060</v>
      </c>
      <c r="C2528" s="55" t="s">
        <v>21</v>
      </c>
      <c r="D2528" s="55">
        <v>1</v>
      </c>
      <c r="E2528" s="55"/>
      <c r="F2528" s="55" t="s">
        <v>7809</v>
      </c>
      <c r="G2528" s="55" t="s">
        <v>7808</v>
      </c>
      <c r="H2528" s="55" t="s">
        <v>1062</v>
      </c>
      <c r="I2528" s="55" t="s">
        <v>1063</v>
      </c>
      <c r="J2528" s="55" t="s">
        <v>40</v>
      </c>
      <c r="K2528" s="55" t="s">
        <v>77</v>
      </c>
      <c r="L2528" s="55" t="s">
        <v>364</v>
      </c>
      <c r="M2528" s="55">
        <v>1</v>
      </c>
      <c r="N2528" s="55" t="s">
        <v>365</v>
      </c>
      <c r="O2528" s="55" t="s">
        <v>365</v>
      </c>
      <c r="P2528" s="55" t="s">
        <v>365</v>
      </c>
      <c r="Q2528" s="55" t="s">
        <v>270</v>
      </c>
      <c r="R2528" s="55" t="s">
        <v>367</v>
      </c>
      <c r="S2528" s="55" t="s">
        <v>7809</v>
      </c>
      <c r="T2528" s="55" t="s">
        <v>368</v>
      </c>
      <c r="U2528" s="55"/>
      <c r="V2528" s="55"/>
      <c r="W2528" s="60">
        <f t="shared" si="57"/>
        <v>0</v>
      </c>
      <c r="X2528" s="86"/>
      <c r="Y2528" s="86"/>
    </row>
    <row r="2529" spans="1:23" hidden="1" x14ac:dyDescent="0.35">
      <c r="A2529" s="54" t="s">
        <v>595</v>
      </c>
      <c r="B2529" s="55" t="s">
        <v>596</v>
      </c>
      <c r="C2529" s="55" t="s">
        <v>37</v>
      </c>
      <c r="D2529" s="55">
        <v>1</v>
      </c>
      <c r="E2529" s="55"/>
      <c r="F2529" s="55" t="s">
        <v>7690</v>
      </c>
      <c r="G2529" s="55" t="s">
        <v>371</v>
      </c>
      <c r="H2529" s="55" t="s">
        <v>598</v>
      </c>
      <c r="I2529" s="55" t="s">
        <v>371</v>
      </c>
      <c r="J2529" s="55" t="s">
        <v>51</v>
      </c>
      <c r="K2529" s="55" t="s">
        <v>52</v>
      </c>
      <c r="L2529" s="55" t="s">
        <v>364</v>
      </c>
      <c r="M2529" s="55">
        <v>1</v>
      </c>
      <c r="N2529" s="55" t="s">
        <v>365</v>
      </c>
      <c r="O2529" s="55" t="s">
        <v>365</v>
      </c>
      <c r="P2529" s="55" t="s">
        <v>365</v>
      </c>
      <c r="Q2529" s="55" t="s">
        <v>3918</v>
      </c>
      <c r="R2529" s="55" t="s">
        <v>367</v>
      </c>
      <c r="S2529" s="55" t="s">
        <v>7690</v>
      </c>
      <c r="T2529" s="55" t="s">
        <v>368</v>
      </c>
      <c r="U2529" s="55"/>
      <c r="V2529" s="55"/>
      <c r="W2529" s="60">
        <f t="shared" si="57"/>
        <v>0</v>
      </c>
    </row>
    <row r="2530" spans="1:23" hidden="1" x14ac:dyDescent="0.35">
      <c r="A2530" s="54" t="s">
        <v>599</v>
      </c>
      <c r="B2530" s="55" t="s">
        <v>600</v>
      </c>
      <c r="C2530" s="55" t="s">
        <v>2037</v>
      </c>
      <c r="D2530" s="55">
        <v>1</v>
      </c>
      <c r="E2530" s="55"/>
      <c r="F2530" s="55" t="s">
        <v>7690</v>
      </c>
      <c r="G2530" s="55" t="s">
        <v>7886</v>
      </c>
      <c r="H2530" s="55" t="s">
        <v>602</v>
      </c>
      <c r="I2530" s="55" t="s">
        <v>603</v>
      </c>
      <c r="J2530" s="55" t="s">
        <v>40</v>
      </c>
      <c r="K2530" s="55" t="s">
        <v>2366</v>
      </c>
      <c r="L2530" s="55" t="s">
        <v>364</v>
      </c>
      <c r="M2530" s="55">
        <v>1</v>
      </c>
      <c r="N2530" s="55" t="s">
        <v>365</v>
      </c>
      <c r="O2530" s="55" t="s">
        <v>365</v>
      </c>
      <c r="P2530" s="55" t="s">
        <v>365</v>
      </c>
      <c r="Q2530" s="55" t="s">
        <v>3918</v>
      </c>
      <c r="R2530" s="55" t="s">
        <v>367</v>
      </c>
      <c r="S2530" s="55" t="s">
        <v>7690</v>
      </c>
      <c r="T2530" s="55" t="s">
        <v>368</v>
      </c>
      <c r="U2530" s="55"/>
      <c r="V2530" s="55"/>
      <c r="W2530" s="60">
        <f t="shared" si="57"/>
        <v>0</v>
      </c>
    </row>
    <row r="2531" spans="1:23" hidden="1" x14ac:dyDescent="0.35">
      <c r="A2531" s="54" t="s">
        <v>945</v>
      </c>
      <c r="B2531" s="55" t="s">
        <v>946</v>
      </c>
      <c r="C2531" s="55" t="s">
        <v>37</v>
      </c>
      <c r="D2531" s="55">
        <v>1</v>
      </c>
      <c r="E2531" s="55"/>
      <c r="F2531" s="55" t="s">
        <v>7632</v>
      </c>
      <c r="G2531" s="55" t="s">
        <v>371</v>
      </c>
      <c r="H2531" s="55" t="s">
        <v>434</v>
      </c>
      <c r="I2531" s="55" t="s">
        <v>371</v>
      </c>
      <c r="J2531" s="55" t="s">
        <v>205</v>
      </c>
      <c r="K2531" s="55" t="s">
        <v>676</v>
      </c>
      <c r="L2531" s="55" t="s">
        <v>364</v>
      </c>
      <c r="M2531" s="55">
        <v>1</v>
      </c>
      <c r="N2531" s="55" t="s">
        <v>365</v>
      </c>
      <c r="O2531" s="55" t="s">
        <v>365</v>
      </c>
      <c r="P2531" s="55" t="s">
        <v>365</v>
      </c>
      <c r="Q2531" s="55" t="s">
        <v>4329</v>
      </c>
      <c r="R2531" s="55" t="s">
        <v>367</v>
      </c>
      <c r="S2531" s="55" t="s">
        <v>7632</v>
      </c>
      <c r="T2531" s="55" t="s">
        <v>368</v>
      </c>
      <c r="U2531" s="55"/>
      <c r="V2531" s="55"/>
      <c r="W2531" s="60">
        <f t="shared" si="57"/>
        <v>0</v>
      </c>
    </row>
    <row r="2532" spans="1:23" hidden="1" x14ac:dyDescent="0.35">
      <c r="A2532" s="54" t="s">
        <v>720</v>
      </c>
      <c r="B2532" s="55" t="s">
        <v>721</v>
      </c>
      <c r="C2532" s="55" t="s">
        <v>37</v>
      </c>
      <c r="D2532" s="55">
        <v>1</v>
      </c>
      <c r="E2532" s="55"/>
      <c r="F2532" s="55" t="s">
        <v>7800</v>
      </c>
      <c r="G2532" s="55" t="s">
        <v>371</v>
      </c>
      <c r="H2532" s="55" t="s">
        <v>722</v>
      </c>
      <c r="I2532" s="55" t="s">
        <v>371</v>
      </c>
      <c r="J2532" s="55" t="s">
        <v>1842</v>
      </c>
      <c r="K2532" s="55" t="s">
        <v>724</v>
      </c>
      <c r="L2532" s="55" t="s">
        <v>364</v>
      </c>
      <c r="M2532" s="55">
        <v>1</v>
      </c>
      <c r="N2532" s="55" t="s">
        <v>365</v>
      </c>
      <c r="O2532" s="55" t="s">
        <v>365</v>
      </c>
      <c r="P2532" s="55" t="s">
        <v>365</v>
      </c>
      <c r="Q2532" s="55" t="s">
        <v>1843</v>
      </c>
      <c r="R2532" s="55" t="s">
        <v>367</v>
      </c>
      <c r="S2532" s="55" t="s">
        <v>7800</v>
      </c>
      <c r="T2532" s="55" t="s">
        <v>368</v>
      </c>
      <c r="U2532" s="55"/>
      <c r="V2532" s="55"/>
      <c r="W2532" s="60">
        <f t="shared" si="57"/>
        <v>0</v>
      </c>
    </row>
    <row r="2533" spans="1:23" hidden="1" x14ac:dyDescent="0.35">
      <c r="A2533" s="54" t="s">
        <v>10835</v>
      </c>
      <c r="B2533" s="55" t="s">
        <v>715</v>
      </c>
      <c r="C2533" s="55" t="s">
        <v>21</v>
      </c>
      <c r="D2533" s="55">
        <v>1</v>
      </c>
      <c r="E2533" s="55"/>
      <c r="F2533" s="55" t="s">
        <v>7800</v>
      </c>
      <c r="G2533" s="55" t="s">
        <v>7799</v>
      </c>
      <c r="H2533" s="55" t="s">
        <v>718</v>
      </c>
      <c r="I2533" s="55" t="s">
        <v>719</v>
      </c>
      <c r="J2533" s="55" t="s">
        <v>40</v>
      </c>
      <c r="K2533" s="55" t="s">
        <v>77</v>
      </c>
      <c r="L2533" s="55" t="s">
        <v>364</v>
      </c>
      <c r="M2533" s="55">
        <v>1</v>
      </c>
      <c r="N2533" s="55" t="s">
        <v>365</v>
      </c>
      <c r="O2533" s="55" t="s">
        <v>365</v>
      </c>
      <c r="P2533" s="55" t="s">
        <v>365</v>
      </c>
      <c r="Q2533" s="55" t="s">
        <v>1843</v>
      </c>
      <c r="R2533" s="55" t="s">
        <v>367</v>
      </c>
      <c r="S2533" s="55" t="s">
        <v>7800</v>
      </c>
      <c r="T2533" s="55" t="s">
        <v>368</v>
      </c>
      <c r="U2533" s="55"/>
      <c r="V2533" s="55"/>
      <c r="W2533" s="60">
        <f t="shared" si="57"/>
        <v>0</v>
      </c>
    </row>
    <row r="2534" spans="1:23" hidden="1" x14ac:dyDescent="0.35">
      <c r="A2534" s="54" t="s">
        <v>10835</v>
      </c>
      <c r="B2534" s="55" t="s">
        <v>940</v>
      </c>
      <c r="C2534" s="55" t="s">
        <v>21</v>
      </c>
      <c r="D2534" s="55">
        <v>1</v>
      </c>
      <c r="E2534" s="55"/>
      <c r="F2534" s="55" t="s">
        <v>8124</v>
      </c>
      <c r="G2534" s="55" t="s">
        <v>7810</v>
      </c>
      <c r="H2534" s="55" t="s">
        <v>943</v>
      </c>
      <c r="I2534" s="55" t="s">
        <v>944</v>
      </c>
      <c r="J2534" s="55" t="s">
        <v>40</v>
      </c>
      <c r="K2534" s="55" t="s">
        <v>77</v>
      </c>
      <c r="L2534" s="55" t="s">
        <v>364</v>
      </c>
      <c r="M2534" s="55">
        <v>1</v>
      </c>
      <c r="N2534" s="55" t="s">
        <v>365</v>
      </c>
      <c r="O2534" s="55" t="s">
        <v>365</v>
      </c>
      <c r="P2534" s="55" t="s">
        <v>365</v>
      </c>
      <c r="Q2534" s="55" t="s">
        <v>4329</v>
      </c>
      <c r="R2534" s="55" t="s">
        <v>367</v>
      </c>
      <c r="S2534" s="55" t="s">
        <v>7632</v>
      </c>
      <c r="T2534" s="55" t="s">
        <v>368</v>
      </c>
      <c r="U2534" s="55"/>
      <c r="V2534" s="55"/>
      <c r="W2534" s="60">
        <f t="shared" si="57"/>
        <v>0</v>
      </c>
    </row>
    <row r="2535" spans="1:23" hidden="1" x14ac:dyDescent="0.35">
      <c r="A2535" s="54" t="s">
        <v>1471</v>
      </c>
      <c r="B2535" s="55" t="s">
        <v>1472</v>
      </c>
      <c r="C2535" s="55" t="s">
        <v>37</v>
      </c>
      <c r="D2535" s="55">
        <v>1</v>
      </c>
      <c r="E2535" s="55"/>
      <c r="F2535" s="55" t="s">
        <v>7648</v>
      </c>
      <c r="G2535" s="55" t="s">
        <v>371</v>
      </c>
      <c r="H2535" s="55" t="s">
        <v>3691</v>
      </c>
      <c r="I2535" s="55" t="s">
        <v>371</v>
      </c>
      <c r="J2535" s="55" t="s">
        <v>40</v>
      </c>
      <c r="K2535" s="55" t="s">
        <v>371</v>
      </c>
      <c r="L2535" s="55" t="s">
        <v>364</v>
      </c>
      <c r="M2535" s="55">
        <v>1</v>
      </c>
      <c r="N2535" s="55" t="s">
        <v>365</v>
      </c>
      <c r="O2535" s="55" t="s">
        <v>365</v>
      </c>
      <c r="P2535" s="55" t="s">
        <v>365</v>
      </c>
      <c r="Q2535" s="55" t="s">
        <v>8343</v>
      </c>
      <c r="R2535" s="55" t="s">
        <v>367</v>
      </c>
      <c r="S2535" s="55" t="s">
        <v>7648</v>
      </c>
      <c r="T2535" s="55" t="s">
        <v>368</v>
      </c>
      <c r="U2535" s="55"/>
      <c r="V2535" s="55"/>
      <c r="W2535" s="60">
        <f t="shared" si="57"/>
        <v>0</v>
      </c>
    </row>
    <row r="2536" spans="1:23" hidden="1" x14ac:dyDescent="0.35">
      <c r="A2536" s="54" t="s">
        <v>10835</v>
      </c>
      <c r="B2536" s="55" t="s">
        <v>1474</v>
      </c>
      <c r="C2536" s="55" t="s">
        <v>21</v>
      </c>
      <c r="D2536" s="55">
        <v>1</v>
      </c>
      <c r="E2536" s="55"/>
      <c r="F2536" s="55" t="s">
        <v>7648</v>
      </c>
      <c r="G2536" s="55" t="s">
        <v>7755</v>
      </c>
      <c r="H2536" s="55" t="s">
        <v>8247</v>
      </c>
      <c r="I2536" s="55" t="s">
        <v>8246</v>
      </c>
      <c r="J2536" s="55" t="s">
        <v>51</v>
      </c>
      <c r="K2536" s="44" t="s">
        <v>7396</v>
      </c>
      <c r="L2536" s="55" t="s">
        <v>364</v>
      </c>
      <c r="M2536" s="55">
        <v>1</v>
      </c>
      <c r="N2536" s="55" t="s">
        <v>365</v>
      </c>
      <c r="O2536" s="55" t="s">
        <v>365</v>
      </c>
      <c r="P2536" s="55" t="s">
        <v>365</v>
      </c>
      <c r="Q2536" s="55" t="s">
        <v>8343</v>
      </c>
      <c r="R2536" s="55" t="s">
        <v>367</v>
      </c>
      <c r="S2536" s="55" t="s">
        <v>7648</v>
      </c>
      <c r="T2536" s="55" t="s">
        <v>368</v>
      </c>
      <c r="U2536" s="55"/>
      <c r="V2536" s="55" t="s">
        <v>6217</v>
      </c>
      <c r="W2536" s="60">
        <f t="shared" si="57"/>
        <v>0</v>
      </c>
    </row>
    <row r="2537" spans="1:23" hidden="1" x14ac:dyDescent="0.35">
      <c r="A2537" s="54" t="s">
        <v>1183</v>
      </c>
      <c r="B2537" s="55" t="s">
        <v>1184</v>
      </c>
      <c r="C2537" s="55" t="s">
        <v>21</v>
      </c>
      <c r="D2537" s="55">
        <v>1</v>
      </c>
      <c r="E2537" s="55"/>
      <c r="F2537" s="55" t="s">
        <v>7726</v>
      </c>
      <c r="G2537" s="55" t="s">
        <v>7725</v>
      </c>
      <c r="H2537" s="55" t="s">
        <v>1187</v>
      </c>
      <c r="I2537" s="55" t="s">
        <v>1188</v>
      </c>
      <c r="J2537" s="55" t="s">
        <v>27</v>
      </c>
      <c r="K2537" s="55" t="s">
        <v>196</v>
      </c>
      <c r="L2537" s="55" t="s">
        <v>364</v>
      </c>
      <c r="M2537" s="55">
        <v>1</v>
      </c>
      <c r="N2537" s="55" t="s">
        <v>365</v>
      </c>
      <c r="O2537" s="55" t="s">
        <v>365</v>
      </c>
      <c r="P2537" s="55" t="s">
        <v>365</v>
      </c>
      <c r="Q2537" s="55" t="s">
        <v>7665</v>
      </c>
      <c r="R2537" s="55" t="s">
        <v>367</v>
      </c>
      <c r="S2537" s="55" t="s">
        <v>7726</v>
      </c>
      <c r="T2537" s="55" t="s">
        <v>368</v>
      </c>
      <c r="U2537" s="55"/>
      <c r="V2537" s="55"/>
      <c r="W2537" s="60">
        <f t="shared" si="57"/>
        <v>0</v>
      </c>
    </row>
    <row r="2538" spans="1:23" hidden="1" x14ac:dyDescent="0.35">
      <c r="A2538" s="54" t="s">
        <v>1115</v>
      </c>
      <c r="B2538" s="55" t="s">
        <v>1116</v>
      </c>
      <c r="C2538" s="55" t="s">
        <v>37</v>
      </c>
      <c r="D2538" s="55">
        <v>2</v>
      </c>
      <c r="E2538" s="55"/>
      <c r="F2538" s="55" t="s">
        <v>7640</v>
      </c>
      <c r="G2538" s="55" t="s">
        <v>371</v>
      </c>
      <c r="H2538" s="55" t="s">
        <v>1117</v>
      </c>
      <c r="I2538" s="55" t="s">
        <v>371</v>
      </c>
      <c r="J2538" s="55" t="s">
        <v>51</v>
      </c>
      <c r="K2538" s="55" t="s">
        <v>52</v>
      </c>
      <c r="L2538" s="55" t="s">
        <v>364</v>
      </c>
      <c r="M2538" s="55">
        <v>1</v>
      </c>
      <c r="N2538" s="55" t="s">
        <v>365</v>
      </c>
      <c r="O2538" s="55" t="s">
        <v>365</v>
      </c>
      <c r="P2538" s="55" t="s">
        <v>365</v>
      </c>
      <c r="Q2538" s="55" t="s">
        <v>7639</v>
      </c>
      <c r="R2538" s="55" t="s">
        <v>367</v>
      </c>
      <c r="S2538" s="55" t="s">
        <v>7640</v>
      </c>
      <c r="T2538" s="55" t="s">
        <v>368</v>
      </c>
      <c r="U2538" s="55"/>
      <c r="V2538" s="55"/>
      <c r="W2538" s="60">
        <f t="shared" si="57"/>
        <v>0</v>
      </c>
    </row>
    <row r="2539" spans="1:23" hidden="1" x14ac:dyDescent="0.35">
      <c r="A2539" s="54" t="s">
        <v>1118</v>
      </c>
      <c r="B2539" s="55" t="s">
        <v>1119</v>
      </c>
      <c r="C2539" s="55" t="s">
        <v>37</v>
      </c>
      <c r="D2539" s="55">
        <v>2</v>
      </c>
      <c r="E2539" s="55"/>
      <c r="F2539" s="55" t="s">
        <v>7640</v>
      </c>
      <c r="G2539" s="55" t="s">
        <v>371</v>
      </c>
      <c r="H2539" s="55" t="s">
        <v>1120</v>
      </c>
      <c r="I2539" s="55" t="s">
        <v>206</v>
      </c>
      <c r="J2539" s="55" t="s">
        <v>205</v>
      </c>
      <c r="K2539" s="55" t="s">
        <v>926</v>
      </c>
      <c r="L2539" s="55" t="s">
        <v>364</v>
      </c>
      <c r="M2539" s="55">
        <v>1</v>
      </c>
      <c r="N2539" s="55" t="s">
        <v>365</v>
      </c>
      <c r="O2539" s="55" t="s">
        <v>365</v>
      </c>
      <c r="P2539" s="55" t="s">
        <v>365</v>
      </c>
      <c r="Q2539" s="55" t="s">
        <v>7639</v>
      </c>
      <c r="R2539" s="55" t="s">
        <v>367</v>
      </c>
      <c r="S2539" s="55" t="s">
        <v>7640</v>
      </c>
      <c r="T2539" s="55" t="s">
        <v>368</v>
      </c>
      <c r="U2539" s="55"/>
      <c r="V2539" s="55"/>
      <c r="W2539" s="60">
        <f t="shared" si="57"/>
        <v>0</v>
      </c>
    </row>
    <row r="2540" spans="1:23" hidden="1" x14ac:dyDescent="0.35">
      <c r="A2540" s="54" t="s">
        <v>10835</v>
      </c>
      <c r="B2540" s="55" t="s">
        <v>1121</v>
      </c>
      <c r="C2540" s="55" t="s">
        <v>152</v>
      </c>
      <c r="D2540" s="55">
        <v>1</v>
      </c>
      <c r="E2540" s="55"/>
      <c r="F2540" s="55" t="s">
        <v>7640</v>
      </c>
      <c r="G2540" s="55" t="s">
        <v>371</v>
      </c>
      <c r="H2540" s="55"/>
      <c r="I2540" s="55" t="s">
        <v>371</v>
      </c>
      <c r="J2540" s="55" t="s">
        <v>7175</v>
      </c>
      <c r="K2540" s="55" t="s">
        <v>7175</v>
      </c>
      <c r="L2540" s="55" t="s">
        <v>364</v>
      </c>
      <c r="M2540" s="55">
        <v>1</v>
      </c>
      <c r="N2540" s="55" t="s">
        <v>365</v>
      </c>
      <c r="O2540" s="55" t="s">
        <v>365</v>
      </c>
      <c r="P2540" s="55" t="s">
        <v>365</v>
      </c>
      <c r="Q2540" s="55" t="s">
        <v>7639</v>
      </c>
      <c r="R2540" s="55" t="s">
        <v>367</v>
      </c>
      <c r="S2540" s="55" t="s">
        <v>7640</v>
      </c>
      <c r="T2540" s="55" t="s">
        <v>368</v>
      </c>
      <c r="U2540" s="55" t="s">
        <v>60</v>
      </c>
      <c r="V2540" s="55"/>
      <c r="W2540" s="60">
        <f t="shared" si="57"/>
        <v>0</v>
      </c>
    </row>
    <row r="2541" spans="1:23" hidden="1" x14ac:dyDescent="0.35">
      <c r="A2541" s="54" t="s">
        <v>3602</v>
      </c>
      <c r="B2541" s="55" t="s">
        <v>1109</v>
      </c>
      <c r="C2541" s="55" t="s">
        <v>21</v>
      </c>
      <c r="D2541" s="55">
        <v>1</v>
      </c>
      <c r="E2541" s="55"/>
      <c r="F2541" s="55" t="s">
        <v>7640</v>
      </c>
      <c r="G2541" s="55" t="s">
        <v>7638</v>
      </c>
      <c r="H2541" s="55" t="s">
        <v>1112</v>
      </c>
      <c r="I2541" s="55" t="s">
        <v>1113</v>
      </c>
      <c r="J2541" s="55" t="s">
        <v>51</v>
      </c>
      <c r="K2541" s="55" t="s">
        <v>307</v>
      </c>
      <c r="L2541" s="55" t="s">
        <v>364</v>
      </c>
      <c r="M2541" s="55">
        <v>1</v>
      </c>
      <c r="N2541" s="55" t="s">
        <v>365</v>
      </c>
      <c r="O2541" s="55" t="s">
        <v>365</v>
      </c>
      <c r="P2541" s="55" t="s">
        <v>365</v>
      </c>
      <c r="Q2541" s="55" t="s">
        <v>7639</v>
      </c>
      <c r="R2541" s="55" t="s">
        <v>367</v>
      </c>
      <c r="S2541" s="55" t="s">
        <v>7640</v>
      </c>
      <c r="T2541" s="55" t="s">
        <v>368</v>
      </c>
      <c r="U2541" s="55"/>
      <c r="V2541" s="55" t="s">
        <v>1114</v>
      </c>
      <c r="W2541" s="60">
        <f t="shared" si="57"/>
        <v>0</v>
      </c>
    </row>
    <row r="2542" spans="1:23" hidden="1" x14ac:dyDescent="0.35">
      <c r="A2542" s="54" t="s">
        <v>751</v>
      </c>
      <c r="B2542" s="55" t="s">
        <v>752</v>
      </c>
      <c r="C2542" s="55" t="s">
        <v>37</v>
      </c>
      <c r="D2542" s="55">
        <v>1</v>
      </c>
      <c r="E2542" s="55"/>
      <c r="F2542" s="55" t="s">
        <v>7859</v>
      </c>
      <c r="G2542" s="55" t="s">
        <v>371</v>
      </c>
      <c r="H2542" s="55" t="s">
        <v>753</v>
      </c>
      <c r="I2542" s="55" t="s">
        <v>371</v>
      </c>
      <c r="J2542" s="55" t="s">
        <v>51</v>
      </c>
      <c r="K2542" s="55" t="s">
        <v>52</v>
      </c>
      <c r="L2542" s="55" t="s">
        <v>364</v>
      </c>
      <c r="M2542" s="55">
        <v>1</v>
      </c>
      <c r="N2542" s="55" t="s">
        <v>365</v>
      </c>
      <c r="O2542" s="55" t="s">
        <v>365</v>
      </c>
      <c r="P2542" s="55" t="s">
        <v>365</v>
      </c>
      <c r="Q2542" s="55" t="s">
        <v>5644</v>
      </c>
      <c r="R2542" s="55" t="s">
        <v>367</v>
      </c>
      <c r="S2542" s="55" t="s">
        <v>7859</v>
      </c>
      <c r="T2542" s="55" t="s">
        <v>368</v>
      </c>
      <c r="U2542" s="55"/>
      <c r="V2542" s="55"/>
      <c r="W2542" s="60">
        <f t="shared" si="57"/>
        <v>0</v>
      </c>
    </row>
    <row r="2543" spans="1:23" hidden="1" x14ac:dyDescent="0.35">
      <c r="A2543" s="54" t="s">
        <v>744</v>
      </c>
      <c r="B2543" s="55" t="s">
        <v>745</v>
      </c>
      <c r="C2543" s="55" t="s">
        <v>2037</v>
      </c>
      <c r="D2543" s="55">
        <v>1</v>
      </c>
      <c r="E2543" s="55"/>
      <c r="F2543" s="55" t="s">
        <v>7859</v>
      </c>
      <c r="G2543" s="55" t="s">
        <v>7858</v>
      </c>
      <c r="H2543" s="55" t="s">
        <v>748</v>
      </c>
      <c r="I2543" s="55" t="s">
        <v>749</v>
      </c>
      <c r="J2543" s="55" t="s">
        <v>27</v>
      </c>
      <c r="K2543" s="55" t="s">
        <v>750</v>
      </c>
      <c r="L2543" s="55" t="s">
        <v>364</v>
      </c>
      <c r="M2543" s="55">
        <v>1</v>
      </c>
      <c r="N2543" s="55" t="s">
        <v>365</v>
      </c>
      <c r="O2543" s="55" t="s">
        <v>365</v>
      </c>
      <c r="P2543" s="55" t="s">
        <v>365</v>
      </c>
      <c r="Q2543" s="55" t="s">
        <v>5644</v>
      </c>
      <c r="R2543" s="55" t="s">
        <v>367</v>
      </c>
      <c r="S2543" s="55" t="s">
        <v>7859</v>
      </c>
      <c r="T2543" s="55" t="s">
        <v>368</v>
      </c>
      <c r="U2543" s="55"/>
      <c r="V2543" s="55"/>
      <c r="W2543" s="60">
        <f t="shared" si="57"/>
        <v>0</v>
      </c>
    </row>
    <row r="2544" spans="1:23" hidden="1" x14ac:dyDescent="0.35">
      <c r="A2544" s="54" t="s">
        <v>10835</v>
      </c>
      <c r="B2544" s="55" t="s">
        <v>1496</v>
      </c>
      <c r="C2544" s="55" t="s">
        <v>21</v>
      </c>
      <c r="D2544" s="55">
        <v>1</v>
      </c>
      <c r="E2544" s="55"/>
      <c r="F2544" s="55" t="s">
        <v>8150</v>
      </c>
      <c r="G2544" s="55" t="s">
        <v>7931</v>
      </c>
      <c r="H2544" s="55" t="s">
        <v>1499</v>
      </c>
      <c r="I2544" s="55" t="s">
        <v>1500</v>
      </c>
      <c r="J2544" s="55" t="s">
        <v>40</v>
      </c>
      <c r="K2544" s="55" t="s">
        <v>68</v>
      </c>
      <c r="L2544" s="55" t="s">
        <v>364</v>
      </c>
      <c r="M2544" s="55">
        <v>1</v>
      </c>
      <c r="N2544" s="55" t="s">
        <v>365</v>
      </c>
      <c r="O2544" s="55" t="s">
        <v>365</v>
      </c>
      <c r="P2544" s="55" t="s">
        <v>365</v>
      </c>
      <c r="Q2544" s="55" t="s">
        <v>8343</v>
      </c>
      <c r="R2544" s="55" t="s">
        <v>367</v>
      </c>
      <c r="S2544" s="55" t="s">
        <v>8150</v>
      </c>
      <c r="T2544" s="55" t="s">
        <v>368</v>
      </c>
      <c r="U2544" s="55" t="s">
        <v>60</v>
      </c>
      <c r="V2544" s="55"/>
      <c r="W2544" s="60">
        <f t="shared" si="57"/>
        <v>0</v>
      </c>
    </row>
    <row r="2545" spans="1:23" hidden="1" x14ac:dyDescent="0.35">
      <c r="A2545" s="54" t="s">
        <v>479</v>
      </c>
      <c r="B2545" s="55" t="s">
        <v>480</v>
      </c>
      <c r="C2545" s="55" t="s">
        <v>37</v>
      </c>
      <c r="D2545" s="55">
        <v>1</v>
      </c>
      <c r="E2545" s="55"/>
      <c r="F2545" s="55" t="s">
        <v>7653</v>
      </c>
      <c r="G2545" s="55" t="s">
        <v>371</v>
      </c>
      <c r="H2545" s="55" t="s">
        <v>481</v>
      </c>
      <c r="I2545" s="55" t="s">
        <v>371</v>
      </c>
      <c r="J2545" s="55" t="s">
        <v>51</v>
      </c>
      <c r="K2545" s="55" t="s">
        <v>7652</v>
      </c>
      <c r="L2545" s="55" t="s">
        <v>364</v>
      </c>
      <c r="M2545" s="55">
        <v>1</v>
      </c>
      <c r="N2545" s="55" t="s">
        <v>365</v>
      </c>
      <c r="O2545" s="55" t="s">
        <v>365</v>
      </c>
      <c r="P2545" s="55" t="s">
        <v>365</v>
      </c>
      <c r="Q2545" s="55" t="s">
        <v>7634</v>
      </c>
      <c r="R2545" s="55" t="s">
        <v>367</v>
      </c>
      <c r="S2545" s="55" t="s">
        <v>7653</v>
      </c>
      <c r="T2545" s="55" t="s">
        <v>368</v>
      </c>
      <c r="U2545" s="55"/>
      <c r="V2545" s="55"/>
      <c r="W2545" s="60">
        <f t="shared" si="57"/>
        <v>0</v>
      </c>
    </row>
    <row r="2546" spans="1:23" hidden="1" x14ac:dyDescent="0.35">
      <c r="A2546" s="54" t="s">
        <v>476</v>
      </c>
      <c r="B2546" s="55" t="s">
        <v>477</v>
      </c>
      <c r="C2546" s="55" t="s">
        <v>2037</v>
      </c>
      <c r="D2546" s="55">
        <v>1</v>
      </c>
      <c r="E2546" s="55"/>
      <c r="F2546" s="55" t="s">
        <v>7653</v>
      </c>
      <c r="G2546" s="55" t="s">
        <v>7840</v>
      </c>
      <c r="H2546" s="55" t="s">
        <v>6164</v>
      </c>
      <c r="I2546" s="55" t="s">
        <v>6165</v>
      </c>
      <c r="J2546" s="55" t="s">
        <v>51</v>
      </c>
      <c r="K2546" s="55" t="s">
        <v>7943</v>
      </c>
      <c r="L2546" s="55" t="s">
        <v>364</v>
      </c>
      <c r="M2546" s="55">
        <v>1</v>
      </c>
      <c r="N2546" s="55" t="s">
        <v>365</v>
      </c>
      <c r="O2546" s="55" t="s">
        <v>365</v>
      </c>
      <c r="P2546" s="55" t="s">
        <v>365</v>
      </c>
      <c r="Q2546" s="55" t="s">
        <v>7634</v>
      </c>
      <c r="R2546" s="55" t="s">
        <v>367</v>
      </c>
      <c r="S2546" s="55" t="s">
        <v>7653</v>
      </c>
      <c r="T2546" s="55" t="s">
        <v>368</v>
      </c>
      <c r="U2546" s="55"/>
      <c r="V2546" s="55"/>
      <c r="W2546" s="60">
        <f t="shared" si="57"/>
        <v>0</v>
      </c>
    </row>
    <row r="2547" spans="1:23" hidden="1" x14ac:dyDescent="0.35">
      <c r="A2547" s="54" t="s">
        <v>1265</v>
      </c>
      <c r="B2547" s="55" t="s">
        <v>1266</v>
      </c>
      <c r="C2547" s="55" t="s">
        <v>37</v>
      </c>
      <c r="D2547" s="55">
        <v>1</v>
      </c>
      <c r="E2547" s="55"/>
      <c r="F2547" s="55" t="s">
        <v>7820</v>
      </c>
      <c r="G2547" s="55" t="s">
        <v>371</v>
      </c>
      <c r="H2547" s="55" t="s">
        <v>1267</v>
      </c>
      <c r="I2547" s="55" t="s">
        <v>371</v>
      </c>
      <c r="J2547" s="55" t="s">
        <v>51</v>
      </c>
      <c r="K2547" s="55" t="s">
        <v>7674</v>
      </c>
      <c r="L2547" s="55" t="s">
        <v>364</v>
      </c>
      <c r="M2547" s="55">
        <v>1</v>
      </c>
      <c r="N2547" s="55" t="s">
        <v>365</v>
      </c>
      <c r="O2547" s="55" t="s">
        <v>365</v>
      </c>
      <c r="P2547" s="55" t="s">
        <v>365</v>
      </c>
      <c r="Q2547" s="55" t="s">
        <v>7819</v>
      </c>
      <c r="R2547" s="55" t="s">
        <v>367</v>
      </c>
      <c r="S2547" s="55" t="s">
        <v>7820</v>
      </c>
      <c r="T2547" s="55" t="s">
        <v>1264</v>
      </c>
      <c r="U2547" s="55" t="s">
        <v>60</v>
      </c>
      <c r="V2547" s="55"/>
      <c r="W2547" s="60">
        <f t="shared" si="57"/>
        <v>0</v>
      </c>
    </row>
    <row r="2548" spans="1:23" hidden="1" x14ac:dyDescent="0.35">
      <c r="A2548" s="54" t="s">
        <v>1268</v>
      </c>
      <c r="B2548" s="55" t="s">
        <v>1269</v>
      </c>
      <c r="C2548" s="55" t="s">
        <v>37</v>
      </c>
      <c r="D2548" s="55">
        <v>1</v>
      </c>
      <c r="E2548" s="55"/>
      <c r="F2548" s="55" t="s">
        <v>7820</v>
      </c>
      <c r="G2548" s="55" t="s">
        <v>371</v>
      </c>
      <c r="H2548" s="55" t="s">
        <v>3677</v>
      </c>
      <c r="I2548" s="55" t="s">
        <v>371</v>
      </c>
      <c r="J2548" s="55" t="s">
        <v>40</v>
      </c>
      <c r="K2548" s="55" t="s">
        <v>354</v>
      </c>
      <c r="L2548" s="55" t="s">
        <v>364</v>
      </c>
      <c r="M2548" s="55">
        <v>1</v>
      </c>
      <c r="N2548" s="55" t="s">
        <v>365</v>
      </c>
      <c r="O2548" s="55" t="s">
        <v>365</v>
      </c>
      <c r="P2548" s="55" t="s">
        <v>365</v>
      </c>
      <c r="Q2548" s="55" t="s">
        <v>7819</v>
      </c>
      <c r="R2548" s="55" t="s">
        <v>367</v>
      </c>
      <c r="S2548" s="55" t="s">
        <v>7820</v>
      </c>
      <c r="T2548" s="55" t="s">
        <v>1264</v>
      </c>
      <c r="U2548" s="55" t="s">
        <v>60</v>
      </c>
      <c r="V2548" s="55"/>
      <c r="W2548" s="60">
        <f t="shared" si="57"/>
        <v>0</v>
      </c>
    </row>
    <row r="2549" spans="1:23" hidden="1" x14ac:dyDescent="0.35">
      <c r="A2549" s="54" t="s">
        <v>1168</v>
      </c>
      <c r="B2549" s="55" t="s">
        <v>1169</v>
      </c>
      <c r="C2549" s="55" t="s">
        <v>37</v>
      </c>
      <c r="D2549" s="55">
        <v>1</v>
      </c>
      <c r="E2549" s="55"/>
      <c r="F2549" s="55" t="s">
        <v>7717</v>
      </c>
      <c r="G2549" s="55" t="s">
        <v>10188</v>
      </c>
      <c r="H2549" s="55" t="s">
        <v>1170</v>
      </c>
      <c r="I2549" s="55" t="s">
        <v>371</v>
      </c>
      <c r="J2549" s="55" t="s">
        <v>51</v>
      </c>
      <c r="K2549" s="55" t="s">
        <v>52</v>
      </c>
      <c r="L2549" s="55" t="s">
        <v>364</v>
      </c>
      <c r="M2549" s="55">
        <v>1</v>
      </c>
      <c r="N2549" s="55" t="s">
        <v>365</v>
      </c>
      <c r="O2549" s="55" t="s">
        <v>365</v>
      </c>
      <c r="P2549" s="55" t="s">
        <v>365</v>
      </c>
      <c r="Q2549" s="55" t="s">
        <v>7642</v>
      </c>
      <c r="R2549" s="55" t="s">
        <v>367</v>
      </c>
      <c r="S2549" s="55" t="s">
        <v>7717</v>
      </c>
      <c r="T2549" s="55" t="s">
        <v>368</v>
      </c>
      <c r="U2549" s="55"/>
      <c r="V2549" s="55"/>
      <c r="W2549" s="60">
        <f t="shared" si="57"/>
        <v>0</v>
      </c>
    </row>
    <row r="2550" spans="1:23" hidden="1" x14ac:dyDescent="0.35">
      <c r="A2550" s="54" t="s">
        <v>1171</v>
      </c>
      <c r="B2550" s="55" t="s">
        <v>1172</v>
      </c>
      <c r="C2550" s="55" t="s">
        <v>37</v>
      </c>
      <c r="D2550" s="55">
        <v>1</v>
      </c>
      <c r="E2550" s="55"/>
      <c r="F2550" s="55" t="s">
        <v>7717</v>
      </c>
      <c r="G2550" s="55" t="s">
        <v>10188</v>
      </c>
      <c r="H2550" s="55" t="s">
        <v>1173</v>
      </c>
      <c r="I2550" s="55" t="s">
        <v>371</v>
      </c>
      <c r="J2550" s="55" t="s">
        <v>51</v>
      </c>
      <c r="K2550" s="55" t="s">
        <v>52</v>
      </c>
      <c r="L2550" s="55" t="s">
        <v>364</v>
      </c>
      <c r="M2550" s="55">
        <v>1</v>
      </c>
      <c r="N2550" s="55" t="s">
        <v>365</v>
      </c>
      <c r="O2550" s="55" t="s">
        <v>365</v>
      </c>
      <c r="P2550" s="55" t="s">
        <v>365</v>
      </c>
      <c r="Q2550" s="55" t="s">
        <v>7642</v>
      </c>
      <c r="R2550" s="55" t="s">
        <v>367</v>
      </c>
      <c r="S2550" s="55" t="s">
        <v>7717</v>
      </c>
      <c r="T2550" s="55" t="s">
        <v>368</v>
      </c>
      <c r="U2550" s="55"/>
      <c r="V2550" s="55"/>
      <c r="W2550" s="60">
        <f t="shared" si="57"/>
        <v>0</v>
      </c>
    </row>
    <row r="2551" spans="1:23" hidden="1" x14ac:dyDescent="0.35">
      <c r="A2551" s="54" t="s">
        <v>10835</v>
      </c>
      <c r="B2551" s="55" t="s">
        <v>1163</v>
      </c>
      <c r="C2551" s="55" t="s">
        <v>3118</v>
      </c>
      <c r="D2551" s="55">
        <v>1</v>
      </c>
      <c r="E2551" s="55"/>
      <c r="F2551" s="55" t="s">
        <v>7717</v>
      </c>
      <c r="G2551" s="55" t="s">
        <v>7929</v>
      </c>
      <c r="H2551" s="55" t="s">
        <v>7940</v>
      </c>
      <c r="I2551" s="55" t="s">
        <v>1166</v>
      </c>
      <c r="J2551" s="55" t="s">
        <v>51</v>
      </c>
      <c r="K2551" s="55" t="s">
        <v>1887</v>
      </c>
      <c r="L2551" s="55" t="s">
        <v>364</v>
      </c>
      <c r="M2551" s="55">
        <v>1</v>
      </c>
      <c r="N2551" s="55" t="s">
        <v>365</v>
      </c>
      <c r="O2551" s="55" t="s">
        <v>365</v>
      </c>
      <c r="P2551" s="55" t="s">
        <v>365</v>
      </c>
      <c r="Q2551" s="55" t="s">
        <v>7642</v>
      </c>
      <c r="R2551" s="55" t="s">
        <v>367</v>
      </c>
      <c r="S2551" s="55" t="s">
        <v>7717</v>
      </c>
      <c r="T2551" s="55" t="s">
        <v>368</v>
      </c>
      <c r="U2551" s="55" t="s">
        <v>60</v>
      </c>
      <c r="V2551" s="55"/>
      <c r="W2551" s="60">
        <f t="shared" si="57"/>
        <v>0</v>
      </c>
    </row>
    <row r="2552" spans="1:23" hidden="1" x14ac:dyDescent="0.35">
      <c r="A2552" s="54" t="s">
        <v>429</v>
      </c>
      <c r="B2552" s="55" t="s">
        <v>430</v>
      </c>
      <c r="C2552" s="55" t="s">
        <v>37</v>
      </c>
      <c r="D2552" s="55">
        <v>1</v>
      </c>
      <c r="E2552" s="55"/>
      <c r="F2552" s="55" t="s">
        <v>7635</v>
      </c>
      <c r="G2552" s="55" t="s">
        <v>7728</v>
      </c>
      <c r="H2552" s="55" t="s">
        <v>432</v>
      </c>
      <c r="I2552" s="55" t="s">
        <v>371</v>
      </c>
      <c r="J2552" s="55" t="s">
        <v>205</v>
      </c>
      <c r="K2552" s="55" t="s">
        <v>434</v>
      </c>
      <c r="L2552" s="55" t="s">
        <v>364</v>
      </c>
      <c r="M2552" s="55">
        <v>1</v>
      </c>
      <c r="N2552" s="55" t="s">
        <v>365</v>
      </c>
      <c r="O2552" s="55" t="s">
        <v>365</v>
      </c>
      <c r="P2552" s="55" t="s">
        <v>365</v>
      </c>
      <c r="Q2552" s="55" t="s">
        <v>7634</v>
      </c>
      <c r="R2552" s="55" t="s">
        <v>367</v>
      </c>
      <c r="S2552" s="55" t="s">
        <v>7635</v>
      </c>
      <c r="T2552" s="55" t="s">
        <v>368</v>
      </c>
      <c r="U2552" s="55"/>
      <c r="V2552" s="55"/>
      <c r="W2552" s="60">
        <f t="shared" si="57"/>
        <v>0</v>
      </c>
    </row>
    <row r="2553" spans="1:23" hidden="1" x14ac:dyDescent="0.35">
      <c r="A2553" s="54" t="s">
        <v>435</v>
      </c>
      <c r="B2553" s="55" t="s">
        <v>436</v>
      </c>
      <c r="C2553" s="55" t="s">
        <v>21</v>
      </c>
      <c r="D2553" s="55">
        <v>1</v>
      </c>
      <c r="E2553" s="55"/>
      <c r="F2553" s="55" t="s">
        <v>12449</v>
      </c>
      <c r="G2553" s="55" t="s">
        <v>7728</v>
      </c>
      <c r="H2553" s="55" t="s">
        <v>438</v>
      </c>
      <c r="I2553" s="55" t="s">
        <v>439</v>
      </c>
      <c r="J2553" s="55" t="s">
        <v>27</v>
      </c>
      <c r="K2553" s="55" t="s">
        <v>196</v>
      </c>
      <c r="L2553" s="55" t="s">
        <v>364</v>
      </c>
      <c r="M2553" s="55">
        <v>1</v>
      </c>
      <c r="N2553" s="55" t="s">
        <v>365</v>
      </c>
      <c r="O2553" s="55" t="s">
        <v>365</v>
      </c>
      <c r="P2553" s="55" t="s">
        <v>365</v>
      </c>
      <c r="Q2553" s="55" t="s">
        <v>7634</v>
      </c>
      <c r="R2553" s="55" t="s">
        <v>367</v>
      </c>
      <c r="S2553" s="55" t="s">
        <v>7635</v>
      </c>
      <c r="T2553" s="55" t="s">
        <v>368</v>
      </c>
      <c r="U2553" s="55"/>
      <c r="V2553" s="55"/>
      <c r="W2553" s="60">
        <f t="shared" si="57"/>
        <v>0</v>
      </c>
    </row>
    <row r="2554" spans="1:23" hidden="1" x14ac:dyDescent="0.35">
      <c r="A2554" s="54" t="s">
        <v>613</v>
      </c>
      <c r="B2554" s="55" t="s">
        <v>614</v>
      </c>
      <c r="C2554" s="55" t="s">
        <v>21</v>
      </c>
      <c r="D2554" s="55">
        <v>1</v>
      </c>
      <c r="E2554" s="55"/>
      <c r="F2554" s="55" t="s">
        <v>7785</v>
      </c>
      <c r="G2554" s="55" t="s">
        <v>7784</v>
      </c>
      <c r="H2554" s="55" t="s">
        <v>617</v>
      </c>
      <c r="I2554" s="55" t="s">
        <v>618</v>
      </c>
      <c r="J2554" s="55" t="s">
        <v>40</v>
      </c>
      <c r="K2554" s="55" t="s">
        <v>77</v>
      </c>
      <c r="L2554" s="55" t="s">
        <v>364</v>
      </c>
      <c r="M2554" s="55">
        <v>1</v>
      </c>
      <c r="N2554" s="55" t="s">
        <v>365</v>
      </c>
      <c r="O2554" s="55" t="s">
        <v>365</v>
      </c>
      <c r="P2554" s="55" t="s">
        <v>365</v>
      </c>
      <c r="Q2554" s="55" t="s">
        <v>1810</v>
      </c>
      <c r="R2554" s="55" t="s">
        <v>367</v>
      </c>
      <c r="S2554" s="55" t="s">
        <v>7785</v>
      </c>
      <c r="T2554" s="55" t="s">
        <v>368</v>
      </c>
      <c r="U2554" s="55"/>
      <c r="V2554" s="55" t="s">
        <v>6179</v>
      </c>
      <c r="W2554" s="60">
        <f t="shared" si="57"/>
        <v>0</v>
      </c>
    </row>
    <row r="2555" spans="1:23" hidden="1" x14ac:dyDescent="0.35">
      <c r="A2555" s="54" t="s">
        <v>374</v>
      </c>
      <c r="B2555" s="55" t="s">
        <v>375</v>
      </c>
      <c r="C2555" s="55" t="s">
        <v>21</v>
      </c>
      <c r="D2555" s="55">
        <v>1</v>
      </c>
      <c r="E2555" s="55"/>
      <c r="F2555" s="55" t="s">
        <v>7304</v>
      </c>
      <c r="G2555" s="55" t="s">
        <v>7657</v>
      </c>
      <c r="H2555" s="55" t="s">
        <v>12459</v>
      </c>
      <c r="I2555" s="55" t="s">
        <v>378</v>
      </c>
      <c r="J2555" s="55" t="s">
        <v>27</v>
      </c>
      <c r="K2555" s="55" t="s">
        <v>7141</v>
      </c>
      <c r="L2555" s="55" t="s">
        <v>364</v>
      </c>
      <c r="M2555" s="55">
        <v>1</v>
      </c>
      <c r="N2555" s="55" t="s">
        <v>365</v>
      </c>
      <c r="O2555" s="55" t="s">
        <v>365</v>
      </c>
      <c r="P2555" s="55" t="s">
        <v>365</v>
      </c>
      <c r="Q2555" s="55" t="s">
        <v>7658</v>
      </c>
      <c r="R2555" s="55" t="s">
        <v>367</v>
      </c>
      <c r="S2555" s="55" t="s">
        <v>7304</v>
      </c>
      <c r="T2555" s="55" t="s">
        <v>368</v>
      </c>
      <c r="U2555" s="55"/>
      <c r="V2555" s="55"/>
      <c r="W2555" s="60">
        <f t="shared" si="57"/>
        <v>0</v>
      </c>
    </row>
    <row r="2556" spans="1:23" hidden="1" x14ac:dyDescent="0.35">
      <c r="A2556" s="54" t="s">
        <v>379</v>
      </c>
      <c r="B2556" s="55" t="s">
        <v>380</v>
      </c>
      <c r="C2556" s="55" t="s">
        <v>37</v>
      </c>
      <c r="D2556" s="55">
        <v>1</v>
      </c>
      <c r="E2556" s="55"/>
      <c r="F2556" s="55" t="s">
        <v>7304</v>
      </c>
      <c r="G2556" s="55" t="s">
        <v>7657</v>
      </c>
      <c r="H2556" s="55" t="s">
        <v>811</v>
      </c>
      <c r="I2556" s="55" t="s">
        <v>371</v>
      </c>
      <c r="J2556" s="55" t="s">
        <v>51</v>
      </c>
      <c r="K2556" s="55" t="s">
        <v>7659</v>
      </c>
      <c r="L2556" s="55" t="s">
        <v>364</v>
      </c>
      <c r="M2556" s="55">
        <v>1</v>
      </c>
      <c r="N2556" s="55" t="s">
        <v>365</v>
      </c>
      <c r="O2556" s="55" t="s">
        <v>365</v>
      </c>
      <c r="P2556" s="55" t="s">
        <v>365</v>
      </c>
      <c r="Q2556" s="55" t="s">
        <v>7658</v>
      </c>
      <c r="R2556" s="55" t="s">
        <v>367</v>
      </c>
      <c r="S2556" s="55" t="s">
        <v>7304</v>
      </c>
      <c r="T2556" s="55" t="s">
        <v>368</v>
      </c>
      <c r="U2556" s="55"/>
      <c r="V2556" s="55"/>
      <c r="W2556" s="60">
        <f t="shared" si="57"/>
        <v>0</v>
      </c>
    </row>
    <row r="2557" spans="1:23" hidden="1" x14ac:dyDescent="0.35">
      <c r="A2557" s="54" t="s">
        <v>10835</v>
      </c>
      <c r="B2557" s="55" t="s">
        <v>986</v>
      </c>
      <c r="C2557" s="55" t="s">
        <v>37</v>
      </c>
      <c r="D2557" s="55">
        <v>1</v>
      </c>
      <c r="E2557" s="55"/>
      <c r="F2557" s="55" t="s">
        <v>7647</v>
      </c>
      <c r="G2557" s="55" t="s">
        <v>7173</v>
      </c>
      <c r="H2557" s="55" t="s">
        <v>987</v>
      </c>
      <c r="I2557" s="55" t="s">
        <v>371</v>
      </c>
      <c r="J2557" s="55" t="s">
        <v>51</v>
      </c>
      <c r="K2557" s="55" t="s">
        <v>7645</v>
      </c>
      <c r="L2557" s="55" t="s">
        <v>364</v>
      </c>
      <c r="M2557" s="55">
        <v>1</v>
      </c>
      <c r="N2557" s="55" t="s">
        <v>365</v>
      </c>
      <c r="O2557" s="55" t="s">
        <v>365</v>
      </c>
      <c r="P2557" s="55" t="s">
        <v>365</v>
      </c>
      <c r="Q2557" s="55" t="s">
        <v>7646</v>
      </c>
      <c r="R2557" s="55" t="s">
        <v>367</v>
      </c>
      <c r="S2557" s="55" t="s">
        <v>7647</v>
      </c>
      <c r="T2557" s="55" t="s">
        <v>368</v>
      </c>
      <c r="U2557" s="55"/>
      <c r="V2557" s="55" t="s">
        <v>989</v>
      </c>
      <c r="W2557" s="60">
        <f t="shared" si="57"/>
        <v>0</v>
      </c>
    </row>
    <row r="2558" spans="1:23" hidden="1" x14ac:dyDescent="0.35">
      <c r="A2558" s="54" t="s">
        <v>978</v>
      </c>
      <c r="B2558" s="55" t="s">
        <v>979</v>
      </c>
      <c r="C2558" s="55" t="s">
        <v>2037</v>
      </c>
      <c r="D2558" s="55">
        <v>1</v>
      </c>
      <c r="E2558" s="55"/>
      <c r="F2558" s="55" t="s">
        <v>7647</v>
      </c>
      <c r="G2558" s="55" t="s">
        <v>7847</v>
      </c>
      <c r="H2558" s="55" t="s">
        <v>982</v>
      </c>
      <c r="I2558" s="55" t="s">
        <v>983</v>
      </c>
      <c r="J2558" s="55" t="s">
        <v>51</v>
      </c>
      <c r="K2558" s="55" t="s">
        <v>7943</v>
      </c>
      <c r="L2558" s="55" t="s">
        <v>364</v>
      </c>
      <c r="M2558" s="55">
        <v>1</v>
      </c>
      <c r="N2558" s="55" t="s">
        <v>365</v>
      </c>
      <c r="O2558" s="55" t="s">
        <v>365</v>
      </c>
      <c r="P2558" s="55" t="s">
        <v>365</v>
      </c>
      <c r="Q2558" s="55" t="s">
        <v>7646</v>
      </c>
      <c r="R2558" s="55" t="s">
        <v>367</v>
      </c>
      <c r="S2558" s="55" t="s">
        <v>7647</v>
      </c>
      <c r="T2558" s="55" t="s">
        <v>368</v>
      </c>
      <c r="U2558" s="55"/>
      <c r="V2558" s="55"/>
      <c r="W2558" s="60">
        <f t="shared" si="57"/>
        <v>0</v>
      </c>
    </row>
    <row r="2559" spans="1:23" hidden="1" x14ac:dyDescent="0.35">
      <c r="A2559" s="54" t="s">
        <v>1353</v>
      </c>
      <c r="B2559" s="55" t="s">
        <v>1354</v>
      </c>
      <c r="C2559" s="55" t="s">
        <v>37</v>
      </c>
      <c r="D2559" s="55">
        <v>1</v>
      </c>
      <c r="E2559" s="55"/>
      <c r="F2559" s="55" t="s">
        <v>7710</v>
      </c>
      <c r="G2559" s="55" t="s">
        <v>371</v>
      </c>
      <c r="H2559" s="55" t="s">
        <v>1355</v>
      </c>
      <c r="I2559" s="55" t="s">
        <v>371</v>
      </c>
      <c r="J2559" s="55" t="s">
        <v>51</v>
      </c>
      <c r="K2559" s="55" t="s">
        <v>52</v>
      </c>
      <c r="L2559" s="55" t="s">
        <v>364</v>
      </c>
      <c r="M2559" s="55">
        <v>1</v>
      </c>
      <c r="N2559" s="55" t="s">
        <v>365</v>
      </c>
      <c r="O2559" s="55" t="s">
        <v>365</v>
      </c>
      <c r="P2559" s="55" t="s">
        <v>365</v>
      </c>
      <c r="Q2559" s="55" t="s">
        <v>7708</v>
      </c>
      <c r="R2559" s="55" t="s">
        <v>367</v>
      </c>
      <c r="S2559" s="55" t="s">
        <v>7710</v>
      </c>
      <c r="T2559" s="55" t="s">
        <v>368</v>
      </c>
      <c r="U2559" s="55"/>
      <c r="V2559" s="55" t="s">
        <v>1349</v>
      </c>
      <c r="W2559" s="60">
        <f t="shared" si="57"/>
        <v>0</v>
      </c>
    </row>
    <row r="2560" spans="1:23" hidden="1" x14ac:dyDescent="0.35">
      <c r="A2560" s="54" t="s">
        <v>1350</v>
      </c>
      <c r="B2560" s="55" t="s">
        <v>1351</v>
      </c>
      <c r="C2560" s="55" t="s">
        <v>37</v>
      </c>
      <c r="D2560" s="55">
        <v>1</v>
      </c>
      <c r="E2560" s="55"/>
      <c r="F2560" s="55" t="s">
        <v>7710</v>
      </c>
      <c r="G2560" s="55" t="s">
        <v>371</v>
      </c>
      <c r="H2560" s="55" t="s">
        <v>1352</v>
      </c>
      <c r="I2560" s="55" t="s">
        <v>371</v>
      </c>
      <c r="J2560" s="55" t="s">
        <v>51</v>
      </c>
      <c r="K2560" s="55" t="s">
        <v>7674</v>
      </c>
      <c r="L2560" s="55" t="s">
        <v>364</v>
      </c>
      <c r="M2560" s="55">
        <v>1</v>
      </c>
      <c r="N2560" s="55" t="s">
        <v>365</v>
      </c>
      <c r="O2560" s="55" t="s">
        <v>365</v>
      </c>
      <c r="P2560" s="55" t="s">
        <v>365</v>
      </c>
      <c r="Q2560" s="55" t="s">
        <v>7708</v>
      </c>
      <c r="R2560" s="55" t="s">
        <v>367</v>
      </c>
      <c r="S2560" s="55" t="s">
        <v>7710</v>
      </c>
      <c r="T2560" s="55" t="s">
        <v>368</v>
      </c>
      <c r="U2560" s="55"/>
      <c r="V2560" s="55" t="s">
        <v>1349</v>
      </c>
      <c r="W2560" s="60">
        <f t="shared" si="57"/>
        <v>0</v>
      </c>
    </row>
    <row r="2561" spans="1:23" hidden="1" x14ac:dyDescent="0.35">
      <c r="A2561" s="54" t="s">
        <v>647</v>
      </c>
      <c r="B2561" s="55" t="s">
        <v>648</v>
      </c>
      <c r="C2561" s="55" t="s">
        <v>21</v>
      </c>
      <c r="D2561" s="55">
        <v>1</v>
      </c>
      <c r="E2561" s="55"/>
      <c r="F2561" s="55" t="s">
        <v>7854</v>
      </c>
      <c r="G2561" s="55" t="s">
        <v>7853</v>
      </c>
      <c r="H2561" s="55" t="s">
        <v>650</v>
      </c>
      <c r="I2561" s="55" t="s">
        <v>651</v>
      </c>
      <c r="J2561" s="55" t="s">
        <v>51</v>
      </c>
      <c r="K2561" s="55" t="s">
        <v>7130</v>
      </c>
      <c r="L2561" s="55" t="s">
        <v>364</v>
      </c>
      <c r="M2561" s="55">
        <v>1</v>
      </c>
      <c r="N2561" s="55" t="s">
        <v>365</v>
      </c>
      <c r="O2561" s="55" t="s">
        <v>365</v>
      </c>
      <c r="P2561" s="55" t="s">
        <v>365</v>
      </c>
      <c r="Q2561" s="55" t="s">
        <v>1810</v>
      </c>
      <c r="R2561" s="55" t="s">
        <v>367</v>
      </c>
      <c r="S2561" s="55" t="s">
        <v>7854</v>
      </c>
      <c r="T2561" s="55" t="s">
        <v>368</v>
      </c>
      <c r="U2561" s="55"/>
      <c r="V2561" s="55"/>
      <c r="W2561" s="60">
        <f t="shared" si="57"/>
        <v>0</v>
      </c>
    </row>
    <row r="2562" spans="1:23" hidden="1" x14ac:dyDescent="0.35">
      <c r="A2562" s="54" t="s">
        <v>643</v>
      </c>
      <c r="B2562" s="55" t="s">
        <v>644</v>
      </c>
      <c r="C2562" s="55" t="s">
        <v>37</v>
      </c>
      <c r="D2562" s="55">
        <v>1</v>
      </c>
      <c r="E2562" s="55"/>
      <c r="F2562" s="55" t="s">
        <v>7854</v>
      </c>
      <c r="G2562" s="55" t="s">
        <v>7853</v>
      </c>
      <c r="H2562" s="55" t="s">
        <v>646</v>
      </c>
      <c r="I2562" s="55" t="s">
        <v>371</v>
      </c>
      <c r="J2562" s="55" t="s">
        <v>51</v>
      </c>
      <c r="K2562" s="55" t="s">
        <v>52</v>
      </c>
      <c r="L2562" s="55" t="s">
        <v>364</v>
      </c>
      <c r="M2562" s="55">
        <v>1</v>
      </c>
      <c r="N2562" s="55" t="s">
        <v>365</v>
      </c>
      <c r="O2562" s="55" t="s">
        <v>365</v>
      </c>
      <c r="P2562" s="55" t="s">
        <v>365</v>
      </c>
      <c r="Q2562" s="55" t="s">
        <v>1810</v>
      </c>
      <c r="R2562" s="55" t="s">
        <v>367</v>
      </c>
      <c r="S2562" s="55" t="s">
        <v>7854</v>
      </c>
      <c r="T2562" s="55" t="s">
        <v>368</v>
      </c>
      <c r="U2562" s="55"/>
      <c r="V2562" s="55"/>
      <c r="W2562" s="60">
        <f t="shared" si="57"/>
        <v>0</v>
      </c>
    </row>
    <row r="2563" spans="1:23" hidden="1" x14ac:dyDescent="0.35">
      <c r="A2563" s="54" t="s">
        <v>652</v>
      </c>
      <c r="B2563" s="55" t="s">
        <v>653</v>
      </c>
      <c r="C2563" s="55" t="s">
        <v>3118</v>
      </c>
      <c r="D2563" s="55">
        <v>1</v>
      </c>
      <c r="E2563" s="55"/>
      <c r="F2563" s="55" t="s">
        <v>7854</v>
      </c>
      <c r="G2563" s="55" t="s">
        <v>7853</v>
      </c>
      <c r="H2563" s="55"/>
      <c r="I2563" s="55" t="s">
        <v>371</v>
      </c>
      <c r="J2563" s="55" t="s">
        <v>51</v>
      </c>
      <c r="K2563" s="55" t="s">
        <v>371</v>
      </c>
      <c r="L2563" s="55" t="s">
        <v>364</v>
      </c>
      <c r="M2563" s="55">
        <v>1</v>
      </c>
      <c r="N2563" s="55" t="s">
        <v>365</v>
      </c>
      <c r="O2563" s="55" t="s">
        <v>365</v>
      </c>
      <c r="P2563" s="55" t="s">
        <v>365</v>
      </c>
      <c r="Q2563" s="55" t="s">
        <v>1810</v>
      </c>
      <c r="R2563" s="55" t="s">
        <v>367</v>
      </c>
      <c r="S2563" s="55" t="s">
        <v>7854</v>
      </c>
      <c r="T2563" s="55" t="s">
        <v>368</v>
      </c>
      <c r="U2563" s="55" t="s">
        <v>60</v>
      </c>
      <c r="V2563" s="55"/>
      <c r="W2563" s="60">
        <f t="shared" si="57"/>
        <v>0</v>
      </c>
    </row>
    <row r="2564" spans="1:23" hidden="1" x14ac:dyDescent="0.35">
      <c r="A2564" s="54" t="s">
        <v>654</v>
      </c>
      <c r="B2564" s="55" t="s">
        <v>655</v>
      </c>
      <c r="C2564" s="55" t="s">
        <v>152</v>
      </c>
      <c r="D2564" s="55">
        <v>1</v>
      </c>
      <c r="E2564" s="55"/>
      <c r="F2564" s="55" t="s">
        <v>7854</v>
      </c>
      <c r="G2564" s="55" t="s">
        <v>7853</v>
      </c>
      <c r="H2564" s="55"/>
      <c r="I2564" s="55" t="s">
        <v>371</v>
      </c>
      <c r="J2564" s="55" t="s">
        <v>2975</v>
      </c>
      <c r="K2564" s="55" t="s">
        <v>6554</v>
      </c>
      <c r="L2564" s="55" t="s">
        <v>364</v>
      </c>
      <c r="M2564" s="55">
        <v>1</v>
      </c>
      <c r="N2564" s="55" t="s">
        <v>365</v>
      </c>
      <c r="O2564" s="55" t="s">
        <v>365</v>
      </c>
      <c r="P2564" s="55" t="s">
        <v>365</v>
      </c>
      <c r="Q2564" s="55" t="s">
        <v>1810</v>
      </c>
      <c r="R2564" s="55" t="s">
        <v>367</v>
      </c>
      <c r="S2564" s="55" t="s">
        <v>7854</v>
      </c>
      <c r="T2564" s="55" t="s">
        <v>368</v>
      </c>
      <c r="U2564" s="55" t="s">
        <v>60</v>
      </c>
      <c r="V2564" s="55"/>
      <c r="W2564" s="60">
        <f t="shared" si="57"/>
        <v>0</v>
      </c>
    </row>
    <row r="2565" spans="1:23" hidden="1" x14ac:dyDescent="0.35">
      <c r="A2565" s="54" t="s">
        <v>680</v>
      </c>
      <c r="B2565" s="55" t="s">
        <v>681</v>
      </c>
      <c r="C2565" s="55" t="s">
        <v>37</v>
      </c>
      <c r="D2565" s="55">
        <v>1</v>
      </c>
      <c r="E2565" s="55"/>
      <c r="F2565" s="55" t="s">
        <v>7704</v>
      </c>
      <c r="G2565" s="55" t="s">
        <v>7802</v>
      </c>
      <c r="H2565" s="55" t="s">
        <v>3659</v>
      </c>
      <c r="I2565" s="55" t="s">
        <v>371</v>
      </c>
      <c r="J2565" s="55" t="s">
        <v>40</v>
      </c>
      <c r="K2565" s="55" t="s">
        <v>7703</v>
      </c>
      <c r="L2565" s="55" t="s">
        <v>364</v>
      </c>
      <c r="M2565" s="55">
        <v>1</v>
      </c>
      <c r="N2565" s="55" t="s">
        <v>365</v>
      </c>
      <c r="O2565" s="55" t="s">
        <v>365</v>
      </c>
      <c r="P2565" s="55" t="s">
        <v>365</v>
      </c>
      <c r="Q2565" s="55" t="s">
        <v>7658</v>
      </c>
      <c r="R2565" s="55" t="s">
        <v>367</v>
      </c>
      <c r="S2565" s="55" t="s">
        <v>7704</v>
      </c>
      <c r="T2565" s="55" t="s">
        <v>368</v>
      </c>
      <c r="U2565" s="55"/>
      <c r="V2565" s="55"/>
      <c r="W2565" s="60">
        <f t="shared" si="57"/>
        <v>0</v>
      </c>
    </row>
    <row r="2566" spans="1:23" hidden="1" x14ac:dyDescent="0.35">
      <c r="A2566" s="54" t="s">
        <v>10835</v>
      </c>
      <c r="B2566" s="55" t="s">
        <v>684</v>
      </c>
      <c r="C2566" s="55" t="s">
        <v>21</v>
      </c>
      <c r="D2566" s="55">
        <v>1</v>
      </c>
      <c r="E2566" s="55"/>
      <c r="F2566" s="55" t="s">
        <v>7704</v>
      </c>
      <c r="G2566" s="55" t="s">
        <v>7802</v>
      </c>
      <c r="H2566" s="55" t="s">
        <v>686</v>
      </c>
      <c r="I2566" s="55" t="s">
        <v>687</v>
      </c>
      <c r="J2566" s="55" t="s">
        <v>40</v>
      </c>
      <c r="K2566" s="55" t="s">
        <v>77</v>
      </c>
      <c r="L2566" s="55" t="s">
        <v>364</v>
      </c>
      <c r="M2566" s="55">
        <v>1</v>
      </c>
      <c r="N2566" s="55" t="s">
        <v>365</v>
      </c>
      <c r="O2566" s="55" t="s">
        <v>365</v>
      </c>
      <c r="P2566" s="55" t="s">
        <v>365</v>
      </c>
      <c r="Q2566" s="55" t="s">
        <v>7658</v>
      </c>
      <c r="R2566" s="55" t="s">
        <v>367</v>
      </c>
      <c r="S2566" s="55" t="s">
        <v>7704</v>
      </c>
      <c r="T2566" s="55" t="s">
        <v>368</v>
      </c>
      <c r="U2566" s="55"/>
      <c r="V2566" s="55" t="s">
        <v>688</v>
      </c>
      <c r="W2566" s="60">
        <f t="shared" si="57"/>
        <v>0</v>
      </c>
    </row>
    <row r="2567" spans="1:23" hidden="1" x14ac:dyDescent="0.35">
      <c r="A2567" s="54" t="s">
        <v>10835</v>
      </c>
      <c r="B2567" s="55" t="s">
        <v>539</v>
      </c>
      <c r="C2567" s="55" t="s">
        <v>37</v>
      </c>
      <c r="D2567" s="55">
        <v>1</v>
      </c>
      <c r="E2567" s="55"/>
      <c r="F2567" s="55" t="s">
        <v>7669</v>
      </c>
      <c r="G2567" s="55" t="s">
        <v>7668</v>
      </c>
      <c r="H2567" s="55" t="s">
        <v>540</v>
      </c>
      <c r="I2567" s="55" t="s">
        <v>371</v>
      </c>
      <c r="J2567" s="55" t="s">
        <v>205</v>
      </c>
      <c r="K2567" s="55" t="s">
        <v>206</v>
      </c>
      <c r="L2567" s="55" t="s">
        <v>364</v>
      </c>
      <c r="M2567" s="55">
        <v>1</v>
      </c>
      <c r="N2567" s="55" t="s">
        <v>365</v>
      </c>
      <c r="O2567" s="55" t="s">
        <v>365</v>
      </c>
      <c r="P2567" s="55" t="s">
        <v>365</v>
      </c>
      <c r="Q2567" s="55" t="s">
        <v>3918</v>
      </c>
      <c r="R2567" s="55" t="s">
        <v>367</v>
      </c>
      <c r="S2567" s="55" t="s">
        <v>7669</v>
      </c>
      <c r="T2567" s="55" t="s">
        <v>368</v>
      </c>
      <c r="U2567" s="55"/>
      <c r="V2567" s="55"/>
      <c r="W2567" s="60">
        <f t="shared" si="57"/>
        <v>0</v>
      </c>
    </row>
    <row r="2568" spans="1:23" hidden="1" x14ac:dyDescent="0.35">
      <c r="A2568" s="54" t="s">
        <v>532</v>
      </c>
      <c r="B2568" s="55" t="s">
        <v>533</v>
      </c>
      <c r="C2568" s="55" t="s">
        <v>21</v>
      </c>
      <c r="D2568" s="55">
        <v>1</v>
      </c>
      <c r="E2568" s="55"/>
      <c r="F2568" s="55" t="s">
        <v>7669</v>
      </c>
      <c r="G2568" s="55" t="s">
        <v>7668</v>
      </c>
      <c r="H2568" s="55" t="s">
        <v>536</v>
      </c>
      <c r="I2568" s="55" t="s">
        <v>537</v>
      </c>
      <c r="J2568" s="55" t="s">
        <v>27</v>
      </c>
      <c r="K2568" s="55" t="s">
        <v>538</v>
      </c>
      <c r="L2568" s="55" t="s">
        <v>364</v>
      </c>
      <c r="M2568" s="55">
        <v>1</v>
      </c>
      <c r="N2568" s="55" t="s">
        <v>365</v>
      </c>
      <c r="O2568" s="55" t="s">
        <v>365</v>
      </c>
      <c r="P2568" s="55" t="s">
        <v>365</v>
      </c>
      <c r="Q2568" s="55" t="s">
        <v>3918</v>
      </c>
      <c r="R2568" s="55" t="s">
        <v>367</v>
      </c>
      <c r="S2568" s="55" t="s">
        <v>7669</v>
      </c>
      <c r="T2568" s="55" t="s">
        <v>368</v>
      </c>
      <c r="U2568" s="55"/>
      <c r="V2568" s="55"/>
      <c r="W2568" s="60">
        <f t="shared" si="57"/>
        <v>0</v>
      </c>
    </row>
    <row r="2569" spans="1:23" hidden="1" x14ac:dyDescent="0.35">
      <c r="A2569" s="54" t="s">
        <v>572</v>
      </c>
      <c r="B2569" s="55" t="s">
        <v>573</v>
      </c>
      <c r="C2569" s="55" t="s">
        <v>37</v>
      </c>
      <c r="D2569" s="55">
        <v>2</v>
      </c>
      <c r="E2569" s="55"/>
      <c r="F2569" s="55" t="s">
        <v>7702</v>
      </c>
      <c r="G2569" s="55" t="s">
        <v>7855</v>
      </c>
      <c r="H2569" s="55" t="s">
        <v>574</v>
      </c>
      <c r="I2569" s="55" t="s">
        <v>371</v>
      </c>
      <c r="J2569" s="55" t="s">
        <v>51</v>
      </c>
      <c r="K2569" s="55" t="s">
        <v>371</v>
      </c>
      <c r="L2569" s="55" t="s">
        <v>364</v>
      </c>
      <c r="M2569" s="55">
        <v>1</v>
      </c>
      <c r="N2569" s="55" t="s">
        <v>365</v>
      </c>
      <c r="O2569" s="55" t="s">
        <v>365</v>
      </c>
      <c r="P2569" s="55" t="s">
        <v>365</v>
      </c>
      <c r="Q2569" s="55" t="s">
        <v>3918</v>
      </c>
      <c r="R2569" s="55" t="s">
        <v>367</v>
      </c>
      <c r="S2569" s="55" t="s">
        <v>7702</v>
      </c>
      <c r="T2569" s="55" t="s">
        <v>368</v>
      </c>
      <c r="U2569" s="55"/>
      <c r="V2569" s="55"/>
      <c r="W2569" s="60">
        <f t="shared" si="57"/>
        <v>0</v>
      </c>
    </row>
    <row r="2570" spans="1:23" hidden="1" x14ac:dyDescent="0.35">
      <c r="A2570" s="54" t="s">
        <v>575</v>
      </c>
      <c r="B2570" s="55" t="s">
        <v>576</v>
      </c>
      <c r="C2570" s="55" t="s">
        <v>37</v>
      </c>
      <c r="D2570" s="55">
        <v>2</v>
      </c>
      <c r="E2570" s="55"/>
      <c r="F2570" s="55" t="s">
        <v>7702</v>
      </c>
      <c r="G2570" s="55" t="s">
        <v>7855</v>
      </c>
      <c r="H2570" s="55" t="s">
        <v>811</v>
      </c>
      <c r="I2570" s="55" t="s">
        <v>371</v>
      </c>
      <c r="J2570" s="55" t="s">
        <v>40</v>
      </c>
      <c r="K2570" s="55" t="s">
        <v>298</v>
      </c>
      <c r="L2570" s="55" t="s">
        <v>364</v>
      </c>
      <c r="M2570" s="55">
        <v>1</v>
      </c>
      <c r="N2570" s="55" t="s">
        <v>365</v>
      </c>
      <c r="O2570" s="55" t="s">
        <v>365</v>
      </c>
      <c r="P2570" s="55" t="s">
        <v>365</v>
      </c>
      <c r="Q2570" s="55" t="s">
        <v>3918</v>
      </c>
      <c r="R2570" s="55" t="s">
        <v>367</v>
      </c>
      <c r="S2570" s="55" t="s">
        <v>7702</v>
      </c>
      <c r="T2570" s="55" t="s">
        <v>368</v>
      </c>
      <c r="U2570" s="55"/>
      <c r="V2570" s="55" t="s">
        <v>577</v>
      </c>
      <c r="W2570" s="60">
        <f t="shared" si="57"/>
        <v>0</v>
      </c>
    </row>
    <row r="2571" spans="1:23" hidden="1" x14ac:dyDescent="0.35">
      <c r="A2571" s="54" t="s">
        <v>586</v>
      </c>
      <c r="B2571" s="55" t="s">
        <v>587</v>
      </c>
      <c r="C2571" s="55" t="s">
        <v>2037</v>
      </c>
      <c r="D2571" s="55">
        <v>1</v>
      </c>
      <c r="E2571" s="55"/>
      <c r="F2571" s="55" t="s">
        <v>7702</v>
      </c>
      <c r="G2571" s="55" t="s">
        <v>7855</v>
      </c>
      <c r="H2571" s="55" t="s">
        <v>590</v>
      </c>
      <c r="I2571" s="55" t="s">
        <v>591</v>
      </c>
      <c r="J2571" s="55" t="s">
        <v>40</v>
      </c>
      <c r="K2571" s="55" t="s">
        <v>2366</v>
      </c>
      <c r="L2571" s="55" t="s">
        <v>364</v>
      </c>
      <c r="M2571" s="55">
        <v>1</v>
      </c>
      <c r="N2571" s="55" t="s">
        <v>365</v>
      </c>
      <c r="O2571" s="55" t="s">
        <v>365</v>
      </c>
      <c r="P2571" s="55" t="s">
        <v>365</v>
      </c>
      <c r="Q2571" s="55" t="s">
        <v>3918</v>
      </c>
      <c r="R2571" s="55" t="s">
        <v>367</v>
      </c>
      <c r="S2571" s="55" t="s">
        <v>7714</v>
      </c>
      <c r="T2571" s="55" t="s">
        <v>368</v>
      </c>
      <c r="U2571" s="55"/>
      <c r="V2571" s="55"/>
      <c r="W2571" s="60">
        <f t="shared" si="57"/>
        <v>0</v>
      </c>
    </row>
    <row r="2572" spans="1:23" hidden="1" x14ac:dyDescent="0.35">
      <c r="A2572" s="54" t="s">
        <v>565</v>
      </c>
      <c r="B2572" s="55" t="s">
        <v>566</v>
      </c>
      <c r="C2572" s="55" t="s">
        <v>21</v>
      </c>
      <c r="D2572" s="55">
        <v>1</v>
      </c>
      <c r="E2572" s="55"/>
      <c r="F2572" s="55" t="s">
        <v>7702</v>
      </c>
      <c r="G2572" s="55" t="s">
        <v>7855</v>
      </c>
      <c r="H2572" s="55" t="s">
        <v>569</v>
      </c>
      <c r="I2572" s="55" t="s">
        <v>570</v>
      </c>
      <c r="J2572" s="55" t="s">
        <v>27</v>
      </c>
      <c r="K2572" s="55" t="s">
        <v>571</v>
      </c>
      <c r="L2572" s="55" t="s">
        <v>364</v>
      </c>
      <c r="M2572" s="55">
        <v>1</v>
      </c>
      <c r="N2572" s="55" t="s">
        <v>365</v>
      </c>
      <c r="O2572" s="55" t="s">
        <v>365</v>
      </c>
      <c r="P2572" s="55" t="s">
        <v>365</v>
      </c>
      <c r="Q2572" s="55" t="s">
        <v>3918</v>
      </c>
      <c r="R2572" s="55" t="s">
        <v>367</v>
      </c>
      <c r="S2572" s="55" t="s">
        <v>7702</v>
      </c>
      <c r="T2572" s="55" t="s">
        <v>368</v>
      </c>
      <c r="U2572" s="55"/>
      <c r="V2572" s="55"/>
      <c r="W2572" s="60">
        <f t="shared" si="57"/>
        <v>0</v>
      </c>
    </row>
    <row r="2573" spans="1:23" hidden="1" x14ac:dyDescent="0.35">
      <c r="A2573" s="54" t="s">
        <v>677</v>
      </c>
      <c r="B2573" s="55" t="s">
        <v>678</v>
      </c>
      <c r="C2573" s="55" t="s">
        <v>37</v>
      </c>
      <c r="D2573" s="55">
        <v>1</v>
      </c>
      <c r="E2573" s="55"/>
      <c r="F2573" s="55" t="s">
        <v>7763</v>
      </c>
      <c r="G2573" s="55" t="s">
        <v>7762</v>
      </c>
      <c r="H2573" s="55" t="s">
        <v>811</v>
      </c>
      <c r="I2573" s="55" t="s">
        <v>371</v>
      </c>
      <c r="J2573" s="55" t="s">
        <v>40</v>
      </c>
      <c r="K2573" s="55" t="s">
        <v>298</v>
      </c>
      <c r="L2573" s="55" t="s">
        <v>364</v>
      </c>
      <c r="M2573" s="55">
        <v>1</v>
      </c>
      <c r="N2573" s="55" t="s">
        <v>365</v>
      </c>
      <c r="O2573" s="55" t="s">
        <v>365</v>
      </c>
      <c r="P2573" s="55" t="s">
        <v>365</v>
      </c>
      <c r="Q2573" s="55" t="s">
        <v>365</v>
      </c>
      <c r="R2573" s="55" t="s">
        <v>367</v>
      </c>
      <c r="S2573" s="55" t="s">
        <v>7763</v>
      </c>
      <c r="T2573" s="55" t="s">
        <v>368</v>
      </c>
      <c r="U2573" s="55"/>
      <c r="V2573" s="55"/>
      <c r="W2573" s="60">
        <f t="shared" si="57"/>
        <v>0</v>
      </c>
    </row>
    <row r="2574" spans="1:23" hidden="1" x14ac:dyDescent="0.35">
      <c r="A2574" s="54" t="s">
        <v>10835</v>
      </c>
      <c r="B2574" s="55" t="s">
        <v>6181</v>
      </c>
      <c r="C2574" s="55" t="s">
        <v>21</v>
      </c>
      <c r="D2574" s="55">
        <v>1</v>
      </c>
      <c r="E2574" s="55"/>
      <c r="F2574" s="55" t="s">
        <v>7763</v>
      </c>
      <c r="G2574" s="55" t="s">
        <v>7762</v>
      </c>
      <c r="H2574" s="55" t="s">
        <v>6183</v>
      </c>
      <c r="I2574" s="55" t="s">
        <v>6184</v>
      </c>
      <c r="J2574" s="55" t="s">
        <v>51</v>
      </c>
      <c r="K2574" s="55" t="s">
        <v>7602</v>
      </c>
      <c r="L2574" s="55" t="s">
        <v>364</v>
      </c>
      <c r="M2574" s="55">
        <v>1</v>
      </c>
      <c r="N2574" s="55" t="s">
        <v>365</v>
      </c>
      <c r="O2574" s="55" t="s">
        <v>365</v>
      </c>
      <c r="P2574" s="55" t="s">
        <v>365</v>
      </c>
      <c r="Q2574" s="55" t="s">
        <v>365</v>
      </c>
      <c r="R2574" s="55" t="s">
        <v>367</v>
      </c>
      <c r="S2574" s="55" t="s">
        <v>7763</v>
      </c>
      <c r="T2574" s="55" t="s">
        <v>368</v>
      </c>
      <c r="U2574" s="55"/>
      <c r="V2574" s="55"/>
      <c r="W2574" s="60">
        <f t="shared" si="57"/>
        <v>0</v>
      </c>
    </row>
    <row r="2575" spans="1:23" hidden="1" x14ac:dyDescent="0.35">
      <c r="A2575" s="54" t="s">
        <v>10835</v>
      </c>
      <c r="B2575" s="55" t="s">
        <v>6225</v>
      </c>
      <c r="C2575" s="55" t="s">
        <v>21</v>
      </c>
      <c r="D2575" s="55">
        <v>1</v>
      </c>
      <c r="E2575" s="55"/>
      <c r="F2575" s="55" t="s">
        <v>7763</v>
      </c>
      <c r="G2575" s="55" t="s">
        <v>7764</v>
      </c>
      <c r="H2575" s="55" t="s">
        <v>6227</v>
      </c>
      <c r="I2575" s="55" t="s">
        <v>6228</v>
      </c>
      <c r="J2575" s="55" t="s">
        <v>51</v>
      </c>
      <c r="K2575" s="55" t="s">
        <v>7602</v>
      </c>
      <c r="L2575" s="55" t="s">
        <v>364</v>
      </c>
      <c r="M2575" s="55">
        <v>1</v>
      </c>
      <c r="N2575" s="55" t="s">
        <v>365</v>
      </c>
      <c r="O2575" s="55" t="s">
        <v>365</v>
      </c>
      <c r="P2575" s="55" t="s">
        <v>365</v>
      </c>
      <c r="Q2575" s="55" t="s">
        <v>8343</v>
      </c>
      <c r="R2575" s="55" t="s">
        <v>367</v>
      </c>
      <c r="S2575" s="55" t="s">
        <v>7763</v>
      </c>
      <c r="T2575" s="55" t="s">
        <v>368</v>
      </c>
      <c r="U2575" s="55"/>
      <c r="V2575" s="55" t="s">
        <v>6217</v>
      </c>
      <c r="W2575" s="60">
        <f t="shared" si="57"/>
        <v>0</v>
      </c>
    </row>
    <row r="2576" spans="1:23" hidden="1" x14ac:dyDescent="0.35">
      <c r="A2576" s="54" t="s">
        <v>1003</v>
      </c>
      <c r="B2576" s="55" t="s">
        <v>1004</v>
      </c>
      <c r="C2576" s="55" t="s">
        <v>37</v>
      </c>
      <c r="D2576" s="55">
        <v>1</v>
      </c>
      <c r="E2576" s="55"/>
      <c r="F2576" s="55" t="s">
        <v>7675</v>
      </c>
      <c r="G2576" s="55" t="s">
        <v>7825</v>
      </c>
      <c r="H2576" s="55" t="s">
        <v>3668</v>
      </c>
      <c r="I2576" s="55" t="s">
        <v>371</v>
      </c>
      <c r="J2576" s="55" t="s">
        <v>40</v>
      </c>
      <c r="K2576" s="55" t="s">
        <v>371</v>
      </c>
      <c r="L2576" s="55" t="s">
        <v>364</v>
      </c>
      <c r="M2576" s="55">
        <v>1</v>
      </c>
      <c r="N2576" s="55" t="s">
        <v>365</v>
      </c>
      <c r="O2576" s="55" t="s">
        <v>365</v>
      </c>
      <c r="P2576" s="55" t="s">
        <v>365</v>
      </c>
      <c r="Q2576" s="55" t="s">
        <v>7639</v>
      </c>
      <c r="R2576" s="55" t="s">
        <v>367</v>
      </c>
      <c r="S2576" s="55" t="s">
        <v>7675</v>
      </c>
      <c r="T2576" s="55" t="s">
        <v>368</v>
      </c>
      <c r="U2576" s="55"/>
      <c r="V2576" s="55"/>
      <c r="W2576" s="60">
        <f t="shared" si="57"/>
        <v>0</v>
      </c>
    </row>
    <row r="2577" spans="1:23" hidden="1" x14ac:dyDescent="0.35">
      <c r="A2577" s="54" t="s">
        <v>10835</v>
      </c>
      <c r="B2577" s="55" t="s">
        <v>1005</v>
      </c>
      <c r="C2577" s="55" t="s">
        <v>152</v>
      </c>
      <c r="D2577" s="55">
        <v>1</v>
      </c>
      <c r="E2577" s="55"/>
      <c r="F2577" s="55" t="s">
        <v>7675</v>
      </c>
      <c r="G2577" s="55" t="s">
        <v>7825</v>
      </c>
      <c r="H2577" s="55" t="s">
        <v>3669</v>
      </c>
      <c r="I2577" s="55" t="s">
        <v>1006</v>
      </c>
      <c r="J2577" s="55" t="s">
        <v>40</v>
      </c>
      <c r="K2577" s="55" t="s">
        <v>7849</v>
      </c>
      <c r="L2577" s="55" t="s">
        <v>364</v>
      </c>
      <c r="M2577" s="55">
        <v>1</v>
      </c>
      <c r="N2577" s="55" t="s">
        <v>365</v>
      </c>
      <c r="O2577" s="55" t="s">
        <v>365</v>
      </c>
      <c r="P2577" s="55" t="s">
        <v>365</v>
      </c>
      <c r="Q2577" s="55" t="s">
        <v>7639</v>
      </c>
      <c r="R2577" s="55" t="s">
        <v>367</v>
      </c>
      <c r="S2577" s="55" t="s">
        <v>7675</v>
      </c>
      <c r="T2577" s="55" t="s">
        <v>368</v>
      </c>
      <c r="U2577" s="55"/>
      <c r="V2577" s="55"/>
      <c r="W2577" s="60">
        <f t="shared" si="57"/>
        <v>0</v>
      </c>
    </row>
    <row r="2578" spans="1:23" hidden="1" x14ac:dyDescent="0.35">
      <c r="A2578" s="54" t="s">
        <v>997</v>
      </c>
      <c r="B2578" s="55" t="s">
        <v>998</v>
      </c>
      <c r="C2578" s="55" t="s">
        <v>21</v>
      </c>
      <c r="D2578" s="55">
        <v>1</v>
      </c>
      <c r="E2578" s="55"/>
      <c r="F2578" s="55" t="s">
        <v>7675</v>
      </c>
      <c r="G2578" s="55" t="s">
        <v>7825</v>
      </c>
      <c r="H2578" s="55" t="s">
        <v>1001</v>
      </c>
      <c r="I2578" s="55" t="s">
        <v>1002</v>
      </c>
      <c r="J2578" s="55" t="s">
        <v>51</v>
      </c>
      <c r="K2578" s="55" t="s">
        <v>7602</v>
      </c>
      <c r="L2578" s="55" t="s">
        <v>364</v>
      </c>
      <c r="M2578" s="55">
        <v>1</v>
      </c>
      <c r="N2578" s="55" t="s">
        <v>365</v>
      </c>
      <c r="O2578" s="55" t="s">
        <v>365</v>
      </c>
      <c r="P2578" s="55" t="s">
        <v>365</v>
      </c>
      <c r="Q2578" s="55" t="s">
        <v>7639</v>
      </c>
      <c r="R2578" s="55" t="s">
        <v>367</v>
      </c>
      <c r="S2578" s="55" t="s">
        <v>7675</v>
      </c>
      <c r="T2578" s="55" t="s">
        <v>368</v>
      </c>
      <c r="U2578" s="55"/>
      <c r="V2578" s="55"/>
      <c r="W2578" s="60">
        <f t="shared" si="57"/>
        <v>0</v>
      </c>
    </row>
    <row r="2579" spans="1:23" hidden="1" x14ac:dyDescent="0.35">
      <c r="A2579" s="54" t="s">
        <v>10835</v>
      </c>
      <c r="B2579" s="55" t="s">
        <v>6219</v>
      </c>
      <c r="C2579" s="55" t="s">
        <v>21</v>
      </c>
      <c r="D2579" s="55">
        <v>1</v>
      </c>
      <c r="E2579" s="55"/>
      <c r="F2579" s="55" t="s">
        <v>8121</v>
      </c>
      <c r="G2579" s="55" t="s">
        <v>7796</v>
      </c>
      <c r="H2579" s="55" t="s">
        <v>6221</v>
      </c>
      <c r="I2579" s="55" t="s">
        <v>6222</v>
      </c>
      <c r="J2579" s="55" t="s">
        <v>40</v>
      </c>
      <c r="K2579" s="55" t="s">
        <v>77</v>
      </c>
      <c r="L2579" s="55" t="s">
        <v>364</v>
      </c>
      <c r="M2579" s="55">
        <v>1</v>
      </c>
      <c r="N2579" s="55" t="s">
        <v>365</v>
      </c>
      <c r="O2579" s="55" t="s">
        <v>365</v>
      </c>
      <c r="P2579" s="55" t="s">
        <v>365</v>
      </c>
      <c r="Q2579" s="55" t="s">
        <v>8343</v>
      </c>
      <c r="R2579" s="55" t="s">
        <v>367</v>
      </c>
      <c r="S2579" s="55" t="s">
        <v>8121</v>
      </c>
      <c r="T2579" s="55" t="s">
        <v>368</v>
      </c>
      <c r="U2579" s="55"/>
      <c r="V2579" s="55" t="s">
        <v>6217</v>
      </c>
      <c r="W2579" s="60">
        <f t="shared" si="57"/>
        <v>0</v>
      </c>
    </row>
    <row r="2580" spans="1:23" hidden="1" x14ac:dyDescent="0.35">
      <c r="A2580" s="54" t="s">
        <v>1445</v>
      </c>
      <c r="B2580" s="55" t="s">
        <v>1446</v>
      </c>
      <c r="C2580" s="55" t="s">
        <v>37</v>
      </c>
      <c r="D2580" s="55">
        <v>1</v>
      </c>
      <c r="E2580" s="55"/>
      <c r="F2580" s="55" t="s">
        <v>10863</v>
      </c>
      <c r="G2580" s="55" t="s">
        <v>7930</v>
      </c>
      <c r="H2580" s="55" t="s">
        <v>3687</v>
      </c>
      <c r="I2580" s="55" t="s">
        <v>371</v>
      </c>
      <c r="J2580" s="55" t="s">
        <v>40</v>
      </c>
      <c r="K2580" s="55" t="s">
        <v>298</v>
      </c>
      <c r="L2580" s="55" t="s">
        <v>364</v>
      </c>
      <c r="M2580" s="55">
        <v>1</v>
      </c>
      <c r="N2580" s="55" t="s">
        <v>365</v>
      </c>
      <c r="O2580" s="55" t="s">
        <v>365</v>
      </c>
      <c r="P2580" s="55" t="s">
        <v>365</v>
      </c>
      <c r="Q2580" s="55" t="s">
        <v>7708</v>
      </c>
      <c r="R2580" s="55" t="s">
        <v>367</v>
      </c>
      <c r="S2580" s="55" t="s">
        <v>7794</v>
      </c>
      <c r="T2580" s="55" t="s">
        <v>368</v>
      </c>
      <c r="U2580" s="55"/>
      <c r="V2580" s="55" t="s">
        <v>1349</v>
      </c>
      <c r="W2580" s="60">
        <f t="shared" si="57"/>
        <v>0</v>
      </c>
    </row>
    <row r="2581" spans="1:23" hidden="1" x14ac:dyDescent="0.35">
      <c r="A2581" s="54" t="s">
        <v>1447</v>
      </c>
      <c r="B2581" s="55" t="s">
        <v>1448</v>
      </c>
      <c r="C2581" s="55" t="s">
        <v>37</v>
      </c>
      <c r="D2581" s="55">
        <v>1</v>
      </c>
      <c r="E2581" s="55"/>
      <c r="F2581" s="55" t="s">
        <v>10863</v>
      </c>
      <c r="G2581" s="55" t="s">
        <v>7930</v>
      </c>
      <c r="H2581" s="55" t="s">
        <v>3688</v>
      </c>
      <c r="I2581" s="55" t="s">
        <v>371</v>
      </c>
      <c r="J2581" s="55" t="s">
        <v>40</v>
      </c>
      <c r="K2581" s="55" t="s">
        <v>298</v>
      </c>
      <c r="L2581" s="55" t="s">
        <v>364</v>
      </c>
      <c r="M2581" s="55">
        <v>1</v>
      </c>
      <c r="N2581" s="55" t="s">
        <v>365</v>
      </c>
      <c r="O2581" s="55" t="s">
        <v>365</v>
      </c>
      <c r="P2581" s="55" t="s">
        <v>365</v>
      </c>
      <c r="Q2581" s="55" t="s">
        <v>7708</v>
      </c>
      <c r="R2581" s="55" t="s">
        <v>367</v>
      </c>
      <c r="S2581" s="55" t="s">
        <v>7794</v>
      </c>
      <c r="T2581" s="55" t="s">
        <v>368</v>
      </c>
      <c r="U2581" s="55"/>
      <c r="V2581" s="55" t="s">
        <v>1349</v>
      </c>
      <c r="W2581" s="60">
        <f t="shared" si="57"/>
        <v>0</v>
      </c>
    </row>
    <row r="2582" spans="1:23" hidden="1" x14ac:dyDescent="0.35">
      <c r="A2582" s="54" t="s">
        <v>1441</v>
      </c>
      <c r="B2582" s="55" t="s">
        <v>1442</v>
      </c>
      <c r="C2582" s="55" t="s">
        <v>37</v>
      </c>
      <c r="D2582" s="55">
        <v>1</v>
      </c>
      <c r="E2582" s="55"/>
      <c r="F2582" s="55" t="s">
        <v>10863</v>
      </c>
      <c r="G2582" s="55" t="s">
        <v>7930</v>
      </c>
      <c r="H2582" s="55" t="s">
        <v>3685</v>
      </c>
      <c r="I2582" s="55" t="s">
        <v>371</v>
      </c>
      <c r="J2582" s="55" t="s">
        <v>40</v>
      </c>
      <c r="K2582" s="55" t="s">
        <v>298</v>
      </c>
      <c r="L2582" s="55" t="s">
        <v>364</v>
      </c>
      <c r="M2582" s="55">
        <v>1</v>
      </c>
      <c r="N2582" s="55" t="s">
        <v>365</v>
      </c>
      <c r="O2582" s="55" t="s">
        <v>365</v>
      </c>
      <c r="P2582" s="55" t="s">
        <v>365</v>
      </c>
      <c r="Q2582" s="55" t="s">
        <v>7708</v>
      </c>
      <c r="R2582" s="55" t="s">
        <v>367</v>
      </c>
      <c r="S2582" s="55" t="s">
        <v>7794</v>
      </c>
      <c r="T2582" s="55" t="s">
        <v>368</v>
      </c>
      <c r="U2582" s="55"/>
      <c r="V2582" s="55" t="s">
        <v>1349</v>
      </c>
      <c r="W2582" s="60">
        <f t="shared" si="57"/>
        <v>0</v>
      </c>
    </row>
    <row r="2583" spans="1:23" hidden="1" x14ac:dyDescent="0.35">
      <c r="A2583" s="54" t="s">
        <v>1443</v>
      </c>
      <c r="B2583" s="55" t="s">
        <v>1444</v>
      </c>
      <c r="C2583" s="55" t="s">
        <v>37</v>
      </c>
      <c r="D2583" s="55">
        <v>1</v>
      </c>
      <c r="E2583" s="55"/>
      <c r="F2583" s="55" t="s">
        <v>10863</v>
      </c>
      <c r="G2583" s="55" t="s">
        <v>7930</v>
      </c>
      <c r="H2583" s="55" t="s">
        <v>3686</v>
      </c>
      <c r="I2583" s="55" t="s">
        <v>371</v>
      </c>
      <c r="J2583" s="55" t="s">
        <v>40</v>
      </c>
      <c r="K2583" s="55" t="s">
        <v>298</v>
      </c>
      <c r="L2583" s="55" t="s">
        <v>364</v>
      </c>
      <c r="M2583" s="55">
        <v>1</v>
      </c>
      <c r="N2583" s="55" t="s">
        <v>365</v>
      </c>
      <c r="O2583" s="55" t="s">
        <v>365</v>
      </c>
      <c r="P2583" s="55" t="s">
        <v>365</v>
      </c>
      <c r="Q2583" s="55" t="s">
        <v>7708</v>
      </c>
      <c r="R2583" s="55" t="s">
        <v>367</v>
      </c>
      <c r="S2583" s="55" t="s">
        <v>7794</v>
      </c>
      <c r="T2583" s="55" t="s">
        <v>368</v>
      </c>
      <c r="U2583" s="55"/>
      <c r="V2583" s="55" t="s">
        <v>1349</v>
      </c>
      <c r="W2583" s="60">
        <f t="shared" si="57"/>
        <v>0</v>
      </c>
    </row>
    <row r="2584" spans="1:23" hidden="1" x14ac:dyDescent="0.35">
      <c r="A2584" s="54" t="s">
        <v>3792</v>
      </c>
      <c r="B2584" s="55" t="s">
        <v>3793</v>
      </c>
      <c r="C2584" s="55" t="s">
        <v>21</v>
      </c>
      <c r="D2584" s="55">
        <v>1</v>
      </c>
      <c r="E2584" s="55"/>
      <c r="F2584" s="55" t="s">
        <v>7769</v>
      </c>
      <c r="G2584" s="55" t="s">
        <v>8252</v>
      </c>
      <c r="H2584" s="55" t="s">
        <v>8253</v>
      </c>
      <c r="I2584" s="55" t="s">
        <v>8251</v>
      </c>
      <c r="J2584" s="55" t="s">
        <v>40</v>
      </c>
      <c r="K2584" s="55" t="s">
        <v>77</v>
      </c>
      <c r="L2584" s="55" t="s">
        <v>364</v>
      </c>
      <c r="M2584" s="55">
        <v>1</v>
      </c>
      <c r="N2584" s="55" t="s">
        <v>365</v>
      </c>
      <c r="O2584" s="55" t="s">
        <v>365</v>
      </c>
      <c r="P2584" s="55" t="s">
        <v>365</v>
      </c>
      <c r="Q2584" s="55" t="s">
        <v>7708</v>
      </c>
      <c r="R2584" s="55" t="s">
        <v>367</v>
      </c>
      <c r="S2584" s="55" t="s">
        <v>7769</v>
      </c>
      <c r="T2584" s="55" t="s">
        <v>368</v>
      </c>
      <c r="U2584" s="55"/>
      <c r="V2584" s="55" t="s">
        <v>3782</v>
      </c>
      <c r="W2584" s="60">
        <f t="shared" si="57"/>
        <v>0</v>
      </c>
    </row>
    <row r="2585" spans="1:23" hidden="1" x14ac:dyDescent="0.35">
      <c r="A2585" s="54" t="s">
        <v>619</v>
      </c>
      <c r="B2585" s="55" t="s">
        <v>620</v>
      </c>
      <c r="C2585" s="55" t="s">
        <v>37</v>
      </c>
      <c r="D2585" s="55">
        <v>1</v>
      </c>
      <c r="E2585" s="55"/>
      <c r="F2585" s="55" t="s">
        <v>7724</v>
      </c>
      <c r="G2585" s="55" t="s">
        <v>7723</v>
      </c>
      <c r="H2585" s="55" t="s">
        <v>622</v>
      </c>
      <c r="I2585" s="55" t="s">
        <v>371</v>
      </c>
      <c r="J2585" s="55" t="s">
        <v>51</v>
      </c>
      <c r="K2585" s="55" t="s">
        <v>52</v>
      </c>
      <c r="L2585" s="55" t="s">
        <v>364</v>
      </c>
      <c r="M2585" s="55">
        <v>1</v>
      </c>
      <c r="N2585" s="55" t="s">
        <v>365</v>
      </c>
      <c r="O2585" s="55" t="s">
        <v>365</v>
      </c>
      <c r="P2585" s="55" t="s">
        <v>365</v>
      </c>
      <c r="Q2585" s="55" t="s">
        <v>1810</v>
      </c>
      <c r="R2585" s="55" t="s">
        <v>367</v>
      </c>
      <c r="S2585" s="55" t="s">
        <v>7724</v>
      </c>
      <c r="T2585" s="55" t="s">
        <v>368</v>
      </c>
      <c r="U2585" s="55"/>
      <c r="V2585" s="55"/>
      <c r="W2585" s="60">
        <f t="shared" si="57"/>
        <v>0</v>
      </c>
    </row>
    <row r="2586" spans="1:23" hidden="1" x14ac:dyDescent="0.35">
      <c r="A2586" s="54" t="s">
        <v>10835</v>
      </c>
      <c r="B2586" s="55" t="s">
        <v>634</v>
      </c>
      <c r="C2586" s="55" t="s">
        <v>21</v>
      </c>
      <c r="D2586" s="55">
        <v>1</v>
      </c>
      <c r="E2586" s="55"/>
      <c r="F2586" s="55" t="s">
        <v>7724</v>
      </c>
      <c r="G2586" s="55" t="s">
        <v>7723</v>
      </c>
      <c r="H2586" s="55"/>
      <c r="I2586" s="55" t="s">
        <v>371</v>
      </c>
      <c r="J2586" s="55" t="s">
        <v>40</v>
      </c>
      <c r="K2586" s="55" t="s">
        <v>635</v>
      </c>
      <c r="L2586" s="55" t="s">
        <v>364</v>
      </c>
      <c r="M2586" s="55">
        <v>1</v>
      </c>
      <c r="N2586" s="55" t="s">
        <v>365</v>
      </c>
      <c r="O2586" s="55" t="s">
        <v>365</v>
      </c>
      <c r="P2586" s="55" t="s">
        <v>365</v>
      </c>
      <c r="Q2586" s="55" t="s">
        <v>1810</v>
      </c>
      <c r="R2586" s="55" t="s">
        <v>367</v>
      </c>
      <c r="S2586" s="55" t="s">
        <v>7724</v>
      </c>
      <c r="T2586" s="55" t="s">
        <v>368</v>
      </c>
      <c r="U2586" s="55"/>
      <c r="V2586" s="55" t="s">
        <v>636</v>
      </c>
      <c r="W2586" s="60">
        <f t="shared" ref="W2586:W2649" si="58">SUBTOTAL(9,A2586:V2586)</f>
        <v>0</v>
      </c>
    </row>
    <row r="2587" spans="1:23" hidden="1" x14ac:dyDescent="0.35">
      <c r="A2587" s="54" t="s">
        <v>623</v>
      </c>
      <c r="B2587" s="55" t="s">
        <v>624</v>
      </c>
      <c r="C2587" s="55" t="s">
        <v>21</v>
      </c>
      <c r="D2587" s="55">
        <v>1</v>
      </c>
      <c r="E2587" s="55"/>
      <c r="F2587" s="55" t="s">
        <v>7724</v>
      </c>
      <c r="G2587" s="55" t="s">
        <v>7723</v>
      </c>
      <c r="H2587" s="55" t="s">
        <v>626</v>
      </c>
      <c r="I2587" s="55" t="s">
        <v>627</v>
      </c>
      <c r="J2587" s="55" t="s">
        <v>27</v>
      </c>
      <c r="K2587" s="55" t="s">
        <v>8878</v>
      </c>
      <c r="L2587" s="55" t="s">
        <v>364</v>
      </c>
      <c r="M2587" s="55">
        <v>1</v>
      </c>
      <c r="N2587" s="55" t="s">
        <v>365</v>
      </c>
      <c r="O2587" s="55" t="s">
        <v>365</v>
      </c>
      <c r="P2587" s="55" t="s">
        <v>365</v>
      </c>
      <c r="Q2587" s="55" t="s">
        <v>1810</v>
      </c>
      <c r="R2587" s="55" t="s">
        <v>367</v>
      </c>
      <c r="S2587" s="55" t="s">
        <v>7724</v>
      </c>
      <c r="T2587" s="55" t="s">
        <v>368</v>
      </c>
      <c r="U2587" s="55" t="s">
        <v>60</v>
      </c>
      <c r="V2587" s="55"/>
      <c r="W2587" s="60">
        <f t="shared" si="58"/>
        <v>0</v>
      </c>
    </row>
    <row r="2588" spans="1:23" hidden="1" x14ac:dyDescent="0.35">
      <c r="A2588" s="54" t="s">
        <v>1091</v>
      </c>
      <c r="B2588" s="55" t="s">
        <v>1092</v>
      </c>
      <c r="C2588" s="55" t="s">
        <v>37</v>
      </c>
      <c r="D2588" s="55">
        <v>1</v>
      </c>
      <c r="E2588" s="55"/>
      <c r="F2588" s="55" t="s">
        <v>8106</v>
      </c>
      <c r="G2588" s="55" t="s">
        <v>7641</v>
      </c>
      <c r="H2588" s="55" t="s">
        <v>3673</v>
      </c>
      <c r="I2588" s="55" t="s">
        <v>371</v>
      </c>
      <c r="J2588" s="55" t="s">
        <v>40</v>
      </c>
      <c r="K2588" s="55" t="s">
        <v>371</v>
      </c>
      <c r="L2588" s="55" t="s">
        <v>364</v>
      </c>
      <c r="M2588" s="55">
        <v>1</v>
      </c>
      <c r="N2588" s="55" t="s">
        <v>365</v>
      </c>
      <c r="O2588" s="55" t="s">
        <v>365</v>
      </c>
      <c r="P2588" s="55" t="s">
        <v>365</v>
      </c>
      <c r="Q2588" s="55" t="s">
        <v>7639</v>
      </c>
      <c r="R2588" s="55" t="s">
        <v>367</v>
      </c>
      <c r="S2588" s="55" t="s">
        <v>8106</v>
      </c>
      <c r="T2588" s="55" t="s">
        <v>368</v>
      </c>
      <c r="U2588" s="55" t="s">
        <v>60</v>
      </c>
      <c r="V2588" s="55"/>
      <c r="W2588" s="60">
        <f t="shared" si="58"/>
        <v>0</v>
      </c>
    </row>
    <row r="2589" spans="1:23" hidden="1" x14ac:dyDescent="0.35">
      <c r="A2589" s="54" t="s">
        <v>10835</v>
      </c>
      <c r="B2589" s="55" t="s">
        <v>1107</v>
      </c>
      <c r="C2589" s="55" t="s">
        <v>152</v>
      </c>
      <c r="D2589" s="55">
        <v>1</v>
      </c>
      <c r="E2589" s="55"/>
      <c r="F2589" s="55" t="s">
        <v>8106</v>
      </c>
      <c r="G2589" s="55" t="s">
        <v>7641</v>
      </c>
      <c r="H2589" s="55" t="s">
        <v>1108</v>
      </c>
      <c r="I2589" s="55" t="s">
        <v>371</v>
      </c>
      <c r="J2589" s="55" t="s">
        <v>51</v>
      </c>
      <c r="K2589" s="57" t="s">
        <v>2781</v>
      </c>
      <c r="L2589" s="55" t="s">
        <v>364</v>
      </c>
      <c r="M2589" s="55">
        <v>1</v>
      </c>
      <c r="N2589" s="55" t="s">
        <v>365</v>
      </c>
      <c r="O2589" s="55" t="s">
        <v>365</v>
      </c>
      <c r="P2589" s="55" t="s">
        <v>365</v>
      </c>
      <c r="Q2589" s="55" t="s">
        <v>7639</v>
      </c>
      <c r="R2589" s="55" t="s">
        <v>367</v>
      </c>
      <c r="S2589" s="55" t="s">
        <v>8106</v>
      </c>
      <c r="T2589" s="55" t="s">
        <v>368</v>
      </c>
      <c r="U2589" s="55" t="s">
        <v>60</v>
      </c>
      <c r="V2589" s="55"/>
      <c r="W2589" s="60">
        <f t="shared" si="58"/>
        <v>0</v>
      </c>
    </row>
    <row r="2590" spans="1:23" hidden="1" x14ac:dyDescent="0.35">
      <c r="A2590" s="54" t="s">
        <v>6207</v>
      </c>
      <c r="B2590" s="55" t="s">
        <v>6208</v>
      </c>
      <c r="C2590" s="55" t="s">
        <v>21</v>
      </c>
      <c r="D2590" s="55">
        <v>1</v>
      </c>
      <c r="E2590" s="55"/>
      <c r="F2590" s="55" t="s">
        <v>8106</v>
      </c>
      <c r="G2590" s="55" t="s">
        <v>7641</v>
      </c>
      <c r="H2590" s="55" t="s">
        <v>6210</v>
      </c>
      <c r="I2590" s="55" t="s">
        <v>6211</v>
      </c>
      <c r="J2590" s="55" t="s">
        <v>27</v>
      </c>
      <c r="K2590" s="55" t="s">
        <v>196</v>
      </c>
      <c r="L2590" s="55" t="s">
        <v>364</v>
      </c>
      <c r="M2590" s="55">
        <v>1</v>
      </c>
      <c r="N2590" s="55" t="s">
        <v>365</v>
      </c>
      <c r="O2590" s="55" t="s">
        <v>365</v>
      </c>
      <c r="P2590" s="55" t="s">
        <v>365</v>
      </c>
      <c r="Q2590" s="55" t="s">
        <v>7639</v>
      </c>
      <c r="R2590" s="55" t="s">
        <v>367</v>
      </c>
      <c r="S2590" s="55" t="s">
        <v>8106</v>
      </c>
      <c r="T2590" s="55" t="s">
        <v>368</v>
      </c>
      <c r="U2590" s="55"/>
      <c r="V2590" s="55" t="s">
        <v>1090</v>
      </c>
      <c r="W2590" s="60">
        <f t="shared" si="58"/>
        <v>0</v>
      </c>
    </row>
    <row r="2591" spans="1:23" hidden="1" x14ac:dyDescent="0.35">
      <c r="A2591" s="54" t="s">
        <v>3755</v>
      </c>
      <c r="B2591" s="55" t="s">
        <v>3756</v>
      </c>
      <c r="C2591" s="55" t="s">
        <v>37</v>
      </c>
      <c r="D2591" s="55">
        <v>1</v>
      </c>
      <c r="E2591" s="55"/>
      <c r="F2591" s="55" t="s">
        <v>12460</v>
      </c>
      <c r="G2591" s="44" t="s">
        <v>12461</v>
      </c>
      <c r="H2591" s="55" t="s">
        <v>4093</v>
      </c>
      <c r="I2591" s="55" t="s">
        <v>371</v>
      </c>
      <c r="J2591" s="55" t="s">
        <v>40</v>
      </c>
      <c r="K2591" s="55" t="s">
        <v>298</v>
      </c>
      <c r="L2591" s="55" t="s">
        <v>364</v>
      </c>
      <c r="M2591" s="55">
        <v>1</v>
      </c>
      <c r="N2591" s="55" t="s">
        <v>365</v>
      </c>
      <c r="O2591" s="55" t="s">
        <v>365</v>
      </c>
      <c r="P2591" s="55" t="s">
        <v>365</v>
      </c>
      <c r="Q2591" s="55" t="s">
        <v>7670</v>
      </c>
      <c r="R2591" s="55" t="s">
        <v>367</v>
      </c>
      <c r="S2591" s="55" t="s">
        <v>12460</v>
      </c>
      <c r="T2591" s="55" t="s">
        <v>368</v>
      </c>
      <c r="U2591" s="55"/>
      <c r="V2591" s="55" t="s">
        <v>3751</v>
      </c>
      <c r="W2591" s="60">
        <f t="shared" si="58"/>
        <v>0</v>
      </c>
    </row>
    <row r="2592" spans="1:23" hidden="1" x14ac:dyDescent="0.35">
      <c r="A2592" s="54" t="s">
        <v>3758</v>
      </c>
      <c r="B2592" s="55" t="s">
        <v>3759</v>
      </c>
      <c r="C2592" s="55" t="s">
        <v>37</v>
      </c>
      <c r="D2592" s="55">
        <v>1</v>
      </c>
      <c r="E2592" s="55"/>
      <c r="F2592" s="55" t="s">
        <v>12460</v>
      </c>
      <c r="G2592" s="44" t="s">
        <v>12461</v>
      </c>
      <c r="H2592" s="55" t="s">
        <v>3760</v>
      </c>
      <c r="I2592" s="55" t="s">
        <v>371</v>
      </c>
      <c r="J2592" s="55" t="s">
        <v>51</v>
      </c>
      <c r="K2592" s="55" t="s">
        <v>52</v>
      </c>
      <c r="L2592" s="55" t="s">
        <v>364</v>
      </c>
      <c r="M2592" s="55">
        <v>1</v>
      </c>
      <c r="N2592" s="55" t="s">
        <v>365</v>
      </c>
      <c r="O2592" s="55" t="s">
        <v>365</v>
      </c>
      <c r="P2592" s="55" t="s">
        <v>365</v>
      </c>
      <c r="Q2592" s="55" t="s">
        <v>7670</v>
      </c>
      <c r="R2592" s="55" t="s">
        <v>367</v>
      </c>
      <c r="S2592" s="55" t="s">
        <v>12460</v>
      </c>
      <c r="T2592" s="55" t="s">
        <v>368</v>
      </c>
      <c r="U2592" s="55" t="s">
        <v>60</v>
      </c>
      <c r="V2592" s="55" t="s">
        <v>3751</v>
      </c>
      <c r="W2592" s="60">
        <f t="shared" si="58"/>
        <v>0</v>
      </c>
    </row>
    <row r="2593" spans="1:23" hidden="1" x14ac:dyDescent="0.35">
      <c r="A2593" s="54" t="s">
        <v>3800</v>
      </c>
      <c r="B2593" s="55" t="s">
        <v>3801</v>
      </c>
      <c r="C2593" s="55" t="s">
        <v>21</v>
      </c>
      <c r="D2593" s="55">
        <v>1</v>
      </c>
      <c r="E2593" s="55"/>
      <c r="F2593" s="55" t="s">
        <v>12462</v>
      </c>
      <c r="G2593" s="44" t="s">
        <v>12463</v>
      </c>
      <c r="H2593" s="55"/>
      <c r="I2593" s="55"/>
      <c r="J2593" s="55" t="s">
        <v>371</v>
      </c>
      <c r="K2593" s="55" t="s">
        <v>7173</v>
      </c>
      <c r="L2593" s="55" t="s">
        <v>364</v>
      </c>
      <c r="M2593" s="55">
        <v>1</v>
      </c>
      <c r="N2593" s="55" t="s">
        <v>365</v>
      </c>
      <c r="O2593" s="55" t="s">
        <v>365</v>
      </c>
      <c r="P2593" s="55" t="s">
        <v>365</v>
      </c>
      <c r="Q2593" s="55" t="s">
        <v>7708</v>
      </c>
      <c r="R2593" s="55" t="s">
        <v>367</v>
      </c>
      <c r="S2593" s="55" t="s">
        <v>7744</v>
      </c>
      <c r="T2593" s="55" t="s">
        <v>368</v>
      </c>
      <c r="U2593" s="55"/>
      <c r="V2593" s="55" t="s">
        <v>3782</v>
      </c>
      <c r="W2593" s="60">
        <f t="shared" si="58"/>
        <v>0</v>
      </c>
    </row>
    <row r="2594" spans="1:23" hidden="1" x14ac:dyDescent="0.35">
      <c r="A2594" s="54" t="s">
        <v>1226</v>
      </c>
      <c r="B2594" s="55" t="s">
        <v>1227</v>
      </c>
      <c r="C2594" s="55" t="s">
        <v>37</v>
      </c>
      <c r="D2594" s="55">
        <v>1</v>
      </c>
      <c r="E2594" s="55"/>
      <c r="F2594" s="55" t="s">
        <v>7745</v>
      </c>
      <c r="G2594" s="55" t="s">
        <v>7874</v>
      </c>
      <c r="H2594" s="55" t="s">
        <v>1228</v>
      </c>
      <c r="I2594" s="55" t="s">
        <v>371</v>
      </c>
      <c r="J2594" s="55" t="s">
        <v>51</v>
      </c>
      <c r="K2594" s="55" t="s">
        <v>52</v>
      </c>
      <c r="L2594" s="55" t="s">
        <v>364</v>
      </c>
      <c r="M2594" s="55">
        <v>1</v>
      </c>
      <c r="N2594" s="55" t="s">
        <v>365</v>
      </c>
      <c r="O2594" s="55" t="s">
        <v>365</v>
      </c>
      <c r="P2594" s="55" t="s">
        <v>365</v>
      </c>
      <c r="Q2594" s="55" t="s">
        <v>7678</v>
      </c>
      <c r="R2594" s="55" t="s">
        <v>367</v>
      </c>
      <c r="S2594" s="55" t="s">
        <v>7745</v>
      </c>
      <c r="T2594" s="55" t="s">
        <v>368</v>
      </c>
      <c r="U2594" s="55"/>
      <c r="V2594" s="55"/>
      <c r="W2594" s="60">
        <f t="shared" si="58"/>
        <v>0</v>
      </c>
    </row>
    <row r="2595" spans="1:23" hidden="1" x14ac:dyDescent="0.35">
      <c r="A2595" s="54" t="s">
        <v>1219</v>
      </c>
      <c r="B2595" s="55" t="s">
        <v>1220</v>
      </c>
      <c r="C2595" s="55" t="s">
        <v>2037</v>
      </c>
      <c r="D2595" s="55">
        <v>1</v>
      </c>
      <c r="E2595" s="55"/>
      <c r="F2595" s="55" t="s">
        <v>7745</v>
      </c>
      <c r="G2595" s="55" t="s">
        <v>7874</v>
      </c>
      <c r="H2595" s="55" t="s">
        <v>1223</v>
      </c>
      <c r="I2595" s="55" t="s">
        <v>1224</v>
      </c>
      <c r="J2595" s="55" t="s">
        <v>27</v>
      </c>
      <c r="K2595" s="55" t="s">
        <v>463</v>
      </c>
      <c r="L2595" s="55" t="s">
        <v>364</v>
      </c>
      <c r="M2595" s="55">
        <v>1</v>
      </c>
      <c r="N2595" s="55" t="s">
        <v>365</v>
      </c>
      <c r="O2595" s="55" t="s">
        <v>365</v>
      </c>
      <c r="P2595" s="55" t="s">
        <v>365</v>
      </c>
      <c r="Q2595" s="55" t="s">
        <v>7678</v>
      </c>
      <c r="R2595" s="55" t="s">
        <v>367</v>
      </c>
      <c r="S2595" s="55" t="s">
        <v>7745</v>
      </c>
      <c r="T2595" s="55" t="s">
        <v>368</v>
      </c>
      <c r="U2595" s="55"/>
      <c r="V2595" s="55"/>
      <c r="W2595" s="60">
        <f t="shared" si="58"/>
        <v>0</v>
      </c>
    </row>
    <row r="2596" spans="1:23" hidden="1" x14ac:dyDescent="0.35">
      <c r="A2596" s="54" t="s">
        <v>522</v>
      </c>
      <c r="B2596" s="55" t="s">
        <v>523</v>
      </c>
      <c r="C2596" s="55" t="s">
        <v>37</v>
      </c>
      <c r="D2596" s="55">
        <v>1</v>
      </c>
      <c r="E2596" s="55"/>
      <c r="F2596" s="55" t="s">
        <v>3116</v>
      </c>
      <c r="G2596" s="55" t="s">
        <v>371</v>
      </c>
      <c r="H2596" s="55" t="s">
        <v>3658</v>
      </c>
      <c r="I2596" s="55" t="s">
        <v>371</v>
      </c>
      <c r="J2596" s="55" t="s">
        <v>40</v>
      </c>
      <c r="K2596" s="55" t="s">
        <v>371</v>
      </c>
      <c r="L2596" s="55" t="s">
        <v>364</v>
      </c>
      <c r="M2596" s="55">
        <v>1</v>
      </c>
      <c r="N2596" s="55" t="s">
        <v>365</v>
      </c>
      <c r="O2596" s="55" t="s">
        <v>365</v>
      </c>
      <c r="P2596" s="55" t="s">
        <v>365</v>
      </c>
      <c r="Q2596" s="55" t="s">
        <v>371</v>
      </c>
      <c r="R2596" s="55" t="s">
        <v>367</v>
      </c>
      <c r="S2596" s="55" t="s">
        <v>3116</v>
      </c>
      <c r="T2596" s="55" t="s">
        <v>368</v>
      </c>
      <c r="U2596" s="55" t="s">
        <v>60</v>
      </c>
      <c r="V2596" s="55"/>
      <c r="W2596" s="60">
        <f t="shared" si="58"/>
        <v>0</v>
      </c>
    </row>
    <row r="2597" spans="1:23" hidden="1" x14ac:dyDescent="0.35">
      <c r="A2597" s="54" t="s">
        <v>733</v>
      </c>
      <c r="B2597" s="55" t="s">
        <v>734</v>
      </c>
      <c r="C2597" s="55" t="s">
        <v>37</v>
      </c>
      <c r="D2597" s="55">
        <v>1</v>
      </c>
      <c r="E2597" s="55"/>
      <c r="F2597" s="55" t="s">
        <v>3116</v>
      </c>
      <c r="G2597" s="55" t="s">
        <v>371</v>
      </c>
      <c r="H2597" s="55" t="s">
        <v>3661</v>
      </c>
      <c r="I2597" s="55" t="s">
        <v>371</v>
      </c>
      <c r="J2597" s="55" t="s">
        <v>40</v>
      </c>
      <c r="K2597" s="55" t="s">
        <v>371</v>
      </c>
      <c r="L2597" s="55" t="s">
        <v>364</v>
      </c>
      <c r="M2597" s="55">
        <v>1</v>
      </c>
      <c r="N2597" s="55" t="s">
        <v>365</v>
      </c>
      <c r="O2597" s="55" t="s">
        <v>365</v>
      </c>
      <c r="P2597" s="55" t="s">
        <v>365</v>
      </c>
      <c r="Q2597" s="55" t="s">
        <v>1843</v>
      </c>
      <c r="R2597" s="55" t="s">
        <v>367</v>
      </c>
      <c r="S2597" s="55" t="s">
        <v>3116</v>
      </c>
      <c r="T2597" s="55" t="s">
        <v>368</v>
      </c>
      <c r="U2597" s="55"/>
      <c r="V2597" s="55"/>
      <c r="W2597" s="60">
        <f t="shared" si="58"/>
        <v>0</v>
      </c>
    </row>
    <row r="2598" spans="1:23" hidden="1" x14ac:dyDescent="0.35">
      <c r="A2598" s="54" t="s">
        <v>10835</v>
      </c>
      <c r="B2598" s="55" t="s">
        <v>1320</v>
      </c>
      <c r="C2598" s="55" t="s">
        <v>37</v>
      </c>
      <c r="D2598" s="55">
        <v>1</v>
      </c>
      <c r="E2598" s="55"/>
      <c r="F2598" s="55" t="s">
        <v>1559</v>
      </c>
      <c r="G2598" s="55" t="s">
        <v>371</v>
      </c>
      <c r="H2598" s="55" t="s">
        <v>1321</v>
      </c>
      <c r="I2598" s="55" t="s">
        <v>371</v>
      </c>
      <c r="J2598" s="55" t="s">
        <v>51</v>
      </c>
      <c r="K2598" s="55" t="s">
        <v>7650</v>
      </c>
      <c r="L2598" s="55" t="s">
        <v>364</v>
      </c>
      <c r="M2598" s="55">
        <v>1</v>
      </c>
      <c r="N2598" s="55" t="s">
        <v>365</v>
      </c>
      <c r="O2598" s="55" t="s">
        <v>365</v>
      </c>
      <c r="P2598" s="55" t="s">
        <v>365</v>
      </c>
      <c r="Q2598" s="55" t="s">
        <v>371</v>
      </c>
      <c r="R2598" s="55" t="s">
        <v>367</v>
      </c>
      <c r="S2598" s="55" t="s">
        <v>49</v>
      </c>
      <c r="T2598" s="55" t="s">
        <v>368</v>
      </c>
      <c r="U2598" s="55"/>
      <c r="V2598" s="55" t="s">
        <v>1319</v>
      </c>
      <c r="W2598" s="60">
        <f t="shared" si="58"/>
        <v>0</v>
      </c>
    </row>
    <row r="2599" spans="1:23" hidden="1" x14ac:dyDescent="0.35">
      <c r="A2599" s="54" t="s">
        <v>1216</v>
      </c>
      <c r="B2599" s="55" t="s">
        <v>1217</v>
      </c>
      <c r="C2599" s="55" t="s">
        <v>37</v>
      </c>
      <c r="D2599" s="55">
        <v>1</v>
      </c>
      <c r="E2599" s="55"/>
      <c r="F2599" s="55" t="s">
        <v>1559</v>
      </c>
      <c r="G2599" s="55" t="s">
        <v>371</v>
      </c>
      <c r="H2599" s="55" t="s">
        <v>1218</v>
      </c>
      <c r="I2599" s="55" t="s">
        <v>371</v>
      </c>
      <c r="J2599" s="55" t="s">
        <v>51</v>
      </c>
      <c r="K2599" s="55" t="s">
        <v>52</v>
      </c>
      <c r="L2599" s="55" t="s">
        <v>364</v>
      </c>
      <c r="M2599" s="55">
        <v>1</v>
      </c>
      <c r="N2599" s="55" t="s">
        <v>365</v>
      </c>
      <c r="O2599" s="55" t="s">
        <v>365</v>
      </c>
      <c r="P2599" s="55" t="s">
        <v>365</v>
      </c>
      <c r="Q2599" s="55" t="s">
        <v>371</v>
      </c>
      <c r="R2599" s="55" t="s">
        <v>367</v>
      </c>
      <c r="S2599" s="55" t="s">
        <v>49</v>
      </c>
      <c r="T2599" s="55" t="s">
        <v>368</v>
      </c>
      <c r="U2599" s="55"/>
      <c r="V2599" s="55"/>
      <c r="W2599" s="60">
        <f t="shared" si="58"/>
        <v>0</v>
      </c>
    </row>
    <row r="2600" spans="1:23" hidden="1" x14ac:dyDescent="0.35">
      <c r="A2600" s="54" t="s">
        <v>1315</v>
      </c>
      <c r="B2600" s="55" t="s">
        <v>1316</v>
      </c>
      <c r="C2600" s="55" t="s">
        <v>37</v>
      </c>
      <c r="D2600" s="55">
        <v>1</v>
      </c>
      <c r="E2600" s="55"/>
      <c r="F2600" s="55" t="s">
        <v>1559</v>
      </c>
      <c r="G2600" s="55" t="s">
        <v>371</v>
      </c>
      <c r="H2600" s="55" t="s">
        <v>1317</v>
      </c>
      <c r="I2600" s="55" t="s">
        <v>371</v>
      </c>
      <c r="J2600" s="55" t="s">
        <v>51</v>
      </c>
      <c r="K2600" s="55" t="s">
        <v>1318</v>
      </c>
      <c r="L2600" s="55" t="s">
        <v>364</v>
      </c>
      <c r="M2600" s="55">
        <v>1</v>
      </c>
      <c r="N2600" s="55" t="s">
        <v>365</v>
      </c>
      <c r="O2600" s="55" t="s">
        <v>365</v>
      </c>
      <c r="P2600" s="55" t="s">
        <v>365</v>
      </c>
      <c r="Q2600" s="55" t="s">
        <v>371</v>
      </c>
      <c r="R2600" s="55" t="s">
        <v>367</v>
      </c>
      <c r="S2600" s="55" t="s">
        <v>49</v>
      </c>
      <c r="T2600" s="55" t="s">
        <v>368</v>
      </c>
      <c r="U2600" s="55" t="s">
        <v>60</v>
      </c>
      <c r="V2600" s="55" t="s">
        <v>1319</v>
      </c>
      <c r="W2600" s="60">
        <f t="shared" si="58"/>
        <v>0</v>
      </c>
    </row>
    <row r="2601" spans="1:23" hidden="1" x14ac:dyDescent="0.35">
      <c r="A2601" s="54" t="s">
        <v>1493</v>
      </c>
      <c r="B2601" s="55" t="s">
        <v>1494</v>
      </c>
      <c r="C2601" s="55" t="s">
        <v>37</v>
      </c>
      <c r="D2601" s="55">
        <v>1</v>
      </c>
      <c r="E2601" s="55"/>
      <c r="F2601" s="55" t="s">
        <v>1559</v>
      </c>
      <c r="G2601" s="55" t="s">
        <v>371</v>
      </c>
      <c r="H2601" s="55" t="s">
        <v>1495</v>
      </c>
      <c r="I2601" s="55" t="s">
        <v>371</v>
      </c>
      <c r="J2601" s="55" t="s">
        <v>51</v>
      </c>
      <c r="K2601" s="55" t="s">
        <v>7674</v>
      </c>
      <c r="L2601" s="55" t="s">
        <v>364</v>
      </c>
      <c r="M2601" s="55">
        <v>1</v>
      </c>
      <c r="N2601" s="55" t="s">
        <v>365</v>
      </c>
      <c r="O2601" s="55" t="s">
        <v>365</v>
      </c>
      <c r="P2601" s="55" t="s">
        <v>365</v>
      </c>
      <c r="Q2601" s="55" t="s">
        <v>8343</v>
      </c>
      <c r="R2601" s="55" t="s">
        <v>367</v>
      </c>
      <c r="S2601" s="55" t="s">
        <v>1559</v>
      </c>
      <c r="T2601" s="55" t="s">
        <v>368</v>
      </c>
      <c r="U2601" s="55"/>
      <c r="V2601" s="55"/>
      <c r="W2601" s="60">
        <f t="shared" si="58"/>
        <v>0</v>
      </c>
    </row>
    <row r="2602" spans="1:23" hidden="1" x14ac:dyDescent="0.35">
      <c r="A2602" s="54" t="s">
        <v>3773</v>
      </c>
      <c r="B2602" s="55" t="s">
        <v>3774</v>
      </c>
      <c r="C2602" s="55" t="s">
        <v>37</v>
      </c>
      <c r="D2602" s="55">
        <v>1</v>
      </c>
      <c r="E2602" s="55"/>
      <c r="F2602" s="55" t="s">
        <v>1559</v>
      </c>
      <c r="G2602" s="55" t="s">
        <v>371</v>
      </c>
      <c r="H2602" s="55" t="s">
        <v>3775</v>
      </c>
      <c r="I2602" s="55" t="s">
        <v>371</v>
      </c>
      <c r="J2602" s="55" t="s">
        <v>51</v>
      </c>
      <c r="K2602" s="55" t="s">
        <v>52</v>
      </c>
      <c r="L2602" s="55" t="s">
        <v>364</v>
      </c>
      <c r="M2602" s="55">
        <v>1</v>
      </c>
      <c r="N2602" s="55" t="s">
        <v>365</v>
      </c>
      <c r="O2602" s="55" t="s">
        <v>365</v>
      </c>
      <c r="P2602" s="55" t="s">
        <v>365</v>
      </c>
      <c r="Q2602" s="55" t="s">
        <v>7670</v>
      </c>
      <c r="R2602" s="55" t="s">
        <v>367</v>
      </c>
      <c r="S2602" s="55" t="s">
        <v>1559</v>
      </c>
      <c r="T2602" s="55" t="s">
        <v>368</v>
      </c>
      <c r="U2602" s="55"/>
      <c r="V2602" s="55" t="s">
        <v>3751</v>
      </c>
      <c r="W2602" s="60">
        <f t="shared" si="58"/>
        <v>0</v>
      </c>
    </row>
    <row r="2603" spans="1:23" hidden="1" x14ac:dyDescent="0.35">
      <c r="A2603" s="54" t="s">
        <v>3776</v>
      </c>
      <c r="B2603" s="55" t="s">
        <v>3777</v>
      </c>
      <c r="C2603" s="55" t="s">
        <v>37</v>
      </c>
      <c r="D2603" s="55">
        <v>1</v>
      </c>
      <c r="E2603" s="55"/>
      <c r="F2603" s="55" t="s">
        <v>1559</v>
      </c>
      <c r="G2603" s="55" t="s">
        <v>371</v>
      </c>
      <c r="H2603" s="55" t="s">
        <v>3778</v>
      </c>
      <c r="I2603" s="55" t="s">
        <v>371</v>
      </c>
      <c r="J2603" s="55" t="s">
        <v>51</v>
      </c>
      <c r="K2603" s="55" t="s">
        <v>52</v>
      </c>
      <c r="L2603" s="55" t="s">
        <v>364</v>
      </c>
      <c r="M2603" s="55">
        <v>1</v>
      </c>
      <c r="N2603" s="55" t="s">
        <v>365</v>
      </c>
      <c r="O2603" s="55" t="s">
        <v>365</v>
      </c>
      <c r="P2603" s="55" t="s">
        <v>365</v>
      </c>
      <c r="Q2603" s="55" t="s">
        <v>7670</v>
      </c>
      <c r="R2603" s="55" t="s">
        <v>367</v>
      </c>
      <c r="S2603" s="55" t="s">
        <v>1559</v>
      </c>
      <c r="T2603" s="55" t="s">
        <v>368</v>
      </c>
      <c r="U2603" s="55"/>
      <c r="V2603" s="55" t="s">
        <v>3751</v>
      </c>
      <c r="W2603" s="60">
        <f t="shared" si="58"/>
        <v>0</v>
      </c>
    </row>
    <row r="2604" spans="1:23" hidden="1" x14ac:dyDescent="0.35">
      <c r="A2604" s="54" t="s">
        <v>3752</v>
      </c>
      <c r="B2604" s="55" t="s">
        <v>3753</v>
      </c>
      <c r="C2604" s="55" t="s">
        <v>37</v>
      </c>
      <c r="D2604" s="55">
        <v>1</v>
      </c>
      <c r="E2604" s="55"/>
      <c r="F2604" s="55" t="s">
        <v>7671</v>
      </c>
      <c r="G2604" s="55" t="s">
        <v>371</v>
      </c>
      <c r="H2604" s="55" t="s">
        <v>3754</v>
      </c>
      <c r="I2604" s="55" t="s">
        <v>371</v>
      </c>
      <c r="J2604" s="55" t="s">
        <v>51</v>
      </c>
      <c r="K2604" s="55" t="s">
        <v>52</v>
      </c>
      <c r="L2604" s="55" t="s">
        <v>364</v>
      </c>
      <c r="M2604" s="55">
        <v>1</v>
      </c>
      <c r="N2604" s="55" t="s">
        <v>365</v>
      </c>
      <c r="O2604" s="55" t="s">
        <v>365</v>
      </c>
      <c r="P2604" s="55" t="s">
        <v>365</v>
      </c>
      <c r="Q2604" s="55" t="s">
        <v>7670</v>
      </c>
      <c r="R2604" s="55" t="s">
        <v>367</v>
      </c>
      <c r="S2604" s="55" t="s">
        <v>7671</v>
      </c>
      <c r="T2604" s="55" t="s">
        <v>368</v>
      </c>
      <c r="U2604" s="55"/>
      <c r="V2604" s="55" t="s">
        <v>3751</v>
      </c>
      <c r="W2604" s="60">
        <f t="shared" si="58"/>
        <v>0</v>
      </c>
    </row>
    <row r="2605" spans="1:23" hidden="1" x14ac:dyDescent="0.35">
      <c r="A2605" s="54" t="s">
        <v>10835</v>
      </c>
      <c r="B2605" s="55" t="s">
        <v>3747</v>
      </c>
      <c r="C2605" s="55" t="s">
        <v>3118</v>
      </c>
      <c r="D2605" s="55">
        <v>1</v>
      </c>
      <c r="E2605" s="55"/>
      <c r="F2605" s="55" t="s">
        <v>7671</v>
      </c>
      <c r="G2605" s="55" t="s">
        <v>371</v>
      </c>
      <c r="H2605" s="55" t="s">
        <v>3749</v>
      </c>
      <c r="I2605" s="55" t="s">
        <v>10967</v>
      </c>
      <c r="J2605" s="55" t="s">
        <v>51</v>
      </c>
      <c r="K2605" s="55" t="s">
        <v>371</v>
      </c>
      <c r="L2605" s="55" t="s">
        <v>364</v>
      </c>
      <c r="M2605" s="55">
        <v>1</v>
      </c>
      <c r="N2605" s="55" t="s">
        <v>365</v>
      </c>
      <c r="O2605" s="55" t="s">
        <v>365</v>
      </c>
      <c r="P2605" s="55" t="s">
        <v>365</v>
      </c>
      <c r="Q2605" s="55" t="s">
        <v>7670</v>
      </c>
      <c r="R2605" s="55" t="s">
        <v>367</v>
      </c>
      <c r="S2605" s="55" t="s">
        <v>7671</v>
      </c>
      <c r="T2605" s="55" t="s">
        <v>368</v>
      </c>
      <c r="U2605" s="55" t="s">
        <v>60</v>
      </c>
      <c r="V2605" s="55" t="s">
        <v>3751</v>
      </c>
      <c r="W2605" s="60">
        <f t="shared" si="58"/>
        <v>0</v>
      </c>
    </row>
    <row r="2606" spans="1:23" hidden="1" x14ac:dyDescent="0.35">
      <c r="A2606" s="54" t="s">
        <v>858</v>
      </c>
      <c r="B2606" s="55" t="s">
        <v>859</v>
      </c>
      <c r="C2606" s="55" t="s">
        <v>37</v>
      </c>
      <c r="D2606" s="55">
        <v>1</v>
      </c>
      <c r="E2606" s="55"/>
      <c r="F2606" s="55" t="s">
        <v>7772</v>
      </c>
      <c r="G2606" s="55" t="s">
        <v>7771</v>
      </c>
      <c r="H2606" s="55" t="s">
        <v>811</v>
      </c>
      <c r="I2606" s="55" t="s">
        <v>371</v>
      </c>
      <c r="J2606" s="55" t="s">
        <v>40</v>
      </c>
      <c r="K2606" s="55" t="s">
        <v>298</v>
      </c>
      <c r="L2606" s="55" t="s">
        <v>364</v>
      </c>
      <c r="M2606" s="55">
        <v>1</v>
      </c>
      <c r="N2606" s="55" t="s">
        <v>365</v>
      </c>
      <c r="O2606" s="55" t="s">
        <v>365</v>
      </c>
      <c r="P2606" s="55" t="s">
        <v>365</v>
      </c>
      <c r="Q2606" s="55" t="s">
        <v>7747</v>
      </c>
      <c r="R2606" s="55" t="s">
        <v>367</v>
      </c>
      <c r="S2606" s="55" t="s">
        <v>7772</v>
      </c>
      <c r="T2606" s="55" t="s">
        <v>368</v>
      </c>
      <c r="U2606" s="55"/>
      <c r="V2606" s="55"/>
      <c r="W2606" s="60">
        <f t="shared" si="58"/>
        <v>0</v>
      </c>
    </row>
    <row r="2607" spans="1:23" hidden="1" x14ac:dyDescent="0.35">
      <c r="A2607" s="54" t="s">
        <v>852</v>
      </c>
      <c r="B2607" s="55" t="s">
        <v>853</v>
      </c>
      <c r="C2607" s="55" t="s">
        <v>21</v>
      </c>
      <c r="D2607" s="55">
        <v>1</v>
      </c>
      <c r="E2607" s="55"/>
      <c r="F2607" s="55" t="s">
        <v>7772</v>
      </c>
      <c r="G2607" s="55" t="s">
        <v>7771</v>
      </c>
      <c r="H2607" s="55" t="s">
        <v>856</v>
      </c>
      <c r="I2607" s="55" t="s">
        <v>857</v>
      </c>
      <c r="J2607" s="55" t="s">
        <v>40</v>
      </c>
      <c r="K2607" s="55" t="s">
        <v>77</v>
      </c>
      <c r="L2607" s="55" t="s">
        <v>364</v>
      </c>
      <c r="M2607" s="55">
        <v>1</v>
      </c>
      <c r="N2607" s="55" t="s">
        <v>365</v>
      </c>
      <c r="O2607" s="55" t="s">
        <v>365</v>
      </c>
      <c r="P2607" s="55" t="s">
        <v>365</v>
      </c>
      <c r="Q2607" s="55" t="s">
        <v>7747</v>
      </c>
      <c r="R2607" s="55" t="s">
        <v>367</v>
      </c>
      <c r="S2607" s="55" t="s">
        <v>7772</v>
      </c>
      <c r="T2607" s="55" t="s">
        <v>368</v>
      </c>
      <c r="U2607" s="55"/>
      <c r="V2607" s="55"/>
      <c r="W2607" s="60">
        <f t="shared" si="58"/>
        <v>0</v>
      </c>
    </row>
    <row r="2608" spans="1:23" hidden="1" x14ac:dyDescent="0.35">
      <c r="A2608" s="54" t="s">
        <v>906</v>
      </c>
      <c r="B2608" s="55" t="s">
        <v>907</v>
      </c>
      <c r="C2608" s="55" t="s">
        <v>21</v>
      </c>
      <c r="D2608" s="55">
        <v>1</v>
      </c>
      <c r="E2608" s="55"/>
      <c r="F2608" s="55" t="s">
        <v>7927</v>
      </c>
      <c r="G2608" s="55" t="s">
        <v>7926</v>
      </c>
      <c r="H2608" s="55" t="s">
        <v>910</v>
      </c>
      <c r="I2608" s="55" t="s">
        <v>911</v>
      </c>
      <c r="J2608" s="55" t="s">
        <v>27</v>
      </c>
      <c r="K2608" s="55" t="s">
        <v>571</v>
      </c>
      <c r="L2608" s="55" t="s">
        <v>364</v>
      </c>
      <c r="M2608" s="55">
        <v>1</v>
      </c>
      <c r="N2608" s="55" t="s">
        <v>365</v>
      </c>
      <c r="O2608" s="55" t="s">
        <v>365</v>
      </c>
      <c r="P2608" s="55" t="s">
        <v>365</v>
      </c>
      <c r="Q2608" s="55" t="s">
        <v>3918</v>
      </c>
      <c r="R2608" s="55" t="s">
        <v>367</v>
      </c>
      <c r="S2608" s="55" t="s">
        <v>7927</v>
      </c>
      <c r="T2608" s="55" t="s">
        <v>368</v>
      </c>
      <c r="U2608" s="55" t="s">
        <v>60</v>
      </c>
      <c r="V2608" s="55"/>
      <c r="W2608" s="60">
        <f t="shared" si="58"/>
        <v>0</v>
      </c>
    </row>
    <row r="2609" spans="1:23" hidden="1" x14ac:dyDescent="0.35">
      <c r="A2609" s="54" t="s">
        <v>778</v>
      </c>
      <c r="B2609" s="55" t="s">
        <v>779</v>
      </c>
      <c r="C2609" s="55" t="s">
        <v>2037</v>
      </c>
      <c r="D2609" s="55">
        <v>1</v>
      </c>
      <c r="E2609" s="55"/>
      <c r="F2609" s="55" t="s">
        <v>8142</v>
      </c>
      <c r="G2609" s="55" t="s">
        <v>7889</v>
      </c>
      <c r="H2609" s="55" t="s">
        <v>782</v>
      </c>
      <c r="I2609" s="55" t="s">
        <v>783</v>
      </c>
      <c r="J2609" s="55" t="s">
        <v>40</v>
      </c>
      <c r="K2609" s="55" t="s">
        <v>7879</v>
      </c>
      <c r="L2609" s="55" t="s">
        <v>364</v>
      </c>
      <c r="M2609" s="55">
        <v>1</v>
      </c>
      <c r="N2609" s="55" t="s">
        <v>365</v>
      </c>
      <c r="O2609" s="55" t="s">
        <v>365</v>
      </c>
      <c r="P2609" s="55" t="s">
        <v>365</v>
      </c>
      <c r="Q2609" s="55" t="s">
        <v>5644</v>
      </c>
      <c r="R2609" s="55" t="s">
        <v>367</v>
      </c>
      <c r="S2609" s="55" t="s">
        <v>8142</v>
      </c>
      <c r="T2609" s="55" t="s">
        <v>368</v>
      </c>
      <c r="U2609" s="55"/>
      <c r="V2609" s="55" t="s">
        <v>784</v>
      </c>
      <c r="W2609" s="60">
        <f t="shared" si="58"/>
        <v>0</v>
      </c>
    </row>
    <row r="2610" spans="1:23" hidden="1" x14ac:dyDescent="0.35">
      <c r="A2610" s="54" t="s">
        <v>10835</v>
      </c>
      <c r="B2610" s="55" t="s">
        <v>1038</v>
      </c>
      <c r="C2610" s="55" t="s">
        <v>21</v>
      </c>
      <c r="D2610" s="55">
        <v>1</v>
      </c>
      <c r="E2610" s="55"/>
      <c r="F2610" s="55" t="s">
        <v>7807</v>
      </c>
      <c r="G2610" s="55" t="s">
        <v>7806</v>
      </c>
      <c r="H2610" s="55" t="s">
        <v>1041</v>
      </c>
      <c r="I2610" s="55" t="s">
        <v>1042</v>
      </c>
      <c r="J2610" s="55" t="s">
        <v>40</v>
      </c>
      <c r="K2610" s="55" t="s">
        <v>77</v>
      </c>
      <c r="L2610" s="55" t="s">
        <v>364</v>
      </c>
      <c r="M2610" s="55">
        <v>1</v>
      </c>
      <c r="N2610" s="55" t="s">
        <v>365</v>
      </c>
      <c r="O2610" s="55" t="s">
        <v>365</v>
      </c>
      <c r="P2610" s="55" t="s">
        <v>365</v>
      </c>
      <c r="Q2610" s="55" t="s">
        <v>270</v>
      </c>
      <c r="R2610" s="55" t="s">
        <v>367</v>
      </c>
      <c r="S2610" s="55" t="s">
        <v>7807</v>
      </c>
      <c r="T2610" s="55" t="s">
        <v>368</v>
      </c>
      <c r="U2610" s="55"/>
      <c r="V2610" s="55"/>
      <c r="W2610" s="60">
        <f t="shared" si="58"/>
        <v>0</v>
      </c>
    </row>
    <row r="2611" spans="1:23" hidden="1" x14ac:dyDescent="0.35">
      <c r="A2611" s="54" t="s">
        <v>10835</v>
      </c>
      <c r="B2611" s="55" t="s">
        <v>1043</v>
      </c>
      <c r="C2611" s="55" t="s">
        <v>37</v>
      </c>
      <c r="D2611" s="55">
        <v>1</v>
      </c>
      <c r="E2611" s="55"/>
      <c r="F2611" s="55" t="s">
        <v>7807</v>
      </c>
      <c r="G2611" s="55" t="s">
        <v>7806</v>
      </c>
      <c r="H2611" s="55" t="s">
        <v>1044</v>
      </c>
      <c r="I2611" s="55" t="s">
        <v>371</v>
      </c>
      <c r="J2611" s="55" t="s">
        <v>205</v>
      </c>
      <c r="K2611" s="55" t="s">
        <v>206</v>
      </c>
      <c r="L2611" s="55" t="s">
        <v>364</v>
      </c>
      <c r="M2611" s="55">
        <v>1</v>
      </c>
      <c r="N2611" s="55" t="s">
        <v>365</v>
      </c>
      <c r="O2611" s="55" t="s">
        <v>365</v>
      </c>
      <c r="P2611" s="55" t="s">
        <v>365</v>
      </c>
      <c r="Q2611" s="55" t="s">
        <v>270</v>
      </c>
      <c r="R2611" s="55" t="s">
        <v>367</v>
      </c>
      <c r="S2611" s="55" t="s">
        <v>7807</v>
      </c>
      <c r="T2611" s="55" t="s">
        <v>368</v>
      </c>
      <c r="U2611" s="55" t="s">
        <v>60</v>
      </c>
      <c r="V2611" s="55"/>
      <c r="W2611" s="60">
        <f t="shared" si="58"/>
        <v>0</v>
      </c>
    </row>
    <row r="2612" spans="1:23" hidden="1" x14ac:dyDescent="0.35">
      <c r="A2612" s="54" t="s">
        <v>1409</v>
      </c>
      <c r="B2612" s="55" t="s">
        <v>1410</v>
      </c>
      <c r="C2612" s="55" t="s">
        <v>37</v>
      </c>
      <c r="D2612" s="55">
        <v>1</v>
      </c>
      <c r="E2612" s="55"/>
      <c r="F2612" s="55" t="s">
        <v>12602</v>
      </c>
      <c r="G2612" s="55" t="s">
        <v>371</v>
      </c>
      <c r="H2612" s="55" t="s">
        <v>1411</v>
      </c>
      <c r="I2612" s="55" t="s">
        <v>371</v>
      </c>
      <c r="J2612" s="55" t="s">
        <v>51</v>
      </c>
      <c r="K2612" s="55" t="s">
        <v>52</v>
      </c>
      <c r="L2612" s="55" t="s">
        <v>364</v>
      </c>
      <c r="M2612" s="55">
        <v>1</v>
      </c>
      <c r="N2612" s="55" t="s">
        <v>365</v>
      </c>
      <c r="O2612" s="55" t="s">
        <v>365</v>
      </c>
      <c r="P2612" s="55" t="s">
        <v>365</v>
      </c>
      <c r="Q2612" s="55" t="s">
        <v>7708</v>
      </c>
      <c r="R2612" s="55" t="s">
        <v>367</v>
      </c>
      <c r="S2612" s="55" t="s">
        <v>7709</v>
      </c>
      <c r="T2612" s="55" t="s">
        <v>368</v>
      </c>
      <c r="U2612" s="55"/>
      <c r="V2612" s="55" t="s">
        <v>1349</v>
      </c>
      <c r="W2612" s="60">
        <f t="shared" si="58"/>
        <v>0</v>
      </c>
    </row>
    <row r="2613" spans="1:23" hidden="1" x14ac:dyDescent="0.35">
      <c r="A2613" s="54" t="s">
        <v>10835</v>
      </c>
      <c r="B2613" s="55" t="s">
        <v>1412</v>
      </c>
      <c r="C2613" s="55" t="s">
        <v>37</v>
      </c>
      <c r="D2613" s="55">
        <v>1</v>
      </c>
      <c r="E2613" s="55"/>
      <c r="F2613" s="55" t="s">
        <v>12602</v>
      </c>
      <c r="G2613" s="55" t="s">
        <v>371</v>
      </c>
      <c r="H2613" s="55" t="s">
        <v>1413</v>
      </c>
      <c r="I2613" s="55" t="s">
        <v>371</v>
      </c>
      <c r="J2613" s="55" t="s">
        <v>205</v>
      </c>
      <c r="K2613" s="55" t="s">
        <v>1414</v>
      </c>
      <c r="L2613" s="55" t="s">
        <v>364</v>
      </c>
      <c r="M2613" s="55">
        <v>1</v>
      </c>
      <c r="N2613" s="55" t="s">
        <v>365</v>
      </c>
      <c r="O2613" s="55" t="s">
        <v>365</v>
      </c>
      <c r="P2613" s="55" t="s">
        <v>365</v>
      </c>
      <c r="Q2613" s="55" t="s">
        <v>7708</v>
      </c>
      <c r="R2613" s="55" t="s">
        <v>367</v>
      </c>
      <c r="S2613" s="55" t="s">
        <v>7709</v>
      </c>
      <c r="T2613" s="55" t="s">
        <v>368</v>
      </c>
      <c r="U2613" s="55" t="s">
        <v>60</v>
      </c>
      <c r="V2613" s="55" t="s">
        <v>1349</v>
      </c>
      <c r="W2613" s="60">
        <f t="shared" si="58"/>
        <v>0</v>
      </c>
    </row>
    <row r="2614" spans="1:23" hidden="1" x14ac:dyDescent="0.35">
      <c r="A2614" s="54" t="s">
        <v>1403</v>
      </c>
      <c r="B2614" s="55" t="s">
        <v>1404</v>
      </c>
      <c r="C2614" s="55" t="s">
        <v>21</v>
      </c>
      <c r="D2614" s="55">
        <v>1</v>
      </c>
      <c r="E2614" s="55"/>
      <c r="F2614" s="55" t="s">
        <v>12602</v>
      </c>
      <c r="G2614" s="55" t="s">
        <v>7712</v>
      </c>
      <c r="H2614" s="55" t="s">
        <v>1407</v>
      </c>
      <c r="I2614" s="55" t="s">
        <v>1408</v>
      </c>
      <c r="J2614" s="55" t="s">
        <v>27</v>
      </c>
      <c r="K2614" s="55" t="s">
        <v>196</v>
      </c>
      <c r="L2614" s="55" t="s">
        <v>364</v>
      </c>
      <c r="M2614" s="55">
        <v>1</v>
      </c>
      <c r="N2614" s="55" t="s">
        <v>365</v>
      </c>
      <c r="O2614" s="55" t="s">
        <v>365</v>
      </c>
      <c r="P2614" s="55" t="s">
        <v>365</v>
      </c>
      <c r="Q2614" s="55" t="s">
        <v>7708</v>
      </c>
      <c r="R2614" s="55" t="s">
        <v>367</v>
      </c>
      <c r="S2614" s="55" t="s">
        <v>7709</v>
      </c>
      <c r="T2614" s="55" t="s">
        <v>368</v>
      </c>
      <c r="U2614" s="55"/>
      <c r="V2614" s="55" t="s">
        <v>1349</v>
      </c>
      <c r="W2614" s="60">
        <f t="shared" si="58"/>
        <v>0</v>
      </c>
    </row>
    <row r="2615" spans="1:23" hidden="1" x14ac:dyDescent="0.35">
      <c r="A2615" s="54" t="s">
        <v>874</v>
      </c>
      <c r="B2615" s="55" t="s">
        <v>875</v>
      </c>
      <c r="C2615" s="55" t="s">
        <v>37</v>
      </c>
      <c r="D2615" s="55">
        <v>1</v>
      </c>
      <c r="E2615" s="55"/>
      <c r="F2615" s="55" t="s">
        <v>7814</v>
      </c>
      <c r="G2615" s="55" t="s">
        <v>7813</v>
      </c>
      <c r="H2615" s="55" t="s">
        <v>876</v>
      </c>
      <c r="I2615" s="55" t="s">
        <v>371</v>
      </c>
      <c r="J2615" s="55" t="s">
        <v>1842</v>
      </c>
      <c r="K2615" s="55" t="s">
        <v>724</v>
      </c>
      <c r="L2615" s="55" t="s">
        <v>364</v>
      </c>
      <c r="M2615" s="55">
        <v>1</v>
      </c>
      <c r="N2615" s="55" t="s">
        <v>365</v>
      </c>
      <c r="O2615" s="55" t="s">
        <v>365</v>
      </c>
      <c r="P2615" s="55" t="s">
        <v>365</v>
      </c>
      <c r="Q2615" s="55" t="s">
        <v>7753</v>
      </c>
      <c r="R2615" s="55" t="s">
        <v>367</v>
      </c>
      <c r="S2615" s="55" t="s">
        <v>7814</v>
      </c>
      <c r="T2615" s="55" t="s">
        <v>368</v>
      </c>
      <c r="U2615" s="55"/>
      <c r="V2615" s="55"/>
      <c r="W2615" s="60">
        <f t="shared" si="58"/>
        <v>0</v>
      </c>
    </row>
    <row r="2616" spans="1:23" hidden="1" x14ac:dyDescent="0.35">
      <c r="A2616" s="54" t="s">
        <v>914</v>
      </c>
      <c r="B2616" s="55" t="s">
        <v>915</v>
      </c>
      <c r="C2616" s="55" t="s">
        <v>152</v>
      </c>
      <c r="D2616" s="55">
        <v>1</v>
      </c>
      <c r="E2616" s="55"/>
      <c r="F2616" s="55" t="s">
        <v>7814</v>
      </c>
      <c r="G2616" s="55" t="s">
        <v>7813</v>
      </c>
      <c r="H2616" s="55" t="s">
        <v>916</v>
      </c>
      <c r="I2616" s="55" t="s">
        <v>371</v>
      </c>
      <c r="J2616" s="55" t="s">
        <v>51</v>
      </c>
      <c r="K2616" s="57" t="s">
        <v>2781</v>
      </c>
      <c r="L2616" s="55" t="s">
        <v>364</v>
      </c>
      <c r="M2616" s="55">
        <v>1</v>
      </c>
      <c r="N2616" s="55" t="s">
        <v>365</v>
      </c>
      <c r="O2616" s="55" t="s">
        <v>365</v>
      </c>
      <c r="P2616" s="55" t="s">
        <v>365</v>
      </c>
      <c r="Q2616" s="55" t="s">
        <v>7753</v>
      </c>
      <c r="R2616" s="55" t="s">
        <v>367</v>
      </c>
      <c r="S2616" s="55" t="s">
        <v>7814</v>
      </c>
      <c r="T2616" s="55" t="s">
        <v>368</v>
      </c>
      <c r="U2616" s="55"/>
      <c r="V2616" s="55"/>
      <c r="W2616" s="60">
        <f t="shared" si="58"/>
        <v>0</v>
      </c>
    </row>
    <row r="2617" spans="1:23" hidden="1" x14ac:dyDescent="0.35">
      <c r="A2617" s="54" t="s">
        <v>867</v>
      </c>
      <c r="B2617" s="55" t="s">
        <v>868</v>
      </c>
      <c r="C2617" s="55" t="s">
        <v>21</v>
      </c>
      <c r="D2617" s="55">
        <v>1</v>
      </c>
      <c r="E2617" s="55"/>
      <c r="F2617" s="55" t="s">
        <v>7814</v>
      </c>
      <c r="G2617" s="55" t="s">
        <v>7813</v>
      </c>
      <c r="H2617" s="55" t="s">
        <v>871</v>
      </c>
      <c r="I2617" s="55" t="s">
        <v>872</v>
      </c>
      <c r="J2617" s="55" t="s">
        <v>51</v>
      </c>
      <c r="K2617" s="55" t="s">
        <v>7130</v>
      </c>
      <c r="L2617" s="55" t="s">
        <v>364</v>
      </c>
      <c r="M2617" s="55">
        <v>1</v>
      </c>
      <c r="N2617" s="55" t="s">
        <v>365</v>
      </c>
      <c r="O2617" s="55" t="s">
        <v>365</v>
      </c>
      <c r="P2617" s="55" t="s">
        <v>365</v>
      </c>
      <c r="Q2617" s="55" t="s">
        <v>7753</v>
      </c>
      <c r="R2617" s="55" t="s">
        <v>367</v>
      </c>
      <c r="S2617" s="55" t="s">
        <v>7814</v>
      </c>
      <c r="T2617" s="55" t="s">
        <v>368</v>
      </c>
      <c r="U2617" s="55"/>
      <c r="V2617" s="55"/>
      <c r="W2617" s="60">
        <f t="shared" si="58"/>
        <v>0</v>
      </c>
    </row>
    <row r="2618" spans="1:23" hidden="1" x14ac:dyDescent="0.35">
      <c r="A2618" s="54" t="s">
        <v>1415</v>
      </c>
      <c r="B2618" s="55" t="s">
        <v>10892</v>
      </c>
      <c r="C2618" s="55" t="s">
        <v>3118</v>
      </c>
      <c r="D2618" s="55">
        <v>1</v>
      </c>
      <c r="E2618" s="55"/>
      <c r="F2618" s="55" t="s">
        <v>8145</v>
      </c>
      <c r="G2618" s="55" t="s">
        <v>7901</v>
      </c>
      <c r="H2618" s="55"/>
      <c r="I2618" s="55" t="s">
        <v>371</v>
      </c>
      <c r="J2618" s="55" t="s">
        <v>371</v>
      </c>
      <c r="K2618" s="55" t="s">
        <v>371</v>
      </c>
      <c r="L2618" s="55" t="s">
        <v>364</v>
      </c>
      <c r="M2618" s="55">
        <v>1</v>
      </c>
      <c r="N2618" s="55" t="s">
        <v>365</v>
      </c>
      <c r="O2618" s="55" t="s">
        <v>365</v>
      </c>
      <c r="P2618" s="55" t="s">
        <v>365</v>
      </c>
      <c r="Q2618" s="55" t="s">
        <v>7708</v>
      </c>
      <c r="R2618" s="55" t="s">
        <v>367</v>
      </c>
      <c r="S2618" s="55" t="s">
        <v>7937</v>
      </c>
      <c r="T2618" s="55" t="s">
        <v>368</v>
      </c>
      <c r="U2618" s="55"/>
      <c r="V2618" s="55" t="s">
        <v>3782</v>
      </c>
      <c r="W2618" s="60">
        <f t="shared" si="58"/>
        <v>0</v>
      </c>
    </row>
    <row r="2619" spans="1:23" hidden="1" x14ac:dyDescent="0.35">
      <c r="A2619" s="54" t="s">
        <v>1415</v>
      </c>
      <c r="B2619" s="55" t="s">
        <v>1416</v>
      </c>
      <c r="C2619" s="55" t="s">
        <v>2037</v>
      </c>
      <c r="D2619" s="55">
        <v>1</v>
      </c>
      <c r="E2619" s="55"/>
      <c r="F2619" s="55" t="s">
        <v>8145</v>
      </c>
      <c r="G2619" s="55" t="s">
        <v>7901</v>
      </c>
      <c r="H2619" s="55" t="s">
        <v>1419</v>
      </c>
      <c r="I2619" s="55" t="s">
        <v>1420</v>
      </c>
      <c r="J2619" s="55" t="s">
        <v>40</v>
      </c>
      <c r="K2619" s="55" t="s">
        <v>2366</v>
      </c>
      <c r="L2619" s="55" t="s">
        <v>364</v>
      </c>
      <c r="M2619" s="55">
        <v>1</v>
      </c>
      <c r="N2619" s="55" t="s">
        <v>365</v>
      </c>
      <c r="O2619" s="55" t="s">
        <v>365</v>
      </c>
      <c r="P2619" s="55" t="s">
        <v>365</v>
      </c>
      <c r="Q2619" s="55" t="s">
        <v>7708</v>
      </c>
      <c r="R2619" s="55" t="s">
        <v>367</v>
      </c>
      <c r="S2619" s="55" t="s">
        <v>7902</v>
      </c>
      <c r="T2619" s="55" t="s">
        <v>368</v>
      </c>
      <c r="U2619" s="55"/>
      <c r="V2619" s="55" t="s">
        <v>1349</v>
      </c>
      <c r="W2619" s="60">
        <f t="shared" si="58"/>
        <v>0</v>
      </c>
    </row>
    <row r="2620" spans="1:23" hidden="1" x14ac:dyDescent="0.35">
      <c r="A2620" s="54" t="s">
        <v>10835</v>
      </c>
      <c r="B2620" s="55" t="s">
        <v>924</v>
      </c>
      <c r="C2620" s="55" t="s">
        <v>37</v>
      </c>
      <c r="D2620" s="55">
        <v>1</v>
      </c>
      <c r="E2620" s="55"/>
      <c r="F2620" s="55" t="s">
        <v>8126</v>
      </c>
      <c r="G2620" s="55" t="s">
        <v>7812</v>
      </c>
      <c r="H2620" s="55" t="s">
        <v>925</v>
      </c>
      <c r="I2620" s="55" t="s">
        <v>371</v>
      </c>
      <c r="J2620" s="55" t="s">
        <v>205</v>
      </c>
      <c r="K2620" s="55" t="s">
        <v>926</v>
      </c>
      <c r="L2620" s="55" t="s">
        <v>364</v>
      </c>
      <c r="M2620" s="55">
        <v>1</v>
      </c>
      <c r="N2620" s="55" t="s">
        <v>365</v>
      </c>
      <c r="O2620" s="55" t="s">
        <v>365</v>
      </c>
      <c r="P2620" s="55" t="s">
        <v>365</v>
      </c>
      <c r="Q2620" s="55" t="s">
        <v>3143</v>
      </c>
      <c r="R2620" s="55" t="s">
        <v>367</v>
      </c>
      <c r="S2620" s="55" t="s">
        <v>8126</v>
      </c>
      <c r="T2620" s="55" t="s">
        <v>368</v>
      </c>
      <c r="U2620" s="55" t="s">
        <v>60</v>
      </c>
      <c r="V2620" s="55"/>
      <c r="W2620" s="60">
        <f t="shared" si="58"/>
        <v>0</v>
      </c>
    </row>
    <row r="2621" spans="1:23" hidden="1" x14ac:dyDescent="0.35">
      <c r="A2621" s="54" t="s">
        <v>918</v>
      </c>
      <c r="B2621" s="55" t="s">
        <v>919</v>
      </c>
      <c r="C2621" s="55" t="s">
        <v>21</v>
      </c>
      <c r="D2621" s="55">
        <v>1</v>
      </c>
      <c r="E2621" s="55"/>
      <c r="F2621" s="55" t="s">
        <v>8126</v>
      </c>
      <c r="G2621" s="55" t="s">
        <v>7812</v>
      </c>
      <c r="H2621" s="55" t="s">
        <v>922</v>
      </c>
      <c r="I2621" s="55" t="s">
        <v>923</v>
      </c>
      <c r="J2621" s="55" t="s">
        <v>51</v>
      </c>
      <c r="K2621" s="55" t="s">
        <v>7130</v>
      </c>
      <c r="L2621" s="55" t="s">
        <v>364</v>
      </c>
      <c r="M2621" s="55">
        <v>1</v>
      </c>
      <c r="N2621" s="55" t="s">
        <v>365</v>
      </c>
      <c r="O2621" s="55" t="s">
        <v>365</v>
      </c>
      <c r="P2621" s="55" t="s">
        <v>365</v>
      </c>
      <c r="Q2621" s="55" t="s">
        <v>3143</v>
      </c>
      <c r="R2621" s="55" t="s">
        <v>367</v>
      </c>
      <c r="S2621" s="55" t="s">
        <v>8126</v>
      </c>
      <c r="T2621" s="55" t="s">
        <v>368</v>
      </c>
      <c r="U2621" s="55"/>
      <c r="V2621" s="55"/>
      <c r="W2621" s="60">
        <f t="shared" si="58"/>
        <v>0</v>
      </c>
    </row>
    <row r="2622" spans="1:23" hidden="1" x14ac:dyDescent="0.35">
      <c r="A2622" s="54" t="s">
        <v>448</v>
      </c>
      <c r="B2622" s="55" t="s">
        <v>449</v>
      </c>
      <c r="C2622" s="55" t="s">
        <v>37</v>
      </c>
      <c r="D2622" s="55">
        <v>1</v>
      </c>
      <c r="E2622" s="55"/>
      <c r="F2622" s="55" t="s">
        <v>7644</v>
      </c>
      <c r="G2622" s="55" t="s">
        <v>7739</v>
      </c>
      <c r="H2622" s="55" t="s">
        <v>450</v>
      </c>
      <c r="I2622" s="55" t="s">
        <v>371</v>
      </c>
      <c r="J2622" s="55" t="s">
        <v>51</v>
      </c>
      <c r="K2622" s="55" t="s">
        <v>451</v>
      </c>
      <c r="L2622" s="55" t="s">
        <v>364</v>
      </c>
      <c r="M2622" s="55">
        <v>1</v>
      </c>
      <c r="N2622" s="55" t="s">
        <v>365</v>
      </c>
      <c r="O2622" s="55" t="s">
        <v>365</v>
      </c>
      <c r="P2622" s="55" t="s">
        <v>365</v>
      </c>
      <c r="Q2622" s="55" t="s">
        <v>7634</v>
      </c>
      <c r="R2622" s="55" t="s">
        <v>367</v>
      </c>
      <c r="S2622" s="55" t="s">
        <v>7644</v>
      </c>
      <c r="T2622" s="55" t="s">
        <v>368</v>
      </c>
      <c r="U2622" s="55"/>
      <c r="V2622" s="55"/>
      <c r="W2622" s="60">
        <f t="shared" si="58"/>
        <v>0</v>
      </c>
    </row>
    <row r="2623" spans="1:23" hidden="1" x14ac:dyDescent="0.35">
      <c r="A2623" s="54" t="s">
        <v>452</v>
      </c>
      <c r="B2623" s="55" t="s">
        <v>453</v>
      </c>
      <c r="C2623" s="55" t="s">
        <v>21</v>
      </c>
      <c r="D2623" s="55">
        <v>1</v>
      </c>
      <c r="E2623" s="55"/>
      <c r="F2623" s="55" t="s">
        <v>7644</v>
      </c>
      <c r="G2623" s="55" t="s">
        <v>7739</v>
      </c>
      <c r="H2623" s="55" t="s">
        <v>445</v>
      </c>
      <c r="I2623" s="55" t="s">
        <v>446</v>
      </c>
      <c r="J2623" s="55" t="s">
        <v>51</v>
      </c>
      <c r="K2623" s="55" t="s">
        <v>7130</v>
      </c>
      <c r="L2623" s="55" t="s">
        <v>364</v>
      </c>
      <c r="M2623" s="55">
        <v>1</v>
      </c>
      <c r="N2623" s="55" t="s">
        <v>365</v>
      </c>
      <c r="O2623" s="55" t="s">
        <v>365</v>
      </c>
      <c r="P2623" s="55" t="s">
        <v>365</v>
      </c>
      <c r="Q2623" s="55" t="s">
        <v>7634</v>
      </c>
      <c r="R2623" s="55" t="s">
        <v>367</v>
      </c>
      <c r="S2623" s="55" t="s">
        <v>7740</v>
      </c>
      <c r="T2623" s="55" t="s">
        <v>368</v>
      </c>
      <c r="U2623" s="55"/>
      <c r="V2623" s="55"/>
      <c r="W2623" s="60">
        <f t="shared" si="58"/>
        <v>0</v>
      </c>
    </row>
    <row r="2624" spans="1:23" hidden="1" x14ac:dyDescent="0.35">
      <c r="A2624" s="54" t="s">
        <v>441</v>
      </c>
      <c r="B2624" s="55" t="s">
        <v>442</v>
      </c>
      <c r="C2624" s="55" t="s">
        <v>21</v>
      </c>
      <c r="D2624" s="55">
        <v>1</v>
      </c>
      <c r="E2624" s="55"/>
      <c r="F2624" s="55" t="s">
        <v>7644</v>
      </c>
      <c r="G2624" s="55" t="s">
        <v>7925</v>
      </c>
      <c r="H2624" s="55" t="s">
        <v>445</v>
      </c>
      <c r="I2624" s="55" t="s">
        <v>446</v>
      </c>
      <c r="J2624" s="55" t="s">
        <v>51</v>
      </c>
      <c r="K2624" s="55" t="s">
        <v>7130</v>
      </c>
      <c r="L2624" s="55" t="s">
        <v>364</v>
      </c>
      <c r="M2624" s="55">
        <v>1</v>
      </c>
      <c r="N2624" s="55" t="s">
        <v>365</v>
      </c>
      <c r="O2624" s="55" t="s">
        <v>365</v>
      </c>
      <c r="P2624" s="55" t="s">
        <v>365</v>
      </c>
      <c r="Q2624" s="55" t="s">
        <v>7634</v>
      </c>
      <c r="R2624" s="55" t="s">
        <v>367</v>
      </c>
      <c r="S2624" s="55" t="s">
        <v>7644</v>
      </c>
      <c r="T2624" s="55" t="s">
        <v>368</v>
      </c>
      <c r="U2624" s="55" t="s">
        <v>60</v>
      </c>
      <c r="V2624" s="55"/>
      <c r="W2624" s="60">
        <f t="shared" si="58"/>
        <v>0</v>
      </c>
    </row>
    <row r="2625" spans="1:24" hidden="1" x14ac:dyDescent="0.35">
      <c r="A2625" s="54" t="s">
        <v>6884</v>
      </c>
      <c r="B2625" s="55" t="s">
        <v>6201</v>
      </c>
      <c r="C2625" s="55" t="s">
        <v>21</v>
      </c>
      <c r="D2625" s="55">
        <v>1</v>
      </c>
      <c r="E2625" s="55"/>
      <c r="F2625" s="55" t="s">
        <v>8109</v>
      </c>
      <c r="G2625" s="55" t="s">
        <v>7720</v>
      </c>
      <c r="H2625" s="55" t="s">
        <v>6203</v>
      </c>
      <c r="I2625" s="55" t="s">
        <v>6204</v>
      </c>
      <c r="J2625" s="55" t="s">
        <v>51</v>
      </c>
      <c r="K2625" s="55" t="s">
        <v>7602</v>
      </c>
      <c r="L2625" s="55" t="s">
        <v>364</v>
      </c>
      <c r="M2625" s="55">
        <v>1</v>
      </c>
      <c r="N2625" s="55" t="s">
        <v>365</v>
      </c>
      <c r="O2625" s="55" t="s">
        <v>365</v>
      </c>
      <c r="P2625" s="55" t="s">
        <v>365</v>
      </c>
      <c r="Q2625" s="55" t="s">
        <v>7721</v>
      </c>
      <c r="R2625" s="55" t="s">
        <v>367</v>
      </c>
      <c r="S2625" s="55" t="s">
        <v>8109</v>
      </c>
      <c r="T2625" s="55" t="s">
        <v>368</v>
      </c>
      <c r="U2625" s="55"/>
      <c r="V2625" s="55"/>
      <c r="W2625" s="60">
        <f t="shared" si="58"/>
        <v>0</v>
      </c>
    </row>
    <row r="2626" spans="1:24" hidden="1" x14ac:dyDescent="0.35">
      <c r="A2626" s="54" t="s">
        <v>937</v>
      </c>
      <c r="B2626" s="55" t="s">
        <v>938</v>
      </c>
      <c r="C2626" s="55" t="s">
        <v>37</v>
      </c>
      <c r="D2626" s="55">
        <v>1</v>
      </c>
      <c r="E2626" s="55"/>
      <c r="F2626" s="55" t="s">
        <v>8109</v>
      </c>
      <c r="G2626" s="55" t="s">
        <v>7720</v>
      </c>
      <c r="H2626" s="55" t="s">
        <v>939</v>
      </c>
      <c r="I2626" s="55" t="s">
        <v>371</v>
      </c>
      <c r="J2626" s="55" t="s">
        <v>1842</v>
      </c>
      <c r="K2626" s="55" t="s">
        <v>724</v>
      </c>
      <c r="L2626" s="55" t="s">
        <v>364</v>
      </c>
      <c r="M2626" s="55">
        <v>1</v>
      </c>
      <c r="N2626" s="55" t="s">
        <v>365</v>
      </c>
      <c r="O2626" s="55" t="s">
        <v>365</v>
      </c>
      <c r="P2626" s="55" t="s">
        <v>365</v>
      </c>
      <c r="Q2626" s="55" t="s">
        <v>7721</v>
      </c>
      <c r="R2626" s="55" t="s">
        <v>367</v>
      </c>
      <c r="S2626" s="55" t="s">
        <v>8109</v>
      </c>
      <c r="T2626" s="55" t="s">
        <v>368</v>
      </c>
      <c r="U2626" s="55"/>
      <c r="V2626" s="55"/>
      <c r="W2626" s="60">
        <f t="shared" si="58"/>
        <v>0</v>
      </c>
    </row>
    <row r="2627" spans="1:24" hidden="1" x14ac:dyDescent="0.35">
      <c r="A2627" s="54" t="s">
        <v>1475</v>
      </c>
      <c r="B2627" s="55" t="s">
        <v>1476</v>
      </c>
      <c r="C2627" s="55" t="s">
        <v>37</v>
      </c>
      <c r="D2627" s="55">
        <v>1</v>
      </c>
      <c r="E2627" s="55"/>
      <c r="F2627" s="55" t="s">
        <v>7722</v>
      </c>
      <c r="G2627" s="55" t="s">
        <v>7795</v>
      </c>
      <c r="H2627" s="55" t="s">
        <v>1478</v>
      </c>
      <c r="I2627" s="55" t="s">
        <v>371</v>
      </c>
      <c r="J2627" s="55" t="s">
        <v>51</v>
      </c>
      <c r="K2627" s="55" t="s">
        <v>52</v>
      </c>
      <c r="L2627" s="55" t="s">
        <v>364</v>
      </c>
      <c r="M2627" s="55">
        <v>1</v>
      </c>
      <c r="N2627" s="55" t="s">
        <v>365</v>
      </c>
      <c r="O2627" s="55" t="s">
        <v>365</v>
      </c>
      <c r="P2627" s="55" t="s">
        <v>365</v>
      </c>
      <c r="Q2627" s="55" t="s">
        <v>8343</v>
      </c>
      <c r="R2627" s="55" t="s">
        <v>367</v>
      </c>
      <c r="S2627" s="55" t="s">
        <v>7722</v>
      </c>
      <c r="T2627" s="55" t="s">
        <v>368</v>
      </c>
      <c r="U2627" s="55"/>
      <c r="V2627" s="55"/>
      <c r="W2627" s="60">
        <f t="shared" si="58"/>
        <v>0</v>
      </c>
    </row>
    <row r="2628" spans="1:24" hidden="1" x14ac:dyDescent="0.35">
      <c r="A2628" s="54" t="s">
        <v>10835</v>
      </c>
      <c r="B2628" s="55" t="s">
        <v>1483</v>
      </c>
      <c r="C2628" s="55" t="s">
        <v>152</v>
      </c>
      <c r="D2628" s="55">
        <v>1</v>
      </c>
      <c r="E2628" s="55"/>
      <c r="F2628" s="55" t="s">
        <v>7722</v>
      </c>
      <c r="G2628" s="55" t="s">
        <v>7795</v>
      </c>
      <c r="H2628" s="55" t="s">
        <v>1484</v>
      </c>
      <c r="I2628" s="55" t="s">
        <v>371</v>
      </c>
      <c r="J2628" s="55" t="s">
        <v>40</v>
      </c>
      <c r="K2628" s="55" t="s">
        <v>7849</v>
      </c>
      <c r="L2628" s="55" t="s">
        <v>364</v>
      </c>
      <c r="M2628" s="55">
        <v>1</v>
      </c>
      <c r="N2628" s="55" t="s">
        <v>365</v>
      </c>
      <c r="O2628" s="55" t="s">
        <v>365</v>
      </c>
      <c r="P2628" s="55" t="s">
        <v>365</v>
      </c>
      <c r="Q2628" s="55" t="s">
        <v>8343</v>
      </c>
      <c r="R2628" s="55" t="s">
        <v>367</v>
      </c>
      <c r="S2628" s="55" t="s">
        <v>7722</v>
      </c>
      <c r="T2628" s="55" t="s">
        <v>368</v>
      </c>
      <c r="U2628" s="55"/>
      <c r="V2628" s="55"/>
      <c r="W2628" s="60">
        <f t="shared" si="58"/>
        <v>0</v>
      </c>
    </row>
    <row r="2629" spans="1:24" hidden="1" x14ac:dyDescent="0.35">
      <c r="A2629" s="54" t="s">
        <v>3779</v>
      </c>
      <c r="B2629" s="55" t="s">
        <v>3780</v>
      </c>
      <c r="C2629" s="55" t="s">
        <v>21</v>
      </c>
      <c r="D2629" s="55">
        <v>1</v>
      </c>
      <c r="E2629" s="55"/>
      <c r="F2629" s="55" t="s">
        <v>7770</v>
      </c>
      <c r="G2629" s="44" t="s">
        <v>12499</v>
      </c>
      <c r="H2629" s="47" t="s">
        <v>12500</v>
      </c>
      <c r="I2629" s="44" t="s">
        <v>1440</v>
      </c>
      <c r="J2629" s="55" t="s">
        <v>51</v>
      </c>
      <c r="K2629" s="55" t="s">
        <v>1295</v>
      </c>
      <c r="L2629" s="55" t="s">
        <v>364</v>
      </c>
      <c r="M2629" s="55">
        <v>1</v>
      </c>
      <c r="N2629" s="55" t="s">
        <v>365</v>
      </c>
      <c r="O2629" s="55" t="s">
        <v>365</v>
      </c>
      <c r="P2629" s="55" t="s">
        <v>365</v>
      </c>
      <c r="Q2629" s="55" t="s">
        <v>7708</v>
      </c>
      <c r="R2629" s="55" t="s">
        <v>367</v>
      </c>
      <c r="S2629" s="55" t="s">
        <v>7770</v>
      </c>
      <c r="T2629" s="55" t="s">
        <v>368</v>
      </c>
      <c r="U2629" s="55"/>
      <c r="V2629" s="55" t="s">
        <v>3782</v>
      </c>
      <c r="W2629" s="60">
        <f t="shared" si="58"/>
        <v>0</v>
      </c>
    </row>
    <row r="2630" spans="1:24" hidden="1" x14ac:dyDescent="0.35">
      <c r="A2630" s="54" t="s">
        <v>493</v>
      </c>
      <c r="B2630" s="55" t="s">
        <v>494</v>
      </c>
      <c r="C2630" s="55" t="s">
        <v>2037</v>
      </c>
      <c r="D2630" s="55">
        <v>1</v>
      </c>
      <c r="E2630" s="55"/>
      <c r="F2630" s="55" t="s">
        <v>8146</v>
      </c>
      <c r="G2630" s="55" t="s">
        <v>7905</v>
      </c>
      <c r="H2630" s="55" t="s">
        <v>497</v>
      </c>
      <c r="I2630" s="55" t="s">
        <v>498</v>
      </c>
      <c r="J2630" s="55" t="s">
        <v>40</v>
      </c>
      <c r="K2630" s="55" t="s">
        <v>2366</v>
      </c>
      <c r="L2630" s="55" t="s">
        <v>364</v>
      </c>
      <c r="M2630" s="55">
        <v>1</v>
      </c>
      <c r="N2630" s="55" t="s">
        <v>365</v>
      </c>
      <c r="O2630" s="55" t="s">
        <v>365</v>
      </c>
      <c r="P2630" s="55" t="s">
        <v>365</v>
      </c>
      <c r="Q2630" s="55" t="s">
        <v>7678</v>
      </c>
      <c r="R2630" s="55" t="s">
        <v>367</v>
      </c>
      <c r="S2630" s="55" t="s">
        <v>7906</v>
      </c>
      <c r="T2630" s="55" t="s">
        <v>368</v>
      </c>
      <c r="U2630" s="55"/>
      <c r="V2630" s="55"/>
      <c r="W2630" s="60">
        <f t="shared" si="58"/>
        <v>0</v>
      </c>
    </row>
    <row r="2631" spans="1:24" hidden="1" x14ac:dyDescent="0.35">
      <c r="A2631" s="54" t="s">
        <v>850</v>
      </c>
      <c r="B2631" s="55" t="s">
        <v>851</v>
      </c>
      <c r="C2631" s="55" t="s">
        <v>37</v>
      </c>
      <c r="D2631" s="55">
        <v>1</v>
      </c>
      <c r="E2631" s="55"/>
      <c r="F2631" s="55" t="s">
        <v>7760</v>
      </c>
      <c r="G2631" s="55" t="s">
        <v>371</v>
      </c>
      <c r="H2631" s="55" t="s">
        <v>811</v>
      </c>
      <c r="I2631" s="55" t="s">
        <v>371</v>
      </c>
      <c r="J2631" s="55" t="s">
        <v>40</v>
      </c>
      <c r="K2631" s="55" t="s">
        <v>298</v>
      </c>
      <c r="L2631" s="55" t="s">
        <v>364</v>
      </c>
      <c r="M2631" s="55">
        <v>1</v>
      </c>
      <c r="N2631" s="55" t="s">
        <v>365</v>
      </c>
      <c r="O2631" s="55" t="s">
        <v>365</v>
      </c>
      <c r="P2631" s="55" t="s">
        <v>365</v>
      </c>
      <c r="Q2631" s="55" t="s">
        <v>7747</v>
      </c>
      <c r="R2631" s="55" t="s">
        <v>367</v>
      </c>
      <c r="S2631" s="55" t="s">
        <v>7760</v>
      </c>
      <c r="T2631" s="55" t="s">
        <v>368</v>
      </c>
      <c r="U2631" s="55"/>
      <c r="V2631" s="55"/>
      <c r="W2631" s="60">
        <f t="shared" si="58"/>
        <v>0</v>
      </c>
    </row>
    <row r="2632" spans="1:24" hidden="1" x14ac:dyDescent="0.35">
      <c r="A2632" s="54" t="s">
        <v>844</v>
      </c>
      <c r="B2632" s="55" t="s">
        <v>845</v>
      </c>
      <c r="C2632" s="55" t="s">
        <v>21</v>
      </c>
      <c r="D2632" s="55">
        <v>1</v>
      </c>
      <c r="E2632" s="55"/>
      <c r="F2632" s="55" t="s">
        <v>8117</v>
      </c>
      <c r="G2632" s="55" t="s">
        <v>7759</v>
      </c>
      <c r="H2632" s="55" t="s">
        <v>848</v>
      </c>
      <c r="I2632" s="55" t="s">
        <v>849</v>
      </c>
      <c r="J2632" s="55" t="s">
        <v>51</v>
      </c>
      <c r="K2632" s="55" t="s">
        <v>7602</v>
      </c>
      <c r="L2632" s="55" t="s">
        <v>364</v>
      </c>
      <c r="M2632" s="55">
        <v>1</v>
      </c>
      <c r="N2632" s="55" t="s">
        <v>365</v>
      </c>
      <c r="O2632" s="55" t="s">
        <v>365</v>
      </c>
      <c r="P2632" s="55" t="s">
        <v>365</v>
      </c>
      <c r="Q2632" s="55" t="s">
        <v>7747</v>
      </c>
      <c r="R2632" s="55" t="s">
        <v>367</v>
      </c>
      <c r="S2632" s="55" t="s">
        <v>8117</v>
      </c>
      <c r="T2632" s="55" t="s">
        <v>368</v>
      </c>
      <c r="U2632" s="55"/>
      <c r="V2632" s="55"/>
      <c r="W2632" s="60">
        <f t="shared" si="58"/>
        <v>0</v>
      </c>
    </row>
    <row r="2633" spans="1:24" hidden="1" x14ac:dyDescent="0.35">
      <c r="A2633" s="54" t="s">
        <v>1362</v>
      </c>
      <c r="B2633" s="55" t="s">
        <v>1363</v>
      </c>
      <c r="C2633" s="55" t="s">
        <v>152</v>
      </c>
      <c r="D2633" s="55">
        <v>1</v>
      </c>
      <c r="E2633" s="55"/>
      <c r="F2633" s="55" t="s">
        <v>7730</v>
      </c>
      <c r="G2633" s="55" t="s">
        <v>7729</v>
      </c>
      <c r="H2633" s="55"/>
      <c r="I2633" s="55" t="s">
        <v>371</v>
      </c>
      <c r="J2633" s="55" t="s">
        <v>2975</v>
      </c>
      <c r="K2633" s="55" t="s">
        <v>6554</v>
      </c>
      <c r="L2633" s="55" t="s">
        <v>364</v>
      </c>
      <c r="M2633" s="55">
        <v>1</v>
      </c>
      <c r="N2633" s="55" t="s">
        <v>365</v>
      </c>
      <c r="O2633" s="55" t="s">
        <v>365</v>
      </c>
      <c r="P2633" s="55" t="s">
        <v>365</v>
      </c>
      <c r="Q2633" s="55" t="s">
        <v>7708</v>
      </c>
      <c r="R2633" s="55" t="s">
        <v>367</v>
      </c>
      <c r="S2633" s="55" t="s">
        <v>7730</v>
      </c>
      <c r="T2633" s="55" t="s">
        <v>368</v>
      </c>
      <c r="U2633" s="55"/>
      <c r="V2633" s="55" t="s">
        <v>1349</v>
      </c>
      <c r="W2633" s="60">
        <f t="shared" si="58"/>
        <v>0</v>
      </c>
    </row>
    <row r="2634" spans="1:24" hidden="1" x14ac:dyDescent="0.35">
      <c r="A2634" s="54" t="s">
        <v>1356</v>
      </c>
      <c r="B2634" s="55" t="s">
        <v>1357</v>
      </c>
      <c r="C2634" s="55" t="s">
        <v>21</v>
      </c>
      <c r="D2634" s="55">
        <v>1</v>
      </c>
      <c r="E2634" s="55"/>
      <c r="F2634" s="55" t="s">
        <v>8111</v>
      </c>
      <c r="G2634" s="55" t="s">
        <v>7729</v>
      </c>
      <c r="H2634" s="55" t="s">
        <v>1360</v>
      </c>
      <c r="I2634" s="55" t="s">
        <v>1361</v>
      </c>
      <c r="J2634" s="55" t="s">
        <v>51</v>
      </c>
      <c r="K2634" s="55" t="s">
        <v>307</v>
      </c>
      <c r="L2634" s="55" t="s">
        <v>364</v>
      </c>
      <c r="M2634" s="55">
        <v>1</v>
      </c>
      <c r="N2634" s="55" t="s">
        <v>365</v>
      </c>
      <c r="O2634" s="55" t="s">
        <v>365</v>
      </c>
      <c r="P2634" s="55" t="s">
        <v>365</v>
      </c>
      <c r="Q2634" s="55" t="s">
        <v>7708</v>
      </c>
      <c r="R2634" s="55" t="s">
        <v>367</v>
      </c>
      <c r="S2634" s="55" t="s">
        <v>7730</v>
      </c>
      <c r="T2634" s="55" t="s">
        <v>368</v>
      </c>
      <c r="U2634" s="55"/>
      <c r="V2634" s="55" t="s">
        <v>1349</v>
      </c>
      <c r="W2634" s="60">
        <f t="shared" si="58"/>
        <v>0</v>
      </c>
    </row>
    <row r="2635" spans="1:24" hidden="1" x14ac:dyDescent="0.35">
      <c r="A2635" s="44" t="s">
        <v>13821</v>
      </c>
      <c r="B2635" s="44" t="s">
        <v>13822</v>
      </c>
      <c r="C2635" s="44" t="s">
        <v>3118</v>
      </c>
      <c r="E2635" s="44" t="s">
        <v>367</v>
      </c>
      <c r="F2635" s="55" t="s">
        <v>13823</v>
      </c>
      <c r="G2635" s="44" t="s">
        <v>13824</v>
      </c>
      <c r="H2635" s="47" t="s">
        <v>13825</v>
      </c>
      <c r="I2635" s="44" t="s">
        <v>13826</v>
      </c>
      <c r="J2635" s="44" t="s">
        <v>51</v>
      </c>
      <c r="K2635" s="44" t="s">
        <v>13827</v>
      </c>
      <c r="L2635" s="44" t="s">
        <v>13805</v>
      </c>
      <c r="M2635" s="44">
        <v>1</v>
      </c>
      <c r="N2635" s="44" t="s">
        <v>15411</v>
      </c>
      <c r="O2635" s="44" t="s">
        <v>9430</v>
      </c>
      <c r="P2635" s="44" t="s">
        <v>15411</v>
      </c>
      <c r="Q2635" s="55" t="s">
        <v>31</v>
      </c>
      <c r="S2635" s="55" t="s">
        <v>13823</v>
      </c>
      <c r="T2635" s="44" t="s">
        <v>368</v>
      </c>
      <c r="W2635" s="86" t="s">
        <v>13828</v>
      </c>
      <c r="X2635" s="86" t="s">
        <v>13829</v>
      </c>
    </row>
    <row r="2636" spans="1:24" hidden="1" x14ac:dyDescent="0.35">
      <c r="A2636" s="44" t="s">
        <v>15175</v>
      </c>
      <c r="B2636" s="44" t="s">
        <v>15176</v>
      </c>
      <c r="C2636" s="44" t="s">
        <v>4648</v>
      </c>
      <c r="E2636" s="44" t="s">
        <v>22</v>
      </c>
      <c r="F2636" s="55" t="s">
        <v>13823</v>
      </c>
      <c r="G2636" s="44" t="s">
        <v>8520</v>
      </c>
      <c r="H2636" s="47" t="s">
        <v>15177</v>
      </c>
      <c r="I2636" s="44" t="s">
        <v>8520</v>
      </c>
      <c r="J2636" s="44" t="s">
        <v>15178</v>
      </c>
      <c r="K2636" s="44" t="s">
        <v>11789</v>
      </c>
      <c r="L2636" s="44" t="s">
        <v>13805</v>
      </c>
      <c r="M2636" s="44">
        <v>1</v>
      </c>
      <c r="N2636" s="44" t="s">
        <v>15411</v>
      </c>
      <c r="O2636" s="44" t="s">
        <v>9430</v>
      </c>
      <c r="P2636" s="44" t="s">
        <v>15411</v>
      </c>
      <c r="Q2636" s="55" t="s">
        <v>31</v>
      </c>
      <c r="R2636" s="44" t="s">
        <v>1871</v>
      </c>
      <c r="S2636" s="55" t="s">
        <v>13823</v>
      </c>
      <c r="T2636" s="44" t="s">
        <v>368</v>
      </c>
      <c r="W2636" s="86" t="s">
        <v>15179</v>
      </c>
      <c r="X2636" s="86" t="s">
        <v>15180</v>
      </c>
    </row>
    <row r="2637" spans="1:24" hidden="1" x14ac:dyDescent="0.35">
      <c r="A2637" s="44" t="s">
        <v>14702</v>
      </c>
      <c r="B2637" s="44" t="s">
        <v>14703</v>
      </c>
      <c r="C2637" s="44" t="s">
        <v>37</v>
      </c>
      <c r="F2637" s="55" t="s">
        <v>14704</v>
      </c>
      <c r="G2637" s="44" t="s">
        <v>14705</v>
      </c>
      <c r="H2637" s="47" t="s">
        <v>14706</v>
      </c>
      <c r="I2637" s="44" t="s">
        <v>7165</v>
      </c>
      <c r="J2637" s="44" t="s">
        <v>51</v>
      </c>
      <c r="K2637" s="44" t="s">
        <v>52</v>
      </c>
      <c r="L2637" s="44" t="s">
        <v>13805</v>
      </c>
      <c r="M2637" s="44">
        <v>1</v>
      </c>
      <c r="N2637" s="44" t="s">
        <v>15411</v>
      </c>
      <c r="O2637" s="44" t="s">
        <v>9430</v>
      </c>
      <c r="P2637" s="44" t="s">
        <v>15411</v>
      </c>
      <c r="Q2637" s="55" t="s">
        <v>31</v>
      </c>
      <c r="R2637" s="44" t="s">
        <v>367</v>
      </c>
      <c r="S2637" s="55" t="s">
        <v>14704</v>
      </c>
      <c r="T2637" s="44" t="s">
        <v>368</v>
      </c>
      <c r="W2637" s="86" t="s">
        <v>14707</v>
      </c>
      <c r="X2637" s="86" t="s">
        <v>14708</v>
      </c>
    </row>
    <row r="2638" spans="1:24" hidden="1" x14ac:dyDescent="0.35">
      <c r="A2638" s="44" t="s">
        <v>13799</v>
      </c>
      <c r="B2638" s="44" t="s">
        <v>13800</v>
      </c>
      <c r="C2638" s="44" t="s">
        <v>3118</v>
      </c>
      <c r="E2638" s="44" t="s">
        <v>367</v>
      </c>
      <c r="F2638" s="55" t="s">
        <v>13801</v>
      </c>
      <c r="G2638" s="44" t="s">
        <v>13802</v>
      </c>
      <c r="H2638" s="47" t="s">
        <v>1870</v>
      </c>
      <c r="I2638" s="44" t="s">
        <v>13803</v>
      </c>
      <c r="J2638" s="44" t="s">
        <v>27</v>
      </c>
      <c r="K2638" s="44" t="s">
        <v>13804</v>
      </c>
      <c r="L2638" s="44" t="s">
        <v>13805</v>
      </c>
      <c r="M2638" s="44">
        <v>1</v>
      </c>
      <c r="N2638" s="44" t="s">
        <v>15411</v>
      </c>
      <c r="O2638" s="44" t="s">
        <v>9430</v>
      </c>
      <c r="P2638" s="44" t="s">
        <v>15411</v>
      </c>
      <c r="Q2638" s="55" t="s">
        <v>31</v>
      </c>
      <c r="R2638" s="44" t="s">
        <v>367</v>
      </c>
      <c r="S2638" s="55" t="s">
        <v>13801</v>
      </c>
      <c r="T2638" s="44" t="s">
        <v>368</v>
      </c>
      <c r="W2638" s="86" t="s">
        <v>13806</v>
      </c>
      <c r="X2638" s="86" t="s">
        <v>13807</v>
      </c>
    </row>
    <row r="2639" spans="1:24" hidden="1" x14ac:dyDescent="0.35">
      <c r="A2639" s="44" t="s">
        <v>15181</v>
      </c>
      <c r="B2639" s="44" t="s">
        <v>15182</v>
      </c>
      <c r="C2639" s="44" t="s">
        <v>4648</v>
      </c>
      <c r="E2639" s="44" t="s">
        <v>22</v>
      </c>
      <c r="F2639" s="55" t="s">
        <v>15183</v>
      </c>
      <c r="G2639" s="44" t="s">
        <v>13802</v>
      </c>
      <c r="H2639" s="47" t="s">
        <v>15184</v>
      </c>
      <c r="I2639" s="44" t="s">
        <v>8520</v>
      </c>
      <c r="J2639" s="44" t="s">
        <v>15162</v>
      </c>
      <c r="K2639" s="44" t="s">
        <v>15185</v>
      </c>
      <c r="L2639" s="44" t="s">
        <v>13805</v>
      </c>
      <c r="M2639" s="44">
        <v>1</v>
      </c>
      <c r="N2639" s="44" t="s">
        <v>15411</v>
      </c>
      <c r="O2639" s="44" t="s">
        <v>9430</v>
      </c>
      <c r="P2639" s="44" t="s">
        <v>15411</v>
      </c>
      <c r="Q2639" s="55" t="s">
        <v>31</v>
      </c>
      <c r="S2639" s="55" t="s">
        <v>15183</v>
      </c>
      <c r="T2639" s="44" t="s">
        <v>368</v>
      </c>
      <c r="W2639" s="86" t="s">
        <v>15186</v>
      </c>
      <c r="X2639" s="86" t="s">
        <v>15187</v>
      </c>
    </row>
    <row r="2640" spans="1:24" hidden="1" x14ac:dyDescent="0.35">
      <c r="A2640" s="55" t="s">
        <v>7327</v>
      </c>
      <c r="B2640" s="55" t="s">
        <v>7328</v>
      </c>
      <c r="C2640" s="55" t="s">
        <v>3118</v>
      </c>
      <c r="D2640" s="55">
        <v>1</v>
      </c>
      <c r="E2640" s="55" t="s">
        <v>7308</v>
      </c>
      <c r="F2640" s="55" t="s">
        <v>7329</v>
      </c>
      <c r="G2640" s="55" t="s">
        <v>7330</v>
      </c>
      <c r="H2640" s="55" t="s">
        <v>7331</v>
      </c>
      <c r="I2640" s="55" t="s">
        <v>7332</v>
      </c>
      <c r="J2640" s="55" t="s">
        <v>27</v>
      </c>
      <c r="K2640" s="55" t="s">
        <v>463</v>
      </c>
      <c r="L2640" s="55" t="s">
        <v>7285</v>
      </c>
      <c r="M2640" s="55">
        <v>1</v>
      </c>
      <c r="N2640" s="55" t="s">
        <v>6238</v>
      </c>
      <c r="O2640" s="55" t="s">
        <v>365</v>
      </c>
      <c r="P2640" s="55" t="s">
        <v>365</v>
      </c>
      <c r="Q2640" s="55" t="s">
        <v>3918</v>
      </c>
      <c r="R2640" s="55" t="s">
        <v>367</v>
      </c>
      <c r="S2640" s="55" t="s">
        <v>7329</v>
      </c>
      <c r="T2640" s="55" t="s">
        <v>368</v>
      </c>
      <c r="U2640" s="55"/>
      <c r="V2640" s="55"/>
      <c r="W2640" s="60">
        <f t="shared" ref="W2640:W2657" si="59">SUBTOTAL(9,A2640:V2640)</f>
        <v>0</v>
      </c>
    </row>
    <row r="2641" spans="1:23" hidden="1" x14ac:dyDescent="0.35">
      <c r="A2641" s="55" t="s">
        <v>7347</v>
      </c>
      <c r="B2641" s="55" t="s">
        <v>7348</v>
      </c>
      <c r="C2641" s="55" t="s">
        <v>37</v>
      </c>
      <c r="D2641" s="55">
        <v>1</v>
      </c>
      <c r="E2641" s="44" t="s">
        <v>22</v>
      </c>
      <c r="F2641" s="55" t="s">
        <v>8069</v>
      </c>
      <c r="G2641" s="55" t="s">
        <v>7818</v>
      </c>
      <c r="H2641" s="55" t="s">
        <v>7349</v>
      </c>
      <c r="I2641" s="55" t="s">
        <v>1348</v>
      </c>
      <c r="J2641" s="55" t="s">
        <v>40</v>
      </c>
      <c r="K2641" s="55"/>
      <c r="L2641" s="55" t="s">
        <v>7285</v>
      </c>
      <c r="M2641" s="55">
        <v>1</v>
      </c>
      <c r="N2641" s="55" t="s">
        <v>6238</v>
      </c>
      <c r="O2641" s="55" t="s">
        <v>365</v>
      </c>
      <c r="P2641" s="55" t="s">
        <v>365</v>
      </c>
      <c r="Q2641" s="55" t="s">
        <v>3918</v>
      </c>
      <c r="R2641" s="55" t="s">
        <v>367</v>
      </c>
      <c r="S2641" s="55" t="s">
        <v>7343</v>
      </c>
      <c r="T2641" s="55" t="s">
        <v>368</v>
      </c>
      <c r="U2641" s="55"/>
      <c r="V2641" s="55"/>
      <c r="W2641" s="60">
        <f t="shared" si="59"/>
        <v>0</v>
      </c>
    </row>
    <row r="2642" spans="1:23" hidden="1" x14ac:dyDescent="0.35">
      <c r="A2642" s="55" t="s">
        <v>7341</v>
      </c>
      <c r="B2642" s="55" t="s">
        <v>7342</v>
      </c>
      <c r="C2642" s="55" t="s">
        <v>3118</v>
      </c>
      <c r="D2642" s="55">
        <v>1</v>
      </c>
      <c r="E2642" s="55" t="s">
        <v>7308</v>
      </c>
      <c r="F2642" s="55" t="s">
        <v>7343</v>
      </c>
      <c r="G2642" s="55" t="s">
        <v>7344</v>
      </c>
      <c r="H2642" s="55" t="s">
        <v>7346</v>
      </c>
      <c r="I2642" s="55" t="s">
        <v>7345</v>
      </c>
      <c r="J2642" s="55" t="s">
        <v>51</v>
      </c>
      <c r="K2642" s="55" t="s">
        <v>1887</v>
      </c>
      <c r="L2642" s="55" t="s">
        <v>7285</v>
      </c>
      <c r="M2642" s="55">
        <v>1</v>
      </c>
      <c r="N2642" s="55" t="s">
        <v>6238</v>
      </c>
      <c r="O2642" s="55" t="s">
        <v>365</v>
      </c>
      <c r="P2642" s="55" t="s">
        <v>365</v>
      </c>
      <c r="Q2642" s="55" t="s">
        <v>3918</v>
      </c>
      <c r="R2642" s="55" t="s">
        <v>367</v>
      </c>
      <c r="S2642" s="55" t="s">
        <v>7343</v>
      </c>
      <c r="T2642" s="55" t="s">
        <v>368</v>
      </c>
      <c r="U2642" s="55" t="s">
        <v>60</v>
      </c>
      <c r="V2642" s="55"/>
      <c r="W2642" s="60">
        <f t="shared" si="59"/>
        <v>0</v>
      </c>
    </row>
    <row r="2643" spans="1:23" hidden="1" x14ac:dyDescent="0.35">
      <c r="A2643" s="55" t="s">
        <v>7356</v>
      </c>
      <c r="B2643" s="55" t="s">
        <v>7357</v>
      </c>
      <c r="C2643" s="55" t="s">
        <v>37</v>
      </c>
      <c r="D2643" s="55">
        <v>1</v>
      </c>
      <c r="E2643" s="44" t="s">
        <v>22</v>
      </c>
      <c r="F2643" s="55" t="s">
        <v>7352</v>
      </c>
      <c r="G2643" s="55" t="s">
        <v>7173</v>
      </c>
      <c r="H2643" s="55" t="s">
        <v>7358</v>
      </c>
      <c r="I2643" s="55" t="s">
        <v>1294</v>
      </c>
      <c r="J2643" s="55" t="s">
        <v>40</v>
      </c>
      <c r="K2643" s="55" t="s">
        <v>371</v>
      </c>
      <c r="L2643" s="55" t="s">
        <v>7285</v>
      </c>
      <c r="M2643" s="55">
        <v>1</v>
      </c>
      <c r="N2643" s="55" t="s">
        <v>6238</v>
      </c>
      <c r="O2643" s="55" t="s">
        <v>365</v>
      </c>
      <c r="P2643" s="55" t="s">
        <v>365</v>
      </c>
      <c r="Q2643" s="55" t="s">
        <v>3918</v>
      </c>
      <c r="R2643" s="55" t="s">
        <v>367</v>
      </c>
      <c r="S2643" s="55" t="s">
        <v>7352</v>
      </c>
      <c r="T2643" s="55" t="s">
        <v>368</v>
      </c>
      <c r="U2643" s="55"/>
      <c r="V2643" s="55"/>
      <c r="W2643" s="60">
        <f t="shared" si="59"/>
        <v>0</v>
      </c>
    </row>
    <row r="2644" spans="1:23" hidden="1" x14ac:dyDescent="0.35">
      <c r="A2644" s="55" t="s">
        <v>7350</v>
      </c>
      <c r="B2644" s="55" t="s">
        <v>7351</v>
      </c>
      <c r="C2644" s="55" t="s">
        <v>3118</v>
      </c>
      <c r="D2644" s="55">
        <v>1</v>
      </c>
      <c r="E2644" s="55" t="s">
        <v>22</v>
      </c>
      <c r="F2644" s="55" t="s">
        <v>7352</v>
      </c>
      <c r="G2644" s="55" t="s">
        <v>7353</v>
      </c>
      <c r="H2644" s="55" t="s">
        <v>7354</v>
      </c>
      <c r="I2644" s="55" t="s">
        <v>1166</v>
      </c>
      <c r="J2644" s="55" t="s">
        <v>51</v>
      </c>
      <c r="K2644" s="55" t="s">
        <v>7355</v>
      </c>
      <c r="L2644" s="55" t="s">
        <v>7285</v>
      </c>
      <c r="M2644" s="55">
        <v>1</v>
      </c>
      <c r="N2644" s="55" t="s">
        <v>6238</v>
      </c>
      <c r="O2644" s="55" t="s">
        <v>365</v>
      </c>
      <c r="P2644" s="55" t="s">
        <v>365</v>
      </c>
      <c r="Q2644" s="55" t="s">
        <v>3918</v>
      </c>
      <c r="R2644" s="55" t="s">
        <v>367</v>
      </c>
      <c r="S2644" s="55" t="s">
        <v>7352</v>
      </c>
      <c r="T2644" s="55" t="s">
        <v>368</v>
      </c>
      <c r="U2644" s="55"/>
      <c r="V2644" s="55"/>
      <c r="W2644" s="60">
        <f t="shared" si="59"/>
        <v>0</v>
      </c>
    </row>
    <row r="2645" spans="1:23" hidden="1" x14ac:dyDescent="0.35">
      <c r="A2645" s="54" t="s">
        <v>10835</v>
      </c>
      <c r="B2645" s="55" t="s">
        <v>7295</v>
      </c>
      <c r="C2645" s="55" t="s">
        <v>37</v>
      </c>
      <c r="D2645" s="55">
        <v>1</v>
      </c>
      <c r="E2645" s="44" t="s">
        <v>22</v>
      </c>
      <c r="F2645" s="55" t="s">
        <v>7291</v>
      </c>
      <c r="G2645" s="55" t="s">
        <v>371</v>
      </c>
      <c r="H2645" s="55" t="s">
        <v>7296</v>
      </c>
      <c r="I2645" s="55" t="s">
        <v>371</v>
      </c>
      <c r="J2645" s="55" t="s">
        <v>7297</v>
      </c>
      <c r="K2645" s="55" t="s">
        <v>7298</v>
      </c>
      <c r="L2645" s="55" t="s">
        <v>7285</v>
      </c>
      <c r="M2645" s="55">
        <v>2</v>
      </c>
      <c r="N2645" s="55" t="s">
        <v>6238</v>
      </c>
      <c r="O2645" s="55" t="s">
        <v>365</v>
      </c>
      <c r="P2645" s="55" t="s">
        <v>365</v>
      </c>
      <c r="Q2645" s="55" t="s">
        <v>3918</v>
      </c>
      <c r="R2645" s="55" t="s">
        <v>22</v>
      </c>
      <c r="S2645" s="55" t="s">
        <v>7291</v>
      </c>
      <c r="T2645" s="55" t="s">
        <v>368</v>
      </c>
      <c r="U2645" s="55" t="s">
        <v>60</v>
      </c>
      <c r="V2645" s="55"/>
      <c r="W2645" s="60">
        <f t="shared" si="59"/>
        <v>0</v>
      </c>
    </row>
    <row r="2646" spans="1:23" hidden="1" x14ac:dyDescent="0.35">
      <c r="A2646" s="55" t="s">
        <v>7289</v>
      </c>
      <c r="B2646" s="55" t="s">
        <v>7290</v>
      </c>
      <c r="C2646" s="55" t="s">
        <v>21</v>
      </c>
      <c r="D2646" s="55">
        <v>1</v>
      </c>
      <c r="E2646" s="55" t="s">
        <v>22</v>
      </c>
      <c r="F2646" s="55" t="s">
        <v>7291</v>
      </c>
      <c r="G2646" s="55" t="s">
        <v>7292</v>
      </c>
      <c r="H2646" s="55" t="s">
        <v>7293</v>
      </c>
      <c r="I2646" s="55" t="s">
        <v>7294</v>
      </c>
      <c r="J2646" s="55" t="s">
        <v>27</v>
      </c>
      <c r="K2646" s="55" t="s">
        <v>7141</v>
      </c>
      <c r="L2646" s="55" t="s">
        <v>7285</v>
      </c>
      <c r="M2646" s="55">
        <v>2</v>
      </c>
      <c r="N2646" s="55" t="s">
        <v>6238</v>
      </c>
      <c r="O2646" s="55" t="s">
        <v>365</v>
      </c>
      <c r="P2646" s="55" t="s">
        <v>365</v>
      </c>
      <c r="Q2646" s="55" t="s">
        <v>3918</v>
      </c>
      <c r="R2646" s="55" t="s">
        <v>22</v>
      </c>
      <c r="S2646" s="55" t="s">
        <v>7291</v>
      </c>
      <c r="T2646" s="55" t="s">
        <v>368</v>
      </c>
      <c r="U2646" s="55"/>
      <c r="V2646" s="55"/>
      <c r="W2646" s="60">
        <f t="shared" si="59"/>
        <v>0</v>
      </c>
    </row>
    <row r="2647" spans="1:23" hidden="1" x14ac:dyDescent="0.35">
      <c r="A2647" s="55" t="s">
        <v>7306</v>
      </c>
      <c r="B2647" s="55" t="s">
        <v>7307</v>
      </c>
      <c r="C2647" s="55" t="s">
        <v>37</v>
      </c>
      <c r="D2647" s="55">
        <v>1</v>
      </c>
      <c r="E2647" s="44" t="s">
        <v>22</v>
      </c>
      <c r="F2647" s="55" t="s">
        <v>7309</v>
      </c>
      <c r="G2647" s="55" t="s">
        <v>371</v>
      </c>
      <c r="H2647" s="55" t="s">
        <v>7310</v>
      </c>
      <c r="I2647" s="55" t="s">
        <v>371</v>
      </c>
      <c r="J2647" s="55" t="s">
        <v>51</v>
      </c>
      <c r="K2647" s="55" t="s">
        <v>52</v>
      </c>
      <c r="L2647" s="55" t="s">
        <v>7285</v>
      </c>
      <c r="M2647" s="55">
        <v>1</v>
      </c>
      <c r="N2647" s="55" t="s">
        <v>6238</v>
      </c>
      <c r="O2647" s="55" t="s">
        <v>365</v>
      </c>
      <c r="P2647" s="55" t="s">
        <v>365</v>
      </c>
      <c r="Q2647" s="55" t="s">
        <v>3918</v>
      </c>
      <c r="R2647" s="55" t="s">
        <v>367</v>
      </c>
      <c r="S2647" s="55" t="s">
        <v>7309</v>
      </c>
      <c r="T2647" s="55" t="s">
        <v>1264</v>
      </c>
      <c r="U2647" s="55"/>
      <c r="V2647" s="55"/>
      <c r="W2647" s="60">
        <f t="shared" si="59"/>
        <v>0</v>
      </c>
    </row>
    <row r="2648" spans="1:23" hidden="1" x14ac:dyDescent="0.35">
      <c r="A2648" s="55" t="s">
        <v>7311</v>
      </c>
      <c r="B2648" s="55" t="s">
        <v>7312</v>
      </c>
      <c r="C2648" s="55" t="s">
        <v>21</v>
      </c>
      <c r="D2648" s="55">
        <v>1</v>
      </c>
      <c r="E2648" s="55" t="s">
        <v>7313</v>
      </c>
      <c r="F2648" s="55" t="s">
        <v>7309</v>
      </c>
      <c r="G2648" s="55" t="s">
        <v>371</v>
      </c>
      <c r="H2648" s="55" t="s">
        <v>371</v>
      </c>
      <c r="I2648" s="55" t="s">
        <v>371</v>
      </c>
      <c r="J2648" s="55" t="s">
        <v>51</v>
      </c>
      <c r="K2648" s="55" t="s">
        <v>371</v>
      </c>
      <c r="L2648" s="55" t="s">
        <v>7285</v>
      </c>
      <c r="M2648" s="55">
        <v>1</v>
      </c>
      <c r="N2648" s="55" t="s">
        <v>6238</v>
      </c>
      <c r="O2648" s="55" t="s">
        <v>365</v>
      </c>
      <c r="P2648" s="55" t="s">
        <v>365</v>
      </c>
      <c r="Q2648" s="55" t="s">
        <v>3918</v>
      </c>
      <c r="R2648" s="55" t="s">
        <v>367</v>
      </c>
      <c r="S2648" s="55" t="s">
        <v>7309</v>
      </c>
      <c r="T2648" s="55" t="s">
        <v>1264</v>
      </c>
      <c r="U2648" s="55"/>
      <c r="V2648" s="55" t="s">
        <v>7314</v>
      </c>
      <c r="W2648" s="60">
        <f t="shared" si="59"/>
        <v>0</v>
      </c>
    </row>
    <row r="2649" spans="1:23" ht="15.5" hidden="1" x14ac:dyDescent="0.35">
      <c r="A2649" s="54" t="s">
        <v>10835</v>
      </c>
      <c r="B2649" s="55" t="s">
        <v>7315</v>
      </c>
      <c r="C2649" s="55" t="s">
        <v>3118</v>
      </c>
      <c r="D2649" s="55">
        <v>1</v>
      </c>
      <c r="E2649" s="55" t="s">
        <v>7313</v>
      </c>
      <c r="F2649" s="55" t="s">
        <v>7309</v>
      </c>
      <c r="G2649" s="55" t="s">
        <v>7316</v>
      </c>
      <c r="H2649" s="55" t="s">
        <v>8255</v>
      </c>
      <c r="I2649" s="55" t="s">
        <v>7317</v>
      </c>
      <c r="J2649" s="55" t="s">
        <v>27</v>
      </c>
      <c r="K2649" s="75" t="s">
        <v>8256</v>
      </c>
      <c r="L2649" s="55" t="s">
        <v>7285</v>
      </c>
      <c r="M2649" s="55">
        <v>1</v>
      </c>
      <c r="N2649" s="55" t="s">
        <v>6238</v>
      </c>
      <c r="O2649" s="55" t="s">
        <v>365</v>
      </c>
      <c r="P2649" s="55" t="s">
        <v>365</v>
      </c>
      <c r="Q2649" s="55" t="s">
        <v>3918</v>
      </c>
      <c r="R2649" s="55" t="s">
        <v>367</v>
      </c>
      <c r="S2649" s="55" t="s">
        <v>7309</v>
      </c>
      <c r="T2649" s="55" t="s">
        <v>1264</v>
      </c>
      <c r="U2649" s="55" t="s">
        <v>60</v>
      </c>
      <c r="V2649" s="55"/>
      <c r="W2649" s="60">
        <f t="shared" si="59"/>
        <v>0</v>
      </c>
    </row>
    <row r="2650" spans="1:23" hidden="1" x14ac:dyDescent="0.35">
      <c r="A2650" s="55" t="s">
        <v>7338</v>
      </c>
      <c r="B2650" s="55" t="s">
        <v>7339</v>
      </c>
      <c r="C2650" s="55" t="s">
        <v>37</v>
      </c>
      <c r="D2650" s="55">
        <v>1</v>
      </c>
      <c r="E2650" s="44" t="s">
        <v>22</v>
      </c>
      <c r="F2650" s="55" t="s">
        <v>7335</v>
      </c>
      <c r="G2650" s="55" t="s">
        <v>371</v>
      </c>
      <c r="H2650" s="55" t="s">
        <v>7340</v>
      </c>
      <c r="I2650" s="55" t="s">
        <v>371</v>
      </c>
      <c r="J2650" s="55" t="s">
        <v>51</v>
      </c>
      <c r="K2650" s="55" t="s">
        <v>52</v>
      </c>
      <c r="L2650" s="55" t="s">
        <v>7285</v>
      </c>
      <c r="M2650" s="55">
        <v>1</v>
      </c>
      <c r="N2650" s="55" t="s">
        <v>6238</v>
      </c>
      <c r="O2650" s="55" t="s">
        <v>365</v>
      </c>
      <c r="P2650" s="55" t="s">
        <v>365</v>
      </c>
      <c r="Q2650" s="55" t="s">
        <v>3918</v>
      </c>
      <c r="R2650" s="55" t="s">
        <v>367</v>
      </c>
      <c r="S2650" s="55" t="s">
        <v>7335</v>
      </c>
      <c r="T2650" s="55" t="s">
        <v>368</v>
      </c>
      <c r="U2650" s="55"/>
      <c r="V2650" s="55"/>
      <c r="W2650" s="60">
        <f t="shared" si="59"/>
        <v>0</v>
      </c>
    </row>
    <row r="2651" spans="1:23" hidden="1" x14ac:dyDescent="0.35">
      <c r="A2651" s="55" t="s">
        <v>7333</v>
      </c>
      <c r="B2651" s="55" t="s">
        <v>7334</v>
      </c>
      <c r="C2651" s="55" t="s">
        <v>3118</v>
      </c>
      <c r="D2651" s="55">
        <v>1</v>
      </c>
      <c r="E2651" s="55" t="s">
        <v>7308</v>
      </c>
      <c r="F2651" s="55" t="s">
        <v>7335</v>
      </c>
      <c r="G2651" s="55" t="s">
        <v>8257</v>
      </c>
      <c r="H2651" s="55" t="s">
        <v>7336</v>
      </c>
      <c r="I2651" s="55" t="s">
        <v>8258</v>
      </c>
      <c r="J2651" s="55" t="s">
        <v>51</v>
      </c>
      <c r="K2651" s="55" t="s">
        <v>1887</v>
      </c>
      <c r="L2651" s="55" t="s">
        <v>7285</v>
      </c>
      <c r="M2651" s="55">
        <v>1</v>
      </c>
      <c r="N2651" s="55" t="s">
        <v>6238</v>
      </c>
      <c r="O2651" s="55" t="s">
        <v>365</v>
      </c>
      <c r="P2651" s="55" t="s">
        <v>365</v>
      </c>
      <c r="Q2651" s="55" t="s">
        <v>3918</v>
      </c>
      <c r="R2651" s="55" t="s">
        <v>367</v>
      </c>
      <c r="S2651" s="55" t="s">
        <v>7335</v>
      </c>
      <c r="T2651" s="55" t="s">
        <v>368</v>
      </c>
      <c r="U2651" s="55"/>
      <c r="V2651" s="55" t="s">
        <v>7337</v>
      </c>
      <c r="W2651" s="60">
        <f t="shared" si="59"/>
        <v>0</v>
      </c>
    </row>
    <row r="2652" spans="1:23" hidden="1" x14ac:dyDescent="0.35">
      <c r="A2652" s="55" t="s">
        <v>7318</v>
      </c>
      <c r="B2652" s="55" t="s">
        <v>7319</v>
      </c>
      <c r="C2652" s="55" t="s">
        <v>37</v>
      </c>
      <c r="D2652" s="55">
        <v>1</v>
      </c>
      <c r="E2652" s="44" t="s">
        <v>22</v>
      </c>
      <c r="F2652" s="55" t="s">
        <v>7320</v>
      </c>
      <c r="G2652" s="55" t="s">
        <v>371</v>
      </c>
      <c r="H2652" s="55" t="s">
        <v>7321</v>
      </c>
      <c r="I2652" s="55" t="s">
        <v>371</v>
      </c>
      <c r="J2652" s="55" t="s">
        <v>40</v>
      </c>
      <c r="K2652" s="55"/>
      <c r="L2652" s="55" t="s">
        <v>7285</v>
      </c>
      <c r="M2652" s="55">
        <v>1</v>
      </c>
      <c r="N2652" s="55" t="s">
        <v>6238</v>
      </c>
      <c r="O2652" s="55" t="s">
        <v>365</v>
      </c>
      <c r="P2652" s="55" t="s">
        <v>365</v>
      </c>
      <c r="Q2652" s="55" t="s">
        <v>3918</v>
      </c>
      <c r="R2652" s="55" t="s">
        <v>367</v>
      </c>
      <c r="S2652" s="55" t="s">
        <v>7320</v>
      </c>
      <c r="T2652" s="55" t="s">
        <v>368</v>
      </c>
      <c r="U2652" s="55"/>
      <c r="V2652" s="55"/>
      <c r="W2652" s="60">
        <f t="shared" si="59"/>
        <v>0</v>
      </c>
    </row>
    <row r="2653" spans="1:23" hidden="1" x14ac:dyDescent="0.35">
      <c r="A2653" s="55" t="s">
        <v>7322</v>
      </c>
      <c r="B2653" s="55" t="s">
        <v>7323</v>
      </c>
      <c r="C2653" s="55" t="s">
        <v>3118</v>
      </c>
      <c r="D2653" s="55">
        <v>1</v>
      </c>
      <c r="E2653" s="55" t="s">
        <v>7313</v>
      </c>
      <c r="F2653" s="55" t="s">
        <v>7320</v>
      </c>
      <c r="G2653" s="55" t="s">
        <v>7324</v>
      </c>
      <c r="H2653" s="55" t="s">
        <v>7325</v>
      </c>
      <c r="I2653" s="55" t="s">
        <v>7326</v>
      </c>
      <c r="J2653" s="55" t="s">
        <v>40</v>
      </c>
      <c r="K2653" s="55" t="s">
        <v>7394</v>
      </c>
      <c r="L2653" s="55" t="s">
        <v>7285</v>
      </c>
      <c r="M2653" s="55">
        <v>1</v>
      </c>
      <c r="N2653" s="55" t="s">
        <v>6238</v>
      </c>
      <c r="O2653" s="55" t="s">
        <v>365</v>
      </c>
      <c r="P2653" s="55" t="s">
        <v>365</v>
      </c>
      <c r="Q2653" s="55" t="s">
        <v>3918</v>
      </c>
      <c r="R2653" s="55" t="s">
        <v>367</v>
      </c>
      <c r="S2653" s="55" t="s">
        <v>7320</v>
      </c>
      <c r="T2653" s="55" t="s">
        <v>368</v>
      </c>
      <c r="U2653" s="55"/>
      <c r="V2653" s="55"/>
      <c r="W2653" s="60">
        <f t="shared" si="59"/>
        <v>0</v>
      </c>
    </row>
    <row r="2654" spans="1:23" hidden="1" x14ac:dyDescent="0.35">
      <c r="A2654" s="55" t="s">
        <v>7302</v>
      </c>
      <c r="B2654" s="55" t="s">
        <v>7303</v>
      </c>
      <c r="C2654" s="55" t="s">
        <v>37</v>
      </c>
      <c r="D2654" s="55">
        <v>1</v>
      </c>
      <c r="E2654" s="44" t="s">
        <v>22</v>
      </c>
      <c r="F2654" s="55" t="s">
        <v>7304</v>
      </c>
      <c r="G2654" s="55" t="s">
        <v>7657</v>
      </c>
      <c r="H2654" s="55" t="s">
        <v>7305</v>
      </c>
      <c r="I2654" s="55" t="s">
        <v>371</v>
      </c>
      <c r="J2654" s="55" t="s">
        <v>51</v>
      </c>
      <c r="K2654" s="55" t="s">
        <v>52</v>
      </c>
      <c r="L2654" s="55" t="s">
        <v>7285</v>
      </c>
      <c r="M2654" s="55">
        <v>2</v>
      </c>
      <c r="N2654" s="55" t="s">
        <v>6238</v>
      </c>
      <c r="O2654" s="55" t="s">
        <v>365</v>
      </c>
      <c r="P2654" s="55" t="s">
        <v>365</v>
      </c>
      <c r="Q2654" s="55" t="s">
        <v>3918</v>
      </c>
      <c r="R2654" s="55" t="s">
        <v>367</v>
      </c>
      <c r="S2654" s="55" t="s">
        <v>7304</v>
      </c>
      <c r="T2654" s="55" t="s">
        <v>368</v>
      </c>
      <c r="U2654" s="55" t="s">
        <v>60</v>
      </c>
      <c r="V2654" s="55"/>
      <c r="W2654" s="60">
        <f t="shared" si="59"/>
        <v>0</v>
      </c>
    </row>
    <row r="2655" spans="1:23" hidden="1" x14ac:dyDescent="0.35">
      <c r="A2655" s="54" t="s">
        <v>10835</v>
      </c>
      <c r="B2655" s="55" t="s">
        <v>7299</v>
      </c>
      <c r="C2655" s="55" t="s">
        <v>37</v>
      </c>
      <c r="D2655" s="55">
        <v>1</v>
      </c>
      <c r="E2655" s="44" t="s">
        <v>22</v>
      </c>
      <c r="F2655" s="55" t="s">
        <v>3116</v>
      </c>
      <c r="G2655" s="55" t="s">
        <v>371</v>
      </c>
      <c r="H2655" s="55" t="s">
        <v>7300</v>
      </c>
      <c r="I2655" s="55" t="s">
        <v>371</v>
      </c>
      <c r="J2655" s="55" t="s">
        <v>51</v>
      </c>
      <c r="K2655" s="55" t="s">
        <v>7301</v>
      </c>
      <c r="L2655" s="55" t="s">
        <v>7285</v>
      </c>
      <c r="M2655" s="55">
        <v>2</v>
      </c>
      <c r="N2655" s="55" t="s">
        <v>6238</v>
      </c>
      <c r="O2655" s="55" t="s">
        <v>365</v>
      </c>
      <c r="P2655" s="55" t="s">
        <v>365</v>
      </c>
      <c r="Q2655" s="55" t="s">
        <v>371</v>
      </c>
      <c r="R2655" s="55" t="s">
        <v>367</v>
      </c>
      <c r="S2655" s="55" t="s">
        <v>3116</v>
      </c>
      <c r="T2655" s="55" t="s">
        <v>368</v>
      </c>
      <c r="U2655" s="55"/>
      <c r="V2655" s="55"/>
      <c r="W2655" s="60">
        <f t="shared" si="59"/>
        <v>0</v>
      </c>
    </row>
    <row r="2656" spans="1:23" hidden="1" x14ac:dyDescent="0.35">
      <c r="A2656" s="54" t="s">
        <v>10835</v>
      </c>
      <c r="B2656" s="55" t="s">
        <v>7280</v>
      </c>
      <c r="C2656" s="55" t="s">
        <v>21</v>
      </c>
      <c r="D2656" s="55">
        <v>1</v>
      </c>
      <c r="E2656" s="55" t="s">
        <v>22</v>
      </c>
      <c r="F2656" s="55" t="s">
        <v>8068</v>
      </c>
      <c r="G2656" s="55" t="s">
        <v>7282</v>
      </c>
      <c r="H2656" s="55" t="s">
        <v>7283</v>
      </c>
      <c r="I2656" s="55" t="s">
        <v>7284</v>
      </c>
      <c r="J2656" s="55" t="s">
        <v>51</v>
      </c>
      <c r="K2656" s="44" t="s">
        <v>7396</v>
      </c>
      <c r="L2656" s="55" t="s">
        <v>7285</v>
      </c>
      <c r="M2656" s="55">
        <v>2</v>
      </c>
      <c r="N2656" s="55" t="s">
        <v>6238</v>
      </c>
      <c r="O2656" s="55" t="s">
        <v>365</v>
      </c>
      <c r="P2656" s="55" t="s">
        <v>365</v>
      </c>
      <c r="Q2656" s="55" t="s">
        <v>3918</v>
      </c>
      <c r="R2656" s="55" t="s">
        <v>22</v>
      </c>
      <c r="S2656" s="55" t="s">
        <v>7281</v>
      </c>
      <c r="T2656" s="55" t="s">
        <v>368</v>
      </c>
      <c r="U2656" s="55"/>
      <c r="V2656" s="55"/>
      <c r="W2656" s="60">
        <f t="shared" si="59"/>
        <v>0</v>
      </c>
    </row>
    <row r="2657" spans="1:24" hidden="1" x14ac:dyDescent="0.35">
      <c r="A2657" s="55" t="s">
        <v>7286</v>
      </c>
      <c r="B2657" s="55" t="s">
        <v>7287</v>
      </c>
      <c r="C2657" s="55" t="s">
        <v>37</v>
      </c>
      <c r="D2657" s="55">
        <v>1</v>
      </c>
      <c r="E2657" s="44" t="s">
        <v>22</v>
      </c>
      <c r="F2657" s="55" t="s">
        <v>8068</v>
      </c>
      <c r="G2657" s="55" t="s">
        <v>7282</v>
      </c>
      <c r="H2657" s="55" t="s">
        <v>7288</v>
      </c>
      <c r="I2657" s="55" t="s">
        <v>371</v>
      </c>
      <c r="J2657" s="55" t="s">
        <v>205</v>
      </c>
      <c r="K2657" s="55" t="s">
        <v>926</v>
      </c>
      <c r="L2657" s="55" t="s">
        <v>7285</v>
      </c>
      <c r="M2657" s="55">
        <v>2</v>
      </c>
      <c r="N2657" s="55" t="s">
        <v>6238</v>
      </c>
      <c r="O2657" s="55" t="s">
        <v>365</v>
      </c>
      <c r="P2657" s="55" t="s">
        <v>365</v>
      </c>
      <c r="Q2657" s="55" t="s">
        <v>3918</v>
      </c>
      <c r="R2657" s="55" t="s">
        <v>22</v>
      </c>
      <c r="S2657" s="55" t="s">
        <v>7281</v>
      </c>
      <c r="T2657" s="55" t="s">
        <v>368</v>
      </c>
      <c r="U2657" s="55"/>
      <c r="V2657" s="55"/>
      <c r="W2657" s="60">
        <f t="shared" si="59"/>
        <v>0</v>
      </c>
    </row>
    <row r="2658" spans="1:24" hidden="1" x14ac:dyDescent="0.35">
      <c r="A2658" s="55" t="s">
        <v>9121</v>
      </c>
      <c r="B2658" s="55" t="s">
        <v>9122</v>
      </c>
      <c r="C2658" s="55" t="s">
        <v>37</v>
      </c>
      <c r="D2658" s="55">
        <v>1</v>
      </c>
      <c r="E2658" s="44" t="s">
        <v>22</v>
      </c>
      <c r="F2658" s="55" t="s">
        <v>12349</v>
      </c>
      <c r="G2658" s="55" t="s">
        <v>1871</v>
      </c>
      <c r="H2658" s="54" t="s">
        <v>9123</v>
      </c>
      <c r="I2658" s="55" t="s">
        <v>8520</v>
      </c>
      <c r="J2658" s="55" t="s">
        <v>40</v>
      </c>
      <c r="K2658" s="55" t="s">
        <v>298</v>
      </c>
      <c r="L2658" s="55" t="s">
        <v>8300</v>
      </c>
      <c r="M2658" s="55">
        <v>2</v>
      </c>
      <c r="N2658" s="55" t="s">
        <v>7404</v>
      </c>
      <c r="O2658" s="55" t="s">
        <v>7405</v>
      </c>
      <c r="P2658" s="55" t="s">
        <v>7404</v>
      </c>
      <c r="Q2658" s="55" t="s">
        <v>3918</v>
      </c>
      <c r="R2658" s="55" t="s">
        <v>367</v>
      </c>
      <c r="S2658" s="55" t="s">
        <v>9014</v>
      </c>
      <c r="T2658" s="55" t="s">
        <v>368</v>
      </c>
      <c r="U2658" s="55"/>
      <c r="V2658" s="55"/>
      <c r="X2658" s="60"/>
    </row>
    <row r="2659" spans="1:24" hidden="1" x14ac:dyDescent="0.35">
      <c r="A2659" s="55" t="s">
        <v>9005</v>
      </c>
      <c r="B2659" s="55" t="s">
        <v>9006</v>
      </c>
      <c r="C2659" s="55" t="s">
        <v>37</v>
      </c>
      <c r="D2659" s="55">
        <v>1</v>
      </c>
      <c r="E2659" s="44" t="s">
        <v>22</v>
      </c>
      <c r="F2659" s="55" t="s">
        <v>8328</v>
      </c>
      <c r="G2659" s="55" t="s">
        <v>7165</v>
      </c>
      <c r="H2659" s="54" t="s">
        <v>9007</v>
      </c>
      <c r="I2659" s="55" t="s">
        <v>7165</v>
      </c>
      <c r="J2659" s="55" t="s">
        <v>51</v>
      </c>
      <c r="K2659" s="55" t="s">
        <v>52</v>
      </c>
      <c r="L2659" s="55" t="s">
        <v>8300</v>
      </c>
      <c r="M2659" s="55">
        <v>2</v>
      </c>
      <c r="N2659" s="55" t="s">
        <v>7404</v>
      </c>
      <c r="O2659" s="55" t="s">
        <v>7405</v>
      </c>
      <c r="P2659" s="55" t="s">
        <v>7404</v>
      </c>
      <c r="Q2659" s="55" t="s">
        <v>4534</v>
      </c>
      <c r="R2659" s="55" t="s">
        <v>367</v>
      </c>
      <c r="S2659" s="55" t="s">
        <v>9008</v>
      </c>
      <c r="T2659" s="55" t="s">
        <v>368</v>
      </c>
      <c r="U2659" s="55"/>
      <c r="V2659" s="55"/>
      <c r="W2659" s="60"/>
    </row>
    <row r="2660" spans="1:24" hidden="1" x14ac:dyDescent="0.35">
      <c r="A2660" s="55" t="s">
        <v>8607</v>
      </c>
      <c r="B2660" s="55" t="s">
        <v>8608</v>
      </c>
      <c r="C2660" s="55" t="s">
        <v>21</v>
      </c>
      <c r="D2660" s="55">
        <v>1</v>
      </c>
      <c r="E2660" s="55" t="s">
        <v>22</v>
      </c>
      <c r="F2660" s="55" t="s">
        <v>8328</v>
      </c>
      <c r="G2660" s="55" t="s">
        <v>8609</v>
      </c>
      <c r="H2660" s="54" t="s">
        <v>8610</v>
      </c>
      <c r="I2660" s="55" t="s">
        <v>8611</v>
      </c>
      <c r="J2660" s="55" t="s">
        <v>51</v>
      </c>
      <c r="K2660" s="55" t="s">
        <v>119</v>
      </c>
      <c r="L2660" s="55" t="s">
        <v>8300</v>
      </c>
      <c r="M2660" s="55">
        <v>2</v>
      </c>
      <c r="N2660" s="55" t="s">
        <v>7404</v>
      </c>
      <c r="O2660" s="55" t="s">
        <v>7405</v>
      </c>
      <c r="P2660" s="55" t="s">
        <v>7404</v>
      </c>
      <c r="Q2660" s="55" t="s">
        <v>8612</v>
      </c>
      <c r="R2660" s="55" t="s">
        <v>22</v>
      </c>
      <c r="S2660" s="55" t="s">
        <v>8613</v>
      </c>
      <c r="T2660" s="55" t="s">
        <v>368</v>
      </c>
      <c r="U2660" s="55"/>
      <c r="V2660" s="55"/>
      <c r="W2660" s="60"/>
    </row>
    <row r="2661" spans="1:24" hidden="1" x14ac:dyDescent="0.35">
      <c r="A2661" s="55" t="s">
        <v>33</v>
      </c>
      <c r="B2661" s="55" t="s">
        <v>7440</v>
      </c>
      <c r="C2661" s="55" t="s">
        <v>21</v>
      </c>
      <c r="D2661" s="55">
        <v>1</v>
      </c>
      <c r="E2661" s="55" t="s">
        <v>22</v>
      </c>
      <c r="F2661" s="55" t="s">
        <v>8072</v>
      </c>
      <c r="G2661" s="55" t="s">
        <v>7442</v>
      </c>
      <c r="H2661" s="55" t="s">
        <v>7443</v>
      </c>
      <c r="I2661" s="55" t="s">
        <v>7444</v>
      </c>
      <c r="J2661" s="55" t="s">
        <v>27</v>
      </c>
      <c r="K2661" s="55" t="s">
        <v>313</v>
      </c>
      <c r="L2661" s="55" t="s">
        <v>8300</v>
      </c>
      <c r="M2661" s="55" t="s">
        <v>7403</v>
      </c>
      <c r="N2661" s="55" t="s">
        <v>7404</v>
      </c>
      <c r="O2661" s="55" t="s">
        <v>7405</v>
      </c>
      <c r="P2661" s="55" t="s">
        <v>7404</v>
      </c>
      <c r="Q2661" s="55" t="s">
        <v>1810</v>
      </c>
      <c r="R2661" s="55" t="s">
        <v>367</v>
      </c>
      <c r="S2661" s="55" t="s">
        <v>8072</v>
      </c>
      <c r="T2661" s="55" t="s">
        <v>368</v>
      </c>
      <c r="U2661" s="55"/>
      <c r="V2661" s="55" t="s">
        <v>7445</v>
      </c>
      <c r="W2661" s="60">
        <f>SUBTOTAL(9,A2661:V2661)</f>
        <v>0</v>
      </c>
    </row>
    <row r="2662" spans="1:24" hidden="1" x14ac:dyDescent="0.35">
      <c r="A2662" s="55" t="s">
        <v>7446</v>
      </c>
      <c r="B2662" s="55" t="s">
        <v>7447</v>
      </c>
      <c r="C2662" s="55" t="s">
        <v>37</v>
      </c>
      <c r="D2662" s="55">
        <v>1</v>
      </c>
      <c r="E2662" s="55"/>
      <c r="F2662" s="55" t="s">
        <v>7441</v>
      </c>
      <c r="G2662" s="55" t="s">
        <v>7442</v>
      </c>
      <c r="H2662" s="55" t="s">
        <v>7448</v>
      </c>
      <c r="I2662" s="55" t="s">
        <v>7165</v>
      </c>
      <c r="J2662" s="55" t="s">
        <v>51</v>
      </c>
      <c r="K2662" s="55" t="s">
        <v>52</v>
      </c>
      <c r="L2662" s="55" t="s">
        <v>8300</v>
      </c>
      <c r="M2662" s="55" t="s">
        <v>7403</v>
      </c>
      <c r="N2662" s="55" t="s">
        <v>7404</v>
      </c>
      <c r="O2662" s="55" t="s">
        <v>7405</v>
      </c>
      <c r="P2662" s="55" t="s">
        <v>7404</v>
      </c>
      <c r="Q2662" s="55" t="s">
        <v>1810</v>
      </c>
      <c r="R2662" s="55" t="s">
        <v>367</v>
      </c>
      <c r="S2662" s="55" t="s">
        <v>7441</v>
      </c>
      <c r="T2662" s="55" t="s">
        <v>368</v>
      </c>
      <c r="U2662" s="55"/>
      <c r="V2662" s="55"/>
      <c r="W2662" s="60">
        <f>SUBTOTAL(9,A2662:V2662)</f>
        <v>0</v>
      </c>
    </row>
    <row r="2663" spans="1:24" hidden="1" x14ac:dyDescent="0.35">
      <c r="A2663" s="55" t="s">
        <v>8623</v>
      </c>
      <c r="B2663" s="55" t="s">
        <v>8624</v>
      </c>
      <c r="C2663" s="55" t="s">
        <v>37</v>
      </c>
      <c r="D2663" s="55">
        <v>1</v>
      </c>
      <c r="E2663" s="55"/>
      <c r="F2663" s="55" t="s">
        <v>8625</v>
      </c>
      <c r="G2663" s="55" t="s">
        <v>7165</v>
      </c>
      <c r="H2663" s="54" t="s">
        <v>8626</v>
      </c>
      <c r="I2663" s="55" t="s">
        <v>7165</v>
      </c>
      <c r="J2663" s="55" t="s">
        <v>51</v>
      </c>
      <c r="K2663" s="55" t="s">
        <v>52</v>
      </c>
      <c r="L2663" s="55" t="s">
        <v>8300</v>
      </c>
      <c r="M2663" s="55">
        <v>1</v>
      </c>
      <c r="N2663" s="55" t="s">
        <v>7404</v>
      </c>
      <c r="O2663" s="55" t="s">
        <v>7405</v>
      </c>
      <c r="P2663" s="55" t="s">
        <v>7404</v>
      </c>
      <c r="Q2663" s="55" t="s">
        <v>2983</v>
      </c>
      <c r="R2663" s="55" t="s">
        <v>367</v>
      </c>
      <c r="S2663" s="55" t="s">
        <v>8625</v>
      </c>
      <c r="T2663" s="55" t="s">
        <v>368</v>
      </c>
      <c r="U2663" s="55"/>
      <c r="V2663" s="55"/>
      <c r="W2663" s="60"/>
    </row>
    <row r="2664" spans="1:24" hidden="1" x14ac:dyDescent="0.35">
      <c r="A2664" s="55" t="s">
        <v>8657</v>
      </c>
      <c r="B2664" s="55" t="s">
        <v>8658</v>
      </c>
      <c r="C2664" s="55" t="s">
        <v>21</v>
      </c>
      <c r="D2664" s="55">
        <v>1</v>
      </c>
      <c r="E2664" s="55" t="s">
        <v>22</v>
      </c>
      <c r="F2664" s="55" t="s">
        <v>8659</v>
      </c>
      <c r="G2664" s="55" t="s">
        <v>8660</v>
      </c>
      <c r="H2664" s="54" t="s">
        <v>8661</v>
      </c>
      <c r="I2664" s="55" t="s">
        <v>8662</v>
      </c>
      <c r="J2664" s="55" t="s">
        <v>51</v>
      </c>
      <c r="K2664" s="44" t="s">
        <v>7396</v>
      </c>
      <c r="L2664" s="55" t="s">
        <v>8300</v>
      </c>
      <c r="M2664" s="55">
        <v>1</v>
      </c>
      <c r="N2664" s="55" t="s">
        <v>7404</v>
      </c>
      <c r="O2664" s="55" t="s">
        <v>7405</v>
      </c>
      <c r="P2664" s="55" t="s">
        <v>7404</v>
      </c>
      <c r="Q2664" s="55" t="s">
        <v>2983</v>
      </c>
      <c r="R2664" s="55" t="s">
        <v>367</v>
      </c>
      <c r="S2664" s="55" t="s">
        <v>8659</v>
      </c>
      <c r="T2664" s="55" t="s">
        <v>368</v>
      </c>
      <c r="U2664" s="55"/>
      <c r="V2664" s="55"/>
      <c r="W2664" s="60"/>
    </row>
    <row r="2665" spans="1:24" hidden="1" x14ac:dyDescent="0.35">
      <c r="A2665" s="55" t="s">
        <v>8502</v>
      </c>
      <c r="B2665" s="55" t="s">
        <v>33</v>
      </c>
      <c r="C2665" s="55" t="s">
        <v>21</v>
      </c>
      <c r="D2665" s="55">
        <v>1</v>
      </c>
      <c r="E2665" s="55" t="s">
        <v>22</v>
      </c>
      <c r="F2665" s="55" t="s">
        <v>8503</v>
      </c>
      <c r="G2665" s="55" t="s">
        <v>8504</v>
      </c>
      <c r="H2665" s="54" t="s">
        <v>8505</v>
      </c>
      <c r="I2665" s="55" t="s">
        <v>8506</v>
      </c>
      <c r="J2665" s="55" t="s">
        <v>51</v>
      </c>
      <c r="K2665" s="44" t="s">
        <v>7396</v>
      </c>
      <c r="L2665" s="55" t="s">
        <v>8300</v>
      </c>
      <c r="M2665" s="55">
        <v>2</v>
      </c>
      <c r="N2665" s="55" t="s">
        <v>7404</v>
      </c>
      <c r="O2665" s="55" t="s">
        <v>7405</v>
      </c>
      <c r="P2665" s="55" t="s">
        <v>7404</v>
      </c>
      <c r="Q2665" s="55" t="s">
        <v>3008</v>
      </c>
      <c r="R2665" s="55" t="s">
        <v>22</v>
      </c>
      <c r="S2665" s="55" t="s">
        <v>8503</v>
      </c>
      <c r="T2665" s="55" t="s">
        <v>368</v>
      </c>
      <c r="U2665" s="55"/>
      <c r="V2665" s="55"/>
      <c r="W2665" s="60"/>
    </row>
    <row r="2666" spans="1:24" hidden="1" x14ac:dyDescent="0.35">
      <c r="A2666" s="55"/>
      <c r="B2666" s="55"/>
      <c r="C2666" s="55" t="s">
        <v>152</v>
      </c>
      <c r="D2666" s="55">
        <v>1</v>
      </c>
      <c r="E2666" s="55" t="s">
        <v>22</v>
      </c>
      <c r="F2666" s="55" t="s">
        <v>7435</v>
      </c>
      <c r="G2666" s="55" t="s">
        <v>7436</v>
      </c>
      <c r="H2666" s="55"/>
      <c r="I2666" s="55" t="s">
        <v>7165</v>
      </c>
      <c r="J2666" s="55" t="s">
        <v>40</v>
      </c>
      <c r="K2666" s="55" t="s">
        <v>7849</v>
      </c>
      <c r="L2666" s="55" t="s">
        <v>8300</v>
      </c>
      <c r="M2666" s="55" t="s">
        <v>7403</v>
      </c>
      <c r="N2666" s="55" t="s">
        <v>7404</v>
      </c>
      <c r="O2666" s="55" t="s">
        <v>7405</v>
      </c>
      <c r="P2666" s="55" t="s">
        <v>7404</v>
      </c>
      <c r="Q2666" s="55" t="s">
        <v>7432</v>
      </c>
      <c r="R2666" s="55" t="s">
        <v>367</v>
      </c>
      <c r="S2666" s="55" t="s">
        <v>7435</v>
      </c>
      <c r="T2666" s="55" t="s">
        <v>368</v>
      </c>
      <c r="U2666" s="55"/>
      <c r="V2666" s="55"/>
      <c r="W2666" s="60">
        <f>SUBTOTAL(9,A2666:V2666)</f>
        <v>0</v>
      </c>
    </row>
    <row r="2667" spans="1:24" hidden="1" x14ac:dyDescent="0.35">
      <c r="A2667" s="54" t="s">
        <v>10835</v>
      </c>
      <c r="B2667" s="55" t="s">
        <v>7434</v>
      </c>
      <c r="C2667" s="55" t="s">
        <v>21</v>
      </c>
      <c r="D2667" s="55">
        <v>1</v>
      </c>
      <c r="E2667" s="55" t="s">
        <v>22</v>
      </c>
      <c r="F2667" s="55" t="s">
        <v>8071</v>
      </c>
      <c r="G2667" s="55" t="s">
        <v>7436</v>
      </c>
      <c r="H2667" s="55" t="s">
        <v>7437</v>
      </c>
      <c r="I2667" s="55" t="s">
        <v>7438</v>
      </c>
      <c r="J2667" s="55" t="s">
        <v>51</v>
      </c>
      <c r="K2667" s="55" t="s">
        <v>7105</v>
      </c>
      <c r="L2667" s="55" t="s">
        <v>8300</v>
      </c>
      <c r="M2667" s="55" t="s">
        <v>7403</v>
      </c>
      <c r="N2667" s="55" t="s">
        <v>7404</v>
      </c>
      <c r="O2667" s="55" t="s">
        <v>7405</v>
      </c>
      <c r="P2667" s="55" t="s">
        <v>7404</v>
      </c>
      <c r="Q2667" s="55" t="s">
        <v>7432</v>
      </c>
      <c r="R2667" s="55" t="s">
        <v>367</v>
      </c>
      <c r="S2667" s="55" t="s">
        <v>8071</v>
      </c>
      <c r="T2667" s="55" t="s">
        <v>368</v>
      </c>
      <c r="U2667" s="55"/>
      <c r="V2667" s="55" t="s">
        <v>7439</v>
      </c>
      <c r="W2667" s="60">
        <f>SUBTOTAL(9,A2667:V2667)</f>
        <v>0</v>
      </c>
    </row>
    <row r="2668" spans="1:24" hidden="1" x14ac:dyDescent="0.35">
      <c r="A2668" s="55" t="s">
        <v>8302</v>
      </c>
      <c r="B2668" s="55" t="s">
        <v>8303</v>
      </c>
      <c r="C2668" s="55" t="s">
        <v>2037</v>
      </c>
      <c r="D2668" s="55">
        <v>1</v>
      </c>
      <c r="E2668" s="55" t="s">
        <v>22</v>
      </c>
      <c r="F2668" s="55" t="s">
        <v>8304</v>
      </c>
      <c r="G2668" s="55" t="s">
        <v>8305</v>
      </c>
      <c r="H2668" s="54" t="s">
        <v>8306</v>
      </c>
      <c r="I2668" s="55" t="s">
        <v>8307</v>
      </c>
      <c r="J2668" s="55" t="s">
        <v>27</v>
      </c>
      <c r="K2668" s="55" t="s">
        <v>1748</v>
      </c>
      <c r="L2668" s="55" t="s">
        <v>8300</v>
      </c>
      <c r="M2668" s="55">
        <v>1</v>
      </c>
      <c r="N2668" s="55" t="s">
        <v>7404</v>
      </c>
      <c r="O2668" s="55" t="s">
        <v>7405</v>
      </c>
      <c r="P2668" s="55" t="s">
        <v>7404</v>
      </c>
      <c r="Q2668" s="55" t="s">
        <v>3918</v>
      </c>
      <c r="R2668" s="55" t="s">
        <v>367</v>
      </c>
      <c r="S2668" s="55" t="s">
        <v>8290</v>
      </c>
      <c r="T2668" s="55" t="s">
        <v>368</v>
      </c>
      <c r="U2668" s="55"/>
      <c r="V2668" s="55"/>
      <c r="W2668" s="60"/>
    </row>
    <row r="2669" spans="1:24" hidden="1" x14ac:dyDescent="0.35">
      <c r="A2669" s="55" t="s">
        <v>9377</v>
      </c>
      <c r="B2669" s="55" t="s">
        <v>9378</v>
      </c>
      <c r="C2669" s="55" t="s">
        <v>2037</v>
      </c>
      <c r="D2669" s="55">
        <v>1</v>
      </c>
      <c r="E2669" s="55" t="s">
        <v>22</v>
      </c>
      <c r="F2669" s="55" t="s">
        <v>9379</v>
      </c>
      <c r="G2669" s="55" t="s">
        <v>9380</v>
      </c>
      <c r="H2669" s="54" t="s">
        <v>9381</v>
      </c>
      <c r="I2669" s="55" t="s">
        <v>9382</v>
      </c>
      <c r="J2669" s="55" t="s">
        <v>51</v>
      </c>
      <c r="K2669" s="55" t="s">
        <v>9371</v>
      </c>
      <c r="L2669" s="55" t="s">
        <v>8300</v>
      </c>
      <c r="M2669" s="55">
        <v>2</v>
      </c>
      <c r="N2669" s="55" t="s">
        <v>7404</v>
      </c>
      <c r="O2669" s="55" t="s">
        <v>7405</v>
      </c>
      <c r="P2669" s="55" t="s">
        <v>7404</v>
      </c>
      <c r="Q2669" s="55" t="s">
        <v>53</v>
      </c>
      <c r="R2669" s="55" t="s">
        <v>367</v>
      </c>
      <c r="S2669" s="55" t="s">
        <v>8649</v>
      </c>
      <c r="T2669" s="55" t="s">
        <v>368</v>
      </c>
      <c r="U2669" s="55"/>
      <c r="V2669" s="55"/>
      <c r="W2669" s="60"/>
    </row>
    <row r="2670" spans="1:24" hidden="1" x14ac:dyDescent="0.35">
      <c r="A2670" s="55" t="s">
        <v>7490</v>
      </c>
      <c r="B2670" s="55" t="s">
        <v>7491</v>
      </c>
      <c r="C2670" s="55" t="s">
        <v>21</v>
      </c>
      <c r="D2670" s="55">
        <v>1</v>
      </c>
      <c r="E2670" s="55" t="s">
        <v>22</v>
      </c>
      <c r="F2670" s="55" t="s">
        <v>7492</v>
      </c>
      <c r="G2670" s="55" t="s">
        <v>7493</v>
      </c>
      <c r="H2670" s="55" t="s">
        <v>7494</v>
      </c>
      <c r="I2670" s="55" t="s">
        <v>7495</v>
      </c>
      <c r="J2670" s="55" t="s">
        <v>27</v>
      </c>
      <c r="K2670" s="55" t="s">
        <v>313</v>
      </c>
      <c r="L2670" s="55" t="s">
        <v>8300</v>
      </c>
      <c r="M2670" s="55" t="s">
        <v>7403</v>
      </c>
      <c r="N2670" s="55" t="s">
        <v>7404</v>
      </c>
      <c r="O2670" s="55" t="s">
        <v>7405</v>
      </c>
      <c r="P2670" s="55" t="s">
        <v>7404</v>
      </c>
      <c r="Q2670" s="55" t="s">
        <v>7496</v>
      </c>
      <c r="R2670" s="55" t="s">
        <v>22</v>
      </c>
      <c r="S2670" s="55" t="s">
        <v>7492</v>
      </c>
      <c r="T2670" s="55" t="s">
        <v>368</v>
      </c>
      <c r="U2670" s="55"/>
      <c r="V2670" s="55"/>
      <c r="W2670" s="60">
        <f>SUBTOTAL(9,A2670:V2670)</f>
        <v>0</v>
      </c>
    </row>
    <row r="2671" spans="1:24" hidden="1" x14ac:dyDescent="0.35">
      <c r="A2671" s="55" t="s">
        <v>7497</v>
      </c>
      <c r="B2671" s="55" t="s">
        <v>7498</v>
      </c>
      <c r="C2671" s="55" t="s">
        <v>37</v>
      </c>
      <c r="D2671" s="55">
        <v>1</v>
      </c>
      <c r="E2671" s="55"/>
      <c r="F2671" s="55" t="s">
        <v>7492</v>
      </c>
      <c r="G2671" s="55" t="s">
        <v>7493</v>
      </c>
      <c r="H2671" s="55" t="s">
        <v>7499</v>
      </c>
      <c r="I2671" s="55" t="s">
        <v>7165</v>
      </c>
      <c r="J2671" s="55" t="s">
        <v>40</v>
      </c>
      <c r="K2671" s="55" t="s">
        <v>95</v>
      </c>
      <c r="L2671" s="55" t="s">
        <v>8300</v>
      </c>
      <c r="M2671" s="55" t="s">
        <v>7403</v>
      </c>
      <c r="N2671" s="55" t="s">
        <v>7404</v>
      </c>
      <c r="O2671" s="55" t="s">
        <v>7405</v>
      </c>
      <c r="P2671" s="55" t="s">
        <v>7404</v>
      </c>
      <c r="Q2671" s="55" t="s">
        <v>7496</v>
      </c>
      <c r="R2671" s="55" t="s">
        <v>22</v>
      </c>
      <c r="S2671" s="55" t="s">
        <v>7492</v>
      </c>
      <c r="T2671" s="55" t="s">
        <v>368</v>
      </c>
      <c r="U2671" s="55"/>
      <c r="V2671" s="55"/>
      <c r="W2671" s="60">
        <f>SUBTOTAL(9,A2671:V2671)</f>
        <v>0</v>
      </c>
    </row>
    <row r="2672" spans="1:24" hidden="1" x14ac:dyDescent="0.35">
      <c r="A2672" s="55" t="s">
        <v>7426</v>
      </c>
      <c r="B2672" s="55" t="s">
        <v>7427</v>
      </c>
      <c r="C2672" s="55" t="s">
        <v>21</v>
      </c>
      <c r="D2672" s="55">
        <v>1</v>
      </c>
      <c r="E2672" s="55" t="s">
        <v>22</v>
      </c>
      <c r="F2672" s="55" t="s">
        <v>7428</v>
      </c>
      <c r="G2672" s="55" t="s">
        <v>7429</v>
      </c>
      <c r="H2672" s="55" t="s">
        <v>7430</v>
      </c>
      <c r="I2672" s="55" t="s">
        <v>7431</v>
      </c>
      <c r="J2672" s="55" t="s">
        <v>40</v>
      </c>
      <c r="K2672" s="55" t="s">
        <v>255</v>
      </c>
      <c r="L2672" s="55" t="s">
        <v>8300</v>
      </c>
      <c r="M2672" s="55" t="s">
        <v>7403</v>
      </c>
      <c r="N2672" s="55" t="s">
        <v>7404</v>
      </c>
      <c r="O2672" s="55" t="s">
        <v>7405</v>
      </c>
      <c r="P2672" s="55" t="s">
        <v>7404</v>
      </c>
      <c r="Q2672" s="55" t="s">
        <v>7432</v>
      </c>
      <c r="R2672" s="55" t="s">
        <v>22</v>
      </c>
      <c r="S2672" s="55" t="s">
        <v>7428</v>
      </c>
      <c r="T2672" s="55" t="s">
        <v>368</v>
      </c>
      <c r="U2672" s="55"/>
      <c r="V2672" s="55" t="s">
        <v>7433</v>
      </c>
      <c r="W2672" s="60">
        <f>SUBTOTAL(9,A2672:V2672)</f>
        <v>0</v>
      </c>
    </row>
    <row r="2673" spans="1:23" hidden="1" x14ac:dyDescent="0.35">
      <c r="A2673" s="55" t="s">
        <v>12374</v>
      </c>
      <c r="B2673" s="55" t="s">
        <v>10887</v>
      </c>
      <c r="C2673" s="55" t="s">
        <v>2037</v>
      </c>
      <c r="D2673" s="55">
        <v>1</v>
      </c>
      <c r="E2673" s="55" t="s">
        <v>22</v>
      </c>
      <c r="F2673" s="55" t="s">
        <v>8565</v>
      </c>
      <c r="G2673" s="55" t="s">
        <v>8566</v>
      </c>
      <c r="H2673" s="54" t="s">
        <v>8567</v>
      </c>
      <c r="I2673" s="55" t="s">
        <v>8568</v>
      </c>
      <c r="J2673" s="55" t="s">
        <v>27</v>
      </c>
      <c r="K2673" s="55" t="s">
        <v>1748</v>
      </c>
      <c r="L2673" s="55" t="s">
        <v>8300</v>
      </c>
      <c r="M2673" s="55">
        <v>2</v>
      </c>
      <c r="N2673" s="55" t="s">
        <v>7404</v>
      </c>
      <c r="O2673" s="55" t="s">
        <v>7405</v>
      </c>
      <c r="P2673" s="55" t="s">
        <v>7404</v>
      </c>
      <c r="Q2673" s="55" t="s">
        <v>1843</v>
      </c>
      <c r="R2673" s="55" t="s">
        <v>367</v>
      </c>
      <c r="S2673" s="55" t="s">
        <v>8565</v>
      </c>
      <c r="T2673" s="55" t="s">
        <v>368</v>
      </c>
      <c r="U2673" s="55"/>
      <c r="V2673" s="55"/>
      <c r="W2673" s="60"/>
    </row>
    <row r="2674" spans="1:23" hidden="1" x14ac:dyDescent="0.35">
      <c r="A2674" s="55" t="s">
        <v>9175</v>
      </c>
      <c r="B2674" s="55" t="s">
        <v>9176</v>
      </c>
      <c r="C2674" s="55" t="s">
        <v>21</v>
      </c>
      <c r="D2674" s="55">
        <v>1</v>
      </c>
      <c r="E2674" s="55" t="s">
        <v>22</v>
      </c>
      <c r="F2674" s="55" t="s">
        <v>7581</v>
      </c>
      <c r="G2674" s="55" t="s">
        <v>9177</v>
      </c>
      <c r="H2674" s="54" t="s">
        <v>9178</v>
      </c>
      <c r="I2674" s="55" t="s">
        <v>9179</v>
      </c>
      <c r="J2674" s="55" t="s">
        <v>40</v>
      </c>
      <c r="K2674" s="55" t="s">
        <v>77</v>
      </c>
      <c r="L2674" s="55" t="s">
        <v>8300</v>
      </c>
      <c r="M2674" s="55">
        <v>2</v>
      </c>
      <c r="N2674" s="55" t="s">
        <v>7404</v>
      </c>
      <c r="O2674" s="55" t="s">
        <v>7405</v>
      </c>
      <c r="P2674" s="55" t="s">
        <v>7404</v>
      </c>
      <c r="Q2674" s="55" t="s">
        <v>9194</v>
      </c>
      <c r="R2674" s="55" t="s">
        <v>367</v>
      </c>
      <c r="S2674" s="55" t="s">
        <v>7581</v>
      </c>
      <c r="T2674" s="55" t="s">
        <v>368</v>
      </c>
      <c r="U2674" s="55"/>
      <c r="V2674" s="55"/>
      <c r="W2674" s="60"/>
    </row>
    <row r="2675" spans="1:23" hidden="1" x14ac:dyDescent="0.35">
      <c r="A2675" s="55" t="s">
        <v>7469</v>
      </c>
      <c r="B2675" s="55" t="s">
        <v>7470</v>
      </c>
      <c r="C2675" s="55" t="s">
        <v>21</v>
      </c>
      <c r="D2675" s="55">
        <v>1</v>
      </c>
      <c r="E2675" s="55" t="s">
        <v>22</v>
      </c>
      <c r="F2675" s="55" t="s">
        <v>7471</v>
      </c>
      <c r="G2675" s="55" t="s">
        <v>7472</v>
      </c>
      <c r="H2675" s="55" t="s">
        <v>7473</v>
      </c>
      <c r="I2675" s="55" t="s">
        <v>7474</v>
      </c>
      <c r="J2675" s="55" t="s">
        <v>51</v>
      </c>
      <c r="K2675" s="55" t="s">
        <v>307</v>
      </c>
      <c r="L2675" s="55" t="s">
        <v>8300</v>
      </c>
      <c r="M2675" s="55" t="s">
        <v>7403</v>
      </c>
      <c r="N2675" s="55" t="s">
        <v>7404</v>
      </c>
      <c r="O2675" s="55" t="s">
        <v>7405</v>
      </c>
      <c r="P2675" s="55" t="s">
        <v>7404</v>
      </c>
      <c r="Q2675" s="55" t="s">
        <v>7467</v>
      </c>
      <c r="R2675" s="55" t="s">
        <v>22</v>
      </c>
      <c r="S2675" s="55" t="s">
        <v>7471</v>
      </c>
      <c r="T2675" s="55" t="s">
        <v>368</v>
      </c>
      <c r="U2675" s="55"/>
      <c r="V2675" s="55" t="s">
        <v>7468</v>
      </c>
      <c r="W2675" s="60">
        <f>SUBTOTAL(9,A2675:V2675)</f>
        <v>0</v>
      </c>
    </row>
    <row r="2676" spans="1:23" hidden="1" x14ac:dyDescent="0.35">
      <c r="A2676" s="55" t="s">
        <v>8511</v>
      </c>
      <c r="B2676" s="55" t="s">
        <v>33</v>
      </c>
      <c r="C2676" s="55" t="s">
        <v>3118</v>
      </c>
      <c r="D2676" s="55">
        <v>1</v>
      </c>
      <c r="E2676" s="55" t="s">
        <v>22</v>
      </c>
      <c r="F2676" s="55" t="s">
        <v>12585</v>
      </c>
      <c r="G2676" s="55" t="s">
        <v>8512</v>
      </c>
      <c r="H2676" s="54" t="s">
        <v>8513</v>
      </c>
      <c r="I2676" s="55" t="s">
        <v>8513</v>
      </c>
      <c r="J2676" s="55" t="s">
        <v>51</v>
      </c>
      <c r="K2676" s="55" t="s">
        <v>8514</v>
      </c>
      <c r="L2676" s="55" t="s">
        <v>8300</v>
      </c>
      <c r="M2676" s="55">
        <v>1</v>
      </c>
      <c r="N2676" s="55" t="s">
        <v>7404</v>
      </c>
      <c r="O2676" s="55" t="s">
        <v>7405</v>
      </c>
      <c r="P2676" s="55" t="s">
        <v>7404</v>
      </c>
      <c r="Q2676" s="55" t="s">
        <v>3918</v>
      </c>
      <c r="R2676" s="55" t="s">
        <v>367</v>
      </c>
      <c r="S2676" s="55" t="s">
        <v>8515</v>
      </c>
      <c r="T2676" s="55" t="s">
        <v>368</v>
      </c>
      <c r="U2676" s="55"/>
      <c r="V2676" s="55"/>
      <c r="W2676" s="60"/>
    </row>
    <row r="2677" spans="1:23" hidden="1" x14ac:dyDescent="0.35">
      <c r="A2677" s="55" t="s">
        <v>8997</v>
      </c>
      <c r="B2677" s="55" t="s">
        <v>8998</v>
      </c>
      <c r="C2677" s="55" t="s">
        <v>37</v>
      </c>
      <c r="D2677" s="55">
        <v>1</v>
      </c>
      <c r="E2677" s="44" t="s">
        <v>22</v>
      </c>
      <c r="F2677" s="55" t="s">
        <v>12585</v>
      </c>
      <c r="G2677" s="55" t="s">
        <v>7165</v>
      </c>
      <c r="H2677" s="54" t="s">
        <v>8999</v>
      </c>
      <c r="I2677" s="55" t="s">
        <v>7165</v>
      </c>
      <c r="J2677" s="55" t="s">
        <v>51</v>
      </c>
      <c r="K2677" s="55" t="s">
        <v>52</v>
      </c>
      <c r="L2677" s="55" t="s">
        <v>8300</v>
      </c>
      <c r="M2677" s="55">
        <v>1</v>
      </c>
      <c r="N2677" s="55" t="s">
        <v>7404</v>
      </c>
      <c r="O2677" s="55" t="s">
        <v>7405</v>
      </c>
      <c r="P2677" s="55" t="s">
        <v>7404</v>
      </c>
      <c r="Q2677" s="55" t="s">
        <v>3918</v>
      </c>
      <c r="R2677" s="55" t="s">
        <v>367</v>
      </c>
      <c r="S2677" s="55" t="s">
        <v>8344</v>
      </c>
      <c r="T2677" s="55" t="s">
        <v>368</v>
      </c>
      <c r="U2677" s="55"/>
      <c r="V2677" s="55"/>
      <c r="W2677" s="60"/>
    </row>
    <row r="2678" spans="1:23" hidden="1" x14ac:dyDescent="0.35">
      <c r="A2678" s="55" t="s">
        <v>9349</v>
      </c>
      <c r="B2678" s="55" t="s">
        <v>9350</v>
      </c>
      <c r="C2678" s="55" t="s">
        <v>3118</v>
      </c>
      <c r="D2678" s="55">
        <v>1</v>
      </c>
      <c r="E2678" s="55" t="s">
        <v>367</v>
      </c>
      <c r="F2678" s="55" t="s">
        <v>8517</v>
      </c>
      <c r="G2678" s="55" t="s">
        <v>8518</v>
      </c>
      <c r="H2678" s="54" t="s">
        <v>9351</v>
      </c>
      <c r="I2678" s="55" t="s">
        <v>9352</v>
      </c>
      <c r="J2678" s="55" t="s">
        <v>51</v>
      </c>
      <c r="K2678" s="55" t="s">
        <v>9353</v>
      </c>
      <c r="L2678" s="55" t="s">
        <v>8300</v>
      </c>
      <c r="M2678" s="55">
        <v>2</v>
      </c>
      <c r="N2678" s="55" t="s">
        <v>7404</v>
      </c>
      <c r="O2678" s="55" t="s">
        <v>7405</v>
      </c>
      <c r="P2678" s="55" t="s">
        <v>7404</v>
      </c>
      <c r="Q2678" s="55" t="s">
        <v>8400</v>
      </c>
      <c r="R2678" s="55" t="s">
        <v>22</v>
      </c>
      <c r="S2678" s="55" t="s">
        <v>8517</v>
      </c>
      <c r="T2678" s="55" t="s">
        <v>368</v>
      </c>
      <c r="U2678" s="55"/>
      <c r="V2678" s="55"/>
      <c r="W2678" s="60"/>
    </row>
    <row r="2679" spans="1:23" hidden="1" x14ac:dyDescent="0.35">
      <c r="A2679" s="55" t="s">
        <v>8516</v>
      </c>
      <c r="B2679" s="55" t="s">
        <v>33</v>
      </c>
      <c r="C2679" s="55" t="s">
        <v>37</v>
      </c>
      <c r="D2679" s="55"/>
      <c r="E2679" s="55"/>
      <c r="F2679" s="55" t="s">
        <v>8517</v>
      </c>
      <c r="G2679" s="55" t="s">
        <v>8518</v>
      </c>
      <c r="H2679" s="54" t="s">
        <v>8519</v>
      </c>
      <c r="I2679" s="55" t="s">
        <v>8520</v>
      </c>
      <c r="J2679" s="55" t="s">
        <v>51</v>
      </c>
      <c r="K2679" s="55" t="s">
        <v>52</v>
      </c>
      <c r="L2679" s="55" t="s">
        <v>8300</v>
      </c>
      <c r="M2679" s="55">
        <v>2</v>
      </c>
      <c r="N2679" s="55" t="s">
        <v>7404</v>
      </c>
      <c r="O2679" s="55" t="s">
        <v>7405</v>
      </c>
      <c r="P2679" s="55" t="s">
        <v>7404</v>
      </c>
      <c r="Q2679" s="55" t="s">
        <v>8400</v>
      </c>
      <c r="R2679" s="55" t="s">
        <v>22</v>
      </c>
      <c r="S2679" s="55" t="s">
        <v>8517</v>
      </c>
      <c r="T2679" s="55" t="s">
        <v>368</v>
      </c>
      <c r="U2679" s="55"/>
      <c r="V2679" s="55"/>
      <c r="W2679" s="60"/>
    </row>
    <row r="2680" spans="1:23" hidden="1" x14ac:dyDescent="0.35">
      <c r="A2680" s="55" t="s">
        <v>9395</v>
      </c>
      <c r="B2680" s="55" t="s">
        <v>9396</v>
      </c>
      <c r="C2680" s="55" t="s">
        <v>2037</v>
      </c>
      <c r="D2680" s="55">
        <v>1</v>
      </c>
      <c r="E2680" s="55" t="s">
        <v>22</v>
      </c>
      <c r="F2680" s="55" t="s">
        <v>9053</v>
      </c>
      <c r="G2680" s="55" t="s">
        <v>9397</v>
      </c>
      <c r="H2680" s="54" t="s">
        <v>9398</v>
      </c>
      <c r="I2680" s="54" t="s">
        <v>12480</v>
      </c>
      <c r="J2680" s="55" t="s">
        <v>27</v>
      </c>
      <c r="K2680" s="55" t="s">
        <v>1748</v>
      </c>
      <c r="L2680" s="55" t="s">
        <v>8300</v>
      </c>
      <c r="M2680" s="55">
        <v>2</v>
      </c>
      <c r="N2680" s="55" t="s">
        <v>7404</v>
      </c>
      <c r="O2680" s="55" t="s">
        <v>7405</v>
      </c>
      <c r="P2680" s="55" t="s">
        <v>7404</v>
      </c>
      <c r="Q2680" s="55" t="s">
        <v>9399</v>
      </c>
      <c r="R2680" s="55" t="s">
        <v>367</v>
      </c>
      <c r="S2680" s="55" t="s">
        <v>9053</v>
      </c>
      <c r="T2680" s="55" t="s">
        <v>368</v>
      </c>
      <c r="U2680" s="55"/>
      <c r="V2680" s="55"/>
      <c r="W2680" s="60"/>
    </row>
    <row r="2681" spans="1:23" hidden="1" x14ac:dyDescent="0.35">
      <c r="A2681" s="55" t="s">
        <v>8597</v>
      </c>
      <c r="B2681" s="55" t="s">
        <v>10900</v>
      </c>
      <c r="C2681" s="55" t="s">
        <v>37</v>
      </c>
      <c r="D2681" s="55">
        <v>1</v>
      </c>
      <c r="E2681" s="55"/>
      <c r="F2681" s="55" t="s">
        <v>8963</v>
      </c>
      <c r="G2681" s="55" t="s">
        <v>8520</v>
      </c>
      <c r="H2681" s="54" t="s">
        <v>8599</v>
      </c>
      <c r="I2681" s="55" t="s">
        <v>7165</v>
      </c>
      <c r="J2681" s="55" t="s">
        <v>205</v>
      </c>
      <c r="K2681" s="55" t="s">
        <v>926</v>
      </c>
      <c r="L2681" s="55" t="s">
        <v>8300</v>
      </c>
      <c r="M2681" s="55">
        <v>2</v>
      </c>
      <c r="N2681" s="55" t="s">
        <v>7404</v>
      </c>
      <c r="O2681" s="55" t="s">
        <v>7405</v>
      </c>
      <c r="P2681" s="55" t="s">
        <v>7404</v>
      </c>
      <c r="Q2681" s="55" t="s">
        <v>1843</v>
      </c>
      <c r="R2681" s="55" t="s">
        <v>367</v>
      </c>
      <c r="S2681" s="55" t="s">
        <v>8963</v>
      </c>
      <c r="T2681" s="55" t="s">
        <v>368</v>
      </c>
      <c r="U2681" s="55"/>
      <c r="V2681" s="55"/>
      <c r="W2681" s="60"/>
    </row>
    <row r="2682" spans="1:23" hidden="1" x14ac:dyDescent="0.35">
      <c r="A2682" s="55" t="s">
        <v>9390</v>
      </c>
      <c r="B2682" s="55" t="s">
        <v>9391</v>
      </c>
      <c r="C2682" s="55" t="s">
        <v>21</v>
      </c>
      <c r="D2682" s="55">
        <v>1</v>
      </c>
      <c r="E2682" s="55" t="s">
        <v>22</v>
      </c>
      <c r="F2682" s="55" t="s">
        <v>8963</v>
      </c>
      <c r="G2682" s="55" t="s">
        <v>9392</v>
      </c>
      <c r="H2682" s="54" t="s">
        <v>9393</v>
      </c>
      <c r="I2682" s="55" t="s">
        <v>9394</v>
      </c>
      <c r="J2682" s="55" t="s">
        <v>27</v>
      </c>
      <c r="K2682" s="44" t="s">
        <v>11969</v>
      </c>
      <c r="L2682" s="55" t="s">
        <v>8300</v>
      </c>
      <c r="M2682" s="55">
        <v>2</v>
      </c>
      <c r="N2682" s="55" t="s">
        <v>7404</v>
      </c>
      <c r="O2682" s="55" t="s">
        <v>7405</v>
      </c>
      <c r="P2682" s="55" t="s">
        <v>7404</v>
      </c>
      <c r="Q2682" s="55" t="s">
        <v>1843</v>
      </c>
      <c r="R2682" s="55" t="s">
        <v>22</v>
      </c>
      <c r="S2682" s="55" t="s">
        <v>8963</v>
      </c>
      <c r="T2682" s="55" t="s">
        <v>368</v>
      </c>
      <c r="U2682" s="55"/>
      <c r="V2682" s="55"/>
      <c r="W2682" s="60"/>
    </row>
    <row r="2683" spans="1:23" hidden="1" x14ac:dyDescent="0.35">
      <c r="A2683" s="55" t="s">
        <v>7462</v>
      </c>
      <c r="B2683" s="55" t="s">
        <v>7463</v>
      </c>
      <c r="C2683" s="55" t="s">
        <v>21</v>
      </c>
      <c r="D2683" s="55">
        <v>1</v>
      </c>
      <c r="E2683" s="55" t="s">
        <v>22</v>
      </c>
      <c r="F2683" s="55" t="s">
        <v>7464</v>
      </c>
      <c r="G2683" s="55" t="s">
        <v>7465</v>
      </c>
      <c r="H2683" s="55" t="s">
        <v>7466</v>
      </c>
      <c r="I2683" s="55"/>
      <c r="J2683" s="55" t="s">
        <v>40</v>
      </c>
      <c r="K2683" s="55" t="s">
        <v>77</v>
      </c>
      <c r="L2683" s="55" t="s">
        <v>8300</v>
      </c>
      <c r="M2683" s="55" t="s">
        <v>7403</v>
      </c>
      <c r="N2683" s="55" t="s">
        <v>7404</v>
      </c>
      <c r="O2683" s="55" t="s">
        <v>7405</v>
      </c>
      <c r="P2683" s="55" t="s">
        <v>7404</v>
      </c>
      <c r="Q2683" s="55" t="s">
        <v>7467</v>
      </c>
      <c r="R2683" s="55" t="s">
        <v>367</v>
      </c>
      <c r="S2683" s="55" t="s">
        <v>7464</v>
      </c>
      <c r="T2683" s="55" t="s">
        <v>368</v>
      </c>
      <c r="U2683" s="55"/>
      <c r="V2683" s="55" t="s">
        <v>7468</v>
      </c>
      <c r="W2683" s="60">
        <f>SUBTOTAL(9,A2683:V2683)</f>
        <v>0</v>
      </c>
    </row>
    <row r="2684" spans="1:23" hidden="1" x14ac:dyDescent="0.35">
      <c r="A2684" s="55" t="s">
        <v>9199</v>
      </c>
      <c r="B2684" s="55" t="s">
        <v>9200</v>
      </c>
      <c r="C2684" s="55" t="s">
        <v>21</v>
      </c>
      <c r="D2684" s="55">
        <v>1</v>
      </c>
      <c r="E2684" s="55" t="s">
        <v>22</v>
      </c>
      <c r="F2684" s="55" t="s">
        <v>8297</v>
      </c>
      <c r="G2684" s="55" t="s">
        <v>8298</v>
      </c>
      <c r="H2684" s="54" t="s">
        <v>9201</v>
      </c>
      <c r="I2684" s="55" t="s">
        <v>9202</v>
      </c>
      <c r="J2684" s="55" t="s">
        <v>40</v>
      </c>
      <c r="K2684" s="55" t="s">
        <v>77</v>
      </c>
      <c r="L2684" s="55" t="s">
        <v>8300</v>
      </c>
      <c r="M2684" s="55">
        <v>2</v>
      </c>
      <c r="N2684" s="55" t="s">
        <v>7404</v>
      </c>
      <c r="O2684" s="55" t="s">
        <v>7405</v>
      </c>
      <c r="P2684" s="55" t="s">
        <v>7404</v>
      </c>
      <c r="Q2684" s="55" t="s">
        <v>3918</v>
      </c>
      <c r="R2684" s="55" t="s">
        <v>367</v>
      </c>
      <c r="S2684" s="55" t="s">
        <v>8625</v>
      </c>
      <c r="T2684" s="55" t="s">
        <v>368</v>
      </c>
      <c r="U2684" s="55"/>
      <c r="V2684" s="55"/>
      <c r="W2684" s="60"/>
    </row>
    <row r="2685" spans="1:23" hidden="1" x14ac:dyDescent="0.35">
      <c r="A2685" s="55" t="s">
        <v>8295</v>
      </c>
      <c r="B2685" s="55" t="s">
        <v>8296</v>
      </c>
      <c r="C2685" s="55" t="s">
        <v>37</v>
      </c>
      <c r="D2685" s="55">
        <v>1</v>
      </c>
      <c r="E2685" s="44" t="s">
        <v>22</v>
      </c>
      <c r="F2685" s="55" t="s">
        <v>8297</v>
      </c>
      <c r="G2685" s="55" t="s">
        <v>8298</v>
      </c>
      <c r="H2685" s="54" t="s">
        <v>8299</v>
      </c>
      <c r="I2685" s="55" t="s">
        <v>7165</v>
      </c>
      <c r="J2685" s="55" t="s">
        <v>1842</v>
      </c>
      <c r="K2685" s="55" t="s">
        <v>724</v>
      </c>
      <c r="L2685" s="55" t="s">
        <v>8300</v>
      </c>
      <c r="M2685" s="55">
        <v>2</v>
      </c>
      <c r="N2685" s="55" t="s">
        <v>7404</v>
      </c>
      <c r="O2685" s="55" t="s">
        <v>7405</v>
      </c>
      <c r="P2685" s="55" t="s">
        <v>7404</v>
      </c>
      <c r="Q2685" s="55" t="s">
        <v>3918</v>
      </c>
      <c r="R2685" s="55" t="s">
        <v>367</v>
      </c>
      <c r="S2685" s="55" t="s">
        <v>8301</v>
      </c>
      <c r="T2685" s="55" t="s">
        <v>368</v>
      </c>
      <c r="U2685" s="55"/>
      <c r="V2685" s="55"/>
      <c r="W2685" s="60"/>
    </row>
    <row r="2686" spans="1:23" hidden="1" x14ac:dyDescent="0.35">
      <c r="A2686" s="55" t="s">
        <v>8394</v>
      </c>
      <c r="B2686" s="55" t="s">
        <v>8395</v>
      </c>
      <c r="C2686" s="55" t="s">
        <v>2037</v>
      </c>
      <c r="D2686" s="55">
        <v>1</v>
      </c>
      <c r="E2686" s="55" t="s">
        <v>367</v>
      </c>
      <c r="F2686" s="55" t="s">
        <v>8396</v>
      </c>
      <c r="G2686" s="55" t="s">
        <v>8397</v>
      </c>
      <c r="H2686" s="54" t="s">
        <v>8398</v>
      </c>
      <c r="I2686" s="55" t="s">
        <v>8399</v>
      </c>
      <c r="J2686" s="55" t="s">
        <v>51</v>
      </c>
      <c r="K2686" s="55" t="s">
        <v>8326</v>
      </c>
      <c r="L2686" s="55" t="s">
        <v>8300</v>
      </c>
      <c r="M2686" s="55">
        <v>2</v>
      </c>
      <c r="N2686" s="55" t="s">
        <v>7404</v>
      </c>
      <c r="O2686" s="55" t="s">
        <v>7405</v>
      </c>
      <c r="P2686" s="55" t="s">
        <v>7404</v>
      </c>
      <c r="Q2686" s="55" t="s">
        <v>8400</v>
      </c>
      <c r="R2686" s="55" t="s">
        <v>367</v>
      </c>
      <c r="S2686" s="55" t="s">
        <v>8396</v>
      </c>
      <c r="T2686" s="55" t="s">
        <v>368</v>
      </c>
      <c r="U2686" s="55"/>
      <c r="V2686" s="55"/>
      <c r="W2686" s="60"/>
    </row>
    <row r="2687" spans="1:23" hidden="1" x14ac:dyDescent="0.35">
      <c r="A2687" s="55" t="s">
        <v>8814</v>
      </c>
      <c r="B2687" s="55" t="s">
        <v>8815</v>
      </c>
      <c r="C2687" s="55" t="s">
        <v>21</v>
      </c>
      <c r="D2687" s="55">
        <v>1</v>
      </c>
      <c r="E2687" s="55" t="s">
        <v>367</v>
      </c>
      <c r="F2687" s="55" t="s">
        <v>8663</v>
      </c>
      <c r="G2687" s="55" t="s">
        <v>8816</v>
      </c>
      <c r="H2687" s="54" t="s">
        <v>8817</v>
      </c>
      <c r="I2687" s="55" t="s">
        <v>8818</v>
      </c>
      <c r="J2687" s="55" t="s">
        <v>27</v>
      </c>
      <c r="K2687" s="55" t="s">
        <v>7141</v>
      </c>
      <c r="L2687" s="55" t="s">
        <v>8300</v>
      </c>
      <c r="M2687" s="55">
        <v>2</v>
      </c>
      <c r="N2687" s="55" t="s">
        <v>7404</v>
      </c>
      <c r="O2687" s="55" t="s">
        <v>7405</v>
      </c>
      <c r="P2687" s="55" t="s">
        <v>7404</v>
      </c>
      <c r="Q2687" s="55" t="s">
        <v>3918</v>
      </c>
      <c r="R2687" s="55" t="s">
        <v>22</v>
      </c>
      <c r="S2687" s="55" t="s">
        <v>8458</v>
      </c>
      <c r="T2687" s="55" t="s">
        <v>368</v>
      </c>
      <c r="U2687" s="55"/>
      <c r="V2687" s="55"/>
      <c r="W2687" s="60"/>
    </row>
    <row r="2688" spans="1:23" hidden="1" x14ac:dyDescent="0.35">
      <c r="A2688" s="55" t="s">
        <v>8983</v>
      </c>
      <c r="B2688" s="55" t="s">
        <v>8984</v>
      </c>
      <c r="C2688" s="55" t="s">
        <v>21</v>
      </c>
      <c r="D2688" s="55">
        <v>1</v>
      </c>
      <c r="E2688" s="55" t="s">
        <v>22</v>
      </c>
      <c r="F2688" s="55" t="s">
        <v>8985</v>
      </c>
      <c r="G2688" s="55" t="s">
        <v>8986</v>
      </c>
      <c r="H2688" s="54" t="s">
        <v>8987</v>
      </c>
      <c r="I2688" s="55" t="s">
        <v>8988</v>
      </c>
      <c r="J2688" s="55" t="s">
        <v>27</v>
      </c>
      <c r="K2688" s="55" t="s">
        <v>46</v>
      </c>
      <c r="L2688" s="55" t="s">
        <v>8300</v>
      </c>
      <c r="M2688" s="55">
        <v>2</v>
      </c>
      <c r="N2688" s="55" t="s">
        <v>7404</v>
      </c>
      <c r="O2688" s="55" t="s">
        <v>7405</v>
      </c>
      <c r="P2688" s="55" t="s">
        <v>7404</v>
      </c>
      <c r="Q2688" s="55" t="s">
        <v>8989</v>
      </c>
      <c r="R2688" s="55" t="s">
        <v>22</v>
      </c>
      <c r="S2688" s="55" t="s">
        <v>8985</v>
      </c>
      <c r="T2688" s="55" t="s">
        <v>368</v>
      </c>
      <c r="U2688" s="55"/>
      <c r="V2688" s="55"/>
      <c r="W2688" s="60"/>
    </row>
    <row r="2689" spans="1:23" hidden="1" x14ac:dyDescent="0.35">
      <c r="A2689" s="55" t="s">
        <v>9127</v>
      </c>
      <c r="B2689" s="55" t="s">
        <v>9128</v>
      </c>
      <c r="C2689" s="55" t="s">
        <v>37</v>
      </c>
      <c r="D2689" s="55">
        <v>1</v>
      </c>
      <c r="E2689" s="55"/>
      <c r="F2689" s="55" t="s">
        <v>9129</v>
      </c>
      <c r="G2689" s="55" t="s">
        <v>8520</v>
      </c>
      <c r="H2689" s="54" t="s">
        <v>9130</v>
      </c>
      <c r="I2689" s="55" t="s">
        <v>7165</v>
      </c>
      <c r="J2689" s="55" t="s">
        <v>40</v>
      </c>
      <c r="K2689" s="55" t="s">
        <v>298</v>
      </c>
      <c r="L2689" s="55" t="s">
        <v>8300</v>
      </c>
      <c r="M2689" s="55">
        <v>2</v>
      </c>
      <c r="N2689" s="55" t="s">
        <v>7404</v>
      </c>
      <c r="O2689" s="55" t="s">
        <v>7405</v>
      </c>
      <c r="P2689" s="55" t="s">
        <v>7404</v>
      </c>
      <c r="Q2689" s="55" t="s">
        <v>8400</v>
      </c>
      <c r="R2689" s="55" t="s">
        <v>367</v>
      </c>
      <c r="S2689" s="55" t="s">
        <v>9129</v>
      </c>
      <c r="T2689" s="55" t="s">
        <v>368</v>
      </c>
      <c r="U2689" s="55"/>
      <c r="V2689" s="55"/>
      <c r="W2689" s="60"/>
    </row>
    <row r="2690" spans="1:23" hidden="1" x14ac:dyDescent="0.35">
      <c r="A2690" s="55" t="s">
        <v>8972</v>
      </c>
      <c r="B2690" s="55" t="s">
        <v>8973</v>
      </c>
      <c r="C2690" s="55" t="s">
        <v>21</v>
      </c>
      <c r="D2690" s="55">
        <v>1</v>
      </c>
      <c r="E2690" s="55" t="s">
        <v>22</v>
      </c>
      <c r="F2690" s="55" t="s">
        <v>8337</v>
      </c>
      <c r="G2690" s="55" t="s">
        <v>8974</v>
      </c>
      <c r="H2690" s="54" t="s">
        <v>8975</v>
      </c>
      <c r="I2690" s="55" t="s">
        <v>8976</v>
      </c>
      <c r="J2690" s="55" t="s">
        <v>27</v>
      </c>
      <c r="K2690" s="55" t="s">
        <v>313</v>
      </c>
      <c r="L2690" s="55" t="s">
        <v>8300</v>
      </c>
      <c r="M2690" s="55">
        <v>2</v>
      </c>
      <c r="N2690" s="55" t="s">
        <v>7404</v>
      </c>
      <c r="O2690" s="55" t="s">
        <v>7405</v>
      </c>
      <c r="P2690" s="55" t="s">
        <v>7404</v>
      </c>
      <c r="Q2690" s="55" t="s">
        <v>8400</v>
      </c>
      <c r="R2690" s="55" t="s">
        <v>22</v>
      </c>
      <c r="S2690" s="55" t="s">
        <v>8337</v>
      </c>
      <c r="T2690" s="55" t="s">
        <v>368</v>
      </c>
      <c r="U2690" s="55"/>
      <c r="V2690" s="55"/>
      <c r="W2690" s="60"/>
    </row>
    <row r="2691" spans="1:23" hidden="1" x14ac:dyDescent="0.35">
      <c r="A2691" s="55" t="s">
        <v>9196</v>
      </c>
      <c r="B2691" s="55" t="s">
        <v>9197</v>
      </c>
      <c r="C2691" s="55" t="s">
        <v>37</v>
      </c>
      <c r="D2691" s="55">
        <v>1</v>
      </c>
      <c r="E2691" s="55"/>
      <c r="F2691" s="55" t="s">
        <v>8337</v>
      </c>
      <c r="G2691" s="55" t="s">
        <v>7165</v>
      </c>
      <c r="H2691" s="54" t="s">
        <v>9198</v>
      </c>
      <c r="I2691" s="55" t="s">
        <v>8520</v>
      </c>
      <c r="J2691" s="55" t="s">
        <v>40</v>
      </c>
      <c r="K2691" s="55" t="s">
        <v>298</v>
      </c>
      <c r="L2691" s="55" t="s">
        <v>8300</v>
      </c>
      <c r="M2691" s="55">
        <v>2</v>
      </c>
      <c r="N2691" s="55" t="s">
        <v>7404</v>
      </c>
      <c r="O2691" s="55" t="s">
        <v>7405</v>
      </c>
      <c r="P2691" s="55" t="s">
        <v>7404</v>
      </c>
      <c r="Q2691" s="55" t="s">
        <v>8400</v>
      </c>
      <c r="R2691" s="55" t="s">
        <v>367</v>
      </c>
      <c r="S2691" s="55" t="s">
        <v>8337</v>
      </c>
      <c r="T2691" s="55" t="s">
        <v>368</v>
      </c>
      <c r="U2691" s="55"/>
      <c r="V2691" s="55"/>
      <c r="W2691" s="60"/>
    </row>
    <row r="2692" spans="1:23" hidden="1" x14ac:dyDescent="0.35">
      <c r="A2692" s="55" t="s">
        <v>8917</v>
      </c>
      <c r="B2692" s="55" t="s">
        <v>8918</v>
      </c>
      <c r="C2692" s="55" t="s">
        <v>21</v>
      </c>
      <c r="D2692" s="55">
        <v>1</v>
      </c>
      <c r="E2692" s="55" t="s">
        <v>22</v>
      </c>
      <c r="F2692" s="55" t="s">
        <v>8919</v>
      </c>
      <c r="G2692" s="55" t="s">
        <v>8920</v>
      </c>
      <c r="H2692" s="54" t="s">
        <v>8921</v>
      </c>
      <c r="I2692" s="55" t="s">
        <v>8922</v>
      </c>
      <c r="J2692" s="55" t="s">
        <v>51</v>
      </c>
      <c r="K2692" s="44" t="s">
        <v>7396</v>
      </c>
      <c r="L2692" s="55" t="s">
        <v>8300</v>
      </c>
      <c r="M2692" s="55">
        <v>2</v>
      </c>
      <c r="N2692" s="55" t="s">
        <v>7404</v>
      </c>
      <c r="O2692" s="55" t="s">
        <v>7405</v>
      </c>
      <c r="P2692" s="55" t="s">
        <v>7404</v>
      </c>
      <c r="Q2692" s="55" t="s">
        <v>3918</v>
      </c>
      <c r="R2692" s="55" t="s">
        <v>22</v>
      </c>
      <c r="S2692" s="55" t="s">
        <v>8353</v>
      </c>
      <c r="T2692" s="55" t="s">
        <v>368</v>
      </c>
      <c r="U2692" s="55"/>
      <c r="V2692" s="55"/>
      <c r="W2692" s="60"/>
    </row>
    <row r="2693" spans="1:23" hidden="1" x14ac:dyDescent="0.35">
      <c r="A2693" s="55" t="s">
        <v>8647</v>
      </c>
      <c r="B2693" s="55" t="s">
        <v>8648</v>
      </c>
      <c r="C2693" s="55" t="s">
        <v>21</v>
      </c>
      <c r="D2693" s="55">
        <v>1</v>
      </c>
      <c r="E2693" s="55" t="s">
        <v>367</v>
      </c>
      <c r="F2693" s="55" t="s">
        <v>8649</v>
      </c>
      <c r="G2693" s="55" t="s">
        <v>8650</v>
      </c>
      <c r="H2693" s="54" t="s">
        <v>8651</v>
      </c>
      <c r="I2693" s="55" t="s">
        <v>8652</v>
      </c>
      <c r="J2693" s="55" t="s">
        <v>51</v>
      </c>
      <c r="K2693" s="55" t="s">
        <v>307</v>
      </c>
      <c r="L2693" s="55" t="s">
        <v>8300</v>
      </c>
      <c r="M2693" s="55">
        <v>2</v>
      </c>
      <c r="N2693" s="55" t="s">
        <v>7404</v>
      </c>
      <c r="O2693" s="55" t="s">
        <v>7405</v>
      </c>
      <c r="P2693" s="55" t="s">
        <v>7404</v>
      </c>
      <c r="Q2693" s="55" t="s">
        <v>8484</v>
      </c>
      <c r="R2693" s="55" t="s">
        <v>22</v>
      </c>
      <c r="S2693" s="55" t="s">
        <v>8649</v>
      </c>
      <c r="T2693" s="55" t="s">
        <v>368</v>
      </c>
      <c r="U2693" s="55"/>
      <c r="V2693" s="55"/>
      <c r="W2693" s="60"/>
    </row>
    <row r="2694" spans="1:23" hidden="1" x14ac:dyDescent="0.35">
      <c r="A2694" s="55" t="s">
        <v>8653</v>
      </c>
      <c r="B2694" s="55" t="s">
        <v>8654</v>
      </c>
      <c r="C2694" s="55" t="s">
        <v>37</v>
      </c>
      <c r="D2694" s="55">
        <v>1</v>
      </c>
      <c r="E2694" s="55"/>
      <c r="F2694" s="55" t="s">
        <v>8649</v>
      </c>
      <c r="G2694" s="55" t="s">
        <v>8655</v>
      </c>
      <c r="H2694" s="54" t="s">
        <v>8656</v>
      </c>
      <c r="I2694" s="55" t="s">
        <v>7165</v>
      </c>
      <c r="J2694" s="55" t="s">
        <v>217</v>
      </c>
      <c r="K2694" s="55" t="s">
        <v>6367</v>
      </c>
      <c r="L2694" s="55" t="s">
        <v>8300</v>
      </c>
      <c r="M2694" s="55">
        <v>2</v>
      </c>
      <c r="N2694" s="55" t="s">
        <v>7404</v>
      </c>
      <c r="O2694" s="55" t="s">
        <v>7405</v>
      </c>
      <c r="P2694" s="55" t="s">
        <v>7404</v>
      </c>
      <c r="Q2694" s="55" t="s">
        <v>8484</v>
      </c>
      <c r="R2694" s="55" t="s">
        <v>22</v>
      </c>
      <c r="S2694" s="55" t="s">
        <v>8649</v>
      </c>
      <c r="T2694" s="55" t="s">
        <v>368</v>
      </c>
      <c r="U2694" s="55"/>
      <c r="V2694" s="55"/>
      <c r="W2694" s="60"/>
    </row>
    <row r="2695" spans="1:23" hidden="1" x14ac:dyDescent="0.35">
      <c r="A2695" s="55" t="s">
        <v>9191</v>
      </c>
      <c r="B2695" s="55" t="s">
        <v>9192</v>
      </c>
      <c r="C2695" s="55" t="s">
        <v>37</v>
      </c>
      <c r="D2695" s="55">
        <v>1</v>
      </c>
      <c r="E2695" s="55"/>
      <c r="F2695" s="55" t="s">
        <v>8751</v>
      </c>
      <c r="G2695" s="55" t="s">
        <v>8520</v>
      </c>
      <c r="H2695" s="54" t="s">
        <v>9193</v>
      </c>
      <c r="I2695" s="55" t="s">
        <v>7165</v>
      </c>
      <c r="J2695" s="55" t="s">
        <v>40</v>
      </c>
      <c r="K2695" s="55" t="s">
        <v>298</v>
      </c>
      <c r="L2695" s="55" t="s">
        <v>8300</v>
      </c>
      <c r="M2695" s="55">
        <v>2</v>
      </c>
      <c r="N2695" s="55" t="s">
        <v>7404</v>
      </c>
      <c r="O2695" s="55" t="s">
        <v>7405</v>
      </c>
      <c r="P2695" s="55" t="s">
        <v>7404</v>
      </c>
      <c r="Q2695" s="55" t="s">
        <v>9194</v>
      </c>
      <c r="R2695" s="55" t="s">
        <v>367</v>
      </c>
      <c r="S2695" s="55" t="s">
        <v>8751</v>
      </c>
      <c r="T2695" s="55" t="s">
        <v>368</v>
      </c>
      <c r="U2695" s="55"/>
      <c r="V2695" s="55"/>
      <c r="W2695" s="60"/>
    </row>
    <row r="2696" spans="1:23" hidden="1" x14ac:dyDescent="0.35">
      <c r="A2696" s="55" t="s">
        <v>12391</v>
      </c>
      <c r="B2696" s="55" t="s">
        <v>9189</v>
      </c>
      <c r="C2696" s="55" t="s">
        <v>37</v>
      </c>
      <c r="D2696" s="55">
        <v>1</v>
      </c>
      <c r="E2696" s="44" t="s">
        <v>22</v>
      </c>
      <c r="F2696" s="55" t="s">
        <v>8421</v>
      </c>
      <c r="G2696" s="55" t="s">
        <v>7165</v>
      </c>
      <c r="H2696" s="54" t="s">
        <v>9190</v>
      </c>
      <c r="I2696" s="55" t="s">
        <v>7165</v>
      </c>
      <c r="J2696" s="55" t="s">
        <v>40</v>
      </c>
      <c r="K2696" s="55" t="s">
        <v>298</v>
      </c>
      <c r="L2696" s="55" t="s">
        <v>8300</v>
      </c>
      <c r="M2696" s="55">
        <v>2</v>
      </c>
      <c r="N2696" s="55" t="s">
        <v>7404</v>
      </c>
      <c r="O2696" s="55" t="s">
        <v>7405</v>
      </c>
      <c r="P2696" s="55" t="s">
        <v>7404</v>
      </c>
      <c r="Q2696" s="55" t="s">
        <v>3918</v>
      </c>
      <c r="R2696" s="55" t="s">
        <v>22</v>
      </c>
      <c r="S2696" s="55" t="s">
        <v>8316</v>
      </c>
      <c r="T2696" s="55" t="s">
        <v>368</v>
      </c>
      <c r="U2696" s="55"/>
      <c r="V2696" s="55"/>
      <c r="W2696" s="60"/>
    </row>
    <row r="2697" spans="1:23" hidden="1" x14ac:dyDescent="0.35">
      <c r="A2697" s="55" t="s">
        <v>9018</v>
      </c>
      <c r="B2697" s="55" t="s">
        <v>9019</v>
      </c>
      <c r="C2697" s="55" t="s">
        <v>37</v>
      </c>
      <c r="D2697" s="55">
        <v>1</v>
      </c>
      <c r="E2697" s="55"/>
      <c r="F2697" s="55" t="s">
        <v>8617</v>
      </c>
      <c r="G2697" s="55" t="s">
        <v>8643</v>
      </c>
      <c r="H2697" s="54" t="s">
        <v>9020</v>
      </c>
      <c r="I2697" s="55" t="s">
        <v>8520</v>
      </c>
      <c r="J2697" s="55" t="s">
        <v>205</v>
      </c>
      <c r="K2697" s="55" t="s">
        <v>206</v>
      </c>
      <c r="L2697" s="55" t="s">
        <v>8300</v>
      </c>
      <c r="M2697" s="55">
        <v>2</v>
      </c>
      <c r="N2697" s="55" t="s">
        <v>7404</v>
      </c>
      <c r="O2697" s="55" t="s">
        <v>7405</v>
      </c>
      <c r="P2697" s="55" t="s">
        <v>7404</v>
      </c>
      <c r="Q2697" s="55" t="s">
        <v>8484</v>
      </c>
      <c r="R2697" s="55" t="s">
        <v>22</v>
      </c>
      <c r="S2697" s="55" t="s">
        <v>8617</v>
      </c>
      <c r="T2697" s="55" t="s">
        <v>368</v>
      </c>
      <c r="U2697" s="55"/>
      <c r="V2697" s="55"/>
      <c r="W2697" s="60"/>
    </row>
    <row r="2698" spans="1:23" hidden="1" x14ac:dyDescent="0.35">
      <c r="A2698" s="55" t="s">
        <v>8640</v>
      </c>
      <c r="B2698" s="55" t="s">
        <v>8641</v>
      </c>
      <c r="C2698" s="55" t="s">
        <v>21</v>
      </c>
      <c r="D2698" s="55">
        <v>1</v>
      </c>
      <c r="E2698" s="55" t="s">
        <v>367</v>
      </c>
      <c r="F2698" s="55" t="s">
        <v>8642</v>
      </c>
      <c r="G2698" s="55" t="s">
        <v>8643</v>
      </c>
      <c r="H2698" s="54" t="s">
        <v>8644</v>
      </c>
      <c r="I2698" s="55" t="s">
        <v>8645</v>
      </c>
      <c r="J2698" s="55" t="s">
        <v>51</v>
      </c>
      <c r="K2698" s="55" t="s">
        <v>307</v>
      </c>
      <c r="L2698" s="55" t="s">
        <v>8300</v>
      </c>
      <c r="M2698" s="55">
        <v>2</v>
      </c>
      <c r="N2698" s="55" t="s">
        <v>7404</v>
      </c>
      <c r="O2698" s="55" t="s">
        <v>7405</v>
      </c>
      <c r="P2698" s="55" t="s">
        <v>7404</v>
      </c>
      <c r="Q2698" s="55" t="s">
        <v>8484</v>
      </c>
      <c r="R2698" s="55" t="s">
        <v>22</v>
      </c>
      <c r="S2698" s="55" t="s">
        <v>8642</v>
      </c>
      <c r="T2698" s="55" t="s">
        <v>368</v>
      </c>
      <c r="U2698" s="55"/>
      <c r="V2698" s="55"/>
      <c r="W2698" s="60"/>
    </row>
    <row r="2699" spans="1:23" hidden="1" x14ac:dyDescent="0.35">
      <c r="A2699" s="55" t="s">
        <v>8314</v>
      </c>
      <c r="B2699" s="55" t="s">
        <v>8315</v>
      </c>
      <c r="C2699" s="55" t="s">
        <v>2037</v>
      </c>
      <c r="D2699" s="55">
        <v>1</v>
      </c>
      <c r="E2699" s="55" t="s">
        <v>367</v>
      </c>
      <c r="F2699" s="55" t="s">
        <v>8316</v>
      </c>
      <c r="G2699" s="55" t="s">
        <v>8317</v>
      </c>
      <c r="H2699" s="54" t="s">
        <v>8318</v>
      </c>
      <c r="I2699" s="55" t="s">
        <v>8319</v>
      </c>
      <c r="J2699" s="55" t="s">
        <v>27</v>
      </c>
      <c r="K2699" s="55" t="s">
        <v>1748</v>
      </c>
      <c r="L2699" s="55" t="s">
        <v>8300</v>
      </c>
      <c r="M2699" s="55">
        <v>1</v>
      </c>
      <c r="N2699" s="55" t="s">
        <v>7404</v>
      </c>
      <c r="O2699" s="55" t="s">
        <v>7405</v>
      </c>
      <c r="P2699" s="55" t="s">
        <v>7404</v>
      </c>
      <c r="Q2699" s="55" t="s">
        <v>3918</v>
      </c>
      <c r="R2699" s="55" t="s">
        <v>367</v>
      </c>
      <c r="S2699" s="55" t="s">
        <v>8320</v>
      </c>
      <c r="T2699" s="55" t="s">
        <v>368</v>
      </c>
      <c r="U2699" s="55"/>
      <c r="V2699" s="55"/>
      <c r="W2699" s="60"/>
    </row>
    <row r="2700" spans="1:23" hidden="1" x14ac:dyDescent="0.35">
      <c r="A2700" s="55" t="s">
        <v>12393</v>
      </c>
      <c r="B2700" s="55" t="s">
        <v>8471</v>
      </c>
      <c r="C2700" s="55" t="s">
        <v>2037</v>
      </c>
      <c r="D2700" s="55">
        <v>1</v>
      </c>
      <c r="E2700" s="55" t="s">
        <v>367</v>
      </c>
      <c r="F2700" s="55" t="s">
        <v>8472</v>
      </c>
      <c r="G2700" s="55" t="s">
        <v>8473</v>
      </c>
      <c r="H2700" s="54" t="s">
        <v>8474</v>
      </c>
      <c r="I2700" s="55" t="s">
        <v>8475</v>
      </c>
      <c r="J2700" s="55" t="s">
        <v>27</v>
      </c>
      <c r="K2700" s="55" t="s">
        <v>1748</v>
      </c>
      <c r="L2700" s="55" t="s">
        <v>8300</v>
      </c>
      <c r="M2700" s="55">
        <v>1</v>
      </c>
      <c r="N2700" s="55" t="s">
        <v>7404</v>
      </c>
      <c r="O2700" s="55" t="s">
        <v>7405</v>
      </c>
      <c r="P2700" s="55" t="s">
        <v>7404</v>
      </c>
      <c r="Q2700" s="55" t="s">
        <v>3918</v>
      </c>
      <c r="R2700" s="55" t="s">
        <v>367</v>
      </c>
      <c r="S2700" s="55" t="s">
        <v>8344</v>
      </c>
      <c r="T2700" s="55" t="s">
        <v>368</v>
      </c>
      <c r="U2700" s="55"/>
      <c r="V2700" s="55"/>
      <c r="W2700" s="60"/>
    </row>
    <row r="2701" spans="1:23" hidden="1" x14ac:dyDescent="0.35">
      <c r="A2701" s="55" t="s">
        <v>9124</v>
      </c>
      <c r="B2701" s="55" t="s">
        <v>9125</v>
      </c>
      <c r="C2701" s="55" t="s">
        <v>37</v>
      </c>
      <c r="D2701" s="55">
        <v>1</v>
      </c>
      <c r="E2701" s="44" t="s">
        <v>22</v>
      </c>
      <c r="F2701" s="55" t="s">
        <v>8971</v>
      </c>
      <c r="G2701" s="55" t="s">
        <v>1871</v>
      </c>
      <c r="H2701" s="54" t="s">
        <v>9126</v>
      </c>
      <c r="I2701" s="55" t="s">
        <v>8520</v>
      </c>
      <c r="J2701" s="55" t="s">
        <v>40</v>
      </c>
      <c r="K2701" s="55" t="s">
        <v>298</v>
      </c>
      <c r="L2701" s="55" t="s">
        <v>8300</v>
      </c>
      <c r="M2701" s="55">
        <v>2</v>
      </c>
      <c r="N2701" s="55" t="s">
        <v>7404</v>
      </c>
      <c r="O2701" s="55" t="s">
        <v>7405</v>
      </c>
      <c r="P2701" s="55" t="s">
        <v>7404</v>
      </c>
      <c r="Q2701" s="55" t="s">
        <v>3918</v>
      </c>
      <c r="R2701" s="55" t="s">
        <v>22</v>
      </c>
      <c r="S2701" s="55" t="s">
        <v>8498</v>
      </c>
      <c r="T2701" s="55" t="s">
        <v>368</v>
      </c>
      <c r="U2701" s="55"/>
      <c r="V2701" s="55"/>
      <c r="W2701" s="60"/>
    </row>
    <row r="2702" spans="1:23" hidden="1" x14ac:dyDescent="0.35">
      <c r="A2702" s="55" t="s">
        <v>12403</v>
      </c>
      <c r="B2702" s="55" t="s">
        <v>9235</v>
      </c>
      <c r="C2702" s="55" t="s">
        <v>21</v>
      </c>
      <c r="D2702" s="55">
        <v>1</v>
      </c>
      <c r="E2702" s="55" t="s">
        <v>22</v>
      </c>
      <c r="F2702" s="55" t="s">
        <v>8950</v>
      </c>
      <c r="G2702" s="55" t="s">
        <v>9236</v>
      </c>
      <c r="H2702" s="54" t="s">
        <v>9237</v>
      </c>
      <c r="I2702" s="55" t="s">
        <v>9238</v>
      </c>
      <c r="J2702" s="55" t="s">
        <v>40</v>
      </c>
      <c r="K2702" s="55" t="s">
        <v>9239</v>
      </c>
      <c r="L2702" s="55" t="s">
        <v>8300</v>
      </c>
      <c r="M2702" s="55">
        <v>2</v>
      </c>
      <c r="N2702" s="55" t="s">
        <v>7404</v>
      </c>
      <c r="O2702" s="55" t="s">
        <v>7405</v>
      </c>
      <c r="P2702" s="55" t="s">
        <v>7404</v>
      </c>
      <c r="Q2702" s="55" t="s">
        <v>3918</v>
      </c>
      <c r="R2702" s="55" t="s">
        <v>22</v>
      </c>
      <c r="S2702" s="55" t="s">
        <v>8588</v>
      </c>
      <c r="T2702" s="55" t="s">
        <v>368</v>
      </c>
      <c r="U2702" s="55"/>
      <c r="V2702" s="55"/>
      <c r="W2702" s="60"/>
    </row>
    <row r="2703" spans="1:23" hidden="1" x14ac:dyDescent="0.35">
      <c r="A2703" s="55" t="s">
        <v>9366</v>
      </c>
      <c r="B2703" s="55" t="s">
        <v>9367</v>
      </c>
      <c r="C2703" s="55" t="s">
        <v>2037</v>
      </c>
      <c r="D2703" s="55">
        <v>1</v>
      </c>
      <c r="E2703" s="55" t="s">
        <v>367</v>
      </c>
      <c r="F2703" s="55" t="s">
        <v>9234</v>
      </c>
      <c r="G2703" s="55" t="s">
        <v>9368</v>
      </c>
      <c r="H2703" s="54" t="s">
        <v>9369</v>
      </c>
      <c r="I2703" s="55" t="s">
        <v>9370</v>
      </c>
      <c r="J2703" s="55" t="s">
        <v>51</v>
      </c>
      <c r="K2703" s="55" t="s">
        <v>9371</v>
      </c>
      <c r="L2703" s="55" t="s">
        <v>8300</v>
      </c>
      <c r="M2703" s="55">
        <v>1</v>
      </c>
      <c r="N2703" s="55" t="s">
        <v>7404</v>
      </c>
      <c r="O2703" s="55" t="s">
        <v>7405</v>
      </c>
      <c r="P2703" s="55" t="s">
        <v>7404</v>
      </c>
      <c r="Q2703" s="55" t="s">
        <v>3918</v>
      </c>
      <c r="R2703" s="55" t="s">
        <v>367</v>
      </c>
      <c r="S2703" s="55" t="s">
        <v>8282</v>
      </c>
      <c r="T2703" s="55" t="s">
        <v>368</v>
      </c>
      <c r="U2703" s="55"/>
      <c r="V2703" s="55"/>
      <c r="W2703" s="60"/>
    </row>
    <row r="2704" spans="1:23" hidden="1" x14ac:dyDescent="0.35">
      <c r="A2704" s="55" t="s">
        <v>9375</v>
      </c>
      <c r="B2704" s="55" t="s">
        <v>9376</v>
      </c>
      <c r="C2704" s="55" t="s">
        <v>3118</v>
      </c>
      <c r="D2704" s="55">
        <v>1</v>
      </c>
      <c r="E2704" s="55" t="s">
        <v>367</v>
      </c>
      <c r="F2704" s="55" t="s">
        <v>12570</v>
      </c>
      <c r="G2704" s="44" t="s">
        <v>12571</v>
      </c>
      <c r="H2704" s="54" t="s">
        <v>8541</v>
      </c>
      <c r="I2704" s="55" t="s">
        <v>7165</v>
      </c>
      <c r="J2704" s="55" t="s">
        <v>51</v>
      </c>
      <c r="K2704" s="55" t="s">
        <v>7943</v>
      </c>
      <c r="L2704" s="55" t="s">
        <v>8300</v>
      </c>
      <c r="M2704" s="55">
        <v>2</v>
      </c>
      <c r="N2704" s="55" t="s">
        <v>7404</v>
      </c>
      <c r="O2704" s="55" t="s">
        <v>7405</v>
      </c>
      <c r="P2704" s="55" t="s">
        <v>7404</v>
      </c>
      <c r="Q2704" s="55" t="s">
        <v>3918</v>
      </c>
      <c r="R2704" s="55" t="s">
        <v>367</v>
      </c>
      <c r="S2704" s="55" t="s">
        <v>8716</v>
      </c>
      <c r="T2704" s="55" t="s">
        <v>368</v>
      </c>
      <c r="U2704" s="55"/>
      <c r="V2704" s="55"/>
      <c r="W2704" s="60"/>
    </row>
    <row r="2705" spans="1:23" hidden="1" x14ac:dyDescent="0.35">
      <c r="A2705" s="55" t="s">
        <v>9009</v>
      </c>
      <c r="B2705" s="55" t="s">
        <v>9010</v>
      </c>
      <c r="C2705" s="55" t="s">
        <v>37</v>
      </c>
      <c r="D2705" s="55">
        <v>1</v>
      </c>
      <c r="E2705" s="44" t="s">
        <v>22</v>
      </c>
      <c r="F2705" s="55" t="s">
        <v>12570</v>
      </c>
      <c r="G2705" s="44" t="s">
        <v>12571</v>
      </c>
      <c r="H2705" s="54" t="s">
        <v>9011</v>
      </c>
      <c r="I2705" s="55" t="s">
        <v>7165</v>
      </c>
      <c r="J2705" s="55" t="s">
        <v>40</v>
      </c>
      <c r="K2705" s="55" t="s">
        <v>354</v>
      </c>
      <c r="L2705" s="55" t="s">
        <v>8300</v>
      </c>
      <c r="M2705" s="55">
        <v>2</v>
      </c>
      <c r="N2705" s="55" t="s">
        <v>7404</v>
      </c>
      <c r="O2705" s="55" t="s">
        <v>7405</v>
      </c>
      <c r="P2705" s="55" t="s">
        <v>7404</v>
      </c>
      <c r="Q2705" s="55" t="s">
        <v>3918</v>
      </c>
      <c r="R2705" s="55" t="s">
        <v>367</v>
      </c>
      <c r="S2705" s="55" t="s">
        <v>8716</v>
      </c>
      <c r="T2705" s="55" t="s">
        <v>368</v>
      </c>
      <c r="U2705" s="55"/>
      <c r="V2705" s="55"/>
      <c r="W2705" s="60"/>
    </row>
    <row r="2706" spans="1:23" hidden="1" x14ac:dyDescent="0.35">
      <c r="A2706" s="55" t="s">
        <v>8308</v>
      </c>
      <c r="B2706" s="55" t="s">
        <v>8309</v>
      </c>
      <c r="C2706" s="55" t="s">
        <v>2037</v>
      </c>
      <c r="D2706" s="55">
        <v>1</v>
      </c>
      <c r="E2706" s="55" t="s">
        <v>367</v>
      </c>
      <c r="F2706" s="55" t="s">
        <v>8310</v>
      </c>
      <c r="G2706" s="55" t="s">
        <v>8311</v>
      </c>
      <c r="H2706" s="54" t="s">
        <v>8312</v>
      </c>
      <c r="I2706" s="55" t="s">
        <v>8313</v>
      </c>
      <c r="J2706" s="55" t="s">
        <v>27</v>
      </c>
      <c r="K2706" s="55" t="s">
        <v>1748</v>
      </c>
      <c r="L2706" s="55" t="s">
        <v>8300</v>
      </c>
      <c r="M2706" s="55">
        <v>1</v>
      </c>
      <c r="N2706" s="55" t="s">
        <v>7404</v>
      </c>
      <c r="O2706" s="55" t="s">
        <v>7405</v>
      </c>
      <c r="P2706" s="55" t="s">
        <v>7404</v>
      </c>
      <c r="Q2706" s="55" t="s">
        <v>3918</v>
      </c>
      <c r="R2706" s="55" t="s">
        <v>367</v>
      </c>
      <c r="S2706" s="55" t="s">
        <v>8290</v>
      </c>
      <c r="T2706" s="55" t="s">
        <v>368</v>
      </c>
      <c r="U2706" s="55"/>
      <c r="V2706" s="55"/>
      <c r="W2706" s="60"/>
    </row>
    <row r="2707" spans="1:23" hidden="1" x14ac:dyDescent="0.35">
      <c r="A2707" s="54" t="s">
        <v>10835</v>
      </c>
      <c r="B2707" s="55" t="s">
        <v>8949</v>
      </c>
      <c r="C2707" s="55" t="s">
        <v>152</v>
      </c>
      <c r="D2707" s="55">
        <v>1</v>
      </c>
      <c r="E2707" s="55" t="s">
        <v>367</v>
      </c>
      <c r="F2707" s="55" t="s">
        <v>8454</v>
      </c>
      <c r="G2707" s="55" t="s">
        <v>1871</v>
      </c>
      <c r="H2707" s="54" t="s">
        <v>8536</v>
      </c>
      <c r="I2707" s="55" t="s">
        <v>7165</v>
      </c>
      <c r="J2707" s="55" t="s">
        <v>51</v>
      </c>
      <c r="K2707" s="57" t="s">
        <v>2781</v>
      </c>
      <c r="L2707" s="55" t="s">
        <v>8300</v>
      </c>
      <c r="M2707" s="55">
        <v>2</v>
      </c>
      <c r="N2707" s="55" t="s">
        <v>7404</v>
      </c>
      <c r="O2707" s="55" t="s">
        <v>7405</v>
      </c>
      <c r="P2707" s="55" t="s">
        <v>7404</v>
      </c>
      <c r="Q2707" s="55" t="s">
        <v>3918</v>
      </c>
      <c r="R2707" s="55" t="s">
        <v>367</v>
      </c>
      <c r="S2707" s="55" t="s">
        <v>8950</v>
      </c>
      <c r="T2707" s="55" t="s">
        <v>368</v>
      </c>
      <c r="U2707" s="55"/>
      <c r="V2707" s="55"/>
      <c r="W2707" s="60"/>
    </row>
    <row r="2708" spans="1:23" hidden="1" x14ac:dyDescent="0.35">
      <c r="A2708" s="55" t="s">
        <v>8967</v>
      </c>
      <c r="B2708" s="55" t="s">
        <v>8968</v>
      </c>
      <c r="C2708" s="55" t="s">
        <v>37</v>
      </c>
      <c r="D2708" s="55">
        <v>1</v>
      </c>
      <c r="E2708" s="44" t="s">
        <v>22</v>
      </c>
      <c r="F2708" s="55" t="s">
        <v>8454</v>
      </c>
      <c r="G2708" s="55" t="s">
        <v>7165</v>
      </c>
      <c r="H2708" s="54" t="s">
        <v>8969</v>
      </c>
      <c r="I2708" s="55" t="s">
        <v>8520</v>
      </c>
      <c r="J2708" s="55" t="s">
        <v>51</v>
      </c>
      <c r="K2708" s="55" t="s">
        <v>8970</v>
      </c>
      <c r="L2708" s="55" t="s">
        <v>8300</v>
      </c>
      <c r="M2708" s="55">
        <v>2</v>
      </c>
      <c r="N2708" s="55" t="s">
        <v>7404</v>
      </c>
      <c r="O2708" s="55" t="s">
        <v>7405</v>
      </c>
      <c r="P2708" s="55" t="s">
        <v>7404</v>
      </c>
      <c r="Q2708" s="55" t="s">
        <v>3918</v>
      </c>
      <c r="R2708" s="55" t="s">
        <v>367</v>
      </c>
      <c r="S2708" s="55" t="s">
        <v>8971</v>
      </c>
      <c r="T2708" s="55" t="s">
        <v>368</v>
      </c>
      <c r="U2708" s="55"/>
      <c r="V2708" s="55"/>
      <c r="W2708" s="60"/>
    </row>
    <row r="2709" spans="1:23" hidden="1" x14ac:dyDescent="0.35">
      <c r="A2709" s="55" t="s">
        <v>12420</v>
      </c>
      <c r="B2709" s="55" t="s">
        <v>33</v>
      </c>
      <c r="C2709" s="55" t="s">
        <v>3118</v>
      </c>
      <c r="D2709" s="55">
        <v>1</v>
      </c>
      <c r="E2709" s="55" t="s">
        <v>367</v>
      </c>
      <c r="F2709" s="55" t="s">
        <v>8540</v>
      </c>
      <c r="G2709" s="55" t="s">
        <v>8542</v>
      </c>
      <c r="H2709" s="54" t="s">
        <v>8541</v>
      </c>
      <c r="I2709" s="55" t="s">
        <v>7165</v>
      </c>
      <c r="J2709" s="55" t="s">
        <v>51</v>
      </c>
      <c r="K2709" s="55" t="s">
        <v>8514</v>
      </c>
      <c r="L2709" s="55" t="s">
        <v>8300</v>
      </c>
      <c r="M2709" s="55">
        <v>1</v>
      </c>
      <c r="N2709" s="55" t="s">
        <v>7404</v>
      </c>
      <c r="O2709" s="55" t="s">
        <v>7405</v>
      </c>
      <c r="P2709" s="55" t="s">
        <v>7404</v>
      </c>
      <c r="Q2709" s="55" t="s">
        <v>8543</v>
      </c>
      <c r="R2709" s="55" t="s">
        <v>367</v>
      </c>
      <c r="S2709" s="55" t="s">
        <v>8540</v>
      </c>
      <c r="T2709" s="55" t="s">
        <v>368</v>
      </c>
      <c r="U2709" s="55"/>
      <c r="V2709" s="55"/>
      <c r="W2709" s="60"/>
    </row>
    <row r="2710" spans="1:23" hidden="1" x14ac:dyDescent="0.35">
      <c r="A2710" s="55" t="s">
        <v>12419</v>
      </c>
      <c r="B2710" s="55" t="s">
        <v>8955</v>
      </c>
      <c r="C2710" s="55" t="s">
        <v>37</v>
      </c>
      <c r="D2710" s="55">
        <v>1</v>
      </c>
      <c r="E2710" s="55"/>
      <c r="F2710" s="55" t="s">
        <v>8540</v>
      </c>
      <c r="G2710" s="55" t="s">
        <v>7165</v>
      </c>
      <c r="H2710" s="54" t="s">
        <v>8956</v>
      </c>
      <c r="I2710" s="55" t="s">
        <v>7165</v>
      </c>
      <c r="J2710" s="55" t="s">
        <v>51</v>
      </c>
      <c r="K2710" s="55" t="s">
        <v>52</v>
      </c>
      <c r="L2710" s="55" t="s">
        <v>8300</v>
      </c>
      <c r="M2710" s="55">
        <v>2</v>
      </c>
      <c r="N2710" s="55" t="s">
        <v>7404</v>
      </c>
      <c r="O2710" s="55" t="s">
        <v>7405</v>
      </c>
      <c r="P2710" s="55" t="s">
        <v>7404</v>
      </c>
      <c r="Q2710" s="55" t="s">
        <v>8540</v>
      </c>
      <c r="R2710" s="55" t="s">
        <v>367</v>
      </c>
      <c r="S2710" s="55" t="s">
        <v>8540</v>
      </c>
      <c r="T2710" s="55" t="s">
        <v>368</v>
      </c>
      <c r="U2710" s="55"/>
      <c r="V2710" s="55"/>
      <c r="W2710" s="60"/>
    </row>
    <row r="2711" spans="1:23" hidden="1" x14ac:dyDescent="0.35">
      <c r="A2711" s="55" t="s">
        <v>8539</v>
      </c>
      <c r="B2711" s="55" t="s">
        <v>33</v>
      </c>
      <c r="C2711" s="55" t="s">
        <v>3118</v>
      </c>
      <c r="D2711" s="55">
        <v>1</v>
      </c>
      <c r="E2711" s="55" t="s">
        <v>367</v>
      </c>
      <c r="F2711" s="55" t="s">
        <v>8540</v>
      </c>
      <c r="G2711" s="55" t="s">
        <v>7165</v>
      </c>
      <c r="H2711" s="54" t="s">
        <v>8541</v>
      </c>
      <c r="I2711" s="55" t="s">
        <v>7165</v>
      </c>
      <c r="J2711" s="55" t="s">
        <v>51</v>
      </c>
      <c r="K2711" s="55" t="s">
        <v>8514</v>
      </c>
      <c r="L2711" s="55" t="s">
        <v>8300</v>
      </c>
      <c r="M2711" s="55">
        <v>2</v>
      </c>
      <c r="N2711" s="55" t="s">
        <v>7404</v>
      </c>
      <c r="O2711" s="55" t="s">
        <v>7405</v>
      </c>
      <c r="P2711" s="55" t="s">
        <v>7404</v>
      </c>
      <c r="Q2711" s="55" t="s">
        <v>8540</v>
      </c>
      <c r="R2711" s="55" t="s">
        <v>367</v>
      </c>
      <c r="S2711" s="55" t="s">
        <v>8540</v>
      </c>
      <c r="T2711" s="55" t="s">
        <v>368</v>
      </c>
      <c r="U2711" s="55"/>
      <c r="V2711" s="55"/>
      <c r="W2711" s="60"/>
    </row>
    <row r="2712" spans="1:23" hidden="1" x14ac:dyDescent="0.35">
      <c r="A2712" s="55" t="s">
        <v>8633</v>
      </c>
      <c r="B2712" s="55" t="s">
        <v>8634</v>
      </c>
      <c r="C2712" s="55" t="s">
        <v>37</v>
      </c>
      <c r="D2712" s="55">
        <v>1</v>
      </c>
      <c r="E2712" s="55"/>
      <c r="F2712" s="55" t="s">
        <v>8540</v>
      </c>
      <c r="G2712" s="55" t="s">
        <v>7165</v>
      </c>
      <c r="H2712" s="54" t="s">
        <v>8635</v>
      </c>
      <c r="I2712" s="55" t="s">
        <v>7165</v>
      </c>
      <c r="J2712" s="55" t="s">
        <v>51</v>
      </c>
      <c r="K2712" s="55" t="s">
        <v>52</v>
      </c>
      <c r="L2712" s="55" t="s">
        <v>8300</v>
      </c>
      <c r="M2712" s="55">
        <v>2</v>
      </c>
      <c r="N2712" s="55" t="s">
        <v>7404</v>
      </c>
      <c r="O2712" s="55" t="s">
        <v>7405</v>
      </c>
      <c r="P2712" s="55" t="s">
        <v>7404</v>
      </c>
      <c r="Q2712" s="55" t="s">
        <v>8540</v>
      </c>
      <c r="R2712" s="55" t="s">
        <v>367</v>
      </c>
      <c r="S2712" s="55" t="s">
        <v>8540</v>
      </c>
      <c r="T2712" s="55" t="s">
        <v>368</v>
      </c>
      <c r="U2712" s="55"/>
      <c r="V2712" s="55"/>
      <c r="W2712" s="60"/>
    </row>
    <row r="2713" spans="1:23" hidden="1" x14ac:dyDescent="0.35">
      <c r="A2713" s="55" t="s">
        <v>8951</v>
      </c>
      <c r="B2713" s="55" t="s">
        <v>8952</v>
      </c>
      <c r="C2713" s="55" t="s">
        <v>3118</v>
      </c>
      <c r="D2713" s="55">
        <v>1</v>
      </c>
      <c r="E2713" s="55" t="s">
        <v>367</v>
      </c>
      <c r="F2713" s="55" t="s">
        <v>8540</v>
      </c>
      <c r="G2713" s="55" t="s">
        <v>7165</v>
      </c>
      <c r="H2713" s="54" t="s">
        <v>8953</v>
      </c>
      <c r="I2713" s="55" t="s">
        <v>8954</v>
      </c>
      <c r="J2713" s="55" t="s">
        <v>51</v>
      </c>
      <c r="K2713" s="55" t="s">
        <v>7461</v>
      </c>
      <c r="L2713" s="55" t="s">
        <v>8300</v>
      </c>
      <c r="M2713" s="55">
        <v>2</v>
      </c>
      <c r="N2713" s="55" t="s">
        <v>7404</v>
      </c>
      <c r="O2713" s="55" t="s">
        <v>7405</v>
      </c>
      <c r="P2713" s="55" t="s">
        <v>7404</v>
      </c>
      <c r="Q2713" s="55" t="s">
        <v>8540</v>
      </c>
      <c r="R2713" s="55" t="s">
        <v>367</v>
      </c>
      <c r="S2713" s="55" t="s">
        <v>8540</v>
      </c>
      <c r="T2713" s="55" t="s">
        <v>368</v>
      </c>
      <c r="U2713" s="55"/>
      <c r="V2713" s="55"/>
      <c r="W2713" s="60"/>
    </row>
    <row r="2714" spans="1:23" hidden="1" x14ac:dyDescent="0.35">
      <c r="A2714" s="55" t="s">
        <v>9356</v>
      </c>
      <c r="B2714" s="55" t="s">
        <v>9357</v>
      </c>
      <c r="C2714" s="55" t="s">
        <v>3118</v>
      </c>
      <c r="D2714" s="55">
        <v>1</v>
      </c>
      <c r="E2714" s="55" t="s">
        <v>367</v>
      </c>
      <c r="F2714" s="55" t="s">
        <v>8540</v>
      </c>
      <c r="G2714" s="55" t="s">
        <v>7165</v>
      </c>
      <c r="H2714" s="54" t="s">
        <v>8541</v>
      </c>
      <c r="I2714" s="55" t="s">
        <v>7165</v>
      </c>
      <c r="J2714" s="55" t="s">
        <v>51</v>
      </c>
      <c r="K2714" s="55" t="s">
        <v>52</v>
      </c>
      <c r="L2714" s="55" t="s">
        <v>8300</v>
      </c>
      <c r="M2714" s="55">
        <v>2</v>
      </c>
      <c r="N2714" s="55" t="s">
        <v>7404</v>
      </c>
      <c r="O2714" s="55" t="s">
        <v>7405</v>
      </c>
      <c r="P2714" s="55" t="s">
        <v>7404</v>
      </c>
      <c r="Q2714" s="55" t="s">
        <v>8540</v>
      </c>
      <c r="R2714" s="55" t="s">
        <v>367</v>
      </c>
      <c r="S2714" s="55" t="s">
        <v>8540</v>
      </c>
      <c r="T2714" s="55" t="s">
        <v>368</v>
      </c>
      <c r="U2714" s="55"/>
      <c r="V2714" s="55"/>
      <c r="W2714" s="60"/>
    </row>
    <row r="2715" spans="1:23" hidden="1" x14ac:dyDescent="0.35">
      <c r="A2715" s="55" t="s">
        <v>12421</v>
      </c>
      <c r="B2715" s="55" t="s">
        <v>8907</v>
      </c>
      <c r="C2715" s="55" t="s">
        <v>3118</v>
      </c>
      <c r="D2715" s="55">
        <v>1</v>
      </c>
      <c r="E2715" s="55" t="s">
        <v>367</v>
      </c>
      <c r="F2715" s="55" t="s">
        <v>8507</v>
      </c>
      <c r="G2715" s="55" t="s">
        <v>7165</v>
      </c>
      <c r="H2715" s="54" t="s">
        <v>8908</v>
      </c>
      <c r="I2715" s="55" t="s">
        <v>8909</v>
      </c>
      <c r="J2715" s="55" t="s">
        <v>51</v>
      </c>
      <c r="K2715" s="55" t="s">
        <v>8910</v>
      </c>
      <c r="L2715" s="55" t="s">
        <v>8300</v>
      </c>
      <c r="M2715" s="55">
        <v>2</v>
      </c>
      <c r="N2715" s="55" t="s">
        <v>7404</v>
      </c>
      <c r="O2715" s="55" t="s">
        <v>7405</v>
      </c>
      <c r="P2715" s="55" t="s">
        <v>7404</v>
      </c>
      <c r="Q2715" s="55" t="s">
        <v>8540</v>
      </c>
      <c r="R2715" s="55" t="s">
        <v>367</v>
      </c>
      <c r="S2715" s="55" t="s">
        <v>8507</v>
      </c>
      <c r="T2715" s="55" t="s">
        <v>368</v>
      </c>
      <c r="U2715" s="55"/>
      <c r="V2715" s="55"/>
      <c r="W2715" s="60"/>
    </row>
    <row r="2716" spans="1:23" hidden="1" x14ac:dyDescent="0.35">
      <c r="A2716" s="55" t="s">
        <v>8977</v>
      </c>
      <c r="B2716" s="55" t="s">
        <v>8978</v>
      </c>
      <c r="C2716" s="55" t="s">
        <v>37</v>
      </c>
      <c r="D2716" s="55">
        <v>1</v>
      </c>
      <c r="E2716" s="55"/>
      <c r="F2716" s="55" t="s">
        <v>8507</v>
      </c>
      <c r="G2716" s="55" t="s">
        <v>7165</v>
      </c>
      <c r="H2716" s="54" t="s">
        <v>8979</v>
      </c>
      <c r="I2716" s="55" t="s">
        <v>8520</v>
      </c>
      <c r="J2716" s="55" t="s">
        <v>51</v>
      </c>
      <c r="K2716" s="55" t="s">
        <v>52</v>
      </c>
      <c r="L2716" s="55" t="s">
        <v>8300</v>
      </c>
      <c r="M2716" s="55">
        <v>2</v>
      </c>
      <c r="N2716" s="55" t="s">
        <v>7404</v>
      </c>
      <c r="O2716" s="55" t="s">
        <v>7405</v>
      </c>
      <c r="P2716" s="55" t="s">
        <v>7404</v>
      </c>
      <c r="Q2716" s="55" t="s">
        <v>8540</v>
      </c>
      <c r="R2716" s="55" t="s">
        <v>367</v>
      </c>
      <c r="S2716" s="55" t="s">
        <v>8507</v>
      </c>
      <c r="T2716" s="55" t="s">
        <v>368</v>
      </c>
      <c r="U2716" s="55"/>
      <c r="V2716" s="55"/>
      <c r="W2716" s="60"/>
    </row>
    <row r="2717" spans="1:23" hidden="1" x14ac:dyDescent="0.35">
      <c r="A2717" s="55" t="s">
        <v>8980</v>
      </c>
      <c r="B2717" s="55" t="s">
        <v>8981</v>
      </c>
      <c r="C2717" s="55" t="s">
        <v>37</v>
      </c>
      <c r="D2717" s="55">
        <v>1</v>
      </c>
      <c r="E2717" s="55"/>
      <c r="F2717" s="55" t="s">
        <v>8507</v>
      </c>
      <c r="G2717" s="55" t="s">
        <v>7165</v>
      </c>
      <c r="H2717" s="54" t="s">
        <v>8982</v>
      </c>
      <c r="I2717" s="55" t="s">
        <v>7165</v>
      </c>
      <c r="J2717" s="55" t="s">
        <v>51</v>
      </c>
      <c r="K2717" s="55" t="s">
        <v>52</v>
      </c>
      <c r="L2717" s="55" t="s">
        <v>8300</v>
      </c>
      <c r="M2717" s="55">
        <v>1</v>
      </c>
      <c r="N2717" s="55" t="s">
        <v>7404</v>
      </c>
      <c r="O2717" s="55" t="s">
        <v>7405</v>
      </c>
      <c r="P2717" s="55" t="s">
        <v>7404</v>
      </c>
      <c r="Q2717" s="55" t="s">
        <v>8540</v>
      </c>
      <c r="R2717" s="55" t="s">
        <v>367</v>
      </c>
      <c r="S2717" s="55" t="s">
        <v>8507</v>
      </c>
      <c r="T2717" s="55" t="s">
        <v>368</v>
      </c>
      <c r="U2717" s="55"/>
      <c r="V2717" s="55"/>
      <c r="W2717" s="60"/>
    </row>
    <row r="2718" spans="1:23" hidden="1" x14ac:dyDescent="0.35">
      <c r="A2718" s="55" t="s">
        <v>9354</v>
      </c>
      <c r="B2718" s="55" t="s">
        <v>9355</v>
      </c>
      <c r="C2718" s="55" t="s">
        <v>3118</v>
      </c>
      <c r="D2718" s="55">
        <v>1</v>
      </c>
      <c r="E2718" s="55" t="s">
        <v>367</v>
      </c>
      <c r="F2718" s="55" t="s">
        <v>8507</v>
      </c>
      <c r="G2718" s="55" t="s">
        <v>7165</v>
      </c>
      <c r="H2718" s="54" t="s">
        <v>8541</v>
      </c>
      <c r="I2718" s="55" t="s">
        <v>7165</v>
      </c>
      <c r="J2718" s="55" t="s">
        <v>51</v>
      </c>
      <c r="K2718" s="55" t="s">
        <v>3522</v>
      </c>
      <c r="L2718" s="55" t="s">
        <v>8300</v>
      </c>
      <c r="M2718" s="55">
        <v>2</v>
      </c>
      <c r="N2718" s="55" t="s">
        <v>7404</v>
      </c>
      <c r="O2718" s="55" t="s">
        <v>7405</v>
      </c>
      <c r="P2718" s="55" t="s">
        <v>7404</v>
      </c>
      <c r="Q2718" s="55" t="s">
        <v>8540</v>
      </c>
      <c r="R2718" s="55" t="s">
        <v>367</v>
      </c>
      <c r="S2718" s="55" t="s">
        <v>8507</v>
      </c>
      <c r="T2718" s="55" t="s">
        <v>368</v>
      </c>
      <c r="U2718" s="55"/>
      <c r="V2718" s="55"/>
      <c r="W2718" s="60"/>
    </row>
    <row r="2719" spans="1:23" hidden="1" x14ac:dyDescent="0.35">
      <c r="A2719" s="55" t="s">
        <v>12422</v>
      </c>
      <c r="B2719" s="55" t="s">
        <v>8932</v>
      </c>
      <c r="C2719" s="55" t="s">
        <v>37</v>
      </c>
      <c r="D2719" s="55">
        <v>1</v>
      </c>
      <c r="E2719" s="55"/>
      <c r="F2719" s="55" t="s">
        <v>8507</v>
      </c>
      <c r="G2719" s="55" t="s">
        <v>8520</v>
      </c>
      <c r="H2719" s="54" t="s">
        <v>8933</v>
      </c>
      <c r="I2719" s="55" t="s">
        <v>7165</v>
      </c>
      <c r="J2719" s="55" t="s">
        <v>51</v>
      </c>
      <c r="K2719" s="55" t="s">
        <v>52</v>
      </c>
      <c r="L2719" s="55" t="s">
        <v>8300</v>
      </c>
      <c r="M2719" s="55">
        <v>2</v>
      </c>
      <c r="N2719" s="55" t="s">
        <v>7404</v>
      </c>
      <c r="O2719" s="55" t="s">
        <v>7405</v>
      </c>
      <c r="P2719" s="55" t="s">
        <v>7404</v>
      </c>
      <c r="Q2719" s="55" t="s">
        <v>8540</v>
      </c>
      <c r="R2719" s="55" t="s">
        <v>367</v>
      </c>
      <c r="S2719" s="55" t="s">
        <v>8507</v>
      </c>
      <c r="T2719" s="55" t="s">
        <v>368</v>
      </c>
      <c r="U2719" s="55"/>
      <c r="V2719" s="55"/>
      <c r="W2719" s="60"/>
    </row>
    <row r="2720" spans="1:23" hidden="1" x14ac:dyDescent="0.35">
      <c r="A2720" s="44" t="s">
        <v>8636</v>
      </c>
      <c r="B2720" s="44" t="s">
        <v>8637</v>
      </c>
      <c r="C2720" s="44" t="s">
        <v>37</v>
      </c>
      <c r="D2720" s="44">
        <v>1</v>
      </c>
      <c r="F2720" s="55" t="s">
        <v>3116</v>
      </c>
      <c r="G2720" s="44" t="s">
        <v>8520</v>
      </c>
      <c r="H2720" s="47" t="s">
        <v>8638</v>
      </c>
      <c r="I2720" s="44" t="s">
        <v>7165</v>
      </c>
      <c r="J2720" s="44" t="s">
        <v>51</v>
      </c>
      <c r="K2720" s="44" t="s">
        <v>52</v>
      </c>
      <c r="L2720" s="55" t="s">
        <v>8300</v>
      </c>
      <c r="M2720" s="44">
        <v>2</v>
      </c>
      <c r="N2720" s="55" t="s">
        <v>7404</v>
      </c>
      <c r="O2720" s="55" t="s">
        <v>7405</v>
      </c>
      <c r="P2720" s="55" t="s">
        <v>7404</v>
      </c>
      <c r="Q2720" s="55" t="s">
        <v>8639</v>
      </c>
      <c r="R2720" s="44" t="s">
        <v>367</v>
      </c>
      <c r="S2720" s="55" t="s">
        <v>3116</v>
      </c>
      <c r="T2720" s="44" t="s">
        <v>368</v>
      </c>
    </row>
    <row r="2721" spans="1:23" hidden="1" x14ac:dyDescent="0.35">
      <c r="A2721" s="55" t="s">
        <v>8990</v>
      </c>
      <c r="B2721" s="55" t="s">
        <v>8991</v>
      </c>
      <c r="C2721" s="55" t="s">
        <v>37</v>
      </c>
      <c r="D2721" s="55">
        <v>1</v>
      </c>
      <c r="E2721" s="44" t="s">
        <v>22</v>
      </c>
      <c r="F2721" s="55" t="s">
        <v>8848</v>
      </c>
      <c r="G2721" s="55" t="s">
        <v>8520</v>
      </c>
      <c r="H2721" s="54" t="s">
        <v>8992</v>
      </c>
      <c r="I2721" s="55" t="s">
        <v>7165</v>
      </c>
      <c r="J2721" s="55" t="s">
        <v>40</v>
      </c>
      <c r="K2721" s="55" t="s">
        <v>2969</v>
      </c>
      <c r="L2721" s="55" t="s">
        <v>8300</v>
      </c>
      <c r="M2721" s="55">
        <v>1</v>
      </c>
      <c r="N2721" s="55" t="s">
        <v>7404</v>
      </c>
      <c r="O2721" s="55" t="s">
        <v>7405</v>
      </c>
      <c r="P2721" s="55" t="s">
        <v>7404</v>
      </c>
      <c r="Q2721" s="55" t="s">
        <v>3918</v>
      </c>
      <c r="R2721" s="55" t="s">
        <v>367</v>
      </c>
      <c r="S2721" s="55" t="s">
        <v>8282</v>
      </c>
      <c r="T2721" s="55" t="s">
        <v>368</v>
      </c>
      <c r="U2721" s="55"/>
      <c r="V2721" s="55"/>
      <c r="W2721" s="60"/>
    </row>
    <row r="2722" spans="1:23" hidden="1" x14ac:dyDescent="0.35">
      <c r="A2722" s="55" t="s">
        <v>9000</v>
      </c>
      <c r="B2722" s="55" t="s">
        <v>9001</v>
      </c>
      <c r="C2722" s="55" t="s">
        <v>3118</v>
      </c>
      <c r="D2722" s="55">
        <v>1</v>
      </c>
      <c r="E2722" s="55" t="s">
        <v>367</v>
      </c>
      <c r="F2722" s="55" t="s">
        <v>8848</v>
      </c>
      <c r="G2722" s="55" t="s">
        <v>9002</v>
      </c>
      <c r="H2722" s="54" t="s">
        <v>9003</v>
      </c>
      <c r="I2722" s="55" t="s">
        <v>9004</v>
      </c>
      <c r="J2722" s="55" t="s">
        <v>27</v>
      </c>
      <c r="K2722" s="55" t="s">
        <v>331</v>
      </c>
      <c r="L2722" s="55" t="s">
        <v>8300</v>
      </c>
      <c r="M2722" s="55">
        <v>1</v>
      </c>
      <c r="N2722" s="55" t="s">
        <v>7404</v>
      </c>
      <c r="O2722" s="55" t="s">
        <v>7405</v>
      </c>
      <c r="P2722" s="55" t="s">
        <v>7404</v>
      </c>
      <c r="Q2722" s="55" t="s">
        <v>3918</v>
      </c>
      <c r="R2722" s="55" t="s">
        <v>367</v>
      </c>
      <c r="S2722" s="55" t="s">
        <v>8344</v>
      </c>
      <c r="T2722" s="55" t="s">
        <v>368</v>
      </c>
      <c r="U2722" s="55"/>
      <c r="V2722" s="55"/>
      <c r="W2722" s="60"/>
    </row>
    <row r="2723" spans="1:23" hidden="1" x14ac:dyDescent="0.35">
      <c r="A2723" s="55" t="s">
        <v>8957</v>
      </c>
      <c r="B2723" s="55" t="s">
        <v>8958</v>
      </c>
      <c r="C2723" s="55" t="s">
        <v>21</v>
      </c>
      <c r="D2723" s="55">
        <v>1</v>
      </c>
      <c r="E2723" s="55" t="s">
        <v>22</v>
      </c>
      <c r="F2723" s="55" t="s">
        <v>8934</v>
      </c>
      <c r="G2723" s="55" t="s">
        <v>8959</v>
      </c>
      <c r="H2723" s="54" t="s">
        <v>8960</v>
      </c>
      <c r="I2723" s="55" t="s">
        <v>8961</v>
      </c>
      <c r="J2723" s="55" t="s">
        <v>27</v>
      </c>
      <c r="K2723" s="55" t="s">
        <v>313</v>
      </c>
      <c r="L2723" s="55" t="s">
        <v>8300</v>
      </c>
      <c r="M2723" s="55">
        <v>2</v>
      </c>
      <c r="N2723" s="55" t="s">
        <v>7404</v>
      </c>
      <c r="O2723" s="55" t="s">
        <v>7405</v>
      </c>
      <c r="P2723" s="55" t="s">
        <v>7404</v>
      </c>
      <c r="Q2723" s="55" t="s">
        <v>8962</v>
      </c>
      <c r="R2723" s="55" t="s">
        <v>367</v>
      </c>
      <c r="S2723" s="55" t="s">
        <v>8934</v>
      </c>
      <c r="T2723" s="55" t="s">
        <v>368</v>
      </c>
      <c r="U2723" s="55"/>
      <c r="V2723" s="55"/>
      <c r="W2723" s="60"/>
    </row>
    <row r="2724" spans="1:23" hidden="1" x14ac:dyDescent="0.35">
      <c r="A2724" s="55" t="s">
        <v>8964</v>
      </c>
      <c r="B2724" s="55" t="s">
        <v>8965</v>
      </c>
      <c r="C2724" s="55" t="s">
        <v>37</v>
      </c>
      <c r="D2724" s="55">
        <v>1</v>
      </c>
      <c r="E2724" s="55"/>
      <c r="F2724" s="55" t="s">
        <v>8934</v>
      </c>
      <c r="G2724" s="55" t="s">
        <v>8959</v>
      </c>
      <c r="H2724" s="54" t="s">
        <v>8966</v>
      </c>
      <c r="I2724" s="55" t="s">
        <v>7165</v>
      </c>
      <c r="J2724" s="55" t="s">
        <v>51</v>
      </c>
      <c r="K2724" s="55" t="s">
        <v>52</v>
      </c>
      <c r="L2724" s="55" t="s">
        <v>8300</v>
      </c>
      <c r="M2724" s="55">
        <v>2</v>
      </c>
      <c r="N2724" s="55" t="s">
        <v>7404</v>
      </c>
      <c r="O2724" s="55" t="s">
        <v>7405</v>
      </c>
      <c r="P2724" s="55" t="s">
        <v>7404</v>
      </c>
      <c r="Q2724" s="55" t="s">
        <v>8962</v>
      </c>
      <c r="R2724" s="55" t="s">
        <v>367</v>
      </c>
      <c r="S2724" s="55" t="s">
        <v>8934</v>
      </c>
      <c r="T2724" s="55" t="s">
        <v>368</v>
      </c>
      <c r="U2724" s="55"/>
      <c r="V2724" s="55"/>
      <c r="W2724" s="60"/>
    </row>
    <row r="2725" spans="1:23" hidden="1" x14ac:dyDescent="0.35">
      <c r="A2725" s="55" t="s">
        <v>9137</v>
      </c>
      <c r="B2725" s="55" t="s">
        <v>9138</v>
      </c>
      <c r="C2725" s="55" t="s">
        <v>37</v>
      </c>
      <c r="D2725" s="55">
        <v>1</v>
      </c>
      <c r="E2725" s="55"/>
      <c r="F2725" s="55" t="s">
        <v>8934</v>
      </c>
      <c r="G2725" s="55" t="s">
        <v>8959</v>
      </c>
      <c r="H2725" s="54" t="s">
        <v>9139</v>
      </c>
      <c r="I2725" s="55" t="s">
        <v>7165</v>
      </c>
      <c r="J2725" s="55" t="s">
        <v>40</v>
      </c>
      <c r="K2725" s="55" t="s">
        <v>298</v>
      </c>
      <c r="L2725" s="55" t="s">
        <v>8300</v>
      </c>
      <c r="M2725" s="55">
        <v>2</v>
      </c>
      <c r="N2725" s="55" t="s">
        <v>7404</v>
      </c>
      <c r="O2725" s="55" t="s">
        <v>7405</v>
      </c>
      <c r="P2725" s="55" t="s">
        <v>7404</v>
      </c>
      <c r="Q2725" s="55" t="s">
        <v>8962</v>
      </c>
      <c r="R2725" s="55" t="s">
        <v>367</v>
      </c>
      <c r="S2725" s="55" t="s">
        <v>8934</v>
      </c>
      <c r="T2725" s="55" t="s">
        <v>368</v>
      </c>
      <c r="U2725" s="55"/>
      <c r="V2725" s="55"/>
      <c r="W2725" s="60"/>
    </row>
    <row r="2726" spans="1:23" hidden="1" x14ac:dyDescent="0.35">
      <c r="A2726" s="55" t="s">
        <v>9358</v>
      </c>
      <c r="B2726" s="55" t="s">
        <v>9359</v>
      </c>
      <c r="C2726" s="55" t="s">
        <v>21</v>
      </c>
      <c r="D2726" s="55">
        <v>1</v>
      </c>
      <c r="E2726" s="55" t="s">
        <v>22</v>
      </c>
      <c r="F2726" s="55" t="s">
        <v>8613</v>
      </c>
      <c r="G2726" s="55" t="s">
        <v>9360</v>
      </c>
      <c r="H2726" s="54" t="s">
        <v>9361</v>
      </c>
      <c r="I2726" s="55" t="s">
        <v>9362</v>
      </c>
      <c r="J2726" s="55" t="s">
        <v>51</v>
      </c>
      <c r="K2726" s="55" t="s">
        <v>307</v>
      </c>
      <c r="L2726" s="55" t="s">
        <v>8300</v>
      </c>
      <c r="M2726" s="55">
        <v>2</v>
      </c>
      <c r="N2726" s="55" t="s">
        <v>7404</v>
      </c>
      <c r="O2726" s="55" t="s">
        <v>7405</v>
      </c>
      <c r="P2726" s="55" t="s">
        <v>7404</v>
      </c>
      <c r="Q2726" s="55" t="s">
        <v>9363</v>
      </c>
      <c r="R2726" s="55" t="s">
        <v>22</v>
      </c>
      <c r="S2726" s="55" t="s">
        <v>8613</v>
      </c>
      <c r="T2726" s="55" t="s">
        <v>368</v>
      </c>
      <c r="U2726" s="55"/>
      <c r="V2726" s="55"/>
      <c r="W2726" s="60"/>
    </row>
    <row r="2727" spans="1:23" hidden="1" x14ac:dyDescent="0.35">
      <c r="A2727" s="44" t="s">
        <v>11161</v>
      </c>
      <c r="B2727" s="44" t="s">
        <v>11162</v>
      </c>
      <c r="C2727" s="44" t="s">
        <v>37</v>
      </c>
      <c r="D2727" s="44">
        <v>1</v>
      </c>
      <c r="E2727" s="44" t="s">
        <v>22</v>
      </c>
      <c r="F2727" s="55" t="s">
        <v>11163</v>
      </c>
      <c r="G2727" s="44" t="s">
        <v>11164</v>
      </c>
      <c r="H2727" s="47" t="s">
        <v>11165</v>
      </c>
      <c r="I2727" s="44" t="s">
        <v>11166</v>
      </c>
      <c r="J2727" s="44" t="s">
        <v>40</v>
      </c>
      <c r="K2727" s="44" t="s">
        <v>95</v>
      </c>
      <c r="L2727" s="44" t="s">
        <v>11167</v>
      </c>
      <c r="M2727" s="44">
        <v>1</v>
      </c>
      <c r="N2727" s="44" t="s">
        <v>11168</v>
      </c>
      <c r="O2727" s="55" t="s">
        <v>8272</v>
      </c>
      <c r="P2727" s="44" t="s">
        <v>11168</v>
      </c>
      <c r="Q2727" s="55" t="s">
        <v>3918</v>
      </c>
      <c r="T2727" s="44" t="s">
        <v>368</v>
      </c>
      <c r="W2727" s="86" t="s">
        <v>11169</v>
      </c>
    </row>
    <row r="2728" spans="1:23" hidden="1" x14ac:dyDescent="0.35">
      <c r="A2728" s="44" t="s">
        <v>11170</v>
      </c>
      <c r="B2728" s="44" t="s">
        <v>11171</v>
      </c>
      <c r="C2728" s="44" t="s">
        <v>3118</v>
      </c>
      <c r="D2728" s="44">
        <v>1</v>
      </c>
      <c r="E2728" s="44" t="s">
        <v>22</v>
      </c>
      <c r="F2728" s="55" t="s">
        <v>11163</v>
      </c>
      <c r="G2728" s="44" t="s">
        <v>11164</v>
      </c>
      <c r="H2728" s="47" t="s">
        <v>11172</v>
      </c>
      <c r="I2728" s="44" t="s">
        <v>11166</v>
      </c>
      <c r="J2728" s="44" t="s">
        <v>51</v>
      </c>
      <c r="K2728" s="44" t="s">
        <v>10504</v>
      </c>
      <c r="L2728" s="44" t="s">
        <v>11167</v>
      </c>
      <c r="M2728" s="44">
        <v>1</v>
      </c>
      <c r="N2728" s="44" t="s">
        <v>11168</v>
      </c>
      <c r="O2728" s="55" t="s">
        <v>8272</v>
      </c>
      <c r="P2728" s="44" t="s">
        <v>11168</v>
      </c>
      <c r="Q2728" s="55" t="s">
        <v>3918</v>
      </c>
      <c r="T2728" s="44" t="s">
        <v>368</v>
      </c>
      <c r="W2728" s="86" t="s">
        <v>11173</v>
      </c>
    </row>
    <row r="2729" spans="1:23" hidden="1" x14ac:dyDescent="0.35">
      <c r="A2729" s="44" t="s">
        <v>11185</v>
      </c>
      <c r="B2729" s="44" t="s">
        <v>11186</v>
      </c>
      <c r="C2729" s="44" t="s">
        <v>37</v>
      </c>
      <c r="D2729" s="44">
        <v>1</v>
      </c>
      <c r="E2729" s="44" t="s">
        <v>22</v>
      </c>
      <c r="F2729" s="55" t="s">
        <v>11187</v>
      </c>
      <c r="G2729" s="44" t="s">
        <v>11188</v>
      </c>
      <c r="H2729" s="47" t="s">
        <v>11189</v>
      </c>
      <c r="I2729" s="44" t="s">
        <v>11190</v>
      </c>
      <c r="J2729" s="44" t="s">
        <v>40</v>
      </c>
      <c r="K2729" s="44" t="s">
        <v>1629</v>
      </c>
      <c r="L2729" s="44" t="s">
        <v>11167</v>
      </c>
      <c r="M2729" s="44">
        <v>1</v>
      </c>
      <c r="N2729" s="44" t="s">
        <v>11168</v>
      </c>
      <c r="O2729" s="55" t="s">
        <v>8272</v>
      </c>
      <c r="P2729" s="44" t="s">
        <v>11168</v>
      </c>
      <c r="Q2729" s="55" t="s">
        <v>3918</v>
      </c>
      <c r="T2729" s="44" t="s">
        <v>368</v>
      </c>
      <c r="W2729" s="86" t="s">
        <v>11191</v>
      </c>
    </row>
    <row r="2730" spans="1:23" hidden="1" x14ac:dyDescent="0.35">
      <c r="A2730" s="44" t="s">
        <v>11192</v>
      </c>
      <c r="B2730" s="44" t="s">
        <v>12555</v>
      </c>
      <c r="C2730" s="44" t="s">
        <v>3118</v>
      </c>
      <c r="D2730" s="44">
        <v>1</v>
      </c>
      <c r="E2730" s="44" t="s">
        <v>22</v>
      </c>
      <c r="F2730" s="55" t="s">
        <v>11187</v>
      </c>
      <c r="G2730" s="44" t="s">
        <v>11188</v>
      </c>
      <c r="H2730" s="47" t="s">
        <v>11193</v>
      </c>
      <c r="I2730" s="44" t="s">
        <v>11190</v>
      </c>
      <c r="J2730" s="44" t="s">
        <v>51</v>
      </c>
      <c r="K2730" s="44" t="s">
        <v>10504</v>
      </c>
      <c r="L2730" s="44" t="s">
        <v>11167</v>
      </c>
      <c r="M2730" s="44">
        <v>1</v>
      </c>
      <c r="N2730" s="44" t="s">
        <v>11168</v>
      </c>
      <c r="O2730" s="55" t="s">
        <v>8272</v>
      </c>
      <c r="P2730" s="44" t="s">
        <v>11168</v>
      </c>
      <c r="Q2730" s="55" t="s">
        <v>3918</v>
      </c>
      <c r="T2730" s="44" t="s">
        <v>368</v>
      </c>
      <c r="W2730" s="86" t="s">
        <v>11194</v>
      </c>
    </row>
    <row r="2731" spans="1:23" hidden="1" x14ac:dyDescent="0.35">
      <c r="A2731" s="44" t="s">
        <v>11195</v>
      </c>
      <c r="B2731" s="44" t="s">
        <v>11196</v>
      </c>
      <c r="C2731" s="44" t="s">
        <v>37</v>
      </c>
      <c r="D2731" s="44">
        <v>1</v>
      </c>
      <c r="E2731" s="44" t="s">
        <v>22</v>
      </c>
      <c r="F2731" s="55" t="s">
        <v>11197</v>
      </c>
      <c r="G2731" s="44" t="s">
        <v>11198</v>
      </c>
      <c r="H2731" s="47" t="s">
        <v>11199</v>
      </c>
      <c r="I2731" s="44" t="s">
        <v>52</v>
      </c>
      <c r="J2731" s="44" t="s">
        <v>51</v>
      </c>
      <c r="K2731" s="44" t="s">
        <v>52</v>
      </c>
      <c r="L2731" s="44" t="s">
        <v>11167</v>
      </c>
      <c r="M2731" s="44">
        <v>1</v>
      </c>
      <c r="N2731" s="44" t="s">
        <v>11168</v>
      </c>
      <c r="O2731" s="55" t="s">
        <v>8272</v>
      </c>
      <c r="P2731" s="44" t="s">
        <v>11168</v>
      </c>
      <c r="Q2731" s="55" t="s">
        <v>3918</v>
      </c>
      <c r="T2731" s="44" t="s">
        <v>368</v>
      </c>
      <c r="W2731" s="86" t="s">
        <v>11200</v>
      </c>
    </row>
    <row r="2732" spans="1:23" hidden="1" x14ac:dyDescent="0.35">
      <c r="A2732" s="44" t="s">
        <v>11201</v>
      </c>
      <c r="B2732" s="44" t="s">
        <v>11202</v>
      </c>
      <c r="C2732" s="44" t="s">
        <v>3118</v>
      </c>
      <c r="D2732" s="44">
        <v>1</v>
      </c>
      <c r="F2732" s="55" t="s">
        <v>11197</v>
      </c>
      <c r="G2732" s="44" t="s">
        <v>11198</v>
      </c>
      <c r="H2732" s="47" t="s">
        <v>11203</v>
      </c>
      <c r="I2732" s="44" t="s">
        <v>11204</v>
      </c>
      <c r="J2732" s="44" t="s">
        <v>51</v>
      </c>
      <c r="K2732" s="44" t="s">
        <v>10504</v>
      </c>
      <c r="L2732" s="44" t="s">
        <v>11167</v>
      </c>
      <c r="M2732" s="44">
        <v>1</v>
      </c>
      <c r="N2732" s="44" t="s">
        <v>11168</v>
      </c>
      <c r="O2732" s="55" t="s">
        <v>8272</v>
      </c>
      <c r="P2732" s="44" t="s">
        <v>11168</v>
      </c>
      <c r="Q2732" s="55" t="s">
        <v>3918</v>
      </c>
      <c r="T2732" s="44" t="s">
        <v>368</v>
      </c>
      <c r="W2732" s="86" t="s">
        <v>11205</v>
      </c>
    </row>
    <row r="2733" spans="1:23" hidden="1" x14ac:dyDescent="0.35">
      <c r="A2733" s="55" t="s">
        <v>7522</v>
      </c>
      <c r="B2733" s="55" t="s">
        <v>7523</v>
      </c>
      <c r="C2733" s="55" t="s">
        <v>21</v>
      </c>
      <c r="D2733" s="55">
        <v>1</v>
      </c>
      <c r="E2733" s="55" t="s">
        <v>22</v>
      </c>
      <c r="F2733" s="55" t="s">
        <v>8074</v>
      </c>
      <c r="G2733" s="55" t="s">
        <v>7524</v>
      </c>
      <c r="H2733" s="55" t="s">
        <v>7525</v>
      </c>
      <c r="I2733" s="55" t="s">
        <v>7526</v>
      </c>
      <c r="J2733" s="55" t="s">
        <v>51</v>
      </c>
      <c r="K2733" s="55" t="s">
        <v>307</v>
      </c>
      <c r="L2733" s="55" t="s">
        <v>7402</v>
      </c>
      <c r="M2733" s="55" t="s">
        <v>7517</v>
      </c>
      <c r="N2733" s="55" t="s">
        <v>7404</v>
      </c>
      <c r="O2733" s="55" t="s">
        <v>7405</v>
      </c>
      <c r="P2733" s="55" t="s">
        <v>7404</v>
      </c>
      <c r="Q2733" s="55" t="s">
        <v>1699</v>
      </c>
      <c r="R2733" s="55" t="s">
        <v>22</v>
      </c>
      <c r="S2733" s="55" t="s">
        <v>7527</v>
      </c>
      <c r="T2733" s="55" t="s">
        <v>368</v>
      </c>
      <c r="U2733" s="55"/>
      <c r="V2733" s="55" t="s">
        <v>7528</v>
      </c>
      <c r="W2733" s="60">
        <f>SUBTOTAL(9,A2733:V2733)</f>
        <v>0</v>
      </c>
    </row>
    <row r="2734" spans="1:23" hidden="1" x14ac:dyDescent="0.35">
      <c r="A2734" s="55" t="s">
        <v>7529</v>
      </c>
      <c r="B2734" s="55" t="s">
        <v>7530</v>
      </c>
      <c r="C2734" s="55" t="s">
        <v>37</v>
      </c>
      <c r="D2734" s="55">
        <v>1</v>
      </c>
      <c r="E2734" s="44" t="s">
        <v>22</v>
      </c>
      <c r="F2734" s="55" t="s">
        <v>7407</v>
      </c>
      <c r="G2734" s="55" t="s">
        <v>7524</v>
      </c>
      <c r="H2734" s="55" t="s">
        <v>7531</v>
      </c>
      <c r="I2734" s="55" t="s">
        <v>7165</v>
      </c>
      <c r="J2734" s="55" t="s">
        <v>51</v>
      </c>
      <c r="K2734" s="55" t="s">
        <v>52</v>
      </c>
      <c r="L2734" s="55" t="s">
        <v>7402</v>
      </c>
      <c r="M2734" s="55" t="s">
        <v>7517</v>
      </c>
      <c r="N2734" s="55" t="s">
        <v>7404</v>
      </c>
      <c r="O2734" s="55" t="s">
        <v>7405</v>
      </c>
      <c r="P2734" s="55" t="s">
        <v>7404</v>
      </c>
      <c r="Q2734" s="55" t="s">
        <v>1699</v>
      </c>
      <c r="R2734" s="55" t="s">
        <v>22</v>
      </c>
      <c r="S2734" s="55" t="s">
        <v>7527</v>
      </c>
      <c r="T2734" s="55" t="s">
        <v>368</v>
      </c>
      <c r="U2734" s="55"/>
      <c r="V2734" s="55" t="s">
        <v>7532</v>
      </c>
      <c r="W2734" s="60">
        <f>SUBTOTAL(9,A2734:V2734)</f>
        <v>0</v>
      </c>
    </row>
    <row r="2735" spans="1:23" hidden="1" x14ac:dyDescent="0.35">
      <c r="A2735" s="55" t="s">
        <v>7533</v>
      </c>
      <c r="B2735" s="55" t="s">
        <v>33</v>
      </c>
      <c r="C2735" s="55" t="s">
        <v>37</v>
      </c>
      <c r="D2735" s="55">
        <v>1</v>
      </c>
      <c r="E2735" s="44" t="s">
        <v>22</v>
      </c>
      <c r="F2735" s="55" t="s">
        <v>7407</v>
      </c>
      <c r="G2735" s="55" t="s">
        <v>7524</v>
      </c>
      <c r="H2735" s="55" t="s">
        <v>7534</v>
      </c>
      <c r="I2735" s="55" t="s">
        <v>7165</v>
      </c>
      <c r="J2735" s="55" t="s">
        <v>51</v>
      </c>
      <c r="K2735" s="55" t="s">
        <v>52</v>
      </c>
      <c r="L2735" s="55" t="s">
        <v>7402</v>
      </c>
      <c r="M2735" s="55" t="s">
        <v>7517</v>
      </c>
      <c r="N2735" s="55" t="s">
        <v>7404</v>
      </c>
      <c r="O2735" s="55" t="s">
        <v>7405</v>
      </c>
      <c r="P2735" s="55" t="s">
        <v>7404</v>
      </c>
      <c r="Q2735" s="55" t="s">
        <v>1699</v>
      </c>
      <c r="R2735" s="55" t="s">
        <v>22</v>
      </c>
      <c r="S2735" s="55" t="s">
        <v>7527</v>
      </c>
      <c r="T2735" s="55" t="s">
        <v>368</v>
      </c>
      <c r="U2735" s="55"/>
      <c r="V2735" s="55"/>
      <c r="W2735" s="60">
        <f>SUBTOTAL(9,A2735:V2735)</f>
        <v>0</v>
      </c>
    </row>
    <row r="2736" spans="1:23" hidden="1" x14ac:dyDescent="0.35">
      <c r="A2736" s="55" t="s">
        <v>7535</v>
      </c>
      <c r="B2736" s="55" t="s">
        <v>7536</v>
      </c>
      <c r="C2736" s="55" t="s">
        <v>21</v>
      </c>
      <c r="D2736" s="55">
        <v>1</v>
      </c>
      <c r="E2736" s="55" t="s">
        <v>22</v>
      </c>
      <c r="F2736" s="55" t="s">
        <v>7537</v>
      </c>
      <c r="G2736" s="55" t="s">
        <v>7538</v>
      </c>
      <c r="H2736" s="55" t="s">
        <v>7539</v>
      </c>
      <c r="I2736" s="55"/>
      <c r="J2736" s="55" t="s">
        <v>40</v>
      </c>
      <c r="K2736" s="55" t="s">
        <v>77</v>
      </c>
      <c r="L2736" s="55" t="s">
        <v>7402</v>
      </c>
      <c r="M2736" s="55" t="s">
        <v>7540</v>
      </c>
      <c r="N2736" s="55" t="s">
        <v>7404</v>
      </c>
      <c r="O2736" s="55" t="s">
        <v>7405</v>
      </c>
      <c r="P2736" s="55" t="s">
        <v>7404</v>
      </c>
      <c r="Q2736" s="55" t="s">
        <v>7541</v>
      </c>
      <c r="R2736" s="55" t="s">
        <v>22</v>
      </c>
      <c r="S2736" s="55" t="s">
        <v>7537</v>
      </c>
      <c r="T2736" s="55" t="s">
        <v>368</v>
      </c>
      <c r="U2736" s="55"/>
      <c r="V2736" s="55" t="s">
        <v>7468</v>
      </c>
      <c r="W2736" s="60">
        <f>SUBTOTAL(9,A2736:V2736)</f>
        <v>0</v>
      </c>
    </row>
    <row r="2737" spans="1:23" hidden="1" x14ac:dyDescent="0.35">
      <c r="A2737" s="55" t="s">
        <v>7542</v>
      </c>
      <c r="B2737" s="55" t="s">
        <v>33</v>
      </c>
      <c r="C2737" s="55" t="s">
        <v>37</v>
      </c>
      <c r="D2737" s="55">
        <v>1</v>
      </c>
      <c r="E2737" s="55"/>
      <c r="F2737" s="55" t="s">
        <v>7537</v>
      </c>
      <c r="G2737" s="55" t="s">
        <v>7538</v>
      </c>
      <c r="H2737" s="55" t="s">
        <v>7543</v>
      </c>
      <c r="I2737" s="55" t="s">
        <v>7165</v>
      </c>
      <c r="J2737" s="55" t="s">
        <v>51</v>
      </c>
      <c r="K2737" s="55" t="s">
        <v>52</v>
      </c>
      <c r="L2737" s="55" t="s">
        <v>7402</v>
      </c>
      <c r="M2737" s="55" t="s">
        <v>7540</v>
      </c>
      <c r="N2737" s="55" t="s">
        <v>7404</v>
      </c>
      <c r="O2737" s="55" t="s">
        <v>7405</v>
      </c>
      <c r="P2737" s="55" t="s">
        <v>7404</v>
      </c>
      <c r="Q2737" s="55" t="s">
        <v>7541</v>
      </c>
      <c r="R2737" s="55" t="s">
        <v>22</v>
      </c>
      <c r="S2737" s="55" t="s">
        <v>7537</v>
      </c>
      <c r="T2737" s="55" t="s">
        <v>368</v>
      </c>
      <c r="U2737" s="55"/>
      <c r="V2737" s="55" t="s">
        <v>7544</v>
      </c>
      <c r="W2737" s="60">
        <f>SUBTOTAL(9,A2737:V2737)</f>
        <v>0</v>
      </c>
    </row>
    <row r="2738" spans="1:23" hidden="1" x14ac:dyDescent="0.35">
      <c r="A2738" s="55" t="s">
        <v>9400</v>
      </c>
      <c r="B2738" s="55" t="s">
        <v>9401</v>
      </c>
      <c r="C2738" s="55" t="s">
        <v>2037</v>
      </c>
      <c r="D2738" s="55">
        <v>1</v>
      </c>
      <c r="E2738" s="55" t="s">
        <v>22</v>
      </c>
      <c r="F2738" s="55" t="s">
        <v>9402</v>
      </c>
      <c r="G2738" s="55" t="s">
        <v>9403</v>
      </c>
      <c r="H2738" s="54" t="s">
        <v>9404</v>
      </c>
      <c r="I2738" s="55" t="s">
        <v>9405</v>
      </c>
      <c r="J2738" s="55" t="s">
        <v>27</v>
      </c>
      <c r="K2738" s="55" t="s">
        <v>1748</v>
      </c>
      <c r="L2738" s="55" t="s">
        <v>7402</v>
      </c>
      <c r="M2738" s="55" t="s">
        <v>7540</v>
      </c>
      <c r="N2738" s="55" t="s">
        <v>7404</v>
      </c>
      <c r="O2738" s="55" t="s">
        <v>7405</v>
      </c>
      <c r="P2738" s="55" t="s">
        <v>7404</v>
      </c>
      <c r="Q2738" s="55" t="s">
        <v>53</v>
      </c>
      <c r="R2738" s="55" t="s">
        <v>367</v>
      </c>
      <c r="S2738" s="55" t="s">
        <v>9406</v>
      </c>
      <c r="T2738" s="55" t="s">
        <v>368</v>
      </c>
      <c r="U2738" s="55"/>
      <c r="V2738" s="55"/>
      <c r="W2738" s="60"/>
    </row>
    <row r="2739" spans="1:23" hidden="1" x14ac:dyDescent="0.35">
      <c r="A2739" s="55" t="s">
        <v>7569</v>
      </c>
      <c r="B2739" s="55" t="s">
        <v>7570</v>
      </c>
      <c r="C2739" s="55" t="s">
        <v>2037</v>
      </c>
      <c r="D2739" s="55">
        <v>1</v>
      </c>
      <c r="E2739" s="55" t="s">
        <v>22</v>
      </c>
      <c r="F2739" s="55" t="s">
        <v>8075</v>
      </c>
      <c r="G2739" s="55" t="s">
        <v>7572</v>
      </c>
      <c r="H2739" s="55" t="s">
        <v>9382</v>
      </c>
      <c r="I2739" s="55" t="s">
        <v>9382</v>
      </c>
      <c r="J2739" s="55" t="s">
        <v>51</v>
      </c>
      <c r="K2739" s="55" t="s">
        <v>9371</v>
      </c>
      <c r="L2739" s="55" t="s">
        <v>7402</v>
      </c>
      <c r="M2739" s="55" t="s">
        <v>7540</v>
      </c>
      <c r="N2739" s="55" t="s">
        <v>7404</v>
      </c>
      <c r="O2739" s="55" t="s">
        <v>7405</v>
      </c>
      <c r="P2739" s="55" t="s">
        <v>7404</v>
      </c>
      <c r="Q2739" s="55" t="s">
        <v>7541</v>
      </c>
      <c r="R2739" s="55" t="s">
        <v>367</v>
      </c>
      <c r="S2739" s="55" t="s">
        <v>8075</v>
      </c>
      <c r="T2739" s="55" t="s">
        <v>368</v>
      </c>
      <c r="U2739" s="55"/>
      <c r="V2739" s="55"/>
      <c r="W2739" s="60">
        <f t="shared" ref="W2739:W2746" si="60">SUBTOTAL(9,A2739:V2739)</f>
        <v>0</v>
      </c>
    </row>
    <row r="2740" spans="1:23" hidden="1" x14ac:dyDescent="0.35">
      <c r="A2740" s="55" t="s">
        <v>7573</v>
      </c>
      <c r="B2740" s="55" t="s">
        <v>7574</v>
      </c>
      <c r="C2740" s="55" t="s">
        <v>37</v>
      </c>
      <c r="D2740" s="55">
        <v>1</v>
      </c>
      <c r="E2740" s="55"/>
      <c r="F2740" s="55" t="s">
        <v>7571</v>
      </c>
      <c r="G2740" s="55" t="s">
        <v>7572</v>
      </c>
      <c r="H2740" s="55" t="s">
        <v>7575</v>
      </c>
      <c r="I2740" s="55" t="s">
        <v>7165</v>
      </c>
      <c r="J2740" s="55" t="s">
        <v>51</v>
      </c>
      <c r="K2740" s="55" t="s">
        <v>52</v>
      </c>
      <c r="L2740" s="55" t="s">
        <v>7402</v>
      </c>
      <c r="M2740" s="55" t="s">
        <v>7540</v>
      </c>
      <c r="N2740" s="55" t="s">
        <v>7404</v>
      </c>
      <c r="O2740" s="55" t="s">
        <v>7405</v>
      </c>
      <c r="P2740" s="55" t="s">
        <v>7404</v>
      </c>
      <c r="Q2740" s="55" t="s">
        <v>7541</v>
      </c>
      <c r="R2740" s="55" t="s">
        <v>367</v>
      </c>
      <c r="S2740" s="55" t="s">
        <v>7571</v>
      </c>
      <c r="T2740" s="55" t="s">
        <v>368</v>
      </c>
      <c r="U2740" s="55"/>
      <c r="V2740" s="55"/>
      <c r="W2740" s="60">
        <f t="shared" si="60"/>
        <v>0</v>
      </c>
    </row>
    <row r="2741" spans="1:23" hidden="1" x14ac:dyDescent="0.35">
      <c r="A2741" s="55" t="s">
        <v>7556</v>
      </c>
      <c r="B2741" s="55" t="s">
        <v>7557</v>
      </c>
      <c r="C2741" s="55" t="s">
        <v>21</v>
      </c>
      <c r="D2741" s="55">
        <v>1</v>
      </c>
      <c r="E2741" s="55" t="s">
        <v>22</v>
      </c>
      <c r="F2741" s="55" t="s">
        <v>7558</v>
      </c>
      <c r="G2741" s="55" t="s">
        <v>7559</v>
      </c>
      <c r="H2741" s="55" t="s">
        <v>7560</v>
      </c>
      <c r="I2741" s="55" t="s">
        <v>7560</v>
      </c>
      <c r="J2741" s="55" t="s">
        <v>40</v>
      </c>
      <c r="K2741" s="55" t="s">
        <v>7561</v>
      </c>
      <c r="L2741" s="55" t="s">
        <v>7402</v>
      </c>
      <c r="M2741" s="55" t="s">
        <v>7540</v>
      </c>
      <c r="N2741" s="55" t="s">
        <v>7404</v>
      </c>
      <c r="O2741" s="55" t="s">
        <v>7405</v>
      </c>
      <c r="P2741" s="55" t="s">
        <v>7404</v>
      </c>
      <c r="Q2741" s="55" t="s">
        <v>7541</v>
      </c>
      <c r="R2741" s="55" t="s">
        <v>22</v>
      </c>
      <c r="S2741" s="55" t="s">
        <v>7558</v>
      </c>
      <c r="T2741" s="55" t="s">
        <v>368</v>
      </c>
      <c r="U2741" s="55"/>
      <c r="V2741" s="55" t="s">
        <v>7562</v>
      </c>
      <c r="W2741" s="60">
        <f t="shared" si="60"/>
        <v>0</v>
      </c>
    </row>
    <row r="2742" spans="1:23" hidden="1" x14ac:dyDescent="0.35">
      <c r="A2742" s="55" t="s">
        <v>7563</v>
      </c>
      <c r="B2742" s="55" t="s">
        <v>7564</v>
      </c>
      <c r="C2742" s="55" t="s">
        <v>37</v>
      </c>
      <c r="D2742" s="55">
        <v>1</v>
      </c>
      <c r="E2742" s="55"/>
      <c r="F2742" s="55" t="s">
        <v>7558</v>
      </c>
      <c r="G2742" s="55" t="s">
        <v>7559</v>
      </c>
      <c r="H2742" s="55" t="s">
        <v>7565</v>
      </c>
      <c r="I2742" s="55" t="s">
        <v>7165</v>
      </c>
      <c r="J2742" s="55" t="s">
        <v>40</v>
      </c>
      <c r="K2742" s="55" t="s">
        <v>95</v>
      </c>
      <c r="L2742" s="55" t="s">
        <v>7402</v>
      </c>
      <c r="M2742" s="55" t="s">
        <v>7540</v>
      </c>
      <c r="N2742" s="55" t="s">
        <v>7404</v>
      </c>
      <c r="O2742" s="55" t="s">
        <v>7405</v>
      </c>
      <c r="P2742" s="55" t="s">
        <v>7404</v>
      </c>
      <c r="Q2742" s="55" t="s">
        <v>7541</v>
      </c>
      <c r="R2742" s="55" t="s">
        <v>22</v>
      </c>
      <c r="S2742" s="55" t="s">
        <v>7558</v>
      </c>
      <c r="T2742" s="55" t="s">
        <v>368</v>
      </c>
      <c r="U2742" s="55"/>
      <c r="V2742" s="55"/>
      <c r="W2742" s="60">
        <f t="shared" si="60"/>
        <v>0</v>
      </c>
    </row>
    <row r="2743" spans="1:23" hidden="1" x14ac:dyDescent="0.35">
      <c r="A2743" s="55" t="s">
        <v>7566</v>
      </c>
      <c r="B2743" s="55" t="s">
        <v>7567</v>
      </c>
      <c r="C2743" s="55" t="s">
        <v>37</v>
      </c>
      <c r="D2743" s="55">
        <v>1</v>
      </c>
      <c r="E2743" s="55"/>
      <c r="F2743" s="55" t="s">
        <v>7558</v>
      </c>
      <c r="G2743" s="55" t="s">
        <v>7559</v>
      </c>
      <c r="H2743" s="55" t="s">
        <v>7568</v>
      </c>
      <c r="I2743" s="55" t="s">
        <v>7165</v>
      </c>
      <c r="J2743" s="55" t="s">
        <v>51</v>
      </c>
      <c r="K2743" s="55" t="s">
        <v>52</v>
      </c>
      <c r="L2743" s="55" t="s">
        <v>7402</v>
      </c>
      <c r="M2743" s="55" t="s">
        <v>7540</v>
      </c>
      <c r="N2743" s="55" t="s">
        <v>7404</v>
      </c>
      <c r="O2743" s="55" t="s">
        <v>7405</v>
      </c>
      <c r="P2743" s="55" t="s">
        <v>7404</v>
      </c>
      <c r="Q2743" s="55" t="s">
        <v>7541</v>
      </c>
      <c r="R2743" s="55" t="s">
        <v>22</v>
      </c>
      <c r="S2743" s="55" t="s">
        <v>7558</v>
      </c>
      <c r="T2743" s="55" t="s">
        <v>368</v>
      </c>
      <c r="U2743" s="55"/>
      <c r="V2743" s="55"/>
      <c r="W2743" s="60">
        <f t="shared" si="60"/>
        <v>0</v>
      </c>
    </row>
    <row r="2744" spans="1:23" hidden="1" x14ac:dyDescent="0.35">
      <c r="A2744" s="55" t="s">
        <v>7545</v>
      </c>
      <c r="B2744" s="55" t="s">
        <v>7546</v>
      </c>
      <c r="C2744" s="55" t="s">
        <v>2037</v>
      </c>
      <c r="D2744" s="55">
        <v>1</v>
      </c>
      <c r="E2744" s="55" t="s">
        <v>22</v>
      </c>
      <c r="F2744" s="55" t="s">
        <v>7547</v>
      </c>
      <c r="G2744" s="55" t="s">
        <v>7548</v>
      </c>
      <c r="H2744" s="55" t="s">
        <v>7549</v>
      </c>
      <c r="I2744" s="55" t="s">
        <v>12482</v>
      </c>
      <c r="J2744" s="55" t="s">
        <v>27</v>
      </c>
      <c r="K2744" s="55" t="s">
        <v>1748</v>
      </c>
      <c r="L2744" s="55" t="s">
        <v>7402</v>
      </c>
      <c r="M2744" s="55" t="s">
        <v>7540</v>
      </c>
      <c r="N2744" s="55" t="s">
        <v>7404</v>
      </c>
      <c r="O2744" s="55" t="s">
        <v>7405</v>
      </c>
      <c r="P2744" s="55" t="s">
        <v>7404</v>
      </c>
      <c r="Q2744" s="55" t="s">
        <v>7541</v>
      </c>
      <c r="R2744" s="55" t="s">
        <v>367</v>
      </c>
      <c r="S2744" s="55" t="s">
        <v>7547</v>
      </c>
      <c r="T2744" s="55" t="s">
        <v>368</v>
      </c>
      <c r="U2744" s="55"/>
      <c r="V2744" s="55" t="s">
        <v>7468</v>
      </c>
      <c r="W2744" s="60">
        <f t="shared" si="60"/>
        <v>0</v>
      </c>
    </row>
    <row r="2745" spans="1:23" hidden="1" x14ac:dyDescent="0.35">
      <c r="A2745" s="55" t="s">
        <v>7550</v>
      </c>
      <c r="B2745" s="55" t="s">
        <v>7551</v>
      </c>
      <c r="C2745" s="55" t="s">
        <v>37</v>
      </c>
      <c r="D2745" s="55">
        <v>1</v>
      </c>
      <c r="E2745" s="55"/>
      <c r="F2745" s="55" t="s">
        <v>7547</v>
      </c>
      <c r="G2745" s="55" t="s">
        <v>7548</v>
      </c>
      <c r="H2745" s="55" t="s">
        <v>7552</v>
      </c>
      <c r="I2745" s="55" t="s">
        <v>7165</v>
      </c>
      <c r="J2745" s="55" t="s">
        <v>40</v>
      </c>
      <c r="K2745" s="55" t="s">
        <v>95</v>
      </c>
      <c r="L2745" s="55" t="s">
        <v>7402</v>
      </c>
      <c r="M2745" s="55" t="s">
        <v>7540</v>
      </c>
      <c r="N2745" s="55" t="s">
        <v>7404</v>
      </c>
      <c r="O2745" s="55" t="s">
        <v>7405</v>
      </c>
      <c r="P2745" s="55" t="s">
        <v>7404</v>
      </c>
      <c r="Q2745" s="55" t="s">
        <v>7541</v>
      </c>
      <c r="R2745" s="55" t="s">
        <v>367</v>
      </c>
      <c r="S2745" s="55" t="s">
        <v>7547</v>
      </c>
      <c r="T2745" s="55" t="s">
        <v>368</v>
      </c>
      <c r="U2745" s="55"/>
      <c r="V2745" s="55" t="s">
        <v>7468</v>
      </c>
      <c r="W2745" s="60">
        <f t="shared" si="60"/>
        <v>0</v>
      </c>
    </row>
    <row r="2746" spans="1:23" hidden="1" x14ac:dyDescent="0.35">
      <c r="A2746" s="55" t="s">
        <v>7553</v>
      </c>
      <c r="B2746" s="55" t="s">
        <v>7554</v>
      </c>
      <c r="C2746" s="55" t="s">
        <v>37</v>
      </c>
      <c r="D2746" s="55">
        <v>1</v>
      </c>
      <c r="E2746" s="55"/>
      <c r="F2746" s="55" t="s">
        <v>7547</v>
      </c>
      <c r="G2746" s="55" t="s">
        <v>7548</v>
      </c>
      <c r="H2746" s="55" t="s">
        <v>7555</v>
      </c>
      <c r="I2746" s="55" t="s">
        <v>7165</v>
      </c>
      <c r="J2746" s="55" t="s">
        <v>51</v>
      </c>
      <c r="K2746" s="55" t="s">
        <v>52</v>
      </c>
      <c r="L2746" s="55" t="s">
        <v>7402</v>
      </c>
      <c r="M2746" s="55" t="s">
        <v>7540</v>
      </c>
      <c r="N2746" s="55" t="s">
        <v>7404</v>
      </c>
      <c r="O2746" s="55" t="s">
        <v>7405</v>
      </c>
      <c r="P2746" s="55" t="s">
        <v>7404</v>
      </c>
      <c r="Q2746" s="55" t="s">
        <v>7541</v>
      </c>
      <c r="R2746" s="55" t="s">
        <v>367</v>
      </c>
      <c r="S2746" s="55" t="s">
        <v>7547</v>
      </c>
      <c r="T2746" s="55" t="s">
        <v>368</v>
      </c>
      <c r="U2746" s="55"/>
      <c r="V2746" s="55" t="s">
        <v>7468</v>
      </c>
      <c r="W2746" s="60">
        <f t="shared" si="60"/>
        <v>0</v>
      </c>
    </row>
    <row r="2747" spans="1:23" hidden="1" x14ac:dyDescent="0.35">
      <c r="A2747" s="55" t="s">
        <v>8683</v>
      </c>
      <c r="B2747" s="55" t="s">
        <v>8684</v>
      </c>
      <c r="C2747" s="55" t="s">
        <v>37</v>
      </c>
      <c r="D2747" s="55">
        <v>1</v>
      </c>
      <c r="E2747" s="55"/>
      <c r="F2747" s="55" t="s">
        <v>8555</v>
      </c>
      <c r="G2747" s="55" t="s">
        <v>1871</v>
      </c>
      <c r="H2747" s="54" t="s">
        <v>8685</v>
      </c>
      <c r="I2747" s="55" t="s">
        <v>7165</v>
      </c>
      <c r="J2747" s="55" t="s">
        <v>51</v>
      </c>
      <c r="K2747" s="55" t="s">
        <v>52</v>
      </c>
      <c r="L2747" s="55" t="s">
        <v>7402</v>
      </c>
      <c r="M2747" s="55" t="s">
        <v>7540</v>
      </c>
      <c r="N2747" s="55" t="s">
        <v>7404</v>
      </c>
      <c r="O2747" s="55" t="s">
        <v>7405</v>
      </c>
      <c r="P2747" s="55" t="s">
        <v>7404</v>
      </c>
      <c r="Q2747" s="55" t="s">
        <v>7173</v>
      </c>
      <c r="R2747" s="55" t="s">
        <v>367</v>
      </c>
      <c r="S2747" s="55" t="s">
        <v>8555</v>
      </c>
      <c r="T2747" s="44" t="s">
        <v>368</v>
      </c>
      <c r="U2747" s="55"/>
      <c r="V2747" s="55"/>
      <c r="W2747" s="60"/>
    </row>
    <row r="2748" spans="1:23" hidden="1" x14ac:dyDescent="0.35">
      <c r="A2748" s="55" t="s">
        <v>8705</v>
      </c>
      <c r="B2748" s="55" t="s">
        <v>8706</v>
      </c>
      <c r="C2748" s="55" t="s">
        <v>37</v>
      </c>
      <c r="D2748" s="55">
        <v>1</v>
      </c>
      <c r="E2748" s="55"/>
      <c r="F2748" s="55" t="s">
        <v>8555</v>
      </c>
      <c r="G2748" s="55" t="s">
        <v>1871</v>
      </c>
      <c r="H2748" s="54" t="s">
        <v>8707</v>
      </c>
      <c r="I2748" s="55" t="s">
        <v>7165</v>
      </c>
      <c r="J2748" s="55" t="s">
        <v>51</v>
      </c>
      <c r="K2748" s="55" t="s">
        <v>52</v>
      </c>
      <c r="L2748" s="55" t="s">
        <v>7402</v>
      </c>
      <c r="M2748" s="55" t="s">
        <v>7540</v>
      </c>
      <c r="N2748" s="55" t="s">
        <v>7404</v>
      </c>
      <c r="O2748" s="55" t="s">
        <v>7405</v>
      </c>
      <c r="P2748" s="55" t="s">
        <v>7404</v>
      </c>
      <c r="Q2748" s="55" t="s">
        <v>7173</v>
      </c>
      <c r="R2748" s="55" t="s">
        <v>367</v>
      </c>
      <c r="S2748" s="55" t="s">
        <v>8555</v>
      </c>
      <c r="T2748" s="44" t="s">
        <v>368</v>
      </c>
      <c r="U2748" s="55"/>
      <c r="V2748" s="55"/>
      <c r="W2748" s="60"/>
    </row>
    <row r="2749" spans="1:23" hidden="1" x14ac:dyDescent="0.35">
      <c r="A2749" s="55" t="s">
        <v>8554</v>
      </c>
      <c r="B2749" s="55" t="s">
        <v>33</v>
      </c>
      <c r="C2749" s="55" t="s">
        <v>37</v>
      </c>
      <c r="D2749" s="55">
        <v>1</v>
      </c>
      <c r="E2749" s="55"/>
      <c r="F2749" s="55" t="s">
        <v>8555</v>
      </c>
      <c r="G2749" s="55" t="s">
        <v>1871</v>
      </c>
      <c r="H2749" s="54" t="s">
        <v>8556</v>
      </c>
      <c r="I2749" s="55" t="s">
        <v>7165</v>
      </c>
      <c r="J2749" s="55" t="s">
        <v>51</v>
      </c>
      <c r="K2749" s="55" t="s">
        <v>52</v>
      </c>
      <c r="L2749" s="55" t="s">
        <v>7402</v>
      </c>
      <c r="M2749" s="55" t="s">
        <v>7540</v>
      </c>
      <c r="N2749" s="55" t="s">
        <v>7404</v>
      </c>
      <c r="O2749" s="55" t="s">
        <v>7405</v>
      </c>
      <c r="P2749" s="55" t="s">
        <v>7404</v>
      </c>
      <c r="Q2749" s="55" t="s">
        <v>7173</v>
      </c>
      <c r="R2749" s="55" t="s">
        <v>367</v>
      </c>
      <c r="S2749" s="55" t="s">
        <v>8555</v>
      </c>
      <c r="T2749" s="44" t="s">
        <v>368</v>
      </c>
      <c r="U2749" s="55"/>
      <c r="V2749" s="55"/>
      <c r="W2749" s="60"/>
    </row>
    <row r="2750" spans="1:23" hidden="1" x14ac:dyDescent="0.35">
      <c r="A2750" s="55" t="s">
        <v>7409</v>
      </c>
      <c r="B2750" s="55" t="s">
        <v>7410</v>
      </c>
      <c r="C2750" s="55" t="s">
        <v>21</v>
      </c>
      <c r="D2750" s="55">
        <v>1</v>
      </c>
      <c r="E2750" s="55" t="s">
        <v>22</v>
      </c>
      <c r="F2750" s="55" t="s">
        <v>8009</v>
      </c>
      <c r="G2750" s="55" t="s">
        <v>7400</v>
      </c>
      <c r="H2750" s="55" t="s">
        <v>7411</v>
      </c>
      <c r="I2750" s="55" t="s">
        <v>7412</v>
      </c>
      <c r="J2750" s="55" t="s">
        <v>51</v>
      </c>
      <c r="K2750" s="44" t="s">
        <v>7396</v>
      </c>
      <c r="L2750" s="55" t="s">
        <v>7402</v>
      </c>
      <c r="M2750" s="55" t="s">
        <v>7403</v>
      </c>
      <c r="N2750" s="55" t="s">
        <v>7404</v>
      </c>
      <c r="O2750" s="55" t="s">
        <v>7405</v>
      </c>
      <c r="P2750" s="55" t="s">
        <v>7404</v>
      </c>
      <c r="Q2750" s="55" t="s">
        <v>7406</v>
      </c>
      <c r="R2750" s="55" t="s">
        <v>367</v>
      </c>
      <c r="S2750" s="55" t="s">
        <v>8009</v>
      </c>
      <c r="T2750" s="55" t="s">
        <v>368</v>
      </c>
      <c r="U2750" s="55"/>
      <c r="V2750" s="55"/>
      <c r="W2750" s="60">
        <f>SUBTOTAL(9,A2750:V2750)</f>
        <v>0</v>
      </c>
    </row>
    <row r="2751" spans="1:23" hidden="1" x14ac:dyDescent="0.35">
      <c r="A2751" s="55" t="s">
        <v>9102</v>
      </c>
      <c r="B2751" s="55" t="s">
        <v>9103</v>
      </c>
      <c r="C2751" s="55" t="s">
        <v>21</v>
      </c>
      <c r="D2751" s="55">
        <v>1</v>
      </c>
      <c r="E2751" s="55" t="s">
        <v>22</v>
      </c>
      <c r="F2751" s="55" t="s">
        <v>9104</v>
      </c>
      <c r="G2751" s="55" t="s">
        <v>9105</v>
      </c>
      <c r="H2751" s="54" t="s">
        <v>9106</v>
      </c>
      <c r="I2751" s="55" t="s">
        <v>9107</v>
      </c>
      <c r="J2751" s="55" t="s">
        <v>40</v>
      </c>
      <c r="K2751" s="55" t="s">
        <v>77</v>
      </c>
      <c r="L2751" s="55" t="s">
        <v>7402</v>
      </c>
      <c r="M2751" s="55" t="s">
        <v>7540</v>
      </c>
      <c r="N2751" s="55" t="s">
        <v>7404</v>
      </c>
      <c r="O2751" s="55" t="s">
        <v>7405</v>
      </c>
      <c r="P2751" s="55" t="s">
        <v>7404</v>
      </c>
      <c r="Q2751" s="55" t="s">
        <v>8343</v>
      </c>
      <c r="R2751" s="55" t="s">
        <v>367</v>
      </c>
      <c r="S2751" s="55" t="s">
        <v>7581</v>
      </c>
      <c r="T2751" s="55" t="s">
        <v>368</v>
      </c>
      <c r="U2751" s="55"/>
      <c r="V2751" s="55"/>
      <c r="W2751" s="60"/>
    </row>
    <row r="2752" spans="1:23" hidden="1" x14ac:dyDescent="0.35">
      <c r="A2752" s="55" t="s">
        <v>9220</v>
      </c>
      <c r="B2752" s="55" t="s">
        <v>9221</v>
      </c>
      <c r="C2752" s="55" t="s">
        <v>37</v>
      </c>
      <c r="D2752" s="55">
        <v>1</v>
      </c>
      <c r="E2752" s="55"/>
      <c r="F2752" s="55" t="s">
        <v>9104</v>
      </c>
      <c r="G2752" s="55" t="s">
        <v>9105</v>
      </c>
      <c r="H2752" s="54" t="s">
        <v>9222</v>
      </c>
      <c r="I2752" s="55" t="s">
        <v>7165</v>
      </c>
      <c r="J2752" s="55" t="s">
        <v>40</v>
      </c>
      <c r="K2752" s="55" t="s">
        <v>298</v>
      </c>
      <c r="L2752" s="55" t="s">
        <v>7402</v>
      </c>
      <c r="M2752" s="55" t="s">
        <v>7540</v>
      </c>
      <c r="N2752" s="55" t="s">
        <v>7404</v>
      </c>
      <c r="O2752" s="55" t="s">
        <v>7405</v>
      </c>
      <c r="P2752" s="55" t="s">
        <v>7404</v>
      </c>
      <c r="Q2752" s="55" t="s">
        <v>8343</v>
      </c>
      <c r="R2752" s="55" t="s">
        <v>367</v>
      </c>
      <c r="S2752" s="55" t="s">
        <v>7581</v>
      </c>
      <c r="T2752" s="55" t="s">
        <v>368</v>
      </c>
      <c r="U2752" s="55"/>
      <c r="V2752" s="55"/>
      <c r="W2752" s="60"/>
    </row>
    <row r="2753" spans="1:23" hidden="1" x14ac:dyDescent="0.35">
      <c r="A2753" s="55" t="s">
        <v>7475</v>
      </c>
      <c r="B2753" s="55" t="s">
        <v>7476</v>
      </c>
      <c r="C2753" s="55" t="s">
        <v>21</v>
      </c>
      <c r="D2753" s="55">
        <v>1</v>
      </c>
      <c r="E2753" s="55" t="s">
        <v>22</v>
      </c>
      <c r="F2753" s="55" t="s">
        <v>7477</v>
      </c>
      <c r="G2753" s="55" t="s">
        <v>7478</v>
      </c>
      <c r="H2753" s="55" t="s">
        <v>7479</v>
      </c>
      <c r="I2753" s="55" t="s">
        <v>7480</v>
      </c>
      <c r="J2753" s="55" t="s">
        <v>27</v>
      </c>
      <c r="K2753" s="55" t="s">
        <v>1585</v>
      </c>
      <c r="L2753" s="55" t="s">
        <v>7402</v>
      </c>
      <c r="M2753" s="55" t="s">
        <v>7403</v>
      </c>
      <c r="N2753" s="55" t="s">
        <v>7404</v>
      </c>
      <c r="O2753" s="55" t="s">
        <v>7405</v>
      </c>
      <c r="P2753" s="55" t="s">
        <v>7404</v>
      </c>
      <c r="Q2753" s="55" t="s">
        <v>7425</v>
      </c>
      <c r="R2753" s="55" t="s">
        <v>22</v>
      </c>
      <c r="S2753" s="55" t="s">
        <v>7477</v>
      </c>
      <c r="T2753" s="55" t="s">
        <v>368</v>
      </c>
      <c r="U2753" s="55"/>
      <c r="V2753" s="55" t="s">
        <v>7468</v>
      </c>
      <c r="W2753" s="60">
        <f>SUBTOTAL(9,A2753:V2753)</f>
        <v>0</v>
      </c>
    </row>
    <row r="2754" spans="1:23" hidden="1" x14ac:dyDescent="0.35">
      <c r="A2754" s="55" t="s">
        <v>8677</v>
      </c>
      <c r="B2754" s="55" t="s">
        <v>8678</v>
      </c>
      <c r="C2754" s="55" t="s">
        <v>21</v>
      </c>
      <c r="D2754" s="55">
        <v>1</v>
      </c>
      <c r="E2754" s="55" t="s">
        <v>22</v>
      </c>
      <c r="F2754" s="55" t="s">
        <v>8679</v>
      </c>
      <c r="G2754" s="55" t="s">
        <v>8680</v>
      </c>
      <c r="H2754" s="54" t="s">
        <v>8681</v>
      </c>
      <c r="I2754" s="55" t="s">
        <v>8682</v>
      </c>
      <c r="J2754" s="55" t="s">
        <v>27</v>
      </c>
      <c r="K2754" s="55" t="s">
        <v>313</v>
      </c>
      <c r="L2754" s="55" t="s">
        <v>7402</v>
      </c>
      <c r="M2754" s="55" t="s">
        <v>7540</v>
      </c>
      <c r="N2754" s="55" t="s">
        <v>7404</v>
      </c>
      <c r="O2754" s="55" t="s">
        <v>7405</v>
      </c>
      <c r="P2754" s="55" t="s">
        <v>7404</v>
      </c>
      <c r="Q2754" s="55" t="s">
        <v>8343</v>
      </c>
      <c r="R2754" s="55" t="s">
        <v>22</v>
      </c>
      <c r="S2754" s="55" t="s">
        <v>7581</v>
      </c>
      <c r="T2754" s="55" t="s">
        <v>368</v>
      </c>
      <c r="U2754" s="55"/>
      <c r="V2754" s="55"/>
      <c r="W2754" s="60"/>
    </row>
    <row r="2755" spans="1:23" hidden="1" x14ac:dyDescent="0.35">
      <c r="A2755" s="55" t="s">
        <v>8700</v>
      </c>
      <c r="B2755" s="55" t="s">
        <v>8701</v>
      </c>
      <c r="C2755" s="55" t="s">
        <v>21</v>
      </c>
      <c r="D2755" s="55">
        <v>1</v>
      </c>
      <c r="E2755" s="55" t="s">
        <v>22</v>
      </c>
      <c r="F2755" s="55" t="s">
        <v>8679</v>
      </c>
      <c r="G2755" s="55" t="s">
        <v>8680</v>
      </c>
      <c r="H2755" s="54" t="s">
        <v>9420</v>
      </c>
      <c r="I2755" s="55" t="s">
        <v>8682</v>
      </c>
      <c r="J2755" s="55" t="s">
        <v>27</v>
      </c>
      <c r="K2755" s="55" t="s">
        <v>313</v>
      </c>
      <c r="L2755" s="55" t="s">
        <v>7402</v>
      </c>
      <c r="M2755" s="55" t="s">
        <v>7540</v>
      </c>
      <c r="N2755" s="55" t="s">
        <v>7404</v>
      </c>
      <c r="O2755" s="55" t="s">
        <v>7405</v>
      </c>
      <c r="P2755" s="55" t="s">
        <v>7404</v>
      </c>
      <c r="Q2755" s="55" t="s">
        <v>8343</v>
      </c>
      <c r="R2755" s="55" t="s">
        <v>367</v>
      </c>
      <c r="S2755" s="55" t="s">
        <v>7581</v>
      </c>
      <c r="T2755" s="55" t="s">
        <v>368</v>
      </c>
      <c r="U2755" s="55"/>
      <c r="V2755" s="55"/>
      <c r="W2755" s="60"/>
    </row>
    <row r="2756" spans="1:23" hidden="1" x14ac:dyDescent="0.35">
      <c r="A2756" s="55" t="s">
        <v>8550</v>
      </c>
      <c r="B2756" s="55" t="s">
        <v>33</v>
      </c>
      <c r="C2756" s="55" t="s">
        <v>37</v>
      </c>
      <c r="D2756" s="55">
        <v>1</v>
      </c>
      <c r="E2756" s="55"/>
      <c r="F2756" s="55" t="s">
        <v>8551</v>
      </c>
      <c r="G2756" s="55" t="s">
        <v>8552</v>
      </c>
      <c r="H2756" s="54" t="s">
        <v>8553</v>
      </c>
      <c r="I2756" s="55" t="s">
        <v>7165</v>
      </c>
      <c r="J2756" s="55" t="s">
        <v>51</v>
      </c>
      <c r="K2756" s="55" t="s">
        <v>52</v>
      </c>
      <c r="L2756" s="55" t="s">
        <v>7402</v>
      </c>
      <c r="M2756" s="55" t="s">
        <v>7540</v>
      </c>
      <c r="N2756" s="55" t="s">
        <v>7404</v>
      </c>
      <c r="O2756" s="55" t="s">
        <v>7405</v>
      </c>
      <c r="P2756" s="55" t="s">
        <v>7404</v>
      </c>
      <c r="Q2756" s="55" t="s">
        <v>7580</v>
      </c>
      <c r="R2756" s="55" t="s">
        <v>22</v>
      </c>
      <c r="S2756" s="55" t="s">
        <v>8551</v>
      </c>
      <c r="T2756" s="55" t="s">
        <v>368</v>
      </c>
      <c r="U2756" s="55"/>
      <c r="V2756" s="55"/>
      <c r="W2756" s="60"/>
    </row>
    <row r="2757" spans="1:23" hidden="1" x14ac:dyDescent="0.35">
      <c r="A2757" s="55" t="s">
        <v>8557</v>
      </c>
      <c r="B2757" s="55" t="s">
        <v>33</v>
      </c>
      <c r="C2757" s="55" t="s">
        <v>21</v>
      </c>
      <c r="D2757" s="55">
        <v>1</v>
      </c>
      <c r="E2757" s="55" t="s">
        <v>22</v>
      </c>
      <c r="F2757" s="55" t="s">
        <v>8551</v>
      </c>
      <c r="G2757" s="55" t="s">
        <v>8552</v>
      </c>
      <c r="H2757" s="54" t="s">
        <v>8563</v>
      </c>
      <c r="I2757" s="55" t="s">
        <v>8564</v>
      </c>
      <c r="J2757" s="55" t="s">
        <v>27</v>
      </c>
      <c r="K2757" s="55" t="s">
        <v>3429</v>
      </c>
      <c r="L2757" s="55" t="s">
        <v>7402</v>
      </c>
      <c r="M2757" s="55" t="s">
        <v>7540</v>
      </c>
      <c r="N2757" s="55" t="s">
        <v>7404</v>
      </c>
      <c r="O2757" s="55" t="s">
        <v>7405</v>
      </c>
      <c r="P2757" s="55" t="s">
        <v>7404</v>
      </c>
      <c r="Q2757" s="55" t="s">
        <v>7580</v>
      </c>
      <c r="R2757" s="55" t="s">
        <v>22</v>
      </c>
      <c r="S2757" s="55" t="s">
        <v>8551</v>
      </c>
      <c r="T2757" s="55" t="s">
        <v>368</v>
      </c>
      <c r="U2757" s="55"/>
      <c r="V2757" s="55"/>
      <c r="W2757" s="60"/>
    </row>
    <row r="2758" spans="1:23" hidden="1" x14ac:dyDescent="0.35">
      <c r="A2758" s="55" t="s">
        <v>8664</v>
      </c>
      <c r="B2758" s="55" t="s">
        <v>8665</v>
      </c>
      <c r="C2758" s="55" t="s">
        <v>3118</v>
      </c>
      <c r="D2758" s="55">
        <v>1</v>
      </c>
      <c r="E2758" s="55" t="s">
        <v>22</v>
      </c>
      <c r="F2758" s="55" t="s">
        <v>8666</v>
      </c>
      <c r="G2758" s="55" t="s">
        <v>8667</v>
      </c>
      <c r="H2758" s="54" t="s">
        <v>8668</v>
      </c>
      <c r="I2758" s="55" t="s">
        <v>8669</v>
      </c>
      <c r="J2758" s="55" t="s">
        <v>51</v>
      </c>
      <c r="K2758" s="55" t="s">
        <v>7461</v>
      </c>
      <c r="L2758" s="55" t="s">
        <v>7402</v>
      </c>
      <c r="M2758" s="55" t="s">
        <v>7540</v>
      </c>
      <c r="N2758" s="55" t="s">
        <v>7404</v>
      </c>
      <c r="O2758" s="55" t="s">
        <v>7405</v>
      </c>
      <c r="P2758" s="55" t="s">
        <v>7404</v>
      </c>
      <c r="Q2758" s="55" t="s">
        <v>8343</v>
      </c>
      <c r="R2758" s="55" t="s">
        <v>367</v>
      </c>
      <c r="S2758" s="55" t="s">
        <v>7581</v>
      </c>
      <c r="T2758" s="55" t="s">
        <v>368</v>
      </c>
      <c r="U2758" s="55"/>
      <c r="V2758" s="55"/>
      <c r="W2758" s="60"/>
    </row>
    <row r="2759" spans="1:23" hidden="1" x14ac:dyDescent="0.35">
      <c r="A2759" s="55" t="s">
        <v>8670</v>
      </c>
      <c r="B2759" s="55" t="s">
        <v>8671</v>
      </c>
      <c r="C2759" s="55" t="s">
        <v>21</v>
      </c>
      <c r="D2759" s="55">
        <v>1</v>
      </c>
      <c r="E2759" s="55" t="s">
        <v>22</v>
      </c>
      <c r="F2759" s="55" t="s">
        <v>8666</v>
      </c>
      <c r="G2759" s="55" t="s">
        <v>8667</v>
      </c>
      <c r="H2759" s="54" t="s">
        <v>8672</v>
      </c>
      <c r="I2759" s="55" t="s">
        <v>8673</v>
      </c>
      <c r="J2759" s="55" t="s">
        <v>27</v>
      </c>
      <c r="K2759" s="55" t="s">
        <v>28</v>
      </c>
      <c r="L2759" s="55" t="s">
        <v>7402</v>
      </c>
      <c r="M2759" s="55" t="s">
        <v>7540</v>
      </c>
      <c r="N2759" s="55" t="s">
        <v>7404</v>
      </c>
      <c r="O2759" s="55" t="s">
        <v>7405</v>
      </c>
      <c r="P2759" s="55" t="s">
        <v>7404</v>
      </c>
      <c r="Q2759" s="55" t="s">
        <v>8343</v>
      </c>
      <c r="R2759" s="55" t="s">
        <v>22</v>
      </c>
      <c r="S2759" s="55" t="s">
        <v>7581</v>
      </c>
      <c r="T2759" s="55" t="s">
        <v>368</v>
      </c>
      <c r="U2759" s="55"/>
      <c r="V2759" s="55"/>
      <c r="W2759" s="60"/>
    </row>
    <row r="2760" spans="1:23" hidden="1" x14ac:dyDescent="0.35">
      <c r="A2760" s="55" t="s">
        <v>8697</v>
      </c>
      <c r="B2760" s="55" t="s">
        <v>8698</v>
      </c>
      <c r="C2760" s="55" t="s">
        <v>37</v>
      </c>
      <c r="D2760" s="55">
        <v>1</v>
      </c>
      <c r="E2760" s="55"/>
      <c r="F2760" s="55" t="s">
        <v>8666</v>
      </c>
      <c r="G2760" s="55" t="s">
        <v>8667</v>
      </c>
      <c r="H2760" s="54" t="s">
        <v>8699</v>
      </c>
      <c r="I2760" s="55" t="s">
        <v>7165</v>
      </c>
      <c r="J2760" s="55" t="s">
        <v>51</v>
      </c>
      <c r="K2760" s="55" t="s">
        <v>52</v>
      </c>
      <c r="L2760" s="55" t="s">
        <v>7402</v>
      </c>
      <c r="M2760" s="55" t="s">
        <v>7540</v>
      </c>
      <c r="N2760" s="55" t="s">
        <v>7404</v>
      </c>
      <c r="O2760" s="55" t="s">
        <v>7405</v>
      </c>
      <c r="P2760" s="55" t="s">
        <v>7404</v>
      </c>
      <c r="Q2760" s="55" t="s">
        <v>8343</v>
      </c>
      <c r="R2760" s="55" t="s">
        <v>367</v>
      </c>
      <c r="S2760" s="55" t="s">
        <v>7581</v>
      </c>
      <c r="T2760" s="55" t="s">
        <v>368</v>
      </c>
      <c r="U2760" s="55"/>
      <c r="V2760" s="55"/>
      <c r="W2760" s="60"/>
    </row>
    <row r="2761" spans="1:23" hidden="1" x14ac:dyDescent="0.35">
      <c r="A2761" s="55" t="s">
        <v>8702</v>
      </c>
      <c r="B2761" s="55" t="s">
        <v>8703</v>
      </c>
      <c r="C2761" s="55" t="s">
        <v>37</v>
      </c>
      <c r="D2761" s="55">
        <v>1</v>
      </c>
      <c r="E2761" s="55"/>
      <c r="F2761" s="55" t="s">
        <v>8666</v>
      </c>
      <c r="G2761" s="55" t="s">
        <v>8667</v>
      </c>
      <c r="H2761" s="54" t="s">
        <v>8704</v>
      </c>
      <c r="I2761" s="55" t="s">
        <v>7165</v>
      </c>
      <c r="J2761" s="55" t="s">
        <v>51</v>
      </c>
      <c r="K2761" s="55" t="s">
        <v>52</v>
      </c>
      <c r="L2761" s="55" t="s">
        <v>7402</v>
      </c>
      <c r="M2761" s="55" t="s">
        <v>7540</v>
      </c>
      <c r="N2761" s="55" t="s">
        <v>7404</v>
      </c>
      <c r="O2761" s="55" t="s">
        <v>7405</v>
      </c>
      <c r="P2761" s="55" t="s">
        <v>7404</v>
      </c>
      <c r="Q2761" s="55" t="s">
        <v>8343</v>
      </c>
      <c r="R2761" s="55" t="s">
        <v>367</v>
      </c>
      <c r="S2761" s="55" t="s">
        <v>7581</v>
      </c>
      <c r="T2761" s="55" t="s">
        <v>368</v>
      </c>
      <c r="U2761" s="55"/>
      <c r="V2761" s="55"/>
      <c r="W2761" s="60"/>
    </row>
    <row r="2762" spans="1:23" hidden="1" x14ac:dyDescent="0.35">
      <c r="A2762" s="55" t="s">
        <v>7481</v>
      </c>
      <c r="B2762" s="55" t="s">
        <v>7482</v>
      </c>
      <c r="C2762" s="55" t="s">
        <v>21</v>
      </c>
      <c r="D2762" s="55">
        <v>1</v>
      </c>
      <c r="E2762" s="55" t="s">
        <v>22</v>
      </c>
      <c r="F2762" s="55" t="s">
        <v>7483</v>
      </c>
      <c r="G2762" s="55" t="s">
        <v>7484</v>
      </c>
      <c r="H2762" s="55" t="s">
        <v>7485</v>
      </c>
      <c r="I2762" s="55" t="s">
        <v>7486</v>
      </c>
      <c r="J2762" s="55" t="s">
        <v>51</v>
      </c>
      <c r="K2762" s="55" t="s">
        <v>7105</v>
      </c>
      <c r="L2762" s="55" t="s">
        <v>7402</v>
      </c>
      <c r="M2762" s="55">
        <v>1</v>
      </c>
      <c r="N2762" s="55" t="s">
        <v>7404</v>
      </c>
      <c r="O2762" s="55" t="s">
        <v>7405</v>
      </c>
      <c r="P2762" s="55" t="s">
        <v>7404</v>
      </c>
      <c r="Q2762" s="55" t="s">
        <v>7425</v>
      </c>
      <c r="R2762" s="55" t="s">
        <v>22</v>
      </c>
      <c r="S2762" s="55" t="s">
        <v>7483</v>
      </c>
      <c r="T2762" s="55" t="s">
        <v>368</v>
      </c>
      <c r="U2762" s="55"/>
      <c r="V2762" s="55"/>
      <c r="W2762" s="60">
        <f t="shared" ref="W2762:W2771" si="61">SUBTOTAL(9,A2762:V2762)</f>
        <v>0</v>
      </c>
    </row>
    <row r="2763" spans="1:23" hidden="1" x14ac:dyDescent="0.35">
      <c r="A2763" s="55" t="s">
        <v>7487</v>
      </c>
      <c r="B2763" s="55" t="s">
        <v>7488</v>
      </c>
      <c r="C2763" s="55" t="s">
        <v>37</v>
      </c>
      <c r="D2763" s="55">
        <v>1</v>
      </c>
      <c r="E2763" s="55"/>
      <c r="F2763" s="55" t="s">
        <v>7483</v>
      </c>
      <c r="G2763" s="55" t="s">
        <v>7484</v>
      </c>
      <c r="H2763" s="55" t="s">
        <v>7489</v>
      </c>
      <c r="I2763" s="55" t="s">
        <v>7165</v>
      </c>
      <c r="J2763" s="55" t="s">
        <v>51</v>
      </c>
      <c r="K2763" s="55" t="s">
        <v>52</v>
      </c>
      <c r="L2763" s="55" t="s">
        <v>7402</v>
      </c>
      <c r="M2763" s="55">
        <v>1</v>
      </c>
      <c r="N2763" s="55" t="s">
        <v>7404</v>
      </c>
      <c r="O2763" s="55" t="s">
        <v>7405</v>
      </c>
      <c r="P2763" s="55" t="s">
        <v>7404</v>
      </c>
      <c r="Q2763" s="55" t="s">
        <v>7425</v>
      </c>
      <c r="R2763" s="55" t="s">
        <v>22</v>
      </c>
      <c r="S2763" s="55" t="s">
        <v>7483</v>
      </c>
      <c r="T2763" s="55" t="s">
        <v>368</v>
      </c>
      <c r="U2763" s="55"/>
      <c r="V2763" s="55"/>
      <c r="W2763" s="60">
        <f t="shared" si="61"/>
        <v>0</v>
      </c>
    </row>
    <row r="2764" spans="1:23" hidden="1" x14ac:dyDescent="0.35">
      <c r="A2764" s="55" t="s">
        <v>7500</v>
      </c>
      <c r="B2764" s="55" t="s">
        <v>7501</v>
      </c>
      <c r="C2764" s="55" t="s">
        <v>21</v>
      </c>
      <c r="D2764" s="55">
        <v>1</v>
      </c>
      <c r="E2764" s="55" t="s">
        <v>22</v>
      </c>
      <c r="F2764" s="55" t="s">
        <v>7502</v>
      </c>
      <c r="G2764" s="55" t="s">
        <v>7503</v>
      </c>
      <c r="H2764" s="55" t="s">
        <v>7504</v>
      </c>
      <c r="I2764" s="55" t="s">
        <v>7505</v>
      </c>
      <c r="J2764" s="55" t="s">
        <v>27</v>
      </c>
      <c r="K2764" s="55" t="s">
        <v>313</v>
      </c>
      <c r="L2764" s="55" t="s">
        <v>7402</v>
      </c>
      <c r="M2764" s="55" t="s">
        <v>7403</v>
      </c>
      <c r="N2764" s="55" t="s">
        <v>7404</v>
      </c>
      <c r="O2764" s="55" t="s">
        <v>7405</v>
      </c>
      <c r="P2764" s="55" t="s">
        <v>7404</v>
      </c>
      <c r="Q2764" s="55" t="s">
        <v>7506</v>
      </c>
      <c r="R2764" s="55" t="s">
        <v>22</v>
      </c>
      <c r="S2764" s="55" t="s">
        <v>7502</v>
      </c>
      <c r="T2764" s="55" t="s">
        <v>368</v>
      </c>
      <c r="U2764" s="55"/>
      <c r="V2764" s="55" t="s">
        <v>7468</v>
      </c>
      <c r="W2764" s="60">
        <f t="shared" si="61"/>
        <v>0</v>
      </c>
    </row>
    <row r="2765" spans="1:23" hidden="1" x14ac:dyDescent="0.35">
      <c r="A2765" s="55" t="s">
        <v>7507</v>
      </c>
      <c r="B2765" s="55" t="s">
        <v>33</v>
      </c>
      <c r="C2765" s="55" t="s">
        <v>3118</v>
      </c>
      <c r="D2765" s="55">
        <v>1</v>
      </c>
      <c r="E2765" s="55" t="s">
        <v>22</v>
      </c>
      <c r="F2765" s="55" t="s">
        <v>7502</v>
      </c>
      <c r="G2765" s="55" t="s">
        <v>7503</v>
      </c>
      <c r="H2765" s="55" t="s">
        <v>7508</v>
      </c>
      <c r="I2765" s="55" t="s">
        <v>7509</v>
      </c>
      <c r="J2765" s="55" t="s">
        <v>51</v>
      </c>
      <c r="K2765" s="55" t="s">
        <v>7461</v>
      </c>
      <c r="L2765" s="55" t="s">
        <v>7402</v>
      </c>
      <c r="M2765" s="55" t="s">
        <v>7403</v>
      </c>
      <c r="N2765" s="55" t="s">
        <v>7404</v>
      </c>
      <c r="O2765" s="55" t="s">
        <v>7405</v>
      </c>
      <c r="P2765" s="55" t="s">
        <v>7404</v>
      </c>
      <c r="Q2765" s="55" t="s">
        <v>7506</v>
      </c>
      <c r="R2765" s="55" t="s">
        <v>22</v>
      </c>
      <c r="S2765" s="55" t="s">
        <v>7502</v>
      </c>
      <c r="T2765" s="55" t="s">
        <v>368</v>
      </c>
      <c r="U2765" s="55"/>
      <c r="V2765" s="55" t="s">
        <v>7457</v>
      </c>
      <c r="W2765" s="60">
        <f t="shared" si="61"/>
        <v>0</v>
      </c>
    </row>
    <row r="2766" spans="1:23" hidden="1" x14ac:dyDescent="0.35">
      <c r="A2766" s="55" t="s">
        <v>7510</v>
      </c>
      <c r="B2766" s="55" t="s">
        <v>10883</v>
      </c>
      <c r="C2766" s="55" t="s">
        <v>37</v>
      </c>
      <c r="D2766" s="55">
        <v>1</v>
      </c>
      <c r="E2766" s="55"/>
      <c r="F2766" s="55" t="s">
        <v>7502</v>
      </c>
      <c r="G2766" s="55" t="s">
        <v>7503</v>
      </c>
      <c r="H2766" s="55" t="s">
        <v>7511</v>
      </c>
      <c r="I2766" s="55" t="s">
        <v>7165</v>
      </c>
      <c r="J2766" s="55" t="s">
        <v>51</v>
      </c>
      <c r="K2766" s="55" t="s">
        <v>52</v>
      </c>
      <c r="L2766" s="55" t="s">
        <v>7402</v>
      </c>
      <c r="M2766" s="55" t="s">
        <v>7403</v>
      </c>
      <c r="N2766" s="55" t="s">
        <v>7404</v>
      </c>
      <c r="O2766" s="55" t="s">
        <v>7405</v>
      </c>
      <c r="P2766" s="55" t="s">
        <v>7404</v>
      </c>
      <c r="Q2766" s="55" t="s">
        <v>7506</v>
      </c>
      <c r="R2766" s="55" t="s">
        <v>22</v>
      </c>
      <c r="S2766" s="55" t="s">
        <v>7502</v>
      </c>
      <c r="T2766" s="55" t="s">
        <v>368</v>
      </c>
      <c r="U2766" s="55"/>
      <c r="V2766" s="55" t="s">
        <v>7468</v>
      </c>
      <c r="W2766" s="60">
        <f t="shared" si="61"/>
        <v>0</v>
      </c>
    </row>
    <row r="2767" spans="1:23" hidden="1" x14ac:dyDescent="0.35">
      <c r="A2767" s="55" t="s">
        <v>12379</v>
      </c>
      <c r="B2767" s="55" t="s">
        <v>7455</v>
      </c>
      <c r="C2767" s="55" t="s">
        <v>37</v>
      </c>
      <c r="D2767" s="55">
        <v>1</v>
      </c>
      <c r="E2767" s="55"/>
      <c r="F2767" s="55" t="s">
        <v>7451</v>
      </c>
      <c r="G2767" s="55" t="s">
        <v>7452</v>
      </c>
      <c r="H2767" s="55" t="s">
        <v>7456</v>
      </c>
      <c r="I2767" s="55" t="s">
        <v>7165</v>
      </c>
      <c r="J2767" s="55" t="s">
        <v>51</v>
      </c>
      <c r="K2767" s="55" t="s">
        <v>1785</v>
      </c>
      <c r="L2767" s="55" t="s">
        <v>7402</v>
      </c>
      <c r="M2767" s="55" t="s">
        <v>7403</v>
      </c>
      <c r="N2767" s="55" t="s">
        <v>7404</v>
      </c>
      <c r="O2767" s="55" t="s">
        <v>7405</v>
      </c>
      <c r="P2767" s="55" t="s">
        <v>7404</v>
      </c>
      <c r="Q2767" s="55" t="s">
        <v>1810</v>
      </c>
      <c r="R2767" s="55" t="s">
        <v>22</v>
      </c>
      <c r="S2767" s="55" t="s">
        <v>7451</v>
      </c>
      <c r="T2767" s="55" t="s">
        <v>368</v>
      </c>
      <c r="U2767" s="55"/>
      <c r="V2767" s="55" t="s">
        <v>7457</v>
      </c>
      <c r="W2767" s="60">
        <f t="shared" si="61"/>
        <v>0</v>
      </c>
    </row>
    <row r="2768" spans="1:23" hidden="1" x14ac:dyDescent="0.35">
      <c r="A2768" s="55" t="s">
        <v>7458</v>
      </c>
      <c r="B2768" s="55" t="s">
        <v>33</v>
      </c>
      <c r="C2768" s="55" t="s">
        <v>3118</v>
      </c>
      <c r="D2768" s="55">
        <v>1</v>
      </c>
      <c r="E2768" s="55" t="s">
        <v>22</v>
      </c>
      <c r="F2768" s="55" t="s">
        <v>7451</v>
      </c>
      <c r="G2768" s="55" t="s">
        <v>7452</v>
      </c>
      <c r="H2768" s="55" t="s">
        <v>7459</v>
      </c>
      <c r="I2768" s="55" t="s">
        <v>7460</v>
      </c>
      <c r="J2768" s="55" t="s">
        <v>51</v>
      </c>
      <c r="K2768" s="55" t="s">
        <v>7461</v>
      </c>
      <c r="L2768" s="55" t="s">
        <v>7402</v>
      </c>
      <c r="M2768" s="55" t="s">
        <v>7403</v>
      </c>
      <c r="N2768" s="55" t="s">
        <v>7404</v>
      </c>
      <c r="O2768" s="55" t="s">
        <v>7405</v>
      </c>
      <c r="P2768" s="55" t="s">
        <v>7404</v>
      </c>
      <c r="Q2768" s="55" t="s">
        <v>1810</v>
      </c>
      <c r="R2768" s="55" t="s">
        <v>22</v>
      </c>
      <c r="S2768" s="55" t="s">
        <v>7451</v>
      </c>
      <c r="T2768" s="55" t="s">
        <v>368</v>
      </c>
      <c r="U2768" s="55"/>
      <c r="V2768" s="55" t="s">
        <v>7457</v>
      </c>
      <c r="W2768" s="60">
        <f t="shared" si="61"/>
        <v>0</v>
      </c>
    </row>
    <row r="2769" spans="1:23" hidden="1" x14ac:dyDescent="0.35">
      <c r="A2769" s="55" t="s">
        <v>7449</v>
      </c>
      <c r="B2769" s="55" t="s">
        <v>7450</v>
      </c>
      <c r="C2769" s="55" t="s">
        <v>21</v>
      </c>
      <c r="D2769" s="55">
        <v>1</v>
      </c>
      <c r="E2769" s="55" t="s">
        <v>22</v>
      </c>
      <c r="F2769" s="55" t="s">
        <v>8073</v>
      </c>
      <c r="G2769" s="55" t="s">
        <v>7452</v>
      </c>
      <c r="H2769" s="55" t="s">
        <v>7453</v>
      </c>
      <c r="I2769" s="55" t="s">
        <v>7454</v>
      </c>
      <c r="J2769" s="55" t="s">
        <v>51</v>
      </c>
      <c r="K2769" s="55" t="s">
        <v>119</v>
      </c>
      <c r="L2769" s="55" t="s">
        <v>7402</v>
      </c>
      <c r="M2769" s="55" t="s">
        <v>7403</v>
      </c>
      <c r="N2769" s="55" t="s">
        <v>7404</v>
      </c>
      <c r="O2769" s="55" t="s">
        <v>7405</v>
      </c>
      <c r="P2769" s="55" t="s">
        <v>7404</v>
      </c>
      <c r="Q2769" s="55" t="s">
        <v>1810</v>
      </c>
      <c r="R2769" s="55" t="s">
        <v>22</v>
      </c>
      <c r="S2769" s="55" t="s">
        <v>8073</v>
      </c>
      <c r="T2769" s="55" t="s">
        <v>368</v>
      </c>
      <c r="U2769" s="55"/>
      <c r="V2769" s="55" t="s">
        <v>7445</v>
      </c>
      <c r="W2769" s="60">
        <f t="shared" si="61"/>
        <v>0</v>
      </c>
    </row>
    <row r="2770" spans="1:23" hidden="1" x14ac:dyDescent="0.35">
      <c r="A2770" s="55" t="s">
        <v>7519</v>
      </c>
      <c r="B2770" s="55" t="s">
        <v>1236</v>
      </c>
      <c r="C2770" s="55" t="s">
        <v>37</v>
      </c>
      <c r="D2770" s="55">
        <v>1</v>
      </c>
      <c r="E2770" s="44" t="s">
        <v>22</v>
      </c>
      <c r="F2770" s="55" t="s">
        <v>7513</v>
      </c>
      <c r="G2770" s="55" t="s">
        <v>7165</v>
      </c>
      <c r="H2770" s="55" t="s">
        <v>7520</v>
      </c>
      <c r="I2770" s="55" t="s">
        <v>7165</v>
      </c>
      <c r="J2770" s="55" t="s">
        <v>51</v>
      </c>
      <c r="K2770" s="55" t="s">
        <v>52</v>
      </c>
      <c r="L2770" s="55" t="s">
        <v>7402</v>
      </c>
      <c r="M2770" s="55" t="s">
        <v>7517</v>
      </c>
      <c r="N2770" s="55" t="s">
        <v>7404</v>
      </c>
      <c r="O2770" s="55" t="s">
        <v>7405</v>
      </c>
      <c r="P2770" s="55" t="s">
        <v>7404</v>
      </c>
      <c r="Q2770" s="55" t="s">
        <v>7521</v>
      </c>
      <c r="R2770" s="55" t="s">
        <v>22</v>
      </c>
      <c r="S2770" s="55" t="s">
        <v>7518</v>
      </c>
      <c r="T2770" s="55" t="s">
        <v>368</v>
      </c>
      <c r="U2770" s="55"/>
      <c r="V2770" s="55"/>
      <c r="W2770" s="60">
        <f t="shared" si="61"/>
        <v>0</v>
      </c>
    </row>
    <row r="2771" spans="1:23" hidden="1" x14ac:dyDescent="0.35">
      <c r="A2771" s="55" t="s">
        <v>7512</v>
      </c>
      <c r="B2771" s="55" t="s">
        <v>33</v>
      </c>
      <c r="C2771" s="55" t="s">
        <v>21</v>
      </c>
      <c r="D2771" s="55">
        <v>1</v>
      </c>
      <c r="E2771" s="55" t="s">
        <v>22</v>
      </c>
      <c r="F2771" s="55" t="s">
        <v>7513</v>
      </c>
      <c r="G2771" s="55" t="s">
        <v>7514</v>
      </c>
      <c r="H2771" s="55" t="s">
        <v>7515</v>
      </c>
      <c r="I2771" s="55" t="s">
        <v>7516</v>
      </c>
      <c r="J2771" s="55" t="s">
        <v>51</v>
      </c>
      <c r="K2771" s="55" t="s">
        <v>307</v>
      </c>
      <c r="L2771" s="55" t="s">
        <v>7402</v>
      </c>
      <c r="M2771" s="55" t="s">
        <v>7517</v>
      </c>
      <c r="N2771" s="55" t="s">
        <v>7404</v>
      </c>
      <c r="O2771" s="55" t="s">
        <v>7405</v>
      </c>
      <c r="P2771" s="55" t="s">
        <v>7404</v>
      </c>
      <c r="Q2771" s="55" t="s">
        <v>7506</v>
      </c>
      <c r="R2771" s="55" t="s">
        <v>22</v>
      </c>
      <c r="S2771" s="55" t="s">
        <v>7513</v>
      </c>
      <c r="T2771" s="55" t="s">
        <v>368</v>
      </c>
      <c r="U2771" s="55"/>
      <c r="V2771" s="55"/>
      <c r="W2771" s="60">
        <f t="shared" si="61"/>
        <v>0</v>
      </c>
    </row>
    <row r="2772" spans="1:23" hidden="1" x14ac:dyDescent="0.35">
      <c r="A2772" s="55" t="s">
        <v>8686</v>
      </c>
      <c r="B2772" s="55" t="s">
        <v>8687</v>
      </c>
      <c r="C2772" s="55" t="s">
        <v>21</v>
      </c>
      <c r="D2772" s="55">
        <v>1</v>
      </c>
      <c r="E2772" s="55" t="s">
        <v>367</v>
      </c>
      <c r="F2772" s="55" t="s">
        <v>8688</v>
      </c>
      <c r="G2772" s="55" t="s">
        <v>8689</v>
      </c>
      <c r="H2772" s="54" t="s">
        <v>8690</v>
      </c>
      <c r="I2772" s="55" t="s">
        <v>8691</v>
      </c>
      <c r="J2772" s="55" t="s">
        <v>51</v>
      </c>
      <c r="K2772" s="55" t="s">
        <v>307</v>
      </c>
      <c r="L2772" s="55" t="s">
        <v>7402</v>
      </c>
      <c r="M2772" s="55" t="s">
        <v>7540</v>
      </c>
      <c r="N2772" s="55" t="s">
        <v>7404</v>
      </c>
      <c r="O2772" s="55" t="s">
        <v>7405</v>
      </c>
      <c r="P2772" s="55" t="s">
        <v>7404</v>
      </c>
      <c r="Q2772" s="55" t="s">
        <v>8343</v>
      </c>
      <c r="R2772" s="55" t="s">
        <v>367</v>
      </c>
      <c r="S2772" s="55" t="s">
        <v>8688</v>
      </c>
      <c r="T2772" s="55" t="s">
        <v>368</v>
      </c>
      <c r="U2772" s="55"/>
      <c r="V2772" s="55"/>
      <c r="W2772" s="60"/>
    </row>
    <row r="2773" spans="1:23" hidden="1" x14ac:dyDescent="0.35">
      <c r="A2773" s="55" t="s">
        <v>8692</v>
      </c>
      <c r="B2773" s="55" t="s">
        <v>8693</v>
      </c>
      <c r="C2773" s="55" t="s">
        <v>37</v>
      </c>
      <c r="D2773" s="55">
        <v>1</v>
      </c>
      <c r="E2773" s="55"/>
      <c r="F2773" s="55" t="s">
        <v>8688</v>
      </c>
      <c r="G2773" s="55" t="s">
        <v>8689</v>
      </c>
      <c r="H2773" s="54" t="s">
        <v>8694</v>
      </c>
      <c r="I2773" s="55" t="s">
        <v>7165</v>
      </c>
      <c r="J2773" s="55" t="s">
        <v>51</v>
      </c>
      <c r="K2773" s="55" t="s">
        <v>52</v>
      </c>
      <c r="L2773" s="55" t="s">
        <v>7402</v>
      </c>
      <c r="M2773" s="55" t="s">
        <v>7540</v>
      </c>
      <c r="N2773" s="55" t="s">
        <v>7404</v>
      </c>
      <c r="O2773" s="55" t="s">
        <v>7405</v>
      </c>
      <c r="P2773" s="55" t="s">
        <v>7404</v>
      </c>
      <c r="Q2773" s="55" t="s">
        <v>8343</v>
      </c>
      <c r="R2773" s="55" t="s">
        <v>367</v>
      </c>
      <c r="S2773" s="55" t="s">
        <v>8688</v>
      </c>
      <c r="T2773" s="55" t="s">
        <v>368</v>
      </c>
      <c r="U2773" s="55"/>
      <c r="V2773" s="55"/>
      <c r="W2773" s="60"/>
    </row>
    <row r="2774" spans="1:23" hidden="1" x14ac:dyDescent="0.35">
      <c r="A2774" s="55" t="s">
        <v>8366</v>
      </c>
      <c r="B2774" s="55" t="s">
        <v>8367</v>
      </c>
      <c r="C2774" s="55" t="s">
        <v>2037</v>
      </c>
      <c r="D2774" s="55">
        <v>1</v>
      </c>
      <c r="E2774" s="55" t="s">
        <v>367</v>
      </c>
      <c r="F2774" s="55" t="s">
        <v>12481</v>
      </c>
      <c r="G2774" s="55" t="s">
        <v>6689</v>
      </c>
      <c r="H2774" s="54" t="s">
        <v>8368</v>
      </c>
      <c r="I2774" s="55" t="s">
        <v>8369</v>
      </c>
      <c r="J2774" s="55" t="s">
        <v>27</v>
      </c>
      <c r="K2774" s="55" t="s">
        <v>1748</v>
      </c>
      <c r="L2774" s="55" t="s">
        <v>7402</v>
      </c>
      <c r="M2774" s="55" t="s">
        <v>7540</v>
      </c>
      <c r="N2774" s="55" t="s">
        <v>7404</v>
      </c>
      <c r="O2774" s="55" t="s">
        <v>7405</v>
      </c>
      <c r="P2774" s="55" t="s">
        <v>7404</v>
      </c>
      <c r="Q2774" s="55" t="s">
        <v>8370</v>
      </c>
      <c r="R2774" s="55" t="s">
        <v>367</v>
      </c>
      <c r="S2774" s="55" t="s">
        <v>12481</v>
      </c>
      <c r="T2774" s="55" t="s">
        <v>368</v>
      </c>
      <c r="U2774" s="55"/>
      <c r="V2774" s="55"/>
      <c r="W2774" s="60"/>
    </row>
    <row r="2775" spans="1:23" hidden="1" x14ac:dyDescent="0.35">
      <c r="A2775" s="55" t="s">
        <v>7593</v>
      </c>
      <c r="B2775" s="55" t="s">
        <v>33</v>
      </c>
      <c r="C2775" s="55" t="s">
        <v>37</v>
      </c>
      <c r="D2775" s="55">
        <v>1</v>
      </c>
      <c r="E2775" s="44" t="s">
        <v>22</v>
      </c>
      <c r="F2775" s="55" t="s">
        <v>7588</v>
      </c>
      <c r="G2775" s="55" t="s">
        <v>7589</v>
      </c>
      <c r="H2775" s="55" t="s">
        <v>7594</v>
      </c>
      <c r="I2775" s="55" t="s">
        <v>7165</v>
      </c>
      <c r="J2775" s="55" t="s">
        <v>40</v>
      </c>
      <c r="K2775" s="55" t="s">
        <v>1629</v>
      </c>
      <c r="L2775" s="55" t="s">
        <v>7402</v>
      </c>
      <c r="M2775" s="55" t="s">
        <v>7540</v>
      </c>
      <c r="N2775" s="55" t="s">
        <v>7404</v>
      </c>
      <c r="O2775" s="55" t="s">
        <v>7405</v>
      </c>
      <c r="P2775" s="55" t="s">
        <v>7404</v>
      </c>
      <c r="Q2775" s="55" t="s">
        <v>186</v>
      </c>
      <c r="R2775" s="55" t="s">
        <v>22</v>
      </c>
      <c r="S2775" s="55" t="s">
        <v>7592</v>
      </c>
      <c r="T2775" s="55" t="s">
        <v>368</v>
      </c>
      <c r="U2775" s="55"/>
      <c r="V2775" s="55"/>
      <c r="W2775" s="60">
        <f>SUBTOTAL(9,A2775:V2775)</f>
        <v>0</v>
      </c>
    </row>
    <row r="2776" spans="1:23" hidden="1" x14ac:dyDescent="0.35">
      <c r="A2776" s="55" t="s">
        <v>7586</v>
      </c>
      <c r="B2776" s="55" t="s">
        <v>7587</v>
      </c>
      <c r="C2776" s="55" t="s">
        <v>21</v>
      </c>
      <c r="D2776" s="55">
        <v>1</v>
      </c>
      <c r="E2776" s="55" t="s">
        <v>22</v>
      </c>
      <c r="F2776" s="55" t="s">
        <v>8076</v>
      </c>
      <c r="G2776" s="55" t="s">
        <v>7589</v>
      </c>
      <c r="H2776" s="55" t="s">
        <v>7590</v>
      </c>
      <c r="I2776" s="55" t="s">
        <v>7591</v>
      </c>
      <c r="J2776" s="55" t="s">
        <v>51</v>
      </c>
      <c r="K2776" s="44" t="s">
        <v>7396</v>
      </c>
      <c r="L2776" s="55" t="s">
        <v>7402</v>
      </c>
      <c r="M2776" s="55" t="s">
        <v>7540</v>
      </c>
      <c r="N2776" s="55" t="s">
        <v>7404</v>
      </c>
      <c r="O2776" s="55" t="s">
        <v>7405</v>
      </c>
      <c r="P2776" s="55" t="s">
        <v>7404</v>
      </c>
      <c r="Q2776" s="55" t="s">
        <v>186</v>
      </c>
      <c r="R2776" s="55" t="s">
        <v>22</v>
      </c>
      <c r="S2776" s="55" t="s">
        <v>7592</v>
      </c>
      <c r="T2776" s="55" t="s">
        <v>368</v>
      </c>
      <c r="U2776" s="55"/>
      <c r="V2776" s="55"/>
      <c r="W2776" s="60">
        <f>SUBTOTAL(9,A2776:V2776)</f>
        <v>0</v>
      </c>
    </row>
    <row r="2777" spans="1:23" hidden="1" x14ac:dyDescent="0.35">
      <c r="A2777" s="55" t="s">
        <v>7397</v>
      </c>
      <c r="B2777" s="55" t="s">
        <v>7398</v>
      </c>
      <c r="C2777" s="55" t="s">
        <v>37</v>
      </c>
      <c r="D2777" s="55">
        <v>1</v>
      </c>
      <c r="E2777" s="55"/>
      <c r="F2777" s="55" t="s">
        <v>7399</v>
      </c>
      <c r="G2777" s="55" t="s">
        <v>7400</v>
      </c>
      <c r="H2777" s="55" t="s">
        <v>7401</v>
      </c>
      <c r="I2777" s="55" t="s">
        <v>7165</v>
      </c>
      <c r="J2777" s="55" t="s">
        <v>51</v>
      </c>
      <c r="K2777" s="55" t="s">
        <v>52</v>
      </c>
      <c r="L2777" s="55" t="s">
        <v>7402</v>
      </c>
      <c r="M2777" s="55" t="s">
        <v>7403</v>
      </c>
      <c r="N2777" s="55" t="s">
        <v>7404</v>
      </c>
      <c r="O2777" s="55" t="s">
        <v>7405</v>
      </c>
      <c r="P2777" s="55" t="s">
        <v>7404</v>
      </c>
      <c r="Q2777" s="55" t="s">
        <v>7406</v>
      </c>
      <c r="R2777" s="55" t="s">
        <v>367</v>
      </c>
      <c r="S2777" s="55" t="s">
        <v>7399</v>
      </c>
      <c r="T2777" s="55" t="s">
        <v>368</v>
      </c>
      <c r="U2777" s="55"/>
      <c r="V2777" s="55" t="s">
        <v>7408</v>
      </c>
      <c r="W2777" s="60">
        <f>SUBTOTAL(9,A2777:V2777)</f>
        <v>0</v>
      </c>
    </row>
    <row r="2778" spans="1:23" hidden="1" x14ac:dyDescent="0.35">
      <c r="A2778" s="55" t="s">
        <v>7413</v>
      </c>
      <c r="B2778" s="55" t="s">
        <v>7414</v>
      </c>
      <c r="C2778" s="55" t="s">
        <v>3118</v>
      </c>
      <c r="D2778" s="55">
        <v>1</v>
      </c>
      <c r="E2778" s="55" t="s">
        <v>22</v>
      </c>
      <c r="F2778" s="55" t="s">
        <v>7415</v>
      </c>
      <c r="G2778" s="55" t="s">
        <v>7415</v>
      </c>
      <c r="H2778" s="55" t="s">
        <v>7416</v>
      </c>
      <c r="I2778" s="55" t="s">
        <v>10953</v>
      </c>
      <c r="J2778" s="55" t="s">
        <v>51</v>
      </c>
      <c r="K2778" s="55" t="s">
        <v>7417</v>
      </c>
      <c r="L2778" s="55" t="s">
        <v>7402</v>
      </c>
      <c r="M2778" s="55" t="s">
        <v>7403</v>
      </c>
      <c r="N2778" s="55" t="s">
        <v>7404</v>
      </c>
      <c r="O2778" s="55" t="s">
        <v>7405</v>
      </c>
      <c r="P2778" s="55" t="s">
        <v>7404</v>
      </c>
      <c r="Q2778" s="55" t="s">
        <v>7406</v>
      </c>
      <c r="R2778" s="55" t="s">
        <v>367</v>
      </c>
      <c r="S2778" s="55" t="s">
        <v>7415</v>
      </c>
      <c r="T2778" s="44" t="s">
        <v>368</v>
      </c>
      <c r="U2778" s="55"/>
      <c r="V2778" s="55" t="s">
        <v>7418</v>
      </c>
      <c r="W2778" s="60">
        <f>SUBTOTAL(9,A2778:V2778)</f>
        <v>0</v>
      </c>
    </row>
    <row r="2779" spans="1:23" hidden="1" x14ac:dyDescent="0.35">
      <c r="A2779" s="54" t="s">
        <v>10835</v>
      </c>
      <c r="B2779" s="55" t="s">
        <v>7576</v>
      </c>
      <c r="C2779" s="55" t="s">
        <v>21</v>
      </c>
      <c r="D2779" s="55">
        <v>1</v>
      </c>
      <c r="E2779" s="55" t="s">
        <v>22</v>
      </c>
      <c r="F2779" s="55" t="s">
        <v>7577</v>
      </c>
      <c r="G2779" s="55" t="s">
        <v>7578</v>
      </c>
      <c r="H2779" s="55" t="s">
        <v>7175</v>
      </c>
      <c r="I2779" s="55" t="s">
        <v>7579</v>
      </c>
      <c r="J2779" s="55" t="s">
        <v>27</v>
      </c>
      <c r="K2779" s="44" t="s">
        <v>11969</v>
      </c>
      <c r="L2779" s="55" t="s">
        <v>7402</v>
      </c>
      <c r="M2779" s="55" t="s">
        <v>7540</v>
      </c>
      <c r="N2779" s="55" t="s">
        <v>7404</v>
      </c>
      <c r="O2779" s="55" t="s">
        <v>7405</v>
      </c>
      <c r="P2779" s="55" t="s">
        <v>7404</v>
      </c>
      <c r="Q2779" s="55" t="s">
        <v>7580</v>
      </c>
      <c r="R2779" s="55" t="s">
        <v>22</v>
      </c>
      <c r="S2779" s="55" t="s">
        <v>7577</v>
      </c>
      <c r="T2779" s="55" t="s">
        <v>368</v>
      </c>
      <c r="U2779" s="55"/>
      <c r="V2779" s="55"/>
      <c r="W2779" s="60">
        <f>SUBTOTAL(9,A2779:V2779)</f>
        <v>0</v>
      </c>
    </row>
    <row r="2780" spans="1:23" hidden="1" x14ac:dyDescent="0.35">
      <c r="A2780" s="55" t="s">
        <v>8627</v>
      </c>
      <c r="B2780" s="55" t="s">
        <v>8628</v>
      </c>
      <c r="C2780" s="55" t="s">
        <v>37</v>
      </c>
      <c r="D2780" s="55">
        <v>1</v>
      </c>
      <c r="E2780" s="44" t="s">
        <v>22</v>
      </c>
      <c r="F2780" s="55" t="s">
        <v>8629</v>
      </c>
      <c r="G2780" s="55" t="s">
        <v>8630</v>
      </c>
      <c r="H2780" s="54" t="s">
        <v>8631</v>
      </c>
      <c r="I2780" s="55" t="s">
        <v>7165</v>
      </c>
      <c r="J2780" s="55" t="s">
        <v>51</v>
      </c>
      <c r="K2780" s="55" t="s">
        <v>52</v>
      </c>
      <c r="L2780" s="55" t="s">
        <v>7402</v>
      </c>
      <c r="M2780" s="55" t="s">
        <v>7540</v>
      </c>
      <c r="N2780" s="55" t="s">
        <v>7404</v>
      </c>
      <c r="O2780" s="55" t="s">
        <v>7405</v>
      </c>
      <c r="P2780" s="55" t="s">
        <v>7404</v>
      </c>
      <c r="Q2780" s="55" t="s">
        <v>8632</v>
      </c>
      <c r="R2780" s="55" t="s">
        <v>22</v>
      </c>
      <c r="S2780" s="55" t="s">
        <v>7581</v>
      </c>
      <c r="T2780" s="55" t="s">
        <v>368</v>
      </c>
      <c r="U2780" s="55"/>
      <c r="V2780" s="55"/>
      <c r="W2780" s="60"/>
    </row>
    <row r="2781" spans="1:23" hidden="1" x14ac:dyDescent="0.35">
      <c r="A2781" s="55" t="s">
        <v>8674</v>
      </c>
      <c r="B2781" s="55" t="s">
        <v>8675</v>
      </c>
      <c r="C2781" s="55" t="s">
        <v>37</v>
      </c>
      <c r="D2781" s="55">
        <v>1</v>
      </c>
      <c r="E2781" s="44" t="s">
        <v>22</v>
      </c>
      <c r="F2781" s="55" t="s">
        <v>8629</v>
      </c>
      <c r="G2781" s="55" t="s">
        <v>8630</v>
      </c>
      <c r="H2781" s="54" t="s">
        <v>8676</v>
      </c>
      <c r="I2781" s="55" t="s">
        <v>7165</v>
      </c>
      <c r="J2781" s="55" t="s">
        <v>51</v>
      </c>
      <c r="K2781" s="55" t="s">
        <v>52</v>
      </c>
      <c r="L2781" s="55" t="s">
        <v>7402</v>
      </c>
      <c r="M2781" s="55" t="s">
        <v>7540</v>
      </c>
      <c r="N2781" s="55" t="s">
        <v>7404</v>
      </c>
      <c r="O2781" s="55" t="s">
        <v>7405</v>
      </c>
      <c r="P2781" s="55" t="s">
        <v>7404</v>
      </c>
      <c r="Q2781" s="55" t="s">
        <v>8632</v>
      </c>
      <c r="R2781" s="55" t="s">
        <v>22</v>
      </c>
      <c r="S2781" s="55" t="s">
        <v>7581</v>
      </c>
      <c r="T2781" s="55" t="s">
        <v>368</v>
      </c>
      <c r="U2781" s="55"/>
      <c r="V2781" s="55"/>
      <c r="W2781" s="60"/>
    </row>
    <row r="2782" spans="1:23" hidden="1" x14ac:dyDescent="0.35">
      <c r="A2782" s="55" t="s">
        <v>8892</v>
      </c>
      <c r="B2782" s="55" t="s">
        <v>8893</v>
      </c>
      <c r="C2782" s="55" t="s">
        <v>21</v>
      </c>
      <c r="D2782" s="55">
        <v>1</v>
      </c>
      <c r="E2782" s="55" t="s">
        <v>22</v>
      </c>
      <c r="F2782" s="55" t="s">
        <v>8629</v>
      </c>
      <c r="G2782" s="55" t="s">
        <v>8630</v>
      </c>
      <c r="H2782" s="54" t="s">
        <v>8894</v>
      </c>
      <c r="I2782" s="55" t="s">
        <v>8895</v>
      </c>
      <c r="J2782" s="55" t="s">
        <v>51</v>
      </c>
      <c r="K2782" s="55" t="s">
        <v>8896</v>
      </c>
      <c r="L2782" s="55" t="s">
        <v>7402</v>
      </c>
      <c r="M2782" s="55" t="s">
        <v>7540</v>
      </c>
      <c r="N2782" s="55" t="s">
        <v>7404</v>
      </c>
      <c r="O2782" s="55" t="s">
        <v>7405</v>
      </c>
      <c r="P2782" s="55" t="s">
        <v>7404</v>
      </c>
      <c r="Q2782" s="55" t="s">
        <v>8632</v>
      </c>
      <c r="R2782" s="55" t="s">
        <v>22</v>
      </c>
      <c r="S2782" s="55" t="s">
        <v>7581</v>
      </c>
      <c r="T2782" s="55" t="s">
        <v>368</v>
      </c>
      <c r="U2782" s="55"/>
      <c r="V2782" s="55"/>
      <c r="W2782" s="60"/>
    </row>
    <row r="2783" spans="1:23" hidden="1" x14ac:dyDescent="0.35">
      <c r="A2783" s="55" t="s">
        <v>9162</v>
      </c>
      <c r="B2783" s="55" t="s">
        <v>9163</v>
      </c>
      <c r="C2783" s="55" t="s">
        <v>37</v>
      </c>
      <c r="D2783" s="55">
        <v>1</v>
      </c>
      <c r="E2783" s="44" t="s">
        <v>22</v>
      </c>
      <c r="F2783" s="55" t="s">
        <v>8559</v>
      </c>
      <c r="G2783" s="55" t="s">
        <v>8560</v>
      </c>
      <c r="H2783" s="54" t="s">
        <v>9164</v>
      </c>
      <c r="I2783" s="55" t="s">
        <v>7165</v>
      </c>
      <c r="J2783" s="55" t="s">
        <v>40</v>
      </c>
      <c r="K2783" s="55" t="s">
        <v>298</v>
      </c>
      <c r="L2783" s="55" t="s">
        <v>7402</v>
      </c>
      <c r="M2783" s="55" t="s">
        <v>7540</v>
      </c>
      <c r="N2783" s="55" t="s">
        <v>7404</v>
      </c>
      <c r="O2783" s="55" t="s">
        <v>7405</v>
      </c>
      <c r="P2783" s="55" t="s">
        <v>7404</v>
      </c>
      <c r="Q2783" s="55" t="s">
        <v>186</v>
      </c>
      <c r="R2783" s="55" t="s">
        <v>22</v>
      </c>
      <c r="S2783" s="55" t="s">
        <v>7592</v>
      </c>
      <c r="T2783" s="55" t="s">
        <v>368</v>
      </c>
      <c r="U2783" s="55"/>
      <c r="V2783" s="55"/>
      <c r="W2783" s="60"/>
    </row>
    <row r="2784" spans="1:23" hidden="1" x14ac:dyDescent="0.35">
      <c r="A2784" s="55" t="s">
        <v>8557</v>
      </c>
      <c r="B2784" s="55" t="s">
        <v>33</v>
      </c>
      <c r="C2784" s="55" t="s">
        <v>21</v>
      </c>
      <c r="D2784" s="55">
        <v>1</v>
      </c>
      <c r="E2784" s="55" t="s">
        <v>367</v>
      </c>
      <c r="F2784" s="55" t="s">
        <v>8559</v>
      </c>
      <c r="G2784" s="55" t="s">
        <v>8560</v>
      </c>
      <c r="H2784" s="54" t="s">
        <v>8561</v>
      </c>
      <c r="I2784" s="55" t="s">
        <v>8562</v>
      </c>
      <c r="J2784" s="55" t="s">
        <v>51</v>
      </c>
      <c r="K2784" s="44" t="s">
        <v>7396</v>
      </c>
      <c r="L2784" s="55" t="s">
        <v>7402</v>
      </c>
      <c r="M2784" s="55" t="s">
        <v>7540</v>
      </c>
      <c r="N2784" s="55" t="s">
        <v>7404</v>
      </c>
      <c r="O2784" s="55" t="s">
        <v>7405</v>
      </c>
      <c r="P2784" s="55" t="s">
        <v>7404</v>
      </c>
      <c r="Q2784" s="55" t="s">
        <v>186</v>
      </c>
      <c r="R2784" s="55" t="s">
        <v>22</v>
      </c>
      <c r="S2784" s="55" t="s">
        <v>7592</v>
      </c>
      <c r="T2784" s="55" t="s">
        <v>368</v>
      </c>
      <c r="U2784" s="55"/>
      <c r="V2784" s="55"/>
      <c r="W2784" s="60"/>
    </row>
    <row r="2785" spans="1:23" hidden="1" x14ac:dyDescent="0.35">
      <c r="A2785" s="55" t="s">
        <v>10855</v>
      </c>
      <c r="B2785" s="55" t="s">
        <v>8695</v>
      </c>
      <c r="C2785" s="55" t="s">
        <v>37</v>
      </c>
      <c r="D2785" s="55">
        <v>1</v>
      </c>
      <c r="E2785" s="55"/>
      <c r="F2785" s="55" t="s">
        <v>8540</v>
      </c>
      <c r="G2785" s="55"/>
      <c r="H2785" s="54" t="s">
        <v>8696</v>
      </c>
      <c r="I2785" s="55" t="s">
        <v>7165</v>
      </c>
      <c r="J2785" s="55" t="s">
        <v>51</v>
      </c>
      <c r="K2785" s="55" t="s">
        <v>52</v>
      </c>
      <c r="L2785" s="55" t="s">
        <v>7402</v>
      </c>
      <c r="M2785" s="55" t="s">
        <v>7540</v>
      </c>
      <c r="N2785" s="55" t="s">
        <v>7404</v>
      </c>
      <c r="O2785" s="55" t="s">
        <v>7405</v>
      </c>
      <c r="P2785" s="55" t="s">
        <v>7404</v>
      </c>
      <c r="Q2785" s="55" t="s">
        <v>7173</v>
      </c>
      <c r="R2785" s="55"/>
      <c r="S2785" s="55" t="s">
        <v>8540</v>
      </c>
      <c r="T2785" s="44" t="s">
        <v>368</v>
      </c>
      <c r="U2785" s="55"/>
      <c r="V2785" s="55"/>
      <c r="W2785" s="60"/>
    </row>
    <row r="2786" spans="1:23" hidden="1" x14ac:dyDescent="0.35">
      <c r="A2786" s="55" t="s">
        <v>8557</v>
      </c>
      <c r="B2786" s="55" t="s">
        <v>33</v>
      </c>
      <c r="C2786" s="55" t="s">
        <v>37</v>
      </c>
      <c r="D2786" s="55">
        <v>1</v>
      </c>
      <c r="E2786" s="55"/>
      <c r="F2786" s="55" t="s">
        <v>8540</v>
      </c>
      <c r="G2786" s="55"/>
      <c r="H2786" s="54" t="s">
        <v>8558</v>
      </c>
      <c r="I2786" s="55" t="s">
        <v>7165</v>
      </c>
      <c r="J2786" s="55" t="s">
        <v>51</v>
      </c>
      <c r="K2786" s="55" t="s">
        <v>52</v>
      </c>
      <c r="L2786" s="55" t="s">
        <v>7402</v>
      </c>
      <c r="M2786" s="55" t="s">
        <v>7540</v>
      </c>
      <c r="N2786" s="55" t="s">
        <v>7404</v>
      </c>
      <c r="O2786" s="55" t="s">
        <v>7405</v>
      </c>
      <c r="P2786" s="55" t="s">
        <v>7404</v>
      </c>
      <c r="Q2786" s="55" t="s">
        <v>7173</v>
      </c>
      <c r="R2786" s="55"/>
      <c r="S2786" s="55" t="s">
        <v>8540</v>
      </c>
      <c r="T2786" s="44" t="s">
        <v>368</v>
      </c>
      <c r="U2786" s="55"/>
      <c r="V2786" s="55"/>
      <c r="W2786" s="60"/>
    </row>
    <row r="2787" spans="1:23" hidden="1" x14ac:dyDescent="0.35">
      <c r="A2787" s="55" t="s">
        <v>7582</v>
      </c>
      <c r="B2787" s="55" t="s">
        <v>7583</v>
      </c>
      <c r="C2787" s="55" t="s">
        <v>37</v>
      </c>
      <c r="D2787" s="55">
        <v>1</v>
      </c>
      <c r="E2787" s="55"/>
      <c r="F2787" s="55" t="s">
        <v>7584</v>
      </c>
      <c r="G2787" s="55" t="s">
        <v>7584</v>
      </c>
      <c r="H2787" s="55" t="s">
        <v>7585</v>
      </c>
      <c r="I2787" s="55" t="s">
        <v>7165</v>
      </c>
      <c r="J2787" s="55" t="s">
        <v>51</v>
      </c>
      <c r="K2787" s="55" t="s">
        <v>52</v>
      </c>
      <c r="L2787" s="55" t="s">
        <v>7402</v>
      </c>
      <c r="M2787" s="55" t="s">
        <v>7540</v>
      </c>
      <c r="N2787" s="55" t="s">
        <v>7404</v>
      </c>
      <c r="O2787" s="55" t="s">
        <v>7405</v>
      </c>
      <c r="P2787" s="55" t="s">
        <v>7404</v>
      </c>
      <c r="Q2787" s="55" t="s">
        <v>7165</v>
      </c>
      <c r="R2787" s="55" t="s">
        <v>7165</v>
      </c>
      <c r="S2787" s="55" t="s">
        <v>7584</v>
      </c>
      <c r="T2787" s="44" t="s">
        <v>368</v>
      </c>
      <c r="U2787" s="55"/>
      <c r="V2787" s="55"/>
      <c r="W2787" s="60">
        <f>SUBTOTAL(9,A2787:V2787)</f>
        <v>0</v>
      </c>
    </row>
    <row r="2788" spans="1:23" hidden="1" x14ac:dyDescent="0.35">
      <c r="A2788" s="55" t="s">
        <v>7419</v>
      </c>
      <c r="B2788" s="55" t="s">
        <v>7420</v>
      </c>
      <c r="C2788" s="55" t="s">
        <v>21</v>
      </c>
      <c r="D2788" s="55">
        <v>1</v>
      </c>
      <c r="E2788" s="55" t="s">
        <v>22</v>
      </c>
      <c r="F2788" s="55" t="s">
        <v>7421</v>
      </c>
      <c r="G2788" s="55" t="s">
        <v>7422</v>
      </c>
      <c r="H2788" s="55" t="s">
        <v>7423</v>
      </c>
      <c r="I2788" s="55" t="s">
        <v>7424</v>
      </c>
      <c r="J2788" s="55" t="s">
        <v>40</v>
      </c>
      <c r="K2788" s="55" t="s">
        <v>77</v>
      </c>
      <c r="L2788" s="55" t="s">
        <v>7402</v>
      </c>
      <c r="M2788" s="55" t="s">
        <v>7403</v>
      </c>
      <c r="N2788" s="55" t="s">
        <v>7404</v>
      </c>
      <c r="O2788" s="55" t="s">
        <v>7405</v>
      </c>
      <c r="P2788" s="55" t="s">
        <v>7404</v>
      </c>
      <c r="Q2788" s="55" t="s">
        <v>7425</v>
      </c>
      <c r="R2788" s="55" t="s">
        <v>22</v>
      </c>
      <c r="S2788" s="55" t="s">
        <v>7421</v>
      </c>
      <c r="T2788" s="55" t="s">
        <v>368</v>
      </c>
      <c r="U2788" s="55"/>
      <c r="V2788" s="55"/>
      <c r="W2788" s="60">
        <f>SUBTOTAL(9,A2788:V2788)</f>
        <v>0</v>
      </c>
    </row>
    <row r="2789" spans="1:23" hidden="1" x14ac:dyDescent="0.35">
      <c r="A2789" s="55"/>
      <c r="B2789" s="55"/>
      <c r="C2789" s="55" t="s">
        <v>152</v>
      </c>
      <c r="D2789" s="55">
        <v>1</v>
      </c>
      <c r="E2789" s="55" t="s">
        <v>22</v>
      </c>
      <c r="F2789" s="55" t="s">
        <v>7421</v>
      </c>
      <c r="G2789" s="55" t="s">
        <v>7422</v>
      </c>
      <c r="H2789" s="55"/>
      <c r="I2789" s="55" t="s">
        <v>7165</v>
      </c>
      <c r="J2789" s="55" t="s">
        <v>40</v>
      </c>
      <c r="K2789" s="55" t="s">
        <v>7849</v>
      </c>
      <c r="L2789" s="55" t="s">
        <v>7402</v>
      </c>
      <c r="M2789" s="55" t="s">
        <v>7403</v>
      </c>
      <c r="N2789" s="55" t="s">
        <v>7404</v>
      </c>
      <c r="O2789" s="55" t="s">
        <v>7405</v>
      </c>
      <c r="P2789" s="55" t="s">
        <v>7404</v>
      </c>
      <c r="Q2789" s="55" t="s">
        <v>7425</v>
      </c>
      <c r="R2789" s="55" t="s">
        <v>22</v>
      </c>
      <c r="S2789" s="55" t="s">
        <v>7421</v>
      </c>
      <c r="T2789" s="55" t="s">
        <v>368</v>
      </c>
      <c r="U2789" s="55"/>
      <c r="V2789" s="55"/>
      <c r="W2789" s="60">
        <f>SUBTOTAL(9,A2789:V2789)</f>
        <v>0</v>
      </c>
    </row>
    <row r="2790" spans="1:23" hidden="1" x14ac:dyDescent="0.35">
      <c r="A2790" s="44" t="s">
        <v>11100</v>
      </c>
      <c r="B2790" s="44" t="s">
        <v>33</v>
      </c>
      <c r="C2790" s="44" t="s">
        <v>3118</v>
      </c>
      <c r="D2790" s="44">
        <v>1</v>
      </c>
      <c r="E2790" s="44" t="s">
        <v>367</v>
      </c>
      <c r="F2790" s="55" t="s">
        <v>11101</v>
      </c>
      <c r="G2790" s="44" t="s">
        <v>11102</v>
      </c>
      <c r="H2790" s="47" t="s">
        <v>11103</v>
      </c>
      <c r="I2790" s="44" t="s">
        <v>11103</v>
      </c>
      <c r="J2790" s="44" t="s">
        <v>51</v>
      </c>
      <c r="K2790" s="44" t="s">
        <v>11104</v>
      </c>
      <c r="L2790" s="44" t="s">
        <v>10974</v>
      </c>
      <c r="M2790" s="44">
        <v>1</v>
      </c>
      <c r="N2790" s="44" t="s">
        <v>10975</v>
      </c>
      <c r="O2790" s="44" t="s">
        <v>9430</v>
      </c>
      <c r="P2790" s="44" t="s">
        <v>10975</v>
      </c>
      <c r="Q2790" s="55" t="s">
        <v>3918</v>
      </c>
      <c r="R2790" s="44" t="s">
        <v>367</v>
      </c>
      <c r="T2790" s="44" t="s">
        <v>368</v>
      </c>
      <c r="W2790" s="86" t="s">
        <v>11105</v>
      </c>
    </row>
    <row r="2791" spans="1:23" hidden="1" x14ac:dyDescent="0.35">
      <c r="A2791" s="44" t="s">
        <v>11106</v>
      </c>
      <c r="B2791" s="44" t="s">
        <v>11107</v>
      </c>
      <c r="C2791" s="44" t="s">
        <v>37</v>
      </c>
      <c r="D2791" s="44">
        <v>1</v>
      </c>
      <c r="E2791" s="44" t="s">
        <v>22</v>
      </c>
      <c r="F2791" s="55" t="s">
        <v>11101</v>
      </c>
      <c r="G2791" s="44" t="s">
        <v>11102</v>
      </c>
      <c r="H2791" s="47" t="s">
        <v>11108</v>
      </c>
      <c r="I2791" s="44" t="s">
        <v>1871</v>
      </c>
      <c r="J2791" s="44" t="s">
        <v>51</v>
      </c>
      <c r="K2791" s="44" t="s">
        <v>321</v>
      </c>
      <c r="L2791" s="44" t="s">
        <v>10974</v>
      </c>
      <c r="M2791" s="44">
        <v>1</v>
      </c>
      <c r="N2791" s="44" t="s">
        <v>10975</v>
      </c>
      <c r="O2791" s="44" t="s">
        <v>9430</v>
      </c>
      <c r="P2791" s="44" t="s">
        <v>10975</v>
      </c>
      <c r="Q2791" s="55" t="s">
        <v>3918</v>
      </c>
      <c r="R2791" s="44" t="s">
        <v>1871</v>
      </c>
      <c r="T2791" s="44" t="s">
        <v>368</v>
      </c>
      <c r="W2791" s="86" t="s">
        <v>11109</v>
      </c>
    </row>
    <row r="2792" spans="1:23" hidden="1" x14ac:dyDescent="0.35">
      <c r="A2792" s="44" t="s">
        <v>11110</v>
      </c>
      <c r="B2792" s="44" t="s">
        <v>33</v>
      </c>
      <c r="C2792" s="44" t="s">
        <v>4941</v>
      </c>
      <c r="D2792" s="44">
        <v>1</v>
      </c>
      <c r="E2792" s="44" t="s">
        <v>22</v>
      </c>
      <c r="F2792" s="55" t="s">
        <v>11101</v>
      </c>
      <c r="G2792" s="44" t="s">
        <v>11102</v>
      </c>
      <c r="H2792" s="47" t="s">
        <v>11111</v>
      </c>
      <c r="I2792" s="44" t="s">
        <v>1871</v>
      </c>
      <c r="J2792" s="55" t="s">
        <v>4650</v>
      </c>
      <c r="K2792" s="44" t="s">
        <v>11112</v>
      </c>
      <c r="L2792" s="44" t="s">
        <v>10974</v>
      </c>
      <c r="M2792" s="44">
        <v>1</v>
      </c>
      <c r="N2792" s="44" t="s">
        <v>10975</v>
      </c>
      <c r="O2792" s="44" t="s">
        <v>9430</v>
      </c>
      <c r="P2792" s="44" t="s">
        <v>10975</v>
      </c>
      <c r="Q2792" s="55" t="s">
        <v>3918</v>
      </c>
      <c r="R2792" s="44" t="s">
        <v>1871</v>
      </c>
      <c r="T2792" s="44" t="s">
        <v>368</v>
      </c>
      <c r="W2792" s="86" t="s">
        <v>11113</v>
      </c>
    </row>
    <row r="2793" spans="1:23" hidden="1" x14ac:dyDescent="0.35">
      <c r="A2793" s="44" t="s">
        <v>11090</v>
      </c>
      <c r="B2793" s="44" t="s">
        <v>11091</v>
      </c>
      <c r="C2793" s="44" t="s">
        <v>3118</v>
      </c>
      <c r="D2793" s="44">
        <v>1</v>
      </c>
      <c r="E2793" s="44" t="s">
        <v>367</v>
      </c>
      <c r="F2793" s="55" t="s">
        <v>11092</v>
      </c>
      <c r="G2793" s="44" t="s">
        <v>11093</v>
      </c>
      <c r="H2793" s="47" t="s">
        <v>11094</v>
      </c>
      <c r="I2793" s="44" t="s">
        <v>11094</v>
      </c>
      <c r="J2793" s="44" t="s">
        <v>27</v>
      </c>
      <c r="K2793" s="44" t="s">
        <v>11088</v>
      </c>
      <c r="L2793" s="44" t="s">
        <v>10974</v>
      </c>
      <c r="M2793" s="44">
        <v>1</v>
      </c>
      <c r="N2793" s="44" t="s">
        <v>10975</v>
      </c>
      <c r="O2793" s="44" t="s">
        <v>9430</v>
      </c>
      <c r="P2793" s="44" t="s">
        <v>10975</v>
      </c>
      <c r="Q2793" s="55" t="s">
        <v>3918</v>
      </c>
      <c r="R2793" s="44" t="s">
        <v>1871</v>
      </c>
      <c r="T2793" s="44" t="s">
        <v>368</v>
      </c>
      <c r="W2793" s="86" t="s">
        <v>11095</v>
      </c>
    </row>
    <row r="2794" spans="1:23" hidden="1" x14ac:dyDescent="0.35">
      <c r="A2794" s="44" t="s">
        <v>1870</v>
      </c>
      <c r="B2794" s="44" t="s">
        <v>10969</v>
      </c>
      <c r="C2794" s="44" t="s">
        <v>21</v>
      </c>
      <c r="D2794" s="44">
        <v>1</v>
      </c>
      <c r="E2794" s="44" t="s">
        <v>367</v>
      </c>
      <c r="F2794" s="55" t="s">
        <v>10970</v>
      </c>
      <c r="G2794" s="44" t="s">
        <v>10971</v>
      </c>
      <c r="H2794" s="47" t="s">
        <v>10972</v>
      </c>
      <c r="I2794" s="44" t="s">
        <v>10973</v>
      </c>
      <c r="J2794" s="44" t="s">
        <v>51</v>
      </c>
      <c r="K2794" s="44" t="s">
        <v>9601</v>
      </c>
      <c r="L2794" s="44" t="s">
        <v>10974</v>
      </c>
      <c r="M2794" s="44">
        <v>1</v>
      </c>
      <c r="N2794" s="44" t="s">
        <v>10975</v>
      </c>
      <c r="O2794" s="44" t="s">
        <v>9430</v>
      </c>
      <c r="P2794" s="44" t="s">
        <v>10975</v>
      </c>
      <c r="Q2794" s="55" t="s">
        <v>10976</v>
      </c>
      <c r="R2794" s="44" t="s">
        <v>367</v>
      </c>
      <c r="T2794" s="44" t="s">
        <v>368</v>
      </c>
      <c r="W2794" s="86" t="s">
        <v>10977</v>
      </c>
    </row>
    <row r="2795" spans="1:23" hidden="1" x14ac:dyDescent="0.35">
      <c r="A2795" s="44" t="s">
        <v>10987</v>
      </c>
      <c r="B2795" s="44" t="s">
        <v>10988</v>
      </c>
      <c r="C2795" s="44" t="s">
        <v>37</v>
      </c>
      <c r="D2795" s="44">
        <v>1</v>
      </c>
      <c r="F2795" s="55" t="s">
        <v>10970</v>
      </c>
      <c r="G2795" s="44" t="s">
        <v>10971</v>
      </c>
      <c r="H2795" s="47" t="s">
        <v>10989</v>
      </c>
      <c r="I2795" s="44" t="s">
        <v>1871</v>
      </c>
      <c r="J2795" s="44" t="s">
        <v>51</v>
      </c>
      <c r="K2795" s="44" t="s">
        <v>321</v>
      </c>
      <c r="L2795" s="44" t="s">
        <v>10974</v>
      </c>
      <c r="M2795" s="44">
        <v>1</v>
      </c>
      <c r="N2795" s="44" t="s">
        <v>10975</v>
      </c>
      <c r="O2795" s="44" t="s">
        <v>9430</v>
      </c>
      <c r="P2795" s="44" t="s">
        <v>10975</v>
      </c>
      <c r="Q2795" s="55" t="s">
        <v>10976</v>
      </c>
      <c r="R2795" s="44" t="s">
        <v>1871</v>
      </c>
      <c r="T2795" s="44" t="s">
        <v>368</v>
      </c>
      <c r="W2795" s="86" t="s">
        <v>10990</v>
      </c>
    </row>
    <row r="2796" spans="1:23" hidden="1" x14ac:dyDescent="0.35">
      <c r="A2796" s="44" t="s">
        <v>11002</v>
      </c>
      <c r="B2796" s="44" t="s">
        <v>11003</v>
      </c>
      <c r="C2796" s="44" t="s">
        <v>37</v>
      </c>
      <c r="D2796" s="44">
        <v>1</v>
      </c>
      <c r="F2796" s="55" t="s">
        <v>11004</v>
      </c>
      <c r="G2796" s="44" t="s">
        <v>11008</v>
      </c>
      <c r="H2796" s="47" t="s">
        <v>11005</v>
      </c>
      <c r="I2796" s="44" t="s">
        <v>1871</v>
      </c>
      <c r="J2796" s="44" t="s">
        <v>40</v>
      </c>
      <c r="K2796" s="44" t="s">
        <v>1629</v>
      </c>
      <c r="L2796" s="44" t="s">
        <v>10974</v>
      </c>
      <c r="M2796" s="44">
        <v>1</v>
      </c>
      <c r="N2796" s="44" t="s">
        <v>10975</v>
      </c>
      <c r="O2796" s="44" t="s">
        <v>9430</v>
      </c>
      <c r="P2796" s="44" t="s">
        <v>10975</v>
      </c>
      <c r="Q2796" s="55" t="s">
        <v>11025</v>
      </c>
      <c r="R2796" s="44" t="s">
        <v>1871</v>
      </c>
      <c r="S2796" s="55" t="s">
        <v>11004</v>
      </c>
      <c r="T2796" s="44" t="s">
        <v>368</v>
      </c>
      <c r="W2796" s="86" t="s">
        <v>11006</v>
      </c>
    </row>
    <row r="2797" spans="1:23" hidden="1" x14ac:dyDescent="0.35">
      <c r="A2797" s="44" t="s">
        <v>11007</v>
      </c>
      <c r="B2797" s="44" t="s">
        <v>33</v>
      </c>
      <c r="C2797" s="44" t="s">
        <v>21</v>
      </c>
      <c r="D2797" s="44">
        <v>1</v>
      </c>
      <c r="F2797" s="55" t="s">
        <v>11004</v>
      </c>
      <c r="G2797" s="44" t="s">
        <v>11008</v>
      </c>
      <c r="H2797" s="47" t="s">
        <v>11009</v>
      </c>
      <c r="I2797" s="44" t="s">
        <v>11010</v>
      </c>
      <c r="J2797" s="44" t="s">
        <v>27</v>
      </c>
      <c r="K2797" s="55" t="s">
        <v>313</v>
      </c>
      <c r="L2797" s="44" t="s">
        <v>10974</v>
      </c>
      <c r="M2797" s="44">
        <v>1</v>
      </c>
      <c r="N2797" s="44" t="s">
        <v>10975</v>
      </c>
      <c r="O2797" s="44" t="s">
        <v>9430</v>
      </c>
      <c r="P2797" s="44" t="s">
        <v>10975</v>
      </c>
      <c r="Q2797" s="55" t="s">
        <v>11025</v>
      </c>
      <c r="R2797" s="44" t="s">
        <v>367</v>
      </c>
      <c r="S2797" s="55" t="s">
        <v>11004</v>
      </c>
      <c r="T2797" s="44" t="s">
        <v>368</v>
      </c>
      <c r="W2797" s="86" t="s">
        <v>11011</v>
      </c>
    </row>
    <row r="2798" spans="1:23" hidden="1" x14ac:dyDescent="0.35">
      <c r="A2798" s="44" t="s">
        <v>11039</v>
      </c>
      <c r="B2798" s="44" t="s">
        <v>11040</v>
      </c>
      <c r="C2798" s="44" t="s">
        <v>21</v>
      </c>
      <c r="D2798" s="44">
        <v>1</v>
      </c>
      <c r="E2798" s="44" t="s">
        <v>367</v>
      </c>
      <c r="F2798" s="55" t="s">
        <v>11041</v>
      </c>
      <c r="G2798" s="44" t="s">
        <v>11042</v>
      </c>
      <c r="H2798" s="47" t="s">
        <v>11043</v>
      </c>
      <c r="I2798" s="44" t="s">
        <v>11043</v>
      </c>
      <c r="J2798" s="44" t="s">
        <v>51</v>
      </c>
      <c r="K2798" s="44" t="s">
        <v>9601</v>
      </c>
      <c r="L2798" s="44" t="s">
        <v>10974</v>
      </c>
      <c r="M2798" s="44">
        <v>1</v>
      </c>
      <c r="N2798" s="44" t="s">
        <v>10975</v>
      </c>
      <c r="O2798" s="44" t="s">
        <v>9430</v>
      </c>
      <c r="P2798" s="44" t="s">
        <v>10975</v>
      </c>
      <c r="Q2798" s="55" t="s">
        <v>11071</v>
      </c>
      <c r="R2798" s="44" t="s">
        <v>367</v>
      </c>
      <c r="S2798" s="55" t="s">
        <v>11041</v>
      </c>
      <c r="T2798" s="44" t="s">
        <v>368</v>
      </c>
      <c r="W2798" s="86" t="s">
        <v>11044</v>
      </c>
    </row>
    <row r="2799" spans="1:23" hidden="1" x14ac:dyDescent="0.35">
      <c r="A2799" s="44" t="s">
        <v>11045</v>
      </c>
      <c r="B2799" s="44" t="s">
        <v>11046</v>
      </c>
      <c r="C2799" s="44" t="s">
        <v>37</v>
      </c>
      <c r="D2799" s="44">
        <v>1</v>
      </c>
      <c r="F2799" s="55" t="s">
        <v>11041</v>
      </c>
      <c r="G2799" s="44" t="s">
        <v>11042</v>
      </c>
      <c r="H2799" s="47" t="s">
        <v>11047</v>
      </c>
      <c r="I2799" s="44" t="s">
        <v>1871</v>
      </c>
      <c r="J2799" s="44" t="s">
        <v>51</v>
      </c>
      <c r="K2799" s="44" t="s">
        <v>321</v>
      </c>
      <c r="L2799" s="44" t="s">
        <v>10974</v>
      </c>
      <c r="M2799" s="44">
        <v>1</v>
      </c>
      <c r="N2799" s="44" t="s">
        <v>10975</v>
      </c>
      <c r="O2799" s="44" t="s">
        <v>9430</v>
      </c>
      <c r="P2799" s="44" t="s">
        <v>10975</v>
      </c>
      <c r="Q2799" s="55" t="s">
        <v>11071</v>
      </c>
      <c r="R2799" s="44" t="s">
        <v>1871</v>
      </c>
      <c r="S2799" s="55" t="s">
        <v>11041</v>
      </c>
      <c r="T2799" s="44" t="s">
        <v>368</v>
      </c>
      <c r="W2799" s="86" t="s">
        <v>11048</v>
      </c>
    </row>
    <row r="2800" spans="1:23" hidden="1" x14ac:dyDescent="0.35">
      <c r="A2800" s="44" t="s">
        <v>11068</v>
      </c>
      <c r="B2800" s="44" t="s">
        <v>11069</v>
      </c>
      <c r="C2800" s="44" t="s">
        <v>152</v>
      </c>
      <c r="D2800" s="44">
        <v>1</v>
      </c>
      <c r="E2800" s="44" t="s">
        <v>367</v>
      </c>
      <c r="F2800" s="55" t="s">
        <v>11062</v>
      </c>
      <c r="G2800" s="44" t="s">
        <v>1871</v>
      </c>
      <c r="H2800" s="47" t="s">
        <v>11070</v>
      </c>
      <c r="I2800" s="44" t="s">
        <v>1871</v>
      </c>
      <c r="J2800" s="44" t="s">
        <v>51</v>
      </c>
      <c r="K2800" s="57" t="s">
        <v>2781</v>
      </c>
      <c r="L2800" s="44" t="s">
        <v>10974</v>
      </c>
      <c r="M2800" s="44">
        <v>2</v>
      </c>
      <c r="N2800" s="44" t="s">
        <v>10975</v>
      </c>
      <c r="O2800" s="44" t="s">
        <v>9430</v>
      </c>
      <c r="P2800" s="44" t="s">
        <v>10975</v>
      </c>
      <c r="Q2800" s="55" t="s">
        <v>11071</v>
      </c>
      <c r="R2800" s="44" t="s">
        <v>1871</v>
      </c>
      <c r="S2800" s="55" t="s">
        <v>11062</v>
      </c>
      <c r="T2800" s="44" t="s">
        <v>368</v>
      </c>
      <c r="W2800" s="86" t="s">
        <v>11072</v>
      </c>
    </row>
    <row r="2801" spans="1:23" hidden="1" x14ac:dyDescent="0.35">
      <c r="A2801" s="44" t="s">
        <v>11060</v>
      </c>
      <c r="B2801" s="44" t="s">
        <v>11061</v>
      </c>
      <c r="C2801" s="44" t="s">
        <v>21</v>
      </c>
      <c r="D2801" s="44">
        <v>1</v>
      </c>
      <c r="E2801" s="44" t="s">
        <v>367</v>
      </c>
      <c r="F2801" s="55" t="s">
        <v>11062</v>
      </c>
      <c r="G2801" s="44" t="s">
        <v>11063</v>
      </c>
      <c r="H2801" s="47" t="s">
        <v>11064</v>
      </c>
      <c r="I2801" s="44" t="s">
        <v>11065</v>
      </c>
      <c r="J2801" s="44" t="s">
        <v>51</v>
      </c>
      <c r="K2801" s="44" t="s">
        <v>11066</v>
      </c>
      <c r="L2801" s="44" t="s">
        <v>10974</v>
      </c>
      <c r="M2801" s="44">
        <v>2</v>
      </c>
      <c r="N2801" s="44" t="s">
        <v>10975</v>
      </c>
      <c r="O2801" s="44" t="s">
        <v>9430</v>
      </c>
      <c r="P2801" s="44" t="s">
        <v>10975</v>
      </c>
      <c r="Q2801" s="55" t="s">
        <v>11071</v>
      </c>
      <c r="R2801" s="44" t="s">
        <v>367</v>
      </c>
      <c r="S2801" s="55" t="s">
        <v>11062</v>
      </c>
      <c r="T2801" s="44" t="s">
        <v>368</v>
      </c>
      <c r="W2801" s="86" t="s">
        <v>11067</v>
      </c>
    </row>
    <row r="2802" spans="1:23" hidden="1" x14ac:dyDescent="0.35">
      <c r="A2802" s="44" t="s">
        <v>11049</v>
      </c>
      <c r="B2802" s="44" t="s">
        <v>11050</v>
      </c>
      <c r="C2802" s="44" t="s">
        <v>21</v>
      </c>
      <c r="D2802" s="44">
        <v>1</v>
      </c>
      <c r="E2802" s="44" t="s">
        <v>367</v>
      </c>
      <c r="F2802" s="55" t="s">
        <v>11051</v>
      </c>
      <c r="G2802" s="44" t="s">
        <v>11052</v>
      </c>
      <c r="H2802" s="47" t="s">
        <v>11053</v>
      </c>
      <c r="I2802" s="44" t="s">
        <v>11054</v>
      </c>
      <c r="J2802" s="44" t="s">
        <v>51</v>
      </c>
      <c r="K2802" s="44" t="s">
        <v>307</v>
      </c>
      <c r="L2802" s="44" t="s">
        <v>10974</v>
      </c>
      <c r="M2802" s="44">
        <v>1</v>
      </c>
      <c r="N2802" s="44" t="s">
        <v>10975</v>
      </c>
      <c r="O2802" s="44" t="s">
        <v>9430</v>
      </c>
      <c r="P2802" s="44" t="s">
        <v>10975</v>
      </c>
      <c r="Q2802" s="55" t="s">
        <v>11071</v>
      </c>
      <c r="R2802" s="44" t="s">
        <v>367</v>
      </c>
      <c r="S2802" s="55" t="s">
        <v>11051</v>
      </c>
      <c r="T2802" s="44" t="s">
        <v>368</v>
      </c>
      <c r="W2802" s="86" t="s">
        <v>11055</v>
      </c>
    </row>
    <row r="2803" spans="1:23" hidden="1" x14ac:dyDescent="0.35">
      <c r="A2803" s="44" t="s">
        <v>11056</v>
      </c>
      <c r="B2803" s="44" t="s">
        <v>11057</v>
      </c>
      <c r="C2803" s="44" t="s">
        <v>37</v>
      </c>
      <c r="D2803" s="44">
        <v>1</v>
      </c>
      <c r="F2803" s="55" t="s">
        <v>11051</v>
      </c>
      <c r="G2803" s="44" t="s">
        <v>1871</v>
      </c>
      <c r="H2803" s="47" t="s">
        <v>11058</v>
      </c>
      <c r="I2803" s="44" t="s">
        <v>1871</v>
      </c>
      <c r="J2803" s="44" t="s">
        <v>51</v>
      </c>
      <c r="K2803" s="44" t="s">
        <v>321</v>
      </c>
      <c r="L2803" s="44" t="s">
        <v>10974</v>
      </c>
      <c r="M2803" s="44">
        <v>1</v>
      </c>
      <c r="N2803" s="44" t="s">
        <v>10975</v>
      </c>
      <c r="O2803" s="44" t="s">
        <v>9430</v>
      </c>
      <c r="P2803" s="44" t="s">
        <v>10975</v>
      </c>
      <c r="Q2803" s="55" t="s">
        <v>11071</v>
      </c>
      <c r="R2803" s="44" t="s">
        <v>1871</v>
      </c>
      <c r="S2803" s="55" t="s">
        <v>11051</v>
      </c>
      <c r="T2803" s="44" t="s">
        <v>368</v>
      </c>
      <c r="W2803" s="86" t="s">
        <v>11059</v>
      </c>
    </row>
    <row r="2804" spans="1:23" hidden="1" x14ac:dyDescent="0.35">
      <c r="A2804" s="44" t="s">
        <v>1870</v>
      </c>
      <c r="B2804" s="44" t="s">
        <v>33</v>
      </c>
      <c r="C2804" s="44" t="s">
        <v>21</v>
      </c>
      <c r="D2804" s="44">
        <v>1</v>
      </c>
      <c r="E2804" s="44" t="s">
        <v>367</v>
      </c>
      <c r="F2804" s="55" t="s">
        <v>11013</v>
      </c>
      <c r="G2804" s="44" t="s">
        <v>11016</v>
      </c>
      <c r="H2804" s="47" t="s">
        <v>11017</v>
      </c>
      <c r="I2804" s="44" t="s">
        <v>11018</v>
      </c>
      <c r="J2804" s="44" t="s">
        <v>27</v>
      </c>
      <c r="K2804" s="55" t="s">
        <v>313</v>
      </c>
      <c r="L2804" s="44" t="s">
        <v>10974</v>
      </c>
      <c r="M2804" s="44">
        <v>1</v>
      </c>
      <c r="N2804" s="44" t="s">
        <v>10975</v>
      </c>
      <c r="O2804" s="44" t="s">
        <v>9430</v>
      </c>
      <c r="P2804" s="44" t="s">
        <v>10975</v>
      </c>
      <c r="Q2804" s="55" t="s">
        <v>11025</v>
      </c>
      <c r="R2804" s="44" t="s">
        <v>367</v>
      </c>
      <c r="S2804" s="55" t="s">
        <v>11013</v>
      </c>
      <c r="T2804" s="44" t="s">
        <v>368</v>
      </c>
      <c r="W2804" s="86" t="s">
        <v>11019</v>
      </c>
    </row>
    <row r="2805" spans="1:23" hidden="1" x14ac:dyDescent="0.35">
      <c r="A2805" s="44" t="s">
        <v>1870</v>
      </c>
      <c r="B2805" s="44" t="s">
        <v>11012</v>
      </c>
      <c r="C2805" s="44" t="s">
        <v>37</v>
      </c>
      <c r="D2805" s="44">
        <v>1</v>
      </c>
      <c r="F2805" s="55" t="s">
        <v>11013</v>
      </c>
      <c r="G2805" s="44" t="s">
        <v>1871</v>
      </c>
      <c r="H2805" s="47" t="s">
        <v>11014</v>
      </c>
      <c r="I2805" s="44" t="s">
        <v>1871</v>
      </c>
      <c r="J2805" s="44" t="s">
        <v>51</v>
      </c>
      <c r="K2805" s="44" t="s">
        <v>11015</v>
      </c>
      <c r="L2805" s="44" t="s">
        <v>10974</v>
      </c>
      <c r="M2805" s="44">
        <v>1</v>
      </c>
      <c r="N2805" s="44" t="s">
        <v>10975</v>
      </c>
      <c r="O2805" s="44" t="s">
        <v>9430</v>
      </c>
      <c r="P2805" s="44" t="s">
        <v>10975</v>
      </c>
      <c r="Q2805" s="55" t="s">
        <v>11025</v>
      </c>
      <c r="R2805" s="44" t="s">
        <v>367</v>
      </c>
      <c r="S2805" s="55" t="s">
        <v>11013</v>
      </c>
      <c r="T2805" s="44" t="s">
        <v>368</v>
      </c>
    </row>
    <row r="2806" spans="1:23" hidden="1" x14ac:dyDescent="0.35">
      <c r="A2806" s="44" t="s">
        <v>11146</v>
      </c>
      <c r="B2806" s="44" t="s">
        <v>33</v>
      </c>
      <c r="C2806" s="44" t="s">
        <v>4941</v>
      </c>
      <c r="D2806" s="44">
        <v>1</v>
      </c>
      <c r="E2806" s="44" t="s">
        <v>22</v>
      </c>
      <c r="F2806" s="55" t="s">
        <v>11147</v>
      </c>
      <c r="G2806" s="44" t="s">
        <v>1871</v>
      </c>
      <c r="H2806" s="47" t="s">
        <v>11148</v>
      </c>
      <c r="I2806" s="44" t="s">
        <v>1871</v>
      </c>
      <c r="J2806" s="55" t="s">
        <v>4650</v>
      </c>
      <c r="K2806" s="44" t="s">
        <v>9706</v>
      </c>
      <c r="L2806" s="44" t="s">
        <v>10974</v>
      </c>
      <c r="M2806" s="44">
        <v>1</v>
      </c>
      <c r="N2806" s="44" t="s">
        <v>10975</v>
      </c>
      <c r="O2806" s="44" t="s">
        <v>9430</v>
      </c>
      <c r="P2806" s="44" t="s">
        <v>10975</v>
      </c>
      <c r="Q2806" s="55" t="s">
        <v>3918</v>
      </c>
      <c r="R2806" s="44" t="s">
        <v>1871</v>
      </c>
      <c r="T2806" s="44" t="s">
        <v>368</v>
      </c>
      <c r="W2806" s="86" t="s">
        <v>11149</v>
      </c>
    </row>
    <row r="2807" spans="1:23" hidden="1" x14ac:dyDescent="0.35">
      <c r="A2807" s="44" t="s">
        <v>1870</v>
      </c>
      <c r="B2807" s="44" t="s">
        <v>11132</v>
      </c>
      <c r="C2807" s="44" t="s">
        <v>3118</v>
      </c>
      <c r="D2807" s="44">
        <v>1</v>
      </c>
      <c r="E2807" s="44" t="s">
        <v>367</v>
      </c>
      <c r="F2807" s="55" t="s">
        <v>11147</v>
      </c>
      <c r="G2807" s="44" t="s">
        <v>11133</v>
      </c>
      <c r="H2807" s="47" t="s">
        <v>11134</v>
      </c>
      <c r="I2807" s="44" t="s">
        <v>11135</v>
      </c>
      <c r="J2807" s="44" t="s">
        <v>27</v>
      </c>
      <c r="K2807" s="44" t="s">
        <v>11088</v>
      </c>
      <c r="L2807" s="44" t="s">
        <v>10974</v>
      </c>
      <c r="M2807" s="44">
        <v>1</v>
      </c>
      <c r="N2807" s="44" t="s">
        <v>10975</v>
      </c>
      <c r="O2807" s="44" t="s">
        <v>9430</v>
      </c>
      <c r="P2807" s="44" t="s">
        <v>10975</v>
      </c>
      <c r="Q2807" s="55" t="s">
        <v>3918</v>
      </c>
      <c r="R2807" s="44" t="s">
        <v>1871</v>
      </c>
      <c r="T2807" s="44" t="s">
        <v>368</v>
      </c>
      <c r="W2807" s="86" t="s">
        <v>11136</v>
      </c>
    </row>
    <row r="2808" spans="1:23" hidden="1" x14ac:dyDescent="0.35">
      <c r="A2808" s="44" t="s">
        <v>11137</v>
      </c>
      <c r="B2808" s="44" t="s">
        <v>11138</v>
      </c>
      <c r="C2808" s="44" t="s">
        <v>37</v>
      </c>
      <c r="D2808" s="44">
        <v>1</v>
      </c>
      <c r="E2808" s="44" t="s">
        <v>22</v>
      </c>
      <c r="F2808" s="55" t="s">
        <v>11147</v>
      </c>
      <c r="G2808" s="44" t="s">
        <v>1871</v>
      </c>
      <c r="H2808" s="47" t="s">
        <v>11139</v>
      </c>
      <c r="I2808" s="44" t="s">
        <v>1871</v>
      </c>
      <c r="J2808" s="44" t="s">
        <v>40</v>
      </c>
      <c r="K2808" s="44" t="s">
        <v>95</v>
      </c>
      <c r="L2808" s="44" t="s">
        <v>10974</v>
      </c>
      <c r="M2808" s="44">
        <v>1</v>
      </c>
      <c r="N2808" s="44" t="s">
        <v>10975</v>
      </c>
      <c r="O2808" s="44" t="s">
        <v>9430</v>
      </c>
      <c r="P2808" s="44" t="s">
        <v>10975</v>
      </c>
      <c r="Q2808" s="55" t="s">
        <v>3918</v>
      </c>
      <c r="R2808" s="44" t="s">
        <v>1871</v>
      </c>
      <c r="T2808" s="44" t="s">
        <v>368</v>
      </c>
      <c r="W2808" s="86" t="s">
        <v>11140</v>
      </c>
    </row>
    <row r="2809" spans="1:23" hidden="1" x14ac:dyDescent="0.35">
      <c r="A2809" s="44" t="s">
        <v>11119</v>
      </c>
      <c r="B2809" s="44" t="s">
        <v>33</v>
      </c>
      <c r="C2809" s="44" t="s">
        <v>3118</v>
      </c>
      <c r="D2809" s="44">
        <v>1</v>
      </c>
      <c r="E2809" s="44" t="s">
        <v>367</v>
      </c>
      <c r="F2809" s="55" t="s">
        <v>11120</v>
      </c>
      <c r="G2809" s="44" t="s">
        <v>11121</v>
      </c>
      <c r="H2809" s="47" t="s">
        <v>11122</v>
      </c>
      <c r="I2809" s="44" t="s">
        <v>11122</v>
      </c>
      <c r="J2809" s="44" t="s">
        <v>27</v>
      </c>
      <c r="K2809" s="44" t="s">
        <v>11088</v>
      </c>
      <c r="L2809" s="44" t="s">
        <v>10974</v>
      </c>
      <c r="M2809" s="44">
        <v>1</v>
      </c>
      <c r="N2809" s="44" t="s">
        <v>10975</v>
      </c>
      <c r="O2809" s="44" t="s">
        <v>9430</v>
      </c>
      <c r="P2809" s="44" t="s">
        <v>10975</v>
      </c>
      <c r="Q2809" s="55" t="s">
        <v>3918</v>
      </c>
      <c r="R2809" s="44" t="s">
        <v>1871</v>
      </c>
      <c r="T2809" s="44" t="s">
        <v>368</v>
      </c>
      <c r="W2809" s="86" t="s">
        <v>11123</v>
      </c>
    </row>
    <row r="2810" spans="1:23" hidden="1" x14ac:dyDescent="0.35">
      <c r="A2810" s="44" t="s">
        <v>11124</v>
      </c>
      <c r="B2810" s="44" t="s">
        <v>33</v>
      </c>
      <c r="C2810" s="44" t="s">
        <v>4941</v>
      </c>
      <c r="D2810" s="44">
        <v>1</v>
      </c>
      <c r="E2810" s="44" t="s">
        <v>22</v>
      </c>
      <c r="F2810" s="55" t="s">
        <v>11120</v>
      </c>
      <c r="G2810" s="44" t="s">
        <v>1871</v>
      </c>
      <c r="H2810" s="47" t="s">
        <v>11125</v>
      </c>
      <c r="I2810" s="44" t="s">
        <v>1871</v>
      </c>
      <c r="J2810" s="55" t="s">
        <v>4650</v>
      </c>
      <c r="K2810" s="44" t="s">
        <v>11126</v>
      </c>
      <c r="L2810" s="44" t="s">
        <v>10974</v>
      </c>
      <c r="M2810" s="44">
        <v>1</v>
      </c>
      <c r="N2810" s="44" t="s">
        <v>10975</v>
      </c>
      <c r="O2810" s="44" t="s">
        <v>9430</v>
      </c>
      <c r="P2810" s="44" t="s">
        <v>10975</v>
      </c>
      <c r="Q2810" s="55" t="s">
        <v>3918</v>
      </c>
      <c r="R2810" s="44" t="s">
        <v>1871</v>
      </c>
      <c r="T2810" s="44" t="s">
        <v>368</v>
      </c>
      <c r="W2810" s="86" t="s">
        <v>11127</v>
      </c>
    </row>
    <row r="2811" spans="1:23" hidden="1" x14ac:dyDescent="0.35">
      <c r="A2811" s="44" t="s">
        <v>11020</v>
      </c>
      <c r="B2811" s="44" t="s">
        <v>33</v>
      </c>
      <c r="C2811" s="44" t="s">
        <v>21</v>
      </c>
      <c r="D2811" s="44">
        <v>1</v>
      </c>
      <c r="E2811" s="44" t="s">
        <v>367</v>
      </c>
      <c r="F2811" s="55" t="s">
        <v>11021</v>
      </c>
      <c r="G2811" s="44" t="s">
        <v>11022</v>
      </c>
      <c r="H2811" s="47" t="s">
        <v>11023</v>
      </c>
      <c r="I2811" s="44" t="s">
        <v>11024</v>
      </c>
      <c r="J2811" s="44" t="s">
        <v>51</v>
      </c>
      <c r="K2811" s="44" t="s">
        <v>9601</v>
      </c>
      <c r="L2811" s="44" t="s">
        <v>10974</v>
      </c>
      <c r="M2811" s="44">
        <v>1</v>
      </c>
      <c r="N2811" s="44" t="s">
        <v>10975</v>
      </c>
      <c r="O2811" s="44" t="s">
        <v>9430</v>
      </c>
      <c r="P2811" s="44" t="s">
        <v>10975</v>
      </c>
      <c r="Q2811" s="55" t="s">
        <v>11025</v>
      </c>
      <c r="R2811" s="44" t="s">
        <v>367</v>
      </c>
      <c r="S2811" s="55" t="s">
        <v>11021</v>
      </c>
      <c r="T2811" s="44" t="s">
        <v>368</v>
      </c>
      <c r="W2811" s="86" t="s">
        <v>11026</v>
      </c>
    </row>
    <row r="2812" spans="1:23" hidden="1" x14ac:dyDescent="0.35">
      <c r="A2812" s="44" t="s">
        <v>11027</v>
      </c>
      <c r="B2812" s="44" t="s">
        <v>11028</v>
      </c>
      <c r="C2812" s="44" t="s">
        <v>37</v>
      </c>
      <c r="D2812" s="44">
        <v>1</v>
      </c>
      <c r="F2812" s="55" t="s">
        <v>11021</v>
      </c>
      <c r="G2812" s="44" t="s">
        <v>1871</v>
      </c>
      <c r="H2812" s="47" t="s">
        <v>11029</v>
      </c>
      <c r="I2812" s="44" t="s">
        <v>1871</v>
      </c>
      <c r="J2812" s="44" t="s">
        <v>51</v>
      </c>
      <c r="K2812" s="44" t="s">
        <v>321</v>
      </c>
      <c r="L2812" s="44" t="s">
        <v>10974</v>
      </c>
      <c r="M2812" s="44">
        <v>1</v>
      </c>
      <c r="N2812" s="44" t="s">
        <v>10975</v>
      </c>
      <c r="O2812" s="44" t="s">
        <v>9430</v>
      </c>
      <c r="P2812" s="44" t="s">
        <v>10975</v>
      </c>
      <c r="Q2812" s="55" t="s">
        <v>11025</v>
      </c>
      <c r="R2812" s="44" t="s">
        <v>367</v>
      </c>
      <c r="S2812" s="55" t="s">
        <v>11021</v>
      </c>
      <c r="T2812" s="44" t="s">
        <v>368</v>
      </c>
      <c r="W2812" s="86" t="s">
        <v>11030</v>
      </c>
    </row>
    <row r="2813" spans="1:23" hidden="1" x14ac:dyDescent="0.35">
      <c r="A2813" s="44" t="s">
        <v>11082</v>
      </c>
      <c r="B2813" s="44" t="s">
        <v>11083</v>
      </c>
      <c r="C2813" s="44" t="s">
        <v>3118</v>
      </c>
      <c r="D2813" s="44">
        <v>1</v>
      </c>
      <c r="E2813" s="44" t="s">
        <v>367</v>
      </c>
      <c r="F2813" s="55" t="s">
        <v>11084</v>
      </c>
      <c r="G2813" s="44" t="s">
        <v>11085</v>
      </c>
      <c r="H2813" s="47" t="s">
        <v>11086</v>
      </c>
      <c r="I2813" s="44" t="s">
        <v>11087</v>
      </c>
      <c r="J2813" s="44" t="s">
        <v>27</v>
      </c>
      <c r="K2813" s="44" t="s">
        <v>11088</v>
      </c>
      <c r="L2813" s="44" t="s">
        <v>10974</v>
      </c>
      <c r="M2813" s="44">
        <v>1</v>
      </c>
      <c r="N2813" s="44" t="s">
        <v>10975</v>
      </c>
      <c r="O2813" s="44" t="s">
        <v>9430</v>
      </c>
      <c r="P2813" s="44" t="s">
        <v>10975</v>
      </c>
      <c r="Q2813" s="55" t="s">
        <v>11089</v>
      </c>
      <c r="R2813" s="44" t="s">
        <v>1871</v>
      </c>
      <c r="T2813" s="44" t="s">
        <v>368</v>
      </c>
    </row>
    <row r="2814" spans="1:23" hidden="1" x14ac:dyDescent="0.35">
      <c r="A2814" s="44" t="s">
        <v>10991</v>
      </c>
      <c r="B2814" s="44" t="s">
        <v>10992</v>
      </c>
      <c r="C2814" s="44" t="s">
        <v>21</v>
      </c>
      <c r="D2814" s="44">
        <v>1</v>
      </c>
      <c r="E2814" s="44" t="s">
        <v>367</v>
      </c>
      <c r="F2814" s="55" t="s">
        <v>10993</v>
      </c>
      <c r="G2814" s="44" t="s">
        <v>10998</v>
      </c>
      <c r="H2814" s="47" t="s">
        <v>10994</v>
      </c>
      <c r="I2814" s="44" t="s">
        <v>1871</v>
      </c>
      <c r="J2814" s="44" t="s">
        <v>51</v>
      </c>
      <c r="K2814" s="44" t="s">
        <v>321</v>
      </c>
      <c r="L2814" s="44" t="s">
        <v>10974</v>
      </c>
      <c r="M2814" s="44">
        <v>1</v>
      </c>
      <c r="N2814" s="44" t="s">
        <v>10975</v>
      </c>
      <c r="O2814" s="44" t="s">
        <v>9430</v>
      </c>
      <c r="P2814" s="44" t="s">
        <v>10975</v>
      </c>
      <c r="Q2814" s="55" t="s">
        <v>11025</v>
      </c>
      <c r="R2814" s="44" t="s">
        <v>1871</v>
      </c>
      <c r="S2814" s="55" t="s">
        <v>10993</v>
      </c>
      <c r="T2814" s="44" t="s">
        <v>368</v>
      </c>
      <c r="W2814" s="86" t="s">
        <v>10995</v>
      </c>
    </row>
    <row r="2815" spans="1:23" hidden="1" x14ac:dyDescent="0.35">
      <c r="A2815" s="44" t="s">
        <v>10996</v>
      </c>
      <c r="B2815" s="44" t="s">
        <v>10997</v>
      </c>
      <c r="C2815" s="44" t="s">
        <v>21</v>
      </c>
      <c r="D2815" s="44">
        <v>1</v>
      </c>
      <c r="E2815" s="44" t="s">
        <v>367</v>
      </c>
      <c r="F2815" s="55" t="s">
        <v>10993</v>
      </c>
      <c r="G2815" s="44" t="s">
        <v>10998</v>
      </c>
      <c r="H2815" s="47" t="s">
        <v>10999</v>
      </c>
      <c r="I2815" s="44" t="s">
        <v>11000</v>
      </c>
      <c r="J2815" s="44" t="s">
        <v>51</v>
      </c>
      <c r="K2815" s="44" t="s">
        <v>9601</v>
      </c>
      <c r="L2815" s="44" t="s">
        <v>10974</v>
      </c>
      <c r="M2815" s="44">
        <v>1</v>
      </c>
      <c r="N2815" s="44" t="s">
        <v>10975</v>
      </c>
      <c r="O2815" s="44" t="s">
        <v>9430</v>
      </c>
      <c r="P2815" s="44" t="s">
        <v>10975</v>
      </c>
      <c r="Q2815" s="55" t="s">
        <v>11025</v>
      </c>
      <c r="R2815" s="44" t="s">
        <v>367</v>
      </c>
      <c r="S2815" s="55" t="s">
        <v>10993</v>
      </c>
      <c r="T2815" s="44" t="s">
        <v>368</v>
      </c>
      <c r="W2815" s="86" t="s">
        <v>11001</v>
      </c>
    </row>
    <row r="2816" spans="1:23" hidden="1" x14ac:dyDescent="0.35">
      <c r="A2816" s="44" t="s">
        <v>11031</v>
      </c>
      <c r="B2816" s="44" t="s">
        <v>11032</v>
      </c>
      <c r="C2816" s="44" t="s">
        <v>21</v>
      </c>
      <c r="D2816" s="44">
        <v>1</v>
      </c>
      <c r="E2816" s="44" t="s">
        <v>367</v>
      </c>
      <c r="F2816" s="55" t="s">
        <v>11033</v>
      </c>
      <c r="G2816" s="44" t="s">
        <v>11034</v>
      </c>
      <c r="H2816" s="47" t="s">
        <v>11035</v>
      </c>
      <c r="I2816" s="44" t="s">
        <v>11036</v>
      </c>
      <c r="J2816" s="44" t="s">
        <v>51</v>
      </c>
      <c r="K2816" s="44" t="s">
        <v>1605</v>
      </c>
      <c r="L2816" s="44" t="s">
        <v>10974</v>
      </c>
      <c r="M2816" s="44">
        <v>1</v>
      </c>
      <c r="N2816" s="44" t="s">
        <v>10975</v>
      </c>
      <c r="O2816" s="44" t="s">
        <v>9430</v>
      </c>
      <c r="P2816" s="44" t="s">
        <v>10975</v>
      </c>
      <c r="Q2816" s="55" t="s">
        <v>7173</v>
      </c>
      <c r="R2816" s="44" t="s">
        <v>367</v>
      </c>
      <c r="T2816" s="55" t="s">
        <v>368</v>
      </c>
    </row>
    <row r="2817" spans="1:24" hidden="1" x14ac:dyDescent="0.35">
      <c r="A2817" s="44" t="s">
        <v>33</v>
      </c>
      <c r="B2817" s="44" t="s">
        <v>11037</v>
      </c>
      <c r="C2817" s="44" t="s">
        <v>37</v>
      </c>
      <c r="D2817" s="44">
        <v>1</v>
      </c>
      <c r="F2817" s="55" t="s">
        <v>11033</v>
      </c>
      <c r="G2817" s="44" t="s">
        <v>11034</v>
      </c>
      <c r="H2817" s="47" t="s">
        <v>11038</v>
      </c>
      <c r="I2817" s="44" t="s">
        <v>1871</v>
      </c>
      <c r="J2817" s="44" t="s">
        <v>51</v>
      </c>
      <c r="K2817" s="44" t="s">
        <v>321</v>
      </c>
      <c r="L2817" s="44" t="s">
        <v>10974</v>
      </c>
      <c r="M2817" s="44">
        <v>1</v>
      </c>
      <c r="N2817" s="44" t="s">
        <v>10975</v>
      </c>
      <c r="O2817" s="44" t="s">
        <v>9430</v>
      </c>
      <c r="P2817" s="44" t="s">
        <v>10975</v>
      </c>
      <c r="Q2817" s="55" t="s">
        <v>11071</v>
      </c>
      <c r="R2817" s="44" t="s">
        <v>1871</v>
      </c>
      <c r="S2817" s="55" t="s">
        <v>11033</v>
      </c>
      <c r="T2817" s="44" t="s">
        <v>368</v>
      </c>
    </row>
    <row r="2818" spans="1:24" hidden="1" x14ac:dyDescent="0.35">
      <c r="A2818" s="44" t="s">
        <v>15008</v>
      </c>
      <c r="B2818" s="44" t="s">
        <v>15009</v>
      </c>
      <c r="C2818" s="44" t="s">
        <v>37</v>
      </c>
      <c r="F2818" s="55" t="s">
        <v>15010</v>
      </c>
      <c r="G2818" s="44" t="s">
        <v>15011</v>
      </c>
      <c r="H2818" s="47" t="s">
        <v>15012</v>
      </c>
      <c r="I2818" s="44" t="s">
        <v>15012</v>
      </c>
      <c r="J2818" s="44" t="s">
        <v>27</v>
      </c>
      <c r="K2818" s="44" t="s">
        <v>15013</v>
      </c>
      <c r="L2818" s="44" t="s">
        <v>13889</v>
      </c>
      <c r="M2818" s="44">
        <v>1</v>
      </c>
      <c r="N2818" s="55" t="s">
        <v>12624</v>
      </c>
      <c r="O2818" s="55" t="s">
        <v>12624</v>
      </c>
      <c r="P2818" s="44" t="s">
        <v>13890</v>
      </c>
      <c r="Q2818" s="55" t="s">
        <v>15448</v>
      </c>
      <c r="R2818" s="44" t="s">
        <v>1871</v>
      </c>
      <c r="S2818" s="55" t="s">
        <v>15010</v>
      </c>
      <c r="T2818" s="44" t="s">
        <v>368</v>
      </c>
      <c r="W2818" s="86" t="s">
        <v>15014</v>
      </c>
      <c r="X2818" s="86" t="s">
        <v>15015</v>
      </c>
    </row>
    <row r="2819" spans="1:24" hidden="1" x14ac:dyDescent="0.35">
      <c r="A2819" s="44" t="s">
        <v>13882</v>
      </c>
      <c r="B2819" s="44" t="s">
        <v>13883</v>
      </c>
      <c r="C2819" s="44" t="s">
        <v>21</v>
      </c>
      <c r="E2819" s="44" t="s">
        <v>22</v>
      </c>
      <c r="F2819" s="55" t="s">
        <v>13884</v>
      </c>
      <c r="G2819" s="44" t="s">
        <v>13885</v>
      </c>
      <c r="H2819" s="47" t="s">
        <v>13886</v>
      </c>
      <c r="I2819" s="44" t="s">
        <v>13887</v>
      </c>
      <c r="J2819" s="44" t="s">
        <v>51</v>
      </c>
      <c r="K2819" s="44" t="s">
        <v>13888</v>
      </c>
      <c r="L2819" s="44" t="s">
        <v>13889</v>
      </c>
      <c r="M2819" s="44">
        <v>1</v>
      </c>
      <c r="N2819" s="55" t="s">
        <v>12624</v>
      </c>
      <c r="O2819" s="55" t="s">
        <v>12624</v>
      </c>
      <c r="P2819" s="44" t="s">
        <v>13890</v>
      </c>
      <c r="Q2819" s="55" t="s">
        <v>13891</v>
      </c>
      <c r="R2819" s="44" t="s">
        <v>367</v>
      </c>
      <c r="S2819" s="55" t="s">
        <v>13884</v>
      </c>
      <c r="T2819" s="44" t="s">
        <v>368</v>
      </c>
      <c r="W2819" s="86" t="s">
        <v>13892</v>
      </c>
      <c r="X2819" s="86" t="s">
        <v>13893</v>
      </c>
    </row>
    <row r="2820" spans="1:24" hidden="1" x14ac:dyDescent="0.35">
      <c r="A2820" s="44" t="s">
        <v>14124</v>
      </c>
      <c r="B2820" s="44" t="s">
        <v>14125</v>
      </c>
      <c r="C2820" s="44" t="s">
        <v>3118</v>
      </c>
      <c r="E2820" s="44" t="s">
        <v>22</v>
      </c>
      <c r="F2820" s="55" t="s">
        <v>14126</v>
      </c>
      <c r="G2820" s="44" t="s">
        <v>14127</v>
      </c>
      <c r="H2820" s="47" t="s">
        <v>14128</v>
      </c>
      <c r="I2820" s="44" t="s">
        <v>14129</v>
      </c>
      <c r="J2820" s="44" t="s">
        <v>27</v>
      </c>
      <c r="K2820" s="44" t="s">
        <v>14130</v>
      </c>
      <c r="L2820" s="44" t="s">
        <v>13889</v>
      </c>
      <c r="M2820" s="44">
        <v>1</v>
      </c>
      <c r="N2820" s="55" t="s">
        <v>12624</v>
      </c>
      <c r="O2820" s="55" t="s">
        <v>12624</v>
      </c>
      <c r="P2820" s="44" t="s">
        <v>13890</v>
      </c>
      <c r="Q2820" s="55" t="s">
        <v>15434</v>
      </c>
      <c r="R2820" s="44" t="s">
        <v>1871</v>
      </c>
      <c r="S2820" s="55" t="s">
        <v>14126</v>
      </c>
      <c r="T2820" s="44" t="s">
        <v>368</v>
      </c>
      <c r="W2820" s="86" t="s">
        <v>14131</v>
      </c>
      <c r="X2820" s="86" t="s">
        <v>14132</v>
      </c>
    </row>
    <row r="2821" spans="1:24" hidden="1" x14ac:dyDescent="0.35">
      <c r="A2821" s="44" t="s">
        <v>14893</v>
      </c>
      <c r="B2821" s="44" t="s">
        <v>14894</v>
      </c>
      <c r="C2821" s="44" t="s">
        <v>21</v>
      </c>
      <c r="E2821" s="44" t="s">
        <v>22</v>
      </c>
      <c r="F2821" s="55" t="s">
        <v>14895</v>
      </c>
      <c r="G2821" s="44" t="s">
        <v>14896</v>
      </c>
      <c r="H2821" s="47" t="s">
        <v>14897</v>
      </c>
      <c r="I2821" s="44" t="s">
        <v>14898</v>
      </c>
      <c r="J2821" s="44" t="s">
        <v>51</v>
      </c>
      <c r="K2821" s="44" t="s">
        <v>14899</v>
      </c>
      <c r="L2821" s="44" t="s">
        <v>13889</v>
      </c>
      <c r="M2821" s="44">
        <v>1</v>
      </c>
      <c r="N2821" s="55" t="s">
        <v>12624</v>
      </c>
      <c r="O2821" s="55" t="s">
        <v>12624</v>
      </c>
      <c r="P2821" s="44" t="s">
        <v>13890</v>
      </c>
      <c r="Q2821" s="55" t="s">
        <v>14121</v>
      </c>
      <c r="R2821" s="44" t="s">
        <v>367</v>
      </c>
      <c r="S2821" s="55" t="s">
        <v>14895</v>
      </c>
      <c r="T2821" s="44" t="s">
        <v>368</v>
      </c>
      <c r="W2821" s="86" t="s">
        <v>14900</v>
      </c>
      <c r="X2821" s="86" t="s">
        <v>14901</v>
      </c>
    </row>
    <row r="2822" spans="1:24" hidden="1" x14ac:dyDescent="0.35">
      <c r="A2822" s="44" t="s">
        <v>15113</v>
      </c>
      <c r="B2822" s="44" t="s">
        <v>15114</v>
      </c>
      <c r="C2822" s="44" t="s">
        <v>37</v>
      </c>
      <c r="F2822" s="55" t="s">
        <v>15115</v>
      </c>
      <c r="G2822" s="44" t="s">
        <v>14905</v>
      </c>
      <c r="H2822" s="47" t="s">
        <v>15116</v>
      </c>
      <c r="I2822" s="44" t="s">
        <v>15116</v>
      </c>
      <c r="J2822" s="44" t="s">
        <v>27</v>
      </c>
      <c r="K2822" s="44" t="s">
        <v>15117</v>
      </c>
      <c r="L2822" s="44" t="s">
        <v>13889</v>
      </c>
      <c r="M2822" s="44">
        <v>1</v>
      </c>
      <c r="N2822" s="55" t="s">
        <v>12624</v>
      </c>
      <c r="O2822" s="55" t="s">
        <v>12624</v>
      </c>
      <c r="P2822" s="44" t="s">
        <v>15118</v>
      </c>
      <c r="Q2822" s="55" t="s">
        <v>15448</v>
      </c>
      <c r="R2822" s="44" t="s">
        <v>1871</v>
      </c>
      <c r="S2822" s="55" t="s">
        <v>15115</v>
      </c>
      <c r="T2822" s="44" t="s">
        <v>368</v>
      </c>
      <c r="W2822" s="86" t="s">
        <v>15119</v>
      </c>
      <c r="X2822" s="86" t="s">
        <v>15120</v>
      </c>
    </row>
    <row r="2823" spans="1:24" hidden="1" x14ac:dyDescent="0.35">
      <c r="A2823" s="44" t="s">
        <v>14914</v>
      </c>
      <c r="B2823" s="44" t="s">
        <v>14915</v>
      </c>
      <c r="C2823" s="44" t="s">
        <v>37</v>
      </c>
      <c r="F2823" s="55" t="s">
        <v>14916</v>
      </c>
      <c r="G2823" s="44" t="s">
        <v>14917</v>
      </c>
      <c r="H2823" s="47" t="s">
        <v>14918</v>
      </c>
      <c r="I2823" s="44" t="s">
        <v>14918</v>
      </c>
      <c r="J2823" s="44" t="s">
        <v>51</v>
      </c>
      <c r="K2823" s="44" t="s">
        <v>14919</v>
      </c>
      <c r="L2823" s="44" t="s">
        <v>13889</v>
      </c>
      <c r="M2823" s="44">
        <v>1</v>
      </c>
      <c r="N2823" s="55" t="s">
        <v>12624</v>
      </c>
      <c r="O2823" s="55" t="s">
        <v>12624</v>
      </c>
      <c r="P2823" s="44" t="s">
        <v>13890</v>
      </c>
      <c r="Q2823" s="55" t="s">
        <v>15445</v>
      </c>
      <c r="R2823" s="44" t="s">
        <v>1871</v>
      </c>
      <c r="S2823" s="55" t="s">
        <v>14916</v>
      </c>
      <c r="T2823" s="44" t="s">
        <v>368</v>
      </c>
      <c r="W2823" s="86" t="s">
        <v>14920</v>
      </c>
      <c r="X2823" s="86" t="s">
        <v>14921</v>
      </c>
    </row>
    <row r="2824" spans="1:24" hidden="1" x14ac:dyDescent="0.35">
      <c r="A2824" s="44" t="s">
        <v>15403</v>
      </c>
      <c r="B2824" s="44" t="s">
        <v>15404</v>
      </c>
      <c r="C2824" s="44" t="s">
        <v>3118</v>
      </c>
      <c r="E2824" s="44" t="s">
        <v>22</v>
      </c>
      <c r="F2824" s="55" t="s">
        <v>15405</v>
      </c>
      <c r="G2824" s="44" t="s">
        <v>15406</v>
      </c>
      <c r="H2824" s="47" t="s">
        <v>15407</v>
      </c>
      <c r="I2824" s="44" t="s">
        <v>15408</v>
      </c>
      <c r="J2824" s="44" t="s">
        <v>40</v>
      </c>
      <c r="K2824" s="44" t="s">
        <v>14130</v>
      </c>
      <c r="L2824" s="44" t="s">
        <v>13889</v>
      </c>
      <c r="M2824" s="44">
        <v>1</v>
      </c>
      <c r="N2824" s="55" t="s">
        <v>12624</v>
      </c>
      <c r="O2824" s="55" t="s">
        <v>12624</v>
      </c>
      <c r="P2824" s="44" t="s">
        <v>13890</v>
      </c>
      <c r="Q2824" s="55" t="s">
        <v>15452</v>
      </c>
      <c r="R2824" s="44" t="s">
        <v>1871</v>
      </c>
      <c r="S2824" s="55" t="s">
        <v>15405</v>
      </c>
      <c r="T2824" s="44" t="s">
        <v>368</v>
      </c>
      <c r="W2824" s="86" t="s">
        <v>15409</v>
      </c>
      <c r="X2824" s="86" t="s">
        <v>15410</v>
      </c>
    </row>
    <row r="2825" spans="1:24" hidden="1" x14ac:dyDescent="0.35">
      <c r="A2825" s="44" t="s">
        <v>15516</v>
      </c>
      <c r="B2825" s="44" t="s">
        <v>15518</v>
      </c>
      <c r="C2825" s="44" t="s">
        <v>37</v>
      </c>
      <c r="D2825" s="44">
        <v>1</v>
      </c>
      <c r="F2825" s="55" t="s">
        <v>11332</v>
      </c>
      <c r="G2825" s="44" t="s">
        <v>11333</v>
      </c>
      <c r="H2825" s="47" t="s">
        <v>15519</v>
      </c>
      <c r="I2825" s="44" t="s">
        <v>15520</v>
      </c>
      <c r="J2825" s="44" t="s">
        <v>51</v>
      </c>
      <c r="K2825" s="44" t="s">
        <v>558</v>
      </c>
      <c r="L2825" s="44" t="s">
        <v>15521</v>
      </c>
      <c r="M2825" s="44">
        <v>1</v>
      </c>
      <c r="N2825" s="44" t="s">
        <v>15522</v>
      </c>
      <c r="O2825" s="44" t="s">
        <v>9786</v>
      </c>
      <c r="P2825" s="44" t="s">
        <v>15522</v>
      </c>
      <c r="Q2825" s="55" t="s">
        <v>15452</v>
      </c>
      <c r="R2825" s="44" t="s">
        <v>367</v>
      </c>
      <c r="S2825" s="55" t="s">
        <v>11332</v>
      </c>
      <c r="T2825" s="44" t="s">
        <v>368</v>
      </c>
    </row>
    <row r="2826" spans="1:24" hidden="1" x14ac:dyDescent="0.35">
      <c r="A2826" s="44" t="s">
        <v>15517</v>
      </c>
      <c r="B2826" s="44" t="s">
        <v>15518</v>
      </c>
      <c r="C2826" s="44" t="s">
        <v>3118</v>
      </c>
      <c r="D2826" s="44">
        <v>1</v>
      </c>
      <c r="E2826" s="44" t="s">
        <v>22</v>
      </c>
      <c r="F2826" s="55" t="s">
        <v>11332</v>
      </c>
      <c r="G2826" s="44" t="s">
        <v>11333</v>
      </c>
      <c r="H2826" s="47" t="s">
        <v>15523</v>
      </c>
      <c r="I2826" s="44" t="s">
        <v>15520</v>
      </c>
      <c r="J2826" s="44" t="s">
        <v>51</v>
      </c>
      <c r="K2826" s="44" t="s">
        <v>15524</v>
      </c>
      <c r="L2826" s="44" t="s">
        <v>15521</v>
      </c>
      <c r="M2826" s="44">
        <v>1</v>
      </c>
      <c r="N2826" s="44" t="s">
        <v>15522</v>
      </c>
      <c r="O2826" s="44" t="s">
        <v>9786</v>
      </c>
      <c r="P2826" s="44" t="s">
        <v>15522</v>
      </c>
      <c r="Q2826" s="55" t="s">
        <v>15452</v>
      </c>
      <c r="R2826" s="44" t="s">
        <v>367</v>
      </c>
      <c r="S2826" s="55" t="s">
        <v>11332</v>
      </c>
      <c r="T2826" s="44" t="s">
        <v>368</v>
      </c>
    </row>
    <row r="2827" spans="1:24" hidden="1" x14ac:dyDescent="0.35">
      <c r="A2827" s="44" t="s">
        <v>15032</v>
      </c>
      <c r="B2827" s="44" t="s">
        <v>15033</v>
      </c>
      <c r="C2827" s="44" t="s">
        <v>3118</v>
      </c>
      <c r="E2827" s="44" t="s">
        <v>22</v>
      </c>
      <c r="F2827" s="55" t="s">
        <v>15034</v>
      </c>
      <c r="G2827" s="44" t="s">
        <v>15035</v>
      </c>
      <c r="H2827" s="47" t="s">
        <v>15036</v>
      </c>
      <c r="I2827" s="44" t="s">
        <v>15037</v>
      </c>
      <c r="J2827" s="44" t="s">
        <v>27</v>
      </c>
      <c r="K2827" s="44" t="s">
        <v>9954</v>
      </c>
      <c r="L2827" s="44" t="s">
        <v>14157</v>
      </c>
      <c r="M2827" s="44">
        <v>1</v>
      </c>
      <c r="N2827" s="44" t="s">
        <v>14158</v>
      </c>
      <c r="O2827" s="55" t="s">
        <v>8272</v>
      </c>
      <c r="P2827" s="44" t="s">
        <v>14158</v>
      </c>
      <c r="Q2827" s="55" t="s">
        <v>15437</v>
      </c>
      <c r="S2827" s="55" t="s">
        <v>15034</v>
      </c>
      <c r="T2827" s="44" t="s">
        <v>368</v>
      </c>
      <c r="W2827" s="86" t="s">
        <v>15038</v>
      </c>
      <c r="X2827" s="86" t="s">
        <v>15039</v>
      </c>
    </row>
    <row r="2828" spans="1:24" hidden="1" x14ac:dyDescent="0.35">
      <c r="A2828" s="44" t="s">
        <v>14361</v>
      </c>
      <c r="B2828" s="44" t="s">
        <v>14362</v>
      </c>
      <c r="C2828" s="44" t="s">
        <v>21</v>
      </c>
      <c r="F2828" s="55" t="s">
        <v>14363</v>
      </c>
      <c r="G2828" s="44" t="s">
        <v>14364</v>
      </c>
      <c r="H2828" s="47" t="s">
        <v>14365</v>
      </c>
      <c r="I2828" s="44" t="s">
        <v>14366</v>
      </c>
      <c r="J2828" s="44" t="s">
        <v>51</v>
      </c>
      <c r="K2828" s="44" t="s">
        <v>2043</v>
      </c>
      <c r="L2828" s="44" t="s">
        <v>14157</v>
      </c>
      <c r="M2828" s="44">
        <v>2</v>
      </c>
      <c r="N2828" s="44" t="s">
        <v>14158</v>
      </c>
      <c r="O2828" s="55" t="s">
        <v>8272</v>
      </c>
      <c r="P2828" s="44" t="s">
        <v>14158</v>
      </c>
      <c r="Q2828" s="55" t="s">
        <v>15435</v>
      </c>
      <c r="R2828" s="44" t="s">
        <v>22</v>
      </c>
      <c r="S2828" s="55" t="s">
        <v>14363</v>
      </c>
      <c r="T2828" s="44" t="s">
        <v>368</v>
      </c>
      <c r="W2828" s="86" t="s">
        <v>14367</v>
      </c>
      <c r="X2828" s="86" t="s">
        <v>14368</v>
      </c>
    </row>
    <row r="2829" spans="1:24" hidden="1" x14ac:dyDescent="0.35">
      <c r="A2829" s="44" t="s">
        <v>14369</v>
      </c>
      <c r="B2829" s="44" t="s">
        <v>14370</v>
      </c>
      <c r="C2829" s="44" t="s">
        <v>37</v>
      </c>
      <c r="F2829" s="55" t="s">
        <v>14363</v>
      </c>
      <c r="G2829" s="44" t="s">
        <v>14364</v>
      </c>
      <c r="H2829" s="47" t="s">
        <v>14371</v>
      </c>
      <c r="I2829" s="44" t="s">
        <v>14366</v>
      </c>
      <c r="J2829" s="44" t="s">
        <v>205</v>
      </c>
      <c r="K2829" s="44" t="s">
        <v>206</v>
      </c>
      <c r="L2829" s="44" t="s">
        <v>14157</v>
      </c>
      <c r="M2829" s="44">
        <v>2</v>
      </c>
      <c r="N2829" s="44" t="s">
        <v>14158</v>
      </c>
      <c r="O2829" s="55" t="s">
        <v>8272</v>
      </c>
      <c r="P2829" s="44" t="s">
        <v>14158</v>
      </c>
      <c r="Q2829" s="55" t="s">
        <v>15435</v>
      </c>
      <c r="S2829" s="55" t="s">
        <v>14363</v>
      </c>
      <c r="T2829" s="44" t="s">
        <v>368</v>
      </c>
      <c r="W2829" s="86" t="s">
        <v>14372</v>
      </c>
      <c r="X2829" s="86" t="s">
        <v>14373</v>
      </c>
    </row>
    <row r="2830" spans="1:24" hidden="1" x14ac:dyDescent="0.35">
      <c r="A2830" s="44" t="s">
        <v>14151</v>
      </c>
      <c r="B2830" s="44" t="s">
        <v>14152</v>
      </c>
      <c r="C2830" s="44" t="s">
        <v>37</v>
      </c>
      <c r="F2830" s="55" t="s">
        <v>14153</v>
      </c>
      <c r="G2830" s="44" t="s">
        <v>14154</v>
      </c>
      <c r="H2830" s="47" t="s">
        <v>14155</v>
      </c>
      <c r="I2830" s="44" t="s">
        <v>14156</v>
      </c>
      <c r="J2830" s="44" t="s">
        <v>217</v>
      </c>
      <c r="K2830" s="44" t="s">
        <v>1332</v>
      </c>
      <c r="L2830" s="44" t="s">
        <v>14157</v>
      </c>
      <c r="M2830" s="44">
        <v>2</v>
      </c>
      <c r="N2830" s="44" t="s">
        <v>14158</v>
      </c>
      <c r="O2830" s="55" t="s">
        <v>8272</v>
      </c>
      <c r="P2830" s="44" t="s">
        <v>14158</v>
      </c>
      <c r="Q2830" s="55" t="s">
        <v>15435</v>
      </c>
      <c r="S2830" s="55" t="s">
        <v>14153</v>
      </c>
      <c r="T2830" s="44" t="s">
        <v>368</v>
      </c>
      <c r="W2830" s="86" t="s">
        <v>14159</v>
      </c>
      <c r="X2830" s="86" t="s">
        <v>14160</v>
      </c>
    </row>
    <row r="2831" spans="1:24" hidden="1" x14ac:dyDescent="0.35">
      <c r="A2831" s="44" t="s">
        <v>14169</v>
      </c>
      <c r="B2831" s="44" t="s">
        <v>14170</v>
      </c>
      <c r="C2831" s="44" t="s">
        <v>3118</v>
      </c>
      <c r="E2831" s="44" t="s">
        <v>22</v>
      </c>
      <c r="F2831" s="55" t="s">
        <v>14171</v>
      </c>
      <c r="G2831" s="44" t="s">
        <v>14172</v>
      </c>
      <c r="H2831" s="47" t="s">
        <v>14173</v>
      </c>
      <c r="I2831" s="44" t="s">
        <v>14174</v>
      </c>
      <c r="J2831" s="44" t="s">
        <v>51</v>
      </c>
      <c r="K2831" s="44" t="s">
        <v>10504</v>
      </c>
      <c r="L2831" s="44" t="s">
        <v>14157</v>
      </c>
      <c r="M2831" s="44">
        <v>1</v>
      </c>
      <c r="N2831" s="44" t="s">
        <v>14158</v>
      </c>
      <c r="O2831" s="55" t="s">
        <v>8272</v>
      </c>
      <c r="P2831" s="44" t="s">
        <v>14158</v>
      </c>
      <c r="Q2831" s="55" t="s">
        <v>15437</v>
      </c>
      <c r="S2831" s="55" t="s">
        <v>14171</v>
      </c>
      <c r="T2831" s="44" t="s">
        <v>368</v>
      </c>
      <c r="W2831" s="86" t="s">
        <v>14175</v>
      </c>
      <c r="X2831" s="86" t="s">
        <v>14176</v>
      </c>
    </row>
    <row r="2832" spans="1:24" hidden="1" x14ac:dyDescent="0.35">
      <c r="A2832" s="44" t="s">
        <v>15398</v>
      </c>
      <c r="B2832" s="44" t="s">
        <v>15399</v>
      </c>
      <c r="C2832" s="44" t="s">
        <v>37</v>
      </c>
      <c r="F2832" s="55" t="s">
        <v>14171</v>
      </c>
      <c r="G2832" s="44" t="s">
        <v>14172</v>
      </c>
      <c r="H2832" s="47" t="s">
        <v>15400</v>
      </c>
      <c r="I2832" s="44" t="s">
        <v>14174</v>
      </c>
      <c r="J2832" s="44" t="s">
        <v>40</v>
      </c>
      <c r="K2832" s="44" t="s">
        <v>95</v>
      </c>
      <c r="L2832" s="44" t="s">
        <v>14157</v>
      </c>
      <c r="M2832" s="44">
        <v>1</v>
      </c>
      <c r="N2832" s="44" t="s">
        <v>14158</v>
      </c>
      <c r="O2832" s="55" t="s">
        <v>8272</v>
      </c>
      <c r="P2832" s="44" t="s">
        <v>14158</v>
      </c>
      <c r="Q2832" s="55" t="s">
        <v>15452</v>
      </c>
      <c r="S2832" s="55" t="s">
        <v>14171</v>
      </c>
      <c r="T2832" s="44" t="s">
        <v>368</v>
      </c>
      <c r="W2832" s="86" t="s">
        <v>15401</v>
      </c>
      <c r="X2832" s="86" t="s">
        <v>15402</v>
      </c>
    </row>
    <row r="2833" spans="1:24" hidden="1" x14ac:dyDescent="0.35">
      <c r="A2833" s="44" t="s">
        <v>14161</v>
      </c>
      <c r="B2833" s="44" t="s">
        <v>14162</v>
      </c>
      <c r="C2833" s="44" t="s">
        <v>21</v>
      </c>
      <c r="F2833" s="55" t="s">
        <v>14163</v>
      </c>
      <c r="G2833" s="44" t="s">
        <v>14164</v>
      </c>
      <c r="H2833" s="47" t="s">
        <v>14165</v>
      </c>
      <c r="I2833" s="44" t="s">
        <v>14166</v>
      </c>
      <c r="J2833" s="44" t="s">
        <v>51</v>
      </c>
      <c r="K2833" s="44" t="s">
        <v>2043</v>
      </c>
      <c r="L2833" s="44" t="s">
        <v>14157</v>
      </c>
      <c r="M2833" s="44">
        <v>2</v>
      </c>
      <c r="N2833" s="44" t="s">
        <v>14158</v>
      </c>
      <c r="O2833" s="55" t="s">
        <v>8272</v>
      </c>
      <c r="P2833" s="44" t="s">
        <v>14158</v>
      </c>
      <c r="Q2833" s="55" t="s">
        <v>15436</v>
      </c>
      <c r="S2833" s="55" t="s">
        <v>14163</v>
      </c>
      <c r="T2833" s="44" t="s">
        <v>368</v>
      </c>
      <c r="W2833" s="86" t="s">
        <v>14167</v>
      </c>
      <c r="X2833" s="86" t="s">
        <v>14168</v>
      </c>
    </row>
    <row r="2834" spans="1:24" hidden="1" x14ac:dyDescent="0.35">
      <c r="A2834" s="44" t="s">
        <v>14753</v>
      </c>
      <c r="B2834" s="44" t="s">
        <v>14754</v>
      </c>
      <c r="C2834" s="44" t="s">
        <v>21</v>
      </c>
      <c r="E2834" s="44" t="s">
        <v>22</v>
      </c>
      <c r="F2834" s="55" t="s">
        <v>14755</v>
      </c>
      <c r="G2834" s="44" t="s">
        <v>14756</v>
      </c>
      <c r="H2834" s="47" t="s">
        <v>14757</v>
      </c>
      <c r="I2834" s="44" t="s">
        <v>14758</v>
      </c>
      <c r="J2834" s="44" t="s">
        <v>51</v>
      </c>
      <c r="K2834" s="44" t="s">
        <v>3037</v>
      </c>
      <c r="L2834" s="44" t="s">
        <v>14157</v>
      </c>
      <c r="M2834" s="44">
        <v>1</v>
      </c>
      <c r="N2834" s="44" t="s">
        <v>14158</v>
      </c>
      <c r="O2834" s="55" t="s">
        <v>8272</v>
      </c>
      <c r="P2834" s="44" t="s">
        <v>14158</v>
      </c>
      <c r="Q2834" s="55" t="s">
        <v>15437</v>
      </c>
      <c r="R2834" s="44" t="s">
        <v>22</v>
      </c>
      <c r="S2834" s="55" t="s">
        <v>14755</v>
      </c>
      <c r="T2834" s="44" t="s">
        <v>368</v>
      </c>
      <c r="W2834" s="86" t="s">
        <v>14759</v>
      </c>
      <c r="X2834" s="86" t="s">
        <v>14760</v>
      </c>
    </row>
    <row r="2835" spans="1:24" hidden="1" x14ac:dyDescent="0.35">
      <c r="A2835" s="44" t="s">
        <v>14761</v>
      </c>
      <c r="B2835" s="44" t="s">
        <v>14762</v>
      </c>
      <c r="C2835" s="44" t="s">
        <v>21</v>
      </c>
      <c r="E2835" s="44" t="s">
        <v>22</v>
      </c>
      <c r="F2835" s="55" t="s">
        <v>14763</v>
      </c>
      <c r="G2835" s="44" t="s">
        <v>14764</v>
      </c>
      <c r="H2835" s="47" t="s">
        <v>14765</v>
      </c>
      <c r="I2835" s="44" t="s">
        <v>14766</v>
      </c>
      <c r="J2835" s="44" t="s">
        <v>51</v>
      </c>
      <c r="K2835" s="44" t="s">
        <v>3037</v>
      </c>
      <c r="L2835" s="44" t="s">
        <v>14157</v>
      </c>
      <c r="M2835" s="44">
        <v>2</v>
      </c>
      <c r="N2835" s="44" t="s">
        <v>14158</v>
      </c>
      <c r="O2835" s="55" t="s">
        <v>8272</v>
      </c>
      <c r="P2835" s="44" t="s">
        <v>14158</v>
      </c>
      <c r="Q2835" s="55" t="s">
        <v>15435</v>
      </c>
      <c r="S2835" s="55" t="s">
        <v>14763</v>
      </c>
      <c r="T2835" s="44" t="s">
        <v>368</v>
      </c>
      <c r="W2835" s="86" t="s">
        <v>14767</v>
      </c>
      <c r="X2835" s="86" t="s">
        <v>14768</v>
      </c>
    </row>
    <row r="2836" spans="1:24" hidden="1" x14ac:dyDescent="0.35">
      <c r="A2836" s="44" t="s">
        <v>14177</v>
      </c>
      <c r="B2836" s="44" t="s">
        <v>14178</v>
      </c>
      <c r="C2836" s="44" t="s">
        <v>3118</v>
      </c>
      <c r="E2836" s="44" t="s">
        <v>22</v>
      </c>
      <c r="F2836" s="55" t="s">
        <v>14179</v>
      </c>
      <c r="G2836" s="44" t="s">
        <v>14180</v>
      </c>
      <c r="H2836" s="47" t="s">
        <v>14181</v>
      </c>
      <c r="I2836" s="44" t="s">
        <v>14182</v>
      </c>
      <c r="J2836" s="44" t="s">
        <v>27</v>
      </c>
      <c r="K2836" s="44" t="s">
        <v>331</v>
      </c>
      <c r="L2836" s="44" t="s">
        <v>14157</v>
      </c>
      <c r="M2836" s="44">
        <v>1</v>
      </c>
      <c r="N2836" s="44" t="s">
        <v>14158</v>
      </c>
      <c r="O2836" s="55" t="s">
        <v>8272</v>
      </c>
      <c r="P2836" s="44" t="s">
        <v>14158</v>
      </c>
      <c r="Q2836" s="55" t="s">
        <v>15437</v>
      </c>
      <c r="S2836" s="55" t="s">
        <v>14179</v>
      </c>
      <c r="T2836" s="44" t="s">
        <v>368</v>
      </c>
      <c r="W2836" s="86" t="s">
        <v>14183</v>
      </c>
      <c r="X2836" s="86" t="s">
        <v>14184</v>
      </c>
    </row>
    <row r="2837" spans="1:24" hidden="1" x14ac:dyDescent="0.35">
      <c r="A2837" s="44" t="s">
        <v>14185</v>
      </c>
      <c r="B2837" s="44" t="s">
        <v>14186</v>
      </c>
      <c r="C2837" s="44" t="s">
        <v>37</v>
      </c>
      <c r="F2837" s="55" t="s">
        <v>14179</v>
      </c>
      <c r="G2837" s="44" t="s">
        <v>14180</v>
      </c>
      <c r="H2837" s="47" t="s">
        <v>14187</v>
      </c>
      <c r="I2837" s="44" t="s">
        <v>14182</v>
      </c>
      <c r="J2837" s="44" t="s">
        <v>51</v>
      </c>
      <c r="K2837" s="44" t="s">
        <v>52</v>
      </c>
      <c r="L2837" s="44" t="s">
        <v>14157</v>
      </c>
      <c r="M2837" s="44">
        <v>1</v>
      </c>
      <c r="N2837" s="44" t="s">
        <v>14158</v>
      </c>
      <c r="O2837" s="55" t="s">
        <v>8272</v>
      </c>
      <c r="P2837" s="44" t="s">
        <v>14158</v>
      </c>
      <c r="Q2837" s="55" t="s">
        <v>15437</v>
      </c>
      <c r="S2837" s="55" t="s">
        <v>14179</v>
      </c>
      <c r="T2837" s="44" t="s">
        <v>368</v>
      </c>
      <c r="W2837" s="86" t="s">
        <v>14188</v>
      </c>
      <c r="X2837" s="86" t="s">
        <v>14189</v>
      </c>
    </row>
    <row r="2838" spans="1:24" hidden="1" x14ac:dyDescent="0.35">
      <c r="A2838" s="44" t="s">
        <v>14068</v>
      </c>
      <c r="B2838" s="44" t="s">
        <v>14069</v>
      </c>
      <c r="C2838" s="44" t="s">
        <v>21</v>
      </c>
      <c r="E2838" s="44" t="s">
        <v>367</v>
      </c>
      <c r="F2838" s="55" t="s">
        <v>14070</v>
      </c>
      <c r="G2838" s="44" t="s">
        <v>14071</v>
      </c>
      <c r="H2838" s="47" t="s">
        <v>14072</v>
      </c>
      <c r="I2838" s="44" t="s">
        <v>14073</v>
      </c>
      <c r="J2838" s="44" t="s">
        <v>51</v>
      </c>
      <c r="K2838" s="44" t="s">
        <v>1605</v>
      </c>
      <c r="L2838" s="44" t="s">
        <v>13869</v>
      </c>
      <c r="M2838" s="44">
        <v>2</v>
      </c>
      <c r="N2838" s="44" t="s">
        <v>13870</v>
      </c>
      <c r="O2838" s="44" t="s">
        <v>9430</v>
      </c>
      <c r="P2838" s="44" t="s">
        <v>13870</v>
      </c>
      <c r="Q2838" s="55" t="s">
        <v>15422</v>
      </c>
      <c r="R2838" s="44" t="s">
        <v>367</v>
      </c>
      <c r="S2838" s="55" t="s">
        <v>14070</v>
      </c>
      <c r="T2838" s="44" t="s">
        <v>368</v>
      </c>
      <c r="W2838" s="86" t="s">
        <v>14074</v>
      </c>
      <c r="X2838" s="86" t="s">
        <v>14075</v>
      </c>
    </row>
    <row r="2839" spans="1:24" hidden="1" x14ac:dyDescent="0.35">
      <c r="A2839" s="44" t="s">
        <v>14082</v>
      </c>
      <c r="B2839" s="44" t="s">
        <v>14083</v>
      </c>
      <c r="C2839" s="44" t="s">
        <v>37</v>
      </c>
      <c r="F2839" s="55" t="s">
        <v>14070</v>
      </c>
      <c r="G2839" s="44" t="s">
        <v>1871</v>
      </c>
      <c r="H2839" s="47" t="s">
        <v>14084</v>
      </c>
      <c r="I2839" s="44" t="s">
        <v>1871</v>
      </c>
      <c r="J2839" s="44" t="s">
        <v>40</v>
      </c>
      <c r="K2839" s="44" t="s">
        <v>95</v>
      </c>
      <c r="L2839" s="44" t="s">
        <v>13869</v>
      </c>
      <c r="M2839" s="44">
        <v>2</v>
      </c>
      <c r="N2839" s="44" t="s">
        <v>13870</v>
      </c>
      <c r="O2839" s="44" t="s">
        <v>9430</v>
      </c>
      <c r="P2839" s="44" t="s">
        <v>13870</v>
      </c>
      <c r="Q2839" s="55" t="s">
        <v>15428</v>
      </c>
      <c r="R2839" s="44" t="s">
        <v>1871</v>
      </c>
      <c r="S2839" s="55" t="s">
        <v>14070</v>
      </c>
      <c r="T2839" s="44" t="s">
        <v>368</v>
      </c>
      <c r="W2839" s="86" t="s">
        <v>14085</v>
      </c>
      <c r="X2839" s="86" t="s">
        <v>14086</v>
      </c>
    </row>
    <row r="2840" spans="1:24" hidden="1" x14ac:dyDescent="0.35">
      <c r="A2840" s="44" t="s">
        <v>10835</v>
      </c>
      <c r="B2840" s="44" t="s">
        <v>15258</v>
      </c>
      <c r="C2840" s="44" t="s">
        <v>37</v>
      </c>
      <c r="F2840" s="55" t="s">
        <v>14070</v>
      </c>
      <c r="G2840" s="44" t="s">
        <v>1871</v>
      </c>
      <c r="H2840" s="47" t="s">
        <v>15259</v>
      </c>
      <c r="I2840" s="44" t="s">
        <v>1871</v>
      </c>
      <c r="J2840" s="44" t="s">
        <v>205</v>
      </c>
      <c r="K2840" s="44" t="s">
        <v>15260</v>
      </c>
      <c r="L2840" s="44" t="s">
        <v>13869</v>
      </c>
      <c r="M2840" s="44">
        <v>2</v>
      </c>
      <c r="N2840" s="44" t="s">
        <v>13870</v>
      </c>
      <c r="O2840" s="44" t="s">
        <v>9430</v>
      </c>
      <c r="P2840" s="44" t="s">
        <v>13870</v>
      </c>
      <c r="Q2840" s="55" t="s">
        <v>15422</v>
      </c>
      <c r="R2840" s="44" t="s">
        <v>1871</v>
      </c>
      <c r="S2840" s="55" t="s">
        <v>14070</v>
      </c>
      <c r="T2840" s="44" t="s">
        <v>368</v>
      </c>
      <c r="X2840" s="86" t="s">
        <v>15261</v>
      </c>
    </row>
    <row r="2841" spans="1:24" hidden="1" x14ac:dyDescent="0.35">
      <c r="A2841" s="44" t="s">
        <v>15262</v>
      </c>
      <c r="B2841" s="44" t="s">
        <v>15263</v>
      </c>
      <c r="C2841" s="44" t="s">
        <v>4648</v>
      </c>
      <c r="E2841" s="44" t="s">
        <v>22</v>
      </c>
      <c r="F2841" s="55" t="s">
        <v>14070</v>
      </c>
      <c r="G2841" s="44" t="s">
        <v>1871</v>
      </c>
      <c r="H2841" s="47" t="s">
        <v>15264</v>
      </c>
      <c r="I2841" s="44" t="s">
        <v>1871</v>
      </c>
      <c r="J2841" s="44" t="s">
        <v>15162</v>
      </c>
      <c r="K2841" s="44" t="s">
        <v>15265</v>
      </c>
      <c r="L2841" s="44" t="s">
        <v>13869</v>
      </c>
      <c r="M2841" s="44">
        <v>2</v>
      </c>
      <c r="N2841" s="44" t="s">
        <v>13870</v>
      </c>
      <c r="O2841" s="44" t="s">
        <v>9430</v>
      </c>
      <c r="P2841" s="44" t="s">
        <v>13870</v>
      </c>
      <c r="Q2841" s="55" t="s">
        <v>15422</v>
      </c>
      <c r="R2841" s="44" t="s">
        <v>1871</v>
      </c>
      <c r="S2841" s="55" t="s">
        <v>14070</v>
      </c>
      <c r="T2841" s="44" t="s">
        <v>368</v>
      </c>
      <c r="W2841" s="86" t="s">
        <v>15266</v>
      </c>
      <c r="X2841" s="86" t="s">
        <v>15267</v>
      </c>
    </row>
    <row r="2842" spans="1:24" hidden="1" x14ac:dyDescent="0.35">
      <c r="A2842" s="44" t="s">
        <v>14199</v>
      </c>
      <c r="B2842" s="44" t="s">
        <v>14200</v>
      </c>
      <c r="C2842" s="44" t="s">
        <v>3118</v>
      </c>
      <c r="E2842" s="44" t="s">
        <v>367</v>
      </c>
      <c r="F2842" s="55" t="s">
        <v>14201</v>
      </c>
      <c r="G2842" s="44" t="s">
        <v>14202</v>
      </c>
      <c r="H2842" s="47" t="s">
        <v>14203</v>
      </c>
      <c r="I2842" s="44" t="s">
        <v>14204</v>
      </c>
      <c r="J2842" s="44" t="s">
        <v>51</v>
      </c>
      <c r="K2842" s="44" t="s">
        <v>9566</v>
      </c>
      <c r="L2842" s="44" t="s">
        <v>13869</v>
      </c>
      <c r="M2842" s="44">
        <v>1</v>
      </c>
      <c r="N2842" s="44" t="s">
        <v>13870</v>
      </c>
      <c r="O2842" s="44" t="s">
        <v>9430</v>
      </c>
      <c r="P2842" s="44" t="s">
        <v>13870</v>
      </c>
      <c r="Q2842" s="55" t="s">
        <v>15423</v>
      </c>
      <c r="R2842" s="44" t="s">
        <v>367</v>
      </c>
      <c r="S2842" s="55" t="s">
        <v>14201</v>
      </c>
      <c r="T2842" s="44" t="s">
        <v>368</v>
      </c>
      <c r="W2842" s="86" t="s">
        <v>14205</v>
      </c>
      <c r="X2842" s="86" t="s">
        <v>14206</v>
      </c>
    </row>
    <row r="2843" spans="1:24" hidden="1" x14ac:dyDescent="0.35">
      <c r="A2843" s="44" t="s">
        <v>3803</v>
      </c>
      <c r="B2843" s="44" t="s">
        <v>15311</v>
      </c>
      <c r="C2843" s="44" t="s">
        <v>37</v>
      </c>
      <c r="F2843" s="55" t="s">
        <v>14201</v>
      </c>
      <c r="G2843" s="44" t="s">
        <v>1871</v>
      </c>
      <c r="H2843" s="47" t="s">
        <v>15312</v>
      </c>
      <c r="I2843" s="44" t="s">
        <v>1871</v>
      </c>
      <c r="J2843" s="44" t="s">
        <v>51</v>
      </c>
      <c r="K2843" s="44" t="s">
        <v>321</v>
      </c>
      <c r="L2843" s="44" t="s">
        <v>13869</v>
      </c>
      <c r="M2843" s="44">
        <v>1</v>
      </c>
      <c r="N2843" s="44" t="s">
        <v>13870</v>
      </c>
      <c r="O2843" s="44" t="s">
        <v>9430</v>
      </c>
      <c r="P2843" s="44" t="s">
        <v>13870</v>
      </c>
      <c r="Q2843" s="55" t="s">
        <v>15423</v>
      </c>
      <c r="R2843" s="44" t="s">
        <v>1871</v>
      </c>
      <c r="S2843" s="55" t="s">
        <v>14201</v>
      </c>
      <c r="T2843" s="44" t="s">
        <v>368</v>
      </c>
      <c r="W2843" s="86" t="s">
        <v>15313</v>
      </c>
      <c r="X2843" s="86" t="s">
        <v>15314</v>
      </c>
    </row>
    <row r="2844" spans="1:24" hidden="1" x14ac:dyDescent="0.35">
      <c r="A2844" s="44" t="s">
        <v>13865</v>
      </c>
      <c r="B2844" s="44" t="s">
        <v>13866</v>
      </c>
      <c r="C2844" s="44" t="s">
        <v>37</v>
      </c>
      <c r="F2844" s="55" t="s">
        <v>13867</v>
      </c>
      <c r="G2844" s="44" t="s">
        <v>1871</v>
      </c>
      <c r="H2844" s="47" t="s">
        <v>1870</v>
      </c>
      <c r="I2844" s="44" t="s">
        <v>1871</v>
      </c>
      <c r="J2844" s="44" t="s">
        <v>217</v>
      </c>
      <c r="K2844" s="44" t="s">
        <v>13868</v>
      </c>
      <c r="L2844" s="44" t="s">
        <v>13869</v>
      </c>
      <c r="M2844" s="44">
        <v>2</v>
      </c>
      <c r="N2844" s="44" t="s">
        <v>13870</v>
      </c>
      <c r="O2844" s="44" t="s">
        <v>9430</v>
      </c>
      <c r="P2844" s="44" t="s">
        <v>13871</v>
      </c>
      <c r="Q2844" s="55" t="s">
        <v>15422</v>
      </c>
      <c r="R2844" s="44" t="s">
        <v>1871</v>
      </c>
      <c r="S2844" s="55" t="s">
        <v>13867</v>
      </c>
      <c r="T2844" s="44" t="s">
        <v>368</v>
      </c>
      <c r="W2844" s="86" t="s">
        <v>13872</v>
      </c>
      <c r="X2844" s="86" t="s">
        <v>13873</v>
      </c>
    </row>
    <row r="2845" spans="1:24" hidden="1" x14ac:dyDescent="0.35">
      <c r="A2845" s="44" t="s">
        <v>14076</v>
      </c>
      <c r="B2845" s="44" t="s">
        <v>14077</v>
      </c>
      <c r="C2845" s="44" t="s">
        <v>152</v>
      </c>
      <c r="E2845" s="44" t="s">
        <v>367</v>
      </c>
      <c r="F2845" s="55" t="s">
        <v>13867</v>
      </c>
      <c r="G2845" s="44" t="s">
        <v>1871</v>
      </c>
      <c r="H2845" s="47" t="s">
        <v>14078</v>
      </c>
      <c r="I2845" s="44" t="s">
        <v>1871</v>
      </c>
      <c r="J2845" s="44" t="s">
        <v>51</v>
      </c>
      <c r="K2845" s="44" t="s">
        <v>14079</v>
      </c>
      <c r="L2845" s="44" t="s">
        <v>13869</v>
      </c>
      <c r="M2845" s="44">
        <v>2</v>
      </c>
      <c r="N2845" s="44" t="s">
        <v>13870</v>
      </c>
      <c r="O2845" s="44" t="s">
        <v>9430</v>
      </c>
      <c r="P2845" s="44" t="s">
        <v>13871</v>
      </c>
      <c r="Q2845" s="55" t="s">
        <v>15422</v>
      </c>
      <c r="R2845" s="44" t="s">
        <v>1871</v>
      </c>
      <c r="S2845" s="55" t="s">
        <v>13867</v>
      </c>
      <c r="T2845" s="44" t="s">
        <v>368</v>
      </c>
      <c r="W2845" s="86" t="s">
        <v>14080</v>
      </c>
      <c r="X2845" s="86" t="s">
        <v>14081</v>
      </c>
    </row>
    <row r="2846" spans="1:24" hidden="1" x14ac:dyDescent="0.35">
      <c r="A2846" s="44" t="s">
        <v>14676</v>
      </c>
      <c r="B2846" s="44" t="s">
        <v>14677</v>
      </c>
      <c r="C2846" s="44" t="s">
        <v>21</v>
      </c>
      <c r="E2846" s="44" t="s">
        <v>367</v>
      </c>
      <c r="F2846" s="55" t="s">
        <v>13867</v>
      </c>
      <c r="G2846" s="44" t="s">
        <v>14678</v>
      </c>
      <c r="H2846" s="47" t="s">
        <v>14679</v>
      </c>
      <c r="I2846" s="44" t="s">
        <v>14680</v>
      </c>
      <c r="J2846" s="44" t="s">
        <v>51</v>
      </c>
      <c r="K2846" s="44" t="s">
        <v>119</v>
      </c>
      <c r="L2846" s="44" t="s">
        <v>13869</v>
      </c>
      <c r="M2846" s="44">
        <v>2</v>
      </c>
      <c r="N2846" s="44" t="s">
        <v>13870</v>
      </c>
      <c r="O2846" s="44" t="s">
        <v>9430</v>
      </c>
      <c r="P2846" s="44" t="s">
        <v>13870</v>
      </c>
      <c r="Q2846" s="55" t="s">
        <v>15428</v>
      </c>
      <c r="R2846" s="44" t="s">
        <v>367</v>
      </c>
      <c r="S2846" s="55" t="s">
        <v>13867</v>
      </c>
      <c r="T2846" s="44" t="s">
        <v>368</v>
      </c>
      <c r="W2846" s="86" t="s">
        <v>14681</v>
      </c>
      <c r="X2846" s="86" t="s">
        <v>14682</v>
      </c>
    </row>
    <row r="2847" spans="1:24" hidden="1" x14ac:dyDescent="0.35">
      <c r="A2847" s="44" t="s">
        <v>15275</v>
      </c>
      <c r="B2847" s="44" t="s">
        <v>15276</v>
      </c>
      <c r="C2847" s="44" t="s">
        <v>4648</v>
      </c>
      <c r="E2847" s="44" t="s">
        <v>22</v>
      </c>
      <c r="F2847" s="55" t="s">
        <v>13867</v>
      </c>
      <c r="G2847" s="44" t="s">
        <v>1871</v>
      </c>
      <c r="H2847" s="47" t="s">
        <v>15277</v>
      </c>
      <c r="I2847" s="44" t="s">
        <v>1871</v>
      </c>
      <c r="J2847" s="44" t="s">
        <v>15162</v>
      </c>
      <c r="K2847" s="44" t="s">
        <v>15278</v>
      </c>
      <c r="L2847" s="44" t="s">
        <v>13869</v>
      </c>
      <c r="M2847" s="44">
        <v>2</v>
      </c>
      <c r="N2847" s="44" t="s">
        <v>13870</v>
      </c>
      <c r="O2847" s="44" t="s">
        <v>9430</v>
      </c>
      <c r="P2847" s="44" t="s">
        <v>13871</v>
      </c>
      <c r="Q2847" s="55" t="s">
        <v>15428</v>
      </c>
      <c r="R2847" s="44" t="s">
        <v>1871</v>
      </c>
      <c r="S2847" s="55" t="s">
        <v>13867</v>
      </c>
      <c r="T2847" s="44" t="s">
        <v>368</v>
      </c>
      <c r="W2847" s="86" t="s">
        <v>15279</v>
      </c>
      <c r="X2847" s="86" t="s">
        <v>15280</v>
      </c>
    </row>
    <row r="2848" spans="1:24" hidden="1" x14ac:dyDescent="0.35">
      <c r="A2848" s="44" t="s">
        <v>14637</v>
      </c>
      <c r="B2848" s="44" t="s">
        <v>14638</v>
      </c>
      <c r="C2848" s="44" t="s">
        <v>21</v>
      </c>
      <c r="E2848" s="44" t="s">
        <v>367</v>
      </c>
      <c r="F2848" s="55" t="s">
        <v>14639</v>
      </c>
      <c r="G2848" s="44" t="s">
        <v>14640</v>
      </c>
      <c r="H2848" s="47" t="s">
        <v>14641</v>
      </c>
      <c r="I2848" s="44" t="s">
        <v>14642</v>
      </c>
      <c r="J2848" s="44" t="s">
        <v>40</v>
      </c>
      <c r="K2848" s="44" t="s">
        <v>255</v>
      </c>
      <c r="L2848" s="44" t="s">
        <v>13869</v>
      </c>
      <c r="M2848" s="44">
        <v>2</v>
      </c>
      <c r="N2848" s="44" t="s">
        <v>13870</v>
      </c>
      <c r="O2848" s="44" t="s">
        <v>9430</v>
      </c>
      <c r="P2848" s="44" t="s">
        <v>13870</v>
      </c>
      <c r="Q2848" s="55" t="s">
        <v>15422</v>
      </c>
      <c r="R2848" s="44" t="s">
        <v>367</v>
      </c>
      <c r="S2848" s="55" t="s">
        <v>14639</v>
      </c>
      <c r="T2848" s="44" t="s">
        <v>368</v>
      </c>
      <c r="W2848" s="86" t="s">
        <v>14643</v>
      </c>
      <c r="X2848" s="86" t="s">
        <v>14644</v>
      </c>
    </row>
    <row r="2849" spans="1:24" hidden="1" x14ac:dyDescent="0.35">
      <c r="A2849" s="44" t="s">
        <v>15268</v>
      </c>
      <c r="B2849" s="44" t="s">
        <v>15269</v>
      </c>
      <c r="C2849" s="44" t="s">
        <v>4648</v>
      </c>
      <c r="E2849" s="44" t="s">
        <v>22</v>
      </c>
      <c r="F2849" s="55" t="s">
        <v>15270</v>
      </c>
      <c r="G2849" s="44" t="s">
        <v>1871</v>
      </c>
      <c r="H2849" s="47" t="s">
        <v>15271</v>
      </c>
      <c r="I2849" s="44" t="s">
        <v>1871</v>
      </c>
      <c r="J2849" s="44" t="s">
        <v>15162</v>
      </c>
      <c r="K2849" s="44" t="s">
        <v>15272</v>
      </c>
      <c r="L2849" s="44" t="s">
        <v>13869</v>
      </c>
      <c r="M2849" s="44">
        <v>2</v>
      </c>
      <c r="N2849" s="44" t="s">
        <v>13870</v>
      </c>
      <c r="O2849" s="44" t="s">
        <v>9430</v>
      </c>
      <c r="P2849" s="44" t="s">
        <v>13870</v>
      </c>
      <c r="Q2849" s="55" t="s">
        <v>15422</v>
      </c>
      <c r="R2849" s="44" t="s">
        <v>1871</v>
      </c>
      <c r="S2849" s="55" t="s">
        <v>15270</v>
      </c>
      <c r="T2849" s="44" t="s">
        <v>368</v>
      </c>
      <c r="W2849" s="86" t="s">
        <v>15273</v>
      </c>
      <c r="X2849" s="86" t="s">
        <v>15274</v>
      </c>
    </row>
    <row r="2850" spans="1:24" hidden="1" x14ac:dyDescent="0.35">
      <c r="A2850" s="44" t="s">
        <v>14054</v>
      </c>
      <c r="B2850" s="44" t="s">
        <v>14055</v>
      </c>
      <c r="C2850" s="44" t="s">
        <v>21</v>
      </c>
      <c r="E2850" s="44" t="s">
        <v>367</v>
      </c>
      <c r="F2850" s="55" t="s">
        <v>14056</v>
      </c>
      <c r="G2850" s="44" t="s">
        <v>14057</v>
      </c>
      <c r="H2850" s="47" t="s">
        <v>14058</v>
      </c>
      <c r="I2850" s="44" t="s">
        <v>14059</v>
      </c>
      <c r="J2850" s="44" t="s">
        <v>27</v>
      </c>
      <c r="K2850" s="44" t="s">
        <v>9743</v>
      </c>
      <c r="L2850" s="44" t="s">
        <v>13869</v>
      </c>
      <c r="M2850" s="44">
        <v>1</v>
      </c>
      <c r="N2850" s="44" t="s">
        <v>13870</v>
      </c>
      <c r="O2850" s="44" t="s">
        <v>9430</v>
      </c>
      <c r="P2850" s="44" t="s">
        <v>13870</v>
      </c>
      <c r="Q2850" s="55" t="s">
        <v>15422</v>
      </c>
      <c r="R2850" s="44" t="s">
        <v>367</v>
      </c>
      <c r="S2850" s="55" t="s">
        <v>14056</v>
      </c>
      <c r="T2850" s="44" t="s">
        <v>368</v>
      </c>
      <c r="W2850" s="86" t="s">
        <v>14060</v>
      </c>
      <c r="X2850" s="86" t="s">
        <v>14061</v>
      </c>
    </row>
    <row r="2851" spans="1:24" hidden="1" x14ac:dyDescent="0.35">
      <c r="A2851" s="44" t="s">
        <v>14062</v>
      </c>
      <c r="B2851" s="44" t="s">
        <v>14063</v>
      </c>
      <c r="C2851" s="44" t="s">
        <v>152</v>
      </c>
      <c r="E2851" s="44" t="s">
        <v>367</v>
      </c>
      <c r="F2851" s="55" t="s">
        <v>14056</v>
      </c>
      <c r="G2851" s="44" t="s">
        <v>1871</v>
      </c>
      <c r="H2851" s="47" t="s">
        <v>14064</v>
      </c>
      <c r="I2851" s="44" t="s">
        <v>1871</v>
      </c>
      <c r="J2851" s="44" t="s">
        <v>27</v>
      </c>
      <c r="K2851" s="44" t="s">
        <v>14065</v>
      </c>
      <c r="L2851" s="44" t="s">
        <v>13869</v>
      </c>
      <c r="M2851" s="44">
        <v>1</v>
      </c>
      <c r="N2851" s="44" t="s">
        <v>13870</v>
      </c>
      <c r="O2851" s="44" t="s">
        <v>9430</v>
      </c>
      <c r="P2851" s="44" t="s">
        <v>13871</v>
      </c>
      <c r="Q2851" s="55" t="s">
        <v>15422</v>
      </c>
      <c r="R2851" s="44" t="s">
        <v>367</v>
      </c>
      <c r="S2851" s="55" t="s">
        <v>14056</v>
      </c>
      <c r="T2851" s="44" t="s">
        <v>368</v>
      </c>
      <c r="W2851" s="86" t="s">
        <v>14066</v>
      </c>
      <c r="X2851" s="86" t="s">
        <v>14067</v>
      </c>
    </row>
    <row r="2852" spans="1:24" hidden="1" x14ac:dyDescent="0.35">
      <c r="A2852" s="44" t="s">
        <v>15300</v>
      </c>
      <c r="B2852" s="44" t="s">
        <v>15301</v>
      </c>
      <c r="C2852" s="44" t="s">
        <v>4648</v>
      </c>
      <c r="E2852" s="44" t="s">
        <v>22</v>
      </c>
      <c r="F2852" s="55" t="s">
        <v>14056</v>
      </c>
      <c r="G2852" s="44" t="s">
        <v>1871</v>
      </c>
      <c r="H2852" s="47" t="s">
        <v>15302</v>
      </c>
      <c r="I2852" s="44" t="s">
        <v>1871</v>
      </c>
      <c r="J2852" s="44" t="s">
        <v>15162</v>
      </c>
      <c r="K2852" s="44" t="s">
        <v>15206</v>
      </c>
      <c r="L2852" s="44" t="s">
        <v>13869</v>
      </c>
      <c r="M2852" s="44">
        <v>1</v>
      </c>
      <c r="N2852" s="44" t="s">
        <v>13870</v>
      </c>
      <c r="O2852" s="44" t="s">
        <v>9430</v>
      </c>
      <c r="P2852" s="44" t="s">
        <v>13870</v>
      </c>
      <c r="Q2852" s="55" t="s">
        <v>15422</v>
      </c>
      <c r="R2852" s="44" t="s">
        <v>367</v>
      </c>
      <c r="S2852" s="55" t="s">
        <v>14056</v>
      </c>
      <c r="T2852" s="44" t="s">
        <v>368</v>
      </c>
      <c r="W2852" s="86" t="s">
        <v>15303</v>
      </c>
      <c r="X2852" s="86" t="s">
        <v>15304</v>
      </c>
    </row>
    <row r="2853" spans="1:24" hidden="1" x14ac:dyDescent="0.35">
      <c r="A2853" s="44" t="s">
        <v>15048</v>
      </c>
      <c r="B2853" s="44" t="s">
        <v>15049</v>
      </c>
      <c r="C2853" s="44" t="s">
        <v>3118</v>
      </c>
      <c r="E2853" s="44" t="s">
        <v>367</v>
      </c>
      <c r="F2853" s="55" t="s">
        <v>15050</v>
      </c>
      <c r="G2853" s="44" t="s">
        <v>15051</v>
      </c>
      <c r="H2853" s="47" t="s">
        <v>9566</v>
      </c>
      <c r="I2853" s="44" t="s">
        <v>14474</v>
      </c>
      <c r="J2853" s="44" t="s">
        <v>27</v>
      </c>
      <c r="K2853" s="44" t="s">
        <v>14976</v>
      </c>
      <c r="L2853" s="44" t="s">
        <v>13869</v>
      </c>
      <c r="M2853" s="44">
        <v>1</v>
      </c>
      <c r="N2853" s="44" t="s">
        <v>13870</v>
      </c>
      <c r="O2853" s="44" t="s">
        <v>9430</v>
      </c>
      <c r="P2853" s="44" t="s">
        <v>13871</v>
      </c>
      <c r="Q2853" s="55" t="s">
        <v>15423</v>
      </c>
      <c r="R2853" s="44" t="s">
        <v>367</v>
      </c>
      <c r="S2853" s="55" t="s">
        <v>15050</v>
      </c>
      <c r="T2853" s="44" t="s">
        <v>368</v>
      </c>
      <c r="W2853" s="86" t="s">
        <v>15052</v>
      </c>
      <c r="X2853" s="86" t="s">
        <v>15053</v>
      </c>
    </row>
    <row r="2854" spans="1:24" hidden="1" x14ac:dyDescent="0.35">
      <c r="A2854" s="44" t="s">
        <v>15281</v>
      </c>
      <c r="B2854" s="44" t="s">
        <v>15282</v>
      </c>
      <c r="C2854" s="44" t="s">
        <v>21</v>
      </c>
      <c r="E2854" s="44" t="s">
        <v>367</v>
      </c>
      <c r="F2854" s="55" t="s">
        <v>15283</v>
      </c>
      <c r="G2854" s="44" t="s">
        <v>15284</v>
      </c>
      <c r="H2854" s="47" t="s">
        <v>15285</v>
      </c>
      <c r="I2854" s="44" t="s">
        <v>15286</v>
      </c>
      <c r="J2854" s="44" t="s">
        <v>27</v>
      </c>
      <c r="K2854" s="44" t="s">
        <v>9743</v>
      </c>
      <c r="L2854" s="44" t="s">
        <v>13869</v>
      </c>
      <c r="M2854" s="44">
        <v>2</v>
      </c>
      <c r="N2854" s="44" t="s">
        <v>13870</v>
      </c>
      <c r="O2854" s="44" t="s">
        <v>9430</v>
      </c>
      <c r="P2854" s="44" t="s">
        <v>13871</v>
      </c>
      <c r="Q2854" s="55" t="s">
        <v>15428</v>
      </c>
      <c r="R2854" s="44" t="s">
        <v>22</v>
      </c>
      <c r="S2854" s="55" t="s">
        <v>15283</v>
      </c>
      <c r="T2854" s="44" t="s">
        <v>368</v>
      </c>
      <c r="W2854" s="86" t="s">
        <v>15287</v>
      </c>
      <c r="X2854" s="86" t="s">
        <v>15288</v>
      </c>
    </row>
    <row r="2855" spans="1:24" hidden="1" x14ac:dyDescent="0.35">
      <c r="A2855" s="44" t="s">
        <v>15289</v>
      </c>
      <c r="B2855" s="44" t="s">
        <v>15290</v>
      </c>
      <c r="C2855" s="44" t="s">
        <v>4648</v>
      </c>
      <c r="E2855" s="44" t="s">
        <v>22</v>
      </c>
      <c r="F2855" s="55" t="s">
        <v>15283</v>
      </c>
      <c r="G2855" s="44" t="s">
        <v>1871</v>
      </c>
      <c r="H2855" s="47" t="s">
        <v>15291</v>
      </c>
      <c r="I2855" s="44" t="s">
        <v>1871</v>
      </c>
      <c r="J2855" s="44" t="s">
        <v>15162</v>
      </c>
      <c r="K2855" s="44" t="s">
        <v>15278</v>
      </c>
      <c r="L2855" s="44" t="s">
        <v>13869</v>
      </c>
      <c r="M2855" s="44">
        <v>2</v>
      </c>
      <c r="N2855" s="44" t="s">
        <v>13870</v>
      </c>
      <c r="O2855" s="44" t="s">
        <v>9430</v>
      </c>
      <c r="P2855" s="44" t="s">
        <v>13870</v>
      </c>
      <c r="Q2855" s="55" t="s">
        <v>15428</v>
      </c>
      <c r="R2855" s="44" t="s">
        <v>367</v>
      </c>
      <c r="S2855" s="55" t="s">
        <v>15283</v>
      </c>
      <c r="T2855" s="44" t="s">
        <v>368</v>
      </c>
      <c r="W2855" s="86" t="s">
        <v>15292</v>
      </c>
      <c r="X2855" s="86" t="s">
        <v>15293</v>
      </c>
    </row>
    <row r="2856" spans="1:24" hidden="1" x14ac:dyDescent="0.35">
      <c r="A2856" s="44" t="s">
        <v>14011</v>
      </c>
      <c r="B2856" s="44" t="s">
        <v>14012</v>
      </c>
      <c r="C2856" s="44" t="s">
        <v>152</v>
      </c>
      <c r="E2856" s="44" t="s">
        <v>367</v>
      </c>
      <c r="F2856" s="55" t="s">
        <v>14013</v>
      </c>
      <c r="G2856" s="44" t="s">
        <v>1871</v>
      </c>
      <c r="H2856" s="47" t="s">
        <v>9566</v>
      </c>
      <c r="I2856" s="44" t="s">
        <v>1871</v>
      </c>
      <c r="J2856" s="44" t="s">
        <v>14014</v>
      </c>
      <c r="K2856" s="44" t="s">
        <v>288</v>
      </c>
      <c r="L2856" s="44" t="s">
        <v>13869</v>
      </c>
      <c r="M2856" s="44">
        <v>2</v>
      </c>
      <c r="N2856" s="44" t="s">
        <v>13870</v>
      </c>
      <c r="O2856" s="44" t="s">
        <v>9430</v>
      </c>
      <c r="P2856" s="44" t="s">
        <v>13870</v>
      </c>
      <c r="Q2856" s="55" t="s">
        <v>15422</v>
      </c>
      <c r="R2856" s="44" t="s">
        <v>367</v>
      </c>
      <c r="S2856" s="55" t="s">
        <v>14013</v>
      </c>
      <c r="T2856" s="44" t="s">
        <v>368</v>
      </c>
      <c r="W2856" s="86" t="s">
        <v>14015</v>
      </c>
      <c r="X2856" s="86" t="s">
        <v>14016</v>
      </c>
    </row>
    <row r="2857" spans="1:24" hidden="1" x14ac:dyDescent="0.35">
      <c r="A2857" s="44" t="s">
        <v>13982</v>
      </c>
      <c r="B2857" s="44" t="s">
        <v>13983</v>
      </c>
      <c r="C2857" s="44" t="s">
        <v>21</v>
      </c>
      <c r="E2857" s="44" t="s">
        <v>367</v>
      </c>
      <c r="F2857" s="55" t="s">
        <v>13984</v>
      </c>
      <c r="G2857" s="44" t="s">
        <v>13985</v>
      </c>
      <c r="H2857" s="47" t="s">
        <v>13986</v>
      </c>
      <c r="I2857" s="44" t="s">
        <v>13987</v>
      </c>
      <c r="J2857" s="44" t="s">
        <v>51</v>
      </c>
      <c r="K2857" s="44" t="s">
        <v>1605</v>
      </c>
      <c r="L2857" s="44" t="s">
        <v>13869</v>
      </c>
      <c r="M2857" s="44">
        <v>2</v>
      </c>
      <c r="N2857" s="44" t="s">
        <v>13870</v>
      </c>
      <c r="O2857" s="44" t="s">
        <v>9430</v>
      </c>
      <c r="P2857" s="44" t="s">
        <v>13870</v>
      </c>
      <c r="Q2857" s="55" t="s">
        <v>15428</v>
      </c>
      <c r="R2857" s="44" t="s">
        <v>367</v>
      </c>
      <c r="S2857" s="55" t="s">
        <v>13984</v>
      </c>
      <c r="T2857" s="44" t="s">
        <v>368</v>
      </c>
      <c r="W2857" s="86" t="s">
        <v>13988</v>
      </c>
      <c r="X2857" s="86" t="s">
        <v>13989</v>
      </c>
    </row>
    <row r="2858" spans="1:24" hidden="1" x14ac:dyDescent="0.35">
      <c r="A2858" s="44" t="s">
        <v>15294</v>
      </c>
      <c r="B2858" s="44" t="s">
        <v>15295</v>
      </c>
      <c r="C2858" s="44" t="s">
        <v>4648</v>
      </c>
      <c r="E2858" s="44" t="s">
        <v>22</v>
      </c>
      <c r="F2858" s="55" t="s">
        <v>15296</v>
      </c>
      <c r="G2858" s="44" t="s">
        <v>1871</v>
      </c>
      <c r="H2858" s="47" t="s">
        <v>15297</v>
      </c>
      <c r="I2858" s="44" t="s">
        <v>1871</v>
      </c>
      <c r="J2858" s="44" t="s">
        <v>15162</v>
      </c>
      <c r="K2858" s="44" t="s">
        <v>9557</v>
      </c>
      <c r="L2858" s="44" t="s">
        <v>13869</v>
      </c>
      <c r="M2858" s="44">
        <v>2</v>
      </c>
      <c r="N2858" s="44" t="s">
        <v>13870</v>
      </c>
      <c r="O2858" s="44" t="s">
        <v>9430</v>
      </c>
      <c r="P2858" s="44" t="s">
        <v>13871</v>
      </c>
      <c r="Q2858" s="55" t="s">
        <v>15428</v>
      </c>
      <c r="R2858" s="44" t="s">
        <v>1871</v>
      </c>
      <c r="S2858" s="55" t="s">
        <v>15296</v>
      </c>
      <c r="T2858" s="44" t="s">
        <v>368</v>
      </c>
      <c r="W2858" s="86" t="s">
        <v>15298</v>
      </c>
      <c r="X2858" s="86" t="s">
        <v>15299</v>
      </c>
    </row>
    <row r="2859" spans="1:24" hidden="1" x14ac:dyDescent="0.35">
      <c r="A2859" s="44" t="s">
        <v>14190</v>
      </c>
      <c r="B2859" s="44" t="s">
        <v>14191</v>
      </c>
      <c r="C2859" s="44" t="s">
        <v>37</v>
      </c>
      <c r="F2859" s="55" t="s">
        <v>11547</v>
      </c>
      <c r="G2859" s="44" t="s">
        <v>1871</v>
      </c>
      <c r="H2859" s="47" t="s">
        <v>14192</v>
      </c>
      <c r="I2859" s="44" t="s">
        <v>1871</v>
      </c>
      <c r="J2859" s="44" t="s">
        <v>51</v>
      </c>
      <c r="K2859" s="44" t="s">
        <v>321</v>
      </c>
      <c r="L2859" s="44" t="s">
        <v>13869</v>
      </c>
      <c r="M2859" s="44">
        <v>1</v>
      </c>
      <c r="N2859" s="44" t="s">
        <v>13870</v>
      </c>
      <c r="O2859" s="44" t="s">
        <v>9430</v>
      </c>
      <c r="P2859" s="44" t="s">
        <v>13870</v>
      </c>
      <c r="Q2859" s="55" t="s">
        <v>15423</v>
      </c>
      <c r="R2859" s="44" t="s">
        <v>367</v>
      </c>
      <c r="S2859" s="55" t="s">
        <v>11547</v>
      </c>
      <c r="T2859" s="44" t="s">
        <v>368</v>
      </c>
      <c r="W2859" s="86" t="s">
        <v>14193</v>
      </c>
      <c r="X2859" s="86" t="s">
        <v>14194</v>
      </c>
    </row>
    <row r="2860" spans="1:24" hidden="1" x14ac:dyDescent="0.35">
      <c r="A2860" s="44" t="s">
        <v>14279</v>
      </c>
      <c r="B2860" s="44" t="s">
        <v>14280</v>
      </c>
      <c r="C2860" s="44" t="s">
        <v>37</v>
      </c>
      <c r="F2860" s="55" t="s">
        <v>11547</v>
      </c>
      <c r="G2860" s="44" t="s">
        <v>1871</v>
      </c>
      <c r="H2860" s="47" t="s">
        <v>14281</v>
      </c>
      <c r="I2860" s="44" t="s">
        <v>1871</v>
      </c>
      <c r="J2860" s="44" t="s">
        <v>40</v>
      </c>
      <c r="K2860" s="44" t="s">
        <v>95</v>
      </c>
      <c r="L2860" s="44" t="s">
        <v>13869</v>
      </c>
      <c r="M2860" s="44">
        <v>1</v>
      </c>
      <c r="N2860" s="44" t="s">
        <v>13870</v>
      </c>
      <c r="O2860" s="44" t="s">
        <v>9430</v>
      </c>
      <c r="P2860" s="44" t="s">
        <v>13870</v>
      </c>
      <c r="Q2860" s="55" t="s">
        <v>15423</v>
      </c>
      <c r="R2860" s="44" t="s">
        <v>1871</v>
      </c>
      <c r="S2860" s="55" t="s">
        <v>11547</v>
      </c>
      <c r="T2860" s="44" t="s">
        <v>368</v>
      </c>
      <c r="W2860" s="86" t="s">
        <v>14282</v>
      </c>
      <c r="X2860" s="86" t="s">
        <v>14283</v>
      </c>
    </row>
    <row r="2861" spans="1:24" hidden="1" x14ac:dyDescent="0.35">
      <c r="A2861" s="44" t="s">
        <v>14623</v>
      </c>
      <c r="B2861" s="44" t="s">
        <v>14624</v>
      </c>
      <c r="C2861" s="44" t="s">
        <v>3118</v>
      </c>
      <c r="E2861" s="44" t="s">
        <v>367</v>
      </c>
      <c r="F2861" s="55" t="s">
        <v>11547</v>
      </c>
      <c r="G2861" s="44" t="s">
        <v>7173</v>
      </c>
      <c r="H2861" s="47" t="s">
        <v>1870</v>
      </c>
      <c r="I2861" s="44" t="s">
        <v>14474</v>
      </c>
      <c r="J2861" s="44" t="s">
        <v>40</v>
      </c>
      <c r="K2861" s="44" t="s">
        <v>3118</v>
      </c>
      <c r="L2861" s="44" t="s">
        <v>13869</v>
      </c>
      <c r="M2861" s="44">
        <v>1</v>
      </c>
      <c r="N2861" s="44" t="s">
        <v>13870</v>
      </c>
      <c r="O2861" s="44" t="s">
        <v>9430</v>
      </c>
      <c r="P2861" s="44" t="s">
        <v>13870</v>
      </c>
      <c r="Q2861" s="55" t="s">
        <v>15423</v>
      </c>
      <c r="R2861" s="44" t="s">
        <v>1871</v>
      </c>
      <c r="S2861" s="55" t="s">
        <v>11547</v>
      </c>
      <c r="T2861" s="44" t="s">
        <v>368</v>
      </c>
      <c r="W2861" s="86" t="s">
        <v>14625</v>
      </c>
      <c r="X2861" s="86" t="s">
        <v>14626</v>
      </c>
    </row>
    <row r="2862" spans="1:24" hidden="1" x14ac:dyDescent="0.35">
      <c r="A2862" s="44" t="s">
        <v>14979</v>
      </c>
      <c r="B2862" s="44" t="s">
        <v>14980</v>
      </c>
      <c r="C2862" s="44" t="s">
        <v>3118</v>
      </c>
      <c r="E2862" s="44" t="s">
        <v>367</v>
      </c>
      <c r="F2862" s="55" t="s">
        <v>11547</v>
      </c>
      <c r="G2862" s="44" t="s">
        <v>7173</v>
      </c>
      <c r="H2862" s="47" t="s">
        <v>1870</v>
      </c>
      <c r="I2862" s="44" t="s">
        <v>14474</v>
      </c>
      <c r="J2862" s="44" t="s">
        <v>27</v>
      </c>
      <c r="K2862" s="44" t="s">
        <v>14976</v>
      </c>
      <c r="L2862" s="44" t="s">
        <v>13869</v>
      </c>
      <c r="M2862" s="44">
        <v>1</v>
      </c>
      <c r="N2862" s="44" t="s">
        <v>13870</v>
      </c>
      <c r="O2862" s="44" t="s">
        <v>9430</v>
      </c>
      <c r="P2862" s="44" t="s">
        <v>13870</v>
      </c>
      <c r="Q2862" s="55" t="s">
        <v>15423</v>
      </c>
      <c r="R2862" s="44" t="s">
        <v>1871</v>
      </c>
      <c r="S2862" s="55" t="s">
        <v>11547</v>
      </c>
      <c r="T2862" s="44" t="s">
        <v>368</v>
      </c>
      <c r="W2862" s="86" t="s">
        <v>14981</v>
      </c>
      <c r="X2862" s="86" t="s">
        <v>14982</v>
      </c>
    </row>
    <row r="2863" spans="1:24" hidden="1" x14ac:dyDescent="0.35">
      <c r="A2863" s="44" t="s">
        <v>10835</v>
      </c>
      <c r="B2863" s="44" t="s">
        <v>14207</v>
      </c>
      <c r="C2863" s="44" t="s">
        <v>3118</v>
      </c>
      <c r="E2863" s="44" t="s">
        <v>367</v>
      </c>
      <c r="F2863" s="55" t="s">
        <v>14208</v>
      </c>
      <c r="G2863" s="44" t="s">
        <v>14209</v>
      </c>
      <c r="H2863" s="47" t="s">
        <v>1870</v>
      </c>
      <c r="I2863" s="44" t="s">
        <v>14210</v>
      </c>
      <c r="J2863" s="44" t="s">
        <v>51</v>
      </c>
      <c r="K2863" s="44" t="s">
        <v>1870</v>
      </c>
      <c r="L2863" s="44" t="s">
        <v>13869</v>
      </c>
      <c r="M2863" s="44">
        <v>1</v>
      </c>
      <c r="N2863" s="44" t="s">
        <v>13870</v>
      </c>
      <c r="O2863" s="44" t="s">
        <v>9430</v>
      </c>
      <c r="P2863" s="44" t="s">
        <v>13870</v>
      </c>
      <c r="Q2863" s="55" t="s">
        <v>15423</v>
      </c>
      <c r="R2863" s="44" t="s">
        <v>367</v>
      </c>
      <c r="S2863" s="55" t="s">
        <v>14208</v>
      </c>
      <c r="T2863" s="44" t="s">
        <v>368</v>
      </c>
      <c r="X2863" s="86" t="s">
        <v>14211</v>
      </c>
    </row>
    <row r="2864" spans="1:24" hidden="1" x14ac:dyDescent="0.35">
      <c r="A2864" s="44" t="s">
        <v>14087</v>
      </c>
      <c r="B2864" s="44" t="s">
        <v>14088</v>
      </c>
      <c r="C2864" s="44" t="s">
        <v>37</v>
      </c>
      <c r="F2864" s="55" t="s">
        <v>14089</v>
      </c>
      <c r="G2864" s="44" t="s">
        <v>1871</v>
      </c>
      <c r="H2864" s="47" t="s">
        <v>14090</v>
      </c>
      <c r="I2864" s="44" t="s">
        <v>1871</v>
      </c>
      <c r="J2864" s="44" t="s">
        <v>40</v>
      </c>
      <c r="K2864" s="44" t="s">
        <v>95</v>
      </c>
      <c r="L2864" s="44" t="s">
        <v>13869</v>
      </c>
      <c r="M2864" s="44">
        <v>1</v>
      </c>
      <c r="N2864" s="44" t="s">
        <v>13870</v>
      </c>
      <c r="O2864" s="44" t="s">
        <v>9430</v>
      </c>
      <c r="P2864" s="44" t="s">
        <v>13870</v>
      </c>
      <c r="Q2864" s="55" t="s">
        <v>15428</v>
      </c>
      <c r="R2864" s="44" t="s">
        <v>1871</v>
      </c>
      <c r="S2864" s="55" t="s">
        <v>14089</v>
      </c>
      <c r="T2864" s="44" t="s">
        <v>368</v>
      </c>
      <c r="W2864" s="86" t="s">
        <v>14091</v>
      </c>
      <c r="X2864" s="86" t="s">
        <v>14092</v>
      </c>
    </row>
    <row r="2865" spans="1:24" hidden="1" x14ac:dyDescent="0.35">
      <c r="A2865" s="44" t="s">
        <v>14535</v>
      </c>
      <c r="B2865" s="44" t="s">
        <v>14536</v>
      </c>
      <c r="C2865" s="44" t="s">
        <v>21</v>
      </c>
      <c r="E2865" s="44" t="s">
        <v>367</v>
      </c>
      <c r="F2865" s="55" t="s">
        <v>14089</v>
      </c>
      <c r="G2865" s="44" t="s">
        <v>14537</v>
      </c>
      <c r="H2865" s="47" t="s">
        <v>14538</v>
      </c>
      <c r="I2865" s="44" t="s">
        <v>14539</v>
      </c>
      <c r="J2865" s="44" t="s">
        <v>27</v>
      </c>
      <c r="K2865" s="44" t="s">
        <v>3429</v>
      </c>
      <c r="L2865" s="44" t="s">
        <v>13869</v>
      </c>
      <c r="M2865" s="44">
        <v>1</v>
      </c>
      <c r="N2865" s="44" t="s">
        <v>13870</v>
      </c>
      <c r="O2865" s="44" t="s">
        <v>9430</v>
      </c>
      <c r="P2865" s="44" t="s">
        <v>13870</v>
      </c>
      <c r="Q2865" s="55" t="s">
        <v>15422</v>
      </c>
      <c r="R2865" s="44" t="s">
        <v>367</v>
      </c>
      <c r="S2865" s="55" t="s">
        <v>14089</v>
      </c>
      <c r="T2865" s="44" t="s">
        <v>368</v>
      </c>
      <c r="W2865" s="86" t="s">
        <v>14540</v>
      </c>
      <c r="X2865" s="86" t="s">
        <v>14541</v>
      </c>
    </row>
    <row r="2866" spans="1:24" hidden="1" x14ac:dyDescent="0.35">
      <c r="A2866" s="44" t="s">
        <v>15305</v>
      </c>
      <c r="B2866" s="44" t="s">
        <v>15306</v>
      </c>
      <c r="C2866" s="44" t="s">
        <v>4648</v>
      </c>
      <c r="E2866" s="44" t="s">
        <v>22</v>
      </c>
      <c r="F2866" s="55" t="s">
        <v>14089</v>
      </c>
      <c r="G2866" s="44" t="s">
        <v>1871</v>
      </c>
      <c r="H2866" s="47" t="s">
        <v>15307</v>
      </c>
      <c r="I2866" s="44" t="s">
        <v>1871</v>
      </c>
      <c r="J2866" s="44" t="s">
        <v>15162</v>
      </c>
      <c r="K2866" s="44" t="s">
        <v>15308</v>
      </c>
      <c r="L2866" s="44" t="s">
        <v>13869</v>
      </c>
      <c r="M2866" s="44">
        <v>1</v>
      </c>
      <c r="N2866" s="44" t="s">
        <v>13870</v>
      </c>
      <c r="O2866" s="44" t="s">
        <v>9430</v>
      </c>
      <c r="P2866" s="44" t="s">
        <v>13870</v>
      </c>
      <c r="Q2866" s="55" t="s">
        <v>15422</v>
      </c>
      <c r="R2866" s="44" t="s">
        <v>1871</v>
      </c>
      <c r="S2866" s="55" t="s">
        <v>14089</v>
      </c>
      <c r="T2866" s="44" t="s">
        <v>368</v>
      </c>
      <c r="W2866" s="86" t="s">
        <v>15309</v>
      </c>
      <c r="X2866" s="86" t="s">
        <v>15310</v>
      </c>
    </row>
    <row r="2867" spans="1:24" hidden="1" x14ac:dyDescent="0.35">
      <c r="A2867" s="44" t="s">
        <v>10978</v>
      </c>
      <c r="B2867" s="44" t="s">
        <v>33</v>
      </c>
      <c r="C2867" s="44" t="s">
        <v>3118</v>
      </c>
      <c r="D2867" s="44">
        <v>1</v>
      </c>
      <c r="E2867" s="44" t="s">
        <v>22</v>
      </c>
      <c r="F2867" s="55" t="s">
        <v>10979</v>
      </c>
      <c r="G2867" s="44" t="s">
        <v>10980</v>
      </c>
      <c r="H2867" s="47" t="s">
        <v>10981</v>
      </c>
      <c r="I2867" s="44" t="s">
        <v>10981</v>
      </c>
      <c r="J2867" s="44" t="s">
        <v>27</v>
      </c>
      <c r="K2867" s="44" t="s">
        <v>10982</v>
      </c>
      <c r="L2867" s="44" t="s">
        <v>10983</v>
      </c>
      <c r="M2867" s="44">
        <v>1</v>
      </c>
      <c r="N2867" s="44" t="s">
        <v>10984</v>
      </c>
      <c r="O2867" s="44" t="s">
        <v>9786</v>
      </c>
      <c r="P2867" s="44" t="s">
        <v>10984</v>
      </c>
      <c r="Q2867" s="55" t="s">
        <v>3918</v>
      </c>
      <c r="R2867" s="44" t="s">
        <v>367</v>
      </c>
      <c r="S2867" s="44" t="s">
        <v>10985</v>
      </c>
      <c r="T2867" s="44" t="s">
        <v>368</v>
      </c>
      <c r="W2867" s="86" t="s">
        <v>10986</v>
      </c>
    </row>
    <row r="2868" spans="1:24" hidden="1" x14ac:dyDescent="0.35">
      <c r="A2868" s="55" t="s">
        <v>5815</v>
      </c>
      <c r="B2868" s="55" t="s">
        <v>5816</v>
      </c>
      <c r="C2868" s="55" t="s">
        <v>21</v>
      </c>
      <c r="D2868" s="55">
        <v>1</v>
      </c>
      <c r="E2868" s="55" t="s">
        <v>22</v>
      </c>
      <c r="F2868" s="55" t="s">
        <v>8050</v>
      </c>
      <c r="G2868" s="55" t="s">
        <v>5818</v>
      </c>
      <c r="H2868" s="54" t="s">
        <v>5819</v>
      </c>
      <c r="I2868" s="55" t="s">
        <v>5820</v>
      </c>
      <c r="J2868" s="55" t="s">
        <v>27</v>
      </c>
      <c r="K2868" s="55"/>
      <c r="L2868" s="55" t="s">
        <v>29</v>
      </c>
      <c r="M2868" s="55">
        <v>1</v>
      </c>
      <c r="N2868" s="55" t="s">
        <v>30</v>
      </c>
      <c r="O2868" s="55" t="s">
        <v>30</v>
      </c>
      <c r="P2868" s="55" t="s">
        <v>30</v>
      </c>
      <c r="Q2868" s="55" t="s">
        <v>3918</v>
      </c>
      <c r="R2868" s="55" t="s">
        <v>22</v>
      </c>
      <c r="S2868" s="55" t="s">
        <v>5817</v>
      </c>
      <c r="T2868" s="55" t="s">
        <v>368</v>
      </c>
      <c r="U2868" s="55"/>
      <c r="V2868" s="55" t="s">
        <v>5689</v>
      </c>
      <c r="W2868" s="60">
        <f t="shared" ref="W2868:W2899" si="62">SUBTOTAL(9,A2868:V2868)</f>
        <v>0</v>
      </c>
    </row>
    <row r="2869" spans="1:24" hidden="1" x14ac:dyDescent="0.35">
      <c r="A2869" s="55" t="s">
        <v>5716</v>
      </c>
      <c r="B2869" s="55" t="s">
        <v>5717</v>
      </c>
      <c r="C2869" s="55" t="s">
        <v>21</v>
      </c>
      <c r="D2869" s="55">
        <v>1</v>
      </c>
      <c r="E2869" s="55" t="s">
        <v>22</v>
      </c>
      <c r="F2869" s="55" t="s">
        <v>12433</v>
      </c>
      <c r="G2869" s="55" t="s">
        <v>5706</v>
      </c>
      <c r="H2869" s="54" t="s">
        <v>5718</v>
      </c>
      <c r="I2869" s="55" t="s">
        <v>5719</v>
      </c>
      <c r="J2869" s="55" t="s">
        <v>40</v>
      </c>
      <c r="K2869" s="55" t="s">
        <v>5720</v>
      </c>
      <c r="L2869" s="55" t="s">
        <v>29</v>
      </c>
      <c r="M2869" s="55">
        <v>1</v>
      </c>
      <c r="N2869" s="55" t="s">
        <v>30</v>
      </c>
      <c r="O2869" s="55" t="s">
        <v>30</v>
      </c>
      <c r="P2869" s="55" t="s">
        <v>30</v>
      </c>
      <c r="Q2869" s="55" t="s">
        <v>53</v>
      </c>
      <c r="R2869" s="55"/>
      <c r="S2869" s="55" t="s">
        <v>5705</v>
      </c>
      <c r="T2869" s="55" t="s">
        <v>368</v>
      </c>
      <c r="U2869" s="55"/>
      <c r="V2869" s="55" t="s">
        <v>5689</v>
      </c>
      <c r="W2869" s="60">
        <f t="shared" si="62"/>
        <v>0</v>
      </c>
    </row>
    <row r="2870" spans="1:24" hidden="1" x14ac:dyDescent="0.35">
      <c r="A2870" s="55" t="s">
        <v>102</v>
      </c>
      <c r="B2870" s="55" t="s">
        <v>103</v>
      </c>
      <c r="C2870" s="55" t="s">
        <v>37</v>
      </c>
      <c r="D2870" s="55">
        <v>1</v>
      </c>
      <c r="E2870" s="55"/>
      <c r="F2870" s="55" t="s">
        <v>104</v>
      </c>
      <c r="G2870" s="55" t="s">
        <v>110</v>
      </c>
      <c r="H2870" s="54" t="s">
        <v>105</v>
      </c>
      <c r="I2870" s="55"/>
      <c r="J2870" s="55" t="s">
        <v>40</v>
      </c>
      <c r="K2870" s="55" t="s">
        <v>41</v>
      </c>
      <c r="L2870" s="55" t="s">
        <v>29</v>
      </c>
      <c r="M2870" s="55">
        <v>1</v>
      </c>
      <c r="N2870" s="55" t="s">
        <v>30</v>
      </c>
      <c r="O2870" s="55" t="s">
        <v>30</v>
      </c>
      <c r="P2870" s="55" t="s">
        <v>30</v>
      </c>
      <c r="Q2870" s="55" t="s">
        <v>106</v>
      </c>
      <c r="R2870" s="55"/>
      <c r="S2870" s="55" t="s">
        <v>104</v>
      </c>
      <c r="T2870" s="55" t="s">
        <v>368</v>
      </c>
      <c r="U2870" s="55"/>
      <c r="V2870" s="55" t="s">
        <v>5689</v>
      </c>
      <c r="W2870" s="60">
        <f t="shared" si="62"/>
        <v>0</v>
      </c>
    </row>
    <row r="2871" spans="1:24" hidden="1" x14ac:dyDescent="0.35">
      <c r="A2871" s="55" t="s">
        <v>107</v>
      </c>
      <c r="B2871" s="55" t="s">
        <v>108</v>
      </c>
      <c r="C2871" s="55" t="s">
        <v>3118</v>
      </c>
      <c r="D2871" s="55">
        <v>1</v>
      </c>
      <c r="E2871" s="55" t="s">
        <v>22</v>
      </c>
      <c r="F2871" s="55" t="s">
        <v>104</v>
      </c>
      <c r="G2871" s="55" t="s">
        <v>110</v>
      </c>
      <c r="H2871" s="54" t="s">
        <v>111</v>
      </c>
      <c r="I2871" s="54" t="s">
        <v>10940</v>
      </c>
      <c r="J2871" s="55" t="s">
        <v>51</v>
      </c>
      <c r="K2871" s="55" t="s">
        <v>112</v>
      </c>
      <c r="L2871" s="55" t="s">
        <v>29</v>
      </c>
      <c r="M2871" s="55">
        <v>1</v>
      </c>
      <c r="N2871" s="55" t="s">
        <v>30</v>
      </c>
      <c r="O2871" s="55" t="s">
        <v>30</v>
      </c>
      <c r="P2871" s="55" t="s">
        <v>30</v>
      </c>
      <c r="Q2871" s="55" t="s">
        <v>106</v>
      </c>
      <c r="R2871" s="55"/>
      <c r="S2871" s="55" t="s">
        <v>104</v>
      </c>
      <c r="T2871" s="55" t="s">
        <v>368</v>
      </c>
      <c r="U2871" s="55"/>
      <c r="V2871" s="55" t="s">
        <v>5689</v>
      </c>
      <c r="W2871" s="60">
        <f t="shared" si="62"/>
        <v>0</v>
      </c>
    </row>
    <row r="2872" spans="1:24" hidden="1" x14ac:dyDescent="0.35">
      <c r="A2872" s="55" t="s">
        <v>33</v>
      </c>
      <c r="B2872" s="55" t="s">
        <v>20</v>
      </c>
      <c r="C2872" s="55" t="s">
        <v>21</v>
      </c>
      <c r="D2872" s="55">
        <v>1</v>
      </c>
      <c r="E2872" s="55" t="s">
        <v>22</v>
      </c>
      <c r="F2872" s="55" t="s">
        <v>23</v>
      </c>
      <c r="G2872" s="55" t="s">
        <v>24</v>
      </c>
      <c r="H2872" s="54" t="s">
        <v>25</v>
      </c>
      <c r="I2872" s="55" t="s">
        <v>26</v>
      </c>
      <c r="J2872" s="55" t="s">
        <v>27</v>
      </c>
      <c r="K2872" s="55" t="s">
        <v>28</v>
      </c>
      <c r="L2872" s="55" t="s">
        <v>29</v>
      </c>
      <c r="M2872" s="55">
        <v>1</v>
      </c>
      <c r="N2872" s="55" t="s">
        <v>30</v>
      </c>
      <c r="O2872" s="55" t="s">
        <v>30</v>
      </c>
      <c r="P2872" s="55" t="s">
        <v>30</v>
      </c>
      <c r="Q2872" s="55" t="s">
        <v>3918</v>
      </c>
      <c r="R2872" s="55" t="s">
        <v>367</v>
      </c>
      <c r="S2872" s="55" t="s">
        <v>23</v>
      </c>
      <c r="T2872" s="55" t="s">
        <v>368</v>
      </c>
      <c r="U2872" s="55"/>
      <c r="V2872" s="55" t="s">
        <v>5832</v>
      </c>
      <c r="W2872" s="60">
        <f t="shared" si="62"/>
        <v>0</v>
      </c>
    </row>
    <row r="2873" spans="1:24" hidden="1" x14ac:dyDescent="0.35">
      <c r="A2873" s="55" t="s">
        <v>5830</v>
      </c>
      <c r="B2873" s="55" t="s">
        <v>5831</v>
      </c>
      <c r="C2873" s="55" t="s">
        <v>37</v>
      </c>
      <c r="D2873" s="55">
        <v>1</v>
      </c>
      <c r="E2873" s="44" t="s">
        <v>22</v>
      </c>
      <c r="F2873" s="55" t="s">
        <v>23</v>
      </c>
      <c r="G2873" s="55" t="s">
        <v>1871</v>
      </c>
      <c r="H2873" s="54" t="s">
        <v>6071</v>
      </c>
      <c r="I2873" s="55" t="s">
        <v>1871</v>
      </c>
      <c r="J2873" s="55" t="s">
        <v>40</v>
      </c>
      <c r="K2873" s="55" t="s">
        <v>354</v>
      </c>
      <c r="L2873" s="55" t="s">
        <v>29</v>
      </c>
      <c r="M2873" s="55">
        <v>1</v>
      </c>
      <c r="N2873" s="55" t="s">
        <v>30</v>
      </c>
      <c r="O2873" s="55" t="s">
        <v>30</v>
      </c>
      <c r="P2873" s="55" t="s">
        <v>30</v>
      </c>
      <c r="Q2873" s="55" t="s">
        <v>3918</v>
      </c>
      <c r="R2873" s="55"/>
      <c r="S2873" s="55" t="s">
        <v>23</v>
      </c>
      <c r="T2873" s="55" t="s">
        <v>368</v>
      </c>
      <c r="U2873" s="55"/>
      <c r="V2873" s="55" t="s">
        <v>5689</v>
      </c>
      <c r="W2873" s="60">
        <f t="shared" si="62"/>
        <v>0</v>
      </c>
    </row>
    <row r="2874" spans="1:24" hidden="1" x14ac:dyDescent="0.35">
      <c r="A2874" s="55" t="s">
        <v>155</v>
      </c>
      <c r="B2874" s="55" t="s">
        <v>156</v>
      </c>
      <c r="C2874" s="55" t="s">
        <v>37</v>
      </c>
      <c r="D2874" s="55">
        <v>1</v>
      </c>
      <c r="E2874" s="55"/>
      <c r="F2874" s="55" t="s">
        <v>10856</v>
      </c>
      <c r="G2874" s="55" t="s">
        <v>10857</v>
      </c>
      <c r="H2874" s="54" t="s">
        <v>6078</v>
      </c>
      <c r="I2874" s="55"/>
      <c r="J2874" s="55" t="s">
        <v>40</v>
      </c>
      <c r="K2874" s="55" t="s">
        <v>157</v>
      </c>
      <c r="L2874" s="55" t="s">
        <v>29</v>
      </c>
      <c r="M2874" s="55">
        <v>1</v>
      </c>
      <c r="N2874" s="55" t="s">
        <v>30</v>
      </c>
      <c r="O2874" s="55" t="s">
        <v>30</v>
      </c>
      <c r="P2874" s="55" t="s">
        <v>30</v>
      </c>
      <c r="Q2874" s="55" t="s">
        <v>120</v>
      </c>
      <c r="R2874" s="55" t="s">
        <v>367</v>
      </c>
      <c r="S2874" s="55" t="s">
        <v>153</v>
      </c>
      <c r="T2874" s="55" t="s">
        <v>368</v>
      </c>
      <c r="U2874" s="55"/>
      <c r="V2874" s="55" t="s">
        <v>5837</v>
      </c>
      <c r="W2874" s="60">
        <f t="shared" si="62"/>
        <v>0</v>
      </c>
    </row>
    <row r="2875" spans="1:24" hidden="1" x14ac:dyDescent="0.35">
      <c r="A2875" s="55" t="s">
        <v>12372</v>
      </c>
      <c r="B2875" s="55" t="s">
        <v>151</v>
      </c>
      <c r="C2875" s="55" t="s">
        <v>152</v>
      </c>
      <c r="D2875" s="55">
        <v>1</v>
      </c>
      <c r="E2875" s="55" t="s">
        <v>22</v>
      </c>
      <c r="F2875" s="55" t="s">
        <v>10856</v>
      </c>
      <c r="G2875" s="55" t="s">
        <v>10857</v>
      </c>
      <c r="H2875" s="55" t="s">
        <v>154</v>
      </c>
      <c r="I2875" s="55"/>
      <c r="J2875" s="55" t="s">
        <v>51</v>
      </c>
      <c r="K2875" s="57" t="s">
        <v>2781</v>
      </c>
      <c r="L2875" s="55" t="s">
        <v>29</v>
      </c>
      <c r="M2875" s="55">
        <v>1</v>
      </c>
      <c r="N2875" s="55" t="s">
        <v>30</v>
      </c>
      <c r="O2875" s="55" t="s">
        <v>30</v>
      </c>
      <c r="P2875" s="55" t="s">
        <v>30</v>
      </c>
      <c r="Q2875" s="55" t="s">
        <v>120</v>
      </c>
      <c r="R2875" s="55"/>
      <c r="S2875" s="55" t="s">
        <v>153</v>
      </c>
      <c r="T2875" s="55" t="s">
        <v>368</v>
      </c>
      <c r="U2875" s="55"/>
      <c r="V2875" s="55" t="s">
        <v>5836</v>
      </c>
      <c r="W2875" s="60">
        <f t="shared" si="62"/>
        <v>0</v>
      </c>
    </row>
    <row r="2876" spans="1:24" hidden="1" x14ac:dyDescent="0.35">
      <c r="A2876" s="54" t="s">
        <v>1833</v>
      </c>
      <c r="B2876" s="55" t="s">
        <v>1834</v>
      </c>
      <c r="C2876" s="55" t="s">
        <v>21</v>
      </c>
      <c r="D2876" s="55">
        <v>1</v>
      </c>
      <c r="E2876" s="55" t="s">
        <v>22</v>
      </c>
      <c r="F2876" s="55" t="s">
        <v>1835</v>
      </c>
      <c r="G2876" s="55" t="s">
        <v>1840</v>
      </c>
      <c r="H2876" s="55" t="s">
        <v>1836</v>
      </c>
      <c r="I2876" s="55" t="s">
        <v>1837</v>
      </c>
      <c r="J2876" s="55" t="s">
        <v>51</v>
      </c>
      <c r="K2876" s="55" t="s">
        <v>307</v>
      </c>
      <c r="L2876" s="55" t="s">
        <v>29</v>
      </c>
      <c r="M2876" s="55">
        <v>1</v>
      </c>
      <c r="N2876" s="55" t="s">
        <v>30</v>
      </c>
      <c r="O2876" s="55" t="s">
        <v>30</v>
      </c>
      <c r="P2876" s="55" t="s">
        <v>30</v>
      </c>
      <c r="Q2876" s="55" t="s">
        <v>1699</v>
      </c>
      <c r="R2876" s="55"/>
      <c r="S2876" s="55" t="s">
        <v>1835</v>
      </c>
      <c r="T2876" s="55" t="s">
        <v>368</v>
      </c>
      <c r="U2876" s="55"/>
      <c r="V2876" s="55"/>
      <c r="W2876" s="60">
        <f t="shared" si="62"/>
        <v>0</v>
      </c>
    </row>
    <row r="2877" spans="1:24" hidden="1" x14ac:dyDescent="0.35">
      <c r="A2877" s="54" t="s">
        <v>10926</v>
      </c>
      <c r="B2877" s="55" t="s">
        <v>1839</v>
      </c>
      <c r="C2877" s="55" t="s">
        <v>37</v>
      </c>
      <c r="D2877" s="55">
        <v>1</v>
      </c>
      <c r="E2877" s="55"/>
      <c r="F2877" s="55" t="s">
        <v>1835</v>
      </c>
      <c r="G2877" s="55" t="s">
        <v>1840</v>
      </c>
      <c r="H2877" s="55" t="s">
        <v>1841</v>
      </c>
      <c r="I2877" s="55"/>
      <c r="J2877" s="55" t="s">
        <v>1842</v>
      </c>
      <c r="K2877" s="55" t="s">
        <v>724</v>
      </c>
      <c r="L2877" s="55" t="s">
        <v>29</v>
      </c>
      <c r="M2877" s="55">
        <v>1</v>
      </c>
      <c r="N2877" s="55" t="s">
        <v>30</v>
      </c>
      <c r="O2877" s="55" t="s">
        <v>30</v>
      </c>
      <c r="P2877" s="55" t="s">
        <v>30</v>
      </c>
      <c r="Q2877" s="55" t="s">
        <v>1843</v>
      </c>
      <c r="R2877" s="55"/>
      <c r="S2877" s="55" t="s">
        <v>1835</v>
      </c>
      <c r="T2877" s="55" t="s">
        <v>368</v>
      </c>
      <c r="U2877" s="55"/>
      <c r="V2877" s="55"/>
      <c r="W2877" s="60">
        <f t="shared" si="62"/>
        <v>0</v>
      </c>
    </row>
    <row r="2878" spans="1:24" hidden="1" x14ac:dyDescent="0.35">
      <c r="A2878" s="54" t="s">
        <v>10835</v>
      </c>
      <c r="B2878" s="55" t="s">
        <v>1844</v>
      </c>
      <c r="C2878" s="55" t="s">
        <v>37</v>
      </c>
      <c r="D2878" s="55">
        <v>1</v>
      </c>
      <c r="E2878" s="55"/>
      <c r="F2878" s="55" t="s">
        <v>1835</v>
      </c>
      <c r="G2878" s="55" t="s">
        <v>1840</v>
      </c>
      <c r="H2878" s="55" t="s">
        <v>3646</v>
      </c>
      <c r="I2878" s="55"/>
      <c r="J2878" s="55" t="s">
        <v>40</v>
      </c>
      <c r="K2878" s="55" t="s">
        <v>41</v>
      </c>
      <c r="L2878" s="55" t="s">
        <v>29</v>
      </c>
      <c r="M2878" s="55">
        <v>1</v>
      </c>
      <c r="N2878" s="55" t="s">
        <v>30</v>
      </c>
      <c r="O2878" s="55" t="s">
        <v>30</v>
      </c>
      <c r="P2878" s="55" t="s">
        <v>30</v>
      </c>
      <c r="Q2878" s="55" t="s">
        <v>1843</v>
      </c>
      <c r="R2878" s="55"/>
      <c r="S2878" s="55" t="s">
        <v>1835</v>
      </c>
      <c r="T2878" s="55" t="s">
        <v>368</v>
      </c>
      <c r="U2878" s="55"/>
      <c r="V2878" s="55"/>
      <c r="W2878" s="60">
        <f t="shared" si="62"/>
        <v>0</v>
      </c>
    </row>
    <row r="2879" spans="1:24" hidden="1" x14ac:dyDescent="0.35">
      <c r="A2879" s="54" t="s">
        <v>1734</v>
      </c>
      <c r="B2879" s="55" t="s">
        <v>1735</v>
      </c>
      <c r="C2879" s="55" t="s">
        <v>21</v>
      </c>
      <c r="D2879" s="55">
        <v>1</v>
      </c>
      <c r="E2879" s="55" t="s">
        <v>22</v>
      </c>
      <c r="F2879" s="55" t="s">
        <v>8080</v>
      </c>
      <c r="G2879" s="55" t="s">
        <v>1737</v>
      </c>
      <c r="H2879" s="55" t="s">
        <v>1738</v>
      </c>
      <c r="I2879" s="55" t="s">
        <v>1739</v>
      </c>
      <c r="J2879" s="55" t="s">
        <v>40</v>
      </c>
      <c r="K2879" s="55" t="s">
        <v>1721</v>
      </c>
      <c r="L2879" s="55" t="s">
        <v>29</v>
      </c>
      <c r="M2879" s="55">
        <v>2</v>
      </c>
      <c r="N2879" s="55" t="s">
        <v>30</v>
      </c>
      <c r="O2879" s="55" t="s">
        <v>30</v>
      </c>
      <c r="P2879" s="55" t="s">
        <v>30</v>
      </c>
      <c r="Q2879" s="55" t="s">
        <v>10076</v>
      </c>
      <c r="R2879" s="55" t="s">
        <v>367</v>
      </c>
      <c r="S2879" s="55" t="s">
        <v>8080</v>
      </c>
      <c r="T2879" s="55" t="s">
        <v>368</v>
      </c>
      <c r="U2879" s="55"/>
      <c r="V2879" s="55"/>
      <c r="W2879" s="60">
        <f t="shared" si="62"/>
        <v>0</v>
      </c>
    </row>
    <row r="2880" spans="1:24" hidden="1" x14ac:dyDescent="0.35">
      <c r="A2880" s="54" t="s">
        <v>10927</v>
      </c>
      <c r="B2880" s="55" t="s">
        <v>1763</v>
      </c>
      <c r="C2880" s="55" t="s">
        <v>3118</v>
      </c>
      <c r="D2880" s="55">
        <v>1</v>
      </c>
      <c r="E2880" s="55" t="s">
        <v>22</v>
      </c>
      <c r="F2880" s="55" t="s">
        <v>8080</v>
      </c>
      <c r="G2880" s="55" t="s">
        <v>1764</v>
      </c>
      <c r="H2880" s="55" t="s">
        <v>1765</v>
      </c>
      <c r="I2880" s="55" t="s">
        <v>1766</v>
      </c>
      <c r="J2880" s="55" t="s">
        <v>27</v>
      </c>
      <c r="K2880" s="55" t="s">
        <v>331</v>
      </c>
      <c r="L2880" s="55" t="s">
        <v>29</v>
      </c>
      <c r="M2880" s="55">
        <v>2</v>
      </c>
      <c r="N2880" s="55" t="s">
        <v>30</v>
      </c>
      <c r="O2880" s="55" t="s">
        <v>30</v>
      </c>
      <c r="P2880" s="55" t="s">
        <v>30</v>
      </c>
      <c r="Q2880" s="55" t="s">
        <v>10076</v>
      </c>
      <c r="R2880" s="55"/>
      <c r="S2880" s="55" t="s">
        <v>8080</v>
      </c>
      <c r="T2880" s="55" t="s">
        <v>368</v>
      </c>
      <c r="U2880" s="55"/>
      <c r="V2880" s="55"/>
      <c r="W2880" s="60">
        <f t="shared" si="62"/>
        <v>0</v>
      </c>
    </row>
    <row r="2881" spans="1:23" hidden="1" x14ac:dyDescent="0.35">
      <c r="A2881" s="54" t="s">
        <v>1685</v>
      </c>
      <c r="B2881" s="55" t="s">
        <v>1686</v>
      </c>
      <c r="C2881" s="55" t="s">
        <v>2037</v>
      </c>
      <c r="D2881" s="55">
        <v>1</v>
      </c>
      <c r="E2881" s="55" t="s">
        <v>22</v>
      </c>
      <c r="F2881" s="55" t="s">
        <v>1687</v>
      </c>
      <c r="G2881" s="55" t="s">
        <v>1692</v>
      </c>
      <c r="H2881" s="55" t="s">
        <v>1688</v>
      </c>
      <c r="I2881" s="55" t="s">
        <v>1689</v>
      </c>
      <c r="J2881" s="55" t="s">
        <v>27</v>
      </c>
      <c r="K2881" s="55" t="s">
        <v>139</v>
      </c>
      <c r="L2881" s="55" t="s">
        <v>29</v>
      </c>
      <c r="M2881" s="55">
        <v>2</v>
      </c>
      <c r="N2881" s="55" t="s">
        <v>30</v>
      </c>
      <c r="O2881" s="55" t="s">
        <v>30</v>
      </c>
      <c r="P2881" s="55" t="s">
        <v>30</v>
      </c>
      <c r="Q2881" s="55" t="s">
        <v>1684</v>
      </c>
      <c r="R2881" s="55"/>
      <c r="S2881" s="55" t="s">
        <v>1687</v>
      </c>
      <c r="T2881" s="55" t="s">
        <v>368</v>
      </c>
      <c r="U2881" s="55"/>
      <c r="V2881" s="55"/>
      <c r="W2881" s="60">
        <f t="shared" si="62"/>
        <v>0</v>
      </c>
    </row>
    <row r="2882" spans="1:23" hidden="1" x14ac:dyDescent="0.35">
      <c r="A2882" s="54" t="s">
        <v>1690</v>
      </c>
      <c r="B2882" s="55" t="s">
        <v>1691</v>
      </c>
      <c r="C2882" s="55" t="s">
        <v>37</v>
      </c>
      <c r="D2882" s="55">
        <v>1</v>
      </c>
      <c r="E2882" s="44" t="s">
        <v>22</v>
      </c>
      <c r="F2882" s="55" t="s">
        <v>1687</v>
      </c>
      <c r="G2882" s="55" t="s">
        <v>1692</v>
      </c>
      <c r="H2882" s="55" t="s">
        <v>1693</v>
      </c>
      <c r="I2882" s="55"/>
      <c r="J2882" s="55" t="s">
        <v>51</v>
      </c>
      <c r="K2882" s="55" t="s">
        <v>52</v>
      </c>
      <c r="L2882" s="55" t="s">
        <v>29</v>
      </c>
      <c r="M2882" s="55">
        <v>2</v>
      </c>
      <c r="N2882" s="55" t="s">
        <v>30</v>
      </c>
      <c r="O2882" s="55" t="s">
        <v>30</v>
      </c>
      <c r="P2882" s="55" t="s">
        <v>30</v>
      </c>
      <c r="Q2882" s="55" t="s">
        <v>1684</v>
      </c>
      <c r="R2882" s="55"/>
      <c r="S2882" s="55" t="s">
        <v>1687</v>
      </c>
      <c r="T2882" s="55" t="s">
        <v>368</v>
      </c>
      <c r="U2882" s="55"/>
      <c r="V2882" s="55"/>
      <c r="W2882" s="60">
        <f t="shared" si="62"/>
        <v>0</v>
      </c>
    </row>
    <row r="2883" spans="1:23" hidden="1" x14ac:dyDescent="0.35">
      <c r="A2883" s="54" t="s">
        <v>10835</v>
      </c>
      <c r="B2883" s="55" t="s">
        <v>96</v>
      </c>
      <c r="C2883" s="55" t="s">
        <v>21</v>
      </c>
      <c r="D2883" s="55">
        <v>1</v>
      </c>
      <c r="E2883" s="55" t="s">
        <v>22</v>
      </c>
      <c r="F2883" s="55" t="s">
        <v>92</v>
      </c>
      <c r="G2883" s="55" t="s">
        <v>93</v>
      </c>
      <c r="H2883" s="54" t="s">
        <v>97</v>
      </c>
      <c r="I2883" s="55" t="s">
        <v>98</v>
      </c>
      <c r="J2883" s="55" t="s">
        <v>51</v>
      </c>
      <c r="K2883" s="55" t="s">
        <v>96</v>
      </c>
      <c r="L2883" s="55" t="s">
        <v>29</v>
      </c>
      <c r="M2883" s="55">
        <v>1</v>
      </c>
      <c r="N2883" s="55" t="s">
        <v>30</v>
      </c>
      <c r="O2883" s="55" t="s">
        <v>30</v>
      </c>
      <c r="P2883" s="55" t="s">
        <v>30</v>
      </c>
      <c r="Q2883" s="55" t="s">
        <v>53</v>
      </c>
      <c r="R2883" s="55" t="s">
        <v>367</v>
      </c>
      <c r="S2883" s="55" t="s">
        <v>92</v>
      </c>
      <c r="T2883" s="55" t="s">
        <v>368</v>
      </c>
      <c r="U2883" s="55"/>
      <c r="V2883" s="55" t="s">
        <v>5832</v>
      </c>
      <c r="W2883" s="60">
        <f t="shared" si="62"/>
        <v>0</v>
      </c>
    </row>
    <row r="2884" spans="1:23" hidden="1" x14ac:dyDescent="0.35">
      <c r="A2884" s="54" t="s">
        <v>10835</v>
      </c>
      <c r="B2884" s="55" t="s">
        <v>91</v>
      </c>
      <c r="C2884" s="55" t="s">
        <v>37</v>
      </c>
      <c r="D2884" s="55">
        <v>1</v>
      </c>
      <c r="E2884" s="55"/>
      <c r="F2884" s="55" t="s">
        <v>92</v>
      </c>
      <c r="G2884" s="55" t="s">
        <v>93</v>
      </c>
      <c r="H2884" s="54" t="s">
        <v>94</v>
      </c>
      <c r="I2884" s="55" t="s">
        <v>1871</v>
      </c>
      <c r="J2884" s="55" t="s">
        <v>40</v>
      </c>
      <c r="K2884" s="55" t="s">
        <v>95</v>
      </c>
      <c r="L2884" s="55" t="s">
        <v>29</v>
      </c>
      <c r="M2884" s="55">
        <v>1</v>
      </c>
      <c r="N2884" s="55" t="s">
        <v>30</v>
      </c>
      <c r="O2884" s="55" t="s">
        <v>30</v>
      </c>
      <c r="P2884" s="55" t="s">
        <v>30</v>
      </c>
      <c r="Q2884" s="55" t="s">
        <v>53</v>
      </c>
      <c r="R2884" s="55"/>
      <c r="S2884" s="55" t="s">
        <v>92</v>
      </c>
      <c r="T2884" s="55" t="s">
        <v>368</v>
      </c>
      <c r="U2884" s="55" t="s">
        <v>60</v>
      </c>
      <c r="V2884" s="55" t="s">
        <v>5832</v>
      </c>
      <c r="W2884" s="60">
        <f t="shared" si="62"/>
        <v>0</v>
      </c>
    </row>
    <row r="2885" spans="1:23" hidden="1" x14ac:dyDescent="0.35">
      <c r="A2885" s="54" t="s">
        <v>10835</v>
      </c>
      <c r="B2885" s="55" t="s">
        <v>100</v>
      </c>
      <c r="C2885" s="55" t="s">
        <v>37</v>
      </c>
      <c r="D2885" s="55">
        <v>1</v>
      </c>
      <c r="E2885" s="55"/>
      <c r="F2885" s="55" t="s">
        <v>92</v>
      </c>
      <c r="G2885" s="55" t="s">
        <v>93</v>
      </c>
      <c r="H2885" s="54" t="s">
        <v>6077</v>
      </c>
      <c r="I2885" s="55" t="s">
        <v>1871</v>
      </c>
      <c r="J2885" s="55" t="s">
        <v>40</v>
      </c>
      <c r="K2885" s="55" t="s">
        <v>101</v>
      </c>
      <c r="L2885" s="55" t="s">
        <v>29</v>
      </c>
      <c r="M2885" s="55">
        <v>1</v>
      </c>
      <c r="N2885" s="55" t="s">
        <v>30</v>
      </c>
      <c r="O2885" s="55" t="s">
        <v>30</v>
      </c>
      <c r="P2885" s="55" t="s">
        <v>30</v>
      </c>
      <c r="Q2885" s="55" t="s">
        <v>8343</v>
      </c>
      <c r="R2885" s="55"/>
      <c r="S2885" s="55" t="s">
        <v>92</v>
      </c>
      <c r="T2885" s="55" t="s">
        <v>368</v>
      </c>
      <c r="U2885" s="55"/>
      <c r="V2885" s="55" t="s">
        <v>5832</v>
      </c>
      <c r="W2885" s="60">
        <f t="shared" si="62"/>
        <v>0</v>
      </c>
    </row>
    <row r="2886" spans="1:23" hidden="1" x14ac:dyDescent="0.35">
      <c r="A2886" s="54" t="s">
        <v>317</v>
      </c>
      <c r="B2886" s="55" t="s">
        <v>318</v>
      </c>
      <c r="C2886" s="55" t="s">
        <v>37</v>
      </c>
      <c r="D2886" s="55">
        <v>1</v>
      </c>
      <c r="E2886" s="55"/>
      <c r="F2886" s="55" t="s">
        <v>319</v>
      </c>
      <c r="G2886" s="55" t="s">
        <v>328</v>
      </c>
      <c r="H2886" s="55" t="s">
        <v>320</v>
      </c>
      <c r="I2886" s="55"/>
      <c r="J2886" s="55" t="s">
        <v>51</v>
      </c>
      <c r="K2886" s="55" t="s">
        <v>321</v>
      </c>
      <c r="L2886" s="55" t="s">
        <v>29</v>
      </c>
      <c r="M2886" s="55">
        <v>2</v>
      </c>
      <c r="N2886" s="55" t="s">
        <v>30</v>
      </c>
      <c r="O2886" s="55" t="s">
        <v>30</v>
      </c>
      <c r="P2886" s="55" t="s">
        <v>30</v>
      </c>
      <c r="Q2886" s="55" t="s">
        <v>12297</v>
      </c>
      <c r="R2886" s="55"/>
      <c r="S2886" s="55" t="s">
        <v>319</v>
      </c>
      <c r="T2886" s="55" t="s">
        <v>368</v>
      </c>
      <c r="U2886" s="55"/>
      <c r="V2886" s="55"/>
      <c r="W2886" s="60">
        <f t="shared" si="62"/>
        <v>0</v>
      </c>
    </row>
    <row r="2887" spans="1:23" hidden="1" x14ac:dyDescent="0.35">
      <c r="A2887" s="54" t="s">
        <v>323</v>
      </c>
      <c r="B2887" s="55" t="s">
        <v>324</v>
      </c>
      <c r="C2887" s="55" t="s">
        <v>37</v>
      </c>
      <c r="D2887" s="55">
        <v>1</v>
      </c>
      <c r="E2887" s="55"/>
      <c r="F2887" s="55" t="s">
        <v>319</v>
      </c>
      <c r="G2887" s="55" t="s">
        <v>328</v>
      </c>
      <c r="H2887" s="55" t="s">
        <v>325</v>
      </c>
      <c r="I2887" s="55"/>
      <c r="J2887" s="55" t="s">
        <v>51</v>
      </c>
      <c r="K2887" s="55" t="s">
        <v>52</v>
      </c>
      <c r="L2887" s="55" t="s">
        <v>29</v>
      </c>
      <c r="M2887" s="55">
        <v>2</v>
      </c>
      <c r="N2887" s="55" t="s">
        <v>30</v>
      </c>
      <c r="O2887" s="55" t="s">
        <v>30</v>
      </c>
      <c r="P2887" s="55" t="s">
        <v>30</v>
      </c>
      <c r="Q2887" s="55" t="s">
        <v>12297</v>
      </c>
      <c r="R2887" s="55"/>
      <c r="S2887" s="55" t="s">
        <v>319</v>
      </c>
      <c r="T2887" s="55" t="s">
        <v>368</v>
      </c>
      <c r="U2887" s="55"/>
      <c r="V2887" s="55"/>
      <c r="W2887" s="60">
        <f t="shared" si="62"/>
        <v>0</v>
      </c>
    </row>
    <row r="2888" spans="1:23" hidden="1" x14ac:dyDescent="0.35">
      <c r="A2888" s="54" t="s">
        <v>1827</v>
      </c>
      <c r="B2888" s="55" t="s">
        <v>1828</v>
      </c>
      <c r="C2888" s="55" t="s">
        <v>21</v>
      </c>
      <c r="D2888" s="55">
        <v>1</v>
      </c>
      <c r="E2888" s="55" t="s">
        <v>22</v>
      </c>
      <c r="F2888" s="55" t="s">
        <v>1829</v>
      </c>
      <c r="G2888" s="55" t="s">
        <v>1830</v>
      </c>
      <c r="H2888" s="55" t="s">
        <v>1831</v>
      </c>
      <c r="I2888" s="55" t="s">
        <v>1832</v>
      </c>
      <c r="J2888" s="55" t="s">
        <v>40</v>
      </c>
      <c r="K2888" s="55" t="s">
        <v>1795</v>
      </c>
      <c r="L2888" s="55" t="s">
        <v>29</v>
      </c>
      <c r="M2888" s="55">
        <v>2</v>
      </c>
      <c r="N2888" s="55" t="s">
        <v>30</v>
      </c>
      <c r="O2888" s="55" t="s">
        <v>30</v>
      </c>
      <c r="P2888" s="55" t="s">
        <v>30</v>
      </c>
      <c r="Q2888" s="55" t="s">
        <v>1699</v>
      </c>
      <c r="R2888" s="55" t="s">
        <v>22</v>
      </c>
      <c r="S2888" s="55" t="s">
        <v>1829</v>
      </c>
      <c r="T2888" s="55" t="s">
        <v>368</v>
      </c>
      <c r="U2888" s="55"/>
      <c r="V2888" s="55"/>
      <c r="W2888" s="60">
        <f t="shared" si="62"/>
        <v>0</v>
      </c>
    </row>
    <row r="2889" spans="1:23" hidden="1" x14ac:dyDescent="0.35">
      <c r="A2889" s="55" t="s">
        <v>5733</v>
      </c>
      <c r="B2889" s="55" t="s">
        <v>5734</v>
      </c>
      <c r="C2889" s="55" t="s">
        <v>152</v>
      </c>
      <c r="D2889" s="55">
        <v>1</v>
      </c>
      <c r="E2889" s="55" t="s">
        <v>22</v>
      </c>
      <c r="F2889" s="55" t="s">
        <v>5729</v>
      </c>
      <c r="G2889" s="55" t="s">
        <v>5730</v>
      </c>
      <c r="H2889" s="54" t="s">
        <v>5735</v>
      </c>
      <c r="I2889" s="55" t="s">
        <v>1871</v>
      </c>
      <c r="J2889" s="55" t="s">
        <v>51</v>
      </c>
      <c r="K2889" s="57" t="s">
        <v>2781</v>
      </c>
      <c r="L2889" s="55" t="s">
        <v>29</v>
      </c>
      <c r="M2889" s="55">
        <v>1</v>
      </c>
      <c r="N2889" s="55" t="s">
        <v>30</v>
      </c>
      <c r="O2889" s="55" t="s">
        <v>30</v>
      </c>
      <c r="P2889" s="55" t="s">
        <v>30</v>
      </c>
      <c r="Q2889" s="55" t="s">
        <v>5732</v>
      </c>
      <c r="R2889" s="55"/>
      <c r="S2889" s="55" t="s">
        <v>5729</v>
      </c>
      <c r="T2889" s="55" t="s">
        <v>368</v>
      </c>
      <c r="U2889" s="55"/>
      <c r="V2889" s="55" t="s">
        <v>5689</v>
      </c>
      <c r="W2889" s="60">
        <f t="shared" si="62"/>
        <v>0</v>
      </c>
    </row>
    <row r="2890" spans="1:23" hidden="1" x14ac:dyDescent="0.35">
      <c r="A2890" s="55" t="s">
        <v>5727</v>
      </c>
      <c r="B2890" s="55" t="s">
        <v>5728</v>
      </c>
      <c r="C2890" s="55" t="s">
        <v>21</v>
      </c>
      <c r="D2890" s="55">
        <v>1</v>
      </c>
      <c r="E2890" s="55" t="s">
        <v>22</v>
      </c>
      <c r="F2890" s="55" t="s">
        <v>5729</v>
      </c>
      <c r="G2890" s="55" t="s">
        <v>5730</v>
      </c>
      <c r="H2890" s="54" t="s">
        <v>5731</v>
      </c>
      <c r="I2890" s="54" t="s">
        <v>10934</v>
      </c>
      <c r="J2890" s="55" t="s">
        <v>51</v>
      </c>
      <c r="K2890" s="55" t="s">
        <v>7130</v>
      </c>
      <c r="L2890" s="55" t="s">
        <v>29</v>
      </c>
      <c r="M2890" s="55">
        <v>1</v>
      </c>
      <c r="N2890" s="55" t="s">
        <v>30</v>
      </c>
      <c r="O2890" s="55" t="s">
        <v>30</v>
      </c>
      <c r="P2890" s="55" t="s">
        <v>30</v>
      </c>
      <c r="Q2890" s="55" t="s">
        <v>5732</v>
      </c>
      <c r="R2890" s="55" t="s">
        <v>22</v>
      </c>
      <c r="S2890" s="55" t="s">
        <v>5729</v>
      </c>
      <c r="T2890" s="55" t="s">
        <v>368</v>
      </c>
      <c r="U2890" s="55"/>
      <c r="V2890" s="55" t="s">
        <v>5689</v>
      </c>
      <c r="W2890" s="60">
        <f t="shared" si="62"/>
        <v>0</v>
      </c>
    </row>
    <row r="2891" spans="1:23" hidden="1" x14ac:dyDescent="0.35">
      <c r="A2891" s="55" t="s">
        <v>5737</v>
      </c>
      <c r="B2891" s="55" t="s">
        <v>5738</v>
      </c>
      <c r="C2891" s="55" t="s">
        <v>37</v>
      </c>
      <c r="D2891" s="55">
        <v>1</v>
      </c>
      <c r="E2891" s="55"/>
      <c r="F2891" s="55" t="s">
        <v>5729</v>
      </c>
      <c r="G2891" s="55" t="s">
        <v>5730</v>
      </c>
      <c r="H2891" s="54" t="s">
        <v>5739</v>
      </c>
      <c r="I2891" s="55" t="s">
        <v>1871</v>
      </c>
      <c r="J2891" s="55" t="s">
        <v>51</v>
      </c>
      <c r="K2891" s="55" t="s">
        <v>52</v>
      </c>
      <c r="L2891" s="55" t="s">
        <v>29</v>
      </c>
      <c r="M2891" s="55">
        <v>1</v>
      </c>
      <c r="N2891" s="55" t="s">
        <v>30</v>
      </c>
      <c r="O2891" s="55" t="s">
        <v>30</v>
      </c>
      <c r="P2891" s="55" t="s">
        <v>30</v>
      </c>
      <c r="Q2891" s="55" t="s">
        <v>5732</v>
      </c>
      <c r="R2891" s="55"/>
      <c r="S2891" s="55" t="s">
        <v>5729</v>
      </c>
      <c r="T2891" s="55" t="s">
        <v>368</v>
      </c>
      <c r="U2891" s="55"/>
      <c r="V2891" s="55" t="s">
        <v>5689</v>
      </c>
      <c r="W2891" s="60">
        <f t="shared" si="62"/>
        <v>0</v>
      </c>
    </row>
    <row r="2892" spans="1:23" hidden="1" x14ac:dyDescent="0.35">
      <c r="A2892" s="54" t="s">
        <v>300</v>
      </c>
      <c r="B2892" s="55" t="s">
        <v>301</v>
      </c>
      <c r="C2892" s="55" t="s">
        <v>37</v>
      </c>
      <c r="D2892" s="55">
        <v>1</v>
      </c>
      <c r="E2892" s="55"/>
      <c r="F2892" s="55" t="s">
        <v>297</v>
      </c>
      <c r="G2892" s="55" t="s">
        <v>304</v>
      </c>
      <c r="H2892" s="55" t="s">
        <v>811</v>
      </c>
      <c r="I2892" s="55"/>
      <c r="J2892" s="55" t="s">
        <v>40</v>
      </c>
      <c r="K2892" s="55" t="s">
        <v>298</v>
      </c>
      <c r="L2892" s="55" t="s">
        <v>29</v>
      </c>
      <c r="M2892" s="55">
        <v>2</v>
      </c>
      <c r="N2892" s="55" t="s">
        <v>30</v>
      </c>
      <c r="O2892" s="55" t="s">
        <v>30</v>
      </c>
      <c r="P2892" s="55" t="s">
        <v>30</v>
      </c>
      <c r="Q2892" s="55" t="s">
        <v>299</v>
      </c>
      <c r="R2892" s="55"/>
      <c r="S2892" s="55" t="s">
        <v>297</v>
      </c>
      <c r="T2892" s="55" t="s">
        <v>368</v>
      </c>
      <c r="U2892" s="55"/>
      <c r="V2892" s="55"/>
      <c r="W2892" s="60">
        <f t="shared" si="62"/>
        <v>0</v>
      </c>
    </row>
    <row r="2893" spans="1:23" hidden="1" x14ac:dyDescent="0.35">
      <c r="A2893" s="54" t="s">
        <v>295</v>
      </c>
      <c r="B2893" s="55" t="s">
        <v>296</v>
      </c>
      <c r="C2893" s="55" t="s">
        <v>37</v>
      </c>
      <c r="D2893" s="55">
        <v>1</v>
      </c>
      <c r="E2893" s="55"/>
      <c r="F2893" s="55" t="s">
        <v>297</v>
      </c>
      <c r="G2893" s="55" t="s">
        <v>304</v>
      </c>
      <c r="H2893" s="55" t="s">
        <v>811</v>
      </c>
      <c r="I2893" s="55"/>
      <c r="J2893" s="55" t="s">
        <v>40</v>
      </c>
      <c r="K2893" s="55" t="s">
        <v>298</v>
      </c>
      <c r="L2893" s="55" t="s">
        <v>29</v>
      </c>
      <c r="M2893" s="55">
        <v>2</v>
      </c>
      <c r="N2893" s="55" t="s">
        <v>30</v>
      </c>
      <c r="O2893" s="55" t="s">
        <v>30</v>
      </c>
      <c r="P2893" s="55" t="s">
        <v>30</v>
      </c>
      <c r="Q2893" s="55" t="s">
        <v>299</v>
      </c>
      <c r="R2893" s="55"/>
      <c r="S2893" s="55" t="s">
        <v>297</v>
      </c>
      <c r="T2893" s="55" t="s">
        <v>368</v>
      </c>
      <c r="U2893" s="55"/>
      <c r="V2893" s="55"/>
      <c r="W2893" s="60">
        <f t="shared" si="62"/>
        <v>0</v>
      </c>
    </row>
    <row r="2894" spans="1:23" hidden="1" x14ac:dyDescent="0.35">
      <c r="A2894" s="54" t="s">
        <v>302</v>
      </c>
      <c r="B2894" s="55" t="s">
        <v>303</v>
      </c>
      <c r="C2894" s="55" t="s">
        <v>21</v>
      </c>
      <c r="D2894" s="55">
        <v>1</v>
      </c>
      <c r="E2894" s="55" t="s">
        <v>22</v>
      </c>
      <c r="F2894" s="55" t="s">
        <v>8081</v>
      </c>
      <c r="G2894" s="55" t="s">
        <v>304</v>
      </c>
      <c r="H2894" s="55" t="s">
        <v>305</v>
      </c>
      <c r="I2894" s="55" t="s">
        <v>306</v>
      </c>
      <c r="J2894" s="55" t="s">
        <v>51</v>
      </c>
      <c r="K2894" s="55" t="s">
        <v>307</v>
      </c>
      <c r="L2894" s="55" t="s">
        <v>29</v>
      </c>
      <c r="M2894" s="55">
        <v>2</v>
      </c>
      <c r="N2894" s="55" t="s">
        <v>30</v>
      </c>
      <c r="O2894" s="55" t="s">
        <v>30</v>
      </c>
      <c r="P2894" s="55" t="s">
        <v>30</v>
      </c>
      <c r="Q2894" s="55" t="s">
        <v>299</v>
      </c>
      <c r="R2894" s="55" t="s">
        <v>367</v>
      </c>
      <c r="S2894" s="55" t="s">
        <v>8081</v>
      </c>
      <c r="T2894" s="55" t="s">
        <v>368</v>
      </c>
      <c r="U2894" s="55"/>
      <c r="V2894" s="55"/>
      <c r="W2894" s="60">
        <f t="shared" si="62"/>
        <v>0</v>
      </c>
    </row>
    <row r="2895" spans="1:23" hidden="1" x14ac:dyDescent="0.35">
      <c r="A2895" s="54" t="s">
        <v>10835</v>
      </c>
      <c r="B2895" s="55" t="s">
        <v>1673</v>
      </c>
      <c r="C2895" s="55" t="s">
        <v>3118</v>
      </c>
      <c r="D2895" s="55">
        <v>1</v>
      </c>
      <c r="E2895" s="55" t="s">
        <v>22</v>
      </c>
      <c r="F2895" s="55" t="s">
        <v>12582</v>
      </c>
      <c r="G2895" s="55" t="s">
        <v>353</v>
      </c>
      <c r="H2895" s="55" t="s">
        <v>1674</v>
      </c>
      <c r="I2895" s="55" t="s">
        <v>1675</v>
      </c>
      <c r="J2895" s="55" t="s">
        <v>27</v>
      </c>
      <c r="K2895" s="55" t="s">
        <v>331</v>
      </c>
      <c r="L2895" s="55" t="s">
        <v>29</v>
      </c>
      <c r="M2895" s="55">
        <v>2</v>
      </c>
      <c r="N2895" s="55" t="s">
        <v>30</v>
      </c>
      <c r="O2895" s="55" t="s">
        <v>30</v>
      </c>
      <c r="P2895" s="55" t="s">
        <v>30</v>
      </c>
      <c r="Q2895" s="55" t="s">
        <v>12297</v>
      </c>
      <c r="R2895" s="55"/>
      <c r="S2895" s="55" t="s">
        <v>12582</v>
      </c>
      <c r="T2895" s="55" t="s">
        <v>368</v>
      </c>
      <c r="U2895" s="55"/>
      <c r="V2895" s="55" t="s">
        <v>34</v>
      </c>
      <c r="W2895" s="60">
        <f t="shared" si="62"/>
        <v>0</v>
      </c>
    </row>
    <row r="2896" spans="1:23" hidden="1" x14ac:dyDescent="0.35">
      <c r="A2896" s="54" t="s">
        <v>350</v>
      </c>
      <c r="B2896" s="55" t="s">
        <v>351</v>
      </c>
      <c r="C2896" s="55" t="s">
        <v>37</v>
      </c>
      <c r="D2896" s="55">
        <v>1</v>
      </c>
      <c r="E2896" s="55"/>
      <c r="F2896" s="55" t="s">
        <v>352</v>
      </c>
      <c r="G2896" s="55" t="s">
        <v>353</v>
      </c>
      <c r="H2896" s="55" t="s">
        <v>3630</v>
      </c>
      <c r="I2896" s="55"/>
      <c r="J2896" s="55" t="s">
        <v>40</v>
      </c>
      <c r="K2896" s="55" t="s">
        <v>354</v>
      </c>
      <c r="L2896" s="55" t="s">
        <v>29</v>
      </c>
      <c r="M2896" s="55">
        <v>2</v>
      </c>
      <c r="N2896" s="55" t="s">
        <v>30</v>
      </c>
      <c r="O2896" s="55" t="s">
        <v>30</v>
      </c>
      <c r="P2896" s="55" t="s">
        <v>30</v>
      </c>
      <c r="Q2896" s="55" t="s">
        <v>12297</v>
      </c>
      <c r="R2896" s="55"/>
      <c r="S2896" s="55" t="s">
        <v>352</v>
      </c>
      <c r="T2896" s="55" t="s">
        <v>368</v>
      </c>
      <c r="U2896" s="55"/>
      <c r="V2896" s="55"/>
      <c r="W2896" s="60">
        <f t="shared" si="62"/>
        <v>0</v>
      </c>
    </row>
    <row r="2897" spans="1:23" hidden="1" x14ac:dyDescent="0.35">
      <c r="A2897" s="54" t="s">
        <v>10835</v>
      </c>
      <c r="B2897" s="55" t="s">
        <v>355</v>
      </c>
      <c r="C2897" s="55" t="s">
        <v>37</v>
      </c>
      <c r="D2897" s="55">
        <v>1</v>
      </c>
      <c r="E2897" s="55"/>
      <c r="F2897" s="55" t="s">
        <v>352</v>
      </c>
      <c r="G2897" s="55" t="s">
        <v>353</v>
      </c>
      <c r="H2897" s="55" t="s">
        <v>3631</v>
      </c>
      <c r="I2897" s="55"/>
      <c r="J2897" s="55" t="s">
        <v>40</v>
      </c>
      <c r="K2897" s="55" t="s">
        <v>41</v>
      </c>
      <c r="L2897" s="55" t="s">
        <v>29</v>
      </c>
      <c r="M2897" s="55">
        <v>2</v>
      </c>
      <c r="N2897" s="55" t="s">
        <v>30</v>
      </c>
      <c r="O2897" s="55" t="s">
        <v>30</v>
      </c>
      <c r="P2897" s="55" t="s">
        <v>30</v>
      </c>
      <c r="Q2897" s="55" t="s">
        <v>12297</v>
      </c>
      <c r="R2897" s="55"/>
      <c r="S2897" s="55" t="s">
        <v>352</v>
      </c>
      <c r="T2897" s="55" t="s">
        <v>368</v>
      </c>
      <c r="U2897" s="55"/>
      <c r="V2897" s="55"/>
      <c r="W2897" s="60">
        <f t="shared" si="62"/>
        <v>0</v>
      </c>
    </row>
    <row r="2898" spans="1:23" hidden="1" x14ac:dyDescent="0.35">
      <c r="A2898" s="55" t="s">
        <v>61</v>
      </c>
      <c r="B2898" s="55" t="s">
        <v>62</v>
      </c>
      <c r="C2898" s="55" t="s">
        <v>37</v>
      </c>
      <c r="D2898" s="55">
        <v>1</v>
      </c>
      <c r="E2898" s="55"/>
      <c r="F2898" s="55" t="s">
        <v>58</v>
      </c>
      <c r="G2898" s="44" t="s">
        <v>10918</v>
      </c>
      <c r="H2898" s="54" t="s">
        <v>63</v>
      </c>
      <c r="I2898" s="55"/>
      <c r="J2898" s="55" t="s">
        <v>51</v>
      </c>
      <c r="K2898" s="55" t="s">
        <v>52</v>
      </c>
      <c r="L2898" s="55" t="s">
        <v>29</v>
      </c>
      <c r="M2898" s="55">
        <v>1</v>
      </c>
      <c r="N2898" s="55" t="s">
        <v>30</v>
      </c>
      <c r="O2898" s="55" t="s">
        <v>30</v>
      </c>
      <c r="P2898" s="55" t="s">
        <v>30</v>
      </c>
      <c r="Q2898" s="55" t="s">
        <v>8343</v>
      </c>
      <c r="R2898" s="55"/>
      <c r="S2898" s="55" t="s">
        <v>58</v>
      </c>
      <c r="T2898" s="55" t="s">
        <v>368</v>
      </c>
      <c r="U2898" s="55"/>
      <c r="V2898" s="55" t="s">
        <v>5834</v>
      </c>
      <c r="W2898" s="60">
        <f t="shared" si="62"/>
        <v>0</v>
      </c>
    </row>
    <row r="2899" spans="1:23" hidden="1" x14ac:dyDescent="0.35">
      <c r="A2899" s="55" t="s">
        <v>56</v>
      </c>
      <c r="B2899" s="55" t="s">
        <v>57</v>
      </c>
      <c r="C2899" s="55" t="s">
        <v>37</v>
      </c>
      <c r="D2899" s="55">
        <v>1</v>
      </c>
      <c r="E2899" s="55"/>
      <c r="F2899" s="55" t="s">
        <v>58</v>
      </c>
      <c r="G2899" s="44" t="s">
        <v>10918</v>
      </c>
      <c r="H2899" s="54" t="s">
        <v>59</v>
      </c>
      <c r="I2899" s="55"/>
      <c r="J2899" s="55"/>
      <c r="K2899" s="55"/>
      <c r="L2899" s="55" t="s">
        <v>29</v>
      </c>
      <c r="M2899" s="55">
        <v>1</v>
      </c>
      <c r="N2899" s="55" t="s">
        <v>30</v>
      </c>
      <c r="O2899" s="55" t="s">
        <v>30</v>
      </c>
      <c r="P2899" s="55" t="s">
        <v>30</v>
      </c>
      <c r="Q2899" s="55" t="s">
        <v>8343</v>
      </c>
      <c r="R2899" s="55"/>
      <c r="S2899" s="55" t="s">
        <v>58</v>
      </c>
      <c r="T2899" s="55" t="s">
        <v>368</v>
      </c>
      <c r="U2899" s="55" t="s">
        <v>60</v>
      </c>
      <c r="V2899" s="55" t="s">
        <v>5834</v>
      </c>
      <c r="W2899" s="60">
        <f t="shared" si="62"/>
        <v>0</v>
      </c>
    </row>
    <row r="2900" spans="1:23" hidden="1" x14ac:dyDescent="0.35">
      <c r="A2900" s="55" t="s">
        <v>64</v>
      </c>
      <c r="B2900" s="55" t="s">
        <v>65</v>
      </c>
      <c r="C2900" s="55" t="s">
        <v>21</v>
      </c>
      <c r="D2900" s="55">
        <v>1</v>
      </c>
      <c r="E2900" s="55" t="s">
        <v>22</v>
      </c>
      <c r="F2900" s="55" t="s">
        <v>58</v>
      </c>
      <c r="G2900" s="55" t="s">
        <v>1871</v>
      </c>
      <c r="H2900" s="54" t="s">
        <v>66</v>
      </c>
      <c r="I2900" s="55" t="s">
        <v>67</v>
      </c>
      <c r="J2900" s="55" t="s">
        <v>40</v>
      </c>
      <c r="K2900" s="55" t="s">
        <v>77</v>
      </c>
      <c r="L2900" s="55" t="s">
        <v>29</v>
      </c>
      <c r="M2900" s="55">
        <v>1</v>
      </c>
      <c r="N2900" s="55" t="s">
        <v>30</v>
      </c>
      <c r="O2900" s="55" t="s">
        <v>30</v>
      </c>
      <c r="P2900" s="55" t="s">
        <v>30</v>
      </c>
      <c r="Q2900" s="55" t="s">
        <v>8343</v>
      </c>
      <c r="R2900" s="55" t="s">
        <v>367</v>
      </c>
      <c r="S2900" s="55" t="s">
        <v>58</v>
      </c>
      <c r="T2900" s="55" t="s">
        <v>368</v>
      </c>
      <c r="U2900" s="55"/>
      <c r="V2900" s="55" t="s">
        <v>5834</v>
      </c>
      <c r="W2900" s="60">
        <f t="shared" ref="W2900:W2931" si="63">SUBTOTAL(9,A2900:V2900)</f>
        <v>0</v>
      </c>
    </row>
    <row r="2901" spans="1:23" hidden="1" x14ac:dyDescent="0.35">
      <c r="A2901" s="55" t="s">
        <v>5709</v>
      </c>
      <c r="B2901" s="55" t="s">
        <v>5710</v>
      </c>
      <c r="C2901" s="55" t="s">
        <v>37</v>
      </c>
      <c r="D2901" s="55">
        <v>1</v>
      </c>
      <c r="E2901" s="55"/>
      <c r="F2901" s="55" t="s">
        <v>5705</v>
      </c>
      <c r="G2901" s="55" t="s">
        <v>5706</v>
      </c>
      <c r="H2901" s="54" t="s">
        <v>5711</v>
      </c>
      <c r="I2901" s="55" t="s">
        <v>1871</v>
      </c>
      <c r="J2901" s="55" t="s">
        <v>40</v>
      </c>
      <c r="K2901" s="55" t="s">
        <v>5712</v>
      </c>
      <c r="L2901" s="55" t="s">
        <v>29</v>
      </c>
      <c r="M2901" s="55">
        <v>1</v>
      </c>
      <c r="N2901" s="55" t="s">
        <v>30</v>
      </c>
      <c r="O2901" s="55" t="s">
        <v>30</v>
      </c>
      <c r="P2901" s="55" t="s">
        <v>30</v>
      </c>
      <c r="Q2901" s="55" t="s">
        <v>8343</v>
      </c>
      <c r="R2901" s="55"/>
      <c r="S2901" s="55" t="s">
        <v>5705</v>
      </c>
      <c r="T2901" s="55" t="s">
        <v>368</v>
      </c>
      <c r="U2901" s="55"/>
      <c r="V2901" s="55" t="s">
        <v>5689</v>
      </c>
      <c r="W2901" s="60">
        <f t="shared" si="63"/>
        <v>0</v>
      </c>
    </row>
    <row r="2902" spans="1:23" hidden="1" x14ac:dyDescent="0.35">
      <c r="A2902" s="55" t="s">
        <v>5713</v>
      </c>
      <c r="B2902" s="55" t="s">
        <v>5714</v>
      </c>
      <c r="C2902" s="55" t="s">
        <v>37</v>
      </c>
      <c r="D2902" s="55">
        <v>1</v>
      </c>
      <c r="E2902" s="55"/>
      <c r="F2902" s="55" t="s">
        <v>5705</v>
      </c>
      <c r="G2902" s="55" t="s">
        <v>5706</v>
      </c>
      <c r="H2902" s="54" t="s">
        <v>5715</v>
      </c>
      <c r="I2902" s="55" t="s">
        <v>1871</v>
      </c>
      <c r="J2902" s="55" t="s">
        <v>51</v>
      </c>
      <c r="K2902" s="55" t="s">
        <v>52</v>
      </c>
      <c r="L2902" s="55" t="s">
        <v>29</v>
      </c>
      <c r="M2902" s="55">
        <v>1</v>
      </c>
      <c r="N2902" s="55" t="s">
        <v>30</v>
      </c>
      <c r="O2902" s="55" t="s">
        <v>30</v>
      </c>
      <c r="P2902" s="55" t="s">
        <v>30</v>
      </c>
      <c r="Q2902" s="55" t="s">
        <v>8343</v>
      </c>
      <c r="R2902" s="55"/>
      <c r="S2902" s="55" t="s">
        <v>5705</v>
      </c>
      <c r="T2902" s="55" t="s">
        <v>368</v>
      </c>
      <c r="U2902" s="55" t="s">
        <v>60</v>
      </c>
      <c r="V2902" s="55" t="s">
        <v>5689</v>
      </c>
      <c r="W2902" s="60">
        <f t="shared" si="63"/>
        <v>0</v>
      </c>
    </row>
    <row r="2903" spans="1:23" hidden="1" x14ac:dyDescent="0.35">
      <c r="A2903" s="55" t="s">
        <v>5721</v>
      </c>
      <c r="B2903" s="55" t="s">
        <v>5722</v>
      </c>
      <c r="C2903" s="55" t="s">
        <v>37</v>
      </c>
      <c r="D2903" s="55">
        <v>1</v>
      </c>
      <c r="E2903" s="55"/>
      <c r="F2903" s="55" t="s">
        <v>5705</v>
      </c>
      <c r="G2903" s="55" t="s">
        <v>5706</v>
      </c>
      <c r="H2903" s="54" t="s">
        <v>6069</v>
      </c>
      <c r="I2903" s="55" t="s">
        <v>1871</v>
      </c>
      <c r="J2903" s="55" t="s">
        <v>40</v>
      </c>
      <c r="K2903" s="55" t="s">
        <v>1206</v>
      </c>
      <c r="L2903" s="55" t="s">
        <v>29</v>
      </c>
      <c r="M2903" s="55">
        <v>1</v>
      </c>
      <c r="N2903" s="55" t="s">
        <v>30</v>
      </c>
      <c r="O2903" s="55" t="s">
        <v>30</v>
      </c>
      <c r="P2903" s="55" t="s">
        <v>30</v>
      </c>
      <c r="Q2903" s="55" t="s">
        <v>8343</v>
      </c>
      <c r="R2903" s="55"/>
      <c r="S2903" s="55" t="s">
        <v>5705</v>
      </c>
      <c r="T2903" s="55" t="s">
        <v>368</v>
      </c>
      <c r="U2903" s="55"/>
      <c r="V2903" s="55" t="s">
        <v>5689</v>
      </c>
      <c r="W2903" s="60">
        <f t="shared" si="63"/>
        <v>0</v>
      </c>
    </row>
    <row r="2904" spans="1:23" hidden="1" x14ac:dyDescent="0.35">
      <c r="A2904" s="55" t="s">
        <v>5703</v>
      </c>
      <c r="B2904" s="55" t="s">
        <v>5704</v>
      </c>
      <c r="C2904" s="55" t="s">
        <v>21</v>
      </c>
      <c r="D2904" s="55">
        <v>1</v>
      </c>
      <c r="E2904" s="55" t="s">
        <v>22</v>
      </c>
      <c r="F2904" s="55" t="s">
        <v>5705</v>
      </c>
      <c r="G2904" s="55" t="s">
        <v>5706</v>
      </c>
      <c r="H2904" s="54" t="s">
        <v>6068</v>
      </c>
      <c r="I2904" s="55" t="s">
        <v>5707</v>
      </c>
      <c r="J2904" s="55" t="s">
        <v>27</v>
      </c>
      <c r="K2904" s="55" t="s">
        <v>313</v>
      </c>
      <c r="L2904" s="55" t="s">
        <v>29</v>
      </c>
      <c r="M2904" s="55">
        <v>1</v>
      </c>
      <c r="N2904" s="55" t="s">
        <v>30</v>
      </c>
      <c r="O2904" s="55" t="s">
        <v>30</v>
      </c>
      <c r="P2904" s="55" t="s">
        <v>30</v>
      </c>
      <c r="Q2904" s="55" t="s">
        <v>8343</v>
      </c>
      <c r="R2904" s="55" t="s">
        <v>22</v>
      </c>
      <c r="S2904" s="55" t="s">
        <v>5705</v>
      </c>
      <c r="T2904" s="55" t="s">
        <v>368</v>
      </c>
      <c r="U2904" s="55" t="s">
        <v>60</v>
      </c>
      <c r="V2904" s="55" t="s">
        <v>5689</v>
      </c>
      <c r="W2904" s="60">
        <f t="shared" si="63"/>
        <v>0</v>
      </c>
    </row>
    <row r="2905" spans="1:23" hidden="1" x14ac:dyDescent="0.35">
      <c r="A2905" s="55" t="s">
        <v>10876</v>
      </c>
      <c r="B2905" s="55" t="s">
        <v>5724</v>
      </c>
      <c r="C2905" s="55" t="s">
        <v>21</v>
      </c>
      <c r="D2905" s="55">
        <v>1</v>
      </c>
      <c r="E2905" s="55" t="s">
        <v>22</v>
      </c>
      <c r="F2905" s="55" t="s">
        <v>8035</v>
      </c>
      <c r="G2905" s="55" t="s">
        <v>5706</v>
      </c>
      <c r="H2905" s="54" t="s">
        <v>5725</v>
      </c>
      <c r="I2905" s="55" t="s">
        <v>5726</v>
      </c>
      <c r="J2905" s="55" t="s">
        <v>40</v>
      </c>
      <c r="K2905" s="55" t="s">
        <v>77</v>
      </c>
      <c r="L2905" s="55" t="s">
        <v>29</v>
      </c>
      <c r="M2905" s="55">
        <v>1</v>
      </c>
      <c r="N2905" s="55" t="s">
        <v>30</v>
      </c>
      <c r="O2905" s="55" t="s">
        <v>30</v>
      </c>
      <c r="P2905" s="55" t="s">
        <v>30</v>
      </c>
      <c r="Q2905" s="55" t="s">
        <v>8343</v>
      </c>
      <c r="R2905" s="55" t="s">
        <v>367</v>
      </c>
      <c r="S2905" s="55" t="s">
        <v>5705</v>
      </c>
      <c r="T2905" s="55" t="s">
        <v>368</v>
      </c>
      <c r="U2905" s="55"/>
      <c r="V2905" s="55" t="s">
        <v>5689</v>
      </c>
      <c r="W2905" s="60">
        <f t="shared" si="63"/>
        <v>0</v>
      </c>
    </row>
    <row r="2906" spans="1:23" hidden="1" x14ac:dyDescent="0.35">
      <c r="A2906" s="54" t="s">
        <v>1743</v>
      </c>
      <c r="B2906" s="55" t="s">
        <v>1744</v>
      </c>
      <c r="C2906" s="55" t="s">
        <v>2037</v>
      </c>
      <c r="D2906" s="55">
        <v>1</v>
      </c>
      <c r="E2906" s="55" t="s">
        <v>22</v>
      </c>
      <c r="F2906" s="55" t="s">
        <v>8083</v>
      </c>
      <c r="G2906" s="55" t="s">
        <v>1745</v>
      </c>
      <c r="H2906" s="55" t="s">
        <v>1746</v>
      </c>
      <c r="I2906" s="55" t="s">
        <v>1747</v>
      </c>
      <c r="J2906" s="55" t="s">
        <v>27</v>
      </c>
      <c r="K2906" s="55" t="s">
        <v>1748</v>
      </c>
      <c r="L2906" s="55" t="s">
        <v>29</v>
      </c>
      <c r="M2906" s="55">
        <v>2</v>
      </c>
      <c r="N2906" s="55" t="s">
        <v>30</v>
      </c>
      <c r="O2906" s="55" t="s">
        <v>30</v>
      </c>
      <c r="P2906" s="55" t="s">
        <v>30</v>
      </c>
      <c r="Q2906" s="55" t="s">
        <v>10076</v>
      </c>
      <c r="R2906" s="55"/>
      <c r="S2906" s="55" t="s">
        <v>8083</v>
      </c>
      <c r="T2906" s="55" t="s">
        <v>368</v>
      </c>
      <c r="U2906" s="55"/>
      <c r="V2906" s="55"/>
      <c r="W2906" s="60">
        <f t="shared" si="63"/>
        <v>0</v>
      </c>
    </row>
    <row r="2907" spans="1:23" hidden="1" x14ac:dyDescent="0.35">
      <c r="A2907" s="55" t="s">
        <v>10930</v>
      </c>
      <c r="B2907" s="55" t="s">
        <v>79</v>
      </c>
      <c r="C2907" s="55" t="s">
        <v>37</v>
      </c>
      <c r="D2907" s="55">
        <v>1</v>
      </c>
      <c r="E2907" s="55"/>
      <c r="F2907" s="55" t="s">
        <v>71</v>
      </c>
      <c r="G2907" s="55" t="s">
        <v>74</v>
      </c>
      <c r="H2907" s="54" t="s">
        <v>80</v>
      </c>
      <c r="I2907" s="55" t="s">
        <v>1871</v>
      </c>
      <c r="J2907" s="55" t="s">
        <v>51</v>
      </c>
      <c r="K2907" s="55" t="s">
        <v>52</v>
      </c>
      <c r="L2907" s="55" t="s">
        <v>29</v>
      </c>
      <c r="M2907" s="55">
        <v>1</v>
      </c>
      <c r="N2907" s="55" t="s">
        <v>30</v>
      </c>
      <c r="O2907" s="55" t="s">
        <v>30</v>
      </c>
      <c r="P2907" s="55" t="s">
        <v>30</v>
      </c>
      <c r="Q2907" s="55" t="s">
        <v>8343</v>
      </c>
      <c r="R2907" s="55"/>
      <c r="S2907" s="55" t="s">
        <v>71</v>
      </c>
      <c r="T2907" s="55" t="s">
        <v>368</v>
      </c>
      <c r="U2907" s="55"/>
      <c r="V2907" s="55" t="s">
        <v>5834</v>
      </c>
      <c r="W2907" s="60">
        <f t="shared" si="63"/>
        <v>0</v>
      </c>
    </row>
    <row r="2908" spans="1:23" hidden="1" x14ac:dyDescent="0.35">
      <c r="A2908" s="55" t="s">
        <v>72</v>
      </c>
      <c r="B2908" s="55" t="s">
        <v>73</v>
      </c>
      <c r="C2908" s="55" t="s">
        <v>21</v>
      </c>
      <c r="D2908" s="55">
        <v>1</v>
      </c>
      <c r="E2908" s="55" t="s">
        <v>22</v>
      </c>
      <c r="F2908" s="55" t="s">
        <v>71</v>
      </c>
      <c r="G2908" s="55" t="s">
        <v>74</v>
      </c>
      <c r="H2908" s="54" t="s">
        <v>75</v>
      </c>
      <c r="I2908" s="55" t="s">
        <v>76</v>
      </c>
      <c r="J2908" s="55" t="s">
        <v>40</v>
      </c>
      <c r="K2908" s="55" t="s">
        <v>77</v>
      </c>
      <c r="L2908" s="55" t="s">
        <v>29</v>
      </c>
      <c r="M2908" s="55">
        <v>1</v>
      </c>
      <c r="N2908" s="55" t="s">
        <v>30</v>
      </c>
      <c r="O2908" s="55" t="s">
        <v>30</v>
      </c>
      <c r="P2908" s="55" t="s">
        <v>30</v>
      </c>
      <c r="Q2908" s="55" t="s">
        <v>8343</v>
      </c>
      <c r="R2908" s="55"/>
      <c r="S2908" s="55" t="s">
        <v>71</v>
      </c>
      <c r="T2908" s="55" t="s">
        <v>368</v>
      </c>
      <c r="U2908" s="55"/>
      <c r="V2908" s="55" t="s">
        <v>5834</v>
      </c>
      <c r="W2908" s="60">
        <f t="shared" si="63"/>
        <v>0</v>
      </c>
    </row>
    <row r="2909" spans="1:23" hidden="1" x14ac:dyDescent="0.35">
      <c r="A2909" s="55" t="s">
        <v>69</v>
      </c>
      <c r="B2909" s="55" t="s">
        <v>70</v>
      </c>
      <c r="C2909" s="55" t="s">
        <v>37</v>
      </c>
      <c r="D2909" s="55">
        <v>1</v>
      </c>
      <c r="E2909" s="55"/>
      <c r="F2909" s="55" t="s">
        <v>71</v>
      </c>
      <c r="G2909" s="55" t="s">
        <v>1871</v>
      </c>
      <c r="H2909" s="54" t="s">
        <v>6074</v>
      </c>
      <c r="I2909" s="55"/>
      <c r="J2909" s="55" t="s">
        <v>40</v>
      </c>
      <c r="K2909" s="55" t="s">
        <v>41</v>
      </c>
      <c r="L2909" s="55" t="s">
        <v>29</v>
      </c>
      <c r="M2909" s="55">
        <v>1</v>
      </c>
      <c r="N2909" s="55" t="s">
        <v>30</v>
      </c>
      <c r="O2909" s="55" t="s">
        <v>30</v>
      </c>
      <c r="P2909" s="55" t="s">
        <v>30</v>
      </c>
      <c r="Q2909" s="55" t="s">
        <v>8343</v>
      </c>
      <c r="R2909" s="55"/>
      <c r="S2909" s="55" t="s">
        <v>71</v>
      </c>
      <c r="T2909" s="55" t="s">
        <v>368</v>
      </c>
      <c r="U2909" s="55"/>
      <c r="V2909" s="55" t="s">
        <v>5834</v>
      </c>
      <c r="W2909" s="60">
        <f t="shared" si="63"/>
        <v>0</v>
      </c>
    </row>
    <row r="2910" spans="1:23" hidden="1" x14ac:dyDescent="0.35">
      <c r="A2910" s="54" t="s">
        <v>1788</v>
      </c>
      <c r="B2910" s="55" t="s">
        <v>1789</v>
      </c>
      <c r="C2910" s="55" t="s">
        <v>37</v>
      </c>
      <c r="D2910" s="55">
        <v>1</v>
      </c>
      <c r="E2910" s="44" t="s">
        <v>22</v>
      </c>
      <c r="F2910" s="55" t="s">
        <v>1783</v>
      </c>
      <c r="G2910" s="55"/>
      <c r="H2910" s="55" t="s">
        <v>3643</v>
      </c>
      <c r="I2910" s="55"/>
      <c r="J2910" s="55" t="s">
        <v>40</v>
      </c>
      <c r="K2910" s="55" t="s">
        <v>95</v>
      </c>
      <c r="L2910" s="55" t="s">
        <v>29</v>
      </c>
      <c r="M2910" s="55">
        <v>2</v>
      </c>
      <c r="N2910" s="55" t="s">
        <v>30</v>
      </c>
      <c r="O2910" s="55" t="s">
        <v>30</v>
      </c>
      <c r="P2910" s="55" t="s">
        <v>30</v>
      </c>
      <c r="Q2910" s="55" t="s">
        <v>3918</v>
      </c>
      <c r="R2910" s="55"/>
      <c r="S2910" s="55" t="s">
        <v>1783</v>
      </c>
      <c r="T2910" s="55" t="s">
        <v>368</v>
      </c>
      <c r="U2910" s="55"/>
      <c r="V2910" s="55" t="s">
        <v>1787</v>
      </c>
      <c r="W2910" s="60">
        <f t="shared" si="63"/>
        <v>0</v>
      </c>
    </row>
    <row r="2911" spans="1:23" hidden="1" x14ac:dyDescent="0.35">
      <c r="A2911" s="54" t="s">
        <v>10835</v>
      </c>
      <c r="B2911" s="55" t="s">
        <v>1782</v>
      </c>
      <c r="C2911" s="55" t="s">
        <v>37</v>
      </c>
      <c r="D2911" s="55">
        <v>1</v>
      </c>
      <c r="E2911" s="44" t="s">
        <v>22</v>
      </c>
      <c r="F2911" s="55" t="s">
        <v>1783</v>
      </c>
      <c r="G2911" s="55"/>
      <c r="H2911" s="55" t="s">
        <v>1784</v>
      </c>
      <c r="I2911" s="55"/>
      <c r="J2911" s="55" t="s">
        <v>51</v>
      </c>
      <c r="K2911" s="55" t="s">
        <v>1785</v>
      </c>
      <c r="L2911" s="55" t="s">
        <v>29</v>
      </c>
      <c r="M2911" s="55">
        <v>2</v>
      </c>
      <c r="N2911" s="55" t="s">
        <v>30</v>
      </c>
      <c r="O2911" s="55" t="s">
        <v>30</v>
      </c>
      <c r="P2911" s="55" t="s">
        <v>30</v>
      </c>
      <c r="Q2911" s="55" t="s">
        <v>3918</v>
      </c>
      <c r="R2911" s="55"/>
      <c r="S2911" s="55" t="s">
        <v>1783</v>
      </c>
      <c r="T2911" s="55" t="s">
        <v>368</v>
      </c>
      <c r="U2911" s="55"/>
      <c r="V2911" s="55" t="s">
        <v>1787</v>
      </c>
      <c r="W2911" s="60">
        <f t="shared" si="63"/>
        <v>0</v>
      </c>
    </row>
    <row r="2912" spans="1:23" hidden="1" x14ac:dyDescent="0.35">
      <c r="A2912" s="55" t="s">
        <v>5692</v>
      </c>
      <c r="B2912" s="55" t="s">
        <v>5693</v>
      </c>
      <c r="C2912" s="55" t="s">
        <v>21</v>
      </c>
      <c r="D2912" s="55">
        <v>1</v>
      </c>
      <c r="E2912" s="55" t="s">
        <v>22</v>
      </c>
      <c r="F2912" s="55" t="s">
        <v>12587</v>
      </c>
      <c r="G2912" s="55" t="s">
        <v>5684</v>
      </c>
      <c r="H2912" s="54" t="s">
        <v>5694</v>
      </c>
      <c r="I2912" s="55" t="s">
        <v>5695</v>
      </c>
      <c r="J2912" s="55" t="s">
        <v>51</v>
      </c>
      <c r="K2912" s="55" t="s">
        <v>7130</v>
      </c>
      <c r="L2912" s="55" t="s">
        <v>29</v>
      </c>
      <c r="M2912" s="55">
        <v>1</v>
      </c>
      <c r="N2912" s="55" t="s">
        <v>30</v>
      </c>
      <c r="O2912" s="55" t="s">
        <v>30</v>
      </c>
      <c r="P2912" s="55" t="s">
        <v>30</v>
      </c>
      <c r="Q2912" s="55" t="s">
        <v>5687</v>
      </c>
      <c r="R2912" s="55" t="s">
        <v>367</v>
      </c>
      <c r="S2912" s="55" t="s">
        <v>12587</v>
      </c>
      <c r="T2912" s="55" t="s">
        <v>368</v>
      </c>
      <c r="U2912" s="55"/>
      <c r="V2912" s="55" t="s">
        <v>5689</v>
      </c>
      <c r="W2912" s="60">
        <f t="shared" si="63"/>
        <v>0</v>
      </c>
    </row>
    <row r="2913" spans="1:23" hidden="1" x14ac:dyDescent="0.35">
      <c r="A2913" s="54" t="s">
        <v>7596</v>
      </c>
      <c r="B2913" s="55" t="s">
        <v>5700</v>
      </c>
      <c r="C2913" s="55" t="s">
        <v>3118</v>
      </c>
      <c r="D2913" s="55">
        <v>1</v>
      </c>
      <c r="E2913" s="55" t="s">
        <v>22</v>
      </c>
      <c r="F2913" s="55" t="s">
        <v>12587</v>
      </c>
      <c r="G2913" s="55" t="s">
        <v>5684</v>
      </c>
      <c r="H2913" s="54" t="s">
        <v>5701</v>
      </c>
      <c r="I2913" s="55" t="s">
        <v>5702</v>
      </c>
      <c r="J2913" s="55" t="s">
        <v>51</v>
      </c>
      <c r="K2913" s="55" t="s">
        <v>112</v>
      </c>
      <c r="L2913" s="55" t="s">
        <v>29</v>
      </c>
      <c r="M2913" s="55">
        <v>1</v>
      </c>
      <c r="N2913" s="55" t="s">
        <v>30</v>
      </c>
      <c r="O2913" s="55" t="s">
        <v>30</v>
      </c>
      <c r="P2913" s="55" t="s">
        <v>30</v>
      </c>
      <c r="Q2913" s="55" t="s">
        <v>5687</v>
      </c>
      <c r="R2913" s="55" t="s">
        <v>367</v>
      </c>
      <c r="S2913" s="55" t="s">
        <v>12587</v>
      </c>
      <c r="T2913" s="55" t="s">
        <v>368</v>
      </c>
      <c r="U2913" s="55"/>
      <c r="V2913" s="55" t="s">
        <v>5689</v>
      </c>
      <c r="W2913" s="60">
        <f t="shared" si="63"/>
        <v>0</v>
      </c>
    </row>
    <row r="2914" spans="1:23" hidden="1" x14ac:dyDescent="0.35">
      <c r="A2914" s="54" t="s">
        <v>10835</v>
      </c>
      <c r="B2914" s="55" t="s">
        <v>1753</v>
      </c>
      <c r="C2914" s="55" t="s">
        <v>3118</v>
      </c>
      <c r="D2914" s="55">
        <v>1</v>
      </c>
      <c r="E2914" s="55" t="s">
        <v>22</v>
      </c>
      <c r="F2914" s="55" t="s">
        <v>1752</v>
      </c>
      <c r="G2914" s="55"/>
      <c r="H2914" s="55" t="s">
        <v>1754</v>
      </c>
      <c r="I2914" s="55" t="s">
        <v>10949</v>
      </c>
      <c r="J2914" s="55" t="s">
        <v>51</v>
      </c>
      <c r="K2914" s="55" t="s">
        <v>112</v>
      </c>
      <c r="L2914" s="55" t="s">
        <v>29</v>
      </c>
      <c r="M2914" s="55">
        <v>2</v>
      </c>
      <c r="N2914" s="55" t="s">
        <v>30</v>
      </c>
      <c r="O2914" s="55" t="s">
        <v>30</v>
      </c>
      <c r="P2914" s="55" t="s">
        <v>30</v>
      </c>
      <c r="Q2914" s="55" t="s">
        <v>10076</v>
      </c>
      <c r="R2914" s="55" t="s">
        <v>367</v>
      </c>
      <c r="S2914" s="55" t="s">
        <v>1752</v>
      </c>
      <c r="T2914" s="55" t="s">
        <v>368</v>
      </c>
      <c r="U2914" s="55"/>
      <c r="V2914" s="55" t="s">
        <v>34</v>
      </c>
      <c r="W2914" s="60">
        <f t="shared" si="63"/>
        <v>0</v>
      </c>
    </row>
    <row r="2915" spans="1:23" hidden="1" x14ac:dyDescent="0.35">
      <c r="A2915" s="54" t="s">
        <v>10835</v>
      </c>
      <c r="B2915" s="55" t="s">
        <v>1751</v>
      </c>
      <c r="C2915" s="55" t="s">
        <v>37</v>
      </c>
      <c r="D2915" s="55">
        <v>1</v>
      </c>
      <c r="E2915" s="55"/>
      <c r="F2915" s="55" t="s">
        <v>1752</v>
      </c>
      <c r="G2915" s="55"/>
      <c r="H2915" s="55" t="s">
        <v>3641</v>
      </c>
      <c r="I2915" s="55"/>
      <c r="J2915" s="55" t="s">
        <v>40</v>
      </c>
      <c r="K2915" s="55" t="s">
        <v>298</v>
      </c>
      <c r="L2915" s="55" t="s">
        <v>29</v>
      </c>
      <c r="M2915" s="55">
        <v>2</v>
      </c>
      <c r="N2915" s="55" t="s">
        <v>30</v>
      </c>
      <c r="O2915" s="55" t="s">
        <v>30</v>
      </c>
      <c r="P2915" s="55" t="s">
        <v>30</v>
      </c>
      <c r="Q2915" s="55" t="s">
        <v>10076</v>
      </c>
      <c r="R2915" s="55"/>
      <c r="S2915" s="55" t="s">
        <v>1752</v>
      </c>
      <c r="T2915" s="55" t="s">
        <v>368</v>
      </c>
      <c r="U2915" s="55"/>
      <c r="V2915" s="55" t="s">
        <v>34</v>
      </c>
      <c r="W2915" s="60">
        <f t="shared" si="63"/>
        <v>0</v>
      </c>
    </row>
    <row r="2916" spans="1:23" hidden="1" x14ac:dyDescent="0.35">
      <c r="A2916" s="55" t="s">
        <v>5681</v>
      </c>
      <c r="B2916" s="55" t="s">
        <v>5690</v>
      </c>
      <c r="C2916" s="55" t="s">
        <v>37</v>
      </c>
      <c r="D2916" s="55">
        <v>1</v>
      </c>
      <c r="E2916" s="55"/>
      <c r="F2916" s="55" t="s">
        <v>5683</v>
      </c>
      <c r="G2916" s="55" t="s">
        <v>5684</v>
      </c>
      <c r="H2916" s="54" t="s">
        <v>6067</v>
      </c>
      <c r="I2916" s="55" t="s">
        <v>1871</v>
      </c>
      <c r="J2916" s="55" t="s">
        <v>40</v>
      </c>
      <c r="K2916" s="55" t="s">
        <v>5691</v>
      </c>
      <c r="L2916" s="55" t="s">
        <v>29</v>
      </c>
      <c r="M2916" s="55">
        <v>1</v>
      </c>
      <c r="N2916" s="55" t="s">
        <v>30</v>
      </c>
      <c r="O2916" s="55" t="s">
        <v>30</v>
      </c>
      <c r="P2916" s="55" t="s">
        <v>30</v>
      </c>
      <c r="Q2916" s="55" t="s">
        <v>5687</v>
      </c>
      <c r="R2916" s="55"/>
      <c r="S2916" s="55" t="s">
        <v>5683</v>
      </c>
      <c r="T2916" s="55" t="s">
        <v>368</v>
      </c>
      <c r="U2916" s="55"/>
      <c r="V2916" s="55" t="s">
        <v>5689</v>
      </c>
      <c r="W2916" s="60">
        <f t="shared" si="63"/>
        <v>0</v>
      </c>
    </row>
    <row r="2917" spans="1:23" hidden="1" x14ac:dyDescent="0.35">
      <c r="A2917" s="54" t="s">
        <v>10835</v>
      </c>
      <c r="B2917" s="55" t="s">
        <v>5696</v>
      </c>
      <c r="C2917" s="55" t="s">
        <v>21</v>
      </c>
      <c r="D2917" s="55">
        <v>1</v>
      </c>
      <c r="E2917" s="55" t="s">
        <v>22</v>
      </c>
      <c r="F2917" s="55" t="s">
        <v>5683</v>
      </c>
      <c r="G2917" s="55" t="s">
        <v>5684</v>
      </c>
      <c r="H2917" s="54" t="s">
        <v>5697</v>
      </c>
      <c r="I2917" s="54" t="s">
        <v>10937</v>
      </c>
      <c r="J2917" s="55" t="s">
        <v>40</v>
      </c>
      <c r="K2917" s="55" t="s">
        <v>5698</v>
      </c>
      <c r="L2917" s="55" t="s">
        <v>29</v>
      </c>
      <c r="M2917" s="55">
        <v>1</v>
      </c>
      <c r="N2917" s="55" t="s">
        <v>30</v>
      </c>
      <c r="O2917" s="55" t="s">
        <v>30</v>
      </c>
      <c r="P2917" s="55" t="s">
        <v>30</v>
      </c>
      <c r="Q2917" s="55" t="s">
        <v>5687</v>
      </c>
      <c r="R2917" s="55" t="s">
        <v>367</v>
      </c>
      <c r="S2917" s="55" t="s">
        <v>5683</v>
      </c>
      <c r="T2917" s="55" t="s">
        <v>368</v>
      </c>
      <c r="U2917" s="55" t="s">
        <v>60</v>
      </c>
      <c r="V2917" s="55" t="s">
        <v>5699</v>
      </c>
      <c r="W2917" s="60">
        <f t="shared" si="63"/>
        <v>0</v>
      </c>
    </row>
    <row r="2918" spans="1:23" hidden="1" x14ac:dyDescent="0.35">
      <c r="A2918" s="54" t="s">
        <v>1852</v>
      </c>
      <c r="B2918" s="55" t="s">
        <v>1853</v>
      </c>
      <c r="C2918" s="55" t="s">
        <v>2037</v>
      </c>
      <c r="D2918" s="55">
        <v>1</v>
      </c>
      <c r="E2918" s="55" t="s">
        <v>22</v>
      </c>
      <c r="F2918" s="55" t="s">
        <v>8045</v>
      </c>
      <c r="G2918" s="55" t="s">
        <v>1855</v>
      </c>
      <c r="H2918" s="55" t="s">
        <v>1856</v>
      </c>
      <c r="I2918" s="55" t="s">
        <v>1857</v>
      </c>
      <c r="J2918" s="55" t="s">
        <v>27</v>
      </c>
      <c r="K2918" s="55" t="s">
        <v>139</v>
      </c>
      <c r="L2918" s="55" t="s">
        <v>29</v>
      </c>
      <c r="M2918" s="55">
        <v>2</v>
      </c>
      <c r="N2918" s="55" t="s">
        <v>30</v>
      </c>
      <c r="O2918" s="55" t="s">
        <v>30</v>
      </c>
      <c r="P2918" s="55" t="s">
        <v>30</v>
      </c>
      <c r="Q2918" s="55" t="s">
        <v>1699</v>
      </c>
      <c r="R2918" s="55"/>
      <c r="S2918" s="55" t="s">
        <v>1854</v>
      </c>
      <c r="T2918" s="55" t="s">
        <v>368</v>
      </c>
      <c r="U2918" s="55"/>
      <c r="V2918" s="55"/>
      <c r="W2918" s="60">
        <f t="shared" si="63"/>
        <v>0</v>
      </c>
    </row>
    <row r="2919" spans="1:23" hidden="1" x14ac:dyDescent="0.35">
      <c r="A2919" s="55" t="s">
        <v>5681</v>
      </c>
      <c r="B2919" s="55" t="s">
        <v>5682</v>
      </c>
      <c r="C2919" s="55" t="s">
        <v>3118</v>
      </c>
      <c r="D2919" s="55">
        <v>1</v>
      </c>
      <c r="E2919" s="55" t="s">
        <v>22</v>
      </c>
      <c r="F2919" s="55" t="s">
        <v>8045</v>
      </c>
      <c r="G2919" s="55" t="s">
        <v>5684</v>
      </c>
      <c r="H2919" s="54" t="s">
        <v>5685</v>
      </c>
      <c r="I2919" s="55" t="s">
        <v>5686</v>
      </c>
      <c r="J2919" s="55" t="s">
        <v>51</v>
      </c>
      <c r="K2919" s="55" t="s">
        <v>112</v>
      </c>
      <c r="L2919" s="55" t="s">
        <v>29</v>
      </c>
      <c r="M2919" s="55">
        <v>1</v>
      </c>
      <c r="N2919" s="55" t="s">
        <v>30</v>
      </c>
      <c r="O2919" s="55" t="s">
        <v>30</v>
      </c>
      <c r="P2919" s="55" t="s">
        <v>30</v>
      </c>
      <c r="Q2919" s="55" t="s">
        <v>5687</v>
      </c>
      <c r="R2919" s="55" t="s">
        <v>367</v>
      </c>
      <c r="S2919" s="55" t="s">
        <v>8045</v>
      </c>
      <c r="T2919" s="55" t="s">
        <v>368</v>
      </c>
      <c r="U2919" s="55" t="s">
        <v>60</v>
      </c>
      <c r="V2919" s="55" t="s">
        <v>5689</v>
      </c>
      <c r="W2919" s="60">
        <f t="shared" si="63"/>
        <v>0</v>
      </c>
    </row>
    <row r="2920" spans="1:23" hidden="1" x14ac:dyDescent="0.35">
      <c r="A2920" s="55" t="s">
        <v>12365</v>
      </c>
      <c r="B2920" s="55" t="s">
        <v>141</v>
      </c>
      <c r="C2920" s="55" t="s">
        <v>37</v>
      </c>
      <c r="D2920" s="55">
        <v>1</v>
      </c>
      <c r="E2920" s="55"/>
      <c r="F2920" s="55" t="s">
        <v>12588</v>
      </c>
      <c r="G2920" s="55" t="s">
        <v>7173</v>
      </c>
      <c r="H2920" s="54" t="s">
        <v>143</v>
      </c>
      <c r="I2920" s="55"/>
      <c r="J2920" s="55" t="s">
        <v>51</v>
      </c>
      <c r="K2920" s="55" t="s">
        <v>52</v>
      </c>
      <c r="L2920" s="55" t="s">
        <v>29</v>
      </c>
      <c r="M2920" s="55">
        <v>1</v>
      </c>
      <c r="N2920" s="55" t="s">
        <v>30</v>
      </c>
      <c r="O2920" s="55" t="s">
        <v>30</v>
      </c>
      <c r="P2920" s="55" t="s">
        <v>30</v>
      </c>
      <c r="Q2920" s="55" t="s">
        <v>120</v>
      </c>
      <c r="R2920" s="55" t="s">
        <v>367</v>
      </c>
      <c r="S2920" s="55" t="s">
        <v>142</v>
      </c>
      <c r="T2920" s="55" t="s">
        <v>368</v>
      </c>
      <c r="U2920" s="55"/>
      <c r="V2920" s="55" t="s">
        <v>5835</v>
      </c>
      <c r="W2920" s="60">
        <f t="shared" si="63"/>
        <v>0</v>
      </c>
    </row>
    <row r="2921" spans="1:23" hidden="1" x14ac:dyDescent="0.35">
      <c r="A2921" s="55" t="s">
        <v>144</v>
      </c>
      <c r="B2921" s="55" t="s">
        <v>145</v>
      </c>
      <c r="C2921" s="55" t="s">
        <v>21</v>
      </c>
      <c r="D2921" s="55">
        <v>1</v>
      </c>
      <c r="E2921" s="55" t="s">
        <v>22</v>
      </c>
      <c r="F2921" s="55" t="s">
        <v>12588</v>
      </c>
      <c r="G2921" s="55" t="s">
        <v>146</v>
      </c>
      <c r="H2921" s="54" t="s">
        <v>147</v>
      </c>
      <c r="I2921" s="54" t="s">
        <v>10938</v>
      </c>
      <c r="J2921" s="55" t="s">
        <v>51</v>
      </c>
      <c r="K2921" s="55" t="s">
        <v>1942</v>
      </c>
      <c r="L2921" s="55" t="s">
        <v>29</v>
      </c>
      <c r="M2921" s="55">
        <v>1</v>
      </c>
      <c r="N2921" s="55" t="s">
        <v>30</v>
      </c>
      <c r="O2921" s="55" t="s">
        <v>30</v>
      </c>
      <c r="P2921" s="55" t="s">
        <v>30</v>
      </c>
      <c r="Q2921" s="55" t="s">
        <v>120</v>
      </c>
      <c r="R2921" s="55" t="s">
        <v>367</v>
      </c>
      <c r="S2921" s="55" t="s">
        <v>142</v>
      </c>
      <c r="T2921" s="55" t="s">
        <v>368</v>
      </c>
      <c r="U2921" s="55"/>
      <c r="V2921" s="55" t="s">
        <v>5835</v>
      </c>
      <c r="W2921" s="60">
        <f t="shared" si="63"/>
        <v>0</v>
      </c>
    </row>
    <row r="2922" spans="1:23" hidden="1" x14ac:dyDescent="0.35">
      <c r="A2922" s="55" t="s">
        <v>133</v>
      </c>
      <c r="B2922" s="55" t="s">
        <v>134</v>
      </c>
      <c r="C2922" s="55" t="s">
        <v>2037</v>
      </c>
      <c r="D2922" s="55">
        <v>1</v>
      </c>
      <c r="E2922" s="55" t="s">
        <v>22</v>
      </c>
      <c r="F2922" s="55" t="s">
        <v>12588</v>
      </c>
      <c r="G2922" s="55" t="s">
        <v>136</v>
      </c>
      <c r="H2922" s="54" t="s">
        <v>137</v>
      </c>
      <c r="I2922" s="55" t="s">
        <v>138</v>
      </c>
      <c r="J2922" s="55" t="s">
        <v>27</v>
      </c>
      <c r="K2922" s="55" t="s">
        <v>139</v>
      </c>
      <c r="L2922" s="55" t="s">
        <v>29</v>
      </c>
      <c r="M2922" s="55">
        <v>1</v>
      </c>
      <c r="N2922" s="55" t="s">
        <v>30</v>
      </c>
      <c r="O2922" s="55" t="s">
        <v>30</v>
      </c>
      <c r="P2922" s="55" t="s">
        <v>30</v>
      </c>
      <c r="Q2922" s="55" t="s">
        <v>120</v>
      </c>
      <c r="R2922" s="55"/>
      <c r="S2922" s="55" t="s">
        <v>135</v>
      </c>
      <c r="T2922" s="55" t="s">
        <v>368</v>
      </c>
      <c r="U2922" s="55" t="s">
        <v>60</v>
      </c>
      <c r="V2922" s="55" t="s">
        <v>5835</v>
      </c>
      <c r="W2922" s="60">
        <f t="shared" si="63"/>
        <v>0</v>
      </c>
    </row>
    <row r="2923" spans="1:23" hidden="1" x14ac:dyDescent="0.35">
      <c r="A2923" s="54" t="s">
        <v>12367</v>
      </c>
      <c r="B2923" s="55" t="s">
        <v>1812</v>
      </c>
      <c r="C2923" s="55" t="s">
        <v>152</v>
      </c>
      <c r="D2923" s="55">
        <v>1</v>
      </c>
      <c r="E2923" s="55" t="s">
        <v>22</v>
      </c>
      <c r="F2923" s="55" t="s">
        <v>1807</v>
      </c>
      <c r="G2923" s="55"/>
      <c r="H2923" s="55" t="s">
        <v>1813</v>
      </c>
      <c r="I2923" s="55"/>
      <c r="J2923" s="55" t="s">
        <v>27</v>
      </c>
      <c r="K2923" s="55" t="s">
        <v>202</v>
      </c>
      <c r="L2923" s="55" t="s">
        <v>29</v>
      </c>
      <c r="M2923" s="55">
        <v>2</v>
      </c>
      <c r="N2923" s="55" t="s">
        <v>30</v>
      </c>
      <c r="O2923" s="55" t="s">
        <v>30</v>
      </c>
      <c r="P2923" s="55" t="s">
        <v>30</v>
      </c>
      <c r="Q2923" s="55" t="s">
        <v>1810</v>
      </c>
      <c r="R2923" s="55"/>
      <c r="S2923" s="55" t="s">
        <v>1807</v>
      </c>
      <c r="T2923" s="55" t="s">
        <v>368</v>
      </c>
      <c r="U2923" s="55"/>
      <c r="V2923" s="55"/>
      <c r="W2923" s="60">
        <f t="shared" si="63"/>
        <v>0</v>
      </c>
    </row>
    <row r="2924" spans="1:23" hidden="1" x14ac:dyDescent="0.35">
      <c r="A2924" s="54" t="s">
        <v>1815</v>
      </c>
      <c r="B2924" s="55" t="s">
        <v>1816</v>
      </c>
      <c r="C2924" s="55" t="s">
        <v>37</v>
      </c>
      <c r="D2924" s="55">
        <v>1</v>
      </c>
      <c r="E2924" s="55"/>
      <c r="F2924" s="55" t="s">
        <v>1807</v>
      </c>
      <c r="G2924" s="55"/>
      <c r="H2924" s="55" t="s">
        <v>1817</v>
      </c>
      <c r="I2924" s="55"/>
      <c r="J2924" s="55" t="s">
        <v>51</v>
      </c>
      <c r="K2924" s="55" t="s">
        <v>52</v>
      </c>
      <c r="L2924" s="55" t="s">
        <v>29</v>
      </c>
      <c r="M2924" s="55">
        <v>2</v>
      </c>
      <c r="N2924" s="55" t="s">
        <v>30</v>
      </c>
      <c r="O2924" s="55" t="s">
        <v>30</v>
      </c>
      <c r="P2924" s="55" t="s">
        <v>30</v>
      </c>
      <c r="Q2924" s="55" t="s">
        <v>1810</v>
      </c>
      <c r="R2924" s="55"/>
      <c r="S2924" s="55" t="s">
        <v>1807</v>
      </c>
      <c r="T2924" s="55" t="s">
        <v>368</v>
      </c>
      <c r="U2924" s="55"/>
      <c r="V2924" s="55"/>
      <c r="W2924" s="60">
        <f t="shared" si="63"/>
        <v>0</v>
      </c>
    </row>
    <row r="2925" spans="1:23" hidden="1" x14ac:dyDescent="0.35">
      <c r="A2925" s="55" t="s">
        <v>89</v>
      </c>
      <c r="B2925" s="55" t="s">
        <v>90</v>
      </c>
      <c r="C2925" s="55" t="s">
        <v>37</v>
      </c>
      <c r="D2925" s="55">
        <v>1</v>
      </c>
      <c r="E2925" s="55"/>
      <c r="F2925" s="55" t="s">
        <v>83</v>
      </c>
      <c r="G2925" s="55" t="s">
        <v>7173</v>
      </c>
      <c r="H2925" s="54" t="s">
        <v>6076</v>
      </c>
      <c r="I2925" s="55"/>
      <c r="J2925" s="55" t="s">
        <v>40</v>
      </c>
      <c r="K2925" s="55" t="s">
        <v>41</v>
      </c>
      <c r="L2925" s="55" t="s">
        <v>29</v>
      </c>
      <c r="M2925" s="55">
        <v>1</v>
      </c>
      <c r="N2925" s="55" t="s">
        <v>30</v>
      </c>
      <c r="O2925" s="55" t="s">
        <v>30</v>
      </c>
      <c r="P2925" s="55" t="s">
        <v>30</v>
      </c>
      <c r="Q2925" s="55" t="s">
        <v>8343</v>
      </c>
      <c r="R2925" s="55"/>
      <c r="S2925" s="55" t="s">
        <v>83</v>
      </c>
      <c r="T2925" s="55" t="s">
        <v>368</v>
      </c>
      <c r="U2925" s="55"/>
      <c r="V2925" s="55" t="s">
        <v>5689</v>
      </c>
      <c r="W2925" s="60">
        <f t="shared" si="63"/>
        <v>0</v>
      </c>
    </row>
    <row r="2926" spans="1:23" hidden="1" x14ac:dyDescent="0.35">
      <c r="A2926" s="55" t="s">
        <v>12353</v>
      </c>
      <c r="B2926" s="55" t="s">
        <v>82</v>
      </c>
      <c r="C2926" s="55" t="s">
        <v>37</v>
      </c>
      <c r="D2926" s="55">
        <v>1</v>
      </c>
      <c r="E2926" s="55"/>
      <c r="F2926" s="55" t="s">
        <v>83</v>
      </c>
      <c r="G2926" s="55" t="s">
        <v>7173</v>
      </c>
      <c r="H2926" s="54" t="s">
        <v>6075</v>
      </c>
      <c r="I2926" s="55" t="s">
        <v>1871</v>
      </c>
      <c r="J2926" s="55" t="s">
        <v>40</v>
      </c>
      <c r="K2926" s="55" t="s">
        <v>41</v>
      </c>
      <c r="L2926" s="55" t="s">
        <v>29</v>
      </c>
      <c r="M2926" s="55">
        <v>1</v>
      </c>
      <c r="N2926" s="55" t="s">
        <v>30</v>
      </c>
      <c r="O2926" s="55" t="s">
        <v>30</v>
      </c>
      <c r="P2926" s="55" t="s">
        <v>30</v>
      </c>
      <c r="Q2926" s="55" t="s">
        <v>8343</v>
      </c>
      <c r="R2926" s="55"/>
      <c r="S2926" s="55" t="s">
        <v>83</v>
      </c>
      <c r="T2926" s="55" t="s">
        <v>368</v>
      </c>
      <c r="U2926" s="55"/>
      <c r="V2926" s="55" t="s">
        <v>5689</v>
      </c>
      <c r="W2926" s="60">
        <f t="shared" si="63"/>
        <v>0</v>
      </c>
    </row>
    <row r="2927" spans="1:23" hidden="1" x14ac:dyDescent="0.35">
      <c r="A2927" s="55" t="s">
        <v>12369</v>
      </c>
      <c r="B2927" s="55" t="s">
        <v>85</v>
      </c>
      <c r="C2927" s="55" t="s">
        <v>21</v>
      </c>
      <c r="D2927" s="55">
        <v>1</v>
      </c>
      <c r="E2927" s="55" t="s">
        <v>22</v>
      </c>
      <c r="F2927" s="55" t="s">
        <v>8036</v>
      </c>
      <c r="G2927" s="55" t="s">
        <v>86</v>
      </c>
      <c r="H2927" s="54" t="s">
        <v>87</v>
      </c>
      <c r="I2927" s="55" t="s">
        <v>88</v>
      </c>
      <c r="J2927" s="55" t="s">
        <v>40</v>
      </c>
      <c r="K2927" s="55" t="s">
        <v>77</v>
      </c>
      <c r="L2927" s="55" t="s">
        <v>29</v>
      </c>
      <c r="M2927" s="55">
        <v>1</v>
      </c>
      <c r="N2927" s="55" t="s">
        <v>30</v>
      </c>
      <c r="O2927" s="55" t="s">
        <v>30</v>
      </c>
      <c r="P2927" s="55" t="s">
        <v>30</v>
      </c>
      <c r="Q2927" s="55" t="s">
        <v>8343</v>
      </c>
      <c r="R2927" s="55"/>
      <c r="S2927" s="55" t="s">
        <v>8036</v>
      </c>
      <c r="T2927" s="55" t="s">
        <v>368</v>
      </c>
      <c r="U2927" s="55"/>
      <c r="V2927" s="55" t="s">
        <v>5689</v>
      </c>
      <c r="W2927" s="60">
        <f t="shared" si="63"/>
        <v>0</v>
      </c>
    </row>
    <row r="2928" spans="1:23" hidden="1" x14ac:dyDescent="0.35">
      <c r="A2928" s="54" t="s">
        <v>1868</v>
      </c>
      <c r="B2928" s="55" t="s">
        <v>1869</v>
      </c>
      <c r="C2928" s="55" t="s">
        <v>21</v>
      </c>
      <c r="D2928" s="55">
        <v>1</v>
      </c>
      <c r="E2928" s="55" t="s">
        <v>22</v>
      </c>
      <c r="F2928" s="55" t="s">
        <v>8240</v>
      </c>
      <c r="G2928" s="55" t="s">
        <v>1863</v>
      </c>
      <c r="H2928" s="55" t="s">
        <v>8242</v>
      </c>
      <c r="I2928" s="55" t="s">
        <v>8241</v>
      </c>
      <c r="J2928" s="55" t="s">
        <v>40</v>
      </c>
      <c r="K2928" s="55" t="s">
        <v>6617</v>
      </c>
      <c r="L2928" s="55" t="s">
        <v>29</v>
      </c>
      <c r="M2928" s="55">
        <v>2</v>
      </c>
      <c r="N2928" s="55" t="s">
        <v>30</v>
      </c>
      <c r="O2928" s="55" t="s">
        <v>30</v>
      </c>
      <c r="P2928" s="55" t="s">
        <v>30</v>
      </c>
      <c r="Q2928" s="55" t="s">
        <v>1699</v>
      </c>
      <c r="R2928" s="55"/>
      <c r="S2928" s="55" t="s">
        <v>1860</v>
      </c>
      <c r="T2928" s="55" t="s">
        <v>368</v>
      </c>
      <c r="U2928" s="55"/>
      <c r="V2928" s="55" t="s">
        <v>1873</v>
      </c>
      <c r="W2928" s="60">
        <f t="shared" si="63"/>
        <v>0</v>
      </c>
    </row>
    <row r="2929" spans="1:23" hidden="1" x14ac:dyDescent="0.35">
      <c r="A2929" s="54" t="s">
        <v>1858</v>
      </c>
      <c r="B2929" s="55" t="s">
        <v>1859</v>
      </c>
      <c r="C2929" s="55" t="s">
        <v>37</v>
      </c>
      <c r="D2929" s="55">
        <v>1</v>
      </c>
      <c r="E2929" s="44" t="s">
        <v>22</v>
      </c>
      <c r="F2929" s="55" t="s">
        <v>8240</v>
      </c>
      <c r="G2929" s="55" t="s">
        <v>1863</v>
      </c>
      <c r="H2929" s="55" t="s">
        <v>1861</v>
      </c>
      <c r="I2929" s="55"/>
      <c r="J2929" s="55" t="s">
        <v>51</v>
      </c>
      <c r="K2929" s="55" t="s">
        <v>52</v>
      </c>
      <c r="L2929" s="55" t="s">
        <v>29</v>
      </c>
      <c r="M2929" s="55">
        <v>2</v>
      </c>
      <c r="N2929" s="55" t="s">
        <v>30</v>
      </c>
      <c r="O2929" s="55" t="s">
        <v>30</v>
      </c>
      <c r="P2929" s="55" t="s">
        <v>30</v>
      </c>
      <c r="Q2929" s="55" t="s">
        <v>1699</v>
      </c>
      <c r="R2929" s="55"/>
      <c r="S2929" s="55" t="s">
        <v>1860</v>
      </c>
      <c r="T2929" s="55" t="s">
        <v>368</v>
      </c>
      <c r="U2929" s="55"/>
      <c r="V2929" s="55"/>
      <c r="W2929" s="60">
        <f t="shared" si="63"/>
        <v>0</v>
      </c>
    </row>
    <row r="2930" spans="1:23" hidden="1" x14ac:dyDescent="0.35">
      <c r="A2930" s="54" t="s">
        <v>12357</v>
      </c>
      <c r="B2930" s="55" t="s">
        <v>1875</v>
      </c>
      <c r="C2930" s="55" t="s">
        <v>152</v>
      </c>
      <c r="D2930" s="55">
        <v>1</v>
      </c>
      <c r="E2930" s="55" t="s">
        <v>22</v>
      </c>
      <c r="F2930" s="55" t="s">
        <v>8240</v>
      </c>
      <c r="G2930" s="55" t="s">
        <v>1863</v>
      </c>
      <c r="H2930" s="55" t="s">
        <v>3648</v>
      </c>
      <c r="I2930" s="55"/>
      <c r="J2930" s="55" t="s">
        <v>40</v>
      </c>
      <c r="K2930" s="55" t="s">
        <v>1876</v>
      </c>
      <c r="L2930" s="55" t="s">
        <v>29</v>
      </c>
      <c r="M2930" s="55">
        <v>2</v>
      </c>
      <c r="N2930" s="55" t="s">
        <v>30</v>
      </c>
      <c r="O2930" s="55" t="s">
        <v>30</v>
      </c>
      <c r="P2930" s="55" t="s">
        <v>30</v>
      </c>
      <c r="Q2930" s="55" t="s">
        <v>1699</v>
      </c>
      <c r="R2930" s="55"/>
      <c r="S2930" s="55" t="s">
        <v>1860</v>
      </c>
      <c r="T2930" s="55" t="s">
        <v>368</v>
      </c>
      <c r="U2930" s="55"/>
      <c r="V2930" s="55"/>
      <c r="W2930" s="60">
        <f t="shared" si="63"/>
        <v>0</v>
      </c>
    </row>
    <row r="2931" spans="1:23" hidden="1" x14ac:dyDescent="0.35">
      <c r="A2931" s="54" t="s">
        <v>12380</v>
      </c>
      <c r="B2931" s="55" t="s">
        <v>1862</v>
      </c>
      <c r="C2931" s="55" t="s">
        <v>21</v>
      </c>
      <c r="D2931" s="55">
        <v>1</v>
      </c>
      <c r="E2931" s="55" t="s">
        <v>22</v>
      </c>
      <c r="F2931" s="55" t="s">
        <v>8240</v>
      </c>
      <c r="G2931" s="55" t="s">
        <v>1863</v>
      </c>
      <c r="H2931" s="55" t="s">
        <v>1864</v>
      </c>
      <c r="I2931" s="55" t="s">
        <v>1865</v>
      </c>
      <c r="J2931" s="55" t="s">
        <v>51</v>
      </c>
      <c r="K2931" s="55" t="s">
        <v>1866</v>
      </c>
      <c r="L2931" s="55" t="s">
        <v>29</v>
      </c>
      <c r="M2931" s="55">
        <v>2</v>
      </c>
      <c r="N2931" s="55" t="s">
        <v>30</v>
      </c>
      <c r="O2931" s="55" t="s">
        <v>30</v>
      </c>
      <c r="P2931" s="55" t="s">
        <v>30</v>
      </c>
      <c r="Q2931" s="55" t="s">
        <v>1699</v>
      </c>
      <c r="R2931" s="55"/>
      <c r="S2931" s="55" t="s">
        <v>1860</v>
      </c>
      <c r="T2931" s="55" t="s">
        <v>368</v>
      </c>
      <c r="U2931" s="55"/>
      <c r="V2931" s="60" t="s">
        <v>1867</v>
      </c>
      <c r="W2931" s="60">
        <f t="shared" si="63"/>
        <v>0</v>
      </c>
    </row>
    <row r="2932" spans="1:23" hidden="1" x14ac:dyDescent="0.35">
      <c r="A2932" s="54" t="s">
        <v>1805</v>
      </c>
      <c r="B2932" s="55" t="s">
        <v>1806</v>
      </c>
      <c r="C2932" s="55" t="s">
        <v>21</v>
      </c>
      <c r="D2932" s="55">
        <v>1</v>
      </c>
      <c r="E2932" s="55" t="s">
        <v>22</v>
      </c>
      <c r="F2932" s="55" t="s">
        <v>8082</v>
      </c>
      <c r="G2932" s="55" t="s">
        <v>1808</v>
      </c>
      <c r="H2932" s="55" t="s">
        <v>347</v>
      </c>
      <c r="I2932" s="55" t="s">
        <v>1809</v>
      </c>
      <c r="J2932" s="55" t="s">
        <v>27</v>
      </c>
      <c r="K2932" s="55" t="s">
        <v>1585</v>
      </c>
      <c r="L2932" s="55" t="s">
        <v>29</v>
      </c>
      <c r="M2932" s="55">
        <v>2</v>
      </c>
      <c r="N2932" s="55" t="s">
        <v>30</v>
      </c>
      <c r="O2932" s="55" t="s">
        <v>30</v>
      </c>
      <c r="P2932" s="55" t="s">
        <v>30</v>
      </c>
      <c r="Q2932" s="55" t="s">
        <v>1810</v>
      </c>
      <c r="R2932" s="55"/>
      <c r="S2932" s="55" t="s">
        <v>8082</v>
      </c>
      <c r="T2932" s="55" t="s">
        <v>368</v>
      </c>
      <c r="U2932" s="55"/>
      <c r="V2932" s="55"/>
      <c r="W2932" s="60">
        <f t="shared" ref="W2932:W2963" si="64">SUBTOTAL(9,A2932:V2932)</f>
        <v>0</v>
      </c>
    </row>
    <row r="2933" spans="1:23" hidden="1" x14ac:dyDescent="0.35">
      <c r="A2933" s="55" t="s">
        <v>5798</v>
      </c>
      <c r="B2933" s="55" t="s">
        <v>5799</v>
      </c>
      <c r="C2933" s="55" t="s">
        <v>37</v>
      </c>
      <c r="D2933" s="55">
        <v>1</v>
      </c>
      <c r="E2933" s="44" t="s">
        <v>22</v>
      </c>
      <c r="F2933" s="55" t="s">
        <v>5800</v>
      </c>
      <c r="G2933" s="55" t="s">
        <v>5801</v>
      </c>
      <c r="H2933" s="54" t="s">
        <v>5802</v>
      </c>
      <c r="I2933" s="55" t="s">
        <v>1871</v>
      </c>
      <c r="J2933" s="55" t="s">
        <v>51</v>
      </c>
      <c r="K2933" s="55" t="s">
        <v>52</v>
      </c>
      <c r="L2933" s="55" t="s">
        <v>29</v>
      </c>
      <c r="M2933" s="55">
        <v>1</v>
      </c>
      <c r="N2933" s="55" t="s">
        <v>30</v>
      </c>
      <c r="O2933" s="55" t="s">
        <v>30</v>
      </c>
      <c r="P2933" s="55" t="s">
        <v>30</v>
      </c>
      <c r="Q2933" s="55" t="s">
        <v>7658</v>
      </c>
      <c r="R2933" s="55"/>
      <c r="S2933" s="55" t="s">
        <v>5800</v>
      </c>
      <c r="T2933" s="55" t="s">
        <v>368</v>
      </c>
      <c r="U2933" s="55"/>
      <c r="V2933" s="55" t="s">
        <v>5689</v>
      </c>
      <c r="W2933" s="60">
        <f t="shared" si="64"/>
        <v>0</v>
      </c>
    </row>
    <row r="2934" spans="1:23" hidden="1" x14ac:dyDescent="0.35">
      <c r="A2934" s="55" t="s">
        <v>5803</v>
      </c>
      <c r="B2934" s="55" t="s">
        <v>5804</v>
      </c>
      <c r="C2934" s="55" t="s">
        <v>3118</v>
      </c>
      <c r="D2934" s="55">
        <v>1</v>
      </c>
      <c r="E2934" s="55" t="s">
        <v>22</v>
      </c>
      <c r="F2934" s="55" t="s">
        <v>5800</v>
      </c>
      <c r="G2934" s="55" t="s">
        <v>5801</v>
      </c>
      <c r="H2934" s="54" t="s">
        <v>5805</v>
      </c>
      <c r="I2934" s="55" t="s">
        <v>1871</v>
      </c>
      <c r="J2934" s="55" t="s">
        <v>51</v>
      </c>
      <c r="K2934" s="55" t="s">
        <v>112</v>
      </c>
      <c r="L2934" s="55" t="s">
        <v>29</v>
      </c>
      <c r="M2934" s="55">
        <v>1</v>
      </c>
      <c r="N2934" s="55" t="s">
        <v>30</v>
      </c>
      <c r="O2934" s="55" t="s">
        <v>30</v>
      </c>
      <c r="P2934" s="55" t="s">
        <v>30</v>
      </c>
      <c r="Q2934" s="55" t="s">
        <v>7658</v>
      </c>
      <c r="R2934" s="55"/>
      <c r="S2934" s="55" t="s">
        <v>5800</v>
      </c>
      <c r="T2934" s="55" t="s">
        <v>368</v>
      </c>
      <c r="U2934" s="55"/>
      <c r="V2934" s="55" t="s">
        <v>5689</v>
      </c>
      <c r="W2934" s="60">
        <f t="shared" si="64"/>
        <v>0</v>
      </c>
    </row>
    <row r="2935" spans="1:23" hidden="1" x14ac:dyDescent="0.35">
      <c r="A2935" s="55" t="s">
        <v>12381</v>
      </c>
      <c r="B2935" s="55" t="s">
        <v>165</v>
      </c>
      <c r="C2935" s="55" t="s">
        <v>37</v>
      </c>
      <c r="D2935" s="55">
        <v>1</v>
      </c>
      <c r="E2935" s="55"/>
      <c r="F2935" s="55" t="s">
        <v>166</v>
      </c>
      <c r="G2935" s="55" t="s">
        <v>7173</v>
      </c>
      <c r="H2935" s="54" t="s">
        <v>6081</v>
      </c>
      <c r="I2935" s="55"/>
      <c r="J2935" s="55" t="s">
        <v>40</v>
      </c>
      <c r="K2935" s="55" t="s">
        <v>41</v>
      </c>
      <c r="L2935" s="55" t="s">
        <v>29</v>
      </c>
      <c r="M2935" s="55">
        <v>1</v>
      </c>
      <c r="N2935" s="55" t="s">
        <v>30</v>
      </c>
      <c r="O2935" s="55" t="s">
        <v>30</v>
      </c>
      <c r="P2935" s="55" t="s">
        <v>30</v>
      </c>
      <c r="Q2935" s="55" t="s">
        <v>120</v>
      </c>
      <c r="R2935" s="55" t="s">
        <v>367</v>
      </c>
      <c r="S2935" s="55" t="s">
        <v>166</v>
      </c>
      <c r="T2935" s="55" t="s">
        <v>368</v>
      </c>
      <c r="U2935" s="55"/>
      <c r="V2935" s="55" t="s">
        <v>5835</v>
      </c>
      <c r="W2935" s="60">
        <f t="shared" si="64"/>
        <v>0</v>
      </c>
    </row>
    <row r="2936" spans="1:23" hidden="1" x14ac:dyDescent="0.35">
      <c r="A2936" s="55" t="s">
        <v>12382</v>
      </c>
      <c r="B2936" s="55" t="s">
        <v>10888</v>
      </c>
      <c r="C2936" s="55" t="s">
        <v>152</v>
      </c>
      <c r="D2936" s="55">
        <v>1</v>
      </c>
      <c r="E2936" s="55" t="s">
        <v>22</v>
      </c>
      <c r="F2936" s="55" t="s">
        <v>166</v>
      </c>
      <c r="G2936" s="55" t="s">
        <v>7173</v>
      </c>
      <c r="H2936" s="54" t="s">
        <v>169</v>
      </c>
      <c r="I2936" s="55"/>
      <c r="J2936" s="55" t="s">
        <v>51</v>
      </c>
      <c r="K2936" s="57" t="s">
        <v>2781</v>
      </c>
      <c r="L2936" s="55" t="s">
        <v>29</v>
      </c>
      <c r="M2936" s="55">
        <v>1</v>
      </c>
      <c r="N2936" s="55" t="s">
        <v>30</v>
      </c>
      <c r="O2936" s="55" t="s">
        <v>30</v>
      </c>
      <c r="P2936" s="55" t="s">
        <v>30</v>
      </c>
      <c r="Q2936" s="55" t="s">
        <v>120</v>
      </c>
      <c r="R2936" s="55" t="s">
        <v>367</v>
      </c>
      <c r="S2936" s="55" t="s">
        <v>166</v>
      </c>
      <c r="T2936" s="55" t="s">
        <v>368</v>
      </c>
      <c r="U2936" s="55"/>
      <c r="V2936" s="55" t="s">
        <v>5835</v>
      </c>
      <c r="W2936" s="60">
        <f t="shared" si="64"/>
        <v>0</v>
      </c>
    </row>
    <row r="2937" spans="1:23" hidden="1" x14ac:dyDescent="0.35">
      <c r="A2937" s="55" t="s">
        <v>113</v>
      </c>
      <c r="B2937" s="55" t="s">
        <v>114</v>
      </c>
      <c r="C2937" s="55" t="s">
        <v>21</v>
      </c>
      <c r="D2937" s="55">
        <v>1</v>
      </c>
      <c r="E2937" s="55" t="s">
        <v>22</v>
      </c>
      <c r="F2937" s="55" t="s">
        <v>12589</v>
      </c>
      <c r="G2937" s="55" t="s">
        <v>116</v>
      </c>
      <c r="H2937" s="54" t="s">
        <v>117</v>
      </c>
      <c r="I2937" s="55" t="s">
        <v>118</v>
      </c>
      <c r="J2937" s="55" t="s">
        <v>51</v>
      </c>
      <c r="K2937" s="55" t="s">
        <v>7130</v>
      </c>
      <c r="L2937" s="55" t="s">
        <v>29</v>
      </c>
      <c r="M2937" s="55">
        <v>1</v>
      </c>
      <c r="N2937" s="55" t="s">
        <v>30</v>
      </c>
      <c r="O2937" s="55" t="s">
        <v>30</v>
      </c>
      <c r="P2937" s="55" t="s">
        <v>30</v>
      </c>
      <c r="Q2937" s="55" t="s">
        <v>120</v>
      </c>
      <c r="R2937" s="55"/>
      <c r="S2937" s="55" t="s">
        <v>115</v>
      </c>
      <c r="T2937" s="55" t="s">
        <v>368</v>
      </c>
      <c r="U2937" s="55"/>
      <c r="V2937" s="55" t="s">
        <v>5835</v>
      </c>
      <c r="W2937" s="60">
        <f t="shared" si="64"/>
        <v>0</v>
      </c>
    </row>
    <row r="2938" spans="1:23" hidden="1" x14ac:dyDescent="0.35">
      <c r="A2938" s="55" t="s">
        <v>12384</v>
      </c>
      <c r="B2938" s="55" t="s">
        <v>128</v>
      </c>
      <c r="C2938" s="55" t="s">
        <v>21</v>
      </c>
      <c r="D2938" s="55">
        <v>1</v>
      </c>
      <c r="E2938" s="55" t="s">
        <v>22</v>
      </c>
      <c r="F2938" s="55" t="s">
        <v>125</v>
      </c>
      <c r="G2938" s="55" t="s">
        <v>129</v>
      </c>
      <c r="H2938" s="54" t="s">
        <v>130</v>
      </c>
      <c r="I2938" s="55" t="s">
        <v>131</v>
      </c>
      <c r="J2938" s="55" t="s">
        <v>27</v>
      </c>
      <c r="K2938" s="44" t="s">
        <v>11969</v>
      </c>
      <c r="L2938" s="55" t="s">
        <v>29</v>
      </c>
      <c r="M2938" s="55">
        <v>1</v>
      </c>
      <c r="N2938" s="55" t="s">
        <v>30</v>
      </c>
      <c r="O2938" s="55" t="s">
        <v>30</v>
      </c>
      <c r="P2938" s="55" t="s">
        <v>30</v>
      </c>
      <c r="Q2938" s="55" t="s">
        <v>120</v>
      </c>
      <c r="R2938" s="55" t="s">
        <v>367</v>
      </c>
      <c r="S2938" s="55" t="s">
        <v>125</v>
      </c>
      <c r="T2938" s="55" t="s">
        <v>368</v>
      </c>
      <c r="U2938" s="55"/>
      <c r="V2938" s="55" t="s">
        <v>5835</v>
      </c>
      <c r="W2938" s="60">
        <f t="shared" si="64"/>
        <v>0</v>
      </c>
    </row>
    <row r="2939" spans="1:23" hidden="1" x14ac:dyDescent="0.35">
      <c r="A2939" s="55" t="s">
        <v>12358</v>
      </c>
      <c r="B2939" s="55" t="s">
        <v>124</v>
      </c>
      <c r="C2939" s="55" t="s">
        <v>37</v>
      </c>
      <c r="D2939" s="55">
        <v>1</v>
      </c>
      <c r="E2939" s="55"/>
      <c r="F2939" s="55" t="s">
        <v>125</v>
      </c>
      <c r="G2939" s="55" t="s">
        <v>7173</v>
      </c>
      <c r="H2939" s="54" t="s">
        <v>126</v>
      </c>
      <c r="I2939" s="55"/>
      <c r="J2939" s="55" t="s">
        <v>51</v>
      </c>
      <c r="K2939" s="55" t="s">
        <v>52</v>
      </c>
      <c r="L2939" s="55" t="s">
        <v>29</v>
      </c>
      <c r="M2939" s="55">
        <v>1</v>
      </c>
      <c r="N2939" s="55" t="s">
        <v>30</v>
      </c>
      <c r="O2939" s="55" t="s">
        <v>30</v>
      </c>
      <c r="P2939" s="55" t="s">
        <v>30</v>
      </c>
      <c r="Q2939" s="55" t="s">
        <v>120</v>
      </c>
      <c r="R2939" s="55"/>
      <c r="S2939" s="55" t="s">
        <v>125</v>
      </c>
      <c r="T2939" s="55" t="s">
        <v>368</v>
      </c>
      <c r="U2939" s="55"/>
      <c r="V2939" s="55" t="s">
        <v>5835</v>
      </c>
      <c r="W2939" s="60">
        <f t="shared" si="64"/>
        <v>0</v>
      </c>
    </row>
    <row r="2940" spans="1:23" hidden="1" x14ac:dyDescent="0.35">
      <c r="A2940" s="55" t="s">
        <v>35</v>
      </c>
      <c r="B2940" s="55" t="s">
        <v>36</v>
      </c>
      <c r="C2940" s="55" t="s">
        <v>37</v>
      </c>
      <c r="D2940" s="55">
        <v>1</v>
      </c>
      <c r="E2940" s="44" t="s">
        <v>22</v>
      </c>
      <c r="F2940" s="55" t="s">
        <v>38</v>
      </c>
      <c r="G2940" s="55" t="s">
        <v>39</v>
      </c>
      <c r="H2940" s="54" t="s">
        <v>6072</v>
      </c>
      <c r="I2940" s="55"/>
      <c r="J2940" s="55" t="s">
        <v>40</v>
      </c>
      <c r="K2940" s="55" t="s">
        <v>41</v>
      </c>
      <c r="L2940" s="55" t="s">
        <v>29</v>
      </c>
      <c r="M2940" s="55">
        <v>1</v>
      </c>
      <c r="N2940" s="55" t="s">
        <v>30</v>
      </c>
      <c r="O2940" s="55" t="s">
        <v>30</v>
      </c>
      <c r="P2940" s="55" t="s">
        <v>30</v>
      </c>
      <c r="Q2940" s="55" t="s">
        <v>3918</v>
      </c>
      <c r="R2940" s="55"/>
      <c r="S2940" s="55" t="s">
        <v>38</v>
      </c>
      <c r="T2940" s="55" t="s">
        <v>368</v>
      </c>
      <c r="U2940" s="55"/>
      <c r="V2940" s="55" t="s">
        <v>5689</v>
      </c>
      <c r="W2940" s="60">
        <f t="shared" si="64"/>
        <v>0</v>
      </c>
    </row>
    <row r="2941" spans="1:23" hidden="1" x14ac:dyDescent="0.35">
      <c r="A2941" s="55" t="s">
        <v>42</v>
      </c>
      <c r="B2941" s="55" t="s">
        <v>43</v>
      </c>
      <c r="C2941" s="55" t="s">
        <v>21</v>
      </c>
      <c r="D2941" s="55">
        <v>1</v>
      </c>
      <c r="E2941" s="55" t="s">
        <v>22</v>
      </c>
      <c r="F2941" s="55" t="s">
        <v>12451</v>
      </c>
      <c r="G2941" s="44" t="s">
        <v>39</v>
      </c>
      <c r="H2941" s="54" t="s">
        <v>44</v>
      </c>
      <c r="I2941" s="55" t="s">
        <v>45</v>
      </c>
      <c r="J2941" s="55" t="s">
        <v>27</v>
      </c>
      <c r="K2941" s="55" t="s">
        <v>46</v>
      </c>
      <c r="L2941" s="55" t="s">
        <v>29</v>
      </c>
      <c r="M2941" s="55">
        <v>1</v>
      </c>
      <c r="N2941" s="55" t="s">
        <v>30</v>
      </c>
      <c r="O2941" s="55" t="s">
        <v>30</v>
      </c>
      <c r="P2941" s="55" t="s">
        <v>30</v>
      </c>
      <c r="Q2941" s="55" t="s">
        <v>3918</v>
      </c>
      <c r="R2941" s="55" t="s">
        <v>367</v>
      </c>
      <c r="S2941" s="55" t="s">
        <v>38</v>
      </c>
      <c r="T2941" s="55" t="s">
        <v>368</v>
      </c>
      <c r="U2941" s="55"/>
      <c r="V2941" s="55" t="s">
        <v>5689</v>
      </c>
      <c r="W2941" s="60">
        <f t="shared" si="64"/>
        <v>0</v>
      </c>
    </row>
    <row r="2942" spans="1:23" hidden="1" x14ac:dyDescent="0.35">
      <c r="A2942" s="54" t="s">
        <v>7261</v>
      </c>
      <c r="B2942" s="55" t="s">
        <v>121</v>
      </c>
      <c r="C2942" s="55" t="s">
        <v>37</v>
      </c>
      <c r="D2942" s="55">
        <v>1</v>
      </c>
      <c r="E2942" s="55"/>
      <c r="F2942" s="55" t="s">
        <v>115</v>
      </c>
      <c r="G2942" s="55" t="s">
        <v>116</v>
      </c>
      <c r="H2942" s="54" t="s">
        <v>122</v>
      </c>
      <c r="I2942" s="55"/>
      <c r="J2942" s="55" t="s">
        <v>51</v>
      </c>
      <c r="K2942" s="55" t="s">
        <v>52</v>
      </c>
      <c r="L2942" s="55" t="s">
        <v>29</v>
      </c>
      <c r="M2942" s="55">
        <v>1</v>
      </c>
      <c r="N2942" s="55" t="s">
        <v>30</v>
      </c>
      <c r="O2942" s="55" t="s">
        <v>30</v>
      </c>
      <c r="P2942" s="55" t="s">
        <v>30</v>
      </c>
      <c r="Q2942" s="55" t="s">
        <v>120</v>
      </c>
      <c r="R2942" s="55"/>
      <c r="S2942" s="55" t="s">
        <v>115</v>
      </c>
      <c r="T2942" s="55" t="s">
        <v>368</v>
      </c>
      <c r="U2942" s="55"/>
      <c r="V2942" s="55" t="s">
        <v>5835</v>
      </c>
      <c r="W2942" s="60">
        <f t="shared" si="64"/>
        <v>0</v>
      </c>
    </row>
    <row r="2943" spans="1:23" hidden="1" x14ac:dyDescent="0.35">
      <c r="A2943" s="54" t="s">
        <v>10849</v>
      </c>
      <c r="B2943" s="69" t="s">
        <v>10907</v>
      </c>
      <c r="C2943" s="55" t="s">
        <v>37</v>
      </c>
      <c r="D2943" s="55">
        <v>1</v>
      </c>
      <c r="E2943" s="55"/>
      <c r="F2943" s="55" t="s">
        <v>342</v>
      </c>
      <c r="G2943" s="55"/>
      <c r="H2943" s="55" t="s">
        <v>343</v>
      </c>
      <c r="I2943" s="55"/>
      <c r="J2943" s="55" t="s">
        <v>51</v>
      </c>
      <c r="K2943" s="55" t="s">
        <v>52</v>
      </c>
      <c r="L2943" s="55" t="s">
        <v>29</v>
      </c>
      <c r="M2943" s="55">
        <v>2</v>
      </c>
      <c r="N2943" s="55" t="s">
        <v>30</v>
      </c>
      <c r="O2943" s="55" t="s">
        <v>30</v>
      </c>
      <c r="P2943" s="55" t="s">
        <v>30</v>
      </c>
      <c r="Q2943" s="55" t="s">
        <v>12297</v>
      </c>
      <c r="R2943" s="55"/>
      <c r="S2943" s="55" t="s">
        <v>342</v>
      </c>
      <c r="T2943" s="55" t="s">
        <v>368</v>
      </c>
      <c r="U2943" s="55"/>
      <c r="V2943" s="55"/>
      <c r="W2943" s="60">
        <f t="shared" si="64"/>
        <v>0</v>
      </c>
    </row>
    <row r="2944" spans="1:23" hidden="1" x14ac:dyDescent="0.35">
      <c r="A2944" s="54" t="s">
        <v>12389</v>
      </c>
      <c r="B2944" s="55" t="s">
        <v>327</v>
      </c>
      <c r="C2944" s="55" t="s">
        <v>3118</v>
      </c>
      <c r="D2944" s="55">
        <v>1</v>
      </c>
      <c r="E2944" s="55" t="s">
        <v>22</v>
      </c>
      <c r="F2944" s="55" t="s">
        <v>342</v>
      </c>
      <c r="G2944" s="55" t="s">
        <v>328</v>
      </c>
      <c r="H2944" s="55" t="s">
        <v>329</v>
      </c>
      <c r="I2944" s="55" t="s">
        <v>330</v>
      </c>
      <c r="J2944" s="55" t="s">
        <v>27</v>
      </c>
      <c r="K2944" s="55" t="s">
        <v>331</v>
      </c>
      <c r="L2944" s="55" t="s">
        <v>29</v>
      </c>
      <c r="M2944" s="55">
        <v>2</v>
      </c>
      <c r="N2944" s="55" t="s">
        <v>30</v>
      </c>
      <c r="O2944" s="55" t="s">
        <v>30</v>
      </c>
      <c r="P2944" s="55" t="s">
        <v>30</v>
      </c>
      <c r="Q2944" s="55" t="s">
        <v>12297</v>
      </c>
      <c r="R2944" s="55"/>
      <c r="S2944" s="55" t="s">
        <v>342</v>
      </c>
      <c r="T2944" s="55" t="s">
        <v>368</v>
      </c>
      <c r="U2944" s="55"/>
      <c r="V2944" s="55"/>
      <c r="W2944" s="60">
        <f t="shared" si="64"/>
        <v>0</v>
      </c>
    </row>
    <row r="2945" spans="1:23" hidden="1" x14ac:dyDescent="0.35">
      <c r="A2945" s="54" t="s">
        <v>12390</v>
      </c>
      <c r="B2945" s="55" t="s">
        <v>1777</v>
      </c>
      <c r="C2945" s="55" t="s">
        <v>37</v>
      </c>
      <c r="D2945" s="55">
        <v>1</v>
      </c>
      <c r="E2945" s="55"/>
      <c r="F2945" s="55" t="s">
        <v>1778</v>
      </c>
      <c r="G2945" s="55"/>
      <c r="H2945" s="55" t="s">
        <v>1779</v>
      </c>
      <c r="I2945" s="55"/>
      <c r="J2945" s="55" t="s">
        <v>51</v>
      </c>
      <c r="K2945" s="55" t="s">
        <v>52</v>
      </c>
      <c r="L2945" s="55" t="s">
        <v>29</v>
      </c>
      <c r="M2945" s="55">
        <v>2</v>
      </c>
      <c r="N2945" s="55" t="s">
        <v>30</v>
      </c>
      <c r="O2945" s="55" t="s">
        <v>30</v>
      </c>
      <c r="P2945" s="55" t="s">
        <v>30</v>
      </c>
      <c r="Q2945" s="55" t="s">
        <v>1780</v>
      </c>
      <c r="R2945" s="55" t="s">
        <v>22</v>
      </c>
      <c r="S2945" s="55" t="s">
        <v>1778</v>
      </c>
      <c r="T2945" s="55" t="s">
        <v>368</v>
      </c>
      <c r="U2945" s="55"/>
      <c r="V2945" s="55" t="s">
        <v>1781</v>
      </c>
      <c r="W2945" s="60">
        <f t="shared" si="64"/>
        <v>0</v>
      </c>
    </row>
    <row r="2946" spans="1:23" hidden="1" x14ac:dyDescent="0.35">
      <c r="A2946" s="54" t="s">
        <v>10835</v>
      </c>
      <c r="B2946" s="55" t="s">
        <v>1740</v>
      </c>
      <c r="C2946" s="55" t="s">
        <v>37</v>
      </c>
      <c r="D2946" s="55">
        <v>1</v>
      </c>
      <c r="E2946" s="55"/>
      <c r="F2946" s="55" t="s">
        <v>1736</v>
      </c>
      <c r="G2946" s="55"/>
      <c r="H2946" s="55" t="s">
        <v>3638</v>
      </c>
      <c r="I2946" s="55"/>
      <c r="J2946" s="55" t="s">
        <v>40</v>
      </c>
      <c r="K2946" s="55" t="s">
        <v>1698</v>
      </c>
      <c r="L2946" s="55" t="s">
        <v>29</v>
      </c>
      <c r="M2946" s="55">
        <v>2</v>
      </c>
      <c r="N2946" s="55" t="s">
        <v>30</v>
      </c>
      <c r="O2946" s="55" t="s">
        <v>30</v>
      </c>
      <c r="P2946" s="55" t="s">
        <v>30</v>
      </c>
      <c r="Q2946" s="55" t="s">
        <v>10076</v>
      </c>
      <c r="R2946" s="55"/>
      <c r="S2946" s="55" t="s">
        <v>1736</v>
      </c>
      <c r="T2946" s="55" t="s">
        <v>368</v>
      </c>
      <c r="U2946" s="55"/>
      <c r="V2946" s="55" t="s">
        <v>34</v>
      </c>
      <c r="W2946" s="60">
        <f t="shared" si="64"/>
        <v>0</v>
      </c>
    </row>
    <row r="2947" spans="1:23" hidden="1" x14ac:dyDescent="0.35">
      <c r="A2947" s="54" t="s">
        <v>7597</v>
      </c>
      <c r="B2947" s="55" t="s">
        <v>5740</v>
      </c>
      <c r="C2947" s="55" t="s">
        <v>3118</v>
      </c>
      <c r="D2947" s="55">
        <v>1</v>
      </c>
      <c r="E2947" s="55" t="s">
        <v>22</v>
      </c>
      <c r="F2947" s="55" t="s">
        <v>5741</v>
      </c>
      <c r="G2947" s="44" t="s">
        <v>12508</v>
      </c>
      <c r="H2947" s="54" t="s">
        <v>5742</v>
      </c>
      <c r="I2947" s="55" t="s">
        <v>12509</v>
      </c>
      <c r="J2947" s="55" t="s">
        <v>51</v>
      </c>
      <c r="K2947" s="55" t="s">
        <v>112</v>
      </c>
      <c r="L2947" s="55" t="s">
        <v>29</v>
      </c>
      <c r="M2947" s="55">
        <v>1</v>
      </c>
      <c r="N2947" s="55" t="s">
        <v>30</v>
      </c>
      <c r="O2947" s="55" t="s">
        <v>30</v>
      </c>
      <c r="P2947" s="55" t="s">
        <v>30</v>
      </c>
      <c r="Q2947" s="55" t="s">
        <v>1796</v>
      </c>
      <c r="R2947" s="55"/>
      <c r="S2947" s="55" t="s">
        <v>5741</v>
      </c>
      <c r="T2947" s="55" t="s">
        <v>368</v>
      </c>
      <c r="U2947" s="55"/>
      <c r="V2947" s="55" t="s">
        <v>5743</v>
      </c>
      <c r="W2947" s="60">
        <f t="shared" si="64"/>
        <v>0</v>
      </c>
    </row>
    <row r="2948" spans="1:23" hidden="1" x14ac:dyDescent="0.35">
      <c r="A2948" s="55" t="s">
        <v>5744</v>
      </c>
      <c r="B2948" s="55" t="s">
        <v>5745</v>
      </c>
      <c r="C2948" s="55" t="s">
        <v>21</v>
      </c>
      <c r="D2948" s="55">
        <v>1</v>
      </c>
      <c r="E2948" s="55" t="s">
        <v>22</v>
      </c>
      <c r="F2948" s="55" t="s">
        <v>5741</v>
      </c>
      <c r="G2948" s="55" t="s">
        <v>5746</v>
      </c>
      <c r="H2948" s="54" t="s">
        <v>5747</v>
      </c>
      <c r="I2948" s="55" t="s">
        <v>5748</v>
      </c>
      <c r="J2948" s="55" t="s">
        <v>27</v>
      </c>
      <c r="K2948" s="55" t="s">
        <v>5749</v>
      </c>
      <c r="L2948" s="55" t="s">
        <v>29</v>
      </c>
      <c r="M2948" s="55">
        <v>1</v>
      </c>
      <c r="N2948" s="55" t="s">
        <v>30</v>
      </c>
      <c r="O2948" s="55" t="s">
        <v>30</v>
      </c>
      <c r="P2948" s="55" t="s">
        <v>30</v>
      </c>
      <c r="Q2948" s="55" t="s">
        <v>1796</v>
      </c>
      <c r="R2948" s="55"/>
      <c r="S2948" s="55" t="s">
        <v>5741</v>
      </c>
      <c r="T2948" s="55" t="s">
        <v>368</v>
      </c>
      <c r="U2948" s="55"/>
      <c r="V2948" s="55" t="s">
        <v>5689</v>
      </c>
      <c r="W2948" s="60">
        <f t="shared" si="64"/>
        <v>0</v>
      </c>
    </row>
    <row r="2949" spans="1:23" hidden="1" x14ac:dyDescent="0.35">
      <c r="A2949" s="54" t="s">
        <v>12394</v>
      </c>
      <c r="B2949" s="55" t="s">
        <v>309</v>
      </c>
      <c r="C2949" s="55" t="s">
        <v>21</v>
      </c>
      <c r="D2949" s="55">
        <v>1</v>
      </c>
      <c r="E2949" s="55" t="s">
        <v>22</v>
      </c>
      <c r="F2949" s="55" t="s">
        <v>8078</v>
      </c>
      <c r="G2949" s="55" t="s">
        <v>311</v>
      </c>
      <c r="H2949" s="55" t="s">
        <v>3627</v>
      </c>
      <c r="I2949" s="55" t="s">
        <v>312</v>
      </c>
      <c r="J2949" s="55" t="s">
        <v>27</v>
      </c>
      <c r="K2949" s="55" t="s">
        <v>313</v>
      </c>
      <c r="L2949" s="55" t="s">
        <v>29</v>
      </c>
      <c r="M2949" s="55">
        <v>2</v>
      </c>
      <c r="N2949" s="55" t="s">
        <v>30</v>
      </c>
      <c r="O2949" s="55" t="s">
        <v>30</v>
      </c>
      <c r="P2949" s="55" t="s">
        <v>30</v>
      </c>
      <c r="Q2949" s="55" t="s">
        <v>299</v>
      </c>
      <c r="R2949" s="55" t="s">
        <v>367</v>
      </c>
      <c r="S2949" s="55" t="s">
        <v>8078</v>
      </c>
      <c r="T2949" s="55" t="s">
        <v>368</v>
      </c>
      <c r="U2949" s="55"/>
      <c r="V2949" s="55"/>
      <c r="W2949" s="60">
        <f t="shared" si="64"/>
        <v>0</v>
      </c>
    </row>
    <row r="2950" spans="1:23" hidden="1" x14ac:dyDescent="0.35">
      <c r="A2950" s="54" t="s">
        <v>12362</v>
      </c>
      <c r="B2950" s="55" t="s">
        <v>315</v>
      </c>
      <c r="C2950" s="55" t="s">
        <v>37</v>
      </c>
      <c r="D2950" s="55">
        <v>1</v>
      </c>
      <c r="E2950" s="55"/>
      <c r="F2950" s="55" t="s">
        <v>310</v>
      </c>
      <c r="G2950" s="55"/>
      <c r="H2950" s="55" t="s">
        <v>316</v>
      </c>
      <c r="I2950" s="55"/>
      <c r="J2950" s="55" t="s">
        <v>51</v>
      </c>
      <c r="K2950" s="55" t="s">
        <v>52</v>
      </c>
      <c r="L2950" s="55" t="s">
        <v>29</v>
      </c>
      <c r="M2950" s="55">
        <v>2</v>
      </c>
      <c r="N2950" s="55" t="s">
        <v>30</v>
      </c>
      <c r="O2950" s="55" t="s">
        <v>30</v>
      </c>
      <c r="P2950" s="55" t="s">
        <v>30</v>
      </c>
      <c r="Q2950" s="55" t="s">
        <v>299</v>
      </c>
      <c r="R2950" s="55"/>
      <c r="S2950" s="55" t="s">
        <v>310</v>
      </c>
      <c r="T2950" s="55" t="s">
        <v>368</v>
      </c>
      <c r="U2950" s="55"/>
      <c r="V2950" s="55"/>
      <c r="W2950" s="60">
        <f t="shared" si="64"/>
        <v>0</v>
      </c>
    </row>
    <row r="2951" spans="1:23" hidden="1" x14ac:dyDescent="0.35">
      <c r="A2951" s="54" t="s">
        <v>10835</v>
      </c>
      <c r="B2951" s="55" t="s">
        <v>5794</v>
      </c>
      <c r="C2951" s="55" t="s">
        <v>37</v>
      </c>
      <c r="D2951" s="55">
        <v>1</v>
      </c>
      <c r="E2951" s="44" t="s">
        <v>22</v>
      </c>
      <c r="F2951" s="55" t="s">
        <v>5785</v>
      </c>
      <c r="G2951" s="55" t="s">
        <v>7173</v>
      </c>
      <c r="H2951" s="54" t="s">
        <v>5795</v>
      </c>
      <c r="I2951" s="55" t="s">
        <v>1871</v>
      </c>
      <c r="J2951" s="55" t="s">
        <v>5796</v>
      </c>
      <c r="K2951" s="55" t="s">
        <v>5797</v>
      </c>
      <c r="L2951" s="55" t="s">
        <v>29</v>
      </c>
      <c r="M2951" s="55">
        <v>1</v>
      </c>
      <c r="N2951" s="55" t="s">
        <v>30</v>
      </c>
      <c r="O2951" s="55" t="s">
        <v>30</v>
      </c>
      <c r="P2951" s="55" t="s">
        <v>30</v>
      </c>
      <c r="Q2951" s="55" t="s">
        <v>7658</v>
      </c>
      <c r="R2951" s="55"/>
      <c r="S2951" s="55" t="s">
        <v>5785</v>
      </c>
      <c r="T2951" s="55" t="s">
        <v>368</v>
      </c>
      <c r="U2951" s="55"/>
      <c r="V2951" s="55" t="s">
        <v>5689</v>
      </c>
      <c r="W2951" s="60">
        <f t="shared" si="64"/>
        <v>0</v>
      </c>
    </row>
    <row r="2952" spans="1:23" hidden="1" x14ac:dyDescent="0.35">
      <c r="A2952" s="55" t="s">
        <v>5791</v>
      </c>
      <c r="B2952" s="55" t="s">
        <v>5792</v>
      </c>
      <c r="C2952" s="55" t="s">
        <v>37</v>
      </c>
      <c r="D2952" s="55">
        <v>1</v>
      </c>
      <c r="E2952" s="44" t="s">
        <v>22</v>
      </c>
      <c r="F2952" s="55" t="s">
        <v>5785</v>
      </c>
      <c r="G2952" s="55" t="s">
        <v>7173</v>
      </c>
      <c r="H2952" s="54" t="s">
        <v>5793</v>
      </c>
      <c r="I2952" s="55" t="s">
        <v>1871</v>
      </c>
      <c r="J2952" s="55" t="s">
        <v>1842</v>
      </c>
      <c r="K2952" s="55" t="s">
        <v>724</v>
      </c>
      <c r="L2952" s="55" t="s">
        <v>29</v>
      </c>
      <c r="M2952" s="55">
        <v>1</v>
      </c>
      <c r="N2952" s="55" t="s">
        <v>30</v>
      </c>
      <c r="O2952" s="55" t="s">
        <v>30</v>
      </c>
      <c r="P2952" s="55" t="s">
        <v>30</v>
      </c>
      <c r="Q2952" s="55" t="s">
        <v>7658</v>
      </c>
      <c r="R2952" s="55"/>
      <c r="S2952" s="55" t="s">
        <v>5785</v>
      </c>
      <c r="T2952" s="55" t="s">
        <v>368</v>
      </c>
      <c r="U2952" s="55"/>
      <c r="V2952" s="55" t="s">
        <v>5689</v>
      </c>
      <c r="W2952" s="60">
        <f t="shared" si="64"/>
        <v>0</v>
      </c>
    </row>
    <row r="2953" spans="1:23" hidden="1" x14ac:dyDescent="0.35">
      <c r="A2953" s="55" t="s">
        <v>5783</v>
      </c>
      <c r="B2953" s="55" t="s">
        <v>5784</v>
      </c>
      <c r="C2953" s="55" t="s">
        <v>21</v>
      </c>
      <c r="D2953" s="55">
        <v>1</v>
      </c>
      <c r="E2953" s="55" t="s">
        <v>22</v>
      </c>
      <c r="F2953" s="55" t="s">
        <v>5785</v>
      </c>
      <c r="G2953" s="55" t="s">
        <v>5786</v>
      </c>
      <c r="H2953" s="54" t="s">
        <v>5787</v>
      </c>
      <c r="I2953" s="55" t="s">
        <v>5788</v>
      </c>
      <c r="J2953" s="55" t="s">
        <v>51</v>
      </c>
      <c r="K2953" s="55" t="s">
        <v>5789</v>
      </c>
      <c r="L2953" s="55" t="s">
        <v>29</v>
      </c>
      <c r="M2953" s="55">
        <v>1</v>
      </c>
      <c r="N2953" s="55" t="s">
        <v>30</v>
      </c>
      <c r="O2953" s="55" t="s">
        <v>30</v>
      </c>
      <c r="P2953" s="55" t="s">
        <v>30</v>
      </c>
      <c r="Q2953" s="55" t="s">
        <v>7658</v>
      </c>
      <c r="R2953" s="55" t="s">
        <v>22</v>
      </c>
      <c r="S2953" s="55" t="s">
        <v>5785</v>
      </c>
      <c r="T2953" s="55" t="s">
        <v>368</v>
      </c>
      <c r="U2953" s="55"/>
      <c r="V2953" s="55" t="s">
        <v>5689</v>
      </c>
      <c r="W2953" s="60">
        <f t="shared" si="64"/>
        <v>0</v>
      </c>
    </row>
    <row r="2954" spans="1:23" hidden="1" x14ac:dyDescent="0.35">
      <c r="A2954" s="54" t="s">
        <v>12354</v>
      </c>
      <c r="B2954" s="55" t="s">
        <v>1819</v>
      </c>
      <c r="C2954" s="55" t="s">
        <v>37</v>
      </c>
      <c r="D2954" s="55">
        <v>1</v>
      </c>
      <c r="E2954" s="44" t="s">
        <v>22</v>
      </c>
      <c r="F2954" s="55" t="s">
        <v>1820</v>
      </c>
      <c r="G2954" s="55"/>
      <c r="H2954" s="55" t="s">
        <v>3645</v>
      </c>
      <c r="I2954" s="55"/>
      <c r="J2954" s="55" t="s">
        <v>40</v>
      </c>
      <c r="K2954" s="55" t="s">
        <v>41</v>
      </c>
      <c r="L2954" s="55" t="s">
        <v>29</v>
      </c>
      <c r="M2954" s="55">
        <v>2</v>
      </c>
      <c r="N2954" s="55" t="s">
        <v>30</v>
      </c>
      <c r="O2954" s="55" t="s">
        <v>30</v>
      </c>
      <c r="P2954" s="55" t="s">
        <v>30</v>
      </c>
      <c r="Q2954" s="55" t="s">
        <v>1699</v>
      </c>
      <c r="R2954" s="55"/>
      <c r="S2954" s="55" t="s">
        <v>1821</v>
      </c>
      <c r="T2954" s="55" t="s">
        <v>368</v>
      </c>
      <c r="U2954" s="55"/>
      <c r="V2954" s="55"/>
      <c r="W2954" s="60">
        <f t="shared" si="64"/>
        <v>0</v>
      </c>
    </row>
    <row r="2955" spans="1:23" hidden="1" x14ac:dyDescent="0.35">
      <c r="A2955" s="54" t="s">
        <v>1729</v>
      </c>
      <c r="B2955" s="55" t="s">
        <v>1730</v>
      </c>
      <c r="C2955" s="55" t="s">
        <v>21</v>
      </c>
      <c r="D2955" s="55">
        <v>1</v>
      </c>
      <c r="E2955" s="55" t="s">
        <v>22</v>
      </c>
      <c r="F2955" s="55" t="s">
        <v>1724</v>
      </c>
      <c r="G2955" s="55" t="s">
        <v>1731</v>
      </c>
      <c r="H2955" s="55" t="s">
        <v>1732</v>
      </c>
      <c r="I2955" s="55" t="s">
        <v>1733</v>
      </c>
      <c r="J2955" s="55" t="s">
        <v>27</v>
      </c>
      <c r="K2955" s="55" t="s">
        <v>331</v>
      </c>
      <c r="L2955" s="55" t="s">
        <v>29</v>
      </c>
      <c r="M2955" s="55">
        <v>2</v>
      </c>
      <c r="N2955" s="55" t="s">
        <v>30</v>
      </c>
      <c r="O2955" s="55" t="s">
        <v>30</v>
      </c>
      <c r="P2955" s="55" t="s">
        <v>30</v>
      </c>
      <c r="Q2955" s="55" t="s">
        <v>10076</v>
      </c>
      <c r="R2955" s="55"/>
      <c r="S2955" s="55" t="s">
        <v>1724</v>
      </c>
      <c r="T2955" s="55" t="s">
        <v>368</v>
      </c>
      <c r="U2955" s="55"/>
      <c r="V2955" s="55"/>
      <c r="W2955" s="60">
        <f t="shared" si="64"/>
        <v>0</v>
      </c>
    </row>
    <row r="2956" spans="1:23" hidden="1" x14ac:dyDescent="0.35">
      <c r="A2956" s="54" t="s">
        <v>1722</v>
      </c>
      <c r="B2956" s="55" t="s">
        <v>1723</v>
      </c>
      <c r="C2956" s="55" t="s">
        <v>37</v>
      </c>
      <c r="D2956" s="55">
        <v>1</v>
      </c>
      <c r="E2956" s="55"/>
      <c r="F2956" s="55" t="s">
        <v>1724</v>
      </c>
      <c r="G2956" s="55"/>
      <c r="H2956" s="55" t="s">
        <v>1725</v>
      </c>
      <c r="I2956" s="55"/>
      <c r="J2956" s="55" t="s">
        <v>51</v>
      </c>
      <c r="K2956" s="55" t="s">
        <v>52</v>
      </c>
      <c r="L2956" s="55" t="s">
        <v>29</v>
      </c>
      <c r="M2956" s="55">
        <v>2</v>
      </c>
      <c r="N2956" s="55" t="s">
        <v>30</v>
      </c>
      <c r="O2956" s="55" t="s">
        <v>30</v>
      </c>
      <c r="P2956" s="55" t="s">
        <v>30</v>
      </c>
      <c r="Q2956" s="55" t="s">
        <v>10076</v>
      </c>
      <c r="R2956" s="55"/>
      <c r="S2956" s="55" t="s">
        <v>1724</v>
      </c>
      <c r="T2956" s="55" t="s">
        <v>368</v>
      </c>
      <c r="U2956" s="55"/>
      <c r="V2956" s="55"/>
      <c r="W2956" s="60">
        <f t="shared" si="64"/>
        <v>0</v>
      </c>
    </row>
    <row r="2957" spans="1:23" hidden="1" x14ac:dyDescent="0.35">
      <c r="A2957" s="54" t="s">
        <v>1726</v>
      </c>
      <c r="B2957" s="55" t="s">
        <v>1727</v>
      </c>
      <c r="C2957" s="55" t="s">
        <v>37</v>
      </c>
      <c r="D2957" s="55">
        <v>1</v>
      </c>
      <c r="E2957" s="55"/>
      <c r="F2957" s="55" t="s">
        <v>1724</v>
      </c>
      <c r="G2957" s="55"/>
      <c r="H2957" s="55" t="s">
        <v>1728</v>
      </c>
      <c r="I2957" s="55"/>
      <c r="J2957" s="55"/>
      <c r="K2957" s="55" t="s">
        <v>52</v>
      </c>
      <c r="L2957" s="55" t="s">
        <v>29</v>
      </c>
      <c r="M2957" s="55">
        <v>2</v>
      </c>
      <c r="N2957" s="55" t="s">
        <v>30</v>
      </c>
      <c r="O2957" s="55" t="s">
        <v>30</v>
      </c>
      <c r="P2957" s="55" t="s">
        <v>30</v>
      </c>
      <c r="Q2957" s="55" t="s">
        <v>10076</v>
      </c>
      <c r="R2957" s="55"/>
      <c r="S2957" s="55" t="s">
        <v>1724</v>
      </c>
      <c r="T2957" s="55" t="s">
        <v>368</v>
      </c>
      <c r="U2957" s="55"/>
      <c r="V2957" s="55"/>
      <c r="W2957" s="60">
        <f t="shared" si="64"/>
        <v>0</v>
      </c>
    </row>
    <row r="2958" spans="1:23" hidden="1" x14ac:dyDescent="0.35">
      <c r="A2958" s="54" t="s">
        <v>1822</v>
      </c>
      <c r="B2958" s="55" t="s">
        <v>1823</v>
      </c>
      <c r="C2958" s="55" t="s">
        <v>3118</v>
      </c>
      <c r="D2958" s="55">
        <v>1</v>
      </c>
      <c r="E2958" s="55" t="s">
        <v>22</v>
      </c>
      <c r="F2958" s="55" t="s">
        <v>12596</v>
      </c>
      <c r="G2958" s="55"/>
      <c r="H2958" s="55" t="s">
        <v>1824</v>
      </c>
      <c r="I2958" s="55" t="s">
        <v>1825</v>
      </c>
      <c r="J2958" s="55" t="s">
        <v>51</v>
      </c>
      <c r="K2958" s="44" t="s">
        <v>7396</v>
      </c>
      <c r="L2958" s="55" t="s">
        <v>29</v>
      </c>
      <c r="M2958" s="55">
        <v>2</v>
      </c>
      <c r="N2958" s="55" t="s">
        <v>30</v>
      </c>
      <c r="O2958" s="55" t="s">
        <v>30</v>
      </c>
      <c r="P2958" s="55" t="s">
        <v>30</v>
      </c>
      <c r="Q2958" s="55" t="s">
        <v>1699</v>
      </c>
      <c r="R2958" s="55"/>
      <c r="S2958" s="55" t="s">
        <v>1821</v>
      </c>
      <c r="T2958" s="55" t="s">
        <v>368</v>
      </c>
      <c r="U2958" s="55"/>
      <c r="V2958" s="55"/>
      <c r="W2958" s="60">
        <f t="shared" si="64"/>
        <v>0</v>
      </c>
    </row>
    <row r="2959" spans="1:23" hidden="1" x14ac:dyDescent="0.35">
      <c r="A2959" s="54" t="s">
        <v>1767</v>
      </c>
      <c r="B2959" s="55" t="s">
        <v>10882</v>
      </c>
      <c r="C2959" s="55" t="s">
        <v>2037</v>
      </c>
      <c r="D2959" s="55">
        <v>1</v>
      </c>
      <c r="E2959" s="55" t="s">
        <v>22</v>
      </c>
      <c r="F2959" s="55" t="s">
        <v>1742</v>
      </c>
      <c r="G2959" s="55" t="s">
        <v>1770</v>
      </c>
      <c r="H2959" s="55" t="s">
        <v>1771</v>
      </c>
      <c r="I2959" s="55" t="s">
        <v>1772</v>
      </c>
      <c r="J2959" s="55" t="s">
        <v>51</v>
      </c>
      <c r="K2959" s="55" t="s">
        <v>5261</v>
      </c>
      <c r="L2959" s="55" t="s">
        <v>29</v>
      </c>
      <c r="M2959" s="55">
        <v>2</v>
      </c>
      <c r="N2959" s="55" t="s">
        <v>30</v>
      </c>
      <c r="O2959" s="55" t="s">
        <v>30</v>
      </c>
      <c r="P2959" s="55" t="s">
        <v>30</v>
      </c>
      <c r="Q2959" s="55" t="s">
        <v>10076</v>
      </c>
      <c r="R2959" s="55" t="s">
        <v>22</v>
      </c>
      <c r="S2959" s="55" t="s">
        <v>1742</v>
      </c>
      <c r="T2959" s="55" t="s">
        <v>368</v>
      </c>
      <c r="U2959" s="55"/>
      <c r="V2959" s="55"/>
      <c r="W2959" s="60">
        <f t="shared" si="64"/>
        <v>0</v>
      </c>
    </row>
    <row r="2960" spans="1:23" hidden="1" x14ac:dyDescent="0.35">
      <c r="A2960" s="54" t="s">
        <v>10835</v>
      </c>
      <c r="B2960" s="55" t="s">
        <v>1749</v>
      </c>
      <c r="C2960" s="55" t="s">
        <v>37</v>
      </c>
      <c r="D2960" s="55">
        <v>1</v>
      </c>
      <c r="E2960" s="55"/>
      <c r="F2960" s="55" t="s">
        <v>1742</v>
      </c>
      <c r="G2960" s="55"/>
      <c r="H2960" s="55" t="s">
        <v>3640</v>
      </c>
      <c r="I2960" s="55"/>
      <c r="J2960" s="55" t="s">
        <v>40</v>
      </c>
      <c r="K2960" s="55" t="s">
        <v>1750</v>
      </c>
      <c r="L2960" s="55" t="s">
        <v>29</v>
      </c>
      <c r="M2960" s="55">
        <v>2</v>
      </c>
      <c r="N2960" s="55" t="s">
        <v>30</v>
      </c>
      <c r="O2960" s="55" t="s">
        <v>30</v>
      </c>
      <c r="P2960" s="55" t="s">
        <v>30</v>
      </c>
      <c r="Q2960" s="55" t="s">
        <v>10076</v>
      </c>
      <c r="R2960" s="55"/>
      <c r="S2960" s="55" t="s">
        <v>1742</v>
      </c>
      <c r="T2960" s="55" t="s">
        <v>368</v>
      </c>
      <c r="U2960" s="55"/>
      <c r="V2960" s="55"/>
      <c r="W2960" s="60">
        <f t="shared" si="64"/>
        <v>0</v>
      </c>
    </row>
    <row r="2961" spans="1:23" hidden="1" x14ac:dyDescent="0.35">
      <c r="A2961" s="54" t="s">
        <v>10835</v>
      </c>
      <c r="B2961" s="55" t="s">
        <v>1741</v>
      </c>
      <c r="C2961" s="55" t="s">
        <v>37</v>
      </c>
      <c r="D2961" s="55">
        <v>1</v>
      </c>
      <c r="E2961" s="55"/>
      <c r="F2961" s="55" t="s">
        <v>1742</v>
      </c>
      <c r="G2961" s="55"/>
      <c r="H2961" s="55" t="s">
        <v>3639</v>
      </c>
      <c r="I2961" s="55"/>
      <c r="J2961" s="55" t="s">
        <v>40</v>
      </c>
      <c r="K2961" s="55" t="s">
        <v>298</v>
      </c>
      <c r="L2961" s="55" t="s">
        <v>29</v>
      </c>
      <c r="M2961" s="55">
        <v>2</v>
      </c>
      <c r="N2961" s="55" t="s">
        <v>30</v>
      </c>
      <c r="O2961" s="55" t="s">
        <v>30</v>
      </c>
      <c r="P2961" s="55" t="s">
        <v>30</v>
      </c>
      <c r="Q2961" s="55" t="s">
        <v>10076</v>
      </c>
      <c r="R2961" s="55" t="s">
        <v>22</v>
      </c>
      <c r="S2961" s="55" t="s">
        <v>1742</v>
      </c>
      <c r="T2961" s="55" t="s">
        <v>368</v>
      </c>
      <c r="U2961" s="55"/>
      <c r="V2961" s="55"/>
      <c r="W2961" s="60">
        <f t="shared" si="64"/>
        <v>0</v>
      </c>
    </row>
    <row r="2962" spans="1:23" hidden="1" x14ac:dyDescent="0.35">
      <c r="A2962" s="54" t="s">
        <v>10835</v>
      </c>
      <c r="B2962" s="55" t="s">
        <v>1851</v>
      </c>
      <c r="C2962" s="55" t="s">
        <v>37</v>
      </c>
      <c r="D2962" s="55">
        <v>1</v>
      </c>
      <c r="E2962" s="44" t="s">
        <v>22</v>
      </c>
      <c r="F2962" s="55" t="s">
        <v>1847</v>
      </c>
      <c r="G2962" s="55"/>
      <c r="H2962" s="55" t="s">
        <v>3647</v>
      </c>
      <c r="I2962" s="55"/>
      <c r="J2962" s="55" t="s">
        <v>40</v>
      </c>
      <c r="K2962" s="55" t="s">
        <v>41</v>
      </c>
      <c r="L2962" s="55" t="s">
        <v>29</v>
      </c>
      <c r="M2962" s="55">
        <v>2</v>
      </c>
      <c r="N2962" s="55" t="s">
        <v>30</v>
      </c>
      <c r="O2962" s="55" t="s">
        <v>30</v>
      </c>
      <c r="P2962" s="55" t="s">
        <v>30</v>
      </c>
      <c r="Q2962" s="55" t="s">
        <v>1699</v>
      </c>
      <c r="R2962" s="55"/>
      <c r="S2962" s="55" t="s">
        <v>1847</v>
      </c>
      <c r="T2962" s="55" t="s">
        <v>368</v>
      </c>
      <c r="U2962" s="55"/>
      <c r="V2962" s="55" t="s">
        <v>34</v>
      </c>
      <c r="W2962" s="60">
        <f t="shared" si="64"/>
        <v>0</v>
      </c>
    </row>
    <row r="2963" spans="1:23" hidden="1" x14ac:dyDescent="0.35">
      <c r="A2963" s="54" t="s">
        <v>1845</v>
      </c>
      <c r="B2963" s="55" t="s">
        <v>1846</v>
      </c>
      <c r="C2963" s="55" t="s">
        <v>21</v>
      </c>
      <c r="D2963" s="55">
        <v>1</v>
      </c>
      <c r="E2963" s="55" t="s">
        <v>22</v>
      </c>
      <c r="F2963" s="55" t="s">
        <v>1847</v>
      </c>
      <c r="G2963" s="55" t="s">
        <v>1848</v>
      </c>
      <c r="H2963" s="55" t="s">
        <v>1849</v>
      </c>
      <c r="I2963" s="55" t="s">
        <v>1850</v>
      </c>
      <c r="J2963" s="55" t="s">
        <v>51</v>
      </c>
      <c r="K2963" s="44" t="s">
        <v>7396</v>
      </c>
      <c r="L2963" s="55" t="s">
        <v>29</v>
      </c>
      <c r="M2963" s="55">
        <v>2</v>
      </c>
      <c r="N2963" s="55" t="s">
        <v>30</v>
      </c>
      <c r="O2963" s="55" t="s">
        <v>30</v>
      </c>
      <c r="P2963" s="55" t="s">
        <v>30</v>
      </c>
      <c r="Q2963" s="55" t="s">
        <v>1699</v>
      </c>
      <c r="R2963" s="55" t="s">
        <v>367</v>
      </c>
      <c r="S2963" s="55" t="s">
        <v>1847</v>
      </c>
      <c r="T2963" s="55" t="s">
        <v>368</v>
      </c>
      <c r="U2963" s="55"/>
      <c r="V2963" s="55"/>
      <c r="W2963" s="60">
        <f t="shared" si="64"/>
        <v>0</v>
      </c>
    </row>
    <row r="2964" spans="1:23" hidden="1" x14ac:dyDescent="0.35">
      <c r="A2964" s="55" t="s">
        <v>5812</v>
      </c>
      <c r="B2964" s="55" t="s">
        <v>5813</v>
      </c>
      <c r="C2964" s="55" t="s">
        <v>37</v>
      </c>
      <c r="D2964" s="55">
        <v>1</v>
      </c>
      <c r="E2964" s="44" t="s">
        <v>22</v>
      </c>
      <c r="F2964" s="55" t="s">
        <v>8027</v>
      </c>
      <c r="G2964" s="55" t="s">
        <v>5808</v>
      </c>
      <c r="H2964" s="54" t="s">
        <v>5814</v>
      </c>
      <c r="I2964" s="55" t="s">
        <v>5810</v>
      </c>
      <c r="J2964" s="55" t="s">
        <v>51</v>
      </c>
      <c r="K2964" s="55" t="s">
        <v>52</v>
      </c>
      <c r="L2964" s="55" t="s">
        <v>29</v>
      </c>
      <c r="M2964" s="55">
        <v>1</v>
      </c>
      <c r="N2964" s="55" t="s">
        <v>30</v>
      </c>
      <c r="O2964" s="55" t="s">
        <v>30</v>
      </c>
      <c r="P2964" s="55" t="s">
        <v>30</v>
      </c>
      <c r="Q2964" s="55" t="s">
        <v>3918</v>
      </c>
      <c r="R2964" s="55"/>
      <c r="S2964" s="55" t="s">
        <v>5807</v>
      </c>
      <c r="T2964" s="55" t="s">
        <v>368</v>
      </c>
      <c r="U2964" s="55"/>
      <c r="V2964" s="55" t="s">
        <v>5689</v>
      </c>
      <c r="W2964" s="60">
        <f t="shared" ref="W2964:W2995" si="65">SUBTOTAL(9,A2964:V2964)</f>
        <v>0</v>
      </c>
    </row>
    <row r="2965" spans="1:23" hidden="1" x14ac:dyDescent="0.35">
      <c r="A2965" s="55" t="s">
        <v>12410</v>
      </c>
      <c r="B2965" s="55" t="s">
        <v>5806</v>
      </c>
      <c r="C2965" s="55" t="s">
        <v>3118</v>
      </c>
      <c r="D2965" s="55">
        <v>1</v>
      </c>
      <c r="E2965" s="55" t="s">
        <v>22</v>
      </c>
      <c r="F2965" s="55" t="s">
        <v>8027</v>
      </c>
      <c r="G2965" s="55" t="s">
        <v>5808</v>
      </c>
      <c r="H2965" s="54" t="s">
        <v>5809</v>
      </c>
      <c r="I2965" s="55" t="s">
        <v>5810</v>
      </c>
      <c r="J2965" s="55" t="s">
        <v>51</v>
      </c>
      <c r="K2965" s="55" t="s">
        <v>5811</v>
      </c>
      <c r="L2965" s="55" t="s">
        <v>29</v>
      </c>
      <c r="M2965" s="55">
        <v>1</v>
      </c>
      <c r="N2965" s="55" t="s">
        <v>30</v>
      </c>
      <c r="O2965" s="55" t="s">
        <v>30</v>
      </c>
      <c r="P2965" s="55" t="s">
        <v>30</v>
      </c>
      <c r="Q2965" s="55" t="s">
        <v>3918</v>
      </c>
      <c r="R2965" s="55"/>
      <c r="S2965" s="55" t="s">
        <v>5807</v>
      </c>
      <c r="T2965" s="55" t="s">
        <v>368</v>
      </c>
      <c r="U2965" s="55"/>
      <c r="V2965" s="55" t="s">
        <v>5689</v>
      </c>
      <c r="W2965" s="60">
        <f t="shared" si="65"/>
        <v>0</v>
      </c>
    </row>
    <row r="2966" spans="1:23" hidden="1" x14ac:dyDescent="0.35">
      <c r="A2966" s="54" t="s">
        <v>1702</v>
      </c>
      <c r="B2966" s="55" t="s">
        <v>1703</v>
      </c>
      <c r="C2966" s="55" t="s">
        <v>37</v>
      </c>
      <c r="D2966" s="55">
        <v>1</v>
      </c>
      <c r="E2966" s="44" t="s">
        <v>22</v>
      </c>
      <c r="F2966" s="55" t="s">
        <v>8085</v>
      </c>
      <c r="G2966" s="55" t="s">
        <v>1708</v>
      </c>
      <c r="H2966" s="55" t="s">
        <v>1705</v>
      </c>
      <c r="I2966" s="55"/>
      <c r="J2966" s="55" t="s">
        <v>51</v>
      </c>
      <c r="K2966" s="55" t="s">
        <v>52</v>
      </c>
      <c r="L2966" s="55" t="s">
        <v>29</v>
      </c>
      <c r="M2966" s="55">
        <v>2</v>
      </c>
      <c r="N2966" s="55" t="s">
        <v>30</v>
      </c>
      <c r="O2966" s="55" t="s">
        <v>30</v>
      </c>
      <c r="P2966" s="55" t="s">
        <v>30</v>
      </c>
      <c r="Q2966" s="55" t="s">
        <v>1699</v>
      </c>
      <c r="R2966" s="55"/>
      <c r="S2966" s="55" t="s">
        <v>1704</v>
      </c>
      <c r="T2966" s="55" t="s">
        <v>368</v>
      </c>
      <c r="U2966" s="55"/>
      <c r="V2966" s="55"/>
      <c r="W2966" s="60">
        <f t="shared" si="65"/>
        <v>0</v>
      </c>
    </row>
    <row r="2967" spans="1:23" hidden="1" x14ac:dyDescent="0.35">
      <c r="A2967" s="54" t="s">
        <v>1706</v>
      </c>
      <c r="B2967" s="55" t="s">
        <v>1707</v>
      </c>
      <c r="C2967" s="55" t="s">
        <v>21</v>
      </c>
      <c r="D2967" s="55">
        <v>1</v>
      </c>
      <c r="E2967" s="55" t="s">
        <v>22</v>
      </c>
      <c r="F2967" s="55" t="s">
        <v>8085</v>
      </c>
      <c r="G2967" s="55" t="s">
        <v>1708</v>
      </c>
      <c r="H2967" s="55" t="s">
        <v>7598</v>
      </c>
      <c r="I2967" s="55" t="s">
        <v>1709</v>
      </c>
      <c r="J2967" s="55" t="s">
        <v>51</v>
      </c>
      <c r="K2967" s="44" t="s">
        <v>7396</v>
      </c>
      <c r="L2967" s="55" t="s">
        <v>29</v>
      </c>
      <c r="M2967" s="55">
        <v>2</v>
      </c>
      <c r="N2967" s="55" t="s">
        <v>30</v>
      </c>
      <c r="O2967" s="55" t="s">
        <v>30</v>
      </c>
      <c r="P2967" s="55" t="s">
        <v>30</v>
      </c>
      <c r="Q2967" s="55" t="s">
        <v>1699</v>
      </c>
      <c r="R2967" s="55" t="s">
        <v>367</v>
      </c>
      <c r="S2967" s="55" t="s">
        <v>1704</v>
      </c>
      <c r="T2967" s="55" t="s">
        <v>368</v>
      </c>
      <c r="U2967" s="55"/>
      <c r="V2967" s="55"/>
      <c r="W2967" s="60">
        <f t="shared" si="65"/>
        <v>0</v>
      </c>
    </row>
    <row r="2968" spans="1:23" hidden="1" x14ac:dyDescent="0.35">
      <c r="A2968" s="54" t="s">
        <v>12412</v>
      </c>
      <c r="B2968" s="55" t="s">
        <v>1756</v>
      </c>
      <c r="C2968" s="55" t="s">
        <v>2037</v>
      </c>
      <c r="D2968" s="55">
        <v>1</v>
      </c>
      <c r="E2968" s="55" t="s">
        <v>22</v>
      </c>
      <c r="F2968" s="55" t="s">
        <v>8084</v>
      </c>
      <c r="G2968" s="55" t="s">
        <v>1757</v>
      </c>
      <c r="H2968" s="55" t="s">
        <v>1758</v>
      </c>
      <c r="I2968" s="55" t="s">
        <v>1759</v>
      </c>
      <c r="J2968" s="55" t="s">
        <v>27</v>
      </c>
      <c r="K2968" s="55" t="s">
        <v>1748</v>
      </c>
      <c r="L2968" s="55" t="s">
        <v>29</v>
      </c>
      <c r="M2968" s="55">
        <v>2</v>
      </c>
      <c r="N2968" s="55" t="s">
        <v>30</v>
      </c>
      <c r="O2968" s="55" t="s">
        <v>30</v>
      </c>
      <c r="P2968" s="55" t="s">
        <v>30</v>
      </c>
      <c r="Q2968" s="55" t="s">
        <v>10076</v>
      </c>
      <c r="R2968" s="55" t="s">
        <v>22</v>
      </c>
      <c r="S2968" s="55" t="s">
        <v>8084</v>
      </c>
      <c r="T2968" s="55" t="s">
        <v>368</v>
      </c>
      <c r="U2968" s="55"/>
      <c r="V2968" s="55"/>
      <c r="W2968" s="60">
        <f t="shared" si="65"/>
        <v>0</v>
      </c>
    </row>
    <row r="2969" spans="1:23" hidden="1" x14ac:dyDescent="0.35">
      <c r="A2969" s="54" t="s">
        <v>12413</v>
      </c>
      <c r="B2969" s="55" t="s">
        <v>1715</v>
      </c>
      <c r="C2969" s="55" t="s">
        <v>37</v>
      </c>
      <c r="D2969" s="55">
        <v>1</v>
      </c>
      <c r="E2969" s="55"/>
      <c r="F2969" s="55" t="s">
        <v>1712</v>
      </c>
      <c r="G2969" s="55" t="s">
        <v>10864</v>
      </c>
      <c r="H2969" s="55" t="s">
        <v>3637</v>
      </c>
      <c r="I2969" s="55"/>
      <c r="J2969" s="55" t="s">
        <v>40</v>
      </c>
      <c r="K2969" s="55" t="s">
        <v>298</v>
      </c>
      <c r="L2969" s="55" t="s">
        <v>29</v>
      </c>
      <c r="M2969" s="55">
        <v>2</v>
      </c>
      <c r="N2969" s="55" t="s">
        <v>30</v>
      </c>
      <c r="O2969" s="55" t="s">
        <v>30</v>
      </c>
      <c r="P2969" s="55" t="s">
        <v>30</v>
      </c>
      <c r="Q2969" s="55" t="s">
        <v>10076</v>
      </c>
      <c r="R2969" s="55" t="s">
        <v>367</v>
      </c>
      <c r="S2969" s="55" t="s">
        <v>1712</v>
      </c>
      <c r="T2969" s="55" t="s">
        <v>368</v>
      </c>
      <c r="U2969" s="55"/>
      <c r="V2969" s="55"/>
      <c r="W2969" s="60">
        <f t="shared" si="65"/>
        <v>0</v>
      </c>
    </row>
    <row r="2970" spans="1:23" hidden="1" x14ac:dyDescent="0.35">
      <c r="A2970" s="54" t="s">
        <v>1710</v>
      </c>
      <c r="B2970" s="55" t="s">
        <v>1711</v>
      </c>
      <c r="C2970" s="55" t="s">
        <v>37</v>
      </c>
      <c r="D2970" s="55">
        <v>1</v>
      </c>
      <c r="E2970" s="55"/>
      <c r="F2970" s="55" t="s">
        <v>1712</v>
      </c>
      <c r="G2970" s="55" t="s">
        <v>10864</v>
      </c>
      <c r="H2970" s="55" t="s">
        <v>3636</v>
      </c>
      <c r="I2970" s="55"/>
      <c r="J2970" s="55" t="s">
        <v>40</v>
      </c>
      <c r="K2970" s="55" t="s">
        <v>298</v>
      </c>
      <c r="L2970" s="55" t="s">
        <v>29</v>
      </c>
      <c r="M2970" s="55">
        <v>2</v>
      </c>
      <c r="N2970" s="55" t="s">
        <v>30</v>
      </c>
      <c r="O2970" s="55" t="s">
        <v>30</v>
      </c>
      <c r="P2970" s="55" t="s">
        <v>30</v>
      </c>
      <c r="Q2970" s="55" t="s">
        <v>10076</v>
      </c>
      <c r="R2970" s="55"/>
      <c r="S2970" s="55" t="s">
        <v>1712</v>
      </c>
      <c r="T2970" s="55" t="s">
        <v>368</v>
      </c>
      <c r="U2970" s="55"/>
      <c r="V2970" s="55"/>
      <c r="W2970" s="60">
        <f t="shared" si="65"/>
        <v>0</v>
      </c>
    </row>
    <row r="2971" spans="1:23" hidden="1" x14ac:dyDescent="0.35">
      <c r="A2971" s="54" t="s">
        <v>12414</v>
      </c>
      <c r="B2971" s="55" t="s">
        <v>1717</v>
      </c>
      <c r="C2971" s="55" t="s">
        <v>21</v>
      </c>
      <c r="D2971" s="55">
        <v>1</v>
      </c>
      <c r="E2971" s="55" t="s">
        <v>22</v>
      </c>
      <c r="F2971" s="55" t="s">
        <v>1712</v>
      </c>
      <c r="G2971" s="55" t="s">
        <v>1718</v>
      </c>
      <c r="H2971" s="55" t="s">
        <v>1719</v>
      </c>
      <c r="I2971" s="55" t="s">
        <v>1720</v>
      </c>
      <c r="J2971" s="55" t="s">
        <v>40</v>
      </c>
      <c r="K2971" s="55" t="s">
        <v>1721</v>
      </c>
      <c r="L2971" s="55" t="s">
        <v>29</v>
      </c>
      <c r="M2971" s="55">
        <v>2</v>
      </c>
      <c r="N2971" s="55" t="s">
        <v>30</v>
      </c>
      <c r="O2971" s="55" t="s">
        <v>30</v>
      </c>
      <c r="P2971" s="55" t="s">
        <v>30</v>
      </c>
      <c r="Q2971" s="55" t="s">
        <v>10076</v>
      </c>
      <c r="R2971" s="55"/>
      <c r="S2971" s="55" t="s">
        <v>1712</v>
      </c>
      <c r="T2971" s="55" t="s">
        <v>368</v>
      </c>
      <c r="U2971" s="55"/>
      <c r="V2971" s="55"/>
      <c r="W2971" s="60">
        <f t="shared" si="65"/>
        <v>0</v>
      </c>
    </row>
    <row r="2972" spans="1:23" hidden="1" x14ac:dyDescent="0.35">
      <c r="A2972" s="54" t="s">
        <v>10835</v>
      </c>
      <c r="B2972" s="55" t="s">
        <v>1774</v>
      </c>
      <c r="C2972" s="55" t="s">
        <v>37</v>
      </c>
      <c r="D2972" s="55">
        <v>1</v>
      </c>
      <c r="E2972" s="55"/>
      <c r="F2972" s="55" t="s">
        <v>1769</v>
      </c>
      <c r="G2972" s="44" t="s">
        <v>1770</v>
      </c>
      <c r="H2972" s="55" t="s">
        <v>3642</v>
      </c>
      <c r="I2972" s="55"/>
      <c r="J2972" s="55" t="s">
        <v>40</v>
      </c>
      <c r="K2972" s="55" t="s">
        <v>1775</v>
      </c>
      <c r="L2972" s="55" t="s">
        <v>29</v>
      </c>
      <c r="M2972" s="55">
        <v>2</v>
      </c>
      <c r="N2972" s="55" t="s">
        <v>30</v>
      </c>
      <c r="O2972" s="55" t="s">
        <v>30</v>
      </c>
      <c r="P2972" s="55" t="s">
        <v>30</v>
      </c>
      <c r="Q2972" s="55" t="s">
        <v>10076</v>
      </c>
      <c r="R2972" s="55"/>
      <c r="S2972" s="55" t="s">
        <v>1769</v>
      </c>
      <c r="T2972" s="55" t="s">
        <v>368</v>
      </c>
      <c r="U2972" s="55"/>
      <c r="V2972" s="55" t="s">
        <v>34</v>
      </c>
      <c r="W2972" s="60">
        <f t="shared" si="65"/>
        <v>0</v>
      </c>
    </row>
    <row r="2973" spans="1:23" hidden="1" x14ac:dyDescent="0.35">
      <c r="A2973" s="55" t="s">
        <v>5772</v>
      </c>
      <c r="B2973" s="55" t="s">
        <v>5773</v>
      </c>
      <c r="C2973" s="55" t="s">
        <v>21</v>
      </c>
      <c r="D2973" s="55">
        <v>1</v>
      </c>
      <c r="E2973" s="55" t="s">
        <v>22</v>
      </c>
      <c r="F2973" s="55" t="s">
        <v>8040</v>
      </c>
      <c r="G2973" s="44" t="s">
        <v>5781</v>
      </c>
      <c r="H2973" s="54" t="s">
        <v>12502</v>
      </c>
      <c r="I2973" s="55" t="s">
        <v>12503</v>
      </c>
      <c r="J2973" s="55" t="s">
        <v>51</v>
      </c>
      <c r="K2973" s="55" t="s">
        <v>12504</v>
      </c>
      <c r="L2973" s="55" t="s">
        <v>29</v>
      </c>
      <c r="M2973" s="55">
        <v>1</v>
      </c>
      <c r="N2973" s="55" t="s">
        <v>30</v>
      </c>
      <c r="O2973" s="55" t="s">
        <v>30</v>
      </c>
      <c r="P2973" s="55" t="s">
        <v>30</v>
      </c>
      <c r="Q2973" s="55" t="s">
        <v>8343</v>
      </c>
      <c r="R2973" s="55"/>
      <c r="S2973" s="55" t="s">
        <v>8040</v>
      </c>
      <c r="T2973" s="55" t="s">
        <v>368</v>
      </c>
      <c r="U2973" s="55"/>
      <c r="V2973" s="55" t="s">
        <v>5689</v>
      </c>
      <c r="W2973" s="60">
        <f t="shared" si="65"/>
        <v>0</v>
      </c>
    </row>
    <row r="2974" spans="1:23" hidden="1" x14ac:dyDescent="0.35">
      <c r="A2974" s="55" t="s">
        <v>5776</v>
      </c>
      <c r="B2974" s="55" t="s">
        <v>5777</v>
      </c>
      <c r="C2974" s="55" t="s">
        <v>21</v>
      </c>
      <c r="D2974" s="55">
        <v>1</v>
      </c>
      <c r="E2974" s="55" t="s">
        <v>22</v>
      </c>
      <c r="F2974" s="55" t="s">
        <v>8040</v>
      </c>
      <c r="G2974" s="44" t="s">
        <v>5781</v>
      </c>
      <c r="H2974" s="54" t="s">
        <v>5778</v>
      </c>
      <c r="I2974" s="55" t="s">
        <v>12505</v>
      </c>
      <c r="J2974" s="55" t="s">
        <v>51</v>
      </c>
      <c r="K2974" s="55" t="s">
        <v>7130</v>
      </c>
      <c r="L2974" s="55" t="s">
        <v>29</v>
      </c>
      <c r="M2974" s="55">
        <v>1</v>
      </c>
      <c r="N2974" s="55" t="s">
        <v>30</v>
      </c>
      <c r="O2974" s="55" t="s">
        <v>30</v>
      </c>
      <c r="P2974" s="55" t="s">
        <v>30</v>
      </c>
      <c r="Q2974" s="55" t="s">
        <v>8343</v>
      </c>
      <c r="R2974" s="55"/>
      <c r="S2974" s="55" t="s">
        <v>8040</v>
      </c>
      <c r="T2974" s="55" t="s">
        <v>368</v>
      </c>
      <c r="U2974" s="55"/>
      <c r="V2974" s="55" t="s">
        <v>5689</v>
      </c>
      <c r="W2974" s="60">
        <f t="shared" si="65"/>
        <v>0</v>
      </c>
    </row>
    <row r="2975" spans="1:23" hidden="1" x14ac:dyDescent="0.35">
      <c r="A2975" s="55" t="s">
        <v>10853</v>
      </c>
      <c r="B2975" s="55" t="s">
        <v>5763</v>
      </c>
      <c r="C2975" s="55" t="s">
        <v>10854</v>
      </c>
      <c r="D2975" s="55">
        <v>1</v>
      </c>
      <c r="E2975" s="55" t="s">
        <v>22</v>
      </c>
      <c r="F2975" s="55" t="s">
        <v>8040</v>
      </c>
      <c r="G2975" s="55" t="s">
        <v>5781</v>
      </c>
      <c r="H2975" s="54" t="s">
        <v>5765</v>
      </c>
      <c r="I2975" s="55" t="s">
        <v>1871</v>
      </c>
      <c r="J2975" s="55" t="s">
        <v>217</v>
      </c>
      <c r="K2975" s="55" t="s">
        <v>5766</v>
      </c>
      <c r="L2975" s="55" t="s">
        <v>29</v>
      </c>
      <c r="M2975" s="55">
        <v>1</v>
      </c>
      <c r="N2975" s="55" t="s">
        <v>30</v>
      </c>
      <c r="O2975" s="55" t="s">
        <v>30</v>
      </c>
      <c r="P2975" s="55" t="s">
        <v>30</v>
      </c>
      <c r="Q2975" s="55" t="s">
        <v>8343</v>
      </c>
      <c r="R2975" s="55"/>
      <c r="S2975" s="55" t="s">
        <v>8040</v>
      </c>
      <c r="T2975" s="55" t="s">
        <v>368</v>
      </c>
      <c r="U2975" s="55"/>
      <c r="V2975" s="55" t="s">
        <v>5689</v>
      </c>
      <c r="W2975" s="60">
        <f t="shared" si="65"/>
        <v>0</v>
      </c>
    </row>
    <row r="2976" spans="1:23" hidden="1" x14ac:dyDescent="0.35">
      <c r="A2976" s="55" t="s">
        <v>5767</v>
      </c>
      <c r="B2976" s="55" t="s">
        <v>5768</v>
      </c>
      <c r="C2976" s="55" t="s">
        <v>3118</v>
      </c>
      <c r="D2976" s="55">
        <v>1</v>
      </c>
      <c r="E2976" s="55" t="s">
        <v>22</v>
      </c>
      <c r="F2976" s="55" t="s">
        <v>5764</v>
      </c>
      <c r="G2976" s="55" t="s">
        <v>7173</v>
      </c>
      <c r="H2976" s="54" t="s">
        <v>5769</v>
      </c>
      <c r="I2976" s="54" t="s">
        <v>10955</v>
      </c>
      <c r="J2976" s="55" t="s">
        <v>40</v>
      </c>
      <c r="K2976" s="55" t="s">
        <v>5770</v>
      </c>
      <c r="L2976" s="55" t="s">
        <v>29</v>
      </c>
      <c r="M2976" s="55">
        <v>1</v>
      </c>
      <c r="N2976" s="55" t="s">
        <v>30</v>
      </c>
      <c r="O2976" s="55" t="s">
        <v>30</v>
      </c>
      <c r="P2976" s="55" t="s">
        <v>30</v>
      </c>
      <c r="Q2976" s="55" t="s">
        <v>8343</v>
      </c>
      <c r="R2976" s="55"/>
      <c r="S2976" s="55" t="s">
        <v>5764</v>
      </c>
      <c r="T2976" s="55" t="s">
        <v>368</v>
      </c>
      <c r="U2976" s="55"/>
      <c r="V2976" s="55" t="s">
        <v>5771</v>
      </c>
      <c r="W2976" s="60">
        <f t="shared" si="65"/>
        <v>0</v>
      </c>
    </row>
    <row r="2977" spans="1:23" hidden="1" x14ac:dyDescent="0.35">
      <c r="A2977" s="55" t="s">
        <v>5779</v>
      </c>
      <c r="B2977" s="55" t="s">
        <v>5780</v>
      </c>
      <c r="C2977" s="55" t="s">
        <v>152</v>
      </c>
      <c r="D2977" s="55">
        <v>1</v>
      </c>
      <c r="E2977" s="55" t="s">
        <v>22</v>
      </c>
      <c r="F2977" s="55" t="s">
        <v>5764</v>
      </c>
      <c r="G2977" s="55" t="s">
        <v>5781</v>
      </c>
      <c r="H2977" s="54" t="s">
        <v>5782</v>
      </c>
      <c r="I2977" s="54" t="s">
        <v>7267</v>
      </c>
      <c r="J2977" s="55" t="s">
        <v>51</v>
      </c>
      <c r="K2977" s="57" t="s">
        <v>2781</v>
      </c>
      <c r="L2977" s="55" t="s">
        <v>29</v>
      </c>
      <c r="M2977" s="55">
        <v>1</v>
      </c>
      <c r="N2977" s="55" t="s">
        <v>30</v>
      </c>
      <c r="O2977" s="55" t="s">
        <v>30</v>
      </c>
      <c r="P2977" s="55" t="s">
        <v>30</v>
      </c>
      <c r="Q2977" s="55" t="s">
        <v>8343</v>
      </c>
      <c r="R2977" s="55"/>
      <c r="S2977" s="55" t="s">
        <v>5764</v>
      </c>
      <c r="T2977" s="55" t="s">
        <v>368</v>
      </c>
      <c r="U2977" s="55"/>
      <c r="V2977" s="55" t="s">
        <v>5689</v>
      </c>
      <c r="W2977" s="60">
        <f t="shared" si="65"/>
        <v>0</v>
      </c>
    </row>
    <row r="2978" spans="1:23" hidden="1" x14ac:dyDescent="0.35">
      <c r="A2978" s="54" t="s">
        <v>1797</v>
      </c>
      <c r="B2978" s="55" t="s">
        <v>1798</v>
      </c>
      <c r="C2978" s="55" t="s">
        <v>3118</v>
      </c>
      <c r="D2978" s="55">
        <v>1</v>
      </c>
      <c r="E2978" s="55" t="s">
        <v>22</v>
      </c>
      <c r="F2978" s="55" t="s">
        <v>1792</v>
      </c>
      <c r="G2978" s="55" t="s">
        <v>1799</v>
      </c>
      <c r="H2978" s="55" t="s">
        <v>1800</v>
      </c>
      <c r="I2978" s="55" t="s">
        <v>10954</v>
      </c>
      <c r="J2978" s="55" t="s">
        <v>51</v>
      </c>
      <c r="K2978" s="55" t="s">
        <v>1801</v>
      </c>
      <c r="L2978" s="55" t="s">
        <v>29</v>
      </c>
      <c r="M2978" s="55">
        <v>2</v>
      </c>
      <c r="N2978" s="55" t="s">
        <v>30</v>
      </c>
      <c r="O2978" s="55" t="s">
        <v>30</v>
      </c>
      <c r="P2978" s="55" t="s">
        <v>30</v>
      </c>
      <c r="Q2978" s="55" t="s">
        <v>1796</v>
      </c>
      <c r="R2978" s="55"/>
      <c r="S2978" s="55" t="s">
        <v>1792</v>
      </c>
      <c r="T2978" s="55" t="s">
        <v>368</v>
      </c>
      <c r="U2978" s="55"/>
      <c r="V2978" s="60" t="s">
        <v>1802</v>
      </c>
      <c r="W2978" s="60">
        <f t="shared" si="65"/>
        <v>0</v>
      </c>
    </row>
    <row r="2979" spans="1:23" hidden="1" x14ac:dyDescent="0.35">
      <c r="A2979" s="54" t="s">
        <v>1803</v>
      </c>
      <c r="B2979" s="55" t="s">
        <v>1804</v>
      </c>
      <c r="C2979" s="55" t="s">
        <v>37</v>
      </c>
      <c r="D2979" s="55">
        <v>1</v>
      </c>
      <c r="E2979" s="55"/>
      <c r="F2979" s="55" t="s">
        <v>1792</v>
      </c>
      <c r="G2979" s="55"/>
      <c r="H2979" s="55" t="s">
        <v>3644</v>
      </c>
      <c r="I2979" s="55"/>
      <c r="J2979" s="55" t="s">
        <v>40</v>
      </c>
      <c r="K2979" s="55" t="s">
        <v>354</v>
      </c>
      <c r="L2979" s="55" t="s">
        <v>29</v>
      </c>
      <c r="M2979" s="55">
        <v>2</v>
      </c>
      <c r="N2979" s="55" t="s">
        <v>30</v>
      </c>
      <c r="O2979" s="55" t="s">
        <v>30</v>
      </c>
      <c r="P2979" s="55" t="s">
        <v>30</v>
      </c>
      <c r="Q2979" s="55" t="s">
        <v>1796</v>
      </c>
      <c r="R2979" s="55"/>
      <c r="S2979" s="55" t="s">
        <v>1792</v>
      </c>
      <c r="T2979" s="55" t="s">
        <v>368</v>
      </c>
      <c r="U2979" s="55"/>
      <c r="V2979" s="55"/>
      <c r="W2979" s="60">
        <f t="shared" si="65"/>
        <v>0</v>
      </c>
    </row>
    <row r="2980" spans="1:23" hidden="1" x14ac:dyDescent="0.35">
      <c r="A2980" s="54" t="s">
        <v>12416</v>
      </c>
      <c r="B2980" s="55" t="s">
        <v>1791</v>
      </c>
      <c r="C2980" s="55" t="s">
        <v>21</v>
      </c>
      <c r="D2980" s="55">
        <v>1</v>
      </c>
      <c r="E2980" s="55" t="s">
        <v>22</v>
      </c>
      <c r="F2980" s="55" t="s">
        <v>12501</v>
      </c>
      <c r="G2980" s="55"/>
      <c r="H2980" s="55" t="s">
        <v>1793</v>
      </c>
      <c r="I2980" s="55" t="s">
        <v>1794</v>
      </c>
      <c r="J2980" s="55" t="s">
        <v>40</v>
      </c>
      <c r="K2980" s="55" t="s">
        <v>1795</v>
      </c>
      <c r="L2980" s="55" t="s">
        <v>29</v>
      </c>
      <c r="M2980" s="55">
        <v>2</v>
      </c>
      <c r="N2980" s="55" t="s">
        <v>30</v>
      </c>
      <c r="O2980" s="55" t="s">
        <v>30</v>
      </c>
      <c r="P2980" s="55" t="s">
        <v>30</v>
      </c>
      <c r="Q2980" s="55" t="s">
        <v>1796</v>
      </c>
      <c r="R2980" s="55" t="s">
        <v>22</v>
      </c>
      <c r="S2980" s="55" t="s">
        <v>12501</v>
      </c>
      <c r="T2980" s="55" t="s">
        <v>368</v>
      </c>
      <c r="U2980" s="55"/>
      <c r="V2980" s="55"/>
      <c r="W2980" s="60">
        <f t="shared" si="65"/>
        <v>0</v>
      </c>
    </row>
    <row r="2981" spans="1:23" hidden="1" x14ac:dyDescent="0.35">
      <c r="A2981" s="54" t="s">
        <v>10835</v>
      </c>
      <c r="B2981" s="55" t="s">
        <v>1760</v>
      </c>
      <c r="C2981" s="55" t="s">
        <v>37</v>
      </c>
      <c r="D2981" s="55">
        <v>1</v>
      </c>
      <c r="E2981" s="55"/>
      <c r="F2981" s="55" t="s">
        <v>1761</v>
      </c>
      <c r="G2981" s="55"/>
      <c r="H2981" s="55" t="s">
        <v>3641</v>
      </c>
      <c r="I2981" s="55"/>
      <c r="J2981" s="55" t="s">
        <v>40</v>
      </c>
      <c r="K2981" s="55" t="s">
        <v>298</v>
      </c>
      <c r="L2981" s="55" t="s">
        <v>29</v>
      </c>
      <c r="M2981" s="55">
        <v>2</v>
      </c>
      <c r="N2981" s="55" t="s">
        <v>30</v>
      </c>
      <c r="O2981" s="55" t="s">
        <v>30</v>
      </c>
      <c r="P2981" s="55" t="s">
        <v>30</v>
      </c>
      <c r="Q2981" s="55" t="s">
        <v>10076</v>
      </c>
      <c r="R2981" s="55"/>
      <c r="S2981" s="55" t="s">
        <v>1761</v>
      </c>
      <c r="T2981" s="55" t="s">
        <v>368</v>
      </c>
      <c r="U2981" s="55"/>
      <c r="V2981" s="55" t="s">
        <v>34</v>
      </c>
      <c r="W2981" s="60">
        <f t="shared" si="65"/>
        <v>0</v>
      </c>
    </row>
    <row r="2982" spans="1:23" hidden="1" x14ac:dyDescent="0.35">
      <c r="A2982" s="55" t="s">
        <v>12418</v>
      </c>
      <c r="B2982" s="55" t="s">
        <v>10889</v>
      </c>
      <c r="C2982" s="55" t="s">
        <v>37</v>
      </c>
      <c r="D2982" s="55">
        <v>1</v>
      </c>
      <c r="E2982" s="44" t="s">
        <v>22</v>
      </c>
      <c r="F2982" s="55" t="s">
        <v>5823</v>
      </c>
      <c r="G2982" s="55" t="s">
        <v>1871</v>
      </c>
      <c r="H2982" s="54" t="s">
        <v>5824</v>
      </c>
      <c r="I2982" s="55" t="s">
        <v>1871</v>
      </c>
      <c r="J2982" s="55" t="s">
        <v>5825</v>
      </c>
      <c r="K2982" s="55" t="s">
        <v>52</v>
      </c>
      <c r="L2982" s="55" t="s">
        <v>29</v>
      </c>
      <c r="M2982" s="55">
        <v>1</v>
      </c>
      <c r="N2982" s="55" t="s">
        <v>30</v>
      </c>
      <c r="O2982" s="55" t="s">
        <v>30</v>
      </c>
      <c r="P2982" s="55" t="s">
        <v>30</v>
      </c>
      <c r="Q2982" s="55" t="s">
        <v>3918</v>
      </c>
      <c r="R2982" s="55"/>
      <c r="S2982" s="55" t="s">
        <v>5823</v>
      </c>
      <c r="T2982" s="55" t="s">
        <v>368</v>
      </c>
      <c r="U2982" s="55"/>
      <c r="V2982" s="55" t="s">
        <v>5689</v>
      </c>
      <c r="W2982" s="60">
        <f t="shared" si="65"/>
        <v>0</v>
      </c>
    </row>
    <row r="2983" spans="1:23" hidden="1" x14ac:dyDescent="0.35">
      <c r="A2983" s="55" t="s">
        <v>5826</v>
      </c>
      <c r="B2983" s="55" t="s">
        <v>5827</v>
      </c>
      <c r="C2983" s="55" t="s">
        <v>21</v>
      </c>
      <c r="D2983" s="55">
        <v>1</v>
      </c>
      <c r="E2983" s="55" t="s">
        <v>22</v>
      </c>
      <c r="F2983" s="55" t="s">
        <v>5823</v>
      </c>
      <c r="G2983" s="55" t="s">
        <v>5828</v>
      </c>
      <c r="H2983" s="54" t="s">
        <v>6070</v>
      </c>
      <c r="I2983" s="55" t="s">
        <v>5829</v>
      </c>
      <c r="J2983" s="55" t="s">
        <v>27</v>
      </c>
      <c r="K2983" s="55" t="s">
        <v>313</v>
      </c>
      <c r="L2983" s="55" t="s">
        <v>29</v>
      </c>
      <c r="M2983" s="55">
        <v>1</v>
      </c>
      <c r="N2983" s="55" t="s">
        <v>30</v>
      </c>
      <c r="O2983" s="55" t="s">
        <v>30</v>
      </c>
      <c r="P2983" s="55" t="s">
        <v>30</v>
      </c>
      <c r="Q2983" s="55" t="s">
        <v>3918</v>
      </c>
      <c r="R2983" s="55" t="s">
        <v>367</v>
      </c>
      <c r="S2983" s="55" t="s">
        <v>5823</v>
      </c>
      <c r="T2983" s="55" t="s">
        <v>368</v>
      </c>
      <c r="U2983" s="55"/>
      <c r="V2983" s="55" t="s">
        <v>5689</v>
      </c>
      <c r="W2983" s="60">
        <f t="shared" si="65"/>
        <v>0</v>
      </c>
    </row>
    <row r="2984" spans="1:23" hidden="1" x14ac:dyDescent="0.35">
      <c r="A2984" s="54" t="s">
        <v>10835</v>
      </c>
      <c r="B2984" s="55" t="s">
        <v>1701</v>
      </c>
      <c r="C2984" s="55" t="s">
        <v>37</v>
      </c>
      <c r="D2984" s="55">
        <v>1</v>
      </c>
      <c r="E2984" s="44" t="s">
        <v>22</v>
      </c>
      <c r="F2984" s="55" t="s">
        <v>1559</v>
      </c>
      <c r="G2984" s="55"/>
      <c r="H2984" s="55" t="s">
        <v>3635</v>
      </c>
      <c r="I2984" s="55"/>
      <c r="J2984" s="55" t="s">
        <v>40</v>
      </c>
      <c r="K2984" s="55" t="s">
        <v>1698</v>
      </c>
      <c r="L2984" s="55" t="s">
        <v>29</v>
      </c>
      <c r="M2984" s="55">
        <v>2</v>
      </c>
      <c r="N2984" s="55" t="s">
        <v>30</v>
      </c>
      <c r="O2984" s="55" t="s">
        <v>30</v>
      </c>
      <c r="P2984" s="55" t="s">
        <v>30</v>
      </c>
      <c r="Q2984" s="55" t="s">
        <v>1699</v>
      </c>
      <c r="R2984" s="55"/>
      <c r="S2984" s="55" t="s">
        <v>49</v>
      </c>
      <c r="T2984" s="55" t="s">
        <v>368</v>
      </c>
      <c r="U2984" s="55"/>
      <c r="V2984" s="55"/>
      <c r="W2984" s="60">
        <f t="shared" si="65"/>
        <v>0</v>
      </c>
    </row>
    <row r="2985" spans="1:23" hidden="1" x14ac:dyDescent="0.35">
      <c r="A2985" s="54" t="s">
        <v>10835</v>
      </c>
      <c r="B2985" s="55" t="s">
        <v>1700</v>
      </c>
      <c r="C2985" s="55" t="s">
        <v>37</v>
      </c>
      <c r="D2985" s="55">
        <v>1</v>
      </c>
      <c r="E2985" s="44" t="s">
        <v>22</v>
      </c>
      <c r="F2985" s="55" t="s">
        <v>1559</v>
      </c>
      <c r="G2985" s="55"/>
      <c r="H2985" s="55" t="s">
        <v>3634</v>
      </c>
      <c r="I2985" s="55"/>
      <c r="J2985" s="55" t="s">
        <v>40</v>
      </c>
      <c r="K2985" s="55" t="s">
        <v>1698</v>
      </c>
      <c r="L2985" s="55" t="s">
        <v>29</v>
      </c>
      <c r="M2985" s="55">
        <v>2</v>
      </c>
      <c r="N2985" s="55" t="s">
        <v>30</v>
      </c>
      <c r="O2985" s="55" t="s">
        <v>30</v>
      </c>
      <c r="P2985" s="55" t="s">
        <v>30</v>
      </c>
      <c r="Q2985" s="55" t="s">
        <v>1699</v>
      </c>
      <c r="R2985" s="55"/>
      <c r="S2985" s="55" t="s">
        <v>49</v>
      </c>
      <c r="T2985" s="55" t="s">
        <v>368</v>
      </c>
      <c r="U2985" s="55"/>
      <c r="V2985" s="55"/>
      <c r="W2985" s="60">
        <f t="shared" si="65"/>
        <v>0</v>
      </c>
    </row>
    <row r="2986" spans="1:23" hidden="1" x14ac:dyDescent="0.35">
      <c r="A2986" s="54" t="s">
        <v>10835</v>
      </c>
      <c r="B2986" s="55" t="s">
        <v>1697</v>
      </c>
      <c r="C2986" s="55" t="s">
        <v>37</v>
      </c>
      <c r="D2986" s="55">
        <v>1</v>
      </c>
      <c r="E2986" s="44" t="s">
        <v>22</v>
      </c>
      <c r="F2986" s="55" t="s">
        <v>1559</v>
      </c>
      <c r="G2986" s="55"/>
      <c r="H2986" s="55" t="s">
        <v>3633</v>
      </c>
      <c r="I2986" s="55"/>
      <c r="J2986" s="55" t="s">
        <v>40</v>
      </c>
      <c r="K2986" s="55" t="s">
        <v>1698</v>
      </c>
      <c r="L2986" s="55" t="s">
        <v>29</v>
      </c>
      <c r="M2986" s="55">
        <v>2</v>
      </c>
      <c r="N2986" s="55" t="s">
        <v>30</v>
      </c>
      <c r="O2986" s="55" t="s">
        <v>30</v>
      </c>
      <c r="P2986" s="55" t="s">
        <v>30</v>
      </c>
      <c r="Q2986" s="55" t="s">
        <v>1699</v>
      </c>
      <c r="R2986" s="55"/>
      <c r="S2986" s="55" t="s">
        <v>49</v>
      </c>
      <c r="T2986" s="55" t="s">
        <v>368</v>
      </c>
      <c r="U2986" s="55"/>
      <c r="V2986" s="55"/>
      <c r="W2986" s="60">
        <f t="shared" si="65"/>
        <v>0</v>
      </c>
    </row>
    <row r="2987" spans="1:23" hidden="1" x14ac:dyDescent="0.35">
      <c r="A2987" s="54" t="s">
        <v>12359</v>
      </c>
      <c r="B2987" s="55" t="s">
        <v>1695</v>
      </c>
      <c r="C2987" s="55" t="s">
        <v>37</v>
      </c>
      <c r="D2987" s="55">
        <v>1</v>
      </c>
      <c r="E2987" s="44" t="s">
        <v>22</v>
      </c>
      <c r="F2987" s="55" t="s">
        <v>1559</v>
      </c>
      <c r="G2987" s="55"/>
      <c r="H2987" s="55" t="s">
        <v>1696</v>
      </c>
      <c r="I2987" s="55"/>
      <c r="J2987" s="55" t="s">
        <v>51</v>
      </c>
      <c r="K2987" s="55" t="s">
        <v>52</v>
      </c>
      <c r="L2987" s="55" t="s">
        <v>29</v>
      </c>
      <c r="M2987" s="55">
        <v>2</v>
      </c>
      <c r="N2987" s="55" t="s">
        <v>30</v>
      </c>
      <c r="O2987" s="55" t="s">
        <v>30</v>
      </c>
      <c r="P2987" s="55" t="s">
        <v>30</v>
      </c>
      <c r="Q2987" s="55" t="s">
        <v>1684</v>
      </c>
      <c r="R2987" s="55"/>
      <c r="S2987" s="55" t="s">
        <v>49</v>
      </c>
      <c r="T2987" s="44" t="s">
        <v>368</v>
      </c>
      <c r="U2987" s="55"/>
      <c r="V2987" s="55"/>
      <c r="W2987" s="60">
        <f t="shared" si="65"/>
        <v>0</v>
      </c>
    </row>
    <row r="2988" spans="1:23" hidden="1" x14ac:dyDescent="0.35">
      <c r="A2988" s="54" t="s">
        <v>10835</v>
      </c>
      <c r="B2988" s="55" t="s">
        <v>10890</v>
      </c>
      <c r="C2988" s="55" t="s">
        <v>37</v>
      </c>
      <c r="D2988" s="55">
        <v>1</v>
      </c>
      <c r="E2988" s="55"/>
      <c r="F2988" s="55" t="s">
        <v>1559</v>
      </c>
      <c r="G2988" s="55" t="s">
        <v>1871</v>
      </c>
      <c r="H2988" s="54" t="s">
        <v>6073</v>
      </c>
      <c r="I2988" s="55"/>
      <c r="J2988" s="55" t="s">
        <v>40</v>
      </c>
      <c r="K2988" s="55" t="s">
        <v>41</v>
      </c>
      <c r="L2988" s="55" t="s">
        <v>29</v>
      </c>
      <c r="M2988" s="55">
        <v>1</v>
      </c>
      <c r="N2988" s="55" t="s">
        <v>30</v>
      </c>
      <c r="O2988" s="55" t="s">
        <v>30</v>
      </c>
      <c r="P2988" s="55" t="s">
        <v>30</v>
      </c>
      <c r="Q2988" s="55" t="s">
        <v>8343</v>
      </c>
      <c r="R2988" s="55"/>
      <c r="S2988" s="55" t="s">
        <v>1559</v>
      </c>
      <c r="T2988" s="44" t="s">
        <v>368</v>
      </c>
      <c r="U2988" s="55"/>
      <c r="V2988" s="55" t="s">
        <v>5833</v>
      </c>
      <c r="W2988" s="60">
        <f t="shared" si="65"/>
        <v>0</v>
      </c>
    </row>
    <row r="2989" spans="1:23" hidden="1" x14ac:dyDescent="0.35">
      <c r="A2989" s="55" t="s">
        <v>12423</v>
      </c>
      <c r="B2989" s="55" t="s">
        <v>48</v>
      </c>
      <c r="C2989" s="55" t="s">
        <v>37</v>
      </c>
      <c r="D2989" s="55">
        <v>1</v>
      </c>
      <c r="E2989" s="55"/>
      <c r="F2989" s="55" t="s">
        <v>1559</v>
      </c>
      <c r="G2989" s="55" t="s">
        <v>1871</v>
      </c>
      <c r="H2989" s="54" t="s">
        <v>50</v>
      </c>
      <c r="I2989" s="55" t="s">
        <v>1871</v>
      </c>
      <c r="J2989" s="55" t="s">
        <v>51</v>
      </c>
      <c r="K2989" s="55" t="s">
        <v>52</v>
      </c>
      <c r="L2989" s="55" t="s">
        <v>29</v>
      </c>
      <c r="M2989" s="55">
        <v>1</v>
      </c>
      <c r="N2989" s="55" t="s">
        <v>30</v>
      </c>
      <c r="O2989" s="55" t="s">
        <v>30</v>
      </c>
      <c r="P2989" s="55" t="s">
        <v>30</v>
      </c>
      <c r="Q2989" s="55" t="s">
        <v>8343</v>
      </c>
      <c r="R2989" s="55"/>
      <c r="S2989" s="55" t="s">
        <v>1559</v>
      </c>
      <c r="T2989" s="44" t="s">
        <v>368</v>
      </c>
      <c r="U2989" s="55"/>
      <c r="V2989" s="55" t="s">
        <v>49</v>
      </c>
      <c r="W2989" s="60">
        <f t="shared" si="65"/>
        <v>0</v>
      </c>
    </row>
    <row r="2990" spans="1:23" hidden="1" x14ac:dyDescent="0.35">
      <c r="A2990" s="54" t="s">
        <v>1679</v>
      </c>
      <c r="B2990" s="55" t="s">
        <v>1680</v>
      </c>
      <c r="C2990" s="55" t="s">
        <v>2037</v>
      </c>
      <c r="D2990" s="55">
        <v>1</v>
      </c>
      <c r="E2990" s="55" t="s">
        <v>22</v>
      </c>
      <c r="F2990" s="55" t="s">
        <v>1678</v>
      </c>
      <c r="G2990" s="55" t="s">
        <v>1681</v>
      </c>
      <c r="H2990" s="55" t="s">
        <v>1682</v>
      </c>
      <c r="I2990" s="55" t="s">
        <v>1683</v>
      </c>
      <c r="J2990" s="55" t="s">
        <v>27</v>
      </c>
      <c r="K2990" s="55" t="s">
        <v>139</v>
      </c>
      <c r="L2990" s="55" t="s">
        <v>29</v>
      </c>
      <c r="M2990" s="55">
        <v>2</v>
      </c>
      <c r="N2990" s="55" t="s">
        <v>30</v>
      </c>
      <c r="O2990" s="55" t="s">
        <v>30</v>
      </c>
      <c r="P2990" s="55" t="s">
        <v>30</v>
      </c>
      <c r="Q2990" s="55" t="s">
        <v>1684</v>
      </c>
      <c r="R2990" s="55"/>
      <c r="S2990" s="55" t="s">
        <v>1678</v>
      </c>
      <c r="T2990" s="55" t="s">
        <v>368</v>
      </c>
      <c r="U2990" s="55"/>
      <c r="V2990" s="55"/>
      <c r="W2990" s="60">
        <f t="shared" si="65"/>
        <v>0</v>
      </c>
    </row>
    <row r="2991" spans="1:23" hidden="1" x14ac:dyDescent="0.35">
      <c r="A2991" s="54" t="s">
        <v>12360</v>
      </c>
      <c r="B2991" s="55" t="s">
        <v>1677</v>
      </c>
      <c r="C2991" s="55" t="s">
        <v>37</v>
      </c>
      <c r="D2991" s="55">
        <v>1</v>
      </c>
      <c r="E2991" s="55"/>
      <c r="F2991" s="55" t="s">
        <v>1678</v>
      </c>
      <c r="G2991" s="55"/>
      <c r="H2991" s="55" t="s">
        <v>3632</v>
      </c>
      <c r="I2991" s="55"/>
      <c r="J2991" s="55" t="s">
        <v>40</v>
      </c>
      <c r="K2991" s="55" t="s">
        <v>41</v>
      </c>
      <c r="L2991" s="55" t="s">
        <v>29</v>
      </c>
      <c r="M2991" s="55">
        <v>2</v>
      </c>
      <c r="N2991" s="55" t="s">
        <v>30</v>
      </c>
      <c r="O2991" s="55" t="s">
        <v>30</v>
      </c>
      <c r="P2991" s="55" t="s">
        <v>30</v>
      </c>
      <c r="Q2991" s="55" t="s">
        <v>12297</v>
      </c>
      <c r="R2991" s="55"/>
      <c r="S2991" s="55" t="s">
        <v>1678</v>
      </c>
      <c r="T2991" s="55" t="s">
        <v>368</v>
      </c>
      <c r="U2991" s="55"/>
      <c r="V2991" s="55"/>
      <c r="W2991" s="60">
        <f t="shared" si="65"/>
        <v>0</v>
      </c>
    </row>
    <row r="2992" spans="1:23" hidden="1" x14ac:dyDescent="0.35">
      <c r="A2992" s="54" t="s">
        <v>10835</v>
      </c>
      <c r="B2992" s="55" t="s">
        <v>158</v>
      </c>
      <c r="C2992" s="55" t="s">
        <v>37</v>
      </c>
      <c r="D2992" s="55">
        <v>1</v>
      </c>
      <c r="E2992" s="55"/>
      <c r="F2992" s="55" t="s">
        <v>159</v>
      </c>
      <c r="G2992" s="55" t="s">
        <v>162</v>
      </c>
      <c r="H2992" s="54" t="s">
        <v>6079</v>
      </c>
      <c r="I2992" s="55"/>
      <c r="J2992" s="55" t="s">
        <v>40</v>
      </c>
      <c r="K2992" s="55" t="s">
        <v>160</v>
      </c>
      <c r="L2992" s="55" t="s">
        <v>29</v>
      </c>
      <c r="M2992" s="55">
        <v>1</v>
      </c>
      <c r="N2992" s="55" t="s">
        <v>30</v>
      </c>
      <c r="O2992" s="55" t="s">
        <v>30</v>
      </c>
      <c r="P2992" s="55" t="s">
        <v>30</v>
      </c>
      <c r="Q2992" s="55" t="s">
        <v>120</v>
      </c>
      <c r="R2992" s="55" t="s">
        <v>367</v>
      </c>
      <c r="S2992" s="55" t="s">
        <v>159</v>
      </c>
      <c r="T2992" s="55" t="s">
        <v>368</v>
      </c>
      <c r="U2992" s="55"/>
      <c r="V2992" s="55" t="s">
        <v>5838</v>
      </c>
      <c r="W2992" s="60">
        <f t="shared" si="65"/>
        <v>0</v>
      </c>
    </row>
    <row r="2993" spans="1:23" hidden="1" x14ac:dyDescent="0.35">
      <c r="A2993" s="55" t="s">
        <v>5839</v>
      </c>
      <c r="B2993" s="55" t="s">
        <v>161</v>
      </c>
      <c r="C2993" s="55" t="s">
        <v>21</v>
      </c>
      <c r="D2993" s="55">
        <v>1</v>
      </c>
      <c r="E2993" s="55" t="s">
        <v>22</v>
      </c>
      <c r="F2993" s="55" t="s">
        <v>159</v>
      </c>
      <c r="G2993" s="55" t="s">
        <v>162</v>
      </c>
      <c r="H2993" s="54" t="s">
        <v>6080</v>
      </c>
      <c r="I2993" s="55" t="s">
        <v>163</v>
      </c>
      <c r="J2993" s="55" t="s">
        <v>27</v>
      </c>
      <c r="K2993" s="55" t="s">
        <v>8878</v>
      </c>
      <c r="L2993" s="55" t="s">
        <v>29</v>
      </c>
      <c r="M2993" s="55">
        <v>1</v>
      </c>
      <c r="N2993" s="55" t="s">
        <v>30</v>
      </c>
      <c r="O2993" s="55" t="s">
        <v>30</v>
      </c>
      <c r="P2993" s="55" t="s">
        <v>30</v>
      </c>
      <c r="Q2993" s="55" t="s">
        <v>120</v>
      </c>
      <c r="R2993" s="55" t="s">
        <v>367</v>
      </c>
      <c r="S2993" s="55" t="s">
        <v>159</v>
      </c>
      <c r="T2993" s="55" t="s">
        <v>368</v>
      </c>
      <c r="U2993" s="55"/>
      <c r="V2993" s="55" t="s">
        <v>5835</v>
      </c>
      <c r="W2993" s="60">
        <f t="shared" si="65"/>
        <v>0</v>
      </c>
    </row>
    <row r="2994" spans="1:23" hidden="1" x14ac:dyDescent="0.35">
      <c r="A2994" s="54" t="s">
        <v>10835</v>
      </c>
      <c r="B2994" s="55" t="s">
        <v>170</v>
      </c>
      <c r="C2994" s="55" t="s">
        <v>21</v>
      </c>
      <c r="D2994" s="55">
        <v>1</v>
      </c>
      <c r="E2994" s="55" t="s">
        <v>22</v>
      </c>
      <c r="F2994" s="55" t="s">
        <v>171</v>
      </c>
      <c r="G2994" s="55" t="s">
        <v>172</v>
      </c>
      <c r="H2994" s="54" t="s">
        <v>173</v>
      </c>
      <c r="I2994" s="55" t="s">
        <v>174</v>
      </c>
      <c r="J2994" s="55" t="s">
        <v>40</v>
      </c>
      <c r="K2994" s="55" t="s">
        <v>77</v>
      </c>
      <c r="L2994" s="55" t="s">
        <v>29</v>
      </c>
      <c r="M2994" s="55">
        <v>1</v>
      </c>
      <c r="N2994" s="55" t="s">
        <v>30</v>
      </c>
      <c r="O2994" s="55" t="s">
        <v>30</v>
      </c>
      <c r="P2994" s="55" t="s">
        <v>30</v>
      </c>
      <c r="Q2994" s="55" t="s">
        <v>7173</v>
      </c>
      <c r="R2994" s="55"/>
      <c r="S2994" s="55" t="s">
        <v>7173</v>
      </c>
      <c r="T2994" s="55" t="s">
        <v>368</v>
      </c>
      <c r="U2994" s="55"/>
      <c r="V2994" s="55"/>
      <c r="W2994" s="60">
        <f t="shared" si="65"/>
        <v>0</v>
      </c>
    </row>
    <row r="2995" spans="1:23" hidden="1" x14ac:dyDescent="0.35">
      <c r="A2995" s="54" t="s">
        <v>1878</v>
      </c>
      <c r="B2995" s="55" t="s">
        <v>1879</v>
      </c>
      <c r="C2995" s="55" t="s">
        <v>37</v>
      </c>
      <c r="D2995" s="55">
        <v>1</v>
      </c>
      <c r="E2995" s="55"/>
      <c r="F2995" s="55" t="s">
        <v>171</v>
      </c>
      <c r="G2995" s="55" t="s">
        <v>10867</v>
      </c>
      <c r="H2995" s="55" t="s">
        <v>3649</v>
      </c>
      <c r="I2995" s="55"/>
      <c r="J2995" s="55" t="s">
        <v>40</v>
      </c>
      <c r="K2995" s="55" t="s">
        <v>298</v>
      </c>
      <c r="L2995" s="55" t="s">
        <v>29</v>
      </c>
      <c r="M2995" s="55">
        <v>1</v>
      </c>
      <c r="N2995" s="55" t="s">
        <v>30</v>
      </c>
      <c r="O2995" s="55" t="s">
        <v>30</v>
      </c>
      <c r="P2995" s="55" t="s">
        <v>30</v>
      </c>
      <c r="Q2995" s="55" t="s">
        <v>2983</v>
      </c>
      <c r="R2995" s="55"/>
      <c r="S2995" s="55" t="s">
        <v>171</v>
      </c>
      <c r="T2995" s="55" t="s">
        <v>368</v>
      </c>
      <c r="U2995" s="55"/>
      <c r="V2995" s="55"/>
      <c r="W2995" s="60">
        <f t="shared" si="65"/>
        <v>0</v>
      </c>
    </row>
    <row r="2996" spans="1:23" hidden="1" x14ac:dyDescent="0.35">
      <c r="A2996" s="54" t="s">
        <v>1880</v>
      </c>
      <c r="B2996" s="55" t="s">
        <v>1881</v>
      </c>
      <c r="C2996" s="55" t="s">
        <v>37</v>
      </c>
      <c r="D2996" s="55">
        <v>1</v>
      </c>
      <c r="E2996" s="55"/>
      <c r="F2996" s="55" t="s">
        <v>171</v>
      </c>
      <c r="G2996" s="55" t="s">
        <v>10867</v>
      </c>
      <c r="H2996" s="55" t="s">
        <v>1882</v>
      </c>
      <c r="I2996" s="55"/>
      <c r="J2996" s="55" t="s">
        <v>51</v>
      </c>
      <c r="K2996" s="55" t="s">
        <v>52</v>
      </c>
      <c r="L2996" s="55" t="s">
        <v>29</v>
      </c>
      <c r="M2996" s="55">
        <v>1</v>
      </c>
      <c r="N2996" s="55" t="s">
        <v>30</v>
      </c>
      <c r="O2996" s="55" t="s">
        <v>30</v>
      </c>
      <c r="P2996" s="55" t="s">
        <v>30</v>
      </c>
      <c r="Q2996" s="55" t="s">
        <v>2983</v>
      </c>
      <c r="R2996" s="55"/>
      <c r="S2996" s="55" t="s">
        <v>171</v>
      </c>
      <c r="T2996" s="55" t="s">
        <v>368</v>
      </c>
      <c r="U2996" s="55"/>
      <c r="V2996" s="55"/>
      <c r="W2996" s="60">
        <f t="shared" ref="W2996:W3027" si="66">SUBTOTAL(9,A2996:V2996)</f>
        <v>0</v>
      </c>
    </row>
    <row r="2997" spans="1:23" hidden="1" x14ac:dyDescent="0.35">
      <c r="A2997" s="54" t="s">
        <v>12364</v>
      </c>
      <c r="B2997" s="55" t="s">
        <v>10886</v>
      </c>
      <c r="C2997" s="55" t="s">
        <v>21</v>
      </c>
      <c r="D2997" s="55">
        <v>1</v>
      </c>
      <c r="E2997" s="55" t="s">
        <v>22</v>
      </c>
      <c r="F2997" s="55" t="s">
        <v>12604</v>
      </c>
      <c r="G2997" s="55" t="s">
        <v>346</v>
      </c>
      <c r="H2997" s="55" t="s">
        <v>347</v>
      </c>
      <c r="I2997" s="55" t="s">
        <v>348</v>
      </c>
      <c r="J2997" s="55" t="s">
        <v>27</v>
      </c>
      <c r="K2997" s="55" t="s">
        <v>1585</v>
      </c>
      <c r="L2997" s="55" t="s">
        <v>29</v>
      </c>
      <c r="M2997" s="55">
        <v>2</v>
      </c>
      <c r="N2997" s="55" t="s">
        <v>30</v>
      </c>
      <c r="O2997" s="55" t="s">
        <v>30</v>
      </c>
      <c r="P2997" s="55" t="s">
        <v>30</v>
      </c>
      <c r="Q2997" s="55" t="s">
        <v>12297</v>
      </c>
      <c r="R2997" s="55"/>
      <c r="S2997" s="55" t="s">
        <v>12604</v>
      </c>
      <c r="T2997" s="55" t="s">
        <v>368</v>
      </c>
      <c r="U2997" s="55"/>
      <c r="V2997" s="55"/>
      <c r="W2997" s="60">
        <f t="shared" si="66"/>
        <v>0</v>
      </c>
    </row>
    <row r="2998" spans="1:23" hidden="1" x14ac:dyDescent="0.35">
      <c r="A2998" s="54" t="s">
        <v>336</v>
      </c>
      <c r="B2998" s="55" t="s">
        <v>337</v>
      </c>
      <c r="C2998" s="55" t="s">
        <v>21</v>
      </c>
      <c r="D2998" s="55">
        <v>1</v>
      </c>
      <c r="E2998" s="55" t="s">
        <v>22</v>
      </c>
      <c r="F2998" s="55" t="s">
        <v>12604</v>
      </c>
      <c r="G2998" s="55" t="s">
        <v>338</v>
      </c>
      <c r="H2998" s="55" t="s">
        <v>339</v>
      </c>
      <c r="I2998" s="55" t="s">
        <v>340</v>
      </c>
      <c r="J2998" s="55" t="s">
        <v>51</v>
      </c>
      <c r="K2998" s="55" t="s">
        <v>307</v>
      </c>
      <c r="L2998" s="55" t="s">
        <v>29</v>
      </c>
      <c r="M2998" s="55">
        <v>2</v>
      </c>
      <c r="N2998" s="55" t="s">
        <v>30</v>
      </c>
      <c r="O2998" s="55" t="s">
        <v>30</v>
      </c>
      <c r="P2998" s="55" t="s">
        <v>30</v>
      </c>
      <c r="Q2998" s="55" t="s">
        <v>12297</v>
      </c>
      <c r="R2998" s="55"/>
      <c r="S2998" s="55" t="s">
        <v>12604</v>
      </c>
      <c r="T2998" s="55" t="s">
        <v>368</v>
      </c>
      <c r="U2998" s="55"/>
      <c r="V2998" s="55"/>
      <c r="W2998" s="60">
        <f t="shared" si="66"/>
        <v>0</v>
      </c>
    </row>
    <row r="2999" spans="1:23" hidden="1" x14ac:dyDescent="0.35">
      <c r="A2999" s="54" t="s">
        <v>10848</v>
      </c>
      <c r="B2999" s="55" t="s">
        <v>335</v>
      </c>
      <c r="C2999" s="55" t="s">
        <v>37</v>
      </c>
      <c r="D2999" s="55">
        <v>1</v>
      </c>
      <c r="E2999" s="55"/>
      <c r="F2999" s="55" t="s">
        <v>12604</v>
      </c>
      <c r="G2999" s="55" t="s">
        <v>338</v>
      </c>
      <c r="H2999" s="55" t="s">
        <v>3629</v>
      </c>
      <c r="I2999" s="55"/>
      <c r="J2999" s="55" t="s">
        <v>40</v>
      </c>
      <c r="K2999" s="55" t="s">
        <v>334</v>
      </c>
      <c r="L2999" s="55" t="s">
        <v>29</v>
      </c>
      <c r="M2999" s="55">
        <v>2</v>
      </c>
      <c r="N2999" s="55" t="s">
        <v>30</v>
      </c>
      <c r="O2999" s="55" t="s">
        <v>30</v>
      </c>
      <c r="P2999" s="55" t="s">
        <v>30</v>
      </c>
      <c r="Q2999" s="55" t="s">
        <v>12297</v>
      </c>
      <c r="R2999" s="55"/>
      <c r="S2999" s="55" t="s">
        <v>12604</v>
      </c>
      <c r="T2999" s="55" t="s">
        <v>368</v>
      </c>
      <c r="U2999" s="55"/>
      <c r="V2999" s="55"/>
      <c r="W2999" s="60">
        <f t="shared" si="66"/>
        <v>0</v>
      </c>
    </row>
    <row r="3000" spans="1:23" hidden="1" x14ac:dyDescent="0.35">
      <c r="A3000" s="54" t="s">
        <v>10835</v>
      </c>
      <c r="B3000" s="55" t="s">
        <v>332</v>
      </c>
      <c r="C3000" s="55" t="s">
        <v>37</v>
      </c>
      <c r="D3000" s="55">
        <v>1</v>
      </c>
      <c r="E3000" s="55"/>
      <c r="F3000" s="55" t="s">
        <v>12604</v>
      </c>
      <c r="G3000" s="55" t="s">
        <v>338</v>
      </c>
      <c r="H3000" s="55" t="s">
        <v>3628</v>
      </c>
      <c r="I3000" s="55"/>
      <c r="J3000" s="55" t="s">
        <v>40</v>
      </c>
      <c r="K3000" s="55" t="s">
        <v>334</v>
      </c>
      <c r="L3000" s="55" t="s">
        <v>29</v>
      </c>
      <c r="M3000" s="55">
        <v>2</v>
      </c>
      <c r="N3000" s="55" t="s">
        <v>30</v>
      </c>
      <c r="O3000" s="55" t="s">
        <v>30</v>
      </c>
      <c r="P3000" s="55" t="s">
        <v>30</v>
      </c>
      <c r="Q3000" s="55" t="s">
        <v>12297</v>
      </c>
      <c r="R3000" s="55"/>
      <c r="S3000" s="55" t="s">
        <v>12604</v>
      </c>
      <c r="T3000" s="55" t="s">
        <v>368</v>
      </c>
      <c r="U3000" s="55"/>
      <c r="V3000" s="55" t="s">
        <v>34</v>
      </c>
      <c r="W3000" s="60">
        <f t="shared" si="66"/>
        <v>0</v>
      </c>
    </row>
    <row r="3001" spans="1:23" hidden="1" x14ac:dyDescent="0.35">
      <c r="A3001" s="55" t="s">
        <v>10845</v>
      </c>
      <c r="B3001" s="55" t="s">
        <v>10652</v>
      </c>
      <c r="C3001" s="55" t="s">
        <v>37</v>
      </c>
      <c r="D3001" s="55">
        <v>1</v>
      </c>
      <c r="E3001" s="55"/>
      <c r="F3001" s="55" t="s">
        <v>10646</v>
      </c>
      <c r="G3001" s="44" t="s">
        <v>12528</v>
      </c>
      <c r="H3001" s="54" t="s">
        <v>10653</v>
      </c>
      <c r="I3001" s="54" t="s">
        <v>10653</v>
      </c>
      <c r="J3001" s="55" t="s">
        <v>51</v>
      </c>
      <c r="K3001" s="55" t="s">
        <v>52</v>
      </c>
      <c r="L3001" s="55" t="s">
        <v>10650</v>
      </c>
      <c r="M3001" s="55">
        <v>1</v>
      </c>
      <c r="N3001" s="55" t="s">
        <v>10651</v>
      </c>
      <c r="O3001" s="55" t="s">
        <v>7405</v>
      </c>
      <c r="P3001" s="55" t="s">
        <v>10651</v>
      </c>
      <c r="Q3001" s="55" t="s">
        <v>1586</v>
      </c>
      <c r="R3001" s="55"/>
      <c r="S3001" s="55" t="s">
        <v>10646</v>
      </c>
      <c r="T3001" s="44" t="s">
        <v>368</v>
      </c>
      <c r="U3001" s="55"/>
      <c r="V3001" s="55"/>
      <c r="W3001" s="60"/>
    </row>
    <row r="3002" spans="1:23" hidden="1" x14ac:dyDescent="0.35">
      <c r="A3002" s="55" t="s">
        <v>10844</v>
      </c>
      <c r="B3002" s="55" t="s">
        <v>10645</v>
      </c>
      <c r="C3002" s="55" t="s">
        <v>3118</v>
      </c>
      <c r="D3002" s="55">
        <v>1</v>
      </c>
      <c r="E3002" s="55" t="s">
        <v>22</v>
      </c>
      <c r="F3002" s="55" t="s">
        <v>10646</v>
      </c>
      <c r="G3002" s="44" t="s">
        <v>12528</v>
      </c>
      <c r="H3002" s="54" t="s">
        <v>10647</v>
      </c>
      <c r="I3002" s="55" t="s">
        <v>12529</v>
      </c>
      <c r="J3002" s="55" t="s">
        <v>27</v>
      </c>
      <c r="K3002" s="55" t="s">
        <v>10649</v>
      </c>
      <c r="L3002" s="55" t="s">
        <v>10650</v>
      </c>
      <c r="M3002" s="55">
        <v>1</v>
      </c>
      <c r="N3002" s="55" t="s">
        <v>10651</v>
      </c>
      <c r="O3002" s="55" t="s">
        <v>7405</v>
      </c>
      <c r="P3002" s="55" t="s">
        <v>10651</v>
      </c>
      <c r="Q3002" s="55" t="s">
        <v>1586</v>
      </c>
      <c r="R3002" s="55"/>
      <c r="S3002" s="55" t="s">
        <v>10646</v>
      </c>
      <c r="T3002" s="44" t="s">
        <v>368</v>
      </c>
      <c r="U3002" s="55"/>
      <c r="V3002" s="55"/>
      <c r="W3002" s="60"/>
    </row>
    <row r="3003" spans="1:23" hidden="1" x14ac:dyDescent="0.35">
      <c r="A3003" s="55" t="s">
        <v>10765</v>
      </c>
      <c r="B3003" s="55" t="s">
        <v>10766</v>
      </c>
      <c r="C3003" s="55" t="s">
        <v>3118</v>
      </c>
      <c r="D3003" s="55">
        <v>1</v>
      </c>
      <c r="E3003" s="55" t="s">
        <v>22</v>
      </c>
      <c r="F3003" s="55" t="s">
        <v>10763</v>
      </c>
      <c r="G3003" s="55" t="s">
        <v>10767</v>
      </c>
      <c r="H3003" s="54" t="s">
        <v>10768</v>
      </c>
      <c r="I3003" s="55" t="s">
        <v>10769</v>
      </c>
      <c r="J3003" s="55" t="s">
        <v>27</v>
      </c>
      <c r="K3003" s="55" t="s">
        <v>331</v>
      </c>
      <c r="L3003" s="55" t="s">
        <v>10650</v>
      </c>
      <c r="M3003" s="55">
        <v>1</v>
      </c>
      <c r="N3003" s="55" t="s">
        <v>10651</v>
      </c>
      <c r="O3003" s="55" t="s">
        <v>7405</v>
      </c>
      <c r="P3003" s="55" t="s">
        <v>10651</v>
      </c>
      <c r="Q3003" s="55" t="s">
        <v>3918</v>
      </c>
      <c r="R3003" s="55"/>
      <c r="S3003" s="55"/>
      <c r="T3003" s="44" t="s">
        <v>368</v>
      </c>
      <c r="U3003" s="55"/>
      <c r="V3003" s="55"/>
      <c r="W3003" s="60"/>
    </row>
    <row r="3004" spans="1:23" hidden="1" x14ac:dyDescent="0.35">
      <c r="A3004" s="55" t="s">
        <v>10770</v>
      </c>
      <c r="B3004" s="55" t="s">
        <v>3161</v>
      </c>
      <c r="C3004" s="55" t="s">
        <v>37</v>
      </c>
      <c r="D3004" s="55">
        <v>1</v>
      </c>
      <c r="E3004" s="44" t="s">
        <v>22</v>
      </c>
      <c r="F3004" s="55" t="s">
        <v>10763</v>
      </c>
      <c r="G3004" s="55" t="s">
        <v>10771</v>
      </c>
      <c r="H3004" s="54" t="s">
        <v>10772</v>
      </c>
      <c r="I3004" s="55" t="s">
        <v>7165</v>
      </c>
      <c r="J3004" s="55" t="s">
        <v>51</v>
      </c>
      <c r="K3004" s="55" t="s">
        <v>52</v>
      </c>
      <c r="L3004" s="55" t="s">
        <v>10650</v>
      </c>
      <c r="M3004" s="55">
        <v>1</v>
      </c>
      <c r="N3004" s="55" t="s">
        <v>10651</v>
      </c>
      <c r="O3004" s="55" t="s">
        <v>7405</v>
      </c>
      <c r="P3004" s="55" t="s">
        <v>10651</v>
      </c>
      <c r="Q3004" s="55" t="s">
        <v>3918</v>
      </c>
      <c r="R3004" s="55"/>
      <c r="S3004" s="55"/>
      <c r="T3004" s="44" t="s">
        <v>368</v>
      </c>
      <c r="U3004" s="55"/>
      <c r="V3004" s="55"/>
      <c r="W3004" s="60"/>
    </row>
    <row r="3005" spans="1:23" hidden="1" x14ac:dyDescent="0.35">
      <c r="A3005" s="55" t="s">
        <v>10761</v>
      </c>
      <c r="B3005" s="55" t="s">
        <v>10762</v>
      </c>
      <c r="C3005" s="55" t="s">
        <v>37</v>
      </c>
      <c r="D3005" s="55">
        <v>1</v>
      </c>
      <c r="E3005" s="44" t="s">
        <v>22</v>
      </c>
      <c r="F3005" s="55" t="s">
        <v>10763</v>
      </c>
      <c r="G3005" s="55" t="s">
        <v>8520</v>
      </c>
      <c r="H3005" s="54" t="s">
        <v>10764</v>
      </c>
      <c r="I3005" s="55" t="s">
        <v>7165</v>
      </c>
      <c r="J3005" s="55" t="s">
        <v>51</v>
      </c>
      <c r="K3005" s="55" t="s">
        <v>52</v>
      </c>
      <c r="L3005" s="55" t="s">
        <v>10650</v>
      </c>
      <c r="M3005" s="55">
        <v>1</v>
      </c>
      <c r="N3005" s="55" t="s">
        <v>10651</v>
      </c>
      <c r="O3005" s="55" t="s">
        <v>7405</v>
      </c>
      <c r="P3005" s="55" t="s">
        <v>10651</v>
      </c>
      <c r="Q3005" s="55" t="s">
        <v>3918</v>
      </c>
      <c r="R3005" s="55"/>
      <c r="S3005" s="55"/>
      <c r="T3005" s="44" t="s">
        <v>368</v>
      </c>
      <c r="U3005" s="55"/>
      <c r="V3005" s="55"/>
      <c r="W3005" s="60"/>
    </row>
    <row r="3006" spans="1:23" hidden="1" x14ac:dyDescent="0.35">
      <c r="A3006" s="55" t="s">
        <v>10782</v>
      </c>
      <c r="B3006" s="55" t="s">
        <v>10783</v>
      </c>
      <c r="C3006" s="55" t="s">
        <v>3118</v>
      </c>
      <c r="D3006" s="55">
        <v>1</v>
      </c>
      <c r="E3006" s="55" t="s">
        <v>367</v>
      </c>
      <c r="F3006" s="55" t="s">
        <v>10763</v>
      </c>
      <c r="G3006" s="55" t="s">
        <v>1586</v>
      </c>
      <c r="H3006" s="54" t="s">
        <v>10784</v>
      </c>
      <c r="I3006" s="55" t="s">
        <v>1586</v>
      </c>
      <c r="J3006" s="55" t="s">
        <v>51</v>
      </c>
      <c r="K3006" s="55" t="s">
        <v>3522</v>
      </c>
      <c r="L3006" s="55" t="s">
        <v>10650</v>
      </c>
      <c r="M3006" s="55">
        <v>1</v>
      </c>
      <c r="N3006" s="55" t="s">
        <v>10651</v>
      </c>
      <c r="O3006" s="55" t="s">
        <v>7405</v>
      </c>
      <c r="P3006" s="55" t="s">
        <v>10651</v>
      </c>
      <c r="Q3006" s="55" t="s">
        <v>3918</v>
      </c>
      <c r="R3006" s="55"/>
      <c r="S3006" s="55"/>
      <c r="T3006" s="44" t="s">
        <v>368</v>
      </c>
      <c r="U3006" s="55"/>
      <c r="V3006" s="55"/>
      <c r="W3006" s="60"/>
    </row>
    <row r="3007" spans="1:23" hidden="1" x14ac:dyDescent="0.35">
      <c r="A3007" s="55" t="s">
        <v>10668</v>
      </c>
      <c r="B3007" s="55" t="s">
        <v>8536</v>
      </c>
      <c r="C3007" s="55" t="s">
        <v>21</v>
      </c>
      <c r="D3007" s="55">
        <v>1</v>
      </c>
      <c r="E3007" s="55" t="s">
        <v>22</v>
      </c>
      <c r="F3007" s="55" t="s">
        <v>10669</v>
      </c>
      <c r="G3007" s="55" t="s">
        <v>10670</v>
      </c>
      <c r="H3007" s="54" t="s">
        <v>10671</v>
      </c>
      <c r="I3007" s="55" t="s">
        <v>10672</v>
      </c>
      <c r="J3007" s="55" t="s">
        <v>27</v>
      </c>
      <c r="K3007" s="55" t="s">
        <v>3429</v>
      </c>
      <c r="L3007" s="55" t="s">
        <v>10650</v>
      </c>
      <c r="M3007" s="55">
        <v>2</v>
      </c>
      <c r="N3007" s="55" t="s">
        <v>10651</v>
      </c>
      <c r="O3007" s="55" t="s">
        <v>7405</v>
      </c>
      <c r="P3007" s="55" t="s">
        <v>10651</v>
      </c>
      <c r="Q3007" s="55" t="s">
        <v>8343</v>
      </c>
      <c r="R3007" s="55"/>
      <c r="S3007" s="55"/>
      <c r="T3007" s="44" t="s">
        <v>368</v>
      </c>
      <c r="U3007" s="55"/>
      <c r="V3007" s="55"/>
      <c r="W3007" s="60"/>
    </row>
    <row r="3008" spans="1:23" hidden="1" x14ac:dyDescent="0.35">
      <c r="A3008" s="55" t="s">
        <v>10665</v>
      </c>
      <c r="B3008" s="55" t="s">
        <v>10666</v>
      </c>
      <c r="C3008" s="55" t="s">
        <v>37</v>
      </c>
      <c r="D3008" s="55">
        <v>1</v>
      </c>
      <c r="E3008" s="55"/>
      <c r="F3008" s="55" t="s">
        <v>10669</v>
      </c>
      <c r="G3008" s="55" t="s">
        <v>7165</v>
      </c>
      <c r="H3008" s="54" t="s">
        <v>10667</v>
      </c>
      <c r="I3008" s="55" t="s">
        <v>7165</v>
      </c>
      <c r="J3008" s="55" t="s">
        <v>51</v>
      </c>
      <c r="K3008" s="55" t="s">
        <v>52</v>
      </c>
      <c r="L3008" s="55" t="s">
        <v>10650</v>
      </c>
      <c r="M3008" s="55">
        <v>2</v>
      </c>
      <c r="N3008" s="55" t="s">
        <v>10651</v>
      </c>
      <c r="O3008" s="55" t="s">
        <v>7405</v>
      </c>
      <c r="P3008" s="55" t="s">
        <v>10651</v>
      </c>
      <c r="Q3008" s="55" t="s">
        <v>8343</v>
      </c>
      <c r="R3008" s="55"/>
      <c r="S3008" s="55"/>
      <c r="T3008" s="44" t="s">
        <v>368</v>
      </c>
      <c r="U3008" s="55"/>
      <c r="V3008" s="55"/>
      <c r="W3008" s="60"/>
    </row>
    <row r="3009" spans="1:23" hidden="1" x14ac:dyDescent="0.35">
      <c r="A3009" s="55" t="s">
        <v>10679</v>
      </c>
      <c r="B3009" s="55" t="s">
        <v>10680</v>
      </c>
      <c r="C3009" s="55" t="s">
        <v>3118</v>
      </c>
      <c r="D3009" s="55">
        <v>1</v>
      </c>
      <c r="E3009" s="55" t="s">
        <v>22</v>
      </c>
      <c r="F3009" s="55" t="s">
        <v>12483</v>
      </c>
      <c r="G3009" s="44" t="s">
        <v>12484</v>
      </c>
      <c r="H3009" s="54" t="s">
        <v>10681</v>
      </c>
      <c r="I3009" s="54" t="s">
        <v>12488</v>
      </c>
      <c r="J3009" s="55" t="s">
        <v>27</v>
      </c>
      <c r="K3009" s="55" t="s">
        <v>1748</v>
      </c>
      <c r="L3009" s="55" t="s">
        <v>10650</v>
      </c>
      <c r="M3009" s="55">
        <v>2</v>
      </c>
      <c r="N3009" s="55" t="s">
        <v>10651</v>
      </c>
      <c r="O3009" s="55" t="s">
        <v>7405</v>
      </c>
      <c r="P3009" s="55" t="s">
        <v>10651</v>
      </c>
      <c r="Q3009" s="55" t="s">
        <v>8343</v>
      </c>
      <c r="R3009" s="55"/>
      <c r="S3009" s="55" t="s">
        <v>12483</v>
      </c>
      <c r="T3009" s="44" t="s">
        <v>368</v>
      </c>
      <c r="U3009" s="55"/>
      <c r="V3009" s="55"/>
      <c r="W3009" s="60"/>
    </row>
    <row r="3010" spans="1:23" hidden="1" x14ac:dyDescent="0.35">
      <c r="A3010" s="54" t="s">
        <v>10835</v>
      </c>
      <c r="B3010" s="55" t="s">
        <v>10682</v>
      </c>
      <c r="C3010" s="55" t="s">
        <v>37</v>
      </c>
      <c r="D3010" s="55">
        <v>1</v>
      </c>
      <c r="E3010" s="55"/>
      <c r="F3010" s="55" t="s">
        <v>10683</v>
      </c>
      <c r="G3010" s="55" t="s">
        <v>7165</v>
      </c>
      <c r="H3010" s="54" t="s">
        <v>10684</v>
      </c>
      <c r="I3010" s="55" t="s">
        <v>7165</v>
      </c>
      <c r="J3010" s="55" t="s">
        <v>40</v>
      </c>
      <c r="K3010" s="55" t="s">
        <v>298</v>
      </c>
      <c r="L3010" s="55" t="s">
        <v>10650</v>
      </c>
      <c r="M3010" s="55">
        <v>2</v>
      </c>
      <c r="N3010" s="55" t="s">
        <v>10651</v>
      </c>
      <c r="O3010" s="55" t="s">
        <v>7405</v>
      </c>
      <c r="P3010" s="55" t="s">
        <v>10651</v>
      </c>
      <c r="Q3010" s="55" t="s">
        <v>8343</v>
      </c>
      <c r="R3010" s="55"/>
      <c r="S3010" s="55" t="s">
        <v>10683</v>
      </c>
      <c r="T3010" s="44" t="s">
        <v>368</v>
      </c>
      <c r="U3010" s="55"/>
      <c r="V3010" s="55"/>
      <c r="W3010" s="60"/>
    </row>
    <row r="3011" spans="1:23" hidden="1" x14ac:dyDescent="0.35">
      <c r="A3011" s="55" t="s">
        <v>12377</v>
      </c>
      <c r="B3011" s="55" t="s">
        <v>10689</v>
      </c>
      <c r="C3011" s="55" t="s">
        <v>21</v>
      </c>
      <c r="D3011" s="55">
        <v>1</v>
      </c>
      <c r="E3011" s="55" t="s">
        <v>22</v>
      </c>
      <c r="F3011" s="55" t="s">
        <v>10687</v>
      </c>
      <c r="G3011" s="55" t="s">
        <v>10690</v>
      </c>
      <c r="H3011" s="54" t="s">
        <v>10691</v>
      </c>
      <c r="I3011" s="55" t="s">
        <v>10648</v>
      </c>
      <c r="J3011" s="55" t="s">
        <v>27</v>
      </c>
      <c r="K3011" s="55" t="s">
        <v>538</v>
      </c>
      <c r="L3011" s="55" t="s">
        <v>10650</v>
      </c>
      <c r="M3011" s="55">
        <v>2</v>
      </c>
      <c r="N3011" s="55" t="s">
        <v>10651</v>
      </c>
      <c r="O3011" s="55" t="s">
        <v>7405</v>
      </c>
      <c r="P3011" s="55" t="s">
        <v>10651</v>
      </c>
      <c r="Q3011" s="55" t="s">
        <v>8343</v>
      </c>
      <c r="R3011" s="55"/>
      <c r="S3011" s="55" t="s">
        <v>10687</v>
      </c>
      <c r="T3011" s="44" t="s">
        <v>368</v>
      </c>
      <c r="U3011" s="55"/>
      <c r="V3011" s="55"/>
      <c r="W3011" s="60"/>
    </row>
    <row r="3012" spans="1:23" hidden="1" x14ac:dyDescent="0.35">
      <c r="A3012" s="55" t="s">
        <v>10685</v>
      </c>
      <c r="B3012" s="55" t="s">
        <v>10686</v>
      </c>
      <c r="C3012" s="55" t="s">
        <v>37</v>
      </c>
      <c r="D3012" s="55">
        <v>1</v>
      </c>
      <c r="E3012" s="55"/>
      <c r="F3012" s="55" t="s">
        <v>10687</v>
      </c>
      <c r="G3012" s="55" t="s">
        <v>8520</v>
      </c>
      <c r="H3012" s="54" t="s">
        <v>10688</v>
      </c>
      <c r="I3012" s="55" t="s">
        <v>8520</v>
      </c>
      <c r="J3012" s="55" t="s">
        <v>40</v>
      </c>
      <c r="K3012" s="55" t="s">
        <v>298</v>
      </c>
      <c r="L3012" s="55" t="s">
        <v>10650</v>
      </c>
      <c r="M3012" s="55">
        <v>2</v>
      </c>
      <c r="N3012" s="55" t="s">
        <v>10651</v>
      </c>
      <c r="O3012" s="55" t="s">
        <v>7405</v>
      </c>
      <c r="P3012" s="55" t="s">
        <v>10651</v>
      </c>
      <c r="Q3012" s="55" t="s">
        <v>8343</v>
      </c>
      <c r="R3012" s="55"/>
      <c r="S3012" s="55" t="s">
        <v>10687</v>
      </c>
      <c r="T3012" s="44" t="s">
        <v>368</v>
      </c>
      <c r="U3012" s="55"/>
      <c r="V3012" s="55"/>
      <c r="W3012" s="60"/>
    </row>
    <row r="3013" spans="1:23" hidden="1" x14ac:dyDescent="0.35">
      <c r="A3013" s="54" t="s">
        <v>10835</v>
      </c>
      <c r="B3013" s="55" t="s">
        <v>10898</v>
      </c>
      <c r="C3013" s="55" t="s">
        <v>152</v>
      </c>
      <c r="D3013" s="55">
        <v>1</v>
      </c>
      <c r="E3013" s="55" t="s">
        <v>367</v>
      </c>
      <c r="F3013" s="55" t="s">
        <v>10710</v>
      </c>
      <c r="G3013" s="55" t="s">
        <v>7165</v>
      </c>
      <c r="H3013" s="54" t="s">
        <v>33</v>
      </c>
      <c r="I3013" s="55" t="s">
        <v>7165</v>
      </c>
      <c r="J3013" s="55" t="s">
        <v>7175</v>
      </c>
      <c r="K3013" s="55" t="s">
        <v>7175</v>
      </c>
      <c r="L3013" s="55" t="s">
        <v>10650</v>
      </c>
      <c r="M3013" s="55">
        <v>2</v>
      </c>
      <c r="N3013" s="55" t="s">
        <v>10651</v>
      </c>
      <c r="O3013" s="55" t="s">
        <v>7405</v>
      </c>
      <c r="P3013" s="55" t="s">
        <v>10651</v>
      </c>
      <c r="Q3013" s="55" t="s">
        <v>8343</v>
      </c>
      <c r="R3013" s="55"/>
      <c r="S3013" s="55" t="s">
        <v>10710</v>
      </c>
      <c r="T3013" s="44" t="s">
        <v>368</v>
      </c>
      <c r="U3013" s="55"/>
      <c r="V3013" s="55"/>
      <c r="W3013" s="60"/>
    </row>
    <row r="3014" spans="1:23" hidden="1" x14ac:dyDescent="0.35">
      <c r="A3014" s="55" t="s">
        <v>10708</v>
      </c>
      <c r="B3014" s="55" t="s">
        <v>10709</v>
      </c>
      <c r="C3014" s="55" t="s">
        <v>21</v>
      </c>
      <c r="D3014" s="55">
        <v>1</v>
      </c>
      <c r="E3014" s="55" t="s">
        <v>22</v>
      </c>
      <c r="F3014" s="55" t="s">
        <v>10710</v>
      </c>
      <c r="G3014" s="55" t="s">
        <v>1586</v>
      </c>
      <c r="H3014" s="54" t="s">
        <v>10711</v>
      </c>
      <c r="I3014" s="55" t="s">
        <v>1586</v>
      </c>
      <c r="J3014" s="55" t="s">
        <v>51</v>
      </c>
      <c r="K3014" s="55" t="s">
        <v>2060</v>
      </c>
      <c r="L3014" s="55" t="s">
        <v>10650</v>
      </c>
      <c r="M3014" s="55">
        <v>2</v>
      </c>
      <c r="N3014" s="55" t="s">
        <v>10651</v>
      </c>
      <c r="O3014" s="55" t="s">
        <v>7405</v>
      </c>
      <c r="P3014" s="55" t="s">
        <v>10651</v>
      </c>
      <c r="Q3014" s="55" t="s">
        <v>8343</v>
      </c>
      <c r="R3014" s="55"/>
      <c r="S3014" s="55" t="s">
        <v>10710</v>
      </c>
      <c r="T3014" s="44" t="s">
        <v>368</v>
      </c>
      <c r="U3014" s="55"/>
      <c r="V3014" s="55"/>
      <c r="W3014" s="60"/>
    </row>
    <row r="3015" spans="1:23" hidden="1" x14ac:dyDescent="0.35">
      <c r="A3015" s="55" t="s">
        <v>10742</v>
      </c>
      <c r="B3015" s="55" t="s">
        <v>10743</v>
      </c>
      <c r="C3015" s="55" t="s">
        <v>3118</v>
      </c>
      <c r="D3015" s="55">
        <v>1</v>
      </c>
      <c r="E3015" s="55" t="s">
        <v>22</v>
      </c>
      <c r="F3015" s="55" t="s">
        <v>12485</v>
      </c>
      <c r="G3015" s="44" t="s">
        <v>12487</v>
      </c>
      <c r="H3015" s="54" t="s">
        <v>12486</v>
      </c>
      <c r="I3015" s="54" t="s">
        <v>12489</v>
      </c>
      <c r="J3015" s="55" t="s">
        <v>27</v>
      </c>
      <c r="K3015" s="55" t="s">
        <v>1748</v>
      </c>
      <c r="L3015" s="55" t="s">
        <v>10650</v>
      </c>
      <c r="M3015" s="55">
        <v>1</v>
      </c>
      <c r="N3015" s="55" t="s">
        <v>10651</v>
      </c>
      <c r="O3015" s="55" t="s">
        <v>7405</v>
      </c>
      <c r="P3015" s="55" t="s">
        <v>10651</v>
      </c>
      <c r="Q3015" s="55" t="s">
        <v>186</v>
      </c>
      <c r="R3015" s="55"/>
      <c r="S3015" s="55"/>
      <c r="T3015" s="44" t="s">
        <v>368</v>
      </c>
      <c r="U3015" s="55"/>
      <c r="V3015" s="55"/>
      <c r="W3015" s="60"/>
    </row>
    <row r="3016" spans="1:23" hidden="1" x14ac:dyDescent="0.35">
      <c r="A3016" s="55" t="s">
        <v>10701</v>
      </c>
      <c r="B3016" s="55" t="s">
        <v>10702</v>
      </c>
      <c r="C3016" s="55" t="s">
        <v>37</v>
      </c>
      <c r="D3016" s="55">
        <v>1</v>
      </c>
      <c r="E3016" s="55"/>
      <c r="F3016" s="55" t="s">
        <v>10699</v>
      </c>
      <c r="G3016" s="55" t="s">
        <v>7165</v>
      </c>
      <c r="H3016" s="54" t="s">
        <v>10703</v>
      </c>
      <c r="I3016" s="55" t="s">
        <v>10704</v>
      </c>
      <c r="J3016" s="55" t="s">
        <v>51</v>
      </c>
      <c r="K3016" s="55" t="s">
        <v>52</v>
      </c>
      <c r="L3016" s="55" t="s">
        <v>10650</v>
      </c>
      <c r="M3016" s="55">
        <v>2</v>
      </c>
      <c r="N3016" s="55" t="s">
        <v>10651</v>
      </c>
      <c r="O3016" s="55" t="s">
        <v>7405</v>
      </c>
      <c r="P3016" s="55" t="s">
        <v>10651</v>
      </c>
      <c r="Q3016" s="55" t="s">
        <v>8343</v>
      </c>
      <c r="R3016" s="55"/>
      <c r="S3016" s="55" t="s">
        <v>10699</v>
      </c>
      <c r="T3016" s="44" t="s">
        <v>368</v>
      </c>
      <c r="U3016" s="55"/>
      <c r="V3016" s="55"/>
      <c r="W3016" s="60"/>
    </row>
    <row r="3017" spans="1:23" hidden="1" x14ac:dyDescent="0.35">
      <c r="A3017" s="55" t="s">
        <v>10697</v>
      </c>
      <c r="B3017" s="55" t="s">
        <v>10698</v>
      </c>
      <c r="C3017" s="55" t="s">
        <v>21</v>
      </c>
      <c r="D3017" s="55">
        <v>1</v>
      </c>
      <c r="E3017" s="55" t="s">
        <v>22</v>
      </c>
      <c r="F3017" s="55" t="s">
        <v>10699</v>
      </c>
      <c r="G3017" s="55" t="s">
        <v>10648</v>
      </c>
      <c r="H3017" s="54" t="s">
        <v>10700</v>
      </c>
      <c r="I3017" s="55" t="s">
        <v>1586</v>
      </c>
      <c r="J3017" s="55" t="s">
        <v>40</v>
      </c>
      <c r="K3017" s="55" t="s">
        <v>77</v>
      </c>
      <c r="L3017" s="55" t="s">
        <v>10650</v>
      </c>
      <c r="M3017" s="55">
        <v>2</v>
      </c>
      <c r="N3017" s="55" t="s">
        <v>10651</v>
      </c>
      <c r="O3017" s="55" t="s">
        <v>7405</v>
      </c>
      <c r="P3017" s="55" t="s">
        <v>10651</v>
      </c>
      <c r="Q3017" s="55" t="s">
        <v>8343</v>
      </c>
      <c r="R3017" s="55"/>
      <c r="S3017" s="55" t="s">
        <v>10699</v>
      </c>
      <c r="T3017" s="44" t="s">
        <v>368</v>
      </c>
      <c r="U3017" s="55"/>
      <c r="V3017" s="55"/>
      <c r="W3017" s="60"/>
    </row>
    <row r="3018" spans="1:23" hidden="1" x14ac:dyDescent="0.35">
      <c r="A3018" s="55" t="s">
        <v>10731</v>
      </c>
      <c r="B3018" s="55" t="s">
        <v>10732</v>
      </c>
      <c r="C3018" s="55" t="s">
        <v>21</v>
      </c>
      <c r="D3018" s="55">
        <v>1</v>
      </c>
      <c r="E3018" s="55" t="s">
        <v>367</v>
      </c>
      <c r="F3018" s="55" t="s">
        <v>10733</v>
      </c>
      <c r="G3018" s="55" t="s">
        <v>1586</v>
      </c>
      <c r="H3018" s="54" t="s">
        <v>10734</v>
      </c>
      <c r="I3018" s="55" t="s">
        <v>10648</v>
      </c>
      <c r="J3018" s="55" t="s">
        <v>51</v>
      </c>
      <c r="K3018" s="55" t="s">
        <v>5568</v>
      </c>
      <c r="L3018" s="55" t="s">
        <v>10650</v>
      </c>
      <c r="M3018" s="55">
        <v>1</v>
      </c>
      <c r="N3018" s="55" t="s">
        <v>10651</v>
      </c>
      <c r="O3018" s="55" t="s">
        <v>7405</v>
      </c>
      <c r="P3018" s="55" t="s">
        <v>10651</v>
      </c>
      <c r="Q3018" s="55" t="s">
        <v>186</v>
      </c>
      <c r="R3018" s="55"/>
      <c r="S3018" s="55"/>
      <c r="T3018" s="44" t="s">
        <v>368</v>
      </c>
      <c r="U3018" s="55"/>
      <c r="V3018" s="55"/>
      <c r="W3018" s="60"/>
    </row>
    <row r="3019" spans="1:23" hidden="1" x14ac:dyDescent="0.35">
      <c r="A3019" s="54" t="s">
        <v>10835</v>
      </c>
      <c r="B3019" s="55" t="s">
        <v>10705</v>
      </c>
      <c r="C3019" s="55" t="s">
        <v>37</v>
      </c>
      <c r="D3019" s="55">
        <v>1</v>
      </c>
      <c r="E3019" s="55"/>
      <c r="F3019" s="55" t="s">
        <v>10706</v>
      </c>
      <c r="G3019" s="55" t="s">
        <v>7165</v>
      </c>
      <c r="H3019" s="54" t="s">
        <v>10707</v>
      </c>
      <c r="I3019" s="55" t="s">
        <v>7165</v>
      </c>
      <c r="J3019" s="55" t="s">
        <v>40</v>
      </c>
      <c r="K3019" s="55" t="s">
        <v>298</v>
      </c>
      <c r="L3019" s="55" t="s">
        <v>10650</v>
      </c>
      <c r="M3019" s="55">
        <v>2</v>
      </c>
      <c r="N3019" s="55" t="s">
        <v>10651</v>
      </c>
      <c r="O3019" s="55" t="s">
        <v>7405</v>
      </c>
      <c r="P3019" s="55" t="s">
        <v>10651</v>
      </c>
      <c r="Q3019" s="55" t="s">
        <v>8343</v>
      </c>
      <c r="R3019" s="55"/>
      <c r="S3019" s="55" t="s">
        <v>10706</v>
      </c>
      <c r="T3019" s="44" t="s">
        <v>368</v>
      </c>
      <c r="U3019" s="55"/>
      <c r="V3019" s="55"/>
      <c r="W3019" s="60"/>
    </row>
    <row r="3020" spans="1:23" hidden="1" x14ac:dyDescent="0.35">
      <c r="A3020" s="55" t="s">
        <v>10739</v>
      </c>
      <c r="B3020" s="55" t="s">
        <v>10740</v>
      </c>
      <c r="C3020" s="55" t="s">
        <v>3118</v>
      </c>
      <c r="D3020" s="55">
        <v>1</v>
      </c>
      <c r="E3020" s="55" t="s">
        <v>367</v>
      </c>
      <c r="F3020" s="55" t="s">
        <v>12492</v>
      </c>
      <c r="G3020" s="44" t="s">
        <v>12493</v>
      </c>
      <c r="H3020" s="54" t="s">
        <v>10741</v>
      </c>
      <c r="I3020" s="54" t="s">
        <v>12490</v>
      </c>
      <c r="J3020" s="55" t="s">
        <v>27</v>
      </c>
      <c r="K3020" s="55" t="s">
        <v>1748</v>
      </c>
      <c r="L3020" s="55" t="s">
        <v>10650</v>
      </c>
      <c r="M3020" s="55">
        <v>1</v>
      </c>
      <c r="N3020" s="55" t="s">
        <v>10651</v>
      </c>
      <c r="O3020" s="55" t="s">
        <v>7405</v>
      </c>
      <c r="P3020" s="55" t="s">
        <v>10651</v>
      </c>
      <c r="Q3020" s="55" t="s">
        <v>186</v>
      </c>
      <c r="R3020" s="55"/>
      <c r="S3020" s="55"/>
      <c r="T3020" s="44" t="s">
        <v>368</v>
      </c>
      <c r="U3020" s="55"/>
      <c r="V3020" s="55"/>
      <c r="W3020" s="60"/>
    </row>
    <row r="3021" spans="1:23" hidden="1" x14ac:dyDescent="0.35">
      <c r="A3021" s="55" t="s">
        <v>10712</v>
      </c>
      <c r="B3021" s="55" t="s">
        <v>10713</v>
      </c>
      <c r="C3021" s="55" t="s">
        <v>37</v>
      </c>
      <c r="D3021" s="55">
        <v>1</v>
      </c>
      <c r="E3021" s="55"/>
      <c r="F3021" s="55" t="s">
        <v>10714</v>
      </c>
      <c r="G3021" s="55" t="s">
        <v>8520</v>
      </c>
      <c r="H3021" s="54" t="s">
        <v>10715</v>
      </c>
      <c r="I3021" s="55" t="s">
        <v>7165</v>
      </c>
      <c r="J3021" s="55" t="s">
        <v>205</v>
      </c>
      <c r="K3021" s="55" t="s">
        <v>206</v>
      </c>
      <c r="L3021" s="55" t="s">
        <v>10650</v>
      </c>
      <c r="M3021" s="55">
        <v>2</v>
      </c>
      <c r="N3021" s="55" t="s">
        <v>10651</v>
      </c>
      <c r="O3021" s="55" t="s">
        <v>7405</v>
      </c>
      <c r="P3021" s="55" t="s">
        <v>10651</v>
      </c>
      <c r="Q3021" s="55" t="s">
        <v>2983</v>
      </c>
      <c r="R3021" s="55"/>
      <c r="S3021" s="55" t="s">
        <v>10714</v>
      </c>
      <c r="T3021" s="44" t="s">
        <v>368</v>
      </c>
      <c r="U3021" s="55"/>
      <c r="V3021" s="55"/>
      <c r="W3021" s="60"/>
    </row>
    <row r="3022" spans="1:23" hidden="1" x14ac:dyDescent="0.35">
      <c r="A3022" s="55" t="s">
        <v>10716</v>
      </c>
      <c r="B3022" s="55" t="s">
        <v>10717</v>
      </c>
      <c r="C3022" s="55" t="s">
        <v>21</v>
      </c>
      <c r="D3022" s="55">
        <v>1</v>
      </c>
      <c r="E3022" s="55" t="s">
        <v>22</v>
      </c>
      <c r="F3022" s="55" t="s">
        <v>10718</v>
      </c>
      <c r="G3022" s="55" t="s">
        <v>10719</v>
      </c>
      <c r="H3022" s="54" t="s">
        <v>10720</v>
      </c>
      <c r="I3022" s="55" t="s">
        <v>10721</v>
      </c>
      <c r="J3022" s="55" t="s">
        <v>51</v>
      </c>
      <c r="K3022" s="44" t="s">
        <v>7396</v>
      </c>
      <c r="L3022" s="55" t="s">
        <v>10650</v>
      </c>
      <c r="M3022" s="55">
        <v>1</v>
      </c>
      <c r="N3022" s="55" t="s">
        <v>10651</v>
      </c>
      <c r="O3022" s="55" t="s">
        <v>7405</v>
      </c>
      <c r="P3022" s="55" t="s">
        <v>10651</v>
      </c>
      <c r="Q3022" s="55" t="s">
        <v>2983</v>
      </c>
      <c r="R3022" s="55"/>
      <c r="S3022" s="55" t="s">
        <v>10718</v>
      </c>
      <c r="T3022" s="44" t="s">
        <v>368</v>
      </c>
      <c r="U3022" s="55"/>
      <c r="V3022" s="55"/>
      <c r="W3022" s="60"/>
    </row>
    <row r="3023" spans="1:23" hidden="1" x14ac:dyDescent="0.35">
      <c r="A3023" s="55" t="s">
        <v>10661</v>
      </c>
      <c r="B3023" s="55" t="s">
        <v>10662</v>
      </c>
      <c r="C3023" s="55" t="s">
        <v>37</v>
      </c>
      <c r="D3023" s="55">
        <v>1</v>
      </c>
      <c r="E3023" s="55"/>
      <c r="F3023" s="55" t="s">
        <v>10663</v>
      </c>
      <c r="G3023" s="55" t="s">
        <v>8520</v>
      </c>
      <c r="H3023" s="54" t="s">
        <v>10664</v>
      </c>
      <c r="I3023" s="55" t="s">
        <v>7165</v>
      </c>
      <c r="J3023" s="55" t="s">
        <v>51</v>
      </c>
      <c r="K3023" s="55" t="s">
        <v>52</v>
      </c>
      <c r="L3023" s="55" t="s">
        <v>10650</v>
      </c>
      <c r="M3023" s="55">
        <v>2</v>
      </c>
      <c r="N3023" s="55" t="s">
        <v>10651</v>
      </c>
      <c r="O3023" s="55" t="s">
        <v>7405</v>
      </c>
      <c r="P3023" s="55" t="s">
        <v>10651</v>
      </c>
      <c r="Q3023" s="55" t="s">
        <v>8343</v>
      </c>
      <c r="R3023" s="55"/>
      <c r="S3023" s="55" t="s">
        <v>10663</v>
      </c>
      <c r="T3023" s="44" t="s">
        <v>368</v>
      </c>
      <c r="U3023" s="55"/>
      <c r="V3023" s="55"/>
      <c r="W3023" s="60"/>
    </row>
    <row r="3024" spans="1:23" hidden="1" x14ac:dyDescent="0.35">
      <c r="A3024" s="55" t="s">
        <v>10658</v>
      </c>
      <c r="B3024" s="55" t="s">
        <v>10659</v>
      </c>
      <c r="C3024" s="55" t="s">
        <v>37</v>
      </c>
      <c r="D3024" s="55">
        <v>1</v>
      </c>
      <c r="E3024" s="55"/>
      <c r="F3024" s="55" t="s">
        <v>10656</v>
      </c>
      <c r="G3024" s="55" t="s">
        <v>7165</v>
      </c>
      <c r="H3024" s="54" t="s">
        <v>10660</v>
      </c>
      <c r="I3024" s="55" t="s">
        <v>8520</v>
      </c>
      <c r="J3024" s="55" t="s">
        <v>40</v>
      </c>
      <c r="K3024" s="55" t="s">
        <v>298</v>
      </c>
      <c r="L3024" s="55" t="s">
        <v>10650</v>
      </c>
      <c r="M3024" s="55">
        <v>2</v>
      </c>
      <c r="N3024" s="55" t="s">
        <v>10651</v>
      </c>
      <c r="O3024" s="55" t="s">
        <v>7405</v>
      </c>
      <c r="P3024" s="55" t="s">
        <v>10651</v>
      </c>
      <c r="Q3024" s="55" t="s">
        <v>8343</v>
      </c>
      <c r="R3024" s="55"/>
      <c r="S3024" s="55" t="s">
        <v>10656</v>
      </c>
      <c r="T3024" s="44" t="s">
        <v>368</v>
      </c>
      <c r="U3024" s="55"/>
      <c r="V3024" s="55"/>
      <c r="W3024" s="60"/>
    </row>
    <row r="3025" spans="1:24" hidden="1" x14ac:dyDescent="0.35">
      <c r="A3025" s="55" t="s">
        <v>10654</v>
      </c>
      <c r="B3025" s="55" t="s">
        <v>10655</v>
      </c>
      <c r="C3025" s="55" t="s">
        <v>21</v>
      </c>
      <c r="D3025" s="55">
        <v>1</v>
      </c>
      <c r="E3025" s="55" t="s">
        <v>22</v>
      </c>
      <c r="F3025" s="55" t="s">
        <v>10656</v>
      </c>
      <c r="G3025" s="55" t="s">
        <v>1586</v>
      </c>
      <c r="H3025" s="54" t="s">
        <v>10657</v>
      </c>
      <c r="I3025" s="55" t="s">
        <v>1586</v>
      </c>
      <c r="J3025" s="55" t="s">
        <v>40</v>
      </c>
      <c r="K3025" s="55" t="s">
        <v>77</v>
      </c>
      <c r="L3025" s="55" t="s">
        <v>10650</v>
      </c>
      <c r="M3025" s="55">
        <v>2</v>
      </c>
      <c r="N3025" s="55" t="s">
        <v>10651</v>
      </c>
      <c r="O3025" s="55" t="s">
        <v>7405</v>
      </c>
      <c r="P3025" s="55" t="s">
        <v>10651</v>
      </c>
      <c r="Q3025" s="55" t="s">
        <v>8343</v>
      </c>
      <c r="R3025" s="55"/>
      <c r="S3025" s="55" t="s">
        <v>10656</v>
      </c>
      <c r="T3025" s="44" t="s">
        <v>368</v>
      </c>
      <c r="U3025" s="55"/>
      <c r="V3025" s="55"/>
      <c r="W3025" s="60"/>
    </row>
    <row r="3026" spans="1:24" hidden="1" x14ac:dyDescent="0.35">
      <c r="A3026" s="55" t="s">
        <v>10729</v>
      </c>
      <c r="B3026" s="55" t="s">
        <v>10730</v>
      </c>
      <c r="C3026" s="55" t="s">
        <v>152</v>
      </c>
      <c r="D3026" s="55">
        <v>1</v>
      </c>
      <c r="E3026" s="55" t="s">
        <v>22</v>
      </c>
      <c r="F3026" s="55" t="s">
        <v>10724</v>
      </c>
      <c r="G3026" s="55" t="s">
        <v>7165</v>
      </c>
      <c r="H3026" s="54" t="s">
        <v>8536</v>
      </c>
      <c r="I3026" s="55" t="s">
        <v>7165</v>
      </c>
      <c r="J3026" s="55" t="s">
        <v>2975</v>
      </c>
      <c r="K3026" s="55" t="s">
        <v>6554</v>
      </c>
      <c r="L3026" s="55" t="s">
        <v>10650</v>
      </c>
      <c r="M3026" s="55">
        <v>1</v>
      </c>
      <c r="N3026" s="55" t="s">
        <v>10651</v>
      </c>
      <c r="O3026" s="55" t="s">
        <v>7405</v>
      </c>
      <c r="P3026" s="55" t="s">
        <v>10651</v>
      </c>
      <c r="Q3026" s="55" t="s">
        <v>186</v>
      </c>
      <c r="R3026" s="55"/>
      <c r="S3026" s="55"/>
      <c r="T3026" s="44" t="s">
        <v>368</v>
      </c>
      <c r="U3026" s="55"/>
      <c r="V3026" s="55"/>
      <c r="W3026" s="60"/>
    </row>
    <row r="3027" spans="1:24" hidden="1" x14ac:dyDescent="0.35">
      <c r="A3027" s="55" t="s">
        <v>10726</v>
      </c>
      <c r="B3027" s="55" t="s">
        <v>10727</v>
      </c>
      <c r="C3027" s="55" t="s">
        <v>37</v>
      </c>
      <c r="D3027" s="55">
        <v>1</v>
      </c>
      <c r="E3027" s="44" t="s">
        <v>22</v>
      </c>
      <c r="F3027" s="55" t="s">
        <v>10724</v>
      </c>
      <c r="G3027" s="55" t="s">
        <v>7165</v>
      </c>
      <c r="H3027" s="54" t="s">
        <v>10728</v>
      </c>
      <c r="I3027" s="55" t="s">
        <v>7165</v>
      </c>
      <c r="J3027" s="55" t="s">
        <v>40</v>
      </c>
      <c r="K3027" s="55" t="s">
        <v>298</v>
      </c>
      <c r="L3027" s="55" t="s">
        <v>10650</v>
      </c>
      <c r="M3027" s="55">
        <v>1</v>
      </c>
      <c r="N3027" s="55" t="s">
        <v>10651</v>
      </c>
      <c r="O3027" s="55" t="s">
        <v>7405</v>
      </c>
      <c r="P3027" s="55" t="s">
        <v>10651</v>
      </c>
      <c r="Q3027" s="55" t="s">
        <v>186</v>
      </c>
      <c r="R3027" s="55"/>
      <c r="S3027" s="55"/>
      <c r="T3027" s="44" t="s">
        <v>368</v>
      </c>
      <c r="U3027" s="55"/>
      <c r="V3027" s="55"/>
      <c r="W3027" s="60"/>
    </row>
    <row r="3028" spans="1:24" hidden="1" x14ac:dyDescent="0.35">
      <c r="A3028" s="55" t="s">
        <v>10722</v>
      </c>
      <c r="B3028" s="55" t="s">
        <v>10723</v>
      </c>
      <c r="C3028" s="55" t="s">
        <v>21</v>
      </c>
      <c r="D3028" s="55">
        <v>1</v>
      </c>
      <c r="E3028" s="55" t="s">
        <v>22</v>
      </c>
      <c r="F3028" s="55" t="s">
        <v>10724</v>
      </c>
      <c r="G3028" s="55" t="s">
        <v>1586</v>
      </c>
      <c r="H3028" s="54" t="s">
        <v>10725</v>
      </c>
      <c r="I3028" s="55" t="s">
        <v>1586</v>
      </c>
      <c r="J3028" s="55" t="s">
        <v>51</v>
      </c>
      <c r="K3028" s="55" t="s">
        <v>2060</v>
      </c>
      <c r="L3028" s="55" t="s">
        <v>10650</v>
      </c>
      <c r="M3028" s="55">
        <v>1</v>
      </c>
      <c r="N3028" s="55" t="s">
        <v>10651</v>
      </c>
      <c r="O3028" s="55" t="s">
        <v>7405</v>
      </c>
      <c r="P3028" s="55" t="s">
        <v>10651</v>
      </c>
      <c r="Q3028" s="55" t="s">
        <v>186</v>
      </c>
      <c r="R3028" s="55"/>
      <c r="S3028" s="55"/>
      <c r="T3028" s="44" t="s">
        <v>368</v>
      </c>
      <c r="U3028" s="55"/>
      <c r="V3028" s="55"/>
      <c r="W3028" s="60"/>
    </row>
    <row r="3029" spans="1:24" hidden="1" x14ac:dyDescent="0.35">
      <c r="A3029" s="55" t="s">
        <v>10752</v>
      </c>
      <c r="B3029" s="55" t="s">
        <v>10753</v>
      </c>
      <c r="C3029" s="55" t="s">
        <v>3118</v>
      </c>
      <c r="D3029" s="55">
        <v>1</v>
      </c>
      <c r="E3029" s="55" t="s">
        <v>22</v>
      </c>
      <c r="F3029" s="55" t="s">
        <v>10754</v>
      </c>
      <c r="G3029" s="55" t="s">
        <v>10755</v>
      </c>
      <c r="H3029" s="54" t="s">
        <v>10756</v>
      </c>
      <c r="I3029" s="55" t="s">
        <v>10757</v>
      </c>
      <c r="J3029" s="55" t="s">
        <v>27</v>
      </c>
      <c r="K3029" s="55" t="s">
        <v>331</v>
      </c>
      <c r="L3029" s="55" t="s">
        <v>10650</v>
      </c>
      <c r="M3029" s="55">
        <v>1</v>
      </c>
      <c r="N3029" s="55" t="s">
        <v>10651</v>
      </c>
      <c r="O3029" s="55" t="s">
        <v>7405</v>
      </c>
      <c r="P3029" s="55" t="s">
        <v>10651</v>
      </c>
      <c r="Q3029" s="55" t="s">
        <v>3918</v>
      </c>
      <c r="R3029" s="55"/>
      <c r="S3029" s="55"/>
      <c r="T3029" s="44" t="s">
        <v>368</v>
      </c>
      <c r="U3029" s="55"/>
      <c r="V3029" s="55"/>
      <c r="W3029" s="60"/>
    </row>
    <row r="3030" spans="1:24" hidden="1" x14ac:dyDescent="0.35">
      <c r="A3030" s="55" t="s">
        <v>10758</v>
      </c>
      <c r="B3030" s="55" t="s">
        <v>10759</v>
      </c>
      <c r="C3030" s="55" t="s">
        <v>37</v>
      </c>
      <c r="D3030" s="55">
        <v>1</v>
      </c>
      <c r="E3030" s="44" t="s">
        <v>22</v>
      </c>
      <c r="F3030" s="55" t="s">
        <v>10754</v>
      </c>
      <c r="G3030" s="55" t="s">
        <v>8520</v>
      </c>
      <c r="H3030" s="54" t="s">
        <v>10760</v>
      </c>
      <c r="I3030" s="55" t="s">
        <v>7165</v>
      </c>
      <c r="J3030" s="55" t="s">
        <v>40</v>
      </c>
      <c r="K3030" s="55" t="s">
        <v>95</v>
      </c>
      <c r="L3030" s="55" t="s">
        <v>10650</v>
      </c>
      <c r="M3030" s="55">
        <v>1</v>
      </c>
      <c r="N3030" s="55" t="s">
        <v>10651</v>
      </c>
      <c r="O3030" s="55" t="s">
        <v>7405</v>
      </c>
      <c r="P3030" s="55" t="s">
        <v>10651</v>
      </c>
      <c r="Q3030" s="55" t="s">
        <v>3918</v>
      </c>
      <c r="R3030" s="55"/>
      <c r="S3030" s="55"/>
      <c r="T3030" s="44" t="s">
        <v>368</v>
      </c>
      <c r="U3030" s="55"/>
      <c r="V3030" s="55"/>
      <c r="W3030" s="60"/>
      <c r="X3030" s="97"/>
    </row>
    <row r="3031" spans="1:24" hidden="1" x14ac:dyDescent="0.35">
      <c r="A3031" s="55" t="s">
        <v>10673</v>
      </c>
      <c r="B3031" s="55" t="s">
        <v>10674</v>
      </c>
      <c r="C3031" s="55" t="s">
        <v>21</v>
      </c>
      <c r="D3031" s="55">
        <v>1</v>
      </c>
      <c r="E3031" s="55" t="s">
        <v>22</v>
      </c>
      <c r="F3031" s="55" t="s">
        <v>10675</v>
      </c>
      <c r="G3031" s="55" t="s">
        <v>1586</v>
      </c>
      <c r="H3031" s="54" t="s">
        <v>10676</v>
      </c>
      <c r="I3031" s="55" t="s">
        <v>1586</v>
      </c>
      <c r="J3031" s="55" t="s">
        <v>40</v>
      </c>
      <c r="K3031" s="55" t="s">
        <v>77</v>
      </c>
      <c r="L3031" s="55" t="s">
        <v>10650</v>
      </c>
      <c r="M3031" s="55">
        <v>2</v>
      </c>
      <c r="N3031" s="55" t="s">
        <v>10651</v>
      </c>
      <c r="O3031" s="55" t="s">
        <v>7405</v>
      </c>
      <c r="P3031" s="55" t="s">
        <v>10651</v>
      </c>
      <c r="Q3031" s="55" t="s">
        <v>1586</v>
      </c>
      <c r="R3031" s="55"/>
      <c r="S3031" s="55" t="s">
        <v>10675</v>
      </c>
      <c r="T3031" s="44" t="s">
        <v>368</v>
      </c>
      <c r="U3031" s="55"/>
      <c r="V3031" s="55"/>
      <c r="W3031" s="60"/>
      <c r="X3031" s="97"/>
    </row>
    <row r="3032" spans="1:24" hidden="1" x14ac:dyDescent="0.35">
      <c r="A3032" s="55" t="s">
        <v>12408</v>
      </c>
      <c r="B3032" s="55" t="s">
        <v>10677</v>
      </c>
      <c r="C3032" s="55" t="s">
        <v>37</v>
      </c>
      <c r="D3032" s="55">
        <v>1</v>
      </c>
      <c r="E3032" s="55"/>
      <c r="F3032" s="55" t="s">
        <v>10675</v>
      </c>
      <c r="G3032" s="55" t="s">
        <v>8520</v>
      </c>
      <c r="H3032" s="54" t="s">
        <v>10678</v>
      </c>
      <c r="I3032" s="55" t="s">
        <v>7165</v>
      </c>
      <c r="J3032" s="55" t="s">
        <v>40</v>
      </c>
      <c r="K3032" s="55" t="s">
        <v>298</v>
      </c>
      <c r="L3032" s="55" t="s">
        <v>10650</v>
      </c>
      <c r="M3032" s="55">
        <v>2</v>
      </c>
      <c r="N3032" s="55" t="s">
        <v>10651</v>
      </c>
      <c r="O3032" s="55" t="s">
        <v>7405</v>
      </c>
      <c r="P3032" s="55" t="s">
        <v>10651</v>
      </c>
      <c r="Q3032" s="55" t="s">
        <v>1586</v>
      </c>
      <c r="R3032" s="55"/>
      <c r="S3032" s="55" t="s">
        <v>10675</v>
      </c>
      <c r="T3032" s="44" t="s">
        <v>368</v>
      </c>
      <c r="U3032" s="55"/>
      <c r="V3032" s="55"/>
      <c r="W3032" s="60"/>
      <c r="X3032" s="97"/>
    </row>
    <row r="3033" spans="1:24" hidden="1" x14ac:dyDescent="0.35">
      <c r="A3033" s="55" t="s">
        <v>10778</v>
      </c>
      <c r="B3033" s="55" t="s">
        <v>8536</v>
      </c>
      <c r="C3033" s="55" t="s">
        <v>3118</v>
      </c>
      <c r="D3033" s="55">
        <v>1</v>
      </c>
      <c r="E3033" s="55" t="s">
        <v>367</v>
      </c>
      <c r="F3033" s="55" t="s">
        <v>10750</v>
      </c>
      <c r="G3033" s="55" t="s">
        <v>10779</v>
      </c>
      <c r="H3033" s="54" t="s">
        <v>10780</v>
      </c>
      <c r="I3033" s="55" t="s">
        <v>10781</v>
      </c>
      <c r="J3033" s="55" t="s">
        <v>51</v>
      </c>
      <c r="K3033" s="55" t="s">
        <v>3522</v>
      </c>
      <c r="L3033" s="55" t="s">
        <v>10650</v>
      </c>
      <c r="M3033" s="55">
        <v>1</v>
      </c>
      <c r="N3033" s="55" t="s">
        <v>10651</v>
      </c>
      <c r="O3033" s="55" t="s">
        <v>7405</v>
      </c>
      <c r="P3033" s="55" t="s">
        <v>10651</v>
      </c>
      <c r="Q3033" s="55" t="s">
        <v>3918</v>
      </c>
      <c r="R3033" s="55"/>
      <c r="S3033" s="55"/>
      <c r="T3033" s="44" t="s">
        <v>368</v>
      </c>
      <c r="U3033" s="55"/>
      <c r="V3033" s="55"/>
      <c r="W3033" s="60"/>
      <c r="X3033" s="97"/>
    </row>
    <row r="3034" spans="1:24" hidden="1" x14ac:dyDescent="0.35">
      <c r="A3034" s="55" t="s">
        <v>10748</v>
      </c>
      <c r="B3034" s="55" t="s">
        <v>10749</v>
      </c>
      <c r="C3034" s="55" t="s">
        <v>37</v>
      </c>
      <c r="D3034" s="55">
        <v>1</v>
      </c>
      <c r="E3034" s="44" t="s">
        <v>22</v>
      </c>
      <c r="F3034" s="55" t="s">
        <v>10750</v>
      </c>
      <c r="G3034" s="55" t="s">
        <v>7165</v>
      </c>
      <c r="H3034" s="54" t="s">
        <v>10751</v>
      </c>
      <c r="I3034" s="55" t="s">
        <v>7165</v>
      </c>
      <c r="J3034" s="55" t="s">
        <v>40</v>
      </c>
      <c r="K3034" s="55" t="s">
        <v>1629</v>
      </c>
      <c r="L3034" s="55" t="s">
        <v>10650</v>
      </c>
      <c r="M3034" s="55">
        <v>1</v>
      </c>
      <c r="N3034" s="55" t="s">
        <v>10651</v>
      </c>
      <c r="O3034" s="55" t="s">
        <v>7405</v>
      </c>
      <c r="P3034" s="55" t="s">
        <v>10651</v>
      </c>
      <c r="Q3034" s="55" t="s">
        <v>3918</v>
      </c>
      <c r="R3034" s="55"/>
      <c r="S3034" s="55"/>
      <c r="T3034" s="44" t="s">
        <v>368</v>
      </c>
      <c r="U3034" s="55"/>
      <c r="V3034" s="55"/>
      <c r="W3034" s="60"/>
      <c r="X3034" s="97"/>
    </row>
    <row r="3035" spans="1:24" hidden="1" x14ac:dyDescent="0.35">
      <c r="A3035" s="55" t="s">
        <v>10773</v>
      </c>
      <c r="B3035" s="55" t="s">
        <v>10774</v>
      </c>
      <c r="C3035" s="55" t="s">
        <v>3118</v>
      </c>
      <c r="D3035" s="55">
        <v>1</v>
      </c>
      <c r="E3035" s="55" t="s">
        <v>367</v>
      </c>
      <c r="F3035" s="55" t="s">
        <v>10746</v>
      </c>
      <c r="G3035" s="55" t="s">
        <v>10775</v>
      </c>
      <c r="H3035" s="54" t="s">
        <v>10776</v>
      </c>
      <c r="I3035" s="55" t="s">
        <v>10777</v>
      </c>
      <c r="J3035" s="55" t="s">
        <v>40</v>
      </c>
      <c r="K3035" s="55" t="s">
        <v>331</v>
      </c>
      <c r="L3035" s="55" t="s">
        <v>10650</v>
      </c>
      <c r="M3035" s="55">
        <v>1</v>
      </c>
      <c r="N3035" s="55" t="s">
        <v>10651</v>
      </c>
      <c r="O3035" s="55" t="s">
        <v>7405</v>
      </c>
      <c r="P3035" s="55" t="s">
        <v>10651</v>
      </c>
      <c r="Q3035" s="55" t="s">
        <v>3918</v>
      </c>
      <c r="R3035" s="55"/>
      <c r="S3035" s="55"/>
      <c r="T3035" s="44" t="s">
        <v>368</v>
      </c>
      <c r="U3035" s="55"/>
      <c r="V3035" s="55"/>
      <c r="W3035" s="60"/>
      <c r="X3035" s="97"/>
    </row>
    <row r="3036" spans="1:24" hidden="1" x14ac:dyDescent="0.35">
      <c r="A3036" s="55" t="s">
        <v>10744</v>
      </c>
      <c r="B3036" s="55" t="s">
        <v>10745</v>
      </c>
      <c r="C3036" s="55" t="s">
        <v>37</v>
      </c>
      <c r="D3036" s="55">
        <v>1</v>
      </c>
      <c r="E3036" s="44" t="s">
        <v>22</v>
      </c>
      <c r="F3036" s="55" t="s">
        <v>10746</v>
      </c>
      <c r="G3036" s="55" t="s">
        <v>7165</v>
      </c>
      <c r="H3036" s="54" t="s">
        <v>10747</v>
      </c>
      <c r="I3036" s="55" t="s">
        <v>8520</v>
      </c>
      <c r="J3036" s="55" t="s">
        <v>51</v>
      </c>
      <c r="K3036" s="55" t="s">
        <v>52</v>
      </c>
      <c r="L3036" s="55" t="s">
        <v>10650</v>
      </c>
      <c r="M3036" s="55">
        <v>1</v>
      </c>
      <c r="N3036" s="55" t="s">
        <v>10651</v>
      </c>
      <c r="O3036" s="55" t="s">
        <v>7405</v>
      </c>
      <c r="P3036" s="55" t="s">
        <v>10651</v>
      </c>
      <c r="Q3036" s="55" t="s">
        <v>3918</v>
      </c>
      <c r="R3036" s="55"/>
      <c r="S3036" s="55"/>
      <c r="T3036" s="44" t="s">
        <v>368</v>
      </c>
      <c r="U3036" s="55"/>
      <c r="V3036" s="55"/>
      <c r="W3036" s="60"/>
      <c r="X3036" s="97"/>
    </row>
    <row r="3037" spans="1:24" hidden="1" x14ac:dyDescent="0.35">
      <c r="A3037" s="55" t="s">
        <v>10692</v>
      </c>
      <c r="B3037" s="55" t="s">
        <v>10693</v>
      </c>
      <c r="C3037" s="55" t="s">
        <v>21</v>
      </c>
      <c r="D3037" s="55">
        <v>1</v>
      </c>
      <c r="E3037" s="55" t="s">
        <v>367</v>
      </c>
      <c r="F3037" s="55" t="s">
        <v>12580</v>
      </c>
      <c r="G3037" s="44" t="s">
        <v>12581</v>
      </c>
      <c r="H3037" s="54" t="s">
        <v>10694</v>
      </c>
      <c r="I3037" s="55" t="s">
        <v>1586</v>
      </c>
      <c r="J3037" s="55" t="s">
        <v>51</v>
      </c>
      <c r="K3037" s="55" t="s">
        <v>4236</v>
      </c>
      <c r="L3037" s="55" t="s">
        <v>10650</v>
      </c>
      <c r="M3037" s="55">
        <v>2</v>
      </c>
      <c r="N3037" s="55" t="s">
        <v>10651</v>
      </c>
      <c r="O3037" s="55" t="s">
        <v>7405</v>
      </c>
      <c r="P3037" s="55" t="s">
        <v>10651</v>
      </c>
      <c r="Q3037" s="55" t="s">
        <v>8343</v>
      </c>
      <c r="R3037" s="55"/>
      <c r="S3037" s="55" t="s">
        <v>12580</v>
      </c>
      <c r="T3037" s="44" t="s">
        <v>368</v>
      </c>
      <c r="U3037" s="55"/>
      <c r="V3037" s="55"/>
      <c r="W3037" s="60"/>
      <c r="X3037" s="97"/>
    </row>
    <row r="3038" spans="1:24" hidden="1" x14ac:dyDescent="0.35">
      <c r="A3038" s="55" t="s">
        <v>10846</v>
      </c>
      <c r="B3038" s="55" t="s">
        <v>10695</v>
      </c>
      <c r="C3038" s="55" t="s">
        <v>37</v>
      </c>
      <c r="D3038" s="55">
        <v>1</v>
      </c>
      <c r="E3038" s="55"/>
      <c r="F3038" s="55" t="s">
        <v>12580</v>
      </c>
      <c r="G3038" s="44" t="s">
        <v>12581</v>
      </c>
      <c r="H3038" s="54" t="s">
        <v>10696</v>
      </c>
      <c r="I3038" s="55" t="s">
        <v>8520</v>
      </c>
      <c r="J3038" s="55" t="s">
        <v>40</v>
      </c>
      <c r="K3038" s="55" t="s">
        <v>298</v>
      </c>
      <c r="L3038" s="55" t="s">
        <v>10650</v>
      </c>
      <c r="M3038" s="55">
        <v>2</v>
      </c>
      <c r="N3038" s="55" t="s">
        <v>10651</v>
      </c>
      <c r="O3038" s="55" t="s">
        <v>7405</v>
      </c>
      <c r="P3038" s="55" t="s">
        <v>10651</v>
      </c>
      <c r="Q3038" s="55" t="s">
        <v>8343</v>
      </c>
      <c r="R3038" s="55"/>
      <c r="S3038" s="55" t="s">
        <v>12580</v>
      </c>
      <c r="T3038" s="44" t="s">
        <v>368</v>
      </c>
      <c r="U3038" s="55"/>
      <c r="V3038" s="55"/>
      <c r="W3038" s="60"/>
      <c r="X3038" s="97"/>
    </row>
    <row r="3039" spans="1:24" hidden="1" x14ac:dyDescent="0.35">
      <c r="A3039" s="55" t="s">
        <v>10735</v>
      </c>
      <c r="B3039" s="55" t="s">
        <v>10736</v>
      </c>
      <c r="C3039" s="55" t="s">
        <v>21</v>
      </c>
      <c r="D3039" s="55">
        <v>1</v>
      </c>
      <c r="E3039" s="55" t="s">
        <v>367</v>
      </c>
      <c r="F3039" s="55" t="s">
        <v>10737</v>
      </c>
      <c r="G3039" s="55" t="s">
        <v>1586</v>
      </c>
      <c r="H3039" s="54" t="s">
        <v>10738</v>
      </c>
      <c r="I3039" s="55" t="s">
        <v>1586</v>
      </c>
      <c r="J3039" s="55" t="s">
        <v>51</v>
      </c>
      <c r="K3039" s="55" t="s">
        <v>5568</v>
      </c>
      <c r="L3039" s="55" t="s">
        <v>10650</v>
      </c>
      <c r="M3039" s="55">
        <v>1</v>
      </c>
      <c r="N3039" s="55" t="s">
        <v>10651</v>
      </c>
      <c r="O3039" s="55" t="s">
        <v>7405</v>
      </c>
      <c r="P3039" s="55" t="s">
        <v>10651</v>
      </c>
      <c r="Q3039" s="55" t="s">
        <v>186</v>
      </c>
      <c r="R3039" s="55"/>
      <c r="S3039" s="55"/>
      <c r="T3039" s="44" t="s">
        <v>368</v>
      </c>
      <c r="U3039" s="55"/>
      <c r="V3039" s="55"/>
      <c r="W3039" s="60"/>
      <c r="X3039" s="97"/>
    </row>
    <row r="3040" spans="1:24" hidden="1" x14ac:dyDescent="0.35">
      <c r="A3040" s="55" t="s">
        <v>10928</v>
      </c>
      <c r="B3040" s="55" t="s">
        <v>10380</v>
      </c>
      <c r="C3040" s="55" t="s">
        <v>21</v>
      </c>
      <c r="D3040" s="55">
        <v>1</v>
      </c>
      <c r="E3040" s="55" t="s">
        <v>367</v>
      </c>
      <c r="F3040" s="55" t="s">
        <v>10381</v>
      </c>
      <c r="G3040" s="55" t="s">
        <v>10382</v>
      </c>
      <c r="H3040" s="54" t="s">
        <v>10383</v>
      </c>
      <c r="I3040" s="55" t="s">
        <v>10384</v>
      </c>
      <c r="J3040" s="55" t="s">
        <v>51</v>
      </c>
      <c r="K3040" s="55" t="s">
        <v>6971</v>
      </c>
      <c r="L3040" s="55" t="s">
        <v>15533</v>
      </c>
      <c r="M3040" s="55">
        <v>2</v>
      </c>
      <c r="N3040" s="55" t="s">
        <v>9756</v>
      </c>
      <c r="O3040" s="44" t="s">
        <v>9786</v>
      </c>
      <c r="P3040" s="55" t="s">
        <v>9756</v>
      </c>
      <c r="Q3040" s="55" t="s">
        <v>10355</v>
      </c>
      <c r="R3040" s="55"/>
      <c r="S3040" s="55" t="s">
        <v>10381</v>
      </c>
      <c r="T3040" s="44" t="s">
        <v>368</v>
      </c>
      <c r="U3040" s="55"/>
      <c r="V3040" s="55"/>
      <c r="W3040" s="60"/>
      <c r="X3040" s="97"/>
    </row>
    <row r="3041" spans="1:24" hidden="1" x14ac:dyDescent="0.35">
      <c r="A3041" s="55" t="s">
        <v>10413</v>
      </c>
      <c r="B3041" s="55" t="s">
        <v>10414</v>
      </c>
      <c r="C3041" s="55" t="s">
        <v>37</v>
      </c>
      <c r="D3041" s="55">
        <v>1</v>
      </c>
      <c r="E3041" s="55"/>
      <c r="F3041" s="55" t="s">
        <v>10381</v>
      </c>
      <c r="G3041" s="55" t="s">
        <v>10382</v>
      </c>
      <c r="H3041" s="54" t="s">
        <v>10383</v>
      </c>
      <c r="I3041" s="55" t="s">
        <v>10384</v>
      </c>
      <c r="J3041" s="55" t="s">
        <v>40</v>
      </c>
      <c r="K3041" s="55" t="s">
        <v>4524</v>
      </c>
      <c r="L3041" s="55" t="s">
        <v>15533</v>
      </c>
      <c r="M3041" s="55">
        <v>2</v>
      </c>
      <c r="N3041" s="55" t="s">
        <v>9756</v>
      </c>
      <c r="O3041" s="44" t="s">
        <v>9786</v>
      </c>
      <c r="P3041" s="55" t="s">
        <v>9756</v>
      </c>
      <c r="Q3041" s="55" t="s">
        <v>10355</v>
      </c>
      <c r="R3041" s="55"/>
      <c r="S3041" s="55" t="s">
        <v>10381</v>
      </c>
      <c r="T3041" s="44" t="s">
        <v>368</v>
      </c>
      <c r="U3041" s="55"/>
      <c r="V3041" s="55"/>
      <c r="W3041" s="60"/>
      <c r="X3041" s="97"/>
    </row>
    <row r="3042" spans="1:24" hidden="1" x14ac:dyDescent="0.35">
      <c r="A3042" s="55" t="s">
        <v>10356</v>
      </c>
      <c r="B3042" s="55" t="s">
        <v>10357</v>
      </c>
      <c r="C3042" s="55" t="s">
        <v>21</v>
      </c>
      <c r="D3042" s="55">
        <v>1</v>
      </c>
      <c r="E3042" s="55" t="s">
        <v>367</v>
      </c>
      <c r="F3042" s="55" t="s">
        <v>10358</v>
      </c>
      <c r="G3042" s="55" t="s">
        <v>10362</v>
      </c>
      <c r="H3042" s="54" t="s">
        <v>10359</v>
      </c>
      <c r="I3042" s="55" t="s">
        <v>10360</v>
      </c>
      <c r="J3042" s="55" t="s">
        <v>51</v>
      </c>
      <c r="K3042" s="55" t="s">
        <v>4123</v>
      </c>
      <c r="L3042" s="55" t="s">
        <v>15533</v>
      </c>
      <c r="M3042" s="55">
        <v>1</v>
      </c>
      <c r="N3042" s="55" t="s">
        <v>9756</v>
      </c>
      <c r="O3042" s="44" t="s">
        <v>9786</v>
      </c>
      <c r="P3042" s="55" t="s">
        <v>9756</v>
      </c>
      <c r="Q3042" s="55" t="s">
        <v>10355</v>
      </c>
      <c r="R3042" s="55"/>
      <c r="S3042" s="55" t="s">
        <v>10358</v>
      </c>
      <c r="T3042" s="44" t="s">
        <v>368</v>
      </c>
      <c r="U3042" s="55"/>
      <c r="V3042" s="55"/>
      <c r="W3042" s="60"/>
      <c r="X3042" s="97"/>
    </row>
    <row r="3043" spans="1:24" hidden="1" x14ac:dyDescent="0.35">
      <c r="A3043" s="54" t="s">
        <v>10835</v>
      </c>
      <c r="B3043" s="55" t="s">
        <v>10361</v>
      </c>
      <c r="C3043" s="55" t="s">
        <v>37</v>
      </c>
      <c r="D3043" s="55">
        <v>1</v>
      </c>
      <c r="E3043" s="55"/>
      <c r="F3043" s="55" t="s">
        <v>10358</v>
      </c>
      <c r="G3043" s="55" t="s">
        <v>10362</v>
      </c>
      <c r="H3043" s="54" t="s">
        <v>10359</v>
      </c>
      <c r="I3043" s="55" t="s">
        <v>10360</v>
      </c>
      <c r="J3043" s="55" t="s">
        <v>40</v>
      </c>
      <c r="K3043" s="55" t="s">
        <v>298</v>
      </c>
      <c r="L3043" s="55" t="s">
        <v>15533</v>
      </c>
      <c r="M3043" s="55">
        <v>1</v>
      </c>
      <c r="N3043" s="55" t="s">
        <v>9756</v>
      </c>
      <c r="O3043" s="44" t="s">
        <v>9786</v>
      </c>
      <c r="P3043" s="55" t="s">
        <v>9756</v>
      </c>
      <c r="Q3043" s="55" t="s">
        <v>10355</v>
      </c>
      <c r="R3043" s="55"/>
      <c r="S3043" s="55" t="s">
        <v>10358</v>
      </c>
      <c r="T3043" s="44" t="s">
        <v>368</v>
      </c>
      <c r="U3043" s="55"/>
      <c r="V3043" s="55"/>
      <c r="W3043" s="60"/>
      <c r="X3043" s="97"/>
    </row>
    <row r="3044" spans="1:24" hidden="1" x14ac:dyDescent="0.35">
      <c r="A3044" s="55" t="s">
        <v>10385</v>
      </c>
      <c r="B3044" s="55" t="s">
        <v>10386</v>
      </c>
      <c r="C3044" s="55" t="s">
        <v>21</v>
      </c>
      <c r="D3044" s="55">
        <v>1</v>
      </c>
      <c r="E3044" s="55" t="s">
        <v>367</v>
      </c>
      <c r="F3044" s="55" t="s">
        <v>10387</v>
      </c>
      <c r="G3044" s="55" t="s">
        <v>10388</v>
      </c>
      <c r="H3044" s="54" t="s">
        <v>10389</v>
      </c>
      <c r="I3044" s="55" t="s">
        <v>10390</v>
      </c>
      <c r="J3044" s="55" t="s">
        <v>27</v>
      </c>
      <c r="K3044" s="55" t="s">
        <v>313</v>
      </c>
      <c r="L3044" s="55" t="s">
        <v>15533</v>
      </c>
      <c r="M3044" s="55">
        <v>2</v>
      </c>
      <c r="N3044" s="55" t="s">
        <v>9756</v>
      </c>
      <c r="O3044" s="44" t="s">
        <v>9786</v>
      </c>
      <c r="P3044" s="55" t="s">
        <v>9756</v>
      </c>
      <c r="Q3044" s="55" t="s">
        <v>10355</v>
      </c>
      <c r="R3044" s="55"/>
      <c r="S3044" s="55" t="s">
        <v>10387</v>
      </c>
      <c r="T3044" s="44" t="s">
        <v>368</v>
      </c>
      <c r="U3044" s="55"/>
      <c r="V3044" s="55"/>
      <c r="W3044" s="60"/>
      <c r="X3044" s="97"/>
    </row>
    <row r="3045" spans="1:24" hidden="1" x14ac:dyDescent="0.35">
      <c r="A3045" s="55" t="s">
        <v>10391</v>
      </c>
      <c r="B3045" s="55" t="s">
        <v>10392</v>
      </c>
      <c r="C3045" s="55" t="s">
        <v>37</v>
      </c>
      <c r="D3045" s="55">
        <v>1</v>
      </c>
      <c r="E3045" s="55"/>
      <c r="F3045" s="55" t="s">
        <v>10387</v>
      </c>
      <c r="G3045" s="55" t="s">
        <v>10388</v>
      </c>
      <c r="H3045" s="54" t="s">
        <v>10393</v>
      </c>
      <c r="I3045" s="55" t="s">
        <v>10394</v>
      </c>
      <c r="J3045" s="55" t="s">
        <v>40</v>
      </c>
      <c r="K3045" s="55" t="s">
        <v>298</v>
      </c>
      <c r="L3045" s="55" t="s">
        <v>15533</v>
      </c>
      <c r="M3045" s="55">
        <v>2</v>
      </c>
      <c r="N3045" s="55" t="s">
        <v>9756</v>
      </c>
      <c r="O3045" s="44" t="s">
        <v>9786</v>
      </c>
      <c r="P3045" s="55" t="s">
        <v>9756</v>
      </c>
      <c r="Q3045" s="55" t="s">
        <v>10355</v>
      </c>
      <c r="R3045" s="55"/>
      <c r="S3045" s="55" t="s">
        <v>10387</v>
      </c>
      <c r="T3045" s="44" t="s">
        <v>368</v>
      </c>
      <c r="U3045" s="55"/>
      <c r="V3045" s="55"/>
      <c r="W3045" s="60"/>
      <c r="X3045" s="97"/>
    </row>
    <row r="3046" spans="1:24" hidden="1" x14ac:dyDescent="0.35">
      <c r="A3046" s="55" t="s">
        <v>10415</v>
      </c>
      <c r="B3046" s="55" t="s">
        <v>10416</v>
      </c>
      <c r="C3046" s="55" t="s">
        <v>37</v>
      </c>
      <c r="D3046" s="55"/>
      <c r="E3046" s="55"/>
      <c r="F3046" s="55" t="s">
        <v>10417</v>
      </c>
      <c r="G3046" s="55" t="s">
        <v>10418</v>
      </c>
      <c r="H3046" s="54" t="s">
        <v>10419</v>
      </c>
      <c r="I3046" s="55" t="s">
        <v>10419</v>
      </c>
      <c r="J3046" s="55" t="s">
        <v>40</v>
      </c>
      <c r="K3046" s="55" t="s">
        <v>298</v>
      </c>
      <c r="L3046" s="55" t="s">
        <v>15533</v>
      </c>
      <c r="M3046" s="55">
        <v>2</v>
      </c>
      <c r="N3046" s="55" t="s">
        <v>9756</v>
      </c>
      <c r="O3046" s="44" t="s">
        <v>9786</v>
      </c>
      <c r="P3046" s="55" t="s">
        <v>9756</v>
      </c>
      <c r="Q3046" s="55" t="s">
        <v>10355</v>
      </c>
      <c r="R3046" s="55"/>
      <c r="S3046" s="55" t="s">
        <v>10417</v>
      </c>
      <c r="T3046" s="44" t="s">
        <v>368</v>
      </c>
      <c r="U3046" s="55"/>
      <c r="V3046" s="55"/>
      <c r="W3046" s="60"/>
      <c r="X3046" s="97"/>
    </row>
    <row r="3047" spans="1:24" hidden="1" x14ac:dyDescent="0.35">
      <c r="A3047" s="55" t="s">
        <v>10839</v>
      </c>
      <c r="B3047" s="55" t="s">
        <v>10420</v>
      </c>
      <c r="C3047" s="55" t="s">
        <v>37</v>
      </c>
      <c r="D3047" s="55">
        <v>1</v>
      </c>
      <c r="E3047" s="55"/>
      <c r="F3047" s="55" t="s">
        <v>10417</v>
      </c>
      <c r="G3047" s="55" t="s">
        <v>10418</v>
      </c>
      <c r="H3047" s="54" t="s">
        <v>10419</v>
      </c>
      <c r="I3047" s="55" t="s">
        <v>10419</v>
      </c>
      <c r="J3047" s="55" t="s">
        <v>40</v>
      </c>
      <c r="K3047" s="55" t="s">
        <v>1629</v>
      </c>
      <c r="L3047" s="55" t="s">
        <v>15533</v>
      </c>
      <c r="M3047" s="55">
        <v>2</v>
      </c>
      <c r="N3047" s="55" t="s">
        <v>9756</v>
      </c>
      <c r="O3047" s="44" t="s">
        <v>9786</v>
      </c>
      <c r="P3047" s="55" t="s">
        <v>9756</v>
      </c>
      <c r="Q3047" s="55" t="s">
        <v>10355</v>
      </c>
      <c r="R3047" s="55"/>
      <c r="S3047" s="55" t="s">
        <v>10417</v>
      </c>
      <c r="T3047" s="44" t="s">
        <v>368</v>
      </c>
      <c r="U3047" s="55"/>
      <c r="V3047" s="55"/>
      <c r="W3047" s="60"/>
      <c r="X3047" s="97"/>
    </row>
    <row r="3048" spans="1:24" hidden="1" x14ac:dyDescent="0.35">
      <c r="A3048" s="55" t="s">
        <v>10421</v>
      </c>
      <c r="B3048" s="55" t="s">
        <v>10422</v>
      </c>
      <c r="C3048" s="55" t="s">
        <v>21</v>
      </c>
      <c r="D3048" s="55">
        <v>1</v>
      </c>
      <c r="E3048" s="55" t="s">
        <v>22</v>
      </c>
      <c r="F3048" s="55" t="s">
        <v>10417</v>
      </c>
      <c r="G3048" s="55" t="s">
        <v>10418</v>
      </c>
      <c r="H3048" s="54" t="s">
        <v>10419</v>
      </c>
      <c r="I3048" s="55" t="s">
        <v>10419</v>
      </c>
      <c r="J3048" s="55" t="s">
        <v>51</v>
      </c>
      <c r="K3048" s="55" t="s">
        <v>6971</v>
      </c>
      <c r="L3048" s="55" t="s">
        <v>15533</v>
      </c>
      <c r="M3048" s="55">
        <v>2</v>
      </c>
      <c r="N3048" s="55" t="s">
        <v>9756</v>
      </c>
      <c r="O3048" s="44" t="s">
        <v>9786</v>
      </c>
      <c r="P3048" s="55" t="s">
        <v>9756</v>
      </c>
      <c r="Q3048" s="55" t="s">
        <v>10355</v>
      </c>
      <c r="R3048" s="55"/>
      <c r="S3048" s="55" t="s">
        <v>10417</v>
      </c>
      <c r="T3048" s="44" t="s">
        <v>368</v>
      </c>
      <c r="U3048" s="55"/>
      <c r="V3048" s="55"/>
      <c r="W3048" s="60"/>
      <c r="X3048" s="97"/>
    </row>
    <row r="3049" spans="1:24" hidden="1" x14ac:dyDescent="0.35">
      <c r="A3049" s="55" t="s">
        <v>10349</v>
      </c>
      <c r="B3049" s="55" t="s">
        <v>10350</v>
      </c>
      <c r="C3049" s="55" t="s">
        <v>21</v>
      </c>
      <c r="D3049" s="55">
        <v>1</v>
      </c>
      <c r="E3049" s="55" t="s">
        <v>367</v>
      </c>
      <c r="F3049" s="55" t="s">
        <v>10351</v>
      </c>
      <c r="G3049" s="55" t="s">
        <v>10352</v>
      </c>
      <c r="H3049" s="54" t="s">
        <v>10353</v>
      </c>
      <c r="I3049" s="55" t="s">
        <v>10354</v>
      </c>
      <c r="J3049" s="55" t="s">
        <v>51</v>
      </c>
      <c r="K3049" s="55" t="s">
        <v>7105</v>
      </c>
      <c r="L3049" s="55" t="s">
        <v>15533</v>
      </c>
      <c r="M3049" s="55">
        <v>1</v>
      </c>
      <c r="N3049" s="55" t="s">
        <v>9756</v>
      </c>
      <c r="O3049" s="44" t="s">
        <v>9786</v>
      </c>
      <c r="P3049" s="55" t="s">
        <v>9756</v>
      </c>
      <c r="Q3049" s="55" t="s">
        <v>10355</v>
      </c>
      <c r="R3049" s="55"/>
      <c r="S3049" s="55" t="s">
        <v>10351</v>
      </c>
      <c r="T3049" s="44" t="s">
        <v>368</v>
      </c>
      <c r="U3049" s="55"/>
      <c r="V3049" s="55"/>
      <c r="W3049" s="60"/>
      <c r="X3049" s="97"/>
    </row>
    <row r="3050" spans="1:24" hidden="1" x14ac:dyDescent="0.35">
      <c r="A3050" s="55" t="s">
        <v>10428</v>
      </c>
      <c r="B3050" s="55" t="s">
        <v>10429</v>
      </c>
      <c r="C3050" s="55" t="s">
        <v>37</v>
      </c>
      <c r="D3050" s="55">
        <v>1</v>
      </c>
      <c r="E3050" s="55"/>
      <c r="F3050" s="55" t="s">
        <v>10351</v>
      </c>
      <c r="G3050" s="55" t="s">
        <v>10352</v>
      </c>
      <c r="H3050" s="54" t="s">
        <v>10430</v>
      </c>
      <c r="I3050" s="55" t="s">
        <v>10353</v>
      </c>
      <c r="J3050" s="55" t="s">
        <v>40</v>
      </c>
      <c r="K3050" s="55" t="s">
        <v>298</v>
      </c>
      <c r="L3050" s="55" t="s">
        <v>15533</v>
      </c>
      <c r="M3050" s="55">
        <v>1</v>
      </c>
      <c r="N3050" s="55" t="s">
        <v>9756</v>
      </c>
      <c r="O3050" s="44" t="s">
        <v>9786</v>
      </c>
      <c r="P3050" s="55" t="s">
        <v>9756</v>
      </c>
      <c r="Q3050" s="55" t="s">
        <v>10355</v>
      </c>
      <c r="R3050" s="55"/>
      <c r="S3050" s="55" t="s">
        <v>10351</v>
      </c>
      <c r="T3050" s="44" t="s">
        <v>368</v>
      </c>
      <c r="U3050" s="55"/>
      <c r="V3050" s="55"/>
      <c r="W3050" s="60"/>
      <c r="X3050" s="97"/>
    </row>
    <row r="3051" spans="1:24" hidden="1" x14ac:dyDescent="0.35">
      <c r="A3051" s="55" t="s">
        <v>10371</v>
      </c>
      <c r="B3051" s="55" t="s">
        <v>10372</v>
      </c>
      <c r="C3051" s="55" t="s">
        <v>21</v>
      </c>
      <c r="D3051" s="55">
        <v>1</v>
      </c>
      <c r="E3051" s="55" t="s">
        <v>367</v>
      </c>
      <c r="F3051" s="55" t="s">
        <v>10373</v>
      </c>
      <c r="G3051" s="55" t="s">
        <v>10374</v>
      </c>
      <c r="H3051" s="54" t="s">
        <v>10375</v>
      </c>
      <c r="I3051" s="55" t="s">
        <v>10376</v>
      </c>
      <c r="J3051" s="55" t="s">
        <v>27</v>
      </c>
      <c r="K3051" s="55" t="s">
        <v>313</v>
      </c>
      <c r="L3051" s="55" t="s">
        <v>15533</v>
      </c>
      <c r="M3051" s="55">
        <v>1</v>
      </c>
      <c r="N3051" s="55" t="s">
        <v>9756</v>
      </c>
      <c r="O3051" s="44" t="s">
        <v>9786</v>
      </c>
      <c r="P3051" s="55" t="s">
        <v>9756</v>
      </c>
      <c r="Q3051" s="55" t="s">
        <v>10355</v>
      </c>
      <c r="R3051" s="55"/>
      <c r="S3051" s="55" t="s">
        <v>10373</v>
      </c>
      <c r="T3051" s="44" t="s">
        <v>368</v>
      </c>
      <c r="U3051" s="55"/>
      <c r="V3051" s="55"/>
      <c r="W3051" s="60"/>
      <c r="X3051" s="97"/>
    </row>
    <row r="3052" spans="1:24" hidden="1" x14ac:dyDescent="0.35">
      <c r="A3052" s="55" t="s">
        <v>10377</v>
      </c>
      <c r="B3052" s="55" t="s">
        <v>10378</v>
      </c>
      <c r="C3052" s="55" t="s">
        <v>37</v>
      </c>
      <c r="D3052" s="55">
        <v>1</v>
      </c>
      <c r="E3052" s="55"/>
      <c r="F3052" s="55" t="s">
        <v>10373</v>
      </c>
      <c r="G3052" s="55" t="s">
        <v>10374</v>
      </c>
      <c r="H3052" s="54" t="s">
        <v>10375</v>
      </c>
      <c r="I3052" s="55" t="s">
        <v>10379</v>
      </c>
      <c r="J3052" s="55" t="s">
        <v>27</v>
      </c>
      <c r="K3052" s="55" t="s">
        <v>9743</v>
      </c>
      <c r="L3052" s="55" t="s">
        <v>15533</v>
      </c>
      <c r="M3052" s="55">
        <v>1</v>
      </c>
      <c r="N3052" s="55" t="s">
        <v>9756</v>
      </c>
      <c r="O3052" s="44" t="s">
        <v>9786</v>
      </c>
      <c r="P3052" s="55" t="s">
        <v>9756</v>
      </c>
      <c r="Q3052" s="55" t="s">
        <v>10355</v>
      </c>
      <c r="R3052" s="55"/>
      <c r="S3052" s="55" t="s">
        <v>10373</v>
      </c>
      <c r="T3052" s="44" t="s">
        <v>368</v>
      </c>
      <c r="U3052" s="55"/>
      <c r="V3052" s="55"/>
      <c r="W3052" s="60"/>
      <c r="X3052" s="97"/>
    </row>
    <row r="3053" spans="1:24" hidden="1" x14ac:dyDescent="0.35">
      <c r="A3053" s="55" t="s">
        <v>10363</v>
      </c>
      <c r="B3053" s="55" t="s">
        <v>10364</v>
      </c>
      <c r="C3053" s="55" t="s">
        <v>3118</v>
      </c>
      <c r="D3053" s="55">
        <v>1</v>
      </c>
      <c r="E3053" s="55" t="s">
        <v>367</v>
      </c>
      <c r="F3053" s="55" t="s">
        <v>10365</v>
      </c>
      <c r="G3053" s="55" t="s">
        <v>10366</v>
      </c>
      <c r="H3053" s="54" t="s">
        <v>10367</v>
      </c>
      <c r="I3053" s="55" t="s">
        <v>10368</v>
      </c>
      <c r="J3053" s="55" t="s">
        <v>27</v>
      </c>
      <c r="K3053" s="55" t="s">
        <v>1639</v>
      </c>
      <c r="L3053" s="55" t="s">
        <v>15533</v>
      </c>
      <c r="M3053" s="55">
        <v>1</v>
      </c>
      <c r="N3053" s="55" t="s">
        <v>9756</v>
      </c>
      <c r="O3053" s="44" t="s">
        <v>9786</v>
      </c>
      <c r="P3053" s="55" t="s">
        <v>9756</v>
      </c>
      <c r="Q3053" s="55" t="s">
        <v>10355</v>
      </c>
      <c r="R3053" s="55"/>
      <c r="S3053" s="55" t="s">
        <v>10365</v>
      </c>
      <c r="T3053" s="44" t="s">
        <v>368</v>
      </c>
      <c r="U3053" s="55"/>
      <c r="V3053" s="55"/>
      <c r="W3053" s="60"/>
      <c r="X3053" s="97"/>
    </row>
    <row r="3054" spans="1:24" hidden="1" x14ac:dyDescent="0.35">
      <c r="A3054" s="54" t="s">
        <v>10835</v>
      </c>
      <c r="B3054" s="55" t="s">
        <v>10369</v>
      </c>
      <c r="C3054" s="55" t="s">
        <v>37</v>
      </c>
      <c r="D3054" s="55">
        <v>1</v>
      </c>
      <c r="E3054" s="55"/>
      <c r="F3054" s="55" t="s">
        <v>10365</v>
      </c>
      <c r="G3054" s="55" t="s">
        <v>10366</v>
      </c>
      <c r="H3054" s="54" t="s">
        <v>10367</v>
      </c>
      <c r="I3054" s="55" t="s">
        <v>10370</v>
      </c>
      <c r="J3054" s="55"/>
      <c r="K3054" s="55" t="s">
        <v>298</v>
      </c>
      <c r="L3054" s="55" t="s">
        <v>15533</v>
      </c>
      <c r="M3054" s="55">
        <v>1</v>
      </c>
      <c r="N3054" s="55" t="s">
        <v>9756</v>
      </c>
      <c r="O3054" s="44" t="s">
        <v>9786</v>
      </c>
      <c r="P3054" s="55" t="s">
        <v>9756</v>
      </c>
      <c r="Q3054" s="55" t="s">
        <v>10355</v>
      </c>
      <c r="R3054" s="55"/>
      <c r="S3054" s="55" t="s">
        <v>10365</v>
      </c>
      <c r="T3054" s="44" t="s">
        <v>368</v>
      </c>
      <c r="U3054" s="55"/>
      <c r="V3054" s="55"/>
      <c r="W3054" s="60"/>
      <c r="X3054" s="97"/>
    </row>
    <row r="3055" spans="1:24" hidden="1" x14ac:dyDescent="0.35">
      <c r="A3055" s="55" t="s">
        <v>10431</v>
      </c>
      <c r="B3055" s="55" t="s">
        <v>10432</v>
      </c>
      <c r="C3055" s="55" t="s">
        <v>21</v>
      </c>
      <c r="D3055" s="55">
        <v>1</v>
      </c>
      <c r="E3055" s="55" t="s">
        <v>22</v>
      </c>
      <c r="F3055" s="55" t="s">
        <v>10433</v>
      </c>
      <c r="G3055" s="55" t="s">
        <v>10434</v>
      </c>
      <c r="H3055" s="54" t="s">
        <v>10426</v>
      </c>
      <c r="I3055" s="55" t="s">
        <v>10427</v>
      </c>
      <c r="J3055" s="55" t="s">
        <v>51</v>
      </c>
      <c r="K3055" s="55" t="s">
        <v>7130</v>
      </c>
      <c r="L3055" s="55" t="s">
        <v>15533</v>
      </c>
      <c r="M3055" s="55">
        <v>2</v>
      </c>
      <c r="N3055" s="55" t="s">
        <v>9756</v>
      </c>
      <c r="O3055" s="44" t="s">
        <v>9786</v>
      </c>
      <c r="P3055" s="55" t="s">
        <v>9756</v>
      </c>
      <c r="Q3055" s="55" t="s">
        <v>10355</v>
      </c>
      <c r="R3055" s="55"/>
      <c r="S3055" s="55" t="s">
        <v>10433</v>
      </c>
      <c r="T3055" s="44" t="s">
        <v>368</v>
      </c>
      <c r="U3055" s="55"/>
      <c r="V3055" s="55"/>
      <c r="W3055" s="60"/>
      <c r="X3055" s="97"/>
    </row>
    <row r="3056" spans="1:24" hidden="1" x14ac:dyDescent="0.35">
      <c r="A3056" s="55" t="s">
        <v>10423</v>
      </c>
      <c r="B3056" s="55" t="s">
        <v>9612</v>
      </c>
      <c r="C3056" s="55" t="s">
        <v>37</v>
      </c>
      <c r="D3056" s="55">
        <v>1</v>
      </c>
      <c r="E3056" s="55"/>
      <c r="F3056" s="55" t="s">
        <v>10424</v>
      </c>
      <c r="G3056" s="55" t="s">
        <v>10425</v>
      </c>
      <c r="H3056" s="54" t="s">
        <v>10426</v>
      </c>
      <c r="I3056" s="55" t="s">
        <v>10427</v>
      </c>
      <c r="J3056" s="55" t="s">
        <v>51</v>
      </c>
      <c r="K3056" s="55" t="s">
        <v>7652</v>
      </c>
      <c r="L3056" s="55" t="s">
        <v>15533</v>
      </c>
      <c r="M3056" s="55">
        <v>2</v>
      </c>
      <c r="N3056" s="55" t="s">
        <v>9756</v>
      </c>
      <c r="O3056" s="44" t="s">
        <v>9786</v>
      </c>
      <c r="P3056" s="55" t="s">
        <v>9756</v>
      </c>
      <c r="Q3056" s="55" t="s">
        <v>10355</v>
      </c>
      <c r="R3056" s="55"/>
      <c r="S3056" s="55" t="s">
        <v>10424</v>
      </c>
      <c r="T3056" s="44" t="s">
        <v>368</v>
      </c>
      <c r="U3056" s="55"/>
      <c r="V3056" s="55"/>
      <c r="W3056" s="60"/>
      <c r="X3056" s="97"/>
    </row>
    <row r="3057" spans="1:24" hidden="1" x14ac:dyDescent="0.35">
      <c r="A3057" s="55" t="s">
        <v>10403</v>
      </c>
      <c r="B3057" s="55" t="s">
        <v>10404</v>
      </c>
      <c r="C3057" s="55" t="s">
        <v>37</v>
      </c>
      <c r="D3057" s="55">
        <v>1</v>
      </c>
      <c r="E3057" s="55"/>
      <c r="F3057" s="55" t="s">
        <v>10405</v>
      </c>
      <c r="G3057" s="55" t="s">
        <v>10406</v>
      </c>
      <c r="H3057" s="54" t="s">
        <v>10407</v>
      </c>
      <c r="I3057" s="55" t="s">
        <v>10408</v>
      </c>
      <c r="J3057" s="55" t="s">
        <v>40</v>
      </c>
      <c r="K3057" s="55" t="s">
        <v>298</v>
      </c>
      <c r="L3057" s="55" t="s">
        <v>15533</v>
      </c>
      <c r="M3057" s="55">
        <v>2</v>
      </c>
      <c r="N3057" s="55" t="s">
        <v>9756</v>
      </c>
      <c r="O3057" s="44" t="s">
        <v>9786</v>
      </c>
      <c r="P3057" s="55" t="s">
        <v>9756</v>
      </c>
      <c r="Q3057" s="55" t="s">
        <v>10355</v>
      </c>
      <c r="R3057" s="55"/>
      <c r="S3057" s="55" t="s">
        <v>10405</v>
      </c>
      <c r="T3057" s="44" t="s">
        <v>368</v>
      </c>
      <c r="U3057" s="55"/>
      <c r="V3057" s="55"/>
      <c r="W3057" s="60"/>
      <c r="X3057" s="97"/>
    </row>
    <row r="3058" spans="1:24" hidden="1" x14ac:dyDescent="0.35">
      <c r="A3058" s="55" t="s">
        <v>10409</v>
      </c>
      <c r="B3058" s="55" t="s">
        <v>10410</v>
      </c>
      <c r="C3058" s="55" t="s">
        <v>21</v>
      </c>
      <c r="D3058" s="55">
        <v>1</v>
      </c>
      <c r="E3058" s="55" t="s">
        <v>22</v>
      </c>
      <c r="F3058" s="55" t="s">
        <v>10405</v>
      </c>
      <c r="G3058" s="55" t="s">
        <v>10406</v>
      </c>
      <c r="H3058" s="54" t="s">
        <v>10411</v>
      </c>
      <c r="I3058" s="55" t="s">
        <v>10412</v>
      </c>
      <c r="J3058" s="55" t="s">
        <v>40</v>
      </c>
      <c r="K3058" s="55" t="s">
        <v>77</v>
      </c>
      <c r="L3058" s="55" t="s">
        <v>15533</v>
      </c>
      <c r="M3058" s="55">
        <v>2</v>
      </c>
      <c r="N3058" s="55" t="s">
        <v>9756</v>
      </c>
      <c r="O3058" s="44" t="s">
        <v>9786</v>
      </c>
      <c r="P3058" s="55" t="s">
        <v>9756</v>
      </c>
      <c r="Q3058" s="55" t="s">
        <v>10355</v>
      </c>
      <c r="R3058" s="55"/>
      <c r="S3058" s="55" t="s">
        <v>10405</v>
      </c>
      <c r="T3058" s="44" t="s">
        <v>368</v>
      </c>
      <c r="U3058" s="55"/>
      <c r="V3058" s="55"/>
      <c r="W3058" s="60"/>
      <c r="X3058" s="97"/>
    </row>
    <row r="3059" spans="1:24" hidden="1" x14ac:dyDescent="0.35">
      <c r="A3059" s="55" t="s">
        <v>10395</v>
      </c>
      <c r="B3059" s="55" t="s">
        <v>10396</v>
      </c>
      <c r="C3059" s="55" t="s">
        <v>21</v>
      </c>
      <c r="D3059" s="55">
        <v>1</v>
      </c>
      <c r="E3059" s="55" t="s">
        <v>22</v>
      </c>
      <c r="F3059" s="55" t="s">
        <v>10397</v>
      </c>
      <c r="G3059" s="55" t="s">
        <v>10398</v>
      </c>
      <c r="H3059" s="54" t="s">
        <v>10399</v>
      </c>
      <c r="I3059" s="55" t="s">
        <v>10400</v>
      </c>
      <c r="J3059" s="55" t="s">
        <v>51</v>
      </c>
      <c r="K3059" s="55" t="s">
        <v>9807</v>
      </c>
      <c r="L3059" s="55" t="s">
        <v>15533</v>
      </c>
      <c r="M3059" s="55">
        <v>2</v>
      </c>
      <c r="N3059" s="55" t="s">
        <v>9756</v>
      </c>
      <c r="O3059" s="44" t="s">
        <v>9786</v>
      </c>
      <c r="P3059" s="55" t="s">
        <v>9756</v>
      </c>
      <c r="Q3059" s="55" t="s">
        <v>10355</v>
      </c>
      <c r="R3059" s="55"/>
      <c r="S3059" s="55" t="s">
        <v>10397</v>
      </c>
      <c r="T3059" s="44" t="s">
        <v>368</v>
      </c>
      <c r="U3059" s="55"/>
      <c r="V3059" s="55"/>
      <c r="W3059" s="60"/>
      <c r="X3059" s="97"/>
    </row>
    <row r="3060" spans="1:24" hidden="1" x14ac:dyDescent="0.35">
      <c r="A3060" s="55" t="s">
        <v>10401</v>
      </c>
      <c r="B3060" s="55" t="s">
        <v>8536</v>
      </c>
      <c r="C3060" s="55" t="s">
        <v>37</v>
      </c>
      <c r="D3060" s="55">
        <v>1</v>
      </c>
      <c r="E3060" s="55"/>
      <c r="F3060" s="55" t="s">
        <v>10397</v>
      </c>
      <c r="G3060" s="55" t="s">
        <v>10398</v>
      </c>
      <c r="H3060" s="54" t="s">
        <v>10399</v>
      </c>
      <c r="I3060" s="55" t="s">
        <v>10400</v>
      </c>
      <c r="J3060" s="55" t="s">
        <v>51</v>
      </c>
      <c r="K3060" s="55" t="s">
        <v>10402</v>
      </c>
      <c r="L3060" s="55" t="s">
        <v>15533</v>
      </c>
      <c r="M3060" s="55">
        <v>2</v>
      </c>
      <c r="N3060" s="55" t="s">
        <v>9756</v>
      </c>
      <c r="O3060" s="44" t="s">
        <v>9786</v>
      </c>
      <c r="P3060" s="55" t="s">
        <v>9756</v>
      </c>
      <c r="Q3060" s="55" t="s">
        <v>10355</v>
      </c>
      <c r="R3060" s="55"/>
      <c r="S3060" s="55" t="s">
        <v>10397</v>
      </c>
      <c r="T3060" s="44" t="s">
        <v>368</v>
      </c>
      <c r="U3060" s="55"/>
      <c r="V3060" s="55"/>
      <c r="W3060" s="60"/>
      <c r="X3060" s="97"/>
    </row>
    <row r="3061" spans="1:24" hidden="1" x14ac:dyDescent="0.35">
      <c r="A3061" s="54" t="s">
        <v>10835</v>
      </c>
      <c r="B3061" s="55" t="s">
        <v>10348</v>
      </c>
      <c r="C3061" s="55" t="s">
        <v>37</v>
      </c>
      <c r="D3061" s="55">
        <v>1</v>
      </c>
      <c r="E3061" s="55"/>
      <c r="F3061" s="55" t="s">
        <v>3116</v>
      </c>
      <c r="G3061" s="55" t="s">
        <v>7173</v>
      </c>
      <c r="H3061" s="54" t="s">
        <v>7173</v>
      </c>
      <c r="I3061" s="55" t="s">
        <v>7173</v>
      </c>
      <c r="J3061" s="55" t="s">
        <v>40</v>
      </c>
      <c r="K3061" s="55" t="s">
        <v>298</v>
      </c>
      <c r="L3061" s="55" t="s">
        <v>15533</v>
      </c>
      <c r="M3061" s="55">
        <v>1</v>
      </c>
      <c r="N3061" s="55" t="s">
        <v>9756</v>
      </c>
      <c r="O3061" s="44" t="s">
        <v>9786</v>
      </c>
      <c r="P3061" s="55" t="s">
        <v>9756</v>
      </c>
      <c r="Q3061" s="55" t="s">
        <v>7232</v>
      </c>
      <c r="R3061" s="55"/>
      <c r="S3061" s="55" t="s">
        <v>3116</v>
      </c>
      <c r="T3061" s="44" t="s">
        <v>368</v>
      </c>
      <c r="U3061" s="55"/>
      <c r="V3061" s="55"/>
      <c r="W3061" s="60"/>
      <c r="X3061" s="97"/>
    </row>
    <row r="3062" spans="1:24" hidden="1" x14ac:dyDescent="0.35">
      <c r="A3062" s="44" t="s">
        <v>16254</v>
      </c>
      <c r="B3062" s="44" t="s">
        <v>16268</v>
      </c>
      <c r="C3062" s="44" t="s">
        <v>21</v>
      </c>
      <c r="D3062" s="44">
        <v>1</v>
      </c>
      <c r="E3062" s="44" t="s">
        <v>367</v>
      </c>
      <c r="F3062" s="44" t="s">
        <v>16274</v>
      </c>
      <c r="G3062" s="44" t="s">
        <v>16280</v>
      </c>
      <c r="H3062" s="47" t="s">
        <v>16290</v>
      </c>
      <c r="I3062" s="44" t="s">
        <v>16306</v>
      </c>
      <c r="J3062" s="44" t="s">
        <v>51</v>
      </c>
      <c r="K3062" s="44" t="s">
        <v>16307</v>
      </c>
      <c r="L3062" s="44" t="s">
        <v>16308</v>
      </c>
      <c r="M3062" s="44">
        <v>1</v>
      </c>
      <c r="N3062" s="44" t="s">
        <v>16294</v>
      </c>
      <c r="O3062" s="44" t="s">
        <v>15548</v>
      </c>
      <c r="P3062" s="44" t="s">
        <v>16294</v>
      </c>
      <c r="X3062" s="97"/>
    </row>
    <row r="3063" spans="1:24" hidden="1" x14ac:dyDescent="0.35">
      <c r="A3063" s="55" t="s">
        <v>10824</v>
      </c>
      <c r="B3063" s="55" t="s">
        <v>10825</v>
      </c>
      <c r="C3063" s="55" t="s">
        <v>21</v>
      </c>
      <c r="D3063" s="55"/>
      <c r="E3063" s="55"/>
      <c r="F3063" s="55" t="s">
        <v>10826</v>
      </c>
      <c r="G3063" s="55" t="s">
        <v>10827</v>
      </c>
      <c r="H3063" s="54" t="s">
        <v>10828</v>
      </c>
      <c r="I3063" s="55" t="s">
        <v>10829</v>
      </c>
      <c r="J3063" s="55" t="s">
        <v>40</v>
      </c>
      <c r="K3063" s="55" t="s">
        <v>77</v>
      </c>
      <c r="L3063" s="55" t="s">
        <v>10791</v>
      </c>
      <c r="M3063" s="55">
        <v>2</v>
      </c>
      <c r="N3063" s="55" t="s">
        <v>10799</v>
      </c>
      <c r="O3063" s="55" t="s">
        <v>8272</v>
      </c>
      <c r="P3063" s="55" t="s">
        <v>10792</v>
      </c>
      <c r="Q3063" s="55" t="s">
        <v>53</v>
      </c>
      <c r="R3063" s="55"/>
      <c r="S3063" s="55"/>
      <c r="T3063" s="44" t="s">
        <v>368</v>
      </c>
      <c r="U3063" s="55"/>
      <c r="V3063" s="55"/>
      <c r="W3063" s="60"/>
      <c r="X3063" s="97"/>
    </row>
    <row r="3064" spans="1:24" hidden="1" x14ac:dyDescent="0.35">
      <c r="A3064" s="55" t="s">
        <v>10785</v>
      </c>
      <c r="B3064" s="55" t="s">
        <v>10786</v>
      </c>
      <c r="C3064" s="55" t="s">
        <v>37</v>
      </c>
      <c r="D3064" s="55">
        <v>1</v>
      </c>
      <c r="E3064" s="55"/>
      <c r="F3064" s="55" t="s">
        <v>10787</v>
      </c>
      <c r="G3064" s="55" t="s">
        <v>10788</v>
      </c>
      <c r="H3064" s="54" t="s">
        <v>10789</v>
      </c>
      <c r="I3064" s="55" t="s">
        <v>10790</v>
      </c>
      <c r="J3064" s="55" t="s">
        <v>205</v>
      </c>
      <c r="K3064" s="55" t="s">
        <v>432</v>
      </c>
      <c r="L3064" s="55" t="s">
        <v>10791</v>
      </c>
      <c r="M3064" s="55">
        <v>1</v>
      </c>
      <c r="N3064" s="55" t="s">
        <v>10799</v>
      </c>
      <c r="O3064" s="55" t="s">
        <v>8272</v>
      </c>
      <c r="P3064" s="55" t="s">
        <v>10792</v>
      </c>
      <c r="Q3064" s="55" t="s">
        <v>8343</v>
      </c>
      <c r="R3064" s="55"/>
      <c r="S3064" s="55"/>
      <c r="T3064" s="44" t="s">
        <v>368</v>
      </c>
      <c r="U3064" s="55"/>
      <c r="V3064" s="55"/>
      <c r="W3064" s="60"/>
      <c r="X3064" s="97"/>
    </row>
    <row r="3065" spans="1:24" hidden="1" x14ac:dyDescent="0.35">
      <c r="A3065" s="55" t="s">
        <v>10806</v>
      </c>
      <c r="B3065" s="55" t="s">
        <v>10807</v>
      </c>
      <c r="C3065" s="55" t="s">
        <v>21</v>
      </c>
      <c r="D3065" s="55">
        <v>1</v>
      </c>
      <c r="E3065" s="55" t="s">
        <v>22</v>
      </c>
      <c r="F3065" s="55" t="s">
        <v>10787</v>
      </c>
      <c r="G3065" s="55" t="s">
        <v>10808</v>
      </c>
      <c r="H3065" s="54" t="s">
        <v>10809</v>
      </c>
      <c r="I3065" s="55" t="s">
        <v>10790</v>
      </c>
      <c r="J3065" s="55" t="s">
        <v>51</v>
      </c>
      <c r="K3065" s="55" t="s">
        <v>4334</v>
      </c>
      <c r="L3065" s="55" t="s">
        <v>10791</v>
      </c>
      <c r="M3065" s="55">
        <v>1</v>
      </c>
      <c r="N3065" s="55" t="s">
        <v>10799</v>
      </c>
      <c r="O3065" s="55" t="s">
        <v>8272</v>
      </c>
      <c r="P3065" s="55" t="s">
        <v>10792</v>
      </c>
      <c r="Q3065" s="55" t="s">
        <v>8343</v>
      </c>
      <c r="R3065" s="55"/>
      <c r="S3065" s="55"/>
      <c r="T3065" s="44" t="s">
        <v>368</v>
      </c>
      <c r="U3065" s="55"/>
      <c r="V3065" s="55"/>
      <c r="W3065" s="60"/>
      <c r="X3065" s="97"/>
    </row>
    <row r="3066" spans="1:24" hidden="1" x14ac:dyDescent="0.35">
      <c r="A3066" s="55" t="s">
        <v>10818</v>
      </c>
      <c r="B3066" s="55" t="s">
        <v>10819</v>
      </c>
      <c r="C3066" s="55" t="s">
        <v>21</v>
      </c>
      <c r="D3066" s="55">
        <v>1</v>
      </c>
      <c r="E3066" s="55" t="s">
        <v>367</v>
      </c>
      <c r="F3066" s="55" t="s">
        <v>10820</v>
      </c>
      <c r="G3066" s="55" t="s">
        <v>10821</v>
      </c>
      <c r="H3066" s="54" t="s">
        <v>10822</v>
      </c>
      <c r="I3066" s="55" t="s">
        <v>10823</v>
      </c>
      <c r="J3066" s="55" t="s">
        <v>40</v>
      </c>
      <c r="K3066" s="55" t="s">
        <v>77</v>
      </c>
      <c r="L3066" s="55" t="s">
        <v>10791</v>
      </c>
      <c r="M3066" s="55">
        <v>2</v>
      </c>
      <c r="N3066" s="55" t="s">
        <v>10799</v>
      </c>
      <c r="O3066" s="55" t="s">
        <v>8272</v>
      </c>
      <c r="P3066" s="55" t="s">
        <v>10792</v>
      </c>
      <c r="Q3066" s="55" t="s">
        <v>8343</v>
      </c>
      <c r="R3066" s="55"/>
      <c r="S3066" s="55" t="s">
        <v>10820</v>
      </c>
      <c r="T3066" s="44" t="s">
        <v>368</v>
      </c>
      <c r="U3066" s="55"/>
      <c r="V3066" s="55"/>
      <c r="W3066" s="60"/>
      <c r="X3066" s="97"/>
    </row>
    <row r="3067" spans="1:24" hidden="1" x14ac:dyDescent="0.35">
      <c r="A3067" s="55" t="s">
        <v>10800</v>
      </c>
      <c r="B3067" s="55" t="s">
        <v>10801</v>
      </c>
      <c r="C3067" s="55" t="s">
        <v>21</v>
      </c>
      <c r="D3067" s="55">
        <v>1</v>
      </c>
      <c r="E3067" s="55" t="s">
        <v>22</v>
      </c>
      <c r="F3067" s="55" t="s">
        <v>10802</v>
      </c>
      <c r="G3067" s="55" t="s">
        <v>10803</v>
      </c>
      <c r="H3067" s="54" t="s">
        <v>10804</v>
      </c>
      <c r="I3067" s="55" t="s">
        <v>10805</v>
      </c>
      <c r="J3067" s="55" t="s">
        <v>27</v>
      </c>
      <c r="K3067" s="55" t="s">
        <v>7141</v>
      </c>
      <c r="L3067" s="55" t="s">
        <v>10791</v>
      </c>
      <c r="M3067" s="55">
        <v>2</v>
      </c>
      <c r="N3067" s="55" t="s">
        <v>10799</v>
      </c>
      <c r="O3067" s="55" t="s">
        <v>8272</v>
      </c>
      <c r="P3067" s="55" t="s">
        <v>10792</v>
      </c>
      <c r="Q3067" s="55" t="s">
        <v>8343</v>
      </c>
      <c r="R3067" s="55"/>
      <c r="S3067" s="55" t="s">
        <v>10802</v>
      </c>
      <c r="T3067" s="44" t="s">
        <v>368</v>
      </c>
      <c r="U3067" s="55"/>
      <c r="V3067" s="55"/>
      <c r="W3067" s="60"/>
      <c r="X3067" s="97"/>
    </row>
    <row r="3068" spans="1:24" hidden="1" x14ac:dyDescent="0.35">
      <c r="A3068" s="55" t="s">
        <v>10830</v>
      </c>
      <c r="B3068" s="55" t="s">
        <v>10831</v>
      </c>
      <c r="C3068" s="55" t="s">
        <v>37</v>
      </c>
      <c r="D3068" s="55">
        <v>1</v>
      </c>
      <c r="E3068" s="55"/>
      <c r="F3068" s="55" t="s">
        <v>10802</v>
      </c>
      <c r="G3068" s="55" t="s">
        <v>10803</v>
      </c>
      <c r="H3068" s="54" t="s">
        <v>10832</v>
      </c>
      <c r="I3068" s="55" t="s">
        <v>10833</v>
      </c>
      <c r="J3068" s="55" t="s">
        <v>40</v>
      </c>
      <c r="K3068" s="55" t="s">
        <v>298</v>
      </c>
      <c r="L3068" s="55" t="s">
        <v>10791</v>
      </c>
      <c r="M3068" s="55">
        <v>2</v>
      </c>
      <c r="N3068" s="55" t="s">
        <v>10799</v>
      </c>
      <c r="O3068" s="55" t="s">
        <v>8272</v>
      </c>
      <c r="P3068" s="55" t="s">
        <v>10792</v>
      </c>
      <c r="Q3068" s="55" t="s">
        <v>8343</v>
      </c>
      <c r="R3068" s="55"/>
      <c r="S3068" s="55" t="s">
        <v>10802</v>
      </c>
      <c r="T3068" s="44" t="s">
        <v>368</v>
      </c>
      <c r="U3068" s="55"/>
      <c r="V3068" s="55"/>
      <c r="W3068" s="60"/>
      <c r="X3068" s="97"/>
    </row>
    <row r="3069" spans="1:24" hidden="1" x14ac:dyDescent="0.35">
      <c r="A3069" s="55" t="s">
        <v>10793</v>
      </c>
      <c r="B3069" s="55" t="s">
        <v>10794</v>
      </c>
      <c r="C3069" s="55" t="s">
        <v>21</v>
      </c>
      <c r="D3069" s="55">
        <v>1</v>
      </c>
      <c r="E3069" s="55" t="s">
        <v>367</v>
      </c>
      <c r="F3069" s="55" t="s">
        <v>10795</v>
      </c>
      <c r="G3069" s="55" t="s">
        <v>10796</v>
      </c>
      <c r="H3069" s="54" t="s">
        <v>10797</v>
      </c>
      <c r="I3069" s="55" t="s">
        <v>10798</v>
      </c>
      <c r="J3069" s="55" t="s">
        <v>27</v>
      </c>
      <c r="K3069" s="55" t="s">
        <v>7141</v>
      </c>
      <c r="L3069" s="55" t="s">
        <v>10791</v>
      </c>
      <c r="M3069" s="55">
        <v>2</v>
      </c>
      <c r="N3069" s="55" t="s">
        <v>10799</v>
      </c>
      <c r="O3069" s="55" t="s">
        <v>8272</v>
      </c>
      <c r="P3069" s="55" t="s">
        <v>10792</v>
      </c>
      <c r="Q3069" s="55" t="s">
        <v>8343</v>
      </c>
      <c r="R3069" s="55"/>
      <c r="S3069" s="55" t="s">
        <v>10795</v>
      </c>
      <c r="T3069" s="44" t="s">
        <v>368</v>
      </c>
      <c r="U3069" s="55"/>
      <c r="V3069" s="55"/>
      <c r="W3069" s="60"/>
      <c r="X3069" s="97"/>
    </row>
    <row r="3070" spans="1:24" hidden="1" x14ac:dyDescent="0.35">
      <c r="A3070" s="55" t="s">
        <v>10810</v>
      </c>
      <c r="B3070" s="55" t="s">
        <v>10811</v>
      </c>
      <c r="C3070" s="55" t="s">
        <v>37</v>
      </c>
      <c r="D3070" s="55">
        <v>1</v>
      </c>
      <c r="E3070" s="55"/>
      <c r="F3070" s="55" t="s">
        <v>10812</v>
      </c>
      <c r="G3070" s="55" t="s">
        <v>10813</v>
      </c>
      <c r="H3070" s="54" t="s">
        <v>10814</v>
      </c>
      <c r="I3070" s="55" t="s">
        <v>10815</v>
      </c>
      <c r="J3070" s="55" t="s">
        <v>40</v>
      </c>
      <c r="K3070" s="55" t="s">
        <v>298</v>
      </c>
      <c r="L3070" s="55" t="s">
        <v>10791</v>
      </c>
      <c r="M3070" s="55">
        <v>2</v>
      </c>
      <c r="N3070" s="55" t="s">
        <v>10799</v>
      </c>
      <c r="O3070" s="55" t="s">
        <v>8272</v>
      </c>
      <c r="P3070" s="55" t="s">
        <v>10792</v>
      </c>
      <c r="Q3070" s="55" t="s">
        <v>8343</v>
      </c>
      <c r="R3070" s="55"/>
      <c r="S3070" s="55" t="s">
        <v>10812</v>
      </c>
      <c r="T3070" s="44" t="s">
        <v>368</v>
      </c>
      <c r="U3070" s="55"/>
      <c r="V3070" s="55"/>
      <c r="W3070" s="60"/>
      <c r="X3070" s="97"/>
    </row>
    <row r="3071" spans="1:24" hidden="1" x14ac:dyDescent="0.35">
      <c r="A3071" s="55" t="s">
        <v>5307</v>
      </c>
      <c r="B3071" s="55" t="s">
        <v>10816</v>
      </c>
      <c r="C3071" s="55" t="s">
        <v>21</v>
      </c>
      <c r="D3071" s="55">
        <v>1</v>
      </c>
      <c r="E3071" s="55" t="s">
        <v>22</v>
      </c>
      <c r="F3071" s="55" t="s">
        <v>10812</v>
      </c>
      <c r="G3071" s="55" t="s">
        <v>10813</v>
      </c>
      <c r="H3071" s="54" t="s">
        <v>10817</v>
      </c>
      <c r="I3071" s="55" t="s">
        <v>10815</v>
      </c>
      <c r="J3071" s="55" t="s">
        <v>27</v>
      </c>
      <c r="K3071" s="55" t="s">
        <v>7141</v>
      </c>
      <c r="L3071" s="55" t="s">
        <v>10791</v>
      </c>
      <c r="M3071" s="55">
        <v>2</v>
      </c>
      <c r="N3071" s="55" t="s">
        <v>10799</v>
      </c>
      <c r="O3071" s="55" t="s">
        <v>8272</v>
      </c>
      <c r="P3071" s="55" t="s">
        <v>10792</v>
      </c>
      <c r="Q3071" s="55" t="s">
        <v>8343</v>
      </c>
      <c r="R3071" s="55"/>
      <c r="S3071" s="55" t="s">
        <v>10812</v>
      </c>
      <c r="T3071" s="44" t="s">
        <v>368</v>
      </c>
      <c r="U3071" s="55"/>
      <c r="V3071" s="55"/>
      <c r="W3071" s="60"/>
    </row>
    <row r="3072" spans="1:24" hidden="1" x14ac:dyDescent="0.35">
      <c r="A3072" s="54" t="s">
        <v>1960</v>
      </c>
      <c r="B3072" s="55" t="s">
        <v>1961</v>
      </c>
      <c r="C3072" s="55" t="s">
        <v>37</v>
      </c>
      <c r="D3072" s="55">
        <v>1</v>
      </c>
      <c r="E3072" s="55"/>
      <c r="F3072" s="55" t="s">
        <v>1955</v>
      </c>
      <c r="G3072" s="55"/>
      <c r="H3072" s="55" t="s">
        <v>1962</v>
      </c>
      <c r="I3072" s="55" t="s">
        <v>1962</v>
      </c>
      <c r="J3072" s="55" t="s">
        <v>51</v>
      </c>
      <c r="K3072" s="55" t="s">
        <v>52</v>
      </c>
      <c r="L3072" s="55" t="s">
        <v>1943</v>
      </c>
      <c r="M3072" s="55">
        <v>1</v>
      </c>
      <c r="N3072" s="55" t="s">
        <v>1944</v>
      </c>
      <c r="O3072" s="55" t="s">
        <v>30</v>
      </c>
      <c r="P3072" s="55" t="s">
        <v>1944</v>
      </c>
      <c r="Q3072" s="55" t="s">
        <v>3918</v>
      </c>
      <c r="R3072" s="55"/>
      <c r="S3072" s="55" t="s">
        <v>1955</v>
      </c>
      <c r="T3072" s="55" t="s">
        <v>1264</v>
      </c>
      <c r="U3072" s="55"/>
      <c r="V3072" s="55"/>
      <c r="W3072" s="60">
        <f t="shared" ref="W3072:W3111" si="67">SUBTOTAL(9,A3072:V3072)</f>
        <v>0</v>
      </c>
    </row>
    <row r="3073" spans="1:23" hidden="1" x14ac:dyDescent="0.35">
      <c r="A3073" s="54" t="s">
        <v>1953</v>
      </c>
      <c r="B3073" s="55" t="s">
        <v>1954</v>
      </c>
      <c r="C3073" s="55" t="s">
        <v>3118</v>
      </c>
      <c r="D3073" s="55">
        <v>1</v>
      </c>
      <c r="E3073" s="55" t="s">
        <v>367</v>
      </c>
      <c r="F3073" s="55" t="s">
        <v>8218</v>
      </c>
      <c r="G3073" s="55" t="s">
        <v>1956</v>
      </c>
      <c r="H3073" s="55" t="s">
        <v>1957</v>
      </c>
      <c r="I3073" s="55" t="s">
        <v>1958</v>
      </c>
      <c r="J3073" s="55" t="s">
        <v>51</v>
      </c>
      <c r="K3073" s="55" t="s">
        <v>1959</v>
      </c>
      <c r="L3073" s="55" t="s">
        <v>1943</v>
      </c>
      <c r="M3073" s="55">
        <v>1</v>
      </c>
      <c r="N3073" s="55" t="s">
        <v>1944</v>
      </c>
      <c r="O3073" s="55" t="s">
        <v>30</v>
      </c>
      <c r="P3073" s="55" t="s">
        <v>1944</v>
      </c>
      <c r="Q3073" s="55" t="s">
        <v>3918</v>
      </c>
      <c r="R3073" s="55"/>
      <c r="S3073" s="55" t="s">
        <v>1955</v>
      </c>
      <c r="T3073" s="55" t="s">
        <v>1264</v>
      </c>
      <c r="U3073" s="55"/>
      <c r="V3073" s="55"/>
      <c r="W3073" s="60">
        <f t="shared" si="67"/>
        <v>0</v>
      </c>
    </row>
    <row r="3074" spans="1:23" hidden="1" x14ac:dyDescent="0.35">
      <c r="A3074" s="54" t="s">
        <v>1936</v>
      </c>
      <c r="B3074" s="55" t="s">
        <v>1937</v>
      </c>
      <c r="C3074" s="55" t="s">
        <v>21</v>
      </c>
      <c r="D3074" s="55">
        <v>1</v>
      </c>
      <c r="E3074" s="55" t="s">
        <v>22</v>
      </c>
      <c r="F3074" s="55" t="s">
        <v>1902</v>
      </c>
      <c r="G3074" s="55" t="s">
        <v>1939</v>
      </c>
      <c r="H3074" s="55" t="s">
        <v>1940</v>
      </c>
      <c r="I3074" s="55" t="s">
        <v>1941</v>
      </c>
      <c r="J3074" s="55" t="s">
        <v>51</v>
      </c>
      <c r="K3074" s="55" t="s">
        <v>1942</v>
      </c>
      <c r="L3074" s="55" t="s">
        <v>1943</v>
      </c>
      <c r="M3074" s="55">
        <v>1</v>
      </c>
      <c r="N3074" s="55" t="s">
        <v>1944</v>
      </c>
      <c r="O3074" s="55" t="s">
        <v>30</v>
      </c>
      <c r="P3074" s="55" t="s">
        <v>1944</v>
      </c>
      <c r="Q3074" s="55" t="s">
        <v>12605</v>
      </c>
      <c r="R3074" s="55" t="s">
        <v>22</v>
      </c>
      <c r="S3074" s="55" t="s">
        <v>1902</v>
      </c>
      <c r="T3074" s="55" t="s">
        <v>1264</v>
      </c>
      <c r="U3074" s="55"/>
      <c r="V3074" s="55"/>
      <c r="W3074" s="60">
        <f t="shared" si="67"/>
        <v>0</v>
      </c>
    </row>
    <row r="3075" spans="1:23" hidden="1" x14ac:dyDescent="0.35">
      <c r="A3075" s="54" t="s">
        <v>1951</v>
      </c>
      <c r="B3075" s="55" t="s">
        <v>1952</v>
      </c>
      <c r="C3075" s="55" t="s">
        <v>37</v>
      </c>
      <c r="D3075" s="55">
        <v>1</v>
      </c>
      <c r="E3075" s="55"/>
      <c r="F3075" s="55" t="s">
        <v>1559</v>
      </c>
      <c r="G3075" s="55"/>
      <c r="H3075" s="55" t="s">
        <v>3655</v>
      </c>
      <c r="I3075" s="55"/>
      <c r="J3075" s="55" t="s">
        <v>40</v>
      </c>
      <c r="K3075" s="55" t="s">
        <v>41</v>
      </c>
      <c r="L3075" s="55" t="s">
        <v>1943</v>
      </c>
      <c r="M3075" s="55">
        <v>1</v>
      </c>
      <c r="N3075" s="55" t="s">
        <v>1944</v>
      </c>
      <c r="O3075" s="55" t="s">
        <v>30</v>
      </c>
      <c r="P3075" s="55" t="s">
        <v>1944</v>
      </c>
      <c r="Q3075" s="55" t="s">
        <v>1948</v>
      </c>
      <c r="R3075" s="55"/>
      <c r="S3075" s="55" t="s">
        <v>1559</v>
      </c>
      <c r="T3075" s="44" t="s">
        <v>368</v>
      </c>
      <c r="U3075" s="55"/>
      <c r="V3075" s="55"/>
      <c r="W3075" s="60">
        <f t="shared" si="67"/>
        <v>0</v>
      </c>
    </row>
    <row r="3076" spans="1:23" hidden="1" x14ac:dyDescent="0.35">
      <c r="A3076" s="54" t="s">
        <v>10835</v>
      </c>
      <c r="B3076" s="55" t="s">
        <v>1949</v>
      </c>
      <c r="C3076" s="55" t="s">
        <v>3118</v>
      </c>
      <c r="D3076" s="55">
        <v>1</v>
      </c>
      <c r="E3076" s="55" t="s">
        <v>22</v>
      </c>
      <c r="F3076" s="55" t="s">
        <v>1559</v>
      </c>
      <c r="G3076" s="55"/>
      <c r="H3076" s="55" t="s">
        <v>1950</v>
      </c>
      <c r="I3076" s="55" t="s">
        <v>10963</v>
      </c>
      <c r="J3076" s="55" t="s">
        <v>51</v>
      </c>
      <c r="K3076" s="55" t="s">
        <v>1887</v>
      </c>
      <c r="L3076" s="55" t="s">
        <v>1943</v>
      </c>
      <c r="M3076" s="55">
        <v>1</v>
      </c>
      <c r="N3076" s="55" t="s">
        <v>1944</v>
      </c>
      <c r="O3076" s="55" t="s">
        <v>30</v>
      </c>
      <c r="P3076" s="55" t="s">
        <v>1944</v>
      </c>
      <c r="Q3076" s="55" t="s">
        <v>1948</v>
      </c>
      <c r="R3076" s="55"/>
      <c r="S3076" s="55" t="s">
        <v>1559</v>
      </c>
      <c r="T3076" s="44" t="s">
        <v>368</v>
      </c>
      <c r="U3076" s="55"/>
      <c r="V3076" s="55" t="s">
        <v>34</v>
      </c>
      <c r="W3076" s="60">
        <f t="shared" si="67"/>
        <v>0</v>
      </c>
    </row>
    <row r="3077" spans="1:23" hidden="1" x14ac:dyDescent="0.35">
      <c r="A3077" s="54" t="s">
        <v>1946</v>
      </c>
      <c r="B3077" s="55" t="s">
        <v>1947</v>
      </c>
      <c r="C3077" s="55" t="s">
        <v>37</v>
      </c>
      <c r="D3077" s="55">
        <v>1</v>
      </c>
      <c r="E3077" s="55"/>
      <c r="F3077" s="55" t="s">
        <v>1559</v>
      </c>
      <c r="G3077" s="55"/>
      <c r="H3077" s="55" t="s">
        <v>3654</v>
      </c>
      <c r="I3077" s="55"/>
      <c r="J3077" s="55" t="s">
        <v>40</v>
      </c>
      <c r="K3077" s="55" t="s">
        <v>41</v>
      </c>
      <c r="L3077" s="55" t="s">
        <v>1943</v>
      </c>
      <c r="M3077" s="55">
        <v>1</v>
      </c>
      <c r="N3077" s="55" t="s">
        <v>1944</v>
      </c>
      <c r="O3077" s="55" t="s">
        <v>30</v>
      </c>
      <c r="P3077" s="55" t="s">
        <v>1944</v>
      </c>
      <c r="Q3077" s="55" t="s">
        <v>1948</v>
      </c>
      <c r="R3077" s="55"/>
      <c r="S3077" s="55" t="s">
        <v>1559</v>
      </c>
      <c r="T3077" s="55" t="s">
        <v>1264</v>
      </c>
      <c r="U3077" s="55"/>
      <c r="V3077" s="55" t="s">
        <v>34</v>
      </c>
      <c r="W3077" s="60">
        <f t="shared" si="67"/>
        <v>0</v>
      </c>
    </row>
    <row r="3078" spans="1:23" hidden="1" x14ac:dyDescent="0.35">
      <c r="A3078" s="56" t="s">
        <v>1975</v>
      </c>
      <c r="B3078" s="57" t="s">
        <v>1976</v>
      </c>
      <c r="C3078" s="55" t="s">
        <v>3118</v>
      </c>
      <c r="D3078" s="57">
        <v>1</v>
      </c>
      <c r="E3078" s="57" t="s">
        <v>22</v>
      </c>
      <c r="F3078" s="55" t="s">
        <v>1966</v>
      </c>
      <c r="G3078" s="57" t="s">
        <v>1967</v>
      </c>
      <c r="H3078" s="57" t="s">
        <v>1977</v>
      </c>
      <c r="I3078" s="57" t="s">
        <v>1969</v>
      </c>
      <c r="J3078" s="57" t="s">
        <v>27</v>
      </c>
      <c r="K3078" s="57" t="s">
        <v>1978</v>
      </c>
      <c r="L3078" s="55" t="s">
        <v>1971</v>
      </c>
      <c r="M3078" s="57">
        <v>1</v>
      </c>
      <c r="N3078" s="57" t="s">
        <v>1972</v>
      </c>
      <c r="O3078" s="55" t="s">
        <v>8281</v>
      </c>
      <c r="P3078" s="57" t="s">
        <v>1972</v>
      </c>
      <c r="Q3078" s="55" t="s">
        <v>3918</v>
      </c>
      <c r="R3078" s="57" t="s">
        <v>367</v>
      </c>
      <c r="S3078" s="55" t="s">
        <v>1966</v>
      </c>
      <c r="T3078" s="57" t="s">
        <v>1264</v>
      </c>
      <c r="U3078" s="57"/>
      <c r="V3078" s="57"/>
      <c r="W3078" s="60">
        <f t="shared" si="67"/>
        <v>0</v>
      </c>
    </row>
    <row r="3079" spans="1:23" hidden="1" x14ac:dyDescent="0.35">
      <c r="A3079" s="54" t="s">
        <v>10835</v>
      </c>
      <c r="B3079" s="48" t="s">
        <v>1965</v>
      </c>
      <c r="C3079" s="48" t="s">
        <v>37</v>
      </c>
      <c r="D3079" s="48">
        <v>1</v>
      </c>
      <c r="E3079" s="44" t="s">
        <v>22</v>
      </c>
      <c r="F3079" s="55" t="s">
        <v>3116</v>
      </c>
      <c r="G3079" s="48" t="s">
        <v>1967</v>
      </c>
      <c r="H3079" s="48" t="s">
        <v>1968</v>
      </c>
      <c r="I3079" s="48" t="s">
        <v>1969</v>
      </c>
      <c r="J3079" s="48" t="s">
        <v>51</v>
      </c>
      <c r="K3079" s="48" t="s">
        <v>1970</v>
      </c>
      <c r="L3079" s="44" t="s">
        <v>1971</v>
      </c>
      <c r="M3079" s="48">
        <v>1</v>
      </c>
      <c r="N3079" s="48" t="s">
        <v>1972</v>
      </c>
      <c r="O3079" s="55" t="s">
        <v>8281</v>
      </c>
      <c r="P3079" s="48" t="s">
        <v>1972</v>
      </c>
      <c r="Q3079" s="55" t="s">
        <v>3918</v>
      </c>
      <c r="R3079" s="48" t="s">
        <v>367</v>
      </c>
      <c r="S3079" s="44" t="s">
        <v>1966</v>
      </c>
      <c r="T3079" s="48" t="s">
        <v>1264</v>
      </c>
      <c r="U3079" s="48"/>
      <c r="V3079" s="48"/>
      <c r="W3079" s="86">
        <f t="shared" si="67"/>
        <v>0</v>
      </c>
    </row>
    <row r="3080" spans="1:23" hidden="1" x14ac:dyDescent="0.35">
      <c r="A3080" s="44" t="s">
        <v>3362</v>
      </c>
      <c r="B3080" s="44" t="s">
        <v>3363</v>
      </c>
      <c r="C3080" s="44" t="s">
        <v>2037</v>
      </c>
      <c r="D3080" s="44">
        <v>1</v>
      </c>
      <c r="E3080" s="44" t="s">
        <v>22</v>
      </c>
      <c r="F3080" s="55" t="s">
        <v>3364</v>
      </c>
      <c r="G3080" s="44" t="s">
        <v>3365</v>
      </c>
      <c r="H3080" s="44" t="s">
        <v>7250</v>
      </c>
      <c r="I3080" s="44" t="s">
        <v>3366</v>
      </c>
      <c r="J3080" s="44" t="s">
        <v>27</v>
      </c>
      <c r="K3080" s="55" t="s">
        <v>1748</v>
      </c>
      <c r="L3080" s="44" t="s">
        <v>7268</v>
      </c>
      <c r="M3080" s="44">
        <v>1</v>
      </c>
      <c r="N3080" s="44" t="s">
        <v>3222</v>
      </c>
      <c r="O3080" s="44" t="s">
        <v>2929</v>
      </c>
      <c r="P3080" s="44" t="s">
        <v>3222</v>
      </c>
      <c r="Q3080" s="55" t="s">
        <v>3918</v>
      </c>
      <c r="R3080" s="44" t="s">
        <v>367</v>
      </c>
      <c r="S3080" s="44" t="s">
        <v>3364</v>
      </c>
      <c r="T3080" s="44" t="s">
        <v>1264</v>
      </c>
      <c r="W3080" s="86">
        <f t="shared" si="67"/>
        <v>0</v>
      </c>
    </row>
    <row r="3081" spans="1:23" hidden="1" x14ac:dyDescent="0.35">
      <c r="A3081" s="55" t="s">
        <v>3312</v>
      </c>
      <c r="B3081" s="55" t="s">
        <v>3313</v>
      </c>
      <c r="C3081" s="55" t="s">
        <v>37</v>
      </c>
      <c r="D3081" s="55">
        <v>1</v>
      </c>
      <c r="E3081" s="55"/>
      <c r="F3081" s="55" t="s">
        <v>3306</v>
      </c>
      <c r="G3081" s="55" t="s">
        <v>3307</v>
      </c>
      <c r="H3081" s="54" t="s">
        <v>3314</v>
      </c>
      <c r="I3081" s="55" t="s">
        <v>33</v>
      </c>
      <c r="J3081" s="55" t="s">
        <v>51</v>
      </c>
      <c r="K3081" s="55" t="s">
        <v>52</v>
      </c>
      <c r="L3081" s="55" t="s">
        <v>7268</v>
      </c>
      <c r="M3081" s="55">
        <v>1</v>
      </c>
      <c r="N3081" s="55" t="s">
        <v>3222</v>
      </c>
      <c r="O3081" s="55" t="s">
        <v>2929</v>
      </c>
      <c r="P3081" s="55" t="s">
        <v>3222</v>
      </c>
      <c r="Q3081" s="55" t="s">
        <v>53</v>
      </c>
      <c r="R3081" s="55" t="s">
        <v>367</v>
      </c>
      <c r="S3081" s="55" t="s">
        <v>3306</v>
      </c>
      <c r="T3081" s="55" t="s">
        <v>368</v>
      </c>
      <c r="U3081" s="55"/>
      <c r="V3081" s="55"/>
      <c r="W3081" s="60">
        <f t="shared" si="67"/>
        <v>0</v>
      </c>
    </row>
    <row r="3082" spans="1:23" hidden="1" x14ac:dyDescent="0.35">
      <c r="A3082" s="55" t="s">
        <v>33</v>
      </c>
      <c r="B3082" s="55" t="s">
        <v>3305</v>
      </c>
      <c r="C3082" s="55" t="s">
        <v>21</v>
      </c>
      <c r="D3082" s="55">
        <v>1</v>
      </c>
      <c r="E3082" s="55" t="s">
        <v>22</v>
      </c>
      <c r="F3082" s="55" t="s">
        <v>8041</v>
      </c>
      <c r="G3082" s="55" t="s">
        <v>3307</v>
      </c>
      <c r="H3082" s="54" t="s">
        <v>3308</v>
      </c>
      <c r="I3082" s="55" t="s">
        <v>3309</v>
      </c>
      <c r="J3082" s="55" t="s">
        <v>40</v>
      </c>
      <c r="K3082" s="55" t="s">
        <v>77</v>
      </c>
      <c r="L3082" s="55" t="s">
        <v>7268</v>
      </c>
      <c r="M3082" s="55">
        <v>1</v>
      </c>
      <c r="N3082" s="55" t="s">
        <v>3222</v>
      </c>
      <c r="O3082" s="55" t="s">
        <v>2929</v>
      </c>
      <c r="P3082" s="55" t="s">
        <v>3222</v>
      </c>
      <c r="Q3082" s="55" t="s">
        <v>53</v>
      </c>
      <c r="R3082" s="55" t="s">
        <v>367</v>
      </c>
      <c r="S3082" s="55" t="s">
        <v>3306</v>
      </c>
      <c r="T3082" s="55" t="s">
        <v>368</v>
      </c>
      <c r="U3082" s="55"/>
      <c r="V3082" s="55" t="s">
        <v>3311</v>
      </c>
      <c r="W3082" s="60">
        <f t="shared" si="67"/>
        <v>0</v>
      </c>
    </row>
    <row r="3083" spans="1:23" hidden="1" x14ac:dyDescent="0.35">
      <c r="A3083" s="55" t="s">
        <v>3295</v>
      </c>
      <c r="B3083" s="55" t="s">
        <v>3296</v>
      </c>
      <c r="C3083" s="55" t="s">
        <v>21</v>
      </c>
      <c r="D3083" s="55">
        <v>1</v>
      </c>
      <c r="E3083" s="55" t="s">
        <v>22</v>
      </c>
      <c r="F3083" s="55" t="s">
        <v>7993</v>
      </c>
      <c r="G3083" s="55" t="s">
        <v>3298</v>
      </c>
      <c r="H3083" s="54" t="s">
        <v>3299</v>
      </c>
      <c r="I3083" s="55" t="s">
        <v>3300</v>
      </c>
      <c r="J3083" s="55" t="s">
        <v>51</v>
      </c>
      <c r="K3083" s="55" t="s">
        <v>307</v>
      </c>
      <c r="L3083" s="55" t="s">
        <v>7268</v>
      </c>
      <c r="M3083" s="55">
        <v>1</v>
      </c>
      <c r="N3083" s="55" t="s">
        <v>3222</v>
      </c>
      <c r="O3083" s="55" t="s">
        <v>2929</v>
      </c>
      <c r="P3083" s="55" t="s">
        <v>3222</v>
      </c>
      <c r="Q3083" s="55" t="s">
        <v>53</v>
      </c>
      <c r="R3083" s="55" t="s">
        <v>367</v>
      </c>
      <c r="S3083" s="55" t="s">
        <v>3297</v>
      </c>
      <c r="T3083" s="55" t="s">
        <v>368</v>
      </c>
      <c r="U3083" s="55"/>
      <c r="V3083" s="55"/>
      <c r="W3083" s="60">
        <f t="shared" si="67"/>
        <v>0</v>
      </c>
    </row>
    <row r="3084" spans="1:23" hidden="1" x14ac:dyDescent="0.35">
      <c r="A3084" s="55" t="s">
        <v>3302</v>
      </c>
      <c r="B3084" s="55" t="s">
        <v>3303</v>
      </c>
      <c r="C3084" s="55" t="s">
        <v>37</v>
      </c>
      <c r="D3084" s="55">
        <v>1</v>
      </c>
      <c r="E3084" s="55"/>
      <c r="F3084" s="55" t="s">
        <v>3297</v>
      </c>
      <c r="G3084" s="55" t="s">
        <v>3298</v>
      </c>
      <c r="H3084" s="54" t="s">
        <v>3304</v>
      </c>
      <c r="I3084" s="55" t="s">
        <v>33</v>
      </c>
      <c r="J3084" s="55" t="s">
        <v>51</v>
      </c>
      <c r="K3084" s="55" t="s">
        <v>52</v>
      </c>
      <c r="L3084" s="55" t="s">
        <v>7268</v>
      </c>
      <c r="M3084" s="55">
        <v>1</v>
      </c>
      <c r="N3084" s="55" t="s">
        <v>3222</v>
      </c>
      <c r="O3084" s="55" t="s">
        <v>2929</v>
      </c>
      <c r="P3084" s="55" t="s">
        <v>3222</v>
      </c>
      <c r="Q3084" s="55" t="s">
        <v>53</v>
      </c>
      <c r="R3084" s="55" t="s">
        <v>367</v>
      </c>
      <c r="S3084" s="55" t="s">
        <v>3297</v>
      </c>
      <c r="T3084" s="55" t="s">
        <v>368</v>
      </c>
      <c r="U3084" s="55"/>
      <c r="V3084" s="55"/>
      <c r="W3084" s="60">
        <f t="shared" si="67"/>
        <v>0</v>
      </c>
    </row>
    <row r="3085" spans="1:23" hidden="1" x14ac:dyDescent="0.35">
      <c r="A3085" s="55" t="s">
        <v>3282</v>
      </c>
      <c r="B3085" s="55" t="s">
        <v>3283</v>
      </c>
      <c r="C3085" s="55" t="s">
        <v>21</v>
      </c>
      <c r="D3085" s="55">
        <v>1</v>
      </c>
      <c r="E3085" s="55" t="s">
        <v>22</v>
      </c>
      <c r="F3085" s="55" t="s">
        <v>8000</v>
      </c>
      <c r="G3085" s="55" t="s">
        <v>3285</v>
      </c>
      <c r="H3085" s="54" t="s">
        <v>3286</v>
      </c>
      <c r="I3085" s="55" t="s">
        <v>3287</v>
      </c>
      <c r="J3085" s="55" t="s">
        <v>51</v>
      </c>
      <c r="K3085" s="55" t="s">
        <v>1942</v>
      </c>
      <c r="L3085" s="55" t="s">
        <v>7268</v>
      </c>
      <c r="M3085" s="55">
        <v>1</v>
      </c>
      <c r="N3085" s="55" t="s">
        <v>3222</v>
      </c>
      <c r="O3085" s="55" t="s">
        <v>2929</v>
      </c>
      <c r="P3085" s="55" t="s">
        <v>3222</v>
      </c>
      <c r="Q3085" s="55" t="s">
        <v>8343</v>
      </c>
      <c r="R3085" s="55" t="s">
        <v>367</v>
      </c>
      <c r="S3085" s="55" t="s">
        <v>3284</v>
      </c>
      <c r="T3085" s="55" t="s">
        <v>368</v>
      </c>
      <c r="U3085" s="55"/>
      <c r="V3085" s="55"/>
      <c r="W3085" s="60">
        <f t="shared" si="67"/>
        <v>0</v>
      </c>
    </row>
    <row r="3086" spans="1:23" hidden="1" x14ac:dyDescent="0.35">
      <c r="A3086" s="55" t="s">
        <v>3289</v>
      </c>
      <c r="B3086" s="55" t="s">
        <v>3290</v>
      </c>
      <c r="C3086" s="55" t="s">
        <v>152</v>
      </c>
      <c r="D3086" s="55">
        <v>1</v>
      </c>
      <c r="E3086" s="55" t="s">
        <v>367</v>
      </c>
      <c r="F3086" s="55" t="s">
        <v>3284</v>
      </c>
      <c r="G3086" s="55" t="s">
        <v>3285</v>
      </c>
      <c r="H3086" s="54" t="s">
        <v>3291</v>
      </c>
      <c r="I3086" s="55" t="s">
        <v>33</v>
      </c>
      <c r="J3086" s="55" t="s">
        <v>51</v>
      </c>
      <c r="K3086" s="55" t="s">
        <v>2240</v>
      </c>
      <c r="L3086" s="55" t="s">
        <v>7268</v>
      </c>
      <c r="M3086" s="55">
        <v>1</v>
      </c>
      <c r="N3086" s="55" t="s">
        <v>3222</v>
      </c>
      <c r="O3086" s="55" t="s">
        <v>2929</v>
      </c>
      <c r="P3086" s="55" t="s">
        <v>3222</v>
      </c>
      <c r="Q3086" s="55" t="s">
        <v>8343</v>
      </c>
      <c r="R3086" s="55" t="s">
        <v>367</v>
      </c>
      <c r="S3086" s="55" t="s">
        <v>3284</v>
      </c>
      <c r="T3086" s="55" t="s">
        <v>368</v>
      </c>
      <c r="U3086" s="55"/>
      <c r="V3086" s="55"/>
      <c r="W3086" s="60">
        <f t="shared" si="67"/>
        <v>0</v>
      </c>
    </row>
    <row r="3087" spans="1:23" hidden="1" x14ac:dyDescent="0.35">
      <c r="A3087" s="55" t="s">
        <v>3292</v>
      </c>
      <c r="B3087" s="55" t="s">
        <v>3293</v>
      </c>
      <c r="C3087" s="55" t="s">
        <v>37</v>
      </c>
      <c r="D3087" s="55">
        <v>1</v>
      </c>
      <c r="E3087" s="55"/>
      <c r="F3087" s="55" t="s">
        <v>3284</v>
      </c>
      <c r="G3087" s="55" t="s">
        <v>3285</v>
      </c>
      <c r="H3087" s="54" t="s">
        <v>3294</v>
      </c>
      <c r="I3087" s="55" t="s">
        <v>33</v>
      </c>
      <c r="J3087" s="55" t="s">
        <v>51</v>
      </c>
      <c r="K3087" s="55" t="s">
        <v>52</v>
      </c>
      <c r="L3087" s="55" t="s">
        <v>7268</v>
      </c>
      <c r="M3087" s="55">
        <v>1</v>
      </c>
      <c r="N3087" s="55" t="s">
        <v>3222</v>
      </c>
      <c r="O3087" s="55" t="s">
        <v>2929</v>
      </c>
      <c r="P3087" s="55" t="s">
        <v>3222</v>
      </c>
      <c r="Q3087" s="55" t="s">
        <v>8343</v>
      </c>
      <c r="R3087" s="55" t="s">
        <v>367</v>
      </c>
      <c r="S3087" s="55" t="s">
        <v>3284</v>
      </c>
      <c r="T3087" s="55" t="s">
        <v>368</v>
      </c>
      <c r="U3087" s="55"/>
      <c r="V3087" s="55"/>
      <c r="W3087" s="60">
        <f t="shared" si="67"/>
        <v>0</v>
      </c>
    </row>
    <row r="3088" spans="1:23" hidden="1" x14ac:dyDescent="0.35">
      <c r="A3088" s="55" t="s">
        <v>3105</v>
      </c>
      <c r="B3088" s="55" t="s">
        <v>3330</v>
      </c>
      <c r="C3088" s="55" t="s">
        <v>21</v>
      </c>
      <c r="D3088" s="55">
        <v>1</v>
      </c>
      <c r="E3088" s="55" t="s">
        <v>22</v>
      </c>
      <c r="F3088" s="55" t="s">
        <v>8005</v>
      </c>
      <c r="G3088" s="55" t="s">
        <v>3332</v>
      </c>
      <c r="H3088" s="54" t="s">
        <v>3333</v>
      </c>
      <c r="I3088" s="55" t="s">
        <v>3334</v>
      </c>
      <c r="J3088" s="55" t="s">
        <v>40</v>
      </c>
      <c r="K3088" s="55" t="s">
        <v>3335</v>
      </c>
      <c r="L3088" s="55" t="s">
        <v>7268</v>
      </c>
      <c r="M3088" s="55">
        <v>1</v>
      </c>
      <c r="N3088" s="55" t="s">
        <v>3222</v>
      </c>
      <c r="O3088" s="55" t="s">
        <v>2929</v>
      </c>
      <c r="P3088" s="55" t="s">
        <v>3222</v>
      </c>
      <c r="Q3088" s="55" t="s">
        <v>3918</v>
      </c>
      <c r="R3088" s="55" t="s">
        <v>367</v>
      </c>
      <c r="S3088" s="55" t="s">
        <v>3331</v>
      </c>
      <c r="T3088" s="55" t="s">
        <v>368</v>
      </c>
      <c r="U3088" s="55"/>
      <c r="V3088" s="55"/>
      <c r="W3088" s="60">
        <f t="shared" si="67"/>
        <v>0</v>
      </c>
    </row>
    <row r="3089" spans="1:23" hidden="1" x14ac:dyDescent="0.35">
      <c r="A3089" s="55" t="s">
        <v>3323</v>
      </c>
      <c r="B3089" s="55" t="s">
        <v>3324</v>
      </c>
      <c r="C3089" s="55" t="s">
        <v>21</v>
      </c>
      <c r="D3089" s="55">
        <v>1</v>
      </c>
      <c r="E3089" s="55" t="s">
        <v>22</v>
      </c>
      <c r="F3089" s="55" t="s">
        <v>8047</v>
      </c>
      <c r="G3089" s="55" t="s">
        <v>3326</v>
      </c>
      <c r="H3089" s="54" t="s">
        <v>3327</v>
      </c>
      <c r="I3089" s="55" t="s">
        <v>3328</v>
      </c>
      <c r="J3089" s="55" t="s">
        <v>27</v>
      </c>
      <c r="K3089" s="55" t="s">
        <v>7141</v>
      </c>
      <c r="L3089" s="55" t="s">
        <v>7268</v>
      </c>
      <c r="M3089" s="55">
        <v>1</v>
      </c>
      <c r="N3089" s="55" t="s">
        <v>3222</v>
      </c>
      <c r="O3089" s="55" t="s">
        <v>2929</v>
      </c>
      <c r="P3089" s="55" t="s">
        <v>3222</v>
      </c>
      <c r="Q3089" s="55" t="s">
        <v>3918</v>
      </c>
      <c r="R3089" s="55" t="s">
        <v>367</v>
      </c>
      <c r="S3089" s="55" t="s">
        <v>3325</v>
      </c>
      <c r="T3089" s="55" t="s">
        <v>368</v>
      </c>
      <c r="U3089" s="55"/>
      <c r="V3089" s="55"/>
      <c r="W3089" s="60">
        <f t="shared" si="67"/>
        <v>0</v>
      </c>
    </row>
    <row r="3090" spans="1:23" hidden="1" x14ac:dyDescent="0.35">
      <c r="A3090" s="55" t="s">
        <v>3215</v>
      </c>
      <c r="B3090" s="55" t="s">
        <v>3216</v>
      </c>
      <c r="C3090" s="55" t="s">
        <v>21</v>
      </c>
      <c r="D3090" s="55">
        <v>1</v>
      </c>
      <c r="E3090" s="55" t="s">
        <v>22</v>
      </c>
      <c r="F3090" s="55" t="s">
        <v>8067</v>
      </c>
      <c r="G3090" s="55" t="s">
        <v>3218</v>
      </c>
      <c r="H3090" s="54" t="s">
        <v>3219</v>
      </c>
      <c r="I3090" s="55" t="s">
        <v>3220</v>
      </c>
      <c r="J3090" s="55" t="s">
        <v>27</v>
      </c>
      <c r="K3090" s="55" t="s">
        <v>3221</v>
      </c>
      <c r="L3090" s="55" t="s">
        <v>7268</v>
      </c>
      <c r="M3090" s="55">
        <v>1</v>
      </c>
      <c r="N3090" s="55" t="s">
        <v>3222</v>
      </c>
      <c r="O3090" s="55" t="s">
        <v>2929</v>
      </c>
      <c r="P3090" s="55" t="s">
        <v>3222</v>
      </c>
      <c r="Q3090" s="55" t="s">
        <v>2983</v>
      </c>
      <c r="R3090" s="55" t="s">
        <v>367</v>
      </c>
      <c r="S3090" s="55" t="s">
        <v>8067</v>
      </c>
      <c r="T3090" s="55" t="s">
        <v>368</v>
      </c>
      <c r="U3090" s="55" t="s">
        <v>60</v>
      </c>
      <c r="V3090" s="55"/>
      <c r="W3090" s="60">
        <f t="shared" si="67"/>
        <v>0</v>
      </c>
    </row>
    <row r="3091" spans="1:23" hidden="1" x14ac:dyDescent="0.35">
      <c r="A3091" s="55" t="s">
        <v>3223</v>
      </c>
      <c r="B3091" s="55" t="s">
        <v>3224</v>
      </c>
      <c r="C3091" s="55" t="s">
        <v>21</v>
      </c>
      <c r="D3091" s="55">
        <v>1</v>
      </c>
      <c r="E3091" s="55" t="s">
        <v>22</v>
      </c>
      <c r="F3091" s="55" t="s">
        <v>7973</v>
      </c>
      <c r="G3091" s="55" t="s">
        <v>3226</v>
      </c>
      <c r="H3091" s="54" t="s">
        <v>3227</v>
      </c>
      <c r="I3091" s="55" t="s">
        <v>3228</v>
      </c>
      <c r="J3091" s="55" t="s">
        <v>51</v>
      </c>
      <c r="K3091" s="55" t="s">
        <v>3230</v>
      </c>
      <c r="L3091" s="55" t="s">
        <v>7268</v>
      </c>
      <c r="M3091" s="55">
        <v>1</v>
      </c>
      <c r="N3091" s="55" t="s">
        <v>3222</v>
      </c>
      <c r="O3091" s="55" t="s">
        <v>2929</v>
      </c>
      <c r="P3091" s="55" t="s">
        <v>3222</v>
      </c>
      <c r="Q3091" s="55" t="s">
        <v>8343</v>
      </c>
      <c r="R3091" s="55" t="s">
        <v>367</v>
      </c>
      <c r="S3091" s="55" t="s">
        <v>3225</v>
      </c>
      <c r="T3091" s="55" t="s">
        <v>368</v>
      </c>
      <c r="U3091" s="55"/>
      <c r="V3091" s="55"/>
      <c r="W3091" s="60">
        <f t="shared" si="67"/>
        <v>0</v>
      </c>
    </row>
    <row r="3092" spans="1:23" hidden="1" x14ac:dyDescent="0.35">
      <c r="A3092" s="55" t="s">
        <v>3235</v>
      </c>
      <c r="B3092" s="55" t="s">
        <v>3236</v>
      </c>
      <c r="C3092" s="55" t="s">
        <v>3118</v>
      </c>
      <c r="D3092" s="55">
        <v>1</v>
      </c>
      <c r="E3092" s="55" t="s">
        <v>22</v>
      </c>
      <c r="F3092" s="55" t="s">
        <v>3237</v>
      </c>
      <c r="G3092" s="55" t="s">
        <v>3238</v>
      </c>
      <c r="H3092" s="54" t="s">
        <v>3239</v>
      </c>
      <c r="I3092" s="55" t="s">
        <v>3240</v>
      </c>
      <c r="J3092" s="55" t="s">
        <v>51</v>
      </c>
      <c r="K3092" s="55" t="s">
        <v>3241</v>
      </c>
      <c r="L3092" s="55" t="s">
        <v>7268</v>
      </c>
      <c r="M3092" s="55">
        <v>1</v>
      </c>
      <c r="N3092" s="55" t="s">
        <v>3222</v>
      </c>
      <c r="O3092" s="55" t="s">
        <v>2929</v>
      </c>
      <c r="P3092" s="55" t="s">
        <v>3222</v>
      </c>
      <c r="Q3092" s="55" t="s">
        <v>8343</v>
      </c>
      <c r="R3092" s="55" t="s">
        <v>367</v>
      </c>
      <c r="S3092" s="55" t="s">
        <v>3237</v>
      </c>
      <c r="T3092" s="55" t="s">
        <v>368</v>
      </c>
      <c r="U3092" s="55"/>
      <c r="V3092" s="55"/>
      <c r="W3092" s="60">
        <f t="shared" si="67"/>
        <v>0</v>
      </c>
    </row>
    <row r="3093" spans="1:23" hidden="1" x14ac:dyDescent="0.35">
      <c r="A3093" s="55" t="s">
        <v>3242</v>
      </c>
      <c r="B3093" s="55" t="s">
        <v>10895</v>
      </c>
      <c r="C3093" s="55" t="s">
        <v>37</v>
      </c>
      <c r="D3093" s="55">
        <v>1</v>
      </c>
      <c r="E3093" s="55"/>
      <c r="F3093" s="55" t="s">
        <v>3237</v>
      </c>
      <c r="G3093" s="55" t="s">
        <v>3238</v>
      </c>
      <c r="H3093" s="54" t="s">
        <v>3244</v>
      </c>
      <c r="I3093" s="55" t="s">
        <v>33</v>
      </c>
      <c r="J3093" s="55" t="s">
        <v>51</v>
      </c>
      <c r="K3093" s="55" t="s">
        <v>321</v>
      </c>
      <c r="L3093" s="55" t="s">
        <v>7268</v>
      </c>
      <c r="M3093" s="55">
        <v>1</v>
      </c>
      <c r="N3093" s="55" t="s">
        <v>3222</v>
      </c>
      <c r="O3093" s="55" t="s">
        <v>2929</v>
      </c>
      <c r="P3093" s="55" t="s">
        <v>3222</v>
      </c>
      <c r="Q3093" s="55" t="s">
        <v>8343</v>
      </c>
      <c r="R3093" s="55" t="s">
        <v>367</v>
      </c>
      <c r="S3093" s="55" t="s">
        <v>3237</v>
      </c>
      <c r="T3093" s="55" t="s">
        <v>368</v>
      </c>
      <c r="U3093" s="55"/>
      <c r="V3093" s="55"/>
      <c r="W3093" s="60">
        <f t="shared" si="67"/>
        <v>0</v>
      </c>
    </row>
    <row r="3094" spans="1:23" hidden="1" x14ac:dyDescent="0.35">
      <c r="A3094" s="55" t="s">
        <v>3245</v>
      </c>
      <c r="B3094" s="55" t="s">
        <v>3246</v>
      </c>
      <c r="C3094" s="55" t="s">
        <v>21</v>
      </c>
      <c r="D3094" s="55">
        <v>1</v>
      </c>
      <c r="E3094" s="55" t="s">
        <v>367</v>
      </c>
      <c r="F3094" s="55" t="s">
        <v>3237</v>
      </c>
      <c r="G3094" s="55" t="s">
        <v>3238</v>
      </c>
      <c r="H3094" s="54" t="s">
        <v>3247</v>
      </c>
      <c r="I3094" s="54" t="s">
        <v>7266</v>
      </c>
      <c r="J3094" s="55" t="s">
        <v>51</v>
      </c>
      <c r="K3094" s="55" t="s">
        <v>4211</v>
      </c>
      <c r="L3094" s="55" t="s">
        <v>7268</v>
      </c>
      <c r="M3094" s="55">
        <v>1</v>
      </c>
      <c r="N3094" s="55" t="s">
        <v>3222</v>
      </c>
      <c r="O3094" s="55" t="s">
        <v>2929</v>
      </c>
      <c r="P3094" s="55" t="s">
        <v>3222</v>
      </c>
      <c r="Q3094" s="55" t="s">
        <v>8343</v>
      </c>
      <c r="R3094" s="55" t="s">
        <v>367</v>
      </c>
      <c r="S3094" s="55" t="s">
        <v>3237</v>
      </c>
      <c r="T3094" s="55" t="s">
        <v>368</v>
      </c>
      <c r="U3094" s="55"/>
      <c r="V3094" s="55" t="s">
        <v>3249</v>
      </c>
      <c r="W3094" s="60">
        <f t="shared" si="67"/>
        <v>0</v>
      </c>
    </row>
    <row r="3095" spans="1:23" hidden="1" x14ac:dyDescent="0.35">
      <c r="A3095" s="55" t="s">
        <v>3232</v>
      </c>
      <c r="B3095" s="55" t="s">
        <v>3233</v>
      </c>
      <c r="C3095" s="55" t="s">
        <v>37</v>
      </c>
      <c r="D3095" s="55">
        <v>1</v>
      </c>
      <c r="E3095" s="55"/>
      <c r="F3095" s="55" t="s">
        <v>3225</v>
      </c>
      <c r="G3095" s="55" t="s">
        <v>3226</v>
      </c>
      <c r="H3095" s="54" t="s">
        <v>3234</v>
      </c>
      <c r="I3095" s="55" t="s">
        <v>33</v>
      </c>
      <c r="J3095" s="55" t="s">
        <v>51</v>
      </c>
      <c r="K3095" s="55" t="s">
        <v>321</v>
      </c>
      <c r="L3095" s="55" t="s">
        <v>7268</v>
      </c>
      <c r="M3095" s="55">
        <v>1</v>
      </c>
      <c r="N3095" s="55" t="s">
        <v>3222</v>
      </c>
      <c r="O3095" s="55" t="s">
        <v>2929</v>
      </c>
      <c r="P3095" s="55" t="s">
        <v>3222</v>
      </c>
      <c r="Q3095" s="55" t="s">
        <v>8343</v>
      </c>
      <c r="R3095" s="55" t="s">
        <v>367</v>
      </c>
      <c r="S3095" s="55" t="s">
        <v>3225</v>
      </c>
      <c r="T3095" s="55" t="s">
        <v>368</v>
      </c>
      <c r="U3095" s="55"/>
      <c r="V3095" s="55"/>
      <c r="W3095" s="60">
        <f t="shared" si="67"/>
        <v>0</v>
      </c>
    </row>
    <row r="3096" spans="1:23" hidden="1" x14ac:dyDescent="0.35">
      <c r="A3096" s="55" t="s">
        <v>3269</v>
      </c>
      <c r="B3096" s="55" t="s">
        <v>3270</v>
      </c>
      <c r="C3096" s="55" t="s">
        <v>37</v>
      </c>
      <c r="D3096" s="55">
        <v>1</v>
      </c>
      <c r="E3096" s="55"/>
      <c r="F3096" s="55" t="s">
        <v>3261</v>
      </c>
      <c r="G3096" s="55" t="s">
        <v>3262</v>
      </c>
      <c r="H3096" s="54" t="s">
        <v>3698</v>
      </c>
      <c r="I3096" s="55" t="s">
        <v>33</v>
      </c>
      <c r="J3096" s="55" t="s">
        <v>40</v>
      </c>
      <c r="K3096" s="55" t="s">
        <v>1629</v>
      </c>
      <c r="L3096" s="55" t="s">
        <v>7268</v>
      </c>
      <c r="M3096" s="55">
        <v>1</v>
      </c>
      <c r="N3096" s="55" t="s">
        <v>3222</v>
      </c>
      <c r="O3096" s="55" t="s">
        <v>2929</v>
      </c>
      <c r="P3096" s="55" t="s">
        <v>3222</v>
      </c>
      <c r="Q3096" s="55" t="s">
        <v>8343</v>
      </c>
      <c r="R3096" s="55" t="s">
        <v>367</v>
      </c>
      <c r="S3096" s="55" t="s">
        <v>3261</v>
      </c>
      <c r="T3096" s="55" t="s">
        <v>368</v>
      </c>
      <c r="U3096" s="55"/>
      <c r="V3096" s="55"/>
      <c r="W3096" s="60">
        <f t="shared" si="67"/>
        <v>0</v>
      </c>
    </row>
    <row r="3097" spans="1:23" hidden="1" x14ac:dyDescent="0.35">
      <c r="A3097" s="55" t="s">
        <v>3266</v>
      </c>
      <c r="B3097" s="55" t="s">
        <v>3267</v>
      </c>
      <c r="C3097" s="55" t="s">
        <v>152</v>
      </c>
      <c r="D3097" s="55">
        <v>1</v>
      </c>
      <c r="E3097" s="55" t="s">
        <v>367</v>
      </c>
      <c r="F3097" s="55" t="s">
        <v>3261</v>
      </c>
      <c r="G3097" s="55" t="s">
        <v>3262</v>
      </c>
      <c r="H3097" s="54" t="s">
        <v>3268</v>
      </c>
      <c r="I3097" s="55" t="s">
        <v>33</v>
      </c>
      <c r="J3097" s="55" t="s">
        <v>51</v>
      </c>
      <c r="K3097" s="55" t="s">
        <v>2240</v>
      </c>
      <c r="L3097" s="55" t="s">
        <v>7268</v>
      </c>
      <c r="M3097" s="55">
        <v>1</v>
      </c>
      <c r="N3097" s="55" t="s">
        <v>3222</v>
      </c>
      <c r="O3097" s="55" t="s">
        <v>2929</v>
      </c>
      <c r="P3097" s="55" t="s">
        <v>3222</v>
      </c>
      <c r="Q3097" s="55" t="s">
        <v>8343</v>
      </c>
      <c r="R3097" s="55" t="s">
        <v>367</v>
      </c>
      <c r="S3097" s="55" t="s">
        <v>3261</v>
      </c>
      <c r="T3097" s="55" t="s">
        <v>368</v>
      </c>
      <c r="U3097" s="55"/>
      <c r="V3097" s="55"/>
      <c r="W3097" s="60">
        <f t="shared" si="67"/>
        <v>0</v>
      </c>
    </row>
    <row r="3098" spans="1:23" hidden="1" x14ac:dyDescent="0.35">
      <c r="A3098" s="55" t="s">
        <v>3259</v>
      </c>
      <c r="B3098" s="55" t="s">
        <v>3260</v>
      </c>
      <c r="C3098" s="55" t="s">
        <v>21</v>
      </c>
      <c r="D3098" s="55">
        <v>1</v>
      </c>
      <c r="E3098" s="55" t="s">
        <v>22</v>
      </c>
      <c r="F3098" s="55" t="s">
        <v>3261</v>
      </c>
      <c r="G3098" s="55" t="s">
        <v>3262</v>
      </c>
      <c r="H3098" s="54" t="s">
        <v>3263</v>
      </c>
      <c r="I3098" s="55" t="s">
        <v>3264</v>
      </c>
      <c r="J3098" s="55" t="s">
        <v>51</v>
      </c>
      <c r="K3098" s="55" t="s">
        <v>7130</v>
      </c>
      <c r="L3098" s="55" t="s">
        <v>7268</v>
      </c>
      <c r="M3098" s="55">
        <v>1</v>
      </c>
      <c r="N3098" s="55" t="s">
        <v>3222</v>
      </c>
      <c r="O3098" s="55" t="s">
        <v>2929</v>
      </c>
      <c r="P3098" s="55" t="s">
        <v>3222</v>
      </c>
      <c r="Q3098" s="55" t="s">
        <v>8343</v>
      </c>
      <c r="R3098" s="55" t="s">
        <v>367</v>
      </c>
      <c r="S3098" s="55" t="s">
        <v>3261</v>
      </c>
      <c r="T3098" s="55" t="s">
        <v>368</v>
      </c>
      <c r="U3098" s="55"/>
      <c r="V3098" s="55"/>
      <c r="W3098" s="60">
        <f t="shared" si="67"/>
        <v>0</v>
      </c>
    </row>
    <row r="3099" spans="1:23" hidden="1" x14ac:dyDescent="0.35">
      <c r="A3099" s="55" t="s">
        <v>3355</v>
      </c>
      <c r="B3099" s="55" t="s">
        <v>3356</v>
      </c>
      <c r="C3099" s="55" t="s">
        <v>2037</v>
      </c>
      <c r="D3099" s="55">
        <v>1</v>
      </c>
      <c r="E3099" s="55" t="s">
        <v>22</v>
      </c>
      <c r="F3099" s="55" t="s">
        <v>3357</v>
      </c>
      <c r="G3099" s="55" t="s">
        <v>3358</v>
      </c>
      <c r="H3099" s="54" t="s">
        <v>7249</v>
      </c>
      <c r="I3099" s="55" t="s">
        <v>3359</v>
      </c>
      <c r="J3099" s="55" t="s">
        <v>27</v>
      </c>
      <c r="K3099" s="55" t="s">
        <v>1748</v>
      </c>
      <c r="L3099" s="55" t="s">
        <v>7268</v>
      </c>
      <c r="M3099" s="55">
        <v>1</v>
      </c>
      <c r="N3099" s="55" t="s">
        <v>3222</v>
      </c>
      <c r="O3099" s="55" t="s">
        <v>2929</v>
      </c>
      <c r="P3099" s="55" t="s">
        <v>3222</v>
      </c>
      <c r="Q3099" s="55" t="s">
        <v>3918</v>
      </c>
      <c r="R3099" s="55" t="s">
        <v>367</v>
      </c>
      <c r="S3099" s="55" t="s">
        <v>3357</v>
      </c>
      <c r="T3099" s="55" t="s">
        <v>1264</v>
      </c>
      <c r="U3099" s="55"/>
      <c r="V3099" s="55"/>
      <c r="W3099" s="60">
        <f t="shared" si="67"/>
        <v>0</v>
      </c>
    </row>
    <row r="3100" spans="1:23" hidden="1" x14ac:dyDescent="0.35">
      <c r="A3100" s="55" t="s">
        <v>3367</v>
      </c>
      <c r="B3100" s="55" t="s">
        <v>3368</v>
      </c>
      <c r="C3100" s="55" t="s">
        <v>3118</v>
      </c>
      <c r="D3100" s="55">
        <v>1</v>
      </c>
      <c r="E3100" s="55" t="s">
        <v>22</v>
      </c>
      <c r="F3100" s="55" t="s">
        <v>3369</v>
      </c>
      <c r="G3100" s="55" t="s">
        <v>3370</v>
      </c>
      <c r="H3100" s="54" t="s">
        <v>3371</v>
      </c>
      <c r="I3100" s="55" t="s">
        <v>3372</v>
      </c>
      <c r="J3100" s="55" t="s">
        <v>51</v>
      </c>
      <c r="K3100" s="55" t="s">
        <v>3373</v>
      </c>
      <c r="L3100" s="55" t="s">
        <v>7268</v>
      </c>
      <c r="M3100" s="55">
        <v>1</v>
      </c>
      <c r="N3100" s="55" t="s">
        <v>3222</v>
      </c>
      <c r="O3100" s="55" t="s">
        <v>2929</v>
      </c>
      <c r="P3100" s="55" t="s">
        <v>3222</v>
      </c>
      <c r="Q3100" s="55" t="s">
        <v>3918</v>
      </c>
      <c r="R3100" s="55" t="s">
        <v>367</v>
      </c>
      <c r="S3100" s="55" t="s">
        <v>3369</v>
      </c>
      <c r="T3100" s="55" t="s">
        <v>1264</v>
      </c>
      <c r="U3100" s="55"/>
      <c r="V3100" s="55"/>
      <c r="W3100" s="60">
        <f t="shared" si="67"/>
        <v>0</v>
      </c>
    </row>
    <row r="3101" spans="1:23" hidden="1" x14ac:dyDescent="0.35">
      <c r="A3101" s="55" t="s">
        <v>3374</v>
      </c>
      <c r="B3101" s="55" t="s">
        <v>3375</v>
      </c>
      <c r="C3101" s="55" t="s">
        <v>37</v>
      </c>
      <c r="D3101" s="55">
        <v>1</v>
      </c>
      <c r="E3101" s="44" t="s">
        <v>22</v>
      </c>
      <c r="F3101" s="55" t="s">
        <v>3369</v>
      </c>
      <c r="G3101" s="55" t="s">
        <v>3376</v>
      </c>
      <c r="H3101" s="54" t="s">
        <v>3700</v>
      </c>
      <c r="I3101" s="55" t="s">
        <v>33</v>
      </c>
      <c r="J3101" s="55" t="s">
        <v>40</v>
      </c>
      <c r="K3101" s="55" t="s">
        <v>95</v>
      </c>
      <c r="L3101" s="55" t="s">
        <v>7268</v>
      </c>
      <c r="M3101" s="55">
        <v>1</v>
      </c>
      <c r="N3101" s="55" t="s">
        <v>3222</v>
      </c>
      <c r="O3101" s="55" t="s">
        <v>2929</v>
      </c>
      <c r="P3101" s="55" t="s">
        <v>3222</v>
      </c>
      <c r="Q3101" s="55" t="s">
        <v>3918</v>
      </c>
      <c r="R3101" s="55" t="s">
        <v>367</v>
      </c>
      <c r="S3101" s="55" t="s">
        <v>3369</v>
      </c>
      <c r="T3101" s="55" t="s">
        <v>1264</v>
      </c>
      <c r="U3101" s="55"/>
      <c r="V3101" s="55"/>
      <c r="W3101" s="60">
        <f t="shared" si="67"/>
        <v>0</v>
      </c>
    </row>
    <row r="3102" spans="1:23" hidden="1" x14ac:dyDescent="0.35">
      <c r="A3102" s="54" t="s">
        <v>10835</v>
      </c>
      <c r="B3102" s="55" t="s">
        <v>3315</v>
      </c>
      <c r="C3102" s="55" t="s">
        <v>21</v>
      </c>
      <c r="D3102" s="55">
        <v>1</v>
      </c>
      <c r="E3102" s="55" t="s">
        <v>22</v>
      </c>
      <c r="F3102" s="55" t="s">
        <v>8039</v>
      </c>
      <c r="G3102" s="55" t="s">
        <v>3317</v>
      </c>
      <c r="H3102" s="54" t="s">
        <v>3318</v>
      </c>
      <c r="I3102" s="55" t="s">
        <v>3319</v>
      </c>
      <c r="J3102" s="55" t="s">
        <v>40</v>
      </c>
      <c r="K3102" s="55" t="s">
        <v>77</v>
      </c>
      <c r="L3102" s="55" t="s">
        <v>7268</v>
      </c>
      <c r="M3102" s="55">
        <v>1</v>
      </c>
      <c r="N3102" s="55" t="s">
        <v>3222</v>
      </c>
      <c r="O3102" s="55" t="s">
        <v>2929</v>
      </c>
      <c r="P3102" s="55" t="s">
        <v>3222</v>
      </c>
      <c r="Q3102" s="55" t="s">
        <v>8343</v>
      </c>
      <c r="R3102" s="55" t="s">
        <v>367</v>
      </c>
      <c r="S3102" s="55" t="s">
        <v>8039</v>
      </c>
      <c r="T3102" s="55" t="s">
        <v>368</v>
      </c>
      <c r="U3102" s="55"/>
      <c r="V3102" s="55"/>
      <c r="W3102" s="60">
        <f t="shared" si="67"/>
        <v>0</v>
      </c>
    </row>
    <row r="3103" spans="1:23" hidden="1" x14ac:dyDescent="0.35">
      <c r="A3103" s="55" t="s">
        <v>3321</v>
      </c>
      <c r="B3103" s="55" t="s">
        <v>3322</v>
      </c>
      <c r="C3103" s="55" t="s">
        <v>37</v>
      </c>
      <c r="D3103" s="55">
        <v>1</v>
      </c>
      <c r="E3103" s="55"/>
      <c r="F3103" s="55" t="s">
        <v>3316</v>
      </c>
      <c r="G3103" s="55" t="s">
        <v>3317</v>
      </c>
      <c r="H3103" s="54" t="s">
        <v>3699</v>
      </c>
      <c r="I3103" s="55" t="s">
        <v>33</v>
      </c>
      <c r="J3103" s="55" t="s">
        <v>40</v>
      </c>
      <c r="K3103" s="55" t="s">
        <v>1629</v>
      </c>
      <c r="L3103" s="55" t="s">
        <v>7268</v>
      </c>
      <c r="M3103" s="55">
        <v>1</v>
      </c>
      <c r="N3103" s="55" t="s">
        <v>3222</v>
      </c>
      <c r="O3103" s="55" t="s">
        <v>2929</v>
      </c>
      <c r="P3103" s="55" t="s">
        <v>3222</v>
      </c>
      <c r="Q3103" s="55" t="s">
        <v>8343</v>
      </c>
      <c r="R3103" s="55" t="s">
        <v>367</v>
      </c>
      <c r="S3103" s="55" t="s">
        <v>3316</v>
      </c>
      <c r="T3103" s="55" t="s">
        <v>368</v>
      </c>
      <c r="U3103" s="55" t="s">
        <v>60</v>
      </c>
      <c r="V3103" s="55"/>
      <c r="W3103" s="60">
        <f t="shared" si="67"/>
        <v>0</v>
      </c>
    </row>
    <row r="3104" spans="1:23" hidden="1" x14ac:dyDescent="0.35">
      <c r="A3104" s="55" t="s">
        <v>3345</v>
      </c>
      <c r="B3104" s="55" t="s">
        <v>3346</v>
      </c>
      <c r="C3104" s="55" t="s">
        <v>21</v>
      </c>
      <c r="D3104" s="55">
        <v>1</v>
      </c>
      <c r="E3104" s="55" t="s">
        <v>22</v>
      </c>
      <c r="F3104" s="55" t="s">
        <v>8061</v>
      </c>
      <c r="G3104" s="55" t="s">
        <v>3348</v>
      </c>
      <c r="H3104" s="54" t="s">
        <v>3349</v>
      </c>
      <c r="I3104" s="55" t="s">
        <v>3350</v>
      </c>
      <c r="J3104" s="55" t="s">
        <v>27</v>
      </c>
      <c r="K3104" s="55" t="s">
        <v>3351</v>
      </c>
      <c r="L3104" s="55" t="s">
        <v>7268</v>
      </c>
      <c r="M3104" s="55">
        <v>1</v>
      </c>
      <c r="N3104" s="55" t="s">
        <v>3222</v>
      </c>
      <c r="O3104" s="55" t="s">
        <v>2929</v>
      </c>
      <c r="P3104" s="55" t="s">
        <v>3222</v>
      </c>
      <c r="Q3104" s="55" t="s">
        <v>8343</v>
      </c>
      <c r="R3104" s="55" t="s">
        <v>367</v>
      </c>
      <c r="S3104" s="55" t="s">
        <v>8061</v>
      </c>
      <c r="T3104" s="55" t="s">
        <v>368</v>
      </c>
      <c r="U3104" s="55"/>
      <c r="V3104" s="55"/>
      <c r="W3104" s="60">
        <f t="shared" si="67"/>
        <v>0</v>
      </c>
    </row>
    <row r="3105" spans="1:24" hidden="1" x14ac:dyDescent="0.35">
      <c r="A3105" s="55" t="s">
        <v>3352</v>
      </c>
      <c r="B3105" s="55" t="s">
        <v>3353</v>
      </c>
      <c r="C3105" s="55" t="s">
        <v>37</v>
      </c>
      <c r="D3105" s="55">
        <v>1</v>
      </c>
      <c r="E3105" s="55"/>
      <c r="F3105" s="55" t="s">
        <v>3347</v>
      </c>
      <c r="G3105" s="55" t="s">
        <v>3348</v>
      </c>
      <c r="H3105" s="54" t="s">
        <v>3354</v>
      </c>
      <c r="I3105" s="55" t="s">
        <v>33</v>
      </c>
      <c r="J3105" s="55" t="s">
        <v>217</v>
      </c>
      <c r="K3105" s="55" t="s">
        <v>1332</v>
      </c>
      <c r="L3105" s="55" t="s">
        <v>7268</v>
      </c>
      <c r="M3105" s="55">
        <v>1</v>
      </c>
      <c r="N3105" s="55" t="s">
        <v>3222</v>
      </c>
      <c r="O3105" s="55" t="s">
        <v>2929</v>
      </c>
      <c r="P3105" s="55" t="s">
        <v>3222</v>
      </c>
      <c r="Q3105" s="55" t="s">
        <v>8343</v>
      </c>
      <c r="R3105" s="55" t="s">
        <v>367</v>
      </c>
      <c r="S3105" s="55" t="s">
        <v>3347</v>
      </c>
      <c r="T3105" s="55" t="s">
        <v>368</v>
      </c>
      <c r="U3105" s="55"/>
      <c r="V3105" s="55"/>
      <c r="W3105" s="60">
        <f t="shared" si="67"/>
        <v>0</v>
      </c>
    </row>
    <row r="3106" spans="1:24" hidden="1" x14ac:dyDescent="0.35">
      <c r="A3106" s="54" t="s">
        <v>10835</v>
      </c>
      <c r="B3106" s="55" t="s">
        <v>10893</v>
      </c>
      <c r="C3106" s="55" t="s">
        <v>21</v>
      </c>
      <c r="D3106" s="55">
        <v>1</v>
      </c>
      <c r="E3106" s="55" t="s">
        <v>22</v>
      </c>
      <c r="F3106" s="55" t="s">
        <v>7977</v>
      </c>
      <c r="G3106" s="55" t="s">
        <v>3252</v>
      </c>
      <c r="H3106" s="54" t="s">
        <v>3253</v>
      </c>
      <c r="I3106" s="55" t="s">
        <v>3254</v>
      </c>
      <c r="J3106" s="55" t="s">
        <v>51</v>
      </c>
      <c r="K3106" s="44" t="s">
        <v>7396</v>
      </c>
      <c r="L3106" s="55" t="s">
        <v>7268</v>
      </c>
      <c r="M3106" s="55">
        <v>1</v>
      </c>
      <c r="N3106" s="55" t="s">
        <v>3222</v>
      </c>
      <c r="O3106" s="55" t="s">
        <v>2929</v>
      </c>
      <c r="P3106" s="55" t="s">
        <v>3222</v>
      </c>
      <c r="Q3106" s="55" t="s">
        <v>8343</v>
      </c>
      <c r="R3106" s="55" t="s">
        <v>367</v>
      </c>
      <c r="S3106" s="55" t="s">
        <v>7977</v>
      </c>
      <c r="T3106" s="55" t="s">
        <v>368</v>
      </c>
      <c r="U3106" s="55"/>
      <c r="V3106" s="55" t="s">
        <v>2957</v>
      </c>
      <c r="W3106" s="60">
        <f t="shared" si="67"/>
        <v>0</v>
      </c>
    </row>
    <row r="3107" spans="1:24" hidden="1" x14ac:dyDescent="0.35">
      <c r="A3107" s="55" t="s">
        <v>3256</v>
      </c>
      <c r="B3107" s="55" t="s">
        <v>3257</v>
      </c>
      <c r="C3107" s="55" t="s">
        <v>37</v>
      </c>
      <c r="D3107" s="55">
        <v>1</v>
      </c>
      <c r="E3107" s="55"/>
      <c r="F3107" s="55" t="s">
        <v>3251</v>
      </c>
      <c r="G3107" s="55" t="s">
        <v>3252</v>
      </c>
      <c r="H3107" s="54" t="s">
        <v>3697</v>
      </c>
      <c r="I3107" s="55" t="s">
        <v>33</v>
      </c>
      <c r="J3107" s="55" t="s">
        <v>40</v>
      </c>
      <c r="K3107" s="55" t="s">
        <v>3258</v>
      </c>
      <c r="L3107" s="55" t="s">
        <v>7268</v>
      </c>
      <c r="M3107" s="55">
        <v>1</v>
      </c>
      <c r="N3107" s="55" t="s">
        <v>3222</v>
      </c>
      <c r="O3107" s="55" t="s">
        <v>2929</v>
      </c>
      <c r="P3107" s="55" t="s">
        <v>3222</v>
      </c>
      <c r="Q3107" s="55" t="s">
        <v>8343</v>
      </c>
      <c r="R3107" s="55" t="s">
        <v>367</v>
      </c>
      <c r="S3107" s="55" t="s">
        <v>3251</v>
      </c>
      <c r="T3107" s="55" t="s">
        <v>368</v>
      </c>
      <c r="U3107" s="55"/>
      <c r="V3107" s="55"/>
      <c r="W3107" s="60">
        <f t="shared" si="67"/>
        <v>0</v>
      </c>
    </row>
    <row r="3108" spans="1:24" hidden="1" x14ac:dyDescent="0.35">
      <c r="A3108" s="55" t="s">
        <v>3342</v>
      </c>
      <c r="B3108" s="55" t="s">
        <v>3343</v>
      </c>
      <c r="C3108" s="55" t="s">
        <v>152</v>
      </c>
      <c r="D3108" s="55">
        <v>1</v>
      </c>
      <c r="E3108" s="55" t="s">
        <v>367</v>
      </c>
      <c r="F3108" s="55" t="s">
        <v>3338</v>
      </c>
      <c r="G3108" s="55" t="s">
        <v>3339</v>
      </c>
      <c r="H3108" s="54" t="s">
        <v>3344</v>
      </c>
      <c r="I3108" s="55" t="s">
        <v>33</v>
      </c>
      <c r="J3108" s="55" t="s">
        <v>51</v>
      </c>
      <c r="K3108" s="55" t="s">
        <v>2240</v>
      </c>
      <c r="L3108" s="55" t="s">
        <v>7268</v>
      </c>
      <c r="M3108" s="55">
        <v>1</v>
      </c>
      <c r="N3108" s="55" t="s">
        <v>3222</v>
      </c>
      <c r="O3108" s="55" t="s">
        <v>2929</v>
      </c>
      <c r="P3108" s="55" t="s">
        <v>3222</v>
      </c>
      <c r="Q3108" s="55" t="s">
        <v>8343</v>
      </c>
      <c r="R3108" s="55" t="s">
        <v>367</v>
      </c>
      <c r="S3108" s="55" t="s">
        <v>3338</v>
      </c>
      <c r="T3108" s="55" t="s">
        <v>368</v>
      </c>
      <c r="U3108" s="55" t="s">
        <v>60</v>
      </c>
      <c r="V3108" s="55"/>
      <c r="W3108" s="60">
        <f t="shared" si="67"/>
        <v>0</v>
      </c>
    </row>
    <row r="3109" spans="1:24" hidden="1" x14ac:dyDescent="0.35">
      <c r="A3109" s="55" t="s">
        <v>3336</v>
      </c>
      <c r="B3109" s="55" t="s">
        <v>3337</v>
      </c>
      <c r="C3109" s="55" t="s">
        <v>21</v>
      </c>
      <c r="D3109" s="55">
        <v>1</v>
      </c>
      <c r="E3109" s="55" t="s">
        <v>22</v>
      </c>
      <c r="F3109" s="55" t="s">
        <v>3338</v>
      </c>
      <c r="G3109" s="55" t="s">
        <v>3339</v>
      </c>
      <c r="H3109" s="54" t="s">
        <v>3340</v>
      </c>
      <c r="I3109" s="55" t="s">
        <v>3341</v>
      </c>
      <c r="J3109" s="55" t="s">
        <v>51</v>
      </c>
      <c r="K3109" s="55" t="s">
        <v>1942</v>
      </c>
      <c r="L3109" s="55" t="s">
        <v>7268</v>
      </c>
      <c r="M3109" s="55">
        <v>1</v>
      </c>
      <c r="N3109" s="55" t="s">
        <v>3222</v>
      </c>
      <c r="O3109" s="55" t="s">
        <v>2929</v>
      </c>
      <c r="P3109" s="55" t="s">
        <v>3222</v>
      </c>
      <c r="Q3109" s="55" t="s">
        <v>8343</v>
      </c>
      <c r="R3109" s="55" t="s">
        <v>367</v>
      </c>
      <c r="S3109" s="55" t="s">
        <v>3338</v>
      </c>
      <c r="T3109" s="55" t="s">
        <v>368</v>
      </c>
      <c r="U3109" s="55" t="s">
        <v>60</v>
      </c>
      <c r="V3109" s="55"/>
      <c r="W3109" s="60">
        <f t="shared" si="67"/>
        <v>0</v>
      </c>
    </row>
    <row r="3110" spans="1:24" hidden="1" x14ac:dyDescent="0.35">
      <c r="A3110" s="55" t="s">
        <v>3271</v>
      </c>
      <c r="B3110" s="55" t="s">
        <v>3272</v>
      </c>
      <c r="C3110" s="55" t="s">
        <v>21</v>
      </c>
      <c r="D3110" s="55">
        <v>1</v>
      </c>
      <c r="E3110" s="55" t="s">
        <v>22</v>
      </c>
      <c r="F3110" s="55" t="s">
        <v>7971</v>
      </c>
      <c r="G3110" s="55" t="s">
        <v>3274</v>
      </c>
      <c r="H3110" s="54" t="s">
        <v>3275</v>
      </c>
      <c r="I3110" s="55" t="s">
        <v>3276</v>
      </c>
      <c r="J3110" s="55" t="s">
        <v>51</v>
      </c>
      <c r="K3110" s="55" t="s">
        <v>307</v>
      </c>
      <c r="L3110" s="55" t="s">
        <v>7268</v>
      </c>
      <c r="M3110" s="55">
        <v>1</v>
      </c>
      <c r="N3110" s="55" t="s">
        <v>3222</v>
      </c>
      <c r="O3110" s="55" t="s">
        <v>2929</v>
      </c>
      <c r="P3110" s="55" t="s">
        <v>3222</v>
      </c>
      <c r="Q3110" s="55" t="s">
        <v>8343</v>
      </c>
      <c r="R3110" s="55" t="s">
        <v>367</v>
      </c>
      <c r="S3110" s="55" t="s">
        <v>7971</v>
      </c>
      <c r="T3110" s="55" t="s">
        <v>368</v>
      </c>
      <c r="U3110" s="55"/>
      <c r="V3110" s="55"/>
      <c r="W3110" s="60">
        <f t="shared" si="67"/>
        <v>0</v>
      </c>
    </row>
    <row r="3111" spans="1:24" hidden="1" x14ac:dyDescent="0.35">
      <c r="A3111" s="55" t="s">
        <v>3279</v>
      </c>
      <c r="B3111" s="55" t="s">
        <v>3280</v>
      </c>
      <c r="C3111" s="55" t="s">
        <v>37</v>
      </c>
      <c r="D3111" s="55">
        <v>1</v>
      </c>
      <c r="E3111" s="55"/>
      <c r="F3111" s="55" t="s">
        <v>3273</v>
      </c>
      <c r="G3111" s="55" t="s">
        <v>3274</v>
      </c>
      <c r="H3111" s="54" t="s">
        <v>3281</v>
      </c>
      <c r="I3111" s="55" t="s">
        <v>33</v>
      </c>
      <c r="J3111" s="55" t="s">
        <v>51</v>
      </c>
      <c r="K3111" s="55" t="s">
        <v>52</v>
      </c>
      <c r="L3111" s="55" t="s">
        <v>7268</v>
      </c>
      <c r="M3111" s="55">
        <v>1</v>
      </c>
      <c r="N3111" s="55" t="s">
        <v>3222</v>
      </c>
      <c r="O3111" s="55" t="s">
        <v>2929</v>
      </c>
      <c r="P3111" s="55" t="s">
        <v>3222</v>
      </c>
      <c r="Q3111" s="55" t="s">
        <v>8343</v>
      </c>
      <c r="R3111" s="55" t="s">
        <v>367</v>
      </c>
      <c r="S3111" s="55" t="s">
        <v>3273</v>
      </c>
      <c r="T3111" s="55" t="s">
        <v>368</v>
      </c>
      <c r="U3111" s="55" t="s">
        <v>60</v>
      </c>
      <c r="V3111" s="55"/>
      <c r="W3111" s="60">
        <f t="shared" si="67"/>
        <v>0</v>
      </c>
    </row>
    <row r="3112" spans="1:24" hidden="1" x14ac:dyDescent="0.35">
      <c r="A3112" s="44" t="s">
        <v>12663</v>
      </c>
      <c r="B3112" s="44" t="s">
        <v>33</v>
      </c>
      <c r="C3112" s="44" t="s">
        <v>3118</v>
      </c>
      <c r="D3112" s="44">
        <v>1</v>
      </c>
      <c r="E3112" s="44" t="s">
        <v>367</v>
      </c>
      <c r="F3112" s="55" t="s">
        <v>12664</v>
      </c>
      <c r="G3112" s="44" t="s">
        <v>12665</v>
      </c>
      <c r="H3112" s="47" t="s">
        <v>12666</v>
      </c>
      <c r="I3112" s="44" t="s">
        <v>12666</v>
      </c>
      <c r="J3112" s="44" t="s">
        <v>51</v>
      </c>
      <c r="K3112" s="44" t="s">
        <v>12667</v>
      </c>
      <c r="L3112" s="44" t="s">
        <v>12678</v>
      </c>
      <c r="M3112" s="44">
        <v>1</v>
      </c>
      <c r="N3112" s="44" t="s">
        <v>12668</v>
      </c>
      <c r="O3112" s="44" t="s">
        <v>9430</v>
      </c>
      <c r="P3112" s="44" t="s">
        <v>12668</v>
      </c>
      <c r="Q3112" s="55" t="s">
        <v>3918</v>
      </c>
      <c r="R3112" s="44" t="s">
        <v>367</v>
      </c>
      <c r="S3112" s="55" t="s">
        <v>12664</v>
      </c>
      <c r="T3112" s="44" t="s">
        <v>368</v>
      </c>
      <c r="V3112" s="44" t="s">
        <v>12669</v>
      </c>
      <c r="W3112" s="86" t="s">
        <v>12670</v>
      </c>
    </row>
    <row r="3113" spans="1:24" hidden="1" x14ac:dyDescent="0.35">
      <c r="A3113" s="44" t="s">
        <v>12671</v>
      </c>
      <c r="B3113" s="44" t="s">
        <v>33</v>
      </c>
      <c r="C3113" s="44" t="s">
        <v>37</v>
      </c>
      <c r="D3113" s="44">
        <v>1</v>
      </c>
      <c r="F3113" s="55" t="s">
        <v>12664</v>
      </c>
      <c r="G3113" s="44" t="s">
        <v>12665</v>
      </c>
      <c r="H3113" s="47" t="s">
        <v>12672</v>
      </c>
      <c r="I3113" s="44" t="s">
        <v>12673</v>
      </c>
      <c r="J3113" s="44" t="s">
        <v>51</v>
      </c>
      <c r="K3113" s="44" t="s">
        <v>52</v>
      </c>
      <c r="L3113" s="44" t="s">
        <v>12678</v>
      </c>
      <c r="M3113" s="44">
        <v>1</v>
      </c>
      <c r="N3113" s="44" t="s">
        <v>12668</v>
      </c>
      <c r="O3113" s="44" t="s">
        <v>9430</v>
      </c>
      <c r="P3113" s="44" t="s">
        <v>12668</v>
      </c>
      <c r="Q3113" s="55" t="s">
        <v>3918</v>
      </c>
      <c r="R3113" s="44" t="s">
        <v>367</v>
      </c>
      <c r="S3113" s="55" t="s">
        <v>12664</v>
      </c>
      <c r="T3113" s="44" t="s">
        <v>368</v>
      </c>
      <c r="V3113" s="44" t="s">
        <v>12674</v>
      </c>
      <c r="W3113" s="86" t="s">
        <v>12675</v>
      </c>
    </row>
    <row r="3114" spans="1:24" hidden="1" x14ac:dyDescent="0.35">
      <c r="A3114" s="44" t="s">
        <v>12676</v>
      </c>
      <c r="B3114" s="44" t="s">
        <v>33</v>
      </c>
      <c r="C3114" s="44" t="s">
        <v>4648</v>
      </c>
      <c r="D3114" s="44">
        <v>1</v>
      </c>
      <c r="E3114" s="44" t="s">
        <v>22</v>
      </c>
      <c r="F3114" s="55" t="s">
        <v>12664</v>
      </c>
      <c r="G3114" s="44" t="s">
        <v>12665</v>
      </c>
      <c r="H3114" s="47" t="s">
        <v>12677</v>
      </c>
      <c r="I3114" s="44" t="s">
        <v>12673</v>
      </c>
      <c r="J3114" s="44" t="s">
        <v>4650</v>
      </c>
      <c r="L3114" s="44" t="s">
        <v>12678</v>
      </c>
      <c r="M3114" s="44">
        <v>1</v>
      </c>
      <c r="N3114" s="44" t="s">
        <v>12668</v>
      </c>
      <c r="O3114" s="44" t="s">
        <v>9430</v>
      </c>
      <c r="P3114" s="44" t="s">
        <v>12668</v>
      </c>
      <c r="Q3114" s="55" t="s">
        <v>3918</v>
      </c>
      <c r="R3114" s="44" t="s">
        <v>1871</v>
      </c>
      <c r="S3114" s="55" t="s">
        <v>12664</v>
      </c>
      <c r="T3114" s="44" t="s">
        <v>368</v>
      </c>
      <c r="V3114" s="44" t="s">
        <v>12679</v>
      </c>
      <c r="W3114" s="86" t="s">
        <v>12680</v>
      </c>
    </row>
    <row r="3115" spans="1:24" hidden="1" x14ac:dyDescent="0.35">
      <c r="A3115" s="44" t="s">
        <v>12834</v>
      </c>
      <c r="B3115" s="44" t="s">
        <v>12835</v>
      </c>
      <c r="C3115" s="44" t="s">
        <v>3118</v>
      </c>
      <c r="D3115" s="44">
        <v>1</v>
      </c>
      <c r="E3115" s="44" t="s">
        <v>367</v>
      </c>
      <c r="F3115" s="55" t="s">
        <v>12836</v>
      </c>
      <c r="G3115" s="44" t="s">
        <v>12837</v>
      </c>
      <c r="H3115" s="47" t="s">
        <v>12838</v>
      </c>
      <c r="I3115" s="44" t="s">
        <v>12838</v>
      </c>
      <c r="J3115" s="44" t="s">
        <v>27</v>
      </c>
      <c r="K3115" s="44" t="s">
        <v>12711</v>
      </c>
      <c r="L3115" s="44" t="s">
        <v>12678</v>
      </c>
      <c r="M3115" s="44">
        <v>1</v>
      </c>
      <c r="N3115" s="44" t="s">
        <v>12668</v>
      </c>
      <c r="O3115" s="44" t="s">
        <v>9430</v>
      </c>
      <c r="P3115" s="44" t="s">
        <v>12668</v>
      </c>
      <c r="Q3115" s="55" t="s">
        <v>3918</v>
      </c>
      <c r="R3115" s="44" t="s">
        <v>367</v>
      </c>
      <c r="S3115" s="55" t="s">
        <v>12836</v>
      </c>
      <c r="T3115" s="44" t="s">
        <v>368</v>
      </c>
      <c r="V3115" s="44" t="s">
        <v>12839</v>
      </c>
      <c r="W3115" s="86" t="s">
        <v>12840</v>
      </c>
    </row>
    <row r="3116" spans="1:24" hidden="1" x14ac:dyDescent="0.35">
      <c r="A3116" s="44" t="s">
        <v>12841</v>
      </c>
      <c r="B3116" s="44" t="s">
        <v>33</v>
      </c>
      <c r="C3116" s="44" t="s">
        <v>4648</v>
      </c>
      <c r="D3116" s="44">
        <v>1</v>
      </c>
      <c r="E3116" s="44" t="s">
        <v>22</v>
      </c>
      <c r="F3116" s="55" t="s">
        <v>12836</v>
      </c>
      <c r="G3116" s="44" t="s">
        <v>12837</v>
      </c>
      <c r="H3116" s="47" t="s">
        <v>12842</v>
      </c>
      <c r="I3116" s="44" t="s">
        <v>12673</v>
      </c>
      <c r="J3116" s="44" t="s">
        <v>4650</v>
      </c>
      <c r="K3116" s="44" t="s">
        <v>12843</v>
      </c>
      <c r="L3116" s="44" t="s">
        <v>12678</v>
      </c>
      <c r="M3116" s="44">
        <v>1</v>
      </c>
      <c r="N3116" s="44" t="s">
        <v>12668</v>
      </c>
      <c r="O3116" s="44" t="s">
        <v>9430</v>
      </c>
      <c r="P3116" s="44" t="s">
        <v>12668</v>
      </c>
      <c r="Q3116" s="55" t="s">
        <v>3918</v>
      </c>
      <c r="R3116" s="44" t="s">
        <v>367</v>
      </c>
      <c r="S3116" s="55" t="s">
        <v>12836</v>
      </c>
      <c r="T3116" s="44" t="s">
        <v>368</v>
      </c>
      <c r="V3116" s="44" t="s">
        <v>12844</v>
      </c>
      <c r="W3116" s="86" t="s">
        <v>12845</v>
      </c>
    </row>
    <row r="3117" spans="1:24" hidden="1" x14ac:dyDescent="0.35">
      <c r="A3117" s="44" t="s">
        <v>12895</v>
      </c>
      <c r="B3117" s="44" t="s">
        <v>12896</v>
      </c>
      <c r="C3117" s="44" t="s">
        <v>2037</v>
      </c>
      <c r="D3117" s="44">
        <v>1</v>
      </c>
      <c r="E3117" s="44" t="s">
        <v>367</v>
      </c>
      <c r="F3117" s="55" t="s">
        <v>12897</v>
      </c>
      <c r="G3117" s="44" t="s">
        <v>12898</v>
      </c>
      <c r="H3117" s="47" t="s">
        <v>12899</v>
      </c>
      <c r="I3117" s="44" t="s">
        <v>12900</v>
      </c>
      <c r="J3117" s="44" t="s">
        <v>27</v>
      </c>
      <c r="K3117" s="44" t="s">
        <v>12711</v>
      </c>
      <c r="L3117" s="44" t="s">
        <v>12678</v>
      </c>
      <c r="M3117" s="44">
        <v>1</v>
      </c>
      <c r="N3117" s="44" t="s">
        <v>12668</v>
      </c>
      <c r="O3117" s="44" t="s">
        <v>9430</v>
      </c>
      <c r="P3117" s="44" t="s">
        <v>12668</v>
      </c>
      <c r="Q3117" s="55" t="s">
        <v>3918</v>
      </c>
      <c r="R3117" s="44" t="s">
        <v>367</v>
      </c>
      <c r="S3117" s="55" t="s">
        <v>12897</v>
      </c>
      <c r="T3117" s="44" t="s">
        <v>368</v>
      </c>
      <c r="V3117" s="44" t="s">
        <v>12901</v>
      </c>
      <c r="W3117" s="86" t="s">
        <v>12902</v>
      </c>
    </row>
    <row r="3118" spans="1:24" hidden="1" x14ac:dyDescent="0.35">
      <c r="A3118" s="44" t="s">
        <v>14037</v>
      </c>
      <c r="B3118" s="44" t="s">
        <v>14038</v>
      </c>
      <c r="C3118" s="44" t="s">
        <v>21</v>
      </c>
      <c r="E3118" s="44" t="s">
        <v>367</v>
      </c>
      <c r="F3118" s="55" t="s">
        <v>14039</v>
      </c>
      <c r="G3118" s="44" t="s">
        <v>14040</v>
      </c>
      <c r="H3118" s="47" t="s">
        <v>14041</v>
      </c>
      <c r="I3118" s="44" t="s">
        <v>14042</v>
      </c>
      <c r="J3118" s="44" t="s">
        <v>51</v>
      </c>
      <c r="K3118" s="44" t="s">
        <v>99</v>
      </c>
      <c r="L3118" s="44" t="s">
        <v>14043</v>
      </c>
      <c r="M3118" s="44">
        <v>1</v>
      </c>
      <c r="N3118" s="44" t="s">
        <v>15412</v>
      </c>
      <c r="O3118" s="44" t="s">
        <v>9430</v>
      </c>
      <c r="P3118" s="44" t="s">
        <v>15412</v>
      </c>
      <c r="Q3118" s="55" t="s">
        <v>53</v>
      </c>
      <c r="R3118" s="44" t="s">
        <v>367</v>
      </c>
      <c r="S3118" s="55" t="s">
        <v>14039</v>
      </c>
      <c r="T3118" s="44" t="s">
        <v>368</v>
      </c>
      <c r="W3118" s="86" t="s">
        <v>14044</v>
      </c>
      <c r="X3118" s="86" t="s">
        <v>14045</v>
      </c>
    </row>
    <row r="3119" spans="1:24" hidden="1" x14ac:dyDescent="0.35">
      <c r="A3119" s="44" t="s">
        <v>14405</v>
      </c>
      <c r="B3119" s="44" t="s">
        <v>14406</v>
      </c>
      <c r="C3119" s="44" t="s">
        <v>37</v>
      </c>
      <c r="F3119" s="55" t="s">
        <v>14039</v>
      </c>
      <c r="G3119" s="44" t="s">
        <v>7165</v>
      </c>
      <c r="H3119" s="47" t="s">
        <v>14407</v>
      </c>
      <c r="I3119" s="44" t="s">
        <v>8520</v>
      </c>
      <c r="J3119" s="44" t="s">
        <v>51</v>
      </c>
      <c r="K3119" s="44" t="s">
        <v>52</v>
      </c>
      <c r="L3119" s="44" t="s">
        <v>14043</v>
      </c>
      <c r="M3119" s="44">
        <v>1</v>
      </c>
      <c r="N3119" s="44" t="s">
        <v>15412</v>
      </c>
      <c r="O3119" s="44" t="s">
        <v>9430</v>
      </c>
      <c r="P3119" s="44" t="s">
        <v>15412</v>
      </c>
      <c r="Q3119" s="55" t="s">
        <v>53</v>
      </c>
      <c r="R3119" s="44" t="s">
        <v>367</v>
      </c>
      <c r="S3119" s="55" t="s">
        <v>14039</v>
      </c>
      <c r="T3119" s="44" t="s">
        <v>368</v>
      </c>
      <c r="X3119" s="86" t="s">
        <v>14408</v>
      </c>
    </row>
    <row r="3120" spans="1:24" hidden="1" x14ac:dyDescent="0.35">
      <c r="A3120" s="44" t="s">
        <v>15168</v>
      </c>
      <c r="B3120" s="44" t="s">
        <v>15169</v>
      </c>
      <c r="C3120" s="44" t="s">
        <v>4648</v>
      </c>
      <c r="E3120" s="44" t="s">
        <v>367</v>
      </c>
      <c r="F3120" s="55" t="s">
        <v>15170</v>
      </c>
      <c r="G3120" s="44" t="s">
        <v>7165</v>
      </c>
      <c r="H3120" s="47" t="s">
        <v>15171</v>
      </c>
      <c r="I3120" s="44" t="s">
        <v>8520</v>
      </c>
      <c r="J3120" s="44" t="s">
        <v>15162</v>
      </c>
      <c r="K3120" s="44" t="s">
        <v>15172</v>
      </c>
      <c r="L3120" s="44" t="s">
        <v>14043</v>
      </c>
      <c r="M3120" s="44">
        <v>1</v>
      </c>
      <c r="N3120" s="44" t="s">
        <v>15412</v>
      </c>
      <c r="O3120" s="44" t="s">
        <v>9430</v>
      </c>
      <c r="P3120" s="44" t="s">
        <v>15412</v>
      </c>
      <c r="Q3120" s="55" t="s">
        <v>31</v>
      </c>
      <c r="R3120" s="44" t="s">
        <v>367</v>
      </c>
      <c r="S3120" s="55" t="s">
        <v>15170</v>
      </c>
      <c r="T3120" s="44" t="s">
        <v>368</v>
      </c>
      <c r="W3120" s="86" t="s">
        <v>15173</v>
      </c>
      <c r="X3120" s="86" t="s">
        <v>15174</v>
      </c>
    </row>
    <row r="3121" spans="1:24" hidden="1" x14ac:dyDescent="0.35">
      <c r="A3121" s="44" t="s">
        <v>14653</v>
      </c>
      <c r="B3121" s="44" t="s">
        <v>14654</v>
      </c>
      <c r="C3121" s="44" t="s">
        <v>21</v>
      </c>
      <c r="E3121" s="44" t="s">
        <v>367</v>
      </c>
      <c r="F3121" s="55" t="s">
        <v>14655</v>
      </c>
      <c r="G3121" s="44" t="s">
        <v>14656</v>
      </c>
      <c r="H3121" s="47" t="s">
        <v>1870</v>
      </c>
      <c r="I3121" s="44" t="s">
        <v>14657</v>
      </c>
      <c r="J3121" s="44" t="s">
        <v>40</v>
      </c>
      <c r="K3121" s="44" t="s">
        <v>77</v>
      </c>
      <c r="L3121" s="44" t="s">
        <v>14043</v>
      </c>
      <c r="M3121" s="44">
        <v>1</v>
      </c>
      <c r="N3121" s="44" t="s">
        <v>15412</v>
      </c>
      <c r="O3121" s="44" t="s">
        <v>9430</v>
      </c>
      <c r="P3121" s="44" t="s">
        <v>15412</v>
      </c>
      <c r="Q3121" s="55" t="s">
        <v>53</v>
      </c>
      <c r="R3121" s="44" t="s">
        <v>22</v>
      </c>
      <c r="S3121" s="55" t="s">
        <v>14655</v>
      </c>
      <c r="T3121" s="44" t="s">
        <v>368</v>
      </c>
      <c r="W3121" s="86" t="s">
        <v>14658</v>
      </c>
      <c r="X3121" s="86" t="s">
        <v>14659</v>
      </c>
    </row>
    <row r="3122" spans="1:24" hidden="1" x14ac:dyDescent="0.35">
      <c r="A3122" s="44" t="s">
        <v>10835</v>
      </c>
      <c r="B3122" s="44" t="s">
        <v>15200</v>
      </c>
      <c r="C3122" s="44" t="s">
        <v>152</v>
      </c>
      <c r="E3122" s="44" t="s">
        <v>367</v>
      </c>
      <c r="F3122" s="55" t="s">
        <v>14655</v>
      </c>
      <c r="G3122" s="44" t="s">
        <v>7165</v>
      </c>
      <c r="H3122" s="47" t="s">
        <v>1870</v>
      </c>
      <c r="I3122" s="44" t="s">
        <v>7165</v>
      </c>
      <c r="J3122" s="44" t="s">
        <v>40</v>
      </c>
      <c r="K3122" s="44" t="s">
        <v>15201</v>
      </c>
      <c r="L3122" s="44" t="s">
        <v>14043</v>
      </c>
      <c r="M3122" s="44">
        <v>1</v>
      </c>
      <c r="N3122" s="44" t="s">
        <v>15412</v>
      </c>
      <c r="O3122" s="44" t="s">
        <v>9430</v>
      </c>
      <c r="P3122" s="44" t="s">
        <v>15412</v>
      </c>
      <c r="Q3122" s="55" t="s">
        <v>53</v>
      </c>
      <c r="R3122" s="44" t="s">
        <v>1871</v>
      </c>
      <c r="S3122" s="55" t="s">
        <v>14655</v>
      </c>
      <c r="T3122" s="44" t="s">
        <v>368</v>
      </c>
      <c r="X3122" s="86" t="s">
        <v>15202</v>
      </c>
    </row>
    <row r="3123" spans="1:24" hidden="1" x14ac:dyDescent="0.35">
      <c r="A3123" s="44" t="s">
        <v>14399</v>
      </c>
      <c r="B3123" s="44" t="s">
        <v>14400</v>
      </c>
      <c r="C3123" s="44" t="s">
        <v>37</v>
      </c>
      <c r="F3123" s="55" t="s">
        <v>14401</v>
      </c>
      <c r="G3123" s="44" t="s">
        <v>7165</v>
      </c>
      <c r="H3123" s="47" t="s">
        <v>14402</v>
      </c>
      <c r="I3123" s="44" t="s">
        <v>7165</v>
      </c>
      <c r="J3123" s="44" t="s">
        <v>40</v>
      </c>
      <c r="K3123" s="44" t="s">
        <v>95</v>
      </c>
      <c r="L3123" s="44" t="s">
        <v>14043</v>
      </c>
      <c r="M3123" s="44">
        <v>1</v>
      </c>
      <c r="N3123" s="44" t="s">
        <v>15412</v>
      </c>
      <c r="O3123" s="44" t="s">
        <v>9430</v>
      </c>
      <c r="P3123" s="44" t="s">
        <v>15412</v>
      </c>
      <c r="Q3123" s="55" t="s">
        <v>53</v>
      </c>
      <c r="R3123" s="44" t="s">
        <v>367</v>
      </c>
      <c r="S3123" s="55" t="s">
        <v>14401</v>
      </c>
      <c r="T3123" s="44" t="s">
        <v>368</v>
      </c>
      <c r="W3123" s="86" t="s">
        <v>14403</v>
      </c>
      <c r="X3123" s="86" t="s">
        <v>14404</v>
      </c>
    </row>
    <row r="3124" spans="1:24" hidden="1" x14ac:dyDescent="0.35">
      <c r="A3124" s="44" t="s">
        <v>10876</v>
      </c>
      <c r="B3124" s="44" t="s">
        <v>14391</v>
      </c>
      <c r="C3124" s="44" t="s">
        <v>21</v>
      </c>
      <c r="E3124" s="44" t="s">
        <v>367</v>
      </c>
      <c r="F3124" s="55" t="s">
        <v>14392</v>
      </c>
      <c r="G3124" s="44" t="s">
        <v>14393</v>
      </c>
      <c r="H3124" s="47" t="s">
        <v>14394</v>
      </c>
      <c r="I3124" s="44" t="s">
        <v>14395</v>
      </c>
      <c r="K3124" s="44" t="s">
        <v>14396</v>
      </c>
      <c r="L3124" s="44" t="s">
        <v>14043</v>
      </c>
      <c r="M3124" s="44">
        <v>1</v>
      </c>
      <c r="N3124" s="44" t="s">
        <v>15412</v>
      </c>
      <c r="O3124" s="44" t="s">
        <v>9430</v>
      </c>
      <c r="P3124" s="44" t="s">
        <v>15412</v>
      </c>
      <c r="Q3124" s="55" t="s">
        <v>53</v>
      </c>
      <c r="R3124" s="44" t="s">
        <v>367</v>
      </c>
      <c r="S3124" s="55" t="s">
        <v>14392</v>
      </c>
      <c r="T3124" s="44" t="s">
        <v>368</v>
      </c>
      <c r="W3124" s="86" t="s">
        <v>14397</v>
      </c>
      <c r="X3124" s="86" t="s">
        <v>14398</v>
      </c>
    </row>
    <row r="3125" spans="1:24" hidden="1" x14ac:dyDescent="0.35">
      <c r="A3125" s="44" t="s">
        <v>10835</v>
      </c>
      <c r="B3125" s="44" t="s">
        <v>14724</v>
      </c>
      <c r="C3125" s="44" t="s">
        <v>3118</v>
      </c>
      <c r="E3125" s="44" t="s">
        <v>367</v>
      </c>
      <c r="F3125" s="55" t="s">
        <v>14725</v>
      </c>
      <c r="G3125" s="44" t="s">
        <v>14726</v>
      </c>
      <c r="H3125" s="47" t="s">
        <v>14727</v>
      </c>
      <c r="I3125" s="44" t="s">
        <v>14728</v>
      </c>
      <c r="J3125" s="44" t="s">
        <v>40</v>
      </c>
      <c r="K3125" s="44" t="s">
        <v>1870</v>
      </c>
      <c r="L3125" s="44" t="s">
        <v>14043</v>
      </c>
      <c r="M3125" s="44">
        <v>1</v>
      </c>
      <c r="N3125" s="44" t="s">
        <v>15412</v>
      </c>
      <c r="O3125" s="44" t="s">
        <v>9430</v>
      </c>
      <c r="P3125" s="44" t="s">
        <v>15412</v>
      </c>
      <c r="Q3125" s="55" t="s">
        <v>31</v>
      </c>
      <c r="R3125" s="44" t="s">
        <v>367</v>
      </c>
      <c r="S3125" s="55" t="s">
        <v>14725</v>
      </c>
      <c r="T3125" s="44" t="s">
        <v>368</v>
      </c>
      <c r="X3125" s="86" t="s">
        <v>14729</v>
      </c>
    </row>
    <row r="3126" spans="1:24" hidden="1" x14ac:dyDescent="0.35">
      <c r="A3126" s="44" t="s">
        <v>14409</v>
      </c>
      <c r="B3126" s="44" t="s">
        <v>14410</v>
      </c>
      <c r="C3126" s="44" t="s">
        <v>37</v>
      </c>
      <c r="F3126" s="55" t="s">
        <v>14411</v>
      </c>
      <c r="G3126" s="44" t="s">
        <v>7165</v>
      </c>
      <c r="H3126" s="47" t="s">
        <v>14412</v>
      </c>
      <c r="I3126" s="44" t="s">
        <v>8520</v>
      </c>
      <c r="J3126" s="44" t="s">
        <v>51</v>
      </c>
      <c r="K3126" s="44" t="s">
        <v>52</v>
      </c>
      <c r="L3126" s="44" t="s">
        <v>14043</v>
      </c>
      <c r="M3126" s="44">
        <v>1</v>
      </c>
      <c r="N3126" s="44" t="s">
        <v>15412</v>
      </c>
      <c r="O3126" s="44" t="s">
        <v>9430</v>
      </c>
      <c r="P3126" s="44" t="s">
        <v>15412</v>
      </c>
      <c r="Q3126" s="55" t="s">
        <v>31</v>
      </c>
      <c r="R3126" s="44" t="s">
        <v>367</v>
      </c>
      <c r="S3126" s="55" t="s">
        <v>14411</v>
      </c>
      <c r="T3126" s="44" t="s">
        <v>368</v>
      </c>
      <c r="W3126" s="86" t="s">
        <v>14413</v>
      </c>
      <c r="X3126" s="86" t="s">
        <v>14414</v>
      </c>
    </row>
    <row r="3127" spans="1:24" hidden="1" x14ac:dyDescent="0.35">
      <c r="A3127" s="44" t="s">
        <v>14046</v>
      </c>
      <c r="B3127" s="44" t="s">
        <v>14047</v>
      </c>
      <c r="C3127" s="44" t="s">
        <v>21</v>
      </c>
      <c r="E3127" s="44" t="s">
        <v>367</v>
      </c>
      <c r="F3127" s="55" t="s">
        <v>14048</v>
      </c>
      <c r="G3127" s="44" t="s">
        <v>14049</v>
      </c>
      <c r="H3127" s="47" t="s">
        <v>14050</v>
      </c>
      <c r="I3127" s="44" t="s">
        <v>14051</v>
      </c>
      <c r="J3127" s="44" t="s">
        <v>51</v>
      </c>
      <c r="K3127" s="44" t="s">
        <v>3037</v>
      </c>
      <c r="L3127" s="44" t="s">
        <v>14043</v>
      </c>
      <c r="M3127" s="44">
        <v>1</v>
      </c>
      <c r="N3127" s="44" t="s">
        <v>15412</v>
      </c>
      <c r="O3127" s="44" t="s">
        <v>9430</v>
      </c>
      <c r="P3127" s="44" t="s">
        <v>15412</v>
      </c>
      <c r="Q3127" s="55" t="s">
        <v>53</v>
      </c>
      <c r="R3127" s="44" t="s">
        <v>367</v>
      </c>
      <c r="S3127" s="55" t="s">
        <v>14048</v>
      </c>
      <c r="T3127" s="44" t="s">
        <v>368</v>
      </c>
      <c r="W3127" s="86" t="s">
        <v>14052</v>
      </c>
      <c r="X3127" s="86" t="s">
        <v>14053</v>
      </c>
    </row>
    <row r="3128" spans="1:24" hidden="1" x14ac:dyDescent="0.35">
      <c r="A3128" s="44" t="s">
        <v>14715</v>
      </c>
      <c r="B3128" s="44" t="s">
        <v>14716</v>
      </c>
      <c r="C3128" s="44" t="s">
        <v>21</v>
      </c>
      <c r="E3128" s="44" t="s">
        <v>367</v>
      </c>
      <c r="F3128" s="55" t="s">
        <v>14717</v>
      </c>
      <c r="G3128" s="44" t="s">
        <v>14718</v>
      </c>
      <c r="H3128" s="47" t="s">
        <v>14719</v>
      </c>
      <c r="I3128" s="44" t="s">
        <v>14720</v>
      </c>
      <c r="J3128" s="44" t="s">
        <v>27</v>
      </c>
      <c r="K3128" s="44" t="s">
        <v>14721</v>
      </c>
      <c r="L3128" s="44" t="s">
        <v>14043</v>
      </c>
      <c r="M3128" s="44">
        <v>1</v>
      </c>
      <c r="N3128" s="44" t="s">
        <v>15412</v>
      </c>
      <c r="O3128" s="44" t="s">
        <v>9430</v>
      </c>
      <c r="P3128" s="44" t="s">
        <v>15412</v>
      </c>
      <c r="Q3128" s="55" t="s">
        <v>53</v>
      </c>
      <c r="R3128" s="44" t="s">
        <v>367</v>
      </c>
      <c r="S3128" s="55" t="s">
        <v>14717</v>
      </c>
      <c r="T3128" s="44" t="s">
        <v>368</v>
      </c>
      <c r="W3128" s="86" t="s">
        <v>14722</v>
      </c>
      <c r="X3128" s="86" t="s">
        <v>14723</v>
      </c>
    </row>
    <row r="3129" spans="1:24" hidden="1" x14ac:dyDescent="0.35">
      <c r="A3129" s="44" t="s">
        <v>11386</v>
      </c>
      <c r="B3129" s="44" t="s">
        <v>11387</v>
      </c>
      <c r="C3129" s="44" t="s">
        <v>3118</v>
      </c>
      <c r="D3129" s="44">
        <v>1</v>
      </c>
      <c r="E3129" s="44" t="s">
        <v>367</v>
      </c>
      <c r="F3129" s="55" t="s">
        <v>11388</v>
      </c>
      <c r="G3129" s="44" t="s">
        <v>11389</v>
      </c>
      <c r="H3129" s="47" t="s">
        <v>11390</v>
      </c>
      <c r="I3129" s="44" t="s">
        <v>11389</v>
      </c>
      <c r="J3129" s="44" t="s">
        <v>27</v>
      </c>
      <c r="K3129" s="44" t="s">
        <v>463</v>
      </c>
      <c r="L3129" s="44" t="s">
        <v>11327</v>
      </c>
      <c r="M3129" s="44">
        <v>1</v>
      </c>
      <c r="N3129" s="44" t="s">
        <v>11328</v>
      </c>
      <c r="O3129" s="55" t="s">
        <v>184</v>
      </c>
      <c r="P3129" s="44" t="s">
        <v>11328</v>
      </c>
      <c r="Q3129" s="55" t="s">
        <v>3918</v>
      </c>
      <c r="R3129" s="44" t="s">
        <v>1871</v>
      </c>
      <c r="T3129" s="44" t="s">
        <v>368</v>
      </c>
      <c r="W3129" s="86" t="s">
        <v>11391</v>
      </c>
    </row>
    <row r="3130" spans="1:24" hidden="1" x14ac:dyDescent="0.35">
      <c r="A3130" s="44" t="s">
        <v>11322</v>
      </c>
      <c r="B3130" s="44" t="s">
        <v>11323</v>
      </c>
      <c r="C3130" s="44" t="s">
        <v>21</v>
      </c>
      <c r="D3130" s="44">
        <v>1</v>
      </c>
      <c r="E3130" s="44" t="s">
        <v>367</v>
      </c>
      <c r="F3130" s="55" t="s">
        <v>11324</v>
      </c>
      <c r="G3130" s="44" t="s">
        <v>11325</v>
      </c>
      <c r="H3130" s="47" t="s">
        <v>11326</v>
      </c>
      <c r="I3130" s="44" t="s">
        <v>11325</v>
      </c>
      <c r="J3130" s="44" t="s">
        <v>51</v>
      </c>
      <c r="K3130" s="44" t="s">
        <v>119</v>
      </c>
      <c r="L3130" s="44" t="s">
        <v>11327</v>
      </c>
      <c r="M3130" s="44">
        <v>1</v>
      </c>
      <c r="N3130" s="44" t="s">
        <v>11328</v>
      </c>
      <c r="O3130" s="55" t="s">
        <v>184</v>
      </c>
      <c r="P3130" s="44" t="s">
        <v>11328</v>
      </c>
      <c r="Q3130" s="55" t="s">
        <v>3918</v>
      </c>
      <c r="R3130" s="44" t="s">
        <v>1871</v>
      </c>
      <c r="T3130" s="44" t="s">
        <v>368</v>
      </c>
      <c r="W3130" s="86" t="s">
        <v>11329</v>
      </c>
    </row>
    <row r="3131" spans="1:24" hidden="1" x14ac:dyDescent="0.35">
      <c r="A3131" s="44" t="s">
        <v>11340</v>
      </c>
      <c r="B3131" s="44" t="s">
        <v>11341</v>
      </c>
      <c r="C3131" s="44" t="s">
        <v>3118</v>
      </c>
      <c r="E3131" s="44" t="s">
        <v>367</v>
      </c>
      <c r="F3131" s="55" t="s">
        <v>11324</v>
      </c>
      <c r="G3131" s="44" t="s">
        <v>11325</v>
      </c>
      <c r="H3131" s="47" t="s">
        <v>11342</v>
      </c>
      <c r="I3131" s="44" t="s">
        <v>11325</v>
      </c>
      <c r="J3131" s="44" t="s">
        <v>27</v>
      </c>
      <c r="K3131" s="44" t="s">
        <v>463</v>
      </c>
      <c r="L3131" s="44" t="s">
        <v>11327</v>
      </c>
      <c r="M3131" s="44">
        <v>1</v>
      </c>
      <c r="N3131" s="44" t="s">
        <v>11328</v>
      </c>
      <c r="O3131" s="55" t="s">
        <v>184</v>
      </c>
      <c r="P3131" s="44" t="s">
        <v>11328</v>
      </c>
      <c r="Q3131" s="55" t="s">
        <v>3918</v>
      </c>
      <c r="R3131" s="44" t="s">
        <v>1871</v>
      </c>
      <c r="T3131" s="44" t="s">
        <v>368</v>
      </c>
      <c r="W3131" s="86" t="s">
        <v>11343</v>
      </c>
    </row>
    <row r="3132" spans="1:24" hidden="1" x14ac:dyDescent="0.35">
      <c r="A3132" s="44" t="s">
        <v>11378</v>
      </c>
      <c r="B3132" s="44" t="s">
        <v>11379</v>
      </c>
      <c r="C3132" s="44" t="s">
        <v>3118</v>
      </c>
      <c r="D3132" s="44">
        <v>1</v>
      </c>
      <c r="E3132" s="44" t="s">
        <v>367</v>
      </c>
      <c r="F3132" s="55" t="s">
        <v>11380</v>
      </c>
      <c r="G3132" s="44" t="s">
        <v>11381</v>
      </c>
      <c r="H3132" s="47" t="s">
        <v>11382</v>
      </c>
      <c r="I3132" s="44" t="s">
        <v>11381</v>
      </c>
      <c r="J3132" s="44" t="s">
        <v>27</v>
      </c>
      <c r="K3132" s="44" t="s">
        <v>463</v>
      </c>
      <c r="L3132" s="44" t="s">
        <v>11327</v>
      </c>
      <c r="M3132" s="44">
        <v>1</v>
      </c>
      <c r="N3132" s="44" t="s">
        <v>11328</v>
      </c>
      <c r="O3132" s="55" t="s">
        <v>184</v>
      </c>
      <c r="P3132" s="44" t="s">
        <v>11328</v>
      </c>
      <c r="Q3132" s="55" t="s">
        <v>3918</v>
      </c>
      <c r="R3132" s="44" t="s">
        <v>1871</v>
      </c>
      <c r="T3132" s="44" t="s">
        <v>368</v>
      </c>
      <c r="W3132" s="86" t="s">
        <v>11383</v>
      </c>
    </row>
    <row r="3133" spans="1:24" hidden="1" x14ac:dyDescent="0.35">
      <c r="A3133" s="44" t="s">
        <v>11349</v>
      </c>
      <c r="B3133" s="44" t="s">
        <v>11350</v>
      </c>
      <c r="C3133" s="44" t="s">
        <v>3118</v>
      </c>
      <c r="D3133" s="44">
        <v>1</v>
      </c>
      <c r="E3133" s="44" t="s">
        <v>367</v>
      </c>
      <c r="F3133" s="55" t="s">
        <v>11351</v>
      </c>
      <c r="G3133" s="44" t="s">
        <v>11352</v>
      </c>
      <c r="H3133" s="47" t="s">
        <v>11353</v>
      </c>
      <c r="I3133" s="44" t="s">
        <v>11352</v>
      </c>
      <c r="J3133" s="44" t="s">
        <v>27</v>
      </c>
      <c r="K3133" s="44" t="s">
        <v>463</v>
      </c>
      <c r="L3133" s="44" t="s">
        <v>11327</v>
      </c>
      <c r="M3133" s="44">
        <v>1</v>
      </c>
      <c r="N3133" s="44" t="s">
        <v>11328</v>
      </c>
      <c r="O3133" s="55" t="s">
        <v>184</v>
      </c>
      <c r="P3133" s="44" t="s">
        <v>11328</v>
      </c>
      <c r="Q3133" s="55" t="s">
        <v>3918</v>
      </c>
      <c r="R3133" s="44" t="s">
        <v>1871</v>
      </c>
      <c r="T3133" s="44" t="s">
        <v>368</v>
      </c>
      <c r="W3133" s="86" t="s">
        <v>11354</v>
      </c>
    </row>
    <row r="3134" spans="1:24" hidden="1" x14ac:dyDescent="0.35">
      <c r="A3134" s="44" t="s">
        <v>1871</v>
      </c>
      <c r="B3134" s="44" t="s">
        <v>11368</v>
      </c>
      <c r="C3134" s="44" t="s">
        <v>3118</v>
      </c>
      <c r="D3134" s="44">
        <v>1</v>
      </c>
      <c r="E3134" s="44" t="s">
        <v>367</v>
      </c>
      <c r="F3134" s="55" t="s">
        <v>11369</v>
      </c>
      <c r="G3134" s="44" t="s">
        <v>11370</v>
      </c>
      <c r="H3134" s="47" t="s">
        <v>11371</v>
      </c>
      <c r="I3134" s="44" t="s">
        <v>11370</v>
      </c>
      <c r="J3134" s="44" t="s">
        <v>27</v>
      </c>
      <c r="K3134" s="44" t="s">
        <v>463</v>
      </c>
      <c r="L3134" s="44" t="s">
        <v>11327</v>
      </c>
      <c r="M3134" s="44">
        <v>1</v>
      </c>
      <c r="N3134" s="44" t="s">
        <v>11328</v>
      </c>
      <c r="O3134" s="55" t="s">
        <v>184</v>
      </c>
      <c r="P3134" s="44" t="s">
        <v>11328</v>
      </c>
      <c r="Q3134" s="55" t="s">
        <v>3918</v>
      </c>
      <c r="R3134" s="44" t="s">
        <v>1871</v>
      </c>
      <c r="T3134" s="44" t="s">
        <v>368</v>
      </c>
    </row>
    <row r="3135" spans="1:24" hidden="1" x14ac:dyDescent="0.35">
      <c r="A3135" s="44" t="s">
        <v>11439</v>
      </c>
      <c r="B3135" s="44" t="s">
        <v>11440</v>
      </c>
      <c r="C3135" s="44" t="s">
        <v>21</v>
      </c>
      <c r="D3135" s="44">
        <v>1</v>
      </c>
      <c r="E3135" s="44" t="s">
        <v>367</v>
      </c>
      <c r="F3135" s="55" t="s">
        <v>11441</v>
      </c>
      <c r="G3135" s="44" t="s">
        <v>11442</v>
      </c>
      <c r="H3135" s="47" t="s">
        <v>11443</v>
      </c>
      <c r="I3135" s="44" t="s">
        <v>11442</v>
      </c>
      <c r="J3135" s="44" t="s">
        <v>51</v>
      </c>
      <c r="K3135" s="44" t="s">
        <v>307</v>
      </c>
      <c r="L3135" s="44" t="s">
        <v>11327</v>
      </c>
      <c r="M3135" s="44">
        <v>1</v>
      </c>
      <c r="N3135" s="44" t="s">
        <v>11328</v>
      </c>
      <c r="O3135" s="55" t="s">
        <v>184</v>
      </c>
      <c r="P3135" s="44" t="s">
        <v>11328</v>
      </c>
      <c r="Q3135" s="55" t="s">
        <v>8343</v>
      </c>
      <c r="R3135" s="44" t="s">
        <v>1871</v>
      </c>
      <c r="T3135" s="44" t="s">
        <v>368</v>
      </c>
      <c r="W3135" s="86" t="s">
        <v>11444</v>
      </c>
    </row>
    <row r="3136" spans="1:24" hidden="1" x14ac:dyDescent="0.35">
      <c r="A3136" s="44" t="s">
        <v>16077</v>
      </c>
      <c r="B3136" s="44" t="s">
        <v>16044</v>
      </c>
      <c r="C3136" s="92" t="s">
        <v>37</v>
      </c>
      <c r="D3136" s="44">
        <v>1</v>
      </c>
      <c r="E3136" s="44" t="s">
        <v>367</v>
      </c>
      <c r="F3136" s="55" t="s">
        <v>16101</v>
      </c>
      <c r="G3136" s="44" t="s">
        <v>16107</v>
      </c>
      <c r="H3136" s="47" t="s">
        <v>16125</v>
      </c>
      <c r="J3136" s="92" t="s">
        <v>51</v>
      </c>
      <c r="K3136" s="44" t="s">
        <v>52</v>
      </c>
      <c r="L3136" s="90" t="s">
        <v>11327</v>
      </c>
      <c r="M3136" s="89">
        <v>2</v>
      </c>
      <c r="N3136" s="89" t="s">
        <v>11328</v>
      </c>
      <c r="O3136" s="55" t="s">
        <v>184</v>
      </c>
      <c r="P3136" s="55" t="s">
        <v>185</v>
      </c>
      <c r="Q3136" s="44" t="s">
        <v>16166</v>
      </c>
      <c r="R3136" s="55" t="s">
        <v>367</v>
      </c>
      <c r="S3136" s="55" t="s">
        <v>16101</v>
      </c>
      <c r="T3136" s="44" t="s">
        <v>368</v>
      </c>
      <c r="X3136" s="96" t="s">
        <v>16198</v>
      </c>
    </row>
    <row r="3137" spans="1:24" hidden="1" x14ac:dyDescent="0.35">
      <c r="A3137" s="44" t="s">
        <v>16075</v>
      </c>
      <c r="B3137" s="44" t="s">
        <v>16042</v>
      </c>
      <c r="C3137" s="92" t="s">
        <v>37</v>
      </c>
      <c r="D3137" s="44">
        <v>1</v>
      </c>
      <c r="E3137" s="44" t="s">
        <v>367</v>
      </c>
      <c r="F3137" s="55" t="s">
        <v>16224</v>
      </c>
      <c r="G3137" s="44" t="s">
        <v>16105</v>
      </c>
      <c r="H3137" s="47" t="s">
        <v>298</v>
      </c>
      <c r="J3137" s="92" t="s">
        <v>40</v>
      </c>
      <c r="K3137" s="44" t="s">
        <v>298</v>
      </c>
      <c r="L3137" s="90" t="s">
        <v>11327</v>
      </c>
      <c r="M3137" s="89">
        <v>2</v>
      </c>
      <c r="N3137" s="89" t="s">
        <v>11328</v>
      </c>
      <c r="O3137" s="55" t="s">
        <v>184</v>
      </c>
      <c r="P3137" s="55" t="s">
        <v>185</v>
      </c>
      <c r="Q3137" s="44" t="s">
        <v>16166</v>
      </c>
      <c r="R3137" s="55" t="s">
        <v>367</v>
      </c>
      <c r="S3137" s="55" t="s">
        <v>16224</v>
      </c>
      <c r="T3137" s="44" t="s">
        <v>368</v>
      </c>
      <c r="X3137" s="96" t="s">
        <v>16196</v>
      </c>
    </row>
    <row r="3138" spans="1:24" hidden="1" x14ac:dyDescent="0.35">
      <c r="A3138" s="44" t="s">
        <v>11424</v>
      </c>
      <c r="B3138" s="44" t="s">
        <v>11425</v>
      </c>
      <c r="C3138" s="44" t="s">
        <v>3118</v>
      </c>
      <c r="D3138" s="44">
        <v>1</v>
      </c>
      <c r="E3138" s="44" t="s">
        <v>367</v>
      </c>
      <c r="F3138" s="95" t="s">
        <v>11426</v>
      </c>
      <c r="G3138" s="44" t="s">
        <v>11427</v>
      </c>
      <c r="H3138" s="47" t="s">
        <v>11428</v>
      </c>
      <c r="I3138" s="44" t="s">
        <v>11427</v>
      </c>
      <c r="J3138" s="44" t="s">
        <v>27</v>
      </c>
      <c r="K3138" s="44" t="s">
        <v>463</v>
      </c>
      <c r="L3138" s="44" t="s">
        <v>11327</v>
      </c>
      <c r="M3138" s="44">
        <v>1</v>
      </c>
      <c r="N3138" s="44" t="s">
        <v>11328</v>
      </c>
      <c r="O3138" s="55" t="s">
        <v>184</v>
      </c>
      <c r="P3138" s="44" t="s">
        <v>11328</v>
      </c>
      <c r="Q3138" s="55" t="s">
        <v>3918</v>
      </c>
      <c r="R3138" s="44" t="s">
        <v>1871</v>
      </c>
      <c r="T3138" s="44" t="s">
        <v>368</v>
      </c>
      <c r="W3138" s="86" t="s">
        <v>11429</v>
      </c>
    </row>
    <row r="3139" spans="1:24" hidden="1" x14ac:dyDescent="0.35">
      <c r="A3139" s="44" t="s">
        <v>11415</v>
      </c>
      <c r="B3139" s="44" t="s">
        <v>11416</v>
      </c>
      <c r="C3139" s="44" t="s">
        <v>3118</v>
      </c>
      <c r="D3139" s="44">
        <v>1</v>
      </c>
      <c r="E3139" s="44" t="s">
        <v>367</v>
      </c>
      <c r="F3139" s="95" t="s">
        <v>11417</v>
      </c>
      <c r="G3139" s="44" t="s">
        <v>11418</v>
      </c>
      <c r="H3139" s="47" t="s">
        <v>11419</v>
      </c>
      <c r="I3139" s="44" t="s">
        <v>11418</v>
      </c>
      <c r="J3139" s="44" t="s">
        <v>27</v>
      </c>
      <c r="K3139" s="44" t="s">
        <v>463</v>
      </c>
      <c r="L3139" s="44" t="s">
        <v>11327</v>
      </c>
      <c r="M3139" s="44">
        <v>1</v>
      </c>
      <c r="N3139" s="44" t="s">
        <v>11328</v>
      </c>
      <c r="O3139" s="55" t="s">
        <v>184</v>
      </c>
      <c r="P3139" s="44" t="s">
        <v>11328</v>
      </c>
      <c r="Q3139" s="55" t="s">
        <v>3918</v>
      </c>
      <c r="R3139" s="44" t="s">
        <v>1871</v>
      </c>
      <c r="T3139" s="44" t="s">
        <v>368</v>
      </c>
      <c r="W3139" s="86" t="s">
        <v>11420</v>
      </c>
    </row>
    <row r="3140" spans="1:24" hidden="1" x14ac:dyDescent="0.35">
      <c r="A3140" s="44" t="s">
        <v>16073</v>
      </c>
      <c r="B3140" s="44" t="s">
        <v>16040</v>
      </c>
      <c r="C3140" s="92" t="s">
        <v>37</v>
      </c>
      <c r="D3140" s="44">
        <v>1</v>
      </c>
      <c r="E3140" s="44" t="s">
        <v>367</v>
      </c>
      <c r="F3140" s="95" t="s">
        <v>16104</v>
      </c>
      <c r="G3140" s="44" t="s">
        <v>16104</v>
      </c>
      <c r="H3140" s="47" t="s">
        <v>9166</v>
      </c>
      <c r="J3140" s="92" t="s">
        <v>40</v>
      </c>
      <c r="K3140" s="44" t="s">
        <v>16154</v>
      </c>
      <c r="L3140" s="90" t="s">
        <v>11327</v>
      </c>
      <c r="M3140" s="89">
        <v>2</v>
      </c>
      <c r="N3140" s="89" t="s">
        <v>11328</v>
      </c>
      <c r="O3140" s="55" t="s">
        <v>184</v>
      </c>
      <c r="P3140" s="55" t="s">
        <v>185</v>
      </c>
      <c r="Q3140" s="44" t="s">
        <v>16166</v>
      </c>
      <c r="R3140" s="55" t="s">
        <v>367</v>
      </c>
      <c r="S3140" s="55" t="s">
        <v>16104</v>
      </c>
      <c r="T3140" s="44" t="s">
        <v>368</v>
      </c>
      <c r="X3140" s="96" t="s">
        <v>16194</v>
      </c>
    </row>
    <row r="3141" spans="1:24" hidden="1" x14ac:dyDescent="0.35">
      <c r="A3141" s="44" t="s">
        <v>11399</v>
      </c>
      <c r="B3141" s="44" t="s">
        <v>11400</v>
      </c>
      <c r="C3141" s="44" t="s">
        <v>3118</v>
      </c>
      <c r="D3141" s="44">
        <v>1</v>
      </c>
      <c r="E3141" s="44" t="s">
        <v>367</v>
      </c>
      <c r="F3141" s="95" t="s">
        <v>11401</v>
      </c>
      <c r="G3141" s="44" t="s">
        <v>11402</v>
      </c>
      <c r="H3141" s="47" t="s">
        <v>11403</v>
      </c>
      <c r="I3141" s="44" t="s">
        <v>11402</v>
      </c>
      <c r="J3141" s="44" t="s">
        <v>27</v>
      </c>
      <c r="K3141" s="44" t="s">
        <v>463</v>
      </c>
      <c r="L3141" s="44" t="s">
        <v>11327</v>
      </c>
      <c r="M3141" s="44">
        <v>1</v>
      </c>
      <c r="N3141" s="44" t="s">
        <v>11328</v>
      </c>
      <c r="O3141" s="55" t="s">
        <v>184</v>
      </c>
      <c r="P3141" s="44" t="s">
        <v>11328</v>
      </c>
      <c r="Q3141" s="55" t="s">
        <v>3918</v>
      </c>
      <c r="R3141" s="44" t="s">
        <v>1871</v>
      </c>
      <c r="T3141" s="44" t="s">
        <v>368</v>
      </c>
      <c r="W3141" s="86" t="s">
        <v>11404</v>
      </c>
    </row>
    <row r="3142" spans="1:24" hidden="1" x14ac:dyDescent="0.35">
      <c r="A3142" s="44" t="s">
        <v>16074</v>
      </c>
      <c r="B3142" s="44" t="s">
        <v>16041</v>
      </c>
      <c r="C3142" s="91" t="s">
        <v>21</v>
      </c>
      <c r="D3142" s="44">
        <v>1</v>
      </c>
      <c r="E3142" s="44" t="s">
        <v>367</v>
      </c>
      <c r="F3142" s="95" t="s">
        <v>16223</v>
      </c>
      <c r="G3142" s="44" t="s">
        <v>16104</v>
      </c>
      <c r="H3142" s="47" t="s">
        <v>16124</v>
      </c>
      <c r="J3142" s="91" t="s">
        <v>40</v>
      </c>
      <c r="K3142" s="44" t="s">
        <v>77</v>
      </c>
      <c r="L3142" s="90" t="s">
        <v>11327</v>
      </c>
      <c r="M3142" s="90">
        <v>2</v>
      </c>
      <c r="N3142" s="90" t="s">
        <v>11328</v>
      </c>
      <c r="O3142" s="55" t="s">
        <v>184</v>
      </c>
      <c r="P3142" s="55" t="s">
        <v>185</v>
      </c>
      <c r="Q3142" s="44" t="s">
        <v>16166</v>
      </c>
      <c r="R3142" s="55" t="s">
        <v>367</v>
      </c>
      <c r="S3142" s="55" t="s">
        <v>16223</v>
      </c>
      <c r="T3142" s="44" t="s">
        <v>368</v>
      </c>
      <c r="X3142" s="98" t="s">
        <v>16195</v>
      </c>
    </row>
    <row r="3143" spans="1:24" hidden="1" x14ac:dyDescent="0.35">
      <c r="A3143" s="44" t="s">
        <v>16076</v>
      </c>
      <c r="B3143" s="44" t="s">
        <v>16043</v>
      </c>
      <c r="C3143" s="91" t="s">
        <v>37</v>
      </c>
      <c r="E3143" s="44" t="s">
        <v>367</v>
      </c>
      <c r="F3143" s="95" t="s">
        <v>16100</v>
      </c>
      <c r="G3143" s="44" t="s">
        <v>16106</v>
      </c>
      <c r="H3143" s="47" t="s">
        <v>95</v>
      </c>
      <c r="J3143" s="91" t="s">
        <v>40</v>
      </c>
      <c r="K3143" s="44" t="s">
        <v>95</v>
      </c>
      <c r="L3143" s="90" t="s">
        <v>11327</v>
      </c>
      <c r="M3143" s="90">
        <v>2</v>
      </c>
      <c r="N3143" s="90" t="s">
        <v>11328</v>
      </c>
      <c r="O3143" s="55" t="s">
        <v>184</v>
      </c>
      <c r="P3143" s="55" t="s">
        <v>185</v>
      </c>
      <c r="Q3143" s="44" t="s">
        <v>16166</v>
      </c>
      <c r="R3143" s="55" t="s">
        <v>367</v>
      </c>
      <c r="S3143" s="55" t="s">
        <v>16100</v>
      </c>
      <c r="T3143" s="44" t="s">
        <v>368</v>
      </c>
      <c r="X3143" s="98" t="s">
        <v>16197</v>
      </c>
    </row>
    <row r="3144" spans="1:24" hidden="1" x14ac:dyDescent="0.35">
      <c r="A3144" s="44" t="s">
        <v>1871</v>
      </c>
      <c r="B3144" s="44" t="s">
        <v>11445</v>
      </c>
      <c r="C3144" s="44" t="s">
        <v>21</v>
      </c>
      <c r="D3144" s="44">
        <v>1</v>
      </c>
      <c r="E3144" s="44" t="s">
        <v>367</v>
      </c>
      <c r="F3144" s="95" t="s">
        <v>11446</v>
      </c>
      <c r="G3144" s="44" t="s">
        <v>11447</v>
      </c>
      <c r="H3144" s="47" t="s">
        <v>11448</v>
      </c>
      <c r="I3144" s="44" t="s">
        <v>11447</v>
      </c>
      <c r="J3144" s="44" t="s">
        <v>40</v>
      </c>
      <c r="K3144" s="44" t="s">
        <v>77</v>
      </c>
      <c r="L3144" s="44" t="s">
        <v>11327</v>
      </c>
      <c r="M3144" s="44">
        <v>1</v>
      </c>
      <c r="N3144" s="44" t="s">
        <v>11328</v>
      </c>
      <c r="O3144" s="55" t="s">
        <v>184</v>
      </c>
      <c r="P3144" s="44" t="s">
        <v>11328</v>
      </c>
      <c r="Q3144" s="55" t="s">
        <v>8343</v>
      </c>
      <c r="R3144" s="44" t="s">
        <v>1871</v>
      </c>
      <c r="S3144" s="55" t="s">
        <v>11446</v>
      </c>
      <c r="T3144" s="44" t="s">
        <v>368</v>
      </c>
    </row>
    <row r="3145" spans="1:24" hidden="1" x14ac:dyDescent="0.35">
      <c r="A3145" s="55" t="s">
        <v>12375</v>
      </c>
      <c r="B3145" s="55" t="s">
        <v>8402</v>
      </c>
      <c r="C3145" s="55" t="s">
        <v>37</v>
      </c>
      <c r="D3145" s="55">
        <v>1</v>
      </c>
      <c r="E3145" s="55"/>
      <c r="F3145" s="95" t="s">
        <v>8403</v>
      </c>
      <c r="G3145" s="55" t="s">
        <v>8404</v>
      </c>
      <c r="H3145" s="54" t="s">
        <v>8405</v>
      </c>
      <c r="I3145" s="55" t="s">
        <v>8406</v>
      </c>
      <c r="J3145" s="55" t="s">
        <v>51</v>
      </c>
      <c r="K3145" s="55" t="s">
        <v>52</v>
      </c>
      <c r="L3145" s="55" t="s">
        <v>8357</v>
      </c>
      <c r="M3145" s="55">
        <v>1</v>
      </c>
      <c r="N3145" s="55" t="s">
        <v>8358</v>
      </c>
      <c r="O3145" s="55" t="s">
        <v>8281</v>
      </c>
      <c r="P3145" s="55" t="s">
        <v>8359</v>
      </c>
      <c r="Q3145" s="55" t="s">
        <v>8407</v>
      </c>
      <c r="R3145" s="55" t="s">
        <v>367</v>
      </c>
      <c r="S3145" s="55" t="s">
        <v>8403</v>
      </c>
      <c r="T3145" s="55" t="s">
        <v>368</v>
      </c>
      <c r="U3145" s="55"/>
      <c r="V3145" s="55"/>
      <c r="W3145" s="60"/>
    </row>
    <row r="3146" spans="1:24" hidden="1" x14ac:dyDescent="0.35">
      <c r="A3146" s="55" t="s">
        <v>9270</v>
      </c>
      <c r="B3146" s="55" t="s">
        <v>9271</v>
      </c>
      <c r="C3146" s="55" t="s">
        <v>3118</v>
      </c>
      <c r="D3146" s="55">
        <v>1</v>
      </c>
      <c r="E3146" s="55" t="s">
        <v>22</v>
      </c>
      <c r="F3146" s="95" t="s">
        <v>9195</v>
      </c>
      <c r="G3146" s="55" t="s">
        <v>8404</v>
      </c>
      <c r="H3146" s="54" t="s">
        <v>9272</v>
      </c>
      <c r="I3146" s="55" t="s">
        <v>8406</v>
      </c>
      <c r="J3146" s="55" t="s">
        <v>51</v>
      </c>
      <c r="K3146" s="55" t="s">
        <v>112</v>
      </c>
      <c r="L3146" s="55" t="s">
        <v>8357</v>
      </c>
      <c r="M3146" s="55">
        <v>1</v>
      </c>
      <c r="N3146" s="55" t="s">
        <v>8358</v>
      </c>
      <c r="O3146" s="55" t="s">
        <v>8281</v>
      </c>
      <c r="P3146" s="55" t="s">
        <v>8359</v>
      </c>
      <c r="Q3146" s="55" t="s">
        <v>8407</v>
      </c>
      <c r="R3146" s="55" t="s">
        <v>367</v>
      </c>
      <c r="S3146" s="55" t="s">
        <v>9195</v>
      </c>
      <c r="T3146" s="55" t="s">
        <v>368</v>
      </c>
      <c r="U3146" s="55"/>
      <c r="V3146" s="55"/>
      <c r="W3146" s="60"/>
    </row>
    <row r="3147" spans="1:24" hidden="1" x14ac:dyDescent="0.35">
      <c r="A3147" s="55" t="s">
        <v>8351</v>
      </c>
      <c r="B3147" s="55" t="s">
        <v>8352</v>
      </c>
      <c r="C3147" s="55" t="s">
        <v>2037</v>
      </c>
      <c r="D3147" s="55">
        <v>1</v>
      </c>
      <c r="E3147" s="55" t="s">
        <v>367</v>
      </c>
      <c r="F3147" s="95" t="s">
        <v>8353</v>
      </c>
      <c r="G3147" s="55" t="s">
        <v>8354</v>
      </c>
      <c r="H3147" s="54" t="s">
        <v>8355</v>
      </c>
      <c r="I3147" s="55" t="s">
        <v>8356</v>
      </c>
      <c r="J3147" s="55" t="s">
        <v>27</v>
      </c>
      <c r="K3147" s="55" t="s">
        <v>1748</v>
      </c>
      <c r="L3147" s="55" t="s">
        <v>8357</v>
      </c>
      <c r="M3147" s="55">
        <v>1</v>
      </c>
      <c r="N3147" s="55" t="s">
        <v>8358</v>
      </c>
      <c r="O3147" s="55" t="s">
        <v>8281</v>
      </c>
      <c r="P3147" s="55" t="s">
        <v>8359</v>
      </c>
      <c r="Q3147" s="55" t="s">
        <v>3918</v>
      </c>
      <c r="R3147" s="55" t="s">
        <v>367</v>
      </c>
      <c r="S3147" s="55" t="s">
        <v>8360</v>
      </c>
      <c r="T3147" s="55" t="s">
        <v>368</v>
      </c>
      <c r="U3147" s="55"/>
      <c r="V3147" s="55"/>
      <c r="W3147" s="60"/>
    </row>
    <row r="3148" spans="1:24" hidden="1" x14ac:dyDescent="0.35">
      <c r="A3148" s="55" t="s">
        <v>8409</v>
      </c>
      <c r="B3148" s="55" t="s">
        <v>8410</v>
      </c>
      <c r="C3148" s="55" t="s">
        <v>37</v>
      </c>
      <c r="D3148" s="55">
        <v>1</v>
      </c>
      <c r="E3148" s="44" t="s">
        <v>22</v>
      </c>
      <c r="F3148" s="95" t="s">
        <v>8301</v>
      </c>
      <c r="G3148" s="55" t="s">
        <v>8354</v>
      </c>
      <c r="H3148" s="54" t="s">
        <v>8411</v>
      </c>
      <c r="I3148" s="55" t="s">
        <v>8412</v>
      </c>
      <c r="J3148" s="55" t="s">
        <v>40</v>
      </c>
      <c r="K3148" s="55" t="s">
        <v>160</v>
      </c>
      <c r="L3148" s="55" t="s">
        <v>8357</v>
      </c>
      <c r="M3148" s="55">
        <v>1</v>
      </c>
      <c r="N3148" s="55" t="s">
        <v>8358</v>
      </c>
      <c r="O3148" s="55" t="s">
        <v>8281</v>
      </c>
      <c r="P3148" s="55" t="s">
        <v>8359</v>
      </c>
      <c r="Q3148" s="55" t="s">
        <v>3918</v>
      </c>
      <c r="R3148" s="55" t="s">
        <v>367</v>
      </c>
      <c r="S3148" s="55" t="s">
        <v>8413</v>
      </c>
      <c r="T3148" s="55" t="s">
        <v>368</v>
      </c>
      <c r="U3148" s="55"/>
      <c r="V3148" s="55"/>
      <c r="W3148" s="60"/>
    </row>
    <row r="3149" spans="1:24" hidden="1" x14ac:dyDescent="0.35">
      <c r="A3149" s="55" t="s">
        <v>8422</v>
      </c>
      <c r="B3149" s="55" t="s">
        <v>8423</v>
      </c>
      <c r="C3149" s="55" t="s">
        <v>3118</v>
      </c>
      <c r="D3149" s="55">
        <v>1</v>
      </c>
      <c r="E3149" s="55" t="s">
        <v>367</v>
      </c>
      <c r="F3149" s="95" t="s">
        <v>8301</v>
      </c>
      <c r="G3149" s="55" t="s">
        <v>8404</v>
      </c>
      <c r="H3149" s="54" t="s">
        <v>8424</v>
      </c>
      <c r="I3149" s="55" t="s">
        <v>8412</v>
      </c>
      <c r="J3149" s="55" t="s">
        <v>51</v>
      </c>
      <c r="K3149" s="55" t="s">
        <v>1887</v>
      </c>
      <c r="L3149" s="55" t="s">
        <v>8357</v>
      </c>
      <c r="M3149" s="55">
        <v>1</v>
      </c>
      <c r="N3149" s="55" t="s">
        <v>8358</v>
      </c>
      <c r="O3149" s="55" t="s">
        <v>8281</v>
      </c>
      <c r="P3149" s="55" t="s">
        <v>8359</v>
      </c>
      <c r="Q3149" s="55" t="s">
        <v>3918</v>
      </c>
      <c r="R3149" s="55" t="s">
        <v>367</v>
      </c>
      <c r="S3149" s="55" t="s">
        <v>8360</v>
      </c>
      <c r="T3149" s="55" t="s">
        <v>368</v>
      </c>
      <c r="U3149" s="55"/>
      <c r="V3149" s="55"/>
      <c r="W3149" s="60"/>
    </row>
    <row r="3150" spans="1:24" hidden="1" x14ac:dyDescent="0.35">
      <c r="A3150" s="55" t="s">
        <v>8912</v>
      </c>
      <c r="B3150" s="55" t="s">
        <v>8913</v>
      </c>
      <c r="C3150" s="55" t="s">
        <v>37</v>
      </c>
      <c r="D3150" s="55">
        <v>1</v>
      </c>
      <c r="E3150" s="44" t="s">
        <v>22</v>
      </c>
      <c r="F3150" s="95" t="s">
        <v>8911</v>
      </c>
      <c r="G3150" s="55" t="s">
        <v>8914</v>
      </c>
      <c r="H3150" s="54" t="s">
        <v>8915</v>
      </c>
      <c r="I3150" s="55" t="s">
        <v>8916</v>
      </c>
      <c r="J3150" s="55" t="s">
        <v>40</v>
      </c>
      <c r="K3150" s="55" t="s">
        <v>3440</v>
      </c>
      <c r="L3150" s="55" t="s">
        <v>8357</v>
      </c>
      <c r="M3150" s="55">
        <v>1</v>
      </c>
      <c r="N3150" s="55" t="s">
        <v>8358</v>
      </c>
      <c r="O3150" s="55" t="s">
        <v>8281</v>
      </c>
      <c r="P3150" s="55" t="s">
        <v>8359</v>
      </c>
      <c r="Q3150" s="55" t="s">
        <v>3918</v>
      </c>
      <c r="R3150" s="55" t="s">
        <v>367</v>
      </c>
      <c r="S3150" s="55" t="s">
        <v>8598</v>
      </c>
      <c r="T3150" s="55" t="s">
        <v>368</v>
      </c>
      <c r="U3150" s="55"/>
      <c r="V3150" s="55"/>
      <c r="W3150" s="60"/>
    </row>
    <row r="3151" spans="1:24" hidden="1" x14ac:dyDescent="0.35">
      <c r="A3151" s="55" t="s">
        <v>8414</v>
      </c>
      <c r="B3151" s="55" t="s">
        <v>8415</v>
      </c>
      <c r="C3151" s="55" t="s">
        <v>3118</v>
      </c>
      <c r="D3151" s="55">
        <v>1</v>
      </c>
      <c r="E3151" s="55" t="s">
        <v>22</v>
      </c>
      <c r="F3151" s="95" t="s">
        <v>8416</v>
      </c>
      <c r="G3151" s="55" t="s">
        <v>8417</v>
      </c>
      <c r="H3151" s="54" t="s">
        <v>8418</v>
      </c>
      <c r="I3151" s="55" t="s">
        <v>8419</v>
      </c>
      <c r="J3151" s="55" t="s">
        <v>51</v>
      </c>
      <c r="K3151" s="55" t="s">
        <v>8420</v>
      </c>
      <c r="L3151" s="55" t="s">
        <v>8357</v>
      </c>
      <c r="M3151" s="55">
        <v>1</v>
      </c>
      <c r="N3151" s="55" t="s">
        <v>8358</v>
      </c>
      <c r="O3151" s="55" t="s">
        <v>8281</v>
      </c>
      <c r="P3151" s="55" t="s">
        <v>8359</v>
      </c>
      <c r="Q3151" s="55" t="s">
        <v>3918</v>
      </c>
      <c r="R3151" s="55" t="s">
        <v>367</v>
      </c>
      <c r="S3151" s="55" t="s">
        <v>8421</v>
      </c>
      <c r="T3151" s="55" t="s">
        <v>368</v>
      </c>
      <c r="U3151" s="55"/>
      <c r="V3151" s="55"/>
      <c r="W3151" s="60"/>
    </row>
    <row r="3152" spans="1:24" hidden="1" x14ac:dyDescent="0.35">
      <c r="A3152" s="44" t="s">
        <v>14529</v>
      </c>
      <c r="B3152" s="44" t="s">
        <v>14530</v>
      </c>
      <c r="C3152" s="44" t="s">
        <v>21</v>
      </c>
      <c r="E3152" s="44" t="s">
        <v>367</v>
      </c>
      <c r="F3152" s="95" t="s">
        <v>14531</v>
      </c>
      <c r="G3152" s="44" t="s">
        <v>13536</v>
      </c>
      <c r="H3152" s="47" t="s">
        <v>1870</v>
      </c>
      <c r="I3152" s="44" t="s">
        <v>14210</v>
      </c>
      <c r="J3152" s="44" t="s">
        <v>40</v>
      </c>
      <c r="K3152" s="44" t="s">
        <v>14532</v>
      </c>
      <c r="L3152" s="44" t="s">
        <v>14007</v>
      </c>
      <c r="M3152" s="44">
        <v>1</v>
      </c>
      <c r="N3152" s="44" t="s">
        <v>14008</v>
      </c>
      <c r="O3152" s="44" t="s">
        <v>9430</v>
      </c>
      <c r="P3152" s="44" t="s">
        <v>14008</v>
      </c>
      <c r="Q3152" s="55" t="s">
        <v>15431</v>
      </c>
      <c r="R3152" s="44" t="s">
        <v>367</v>
      </c>
      <c r="S3152" s="55" t="s">
        <v>14531</v>
      </c>
      <c r="T3152" s="44" t="s">
        <v>368</v>
      </c>
      <c r="W3152" s="86" t="s">
        <v>14533</v>
      </c>
      <c r="X3152" s="86" t="s">
        <v>14534</v>
      </c>
    </row>
    <row r="3153" spans="1:24" hidden="1" x14ac:dyDescent="0.35">
      <c r="A3153" s="44" t="s">
        <v>15340</v>
      </c>
      <c r="B3153" s="44" t="s">
        <v>15341</v>
      </c>
      <c r="C3153" s="44" t="s">
        <v>37</v>
      </c>
      <c r="F3153" s="95" t="s">
        <v>15342</v>
      </c>
      <c r="G3153" s="44" t="s">
        <v>1871</v>
      </c>
      <c r="H3153" s="47" t="s">
        <v>15343</v>
      </c>
      <c r="I3153" s="44" t="s">
        <v>1871</v>
      </c>
      <c r="J3153" s="44" t="s">
        <v>51</v>
      </c>
      <c r="K3153" s="44" t="s">
        <v>9501</v>
      </c>
      <c r="L3153" s="44" t="s">
        <v>14007</v>
      </c>
      <c r="M3153" s="44">
        <v>1</v>
      </c>
      <c r="N3153" s="44" t="s">
        <v>14008</v>
      </c>
      <c r="O3153" s="44" t="s">
        <v>9430</v>
      </c>
      <c r="P3153" s="44" t="s">
        <v>14008</v>
      </c>
      <c r="Q3153" s="55" t="s">
        <v>15431</v>
      </c>
      <c r="R3153" s="44" t="s">
        <v>1871</v>
      </c>
      <c r="S3153" s="55" t="s">
        <v>15342</v>
      </c>
      <c r="T3153" s="44" t="s">
        <v>368</v>
      </c>
      <c r="W3153" s="86" t="s">
        <v>15344</v>
      </c>
      <c r="X3153" s="86" t="s">
        <v>15345</v>
      </c>
    </row>
    <row r="3154" spans="1:24" hidden="1" x14ac:dyDescent="0.35">
      <c r="A3154" s="44" t="s">
        <v>14003</v>
      </c>
      <c r="B3154" s="44" t="s">
        <v>14004</v>
      </c>
      <c r="C3154" s="44" t="s">
        <v>37</v>
      </c>
      <c r="F3154" s="95" t="s">
        <v>14005</v>
      </c>
      <c r="G3154" s="44" t="s">
        <v>1871</v>
      </c>
      <c r="H3154" s="47" t="s">
        <v>14006</v>
      </c>
      <c r="I3154" s="44" t="s">
        <v>1871</v>
      </c>
      <c r="J3154" s="44" t="s">
        <v>51</v>
      </c>
      <c r="K3154" s="44" t="s">
        <v>9501</v>
      </c>
      <c r="L3154" s="44" t="s">
        <v>14007</v>
      </c>
      <c r="M3154" s="44">
        <v>1</v>
      </c>
      <c r="N3154" s="44" t="s">
        <v>14008</v>
      </c>
      <c r="O3154" s="44" t="s">
        <v>9430</v>
      </c>
      <c r="P3154" s="44" t="s">
        <v>14008</v>
      </c>
      <c r="Q3154" s="55" t="s">
        <v>15430</v>
      </c>
      <c r="R3154" s="44" t="s">
        <v>367</v>
      </c>
      <c r="S3154" s="55" t="s">
        <v>14005</v>
      </c>
      <c r="T3154" s="44" t="s">
        <v>368</v>
      </c>
      <c r="W3154" s="86" t="s">
        <v>14009</v>
      </c>
      <c r="X3154" s="86" t="s">
        <v>14010</v>
      </c>
    </row>
    <row r="3155" spans="1:24" hidden="1" x14ac:dyDescent="0.35">
      <c r="A3155" s="44" t="s">
        <v>15381</v>
      </c>
      <c r="B3155" s="44" t="s">
        <v>15382</v>
      </c>
      <c r="C3155" s="44" t="s">
        <v>4648</v>
      </c>
      <c r="E3155" s="44" t="s">
        <v>22</v>
      </c>
      <c r="F3155" s="95" t="s">
        <v>15383</v>
      </c>
      <c r="G3155" s="44" t="s">
        <v>1871</v>
      </c>
      <c r="H3155" s="47" t="s">
        <v>15384</v>
      </c>
      <c r="I3155" s="44" t="s">
        <v>1871</v>
      </c>
      <c r="J3155" s="44" t="s">
        <v>15162</v>
      </c>
      <c r="K3155" s="44" t="s">
        <v>13082</v>
      </c>
      <c r="L3155" s="44" t="s">
        <v>14007</v>
      </c>
      <c r="M3155" s="44">
        <v>1</v>
      </c>
      <c r="N3155" s="44" t="s">
        <v>14008</v>
      </c>
      <c r="O3155" s="44" t="s">
        <v>9430</v>
      </c>
      <c r="P3155" s="44" t="s">
        <v>14008</v>
      </c>
      <c r="Q3155" s="55" t="s">
        <v>15430</v>
      </c>
      <c r="R3155" s="44" t="s">
        <v>1871</v>
      </c>
      <c r="S3155" s="55" t="s">
        <v>15383</v>
      </c>
      <c r="T3155" s="44" t="s">
        <v>368</v>
      </c>
      <c r="W3155" s="86" t="s">
        <v>15385</v>
      </c>
      <c r="X3155" s="86" t="s">
        <v>15386</v>
      </c>
    </row>
    <row r="3156" spans="1:24" hidden="1" x14ac:dyDescent="0.35">
      <c r="A3156" s="44" t="s">
        <v>15040</v>
      </c>
      <c r="B3156" s="44" t="s">
        <v>15041</v>
      </c>
      <c r="C3156" s="44" t="s">
        <v>3118</v>
      </c>
      <c r="E3156" s="44" t="s">
        <v>367</v>
      </c>
      <c r="F3156" s="95" t="s">
        <v>15042</v>
      </c>
      <c r="G3156" s="44" t="s">
        <v>15043</v>
      </c>
      <c r="H3156" s="47" t="s">
        <v>15044</v>
      </c>
      <c r="I3156" s="44" t="s">
        <v>15045</v>
      </c>
      <c r="J3156" s="44" t="s">
        <v>27</v>
      </c>
      <c r="K3156" s="44" t="s">
        <v>14976</v>
      </c>
      <c r="L3156" s="44" t="s">
        <v>14007</v>
      </c>
      <c r="M3156" s="44">
        <v>1</v>
      </c>
      <c r="N3156" s="44" t="s">
        <v>14008</v>
      </c>
      <c r="O3156" s="44" t="s">
        <v>9430</v>
      </c>
      <c r="P3156" s="44" t="s">
        <v>14008</v>
      </c>
      <c r="Q3156" s="55" t="s">
        <v>15423</v>
      </c>
      <c r="R3156" s="44" t="s">
        <v>367</v>
      </c>
      <c r="S3156" s="55" t="s">
        <v>15042</v>
      </c>
      <c r="T3156" s="44" t="s">
        <v>368</v>
      </c>
      <c r="W3156" s="86" t="s">
        <v>15046</v>
      </c>
      <c r="X3156" s="86" t="s">
        <v>15047</v>
      </c>
    </row>
    <row r="3157" spans="1:24" hidden="1" x14ac:dyDescent="0.35">
      <c r="A3157" s="44" t="s">
        <v>14970</v>
      </c>
      <c r="B3157" s="44" t="s">
        <v>14971</v>
      </c>
      <c r="C3157" s="44" t="s">
        <v>3118</v>
      </c>
      <c r="E3157" s="44" t="s">
        <v>367</v>
      </c>
      <c r="F3157" s="95" t="s">
        <v>14972</v>
      </c>
      <c r="G3157" s="44" t="s">
        <v>14973</v>
      </c>
      <c r="H3157" s="47" t="s">
        <v>14974</v>
      </c>
      <c r="I3157" s="44" t="s">
        <v>14975</v>
      </c>
      <c r="J3157" s="44" t="s">
        <v>27</v>
      </c>
      <c r="K3157" s="44" t="s">
        <v>14976</v>
      </c>
      <c r="L3157" s="44" t="s">
        <v>14007</v>
      </c>
      <c r="M3157" s="44">
        <v>1</v>
      </c>
      <c r="N3157" s="44" t="s">
        <v>14008</v>
      </c>
      <c r="O3157" s="44" t="s">
        <v>9430</v>
      </c>
      <c r="P3157" s="44" t="s">
        <v>14008</v>
      </c>
      <c r="Q3157" s="55" t="s">
        <v>15423</v>
      </c>
      <c r="R3157" s="44" t="s">
        <v>1871</v>
      </c>
      <c r="S3157" s="55" t="s">
        <v>14972</v>
      </c>
      <c r="T3157" s="44" t="s">
        <v>368</v>
      </c>
      <c r="W3157" s="86" t="s">
        <v>14977</v>
      </c>
      <c r="X3157" s="86" t="s">
        <v>14978</v>
      </c>
    </row>
    <row r="3158" spans="1:24" hidden="1" x14ac:dyDescent="0.35">
      <c r="A3158" s="44" t="s">
        <v>15346</v>
      </c>
      <c r="B3158" s="44" t="s">
        <v>15347</v>
      </c>
      <c r="C3158" s="44" t="s">
        <v>37</v>
      </c>
      <c r="F3158" s="95" t="s">
        <v>14972</v>
      </c>
      <c r="G3158" s="44" t="s">
        <v>1871</v>
      </c>
      <c r="H3158" s="47" t="s">
        <v>15348</v>
      </c>
      <c r="I3158" s="44" t="s">
        <v>1871</v>
      </c>
      <c r="J3158" s="44" t="s">
        <v>40</v>
      </c>
      <c r="K3158" s="44" t="s">
        <v>1629</v>
      </c>
      <c r="L3158" s="44" t="s">
        <v>14007</v>
      </c>
      <c r="M3158" s="44">
        <v>1</v>
      </c>
      <c r="N3158" s="44" t="s">
        <v>14008</v>
      </c>
      <c r="O3158" s="44" t="s">
        <v>9430</v>
      </c>
      <c r="P3158" s="44" t="s">
        <v>14008</v>
      </c>
      <c r="Q3158" s="55" t="s">
        <v>15423</v>
      </c>
      <c r="R3158" s="44" t="s">
        <v>1871</v>
      </c>
      <c r="S3158" s="55" t="s">
        <v>14972</v>
      </c>
      <c r="T3158" s="44" t="s">
        <v>368</v>
      </c>
      <c r="W3158" s="86" t="s">
        <v>15349</v>
      </c>
      <c r="X3158" s="86" t="s">
        <v>15350</v>
      </c>
    </row>
    <row r="3159" spans="1:24" hidden="1" x14ac:dyDescent="0.35">
      <c r="A3159" s="44" t="s">
        <v>15351</v>
      </c>
      <c r="B3159" s="44" t="s">
        <v>15352</v>
      </c>
      <c r="C3159" s="44" t="s">
        <v>4648</v>
      </c>
      <c r="E3159" s="44" t="s">
        <v>367</v>
      </c>
      <c r="F3159" s="95" t="s">
        <v>14972</v>
      </c>
      <c r="G3159" s="44" t="s">
        <v>1871</v>
      </c>
      <c r="H3159" s="47" t="s">
        <v>1870</v>
      </c>
      <c r="I3159" s="44" t="s">
        <v>1871</v>
      </c>
      <c r="J3159" s="44" t="s">
        <v>15178</v>
      </c>
      <c r="K3159" s="44" t="s">
        <v>15353</v>
      </c>
      <c r="L3159" s="44" t="s">
        <v>14007</v>
      </c>
      <c r="M3159" s="44">
        <v>1</v>
      </c>
      <c r="N3159" s="44" t="s">
        <v>14008</v>
      </c>
      <c r="O3159" s="44" t="s">
        <v>9430</v>
      </c>
      <c r="P3159" s="44" t="s">
        <v>14008</v>
      </c>
      <c r="Q3159" s="55" t="s">
        <v>15423</v>
      </c>
      <c r="R3159" s="44" t="s">
        <v>1871</v>
      </c>
      <c r="S3159" s="55" t="s">
        <v>14972</v>
      </c>
      <c r="T3159" s="44" t="s">
        <v>368</v>
      </c>
      <c r="W3159" s="86" t="s">
        <v>15354</v>
      </c>
      <c r="X3159" s="86" t="s">
        <v>15355</v>
      </c>
    </row>
    <row r="3160" spans="1:24" hidden="1" x14ac:dyDescent="0.35">
      <c r="A3160" s="44" t="s">
        <v>15387</v>
      </c>
      <c r="B3160" s="44" t="s">
        <v>15388</v>
      </c>
      <c r="C3160" s="44" t="s">
        <v>3118</v>
      </c>
      <c r="E3160" s="44" t="s">
        <v>367</v>
      </c>
      <c r="F3160" s="55" t="s">
        <v>14972</v>
      </c>
      <c r="G3160" s="44" t="s">
        <v>14973</v>
      </c>
      <c r="H3160" s="47" t="s">
        <v>15389</v>
      </c>
      <c r="I3160" s="44" t="s">
        <v>15390</v>
      </c>
      <c r="J3160" s="44" t="s">
        <v>51</v>
      </c>
      <c r="K3160" s="44" t="s">
        <v>15391</v>
      </c>
      <c r="L3160" s="44" t="s">
        <v>14007</v>
      </c>
      <c r="M3160" s="44">
        <v>1</v>
      </c>
      <c r="N3160" s="44" t="s">
        <v>14008</v>
      </c>
      <c r="O3160" s="44" t="s">
        <v>9430</v>
      </c>
      <c r="P3160" s="44" t="s">
        <v>14008</v>
      </c>
      <c r="Q3160" s="55" t="s">
        <v>15423</v>
      </c>
      <c r="R3160" s="44" t="s">
        <v>367</v>
      </c>
      <c r="S3160" s="55" t="s">
        <v>14972</v>
      </c>
      <c r="T3160" s="44" t="s">
        <v>368</v>
      </c>
      <c r="W3160" s="86" t="s">
        <v>15392</v>
      </c>
      <c r="X3160" s="86" t="s">
        <v>15393</v>
      </c>
    </row>
    <row r="3161" spans="1:24" hidden="1" x14ac:dyDescent="0.35">
      <c r="A3161" s="44" t="s">
        <v>14423</v>
      </c>
      <c r="B3161" s="44" t="s">
        <v>14424</v>
      </c>
      <c r="C3161" s="44" t="s">
        <v>21</v>
      </c>
      <c r="E3161" s="44" t="s">
        <v>367</v>
      </c>
      <c r="F3161" s="55" t="s">
        <v>14425</v>
      </c>
      <c r="G3161" s="44" t="s">
        <v>14426</v>
      </c>
      <c r="H3161" s="47" t="s">
        <v>14427</v>
      </c>
      <c r="I3161" s="44" t="s">
        <v>14428</v>
      </c>
      <c r="J3161" s="44" t="s">
        <v>27</v>
      </c>
      <c r="K3161" s="44" t="s">
        <v>9743</v>
      </c>
      <c r="L3161" s="44" t="s">
        <v>14007</v>
      </c>
      <c r="M3161" s="44">
        <v>1</v>
      </c>
      <c r="N3161" s="44" t="s">
        <v>14008</v>
      </c>
      <c r="O3161" s="44" t="s">
        <v>9430</v>
      </c>
      <c r="P3161" s="44" t="s">
        <v>14008</v>
      </c>
      <c r="Q3161" s="55" t="s">
        <v>15431</v>
      </c>
      <c r="R3161" s="44" t="s">
        <v>367</v>
      </c>
      <c r="S3161" s="55" t="s">
        <v>14425</v>
      </c>
      <c r="T3161" s="44" t="s">
        <v>368</v>
      </c>
      <c r="W3161" s="86" t="s">
        <v>14429</v>
      </c>
      <c r="X3161" s="86" t="s">
        <v>14430</v>
      </c>
    </row>
    <row r="3162" spans="1:24" hidden="1" x14ac:dyDescent="0.35">
      <c r="A3162" s="44" t="s">
        <v>14612</v>
      </c>
      <c r="B3162" s="44" t="s">
        <v>14613</v>
      </c>
      <c r="C3162" s="44" t="s">
        <v>37</v>
      </c>
      <c r="F3162" s="55" t="s">
        <v>14614</v>
      </c>
      <c r="G3162" s="44" t="s">
        <v>1871</v>
      </c>
      <c r="H3162" s="47" t="s">
        <v>14615</v>
      </c>
      <c r="I3162" s="44" t="s">
        <v>1871</v>
      </c>
      <c r="J3162" s="44" t="s">
        <v>40</v>
      </c>
      <c r="K3162" s="44" t="s">
        <v>298</v>
      </c>
      <c r="L3162" s="44" t="s">
        <v>14007</v>
      </c>
      <c r="M3162" s="44">
        <v>1</v>
      </c>
      <c r="N3162" s="44" t="s">
        <v>14008</v>
      </c>
      <c r="O3162" s="44" t="s">
        <v>9430</v>
      </c>
      <c r="P3162" s="44" t="s">
        <v>14008</v>
      </c>
      <c r="Q3162" s="55" t="s">
        <v>15431</v>
      </c>
      <c r="R3162" s="44" t="s">
        <v>367</v>
      </c>
      <c r="S3162" s="55" t="s">
        <v>14614</v>
      </c>
      <c r="T3162" s="44" t="s">
        <v>368</v>
      </c>
      <c r="W3162" s="86" t="s">
        <v>14616</v>
      </c>
      <c r="X3162" s="86" t="s">
        <v>14617</v>
      </c>
    </row>
    <row r="3163" spans="1:24" hidden="1" x14ac:dyDescent="0.35">
      <c r="A3163" s="44" t="s">
        <v>14995</v>
      </c>
      <c r="B3163" s="44" t="s">
        <v>14996</v>
      </c>
      <c r="C3163" s="44" t="s">
        <v>3118</v>
      </c>
      <c r="E3163" s="44" t="s">
        <v>367</v>
      </c>
      <c r="F3163" s="55" t="s">
        <v>14997</v>
      </c>
      <c r="G3163" s="44" t="s">
        <v>14998</v>
      </c>
      <c r="H3163" s="47" t="s">
        <v>14999</v>
      </c>
      <c r="I3163" s="44" t="s">
        <v>14999</v>
      </c>
      <c r="J3163" s="44" t="s">
        <v>27</v>
      </c>
      <c r="K3163" s="44" t="s">
        <v>14976</v>
      </c>
      <c r="L3163" s="44" t="s">
        <v>14007</v>
      </c>
      <c r="M3163" s="44">
        <v>1</v>
      </c>
      <c r="N3163" s="44" t="s">
        <v>14008</v>
      </c>
      <c r="O3163" s="44" t="s">
        <v>9430</v>
      </c>
      <c r="P3163" s="44" t="s">
        <v>14008</v>
      </c>
      <c r="Q3163" s="55" t="s">
        <v>31</v>
      </c>
      <c r="R3163" s="44" t="s">
        <v>1871</v>
      </c>
      <c r="S3163" s="55" t="s">
        <v>14997</v>
      </c>
      <c r="T3163" s="44" t="s">
        <v>368</v>
      </c>
      <c r="W3163" s="86" t="s">
        <v>15000</v>
      </c>
      <c r="X3163" s="86" t="s">
        <v>15001</v>
      </c>
    </row>
    <row r="3164" spans="1:24" hidden="1" x14ac:dyDescent="0.35">
      <c r="A3164" s="44" t="s">
        <v>14415</v>
      </c>
      <c r="B3164" s="44" t="s">
        <v>14416</v>
      </c>
      <c r="C3164" s="44" t="s">
        <v>21</v>
      </c>
      <c r="E3164" s="44" t="s">
        <v>367</v>
      </c>
      <c r="F3164" s="55" t="s">
        <v>14417</v>
      </c>
      <c r="G3164" s="44" t="s">
        <v>14418</v>
      </c>
      <c r="H3164" s="47" t="s">
        <v>14419</v>
      </c>
      <c r="I3164" s="44" t="s">
        <v>14420</v>
      </c>
      <c r="J3164" s="44" t="s">
        <v>27</v>
      </c>
      <c r="K3164" s="44" t="s">
        <v>46</v>
      </c>
      <c r="L3164" s="44" t="s">
        <v>14007</v>
      </c>
      <c r="M3164" s="44">
        <v>1</v>
      </c>
      <c r="N3164" s="44" t="s">
        <v>14008</v>
      </c>
      <c r="O3164" s="44" t="s">
        <v>9430</v>
      </c>
      <c r="P3164" s="44" t="s">
        <v>14008</v>
      </c>
      <c r="Q3164" s="55" t="s">
        <v>15431</v>
      </c>
      <c r="R3164" s="44" t="s">
        <v>367</v>
      </c>
      <c r="S3164" s="55" t="s">
        <v>14417</v>
      </c>
      <c r="T3164" s="44" t="s">
        <v>368</v>
      </c>
      <c r="W3164" s="86" t="s">
        <v>14421</v>
      </c>
      <c r="X3164" s="86" t="s">
        <v>14422</v>
      </c>
    </row>
    <row r="3165" spans="1:24" hidden="1" x14ac:dyDescent="0.35">
      <c r="A3165" s="44" t="s">
        <v>14618</v>
      </c>
      <c r="B3165" s="44" t="s">
        <v>14619</v>
      </c>
      <c r="C3165" s="44" t="s">
        <v>37</v>
      </c>
      <c r="F3165" s="55" t="s">
        <v>14417</v>
      </c>
      <c r="G3165" s="44" t="s">
        <v>1871</v>
      </c>
      <c r="H3165" s="47" t="s">
        <v>14620</v>
      </c>
      <c r="I3165" s="44" t="s">
        <v>1871</v>
      </c>
      <c r="J3165" s="44" t="s">
        <v>40</v>
      </c>
      <c r="K3165" s="44" t="s">
        <v>298</v>
      </c>
      <c r="L3165" s="44" t="s">
        <v>14007</v>
      </c>
      <c r="M3165" s="44">
        <v>1</v>
      </c>
      <c r="N3165" s="44" t="s">
        <v>14008</v>
      </c>
      <c r="O3165" s="44" t="s">
        <v>9430</v>
      </c>
      <c r="P3165" s="44" t="s">
        <v>14008</v>
      </c>
      <c r="Q3165" s="55" t="s">
        <v>15431</v>
      </c>
      <c r="R3165" s="44" t="s">
        <v>1871</v>
      </c>
      <c r="S3165" s="55" t="s">
        <v>14417</v>
      </c>
      <c r="T3165" s="44" t="s">
        <v>368</v>
      </c>
      <c r="W3165" s="86" t="s">
        <v>14621</v>
      </c>
      <c r="X3165" s="86" t="s">
        <v>14622</v>
      </c>
    </row>
    <row r="3166" spans="1:24" hidden="1" x14ac:dyDescent="0.35">
      <c r="A3166" s="44" t="s">
        <v>15319</v>
      </c>
      <c r="B3166" s="44" t="s">
        <v>15320</v>
      </c>
      <c r="C3166" s="44" t="s">
        <v>4648</v>
      </c>
      <c r="E3166" s="44" t="s">
        <v>22</v>
      </c>
      <c r="F3166" s="55" t="s">
        <v>15321</v>
      </c>
      <c r="G3166" s="44" t="s">
        <v>1871</v>
      </c>
      <c r="H3166" s="47" t="s">
        <v>15322</v>
      </c>
      <c r="I3166" s="44" t="s">
        <v>1871</v>
      </c>
      <c r="J3166" s="44" t="s">
        <v>15162</v>
      </c>
      <c r="K3166" s="44" t="s">
        <v>15323</v>
      </c>
      <c r="L3166" s="44" t="s">
        <v>14007</v>
      </c>
      <c r="M3166" s="44">
        <v>1</v>
      </c>
      <c r="N3166" s="44" t="s">
        <v>14008</v>
      </c>
      <c r="O3166" s="44" t="s">
        <v>9430</v>
      </c>
      <c r="P3166" s="44" t="s">
        <v>14008</v>
      </c>
      <c r="Q3166" s="55" t="s">
        <v>15431</v>
      </c>
      <c r="R3166" s="44" t="s">
        <v>1871</v>
      </c>
      <c r="S3166" s="55" t="s">
        <v>15321</v>
      </c>
      <c r="T3166" s="44" t="s">
        <v>368</v>
      </c>
      <c r="W3166" s="86" t="s">
        <v>15324</v>
      </c>
      <c r="X3166" s="86" t="s">
        <v>15325</v>
      </c>
    </row>
    <row r="3167" spans="1:24" hidden="1" x14ac:dyDescent="0.35">
      <c r="A3167" s="44" t="s">
        <v>14017</v>
      </c>
      <c r="B3167" s="44" t="s">
        <v>14018</v>
      </c>
      <c r="C3167" s="44" t="s">
        <v>37</v>
      </c>
      <c r="F3167" s="55" t="s">
        <v>14019</v>
      </c>
      <c r="G3167" s="44" t="s">
        <v>1871</v>
      </c>
      <c r="H3167" s="47" t="s">
        <v>14020</v>
      </c>
      <c r="I3167" s="44" t="s">
        <v>1871</v>
      </c>
      <c r="J3167" s="44" t="s">
        <v>51</v>
      </c>
      <c r="K3167" s="44" t="s">
        <v>9501</v>
      </c>
      <c r="L3167" s="44" t="s">
        <v>14007</v>
      </c>
      <c r="M3167" s="44">
        <v>1</v>
      </c>
      <c r="N3167" s="44" t="s">
        <v>14008</v>
      </c>
      <c r="O3167" s="44" t="s">
        <v>9430</v>
      </c>
      <c r="P3167" s="44" t="s">
        <v>14008</v>
      </c>
      <c r="Q3167" s="55" t="s">
        <v>15431</v>
      </c>
      <c r="R3167" s="44" t="s">
        <v>1871</v>
      </c>
      <c r="S3167" s="55" t="s">
        <v>14019</v>
      </c>
      <c r="T3167" s="44" t="s">
        <v>368</v>
      </c>
      <c r="W3167" s="86" t="s">
        <v>14021</v>
      </c>
      <c r="X3167" s="86" t="s">
        <v>14022</v>
      </c>
    </row>
    <row r="3168" spans="1:24" hidden="1" x14ac:dyDescent="0.35">
      <c r="A3168" s="44" t="s">
        <v>15326</v>
      </c>
      <c r="B3168" s="44" t="s">
        <v>15327</v>
      </c>
      <c r="C3168" s="44" t="s">
        <v>21</v>
      </c>
      <c r="E3168" s="44" t="s">
        <v>367</v>
      </c>
      <c r="F3168" s="55" t="s">
        <v>14019</v>
      </c>
      <c r="G3168" s="44" t="s">
        <v>15328</v>
      </c>
      <c r="H3168" s="47" t="s">
        <v>15329</v>
      </c>
      <c r="I3168" s="44" t="s">
        <v>15330</v>
      </c>
      <c r="J3168" s="44" t="s">
        <v>27</v>
      </c>
      <c r="K3168" s="44" t="s">
        <v>1870</v>
      </c>
      <c r="L3168" s="44" t="s">
        <v>14007</v>
      </c>
      <c r="M3168" s="44">
        <v>1</v>
      </c>
      <c r="N3168" s="44" t="s">
        <v>14008</v>
      </c>
      <c r="O3168" s="44" t="s">
        <v>9430</v>
      </c>
      <c r="P3168" s="44" t="s">
        <v>14008</v>
      </c>
      <c r="Q3168" s="55" t="s">
        <v>15431</v>
      </c>
      <c r="R3168" s="44" t="s">
        <v>367</v>
      </c>
      <c r="S3168" s="55" t="s">
        <v>14019</v>
      </c>
      <c r="T3168" s="44" t="s">
        <v>368</v>
      </c>
      <c r="W3168" s="86" t="s">
        <v>15331</v>
      </c>
      <c r="X3168" s="86" t="s">
        <v>15332</v>
      </c>
    </row>
    <row r="3169" spans="1:24" hidden="1" x14ac:dyDescent="0.35">
      <c r="A3169" s="44" t="s">
        <v>10835</v>
      </c>
      <c r="B3169" s="44" t="s">
        <v>15356</v>
      </c>
      <c r="C3169" s="44" t="s">
        <v>21</v>
      </c>
      <c r="E3169" s="44" t="s">
        <v>367</v>
      </c>
      <c r="F3169" s="55" t="s">
        <v>15357</v>
      </c>
      <c r="G3169" s="44" t="s">
        <v>15043</v>
      </c>
      <c r="H3169" s="47" t="s">
        <v>15358</v>
      </c>
      <c r="I3169" s="44" t="s">
        <v>15359</v>
      </c>
      <c r="J3169" s="44" t="s">
        <v>51</v>
      </c>
      <c r="K3169" s="44" t="s">
        <v>4334</v>
      </c>
      <c r="L3169" s="44" t="s">
        <v>14007</v>
      </c>
      <c r="M3169" s="44">
        <v>1</v>
      </c>
      <c r="N3169" s="44" t="s">
        <v>14008</v>
      </c>
      <c r="O3169" s="44" t="s">
        <v>9430</v>
      </c>
      <c r="P3169" s="44" t="s">
        <v>14008</v>
      </c>
      <c r="Q3169" s="55" t="s">
        <v>15430</v>
      </c>
      <c r="R3169" s="44" t="s">
        <v>367</v>
      </c>
      <c r="S3169" s="55" t="s">
        <v>15357</v>
      </c>
      <c r="T3169" s="44" t="s">
        <v>368</v>
      </c>
      <c r="X3169" s="86" t="s">
        <v>15360</v>
      </c>
    </row>
    <row r="3170" spans="1:24" hidden="1" x14ac:dyDescent="0.35">
      <c r="A3170" s="44" t="s">
        <v>15361</v>
      </c>
      <c r="B3170" s="44" t="s">
        <v>15362</v>
      </c>
      <c r="C3170" s="44" t="s">
        <v>4648</v>
      </c>
      <c r="E3170" s="44" t="s">
        <v>367</v>
      </c>
      <c r="F3170" s="55" t="s">
        <v>15357</v>
      </c>
      <c r="G3170" s="44" t="s">
        <v>1871</v>
      </c>
      <c r="H3170" s="47" t="s">
        <v>15363</v>
      </c>
      <c r="I3170" s="44" t="s">
        <v>1871</v>
      </c>
      <c r="J3170" s="44" t="s">
        <v>15162</v>
      </c>
      <c r="K3170" s="44" t="s">
        <v>15364</v>
      </c>
      <c r="L3170" s="44" t="s">
        <v>14007</v>
      </c>
      <c r="M3170" s="44">
        <v>1</v>
      </c>
      <c r="N3170" s="44" t="s">
        <v>14008</v>
      </c>
      <c r="O3170" s="44" t="s">
        <v>9430</v>
      </c>
      <c r="P3170" s="44" t="s">
        <v>14008</v>
      </c>
      <c r="Q3170" s="55" t="s">
        <v>15430</v>
      </c>
      <c r="R3170" s="44" t="s">
        <v>1871</v>
      </c>
      <c r="S3170" s="55" t="s">
        <v>15357</v>
      </c>
      <c r="T3170" s="44" t="s">
        <v>368</v>
      </c>
      <c r="W3170" s="86" t="s">
        <v>15365</v>
      </c>
      <c r="X3170" s="86" t="s">
        <v>15366</v>
      </c>
    </row>
    <row r="3171" spans="1:24" hidden="1" x14ac:dyDescent="0.35">
      <c r="A3171" s="44" t="s">
        <v>15367</v>
      </c>
      <c r="B3171" s="44" t="s">
        <v>15368</v>
      </c>
      <c r="C3171" s="44" t="s">
        <v>37</v>
      </c>
      <c r="F3171" s="55" t="s">
        <v>15357</v>
      </c>
      <c r="G3171" s="44" t="s">
        <v>1871</v>
      </c>
      <c r="H3171" s="47" t="s">
        <v>15369</v>
      </c>
      <c r="I3171" s="44" t="s">
        <v>1871</v>
      </c>
      <c r="J3171" s="44" t="s">
        <v>51</v>
      </c>
      <c r="K3171" s="44" t="s">
        <v>321</v>
      </c>
      <c r="L3171" s="44" t="s">
        <v>14007</v>
      </c>
      <c r="M3171" s="44">
        <v>1</v>
      </c>
      <c r="N3171" s="44" t="s">
        <v>14008</v>
      </c>
      <c r="O3171" s="44" t="s">
        <v>9430</v>
      </c>
      <c r="P3171" s="44" t="s">
        <v>14008</v>
      </c>
      <c r="Q3171" s="55" t="s">
        <v>15430</v>
      </c>
      <c r="R3171" s="44" t="s">
        <v>1871</v>
      </c>
      <c r="S3171" s="55" t="s">
        <v>15357</v>
      </c>
      <c r="T3171" s="44" t="s">
        <v>368</v>
      </c>
      <c r="W3171" s="86" t="s">
        <v>15370</v>
      </c>
      <c r="X3171" s="86" t="s">
        <v>15371</v>
      </c>
    </row>
    <row r="3172" spans="1:24" hidden="1" x14ac:dyDescent="0.35">
      <c r="A3172" s="44" t="s">
        <v>14568</v>
      </c>
      <c r="B3172" s="44" t="s">
        <v>14569</v>
      </c>
      <c r="C3172" s="44" t="s">
        <v>37</v>
      </c>
      <c r="F3172" s="55" t="s">
        <v>14570</v>
      </c>
      <c r="G3172" s="44" t="s">
        <v>1871</v>
      </c>
      <c r="H3172" s="47" t="s">
        <v>14571</v>
      </c>
      <c r="I3172" s="44" t="s">
        <v>1871</v>
      </c>
      <c r="J3172" s="44" t="s">
        <v>40</v>
      </c>
      <c r="K3172" s="44" t="s">
        <v>14572</v>
      </c>
      <c r="L3172" s="44" t="s">
        <v>14007</v>
      </c>
      <c r="M3172" s="44">
        <v>1</v>
      </c>
      <c r="N3172" s="44" t="s">
        <v>14008</v>
      </c>
      <c r="O3172" s="44" t="s">
        <v>9430</v>
      </c>
      <c r="P3172" s="44" t="s">
        <v>14008</v>
      </c>
      <c r="Q3172" s="55" t="s">
        <v>15431</v>
      </c>
      <c r="R3172" s="44" t="s">
        <v>1871</v>
      </c>
      <c r="S3172" s="55" t="s">
        <v>14570</v>
      </c>
      <c r="T3172" s="44" t="s">
        <v>368</v>
      </c>
      <c r="W3172" s="86" t="s">
        <v>14573</v>
      </c>
      <c r="X3172" s="86" t="s">
        <v>14574</v>
      </c>
    </row>
    <row r="3173" spans="1:24" hidden="1" x14ac:dyDescent="0.35">
      <c r="A3173" s="44" t="s">
        <v>15333</v>
      </c>
      <c r="B3173" s="44" t="s">
        <v>15334</v>
      </c>
      <c r="C3173" s="44" t="s">
        <v>21</v>
      </c>
      <c r="E3173" s="44" t="s">
        <v>367</v>
      </c>
      <c r="F3173" s="55" t="s">
        <v>14570</v>
      </c>
      <c r="G3173" s="44" t="s">
        <v>15335</v>
      </c>
      <c r="H3173" s="47" t="s">
        <v>15336</v>
      </c>
      <c r="I3173" s="44" t="s">
        <v>15337</v>
      </c>
      <c r="J3173" s="44" t="s">
        <v>27</v>
      </c>
      <c r="K3173" s="44" t="s">
        <v>9743</v>
      </c>
      <c r="L3173" s="44" t="s">
        <v>14007</v>
      </c>
      <c r="M3173" s="44">
        <v>1</v>
      </c>
      <c r="N3173" s="44" t="s">
        <v>14008</v>
      </c>
      <c r="O3173" s="44" t="s">
        <v>9430</v>
      </c>
      <c r="P3173" s="44" t="s">
        <v>14008</v>
      </c>
      <c r="Q3173" s="55" t="s">
        <v>15431</v>
      </c>
      <c r="R3173" s="44" t="s">
        <v>367</v>
      </c>
      <c r="S3173" s="55" t="s">
        <v>14570</v>
      </c>
      <c r="T3173" s="44" t="s">
        <v>368</v>
      </c>
      <c r="W3173" s="86" t="s">
        <v>15338</v>
      </c>
      <c r="X3173" s="86" t="s">
        <v>15339</v>
      </c>
    </row>
    <row r="3174" spans="1:24" hidden="1" x14ac:dyDescent="0.35">
      <c r="A3174" s="55" t="s">
        <v>3377</v>
      </c>
      <c r="B3174" s="55" t="s">
        <v>3378</v>
      </c>
      <c r="C3174" s="55" t="s">
        <v>3118</v>
      </c>
      <c r="D3174" s="55">
        <v>1</v>
      </c>
      <c r="E3174" s="55" t="s">
        <v>22</v>
      </c>
      <c r="F3174" s="55" t="s">
        <v>8044</v>
      </c>
      <c r="G3174" s="55" t="s">
        <v>3380</v>
      </c>
      <c r="H3174" s="54" t="s">
        <v>3381</v>
      </c>
      <c r="I3174" s="55" t="s">
        <v>3382</v>
      </c>
      <c r="J3174" s="55" t="s">
        <v>51</v>
      </c>
      <c r="K3174" s="55" t="s">
        <v>3383</v>
      </c>
      <c r="L3174" s="55" t="s">
        <v>7269</v>
      </c>
      <c r="M3174" s="55">
        <v>1</v>
      </c>
      <c r="N3174" s="55" t="s">
        <v>3384</v>
      </c>
      <c r="O3174" s="55" t="s">
        <v>2929</v>
      </c>
      <c r="P3174" s="55" t="s">
        <v>3384</v>
      </c>
      <c r="Q3174" s="55" t="s">
        <v>3918</v>
      </c>
      <c r="R3174" s="55" t="s">
        <v>367</v>
      </c>
      <c r="S3174" s="55" t="s">
        <v>3379</v>
      </c>
      <c r="T3174" s="55" t="s">
        <v>368</v>
      </c>
      <c r="U3174" s="55"/>
      <c r="V3174" s="55"/>
      <c r="W3174" s="60">
        <f>SUBTOTAL(9,A3174:V3174)</f>
        <v>0</v>
      </c>
    </row>
    <row r="3175" spans="1:24" hidden="1" x14ac:dyDescent="0.35">
      <c r="A3175" s="55" t="s">
        <v>3385</v>
      </c>
      <c r="B3175" s="55" t="s">
        <v>3386</v>
      </c>
      <c r="C3175" s="55" t="s">
        <v>37</v>
      </c>
      <c r="D3175" s="55">
        <v>1</v>
      </c>
      <c r="E3175" s="44" t="s">
        <v>22</v>
      </c>
      <c r="F3175" s="55" t="s">
        <v>3379</v>
      </c>
      <c r="G3175" s="55" t="s">
        <v>3380</v>
      </c>
      <c r="H3175" s="54" t="s">
        <v>3701</v>
      </c>
      <c r="I3175" s="55" t="s">
        <v>33</v>
      </c>
      <c r="J3175" s="55" t="s">
        <v>40</v>
      </c>
      <c r="K3175" s="55" t="s">
        <v>1629</v>
      </c>
      <c r="L3175" s="55" t="s">
        <v>7269</v>
      </c>
      <c r="M3175" s="55">
        <v>1</v>
      </c>
      <c r="N3175" s="55" t="s">
        <v>3384</v>
      </c>
      <c r="O3175" s="55" t="s">
        <v>2929</v>
      </c>
      <c r="P3175" s="55" t="s">
        <v>3384</v>
      </c>
      <c r="Q3175" s="55" t="s">
        <v>3918</v>
      </c>
      <c r="R3175" s="55" t="s">
        <v>367</v>
      </c>
      <c r="S3175" s="55" t="s">
        <v>3379</v>
      </c>
      <c r="T3175" s="55" t="s">
        <v>368</v>
      </c>
      <c r="U3175" s="55"/>
      <c r="V3175" s="55"/>
      <c r="W3175" s="60">
        <f>SUBTOTAL(9,A3175:V3175)</f>
        <v>0</v>
      </c>
    </row>
    <row r="3176" spans="1:24" hidden="1" x14ac:dyDescent="0.35">
      <c r="H3176" s="47" t="s">
        <v>7173</v>
      </c>
    </row>
    <row r="3177" spans="1:24" hidden="1" x14ac:dyDescent="0.35">
      <c r="H3177" s="47" t="s">
        <v>7173</v>
      </c>
    </row>
  </sheetData>
  <autoFilter ref="A1:Y3177" xr:uid="{00000000-0001-0000-0400-000000000000}">
    <filterColumn colId="11">
      <filters>
        <filter val="AVENIDA PRESIDENTE RIESCO N° 5561"/>
      </filters>
    </filterColumn>
  </autoFilter>
  <phoneticPr fontId="24" type="noConversion"/>
  <hyperlinks>
    <hyperlink ref="X1849" r:id="rId1" xr:uid="{DA9DE95E-BFE3-4BA3-B982-BC49D89D0F37}"/>
    <hyperlink ref="X1845" r:id="rId2" xr:uid="{561C8D04-B5AA-440F-B437-4DD504E2BD5F}"/>
    <hyperlink ref="X1861" r:id="rId3" xr:uid="{5740383E-E9BB-40F2-BCA4-F467623FBAD7}"/>
    <hyperlink ref="X1884" r:id="rId4" xr:uid="{7FBFB4DA-009C-49C3-A4A3-6463A4165BC1}"/>
    <hyperlink ref="X1880" r:id="rId5" xr:uid="{454FCFD6-2372-458D-9EAF-60EE2C7C7E75}"/>
    <hyperlink ref="X1872" r:id="rId6" xr:uid="{D3459D75-F339-429E-8E21-9FD7F31034B2}"/>
    <hyperlink ref="X1859" r:id="rId7" xr:uid="{16871C2C-75EE-4BEF-9C8A-27388AB3DEA1}"/>
    <hyperlink ref="X1834" r:id="rId8" xr:uid="{7F5BE449-D329-4348-9E27-D0A4EE8D33BB}"/>
    <hyperlink ref="X1851" r:id="rId9" xr:uid="{B93E29AF-71BA-420F-ACBB-73D0E2F951D6}"/>
    <hyperlink ref="X1867" r:id="rId10" xr:uid="{1062DBD7-C0E9-4144-B5F7-1D7F314C2376}"/>
    <hyperlink ref="X1873" r:id="rId11" xr:uid="{FDA48CD5-2DAF-467C-A4E6-9F03124D5064}"/>
    <hyperlink ref="X1844" r:id="rId12" xr:uid="{DC4C7B48-FD69-4E47-A7A5-E9F55720B1D1}"/>
    <hyperlink ref="X3140" r:id="rId13" xr:uid="{17ABDD85-3597-40CA-9A74-4EC1CFE0F251}"/>
    <hyperlink ref="X3142" r:id="rId14" xr:uid="{93138444-CCEE-494C-9B0A-816C011E6815}"/>
    <hyperlink ref="X3137" r:id="rId15" xr:uid="{2387D486-9B35-4844-82AF-C25D30A478EA}"/>
    <hyperlink ref="X3143" r:id="rId16" xr:uid="{AA7B0A9E-F172-4F68-87DA-9ABD87889C5A}"/>
    <hyperlink ref="X3136" r:id="rId17" xr:uid="{90859008-FA8F-4679-838C-0EAA110EA8CF}"/>
    <hyperlink ref="X452" r:id="rId18" xr:uid="{445FB925-739D-41B5-8BD1-6571FF368E20}"/>
    <hyperlink ref="X453" r:id="rId19" xr:uid="{344C64AF-9613-4572-B753-C994729A6F1D}"/>
    <hyperlink ref="X459" r:id="rId20" xr:uid="{CE2DC339-E369-4B00-8722-396CF391379D}"/>
    <hyperlink ref="X460" r:id="rId21" xr:uid="{6AA6476D-2EB9-45D5-BE09-494CFF5D9F8B}"/>
    <hyperlink ref="X434" r:id="rId22" xr:uid="{E7257424-ADDE-4A2E-9DAF-A981FD1479BF}"/>
    <hyperlink ref="X1112" r:id="rId23" xr:uid="{DC856D42-3EF5-4288-8B78-C9945B1F87CD}"/>
    <hyperlink ref="X1113" r:id="rId24" xr:uid="{AEC8AFE3-FE0F-40BC-93C3-AE5B5E71AAC9}"/>
    <hyperlink ref="X907" r:id="rId25" xr:uid="{24B38E74-8E4E-43CA-838B-A2C382EC792D}"/>
    <hyperlink ref="X727" r:id="rId26" xr:uid="{C767CF63-F22B-4B5F-8A86-C681C4CEFDDD}"/>
    <hyperlink ref="X1001" r:id="rId27" xr:uid="{2F18389D-29A8-42C9-A510-44A7EFA4DE3C}"/>
    <hyperlink ref="X862" r:id="rId28" xr:uid="{58395270-9D0C-41F8-A0B7-C912D73276B1}"/>
    <hyperlink ref="X863" r:id="rId29" xr:uid="{25E18A00-7F35-4394-A570-59A3361D9B24}"/>
    <hyperlink ref="X1326" r:id="rId30" xr:uid="{F07A3B73-0E30-448C-9649-299281733820}"/>
    <hyperlink ref="X1422" r:id="rId31" xr:uid="{5CE49C66-6CB6-4293-ADE0-EEBBAE51A694}"/>
    <hyperlink ref="X824" r:id="rId32" xr:uid="{774410F7-E54E-4A62-94DB-5C6413D706E3}"/>
    <hyperlink ref="X822" r:id="rId33" xr:uid="{E417CE36-3E30-4734-97AB-98DA580D90F3}"/>
    <hyperlink ref="X1086" r:id="rId34" xr:uid="{90FA85F3-BAA5-415F-952E-13A3048638E9}"/>
    <hyperlink ref="X1238" r:id="rId35" xr:uid="{FEC295F2-3967-4BF0-925F-D7487C7B4D70}"/>
    <hyperlink ref="X1239" r:id="rId36" xr:uid="{F1422637-AE01-41EA-911F-49C6FC71B46A}"/>
    <hyperlink ref="X1240" r:id="rId37" xr:uid="{061AEFBB-D906-4436-B5C7-3D6F510A32D1}"/>
    <hyperlink ref="X785" r:id="rId38" xr:uid="{B0CC959C-146E-4B3C-B3C3-513DC29289D1}"/>
    <hyperlink ref="X784" r:id="rId39" xr:uid="{11F8880D-A785-4B06-9B41-3FA95F3CB5F7}"/>
    <hyperlink ref="X833" r:id="rId40" xr:uid="{0DF401F6-9C22-4FF7-BBBD-9D7540D36196}"/>
    <hyperlink ref="X834" r:id="rId41" xr:uid="{302A10CF-F768-46CC-BE35-48BABC0FF081}"/>
  </hyperlinks>
  <pageMargins left="0.7" right="0.7" top="0.75" bottom="0.75" header="0.3" footer="0.3"/>
  <pageSetup orientation="portrait"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W1584"/>
  <sheetViews>
    <sheetView workbookViewId="0">
      <pane ySplit="1" topLeftCell="A1513" activePane="bottomLeft" state="frozen"/>
      <selection activeCell="C1" sqref="C1"/>
      <selection pane="bottomLeft" sqref="A1:W1522"/>
    </sheetView>
  </sheetViews>
  <sheetFormatPr baseColWidth="10" defaultColWidth="11.453125" defaultRowHeight="15" thickBottom="1" x14ac:dyDescent="0.4"/>
  <cols>
    <col min="1" max="1" width="18.81640625" style="7" bestFit="1" customWidth="1"/>
    <col min="2" max="2" width="14.81640625" style="4" bestFit="1" customWidth="1"/>
    <col min="3" max="3" width="14.81640625" style="4" customWidth="1"/>
    <col min="4" max="4" width="15.1796875" style="4" bestFit="1" customWidth="1"/>
    <col min="5" max="5" width="9.453125" style="4" bestFit="1" customWidth="1"/>
    <col min="6" max="6" width="9" style="4" bestFit="1" customWidth="1"/>
    <col min="7" max="7" width="43.1796875" style="4" bestFit="1" customWidth="1"/>
    <col min="8" max="8" width="24" style="4" customWidth="1"/>
    <col min="9" max="9" width="32.1796875" style="4" bestFit="1" customWidth="1"/>
    <col min="10" max="10" width="19.1796875" style="4" bestFit="1" customWidth="1"/>
    <col min="11" max="11" width="14.81640625" style="4" bestFit="1" customWidth="1"/>
    <col min="12" max="12" width="49.81640625" style="4" bestFit="1" customWidth="1"/>
    <col min="13" max="13" width="26.1796875" style="4" bestFit="1" customWidth="1"/>
    <col min="14" max="14" width="13.81640625" style="4" bestFit="1" customWidth="1"/>
    <col min="15" max="15" width="28.81640625" style="4" bestFit="1" customWidth="1"/>
    <col min="16" max="16" width="91.81640625" style="4" bestFit="1" customWidth="1"/>
    <col min="17" max="17" width="42" style="4" bestFit="1" customWidth="1"/>
    <col min="18" max="18" width="48.453125" style="4" bestFit="1" customWidth="1"/>
    <col min="19" max="19" width="34.453125" style="4" bestFit="1" customWidth="1"/>
    <col min="20" max="20" width="43.1796875" style="4" bestFit="1" customWidth="1"/>
    <col min="21" max="21" width="25.81640625" style="4" bestFit="1" customWidth="1"/>
    <col min="22" max="22" width="44.1796875" style="4" bestFit="1" customWidth="1"/>
    <col min="23" max="23" width="148.453125" style="4" bestFit="1" customWidth="1"/>
    <col min="24" max="16384" width="11.453125" style="4"/>
  </cols>
  <sheetData>
    <row r="1" spans="1:23" thickBot="1" x14ac:dyDescent="0.4">
      <c r="A1" s="6" t="s">
        <v>2</v>
      </c>
      <c r="B1" s="3" t="s">
        <v>3</v>
      </c>
      <c r="C1" s="3" t="s">
        <v>7595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13</v>
      </c>
      <c r="O1" s="3" t="s">
        <v>14</v>
      </c>
      <c r="P1" s="3" t="s">
        <v>1</v>
      </c>
      <c r="Q1" s="3" t="s">
        <v>15</v>
      </c>
      <c r="R1" s="3" t="s">
        <v>1963</v>
      </c>
      <c r="S1" s="3" t="s">
        <v>16</v>
      </c>
      <c r="T1" s="3" t="s">
        <v>1964</v>
      </c>
      <c r="U1" s="3" t="s">
        <v>17</v>
      </c>
      <c r="V1" s="3" t="s">
        <v>18</v>
      </c>
      <c r="W1" s="3" t="s">
        <v>19</v>
      </c>
    </row>
    <row r="2" spans="1:23" thickBot="1" x14ac:dyDescent="0.4">
      <c r="A2" s="7" t="s">
        <v>1767</v>
      </c>
      <c r="B2" s="4" t="s">
        <v>1768</v>
      </c>
      <c r="C2" s="43" t="e">
        <f>VLOOKUP(B2,CONSOLIDADO!$B$1:$B$722,2,FALSE)</f>
        <v>#N/A</v>
      </c>
      <c r="D2" s="44" t="s">
        <v>3118</v>
      </c>
      <c r="E2" s="2">
        <v>1</v>
      </c>
      <c r="F2" s="4" t="s">
        <v>22</v>
      </c>
      <c r="G2" s="4" t="s">
        <v>1769</v>
      </c>
      <c r="H2" s="4" t="s">
        <v>1770</v>
      </c>
      <c r="I2" s="4" t="s">
        <v>1771</v>
      </c>
      <c r="J2" s="4" t="s">
        <v>1772</v>
      </c>
      <c r="K2" s="4" t="s">
        <v>51</v>
      </c>
      <c r="L2" s="4" t="s">
        <v>1773</v>
      </c>
      <c r="M2" s="4" t="s">
        <v>29</v>
      </c>
      <c r="N2" s="2">
        <v>2</v>
      </c>
      <c r="O2" s="4" t="s">
        <v>30</v>
      </c>
      <c r="P2" s="4" t="s">
        <v>30</v>
      </c>
      <c r="Q2" s="4" t="s">
        <v>30</v>
      </c>
      <c r="R2" s="4" t="s">
        <v>1713</v>
      </c>
      <c r="S2" s="4" t="s">
        <v>22</v>
      </c>
      <c r="T2" s="4" t="s">
        <v>1769</v>
      </c>
      <c r="U2" s="4" t="s">
        <v>368</v>
      </c>
    </row>
    <row r="3" spans="1:23" thickBot="1" x14ac:dyDescent="0.4">
      <c r="A3" s="7" t="s">
        <v>344</v>
      </c>
      <c r="B3" s="4" t="s">
        <v>345</v>
      </c>
      <c r="C3" s="43" t="e">
        <f>VLOOKUP(B3,CONSOLIDADO!$B$1:$B$722,2,FALSE)</f>
        <v>#N/A</v>
      </c>
      <c r="D3" s="4" t="s">
        <v>21</v>
      </c>
      <c r="E3" s="2">
        <v>1</v>
      </c>
      <c r="F3" s="4" t="s">
        <v>22</v>
      </c>
      <c r="G3" s="4" t="s">
        <v>342</v>
      </c>
      <c r="H3" s="4" t="s">
        <v>346</v>
      </c>
      <c r="I3" s="4" t="s">
        <v>347</v>
      </c>
      <c r="J3" s="4" t="s">
        <v>348</v>
      </c>
      <c r="K3" s="4" t="s">
        <v>27</v>
      </c>
      <c r="L3" s="4" t="s">
        <v>349</v>
      </c>
      <c r="M3" s="4" t="s">
        <v>29</v>
      </c>
      <c r="N3" s="2">
        <v>2</v>
      </c>
      <c r="O3" s="4" t="s">
        <v>30</v>
      </c>
      <c r="P3" s="4" t="s">
        <v>30</v>
      </c>
      <c r="Q3" s="4" t="s">
        <v>30</v>
      </c>
      <c r="R3" s="4" t="s">
        <v>322</v>
      </c>
      <c r="T3" s="4" t="s">
        <v>342</v>
      </c>
      <c r="U3" s="4" t="s">
        <v>368</v>
      </c>
    </row>
    <row r="4" spans="1:23" thickBot="1" x14ac:dyDescent="0.4">
      <c r="A4" s="7" t="s">
        <v>1822</v>
      </c>
      <c r="B4" s="4" t="s">
        <v>1823</v>
      </c>
      <c r="C4" s="43" t="e">
        <f>VLOOKUP(B4,CONSOLIDADO!$B$1:$B$722,2,FALSE)</f>
        <v>#N/A</v>
      </c>
      <c r="D4" s="44" t="s">
        <v>3118</v>
      </c>
      <c r="E4" s="2">
        <v>1</v>
      </c>
      <c r="F4" s="4" t="s">
        <v>22</v>
      </c>
      <c r="G4" s="4" t="s">
        <v>1821</v>
      </c>
      <c r="I4" s="4" t="s">
        <v>1824</v>
      </c>
      <c r="J4" s="4" t="s">
        <v>1825</v>
      </c>
      <c r="K4" s="4" t="s">
        <v>51</v>
      </c>
      <c r="L4" s="4" t="s">
        <v>1826</v>
      </c>
      <c r="M4" s="4" t="s">
        <v>29</v>
      </c>
      <c r="N4" s="2">
        <v>2</v>
      </c>
      <c r="O4" s="4" t="s">
        <v>30</v>
      </c>
      <c r="P4" s="4" t="s">
        <v>30</v>
      </c>
      <c r="Q4" s="4" t="s">
        <v>30</v>
      </c>
      <c r="R4" s="4" t="s">
        <v>1699</v>
      </c>
      <c r="T4" s="4" t="s">
        <v>1821</v>
      </c>
      <c r="U4" s="4" t="s">
        <v>368</v>
      </c>
    </row>
    <row r="5" spans="1:23" thickBot="1" x14ac:dyDescent="0.4">
      <c r="A5" s="7" t="s">
        <v>1845</v>
      </c>
      <c r="B5" s="4" t="s">
        <v>1846</v>
      </c>
      <c r="C5" s="43" t="e">
        <f>VLOOKUP(B5,CONSOLIDADO!$B$1:$B$722,2,FALSE)</f>
        <v>#N/A</v>
      </c>
      <c r="D5" s="4" t="s">
        <v>21</v>
      </c>
      <c r="E5" s="2">
        <v>1</v>
      </c>
      <c r="F5" s="4" t="s">
        <v>22</v>
      </c>
      <c r="G5" s="4" t="s">
        <v>1847</v>
      </c>
      <c r="H5" s="4" t="s">
        <v>1848</v>
      </c>
      <c r="I5" s="4" t="s">
        <v>1849</v>
      </c>
      <c r="J5" s="4" t="s">
        <v>1850</v>
      </c>
      <c r="K5" s="4" t="s">
        <v>51</v>
      </c>
      <c r="L5" s="4" t="s">
        <v>1605</v>
      </c>
      <c r="M5" s="4" t="s">
        <v>29</v>
      </c>
      <c r="N5" s="2">
        <v>2</v>
      </c>
      <c r="O5" s="4" t="s">
        <v>30</v>
      </c>
      <c r="P5" s="4" t="s">
        <v>30</v>
      </c>
      <c r="Q5" s="4" t="s">
        <v>30</v>
      </c>
      <c r="R5" s="4" t="s">
        <v>1699</v>
      </c>
      <c r="S5" s="4" t="s">
        <v>367</v>
      </c>
      <c r="T5" s="4" t="s">
        <v>1847</v>
      </c>
      <c r="U5" s="4" t="s">
        <v>368</v>
      </c>
    </row>
    <row r="6" spans="1:23" hidden="1" thickBot="1" x14ac:dyDescent="0.4">
      <c r="A6" s="7" t="s">
        <v>47</v>
      </c>
      <c r="B6" s="5" t="s">
        <v>48</v>
      </c>
      <c r="C6" s="43" t="e">
        <f>VLOOKUP(B6,CONSOLIDADO!$B$1:$B$722,2,FALSE)</f>
        <v>#N/A</v>
      </c>
      <c r="D6" s="5" t="s">
        <v>37</v>
      </c>
      <c r="E6" s="5">
        <v>1</v>
      </c>
      <c r="F6" s="5" t="s">
        <v>22</v>
      </c>
      <c r="G6" s="5" t="s">
        <v>49</v>
      </c>
      <c r="H6" s="5" t="s">
        <v>1871</v>
      </c>
      <c r="I6" s="7" t="s">
        <v>50</v>
      </c>
      <c r="J6" s="5" t="s">
        <v>1871</v>
      </c>
      <c r="K6" s="5" t="s">
        <v>51</v>
      </c>
      <c r="L6" s="5" t="s">
        <v>52</v>
      </c>
      <c r="M6" s="5" t="s">
        <v>29</v>
      </c>
      <c r="N6" s="5">
        <v>1</v>
      </c>
      <c r="O6" s="5" t="s">
        <v>30</v>
      </c>
      <c r="P6" s="5" t="s">
        <v>30</v>
      </c>
      <c r="Q6" s="5" t="s">
        <v>30</v>
      </c>
      <c r="R6" s="5" t="s">
        <v>53</v>
      </c>
      <c r="S6" s="5"/>
      <c r="T6" s="5" t="s">
        <v>49</v>
      </c>
      <c r="U6" s="5"/>
      <c r="V6" s="5"/>
      <c r="W6" s="5" t="s">
        <v>49</v>
      </c>
    </row>
    <row r="7" spans="1:23" thickBot="1" x14ac:dyDescent="0.4">
      <c r="A7" s="7" t="s">
        <v>33</v>
      </c>
      <c r="B7" s="4" t="s">
        <v>1740</v>
      </c>
      <c r="C7" s="43" t="e">
        <f>VLOOKUP(B7,CONSOLIDADO!$B$1:$B$722,2,FALSE)</f>
        <v>#N/A</v>
      </c>
      <c r="D7" s="4" t="s">
        <v>37</v>
      </c>
      <c r="E7" s="2">
        <v>1</v>
      </c>
      <c r="F7" s="4" t="s">
        <v>22</v>
      </c>
      <c r="G7" s="4" t="s">
        <v>1736</v>
      </c>
      <c r="I7" s="4" t="s">
        <v>3638</v>
      </c>
      <c r="K7" s="4" t="s">
        <v>40</v>
      </c>
      <c r="L7" s="4" t="s">
        <v>1698</v>
      </c>
      <c r="M7" s="4" t="s">
        <v>29</v>
      </c>
      <c r="N7" s="2">
        <v>2</v>
      </c>
      <c r="O7" s="4" t="s">
        <v>30</v>
      </c>
      <c r="P7" s="4" t="s">
        <v>30</v>
      </c>
      <c r="Q7" s="4" t="s">
        <v>30</v>
      </c>
      <c r="R7" s="4" t="s">
        <v>1713</v>
      </c>
      <c r="T7" s="4" t="s">
        <v>1736</v>
      </c>
      <c r="U7" s="4" t="s">
        <v>368</v>
      </c>
      <c r="W7" s="4" t="s">
        <v>34</v>
      </c>
    </row>
    <row r="8" spans="1:23" thickBot="1" x14ac:dyDescent="0.4">
      <c r="A8" s="7" t="s">
        <v>336</v>
      </c>
      <c r="B8" s="4" t="s">
        <v>337</v>
      </c>
      <c r="C8" s="43" t="e">
        <f>VLOOKUP(B8,CONSOLIDADO!$B$1:$B$722,2,FALSE)</f>
        <v>#N/A</v>
      </c>
      <c r="D8" s="4" t="s">
        <v>21</v>
      </c>
      <c r="E8" s="2">
        <v>1</v>
      </c>
      <c r="F8" s="4" t="s">
        <v>22</v>
      </c>
      <c r="G8" s="4" t="s">
        <v>333</v>
      </c>
      <c r="H8" s="4" t="s">
        <v>338</v>
      </c>
      <c r="I8" s="4" t="s">
        <v>339</v>
      </c>
      <c r="J8" s="4" t="s">
        <v>340</v>
      </c>
      <c r="K8" s="4" t="s">
        <v>51</v>
      </c>
      <c r="L8" s="4" t="s">
        <v>341</v>
      </c>
      <c r="M8" s="4" t="s">
        <v>29</v>
      </c>
      <c r="N8" s="2">
        <v>2</v>
      </c>
      <c r="O8" s="4" t="s">
        <v>30</v>
      </c>
      <c r="P8" s="4" t="s">
        <v>30</v>
      </c>
      <c r="Q8" s="4" t="s">
        <v>30</v>
      </c>
      <c r="R8" s="4" t="s">
        <v>322</v>
      </c>
      <c r="T8" s="4" t="s">
        <v>333</v>
      </c>
      <c r="U8" s="4" t="s">
        <v>368</v>
      </c>
    </row>
    <row r="9" spans="1:23" hidden="1" thickBot="1" x14ac:dyDescent="0.4">
      <c r="A9" s="7" t="s">
        <v>5812</v>
      </c>
      <c r="B9" s="5" t="s">
        <v>5813</v>
      </c>
      <c r="C9" s="43" t="e">
        <f>VLOOKUP(B9,CONSOLIDADO!$B$1:$B$722,2,FALSE)</f>
        <v>#N/A</v>
      </c>
      <c r="D9" s="5" t="s">
        <v>37</v>
      </c>
      <c r="E9" s="5">
        <v>1</v>
      </c>
      <c r="F9" s="5" t="s">
        <v>22</v>
      </c>
      <c r="G9" s="5" t="s">
        <v>5807</v>
      </c>
      <c r="H9" s="5" t="s">
        <v>1871</v>
      </c>
      <c r="I9" s="7" t="s">
        <v>5814</v>
      </c>
      <c r="J9" s="5" t="s">
        <v>5810</v>
      </c>
      <c r="K9" s="5" t="s">
        <v>51</v>
      </c>
      <c r="L9" s="5" t="s">
        <v>52</v>
      </c>
      <c r="M9" s="5" t="s">
        <v>29</v>
      </c>
      <c r="N9" s="5">
        <v>1</v>
      </c>
      <c r="O9" s="5" t="s">
        <v>30</v>
      </c>
      <c r="P9" s="5" t="s">
        <v>30</v>
      </c>
      <c r="Q9" s="5" t="s">
        <v>30</v>
      </c>
      <c r="R9" s="5" t="s">
        <v>31</v>
      </c>
      <c r="S9" s="5"/>
      <c r="T9" s="5" t="s">
        <v>5807</v>
      </c>
      <c r="U9" s="5" t="s">
        <v>368</v>
      </c>
      <c r="V9" s="5"/>
      <c r="W9" s="5" t="s">
        <v>5689</v>
      </c>
    </row>
    <row r="10" spans="1:23" thickBot="1" x14ac:dyDescent="0.4">
      <c r="A10" s="7" t="s">
        <v>33</v>
      </c>
      <c r="B10" s="4" t="s">
        <v>1749</v>
      </c>
      <c r="C10" s="43" t="e">
        <f>VLOOKUP(B10,CONSOLIDADO!$B$1:$B$722,2,FALSE)</f>
        <v>#N/A</v>
      </c>
      <c r="D10" s="4" t="s">
        <v>37</v>
      </c>
      <c r="E10" s="2">
        <v>1</v>
      </c>
      <c r="F10" s="4" t="s">
        <v>22</v>
      </c>
      <c r="G10" s="4" t="s">
        <v>1742</v>
      </c>
      <c r="I10" s="4" t="s">
        <v>3640</v>
      </c>
      <c r="K10" s="4" t="s">
        <v>40</v>
      </c>
      <c r="L10" s="4" t="s">
        <v>1750</v>
      </c>
      <c r="M10" s="4" t="s">
        <v>29</v>
      </c>
      <c r="N10" s="2">
        <v>2</v>
      </c>
      <c r="O10" s="4" t="s">
        <v>30</v>
      </c>
      <c r="P10" s="4" t="s">
        <v>30</v>
      </c>
      <c r="Q10" s="4" t="s">
        <v>30</v>
      </c>
      <c r="R10" s="4" t="s">
        <v>1713</v>
      </c>
      <c r="T10" s="4" t="s">
        <v>1742</v>
      </c>
      <c r="U10" s="4" t="s">
        <v>368</v>
      </c>
    </row>
    <row r="11" spans="1:23" hidden="1" thickBot="1" x14ac:dyDescent="0.4">
      <c r="A11" s="7">
        <v>6981</v>
      </c>
      <c r="B11" s="5" t="s">
        <v>5806</v>
      </c>
      <c r="C11" s="43" t="e">
        <f>VLOOKUP(B11,CONSOLIDADO!$B$1:$B$722,2,FALSE)</f>
        <v>#N/A</v>
      </c>
      <c r="D11" s="44" t="s">
        <v>3118</v>
      </c>
      <c r="E11" s="5">
        <v>1</v>
      </c>
      <c r="F11" s="5" t="s">
        <v>22</v>
      </c>
      <c r="G11" s="5" t="s">
        <v>5807</v>
      </c>
      <c r="H11" s="5" t="s">
        <v>5808</v>
      </c>
      <c r="I11" s="7" t="s">
        <v>5809</v>
      </c>
      <c r="J11" s="5" t="s">
        <v>5810</v>
      </c>
      <c r="K11" s="5" t="s">
        <v>51</v>
      </c>
      <c r="L11" s="5" t="s">
        <v>5811</v>
      </c>
      <c r="M11" s="5" t="s">
        <v>29</v>
      </c>
      <c r="N11" s="5">
        <v>1</v>
      </c>
      <c r="O11" s="5" t="s">
        <v>30</v>
      </c>
      <c r="P11" s="5" t="s">
        <v>30</v>
      </c>
      <c r="Q11" s="5" t="s">
        <v>30</v>
      </c>
      <c r="R11" s="5" t="s">
        <v>31</v>
      </c>
      <c r="S11" s="5"/>
      <c r="T11" s="5" t="s">
        <v>5807</v>
      </c>
      <c r="U11" s="5" t="s">
        <v>368</v>
      </c>
      <c r="V11" s="5"/>
      <c r="W11" s="5" t="s">
        <v>5689</v>
      </c>
    </row>
    <row r="12" spans="1:23" thickBot="1" x14ac:dyDescent="0.4">
      <c r="A12" s="7" t="s">
        <v>33</v>
      </c>
      <c r="B12" s="4" t="s">
        <v>1774</v>
      </c>
      <c r="C12" s="43" t="e">
        <f>VLOOKUP(B12,CONSOLIDADO!$B$1:$B$722,2,FALSE)</f>
        <v>#N/A</v>
      </c>
      <c r="D12" s="4" t="s">
        <v>37</v>
      </c>
      <c r="E12" s="2">
        <v>1</v>
      </c>
      <c r="F12" s="4" t="s">
        <v>22</v>
      </c>
      <c r="G12" s="4" t="s">
        <v>1769</v>
      </c>
      <c r="I12" s="4" t="s">
        <v>3642</v>
      </c>
      <c r="K12" s="4" t="s">
        <v>40</v>
      </c>
      <c r="L12" s="4" t="s">
        <v>1775</v>
      </c>
      <c r="M12" s="4" t="s">
        <v>29</v>
      </c>
      <c r="N12" s="2">
        <v>2</v>
      </c>
      <c r="O12" s="4" t="s">
        <v>30</v>
      </c>
      <c r="P12" s="4" t="s">
        <v>30</v>
      </c>
      <c r="Q12" s="4" t="s">
        <v>30</v>
      </c>
      <c r="R12" s="4" t="s">
        <v>1713</v>
      </c>
      <c r="T12" s="4" t="s">
        <v>1769</v>
      </c>
      <c r="U12" s="4" t="s">
        <v>368</v>
      </c>
      <c r="W12" s="4" t="s">
        <v>34</v>
      </c>
    </row>
    <row r="13" spans="1:23" thickBot="1" x14ac:dyDescent="0.4">
      <c r="A13" s="7">
        <v>7004</v>
      </c>
      <c r="B13" s="4" t="s">
        <v>335</v>
      </c>
      <c r="C13" s="43" t="e">
        <f>VLOOKUP(B13,CONSOLIDADO!$B$1:$B$722,2,FALSE)</f>
        <v>#N/A</v>
      </c>
      <c r="D13" s="4" t="s">
        <v>37</v>
      </c>
      <c r="E13" s="2">
        <v>1</v>
      </c>
      <c r="F13" s="4" t="s">
        <v>22</v>
      </c>
      <c r="G13" s="4" t="s">
        <v>333</v>
      </c>
      <c r="I13" s="4" t="s">
        <v>3629</v>
      </c>
      <c r="K13" s="4" t="s">
        <v>40</v>
      </c>
      <c r="L13" s="4" t="s">
        <v>334</v>
      </c>
      <c r="M13" s="4" t="s">
        <v>29</v>
      </c>
      <c r="N13" s="2">
        <v>2</v>
      </c>
      <c r="O13" s="4" t="s">
        <v>30</v>
      </c>
      <c r="P13" s="4" t="s">
        <v>30</v>
      </c>
      <c r="Q13" s="4" t="s">
        <v>30</v>
      </c>
      <c r="R13" s="4" t="s">
        <v>322</v>
      </c>
      <c r="T13" s="4" t="s">
        <v>333</v>
      </c>
      <c r="U13" s="4" t="s">
        <v>368</v>
      </c>
    </row>
    <row r="14" spans="1:23" thickBot="1" x14ac:dyDescent="0.4">
      <c r="A14" s="7" t="s">
        <v>33</v>
      </c>
      <c r="B14" s="4" t="s">
        <v>332</v>
      </c>
      <c r="C14" s="43" t="e">
        <f>VLOOKUP(B14,CONSOLIDADO!$B$1:$B$722,2,FALSE)</f>
        <v>#N/A</v>
      </c>
      <c r="D14" s="4" t="s">
        <v>37</v>
      </c>
      <c r="E14" s="2">
        <v>1</v>
      </c>
      <c r="F14" s="4" t="s">
        <v>22</v>
      </c>
      <c r="G14" s="4" t="s">
        <v>333</v>
      </c>
      <c r="I14" s="4" t="s">
        <v>3628</v>
      </c>
      <c r="K14" s="4" t="s">
        <v>40</v>
      </c>
      <c r="L14" s="4" t="s">
        <v>334</v>
      </c>
      <c r="M14" s="4" t="s">
        <v>29</v>
      </c>
      <c r="N14" s="2">
        <v>2</v>
      </c>
      <c r="O14" s="4" t="s">
        <v>30</v>
      </c>
      <c r="P14" s="4" t="s">
        <v>30</v>
      </c>
      <c r="Q14" s="4" t="s">
        <v>30</v>
      </c>
      <c r="R14" s="4" t="s">
        <v>322</v>
      </c>
      <c r="T14" s="4" t="s">
        <v>333</v>
      </c>
      <c r="U14" s="4" t="s">
        <v>368</v>
      </c>
      <c r="W14" s="4" t="s">
        <v>34</v>
      </c>
    </row>
    <row r="15" spans="1:23" thickBot="1" x14ac:dyDescent="0.4">
      <c r="A15" s="7" t="s">
        <v>1729</v>
      </c>
      <c r="B15" s="4" t="s">
        <v>1730</v>
      </c>
      <c r="C15" s="43" t="e">
        <f>VLOOKUP(B15,CONSOLIDADO!$B$1:$B$722,2,FALSE)</f>
        <v>#N/A</v>
      </c>
      <c r="D15" s="4" t="s">
        <v>21</v>
      </c>
      <c r="E15" s="2">
        <v>1</v>
      </c>
      <c r="F15" s="4" t="s">
        <v>22</v>
      </c>
      <c r="G15" s="4" t="s">
        <v>1724</v>
      </c>
      <c r="H15" s="4" t="s">
        <v>1731</v>
      </c>
      <c r="I15" s="4" t="s">
        <v>1732</v>
      </c>
      <c r="J15" s="4" t="s">
        <v>1733</v>
      </c>
      <c r="K15" s="4" t="s">
        <v>27</v>
      </c>
      <c r="L15" s="4" t="s">
        <v>331</v>
      </c>
      <c r="M15" s="4" t="s">
        <v>29</v>
      </c>
      <c r="N15" s="2">
        <v>2</v>
      </c>
      <c r="O15" s="4" t="s">
        <v>30</v>
      </c>
      <c r="P15" s="4" t="s">
        <v>30</v>
      </c>
      <c r="Q15" s="4" t="s">
        <v>30</v>
      </c>
      <c r="R15" s="4" t="s">
        <v>1713</v>
      </c>
      <c r="T15" s="4" t="s">
        <v>1724</v>
      </c>
      <c r="U15" s="4" t="s">
        <v>368</v>
      </c>
    </row>
    <row r="16" spans="1:23" thickBot="1" x14ac:dyDescent="0.4">
      <c r="A16" s="7" t="s">
        <v>317</v>
      </c>
      <c r="B16" s="4" t="s">
        <v>318</v>
      </c>
      <c r="C16" s="43" t="e">
        <f>VLOOKUP(B16,CONSOLIDADO!$B$1:$B$722,2,FALSE)</f>
        <v>#N/A</v>
      </c>
      <c r="D16" s="4" t="s">
        <v>37</v>
      </c>
      <c r="E16" s="2">
        <v>1</v>
      </c>
      <c r="F16" s="4" t="s">
        <v>22</v>
      </c>
      <c r="G16" s="4" t="s">
        <v>319</v>
      </c>
      <c r="I16" s="4" t="s">
        <v>320</v>
      </c>
      <c r="K16" s="4" t="s">
        <v>51</v>
      </c>
      <c r="L16" s="4" t="s">
        <v>321</v>
      </c>
      <c r="M16" s="4" t="s">
        <v>29</v>
      </c>
      <c r="N16" s="2">
        <v>2</v>
      </c>
      <c r="O16" s="4" t="s">
        <v>30</v>
      </c>
      <c r="P16" s="4" t="s">
        <v>30</v>
      </c>
      <c r="Q16" s="4" t="s">
        <v>30</v>
      </c>
      <c r="R16" s="4" t="s">
        <v>322</v>
      </c>
      <c r="T16" s="4" t="s">
        <v>319</v>
      </c>
      <c r="U16" s="4" t="s">
        <v>368</v>
      </c>
    </row>
    <row r="17" spans="1:23" thickBot="1" x14ac:dyDescent="0.4">
      <c r="A17" s="7" t="s">
        <v>1722</v>
      </c>
      <c r="B17" s="4" t="s">
        <v>1723</v>
      </c>
      <c r="C17" s="43" t="e">
        <f>VLOOKUP(B17,CONSOLIDADO!$B$1:$B$722,2,FALSE)</f>
        <v>#N/A</v>
      </c>
      <c r="D17" s="4" t="s">
        <v>37</v>
      </c>
      <c r="E17" s="2">
        <v>1</v>
      </c>
      <c r="F17" s="4" t="s">
        <v>22</v>
      </c>
      <c r="G17" s="4" t="s">
        <v>1724</v>
      </c>
      <c r="I17" s="4" t="s">
        <v>1725</v>
      </c>
      <c r="K17" s="4" t="s">
        <v>51</v>
      </c>
      <c r="L17" s="4" t="s">
        <v>52</v>
      </c>
      <c r="M17" s="4" t="s">
        <v>29</v>
      </c>
      <c r="N17" s="2">
        <v>2</v>
      </c>
      <c r="O17" s="4" t="s">
        <v>30</v>
      </c>
      <c r="P17" s="4" t="s">
        <v>30</v>
      </c>
      <c r="Q17" s="4" t="s">
        <v>30</v>
      </c>
      <c r="R17" s="4" t="s">
        <v>1713</v>
      </c>
      <c r="T17" s="4" t="s">
        <v>1724</v>
      </c>
      <c r="U17" s="4" t="s">
        <v>368</v>
      </c>
    </row>
    <row r="18" spans="1:23" thickBot="1" x14ac:dyDescent="0.4">
      <c r="A18" s="7" t="s">
        <v>350</v>
      </c>
      <c r="B18" s="4" t="s">
        <v>351</v>
      </c>
      <c r="C18" s="43" t="e">
        <f>VLOOKUP(B18,CONSOLIDADO!$B$1:$B$722,2,FALSE)</f>
        <v>#N/A</v>
      </c>
      <c r="D18" s="4" t="s">
        <v>37</v>
      </c>
      <c r="E18" s="2">
        <v>1</v>
      </c>
      <c r="F18" s="4" t="s">
        <v>22</v>
      </c>
      <c r="G18" s="4" t="s">
        <v>352</v>
      </c>
      <c r="H18" s="4" t="s">
        <v>353</v>
      </c>
      <c r="I18" s="4" t="s">
        <v>3630</v>
      </c>
      <c r="K18" s="4" t="s">
        <v>40</v>
      </c>
      <c r="L18" s="4" t="s">
        <v>354</v>
      </c>
      <c r="M18" s="4" t="s">
        <v>29</v>
      </c>
      <c r="N18" s="2">
        <v>2</v>
      </c>
      <c r="O18" s="4" t="s">
        <v>30</v>
      </c>
      <c r="P18" s="4" t="s">
        <v>30</v>
      </c>
      <c r="Q18" s="4" t="s">
        <v>30</v>
      </c>
      <c r="R18" s="4" t="s">
        <v>322</v>
      </c>
      <c r="T18" s="4" t="s">
        <v>352</v>
      </c>
      <c r="U18" s="4" t="s">
        <v>368</v>
      </c>
    </row>
    <row r="19" spans="1:23" thickBot="1" x14ac:dyDescent="0.4">
      <c r="A19" s="7" t="s">
        <v>33</v>
      </c>
      <c r="B19" s="4" t="s">
        <v>1673</v>
      </c>
      <c r="C19" s="43" t="e">
        <f>VLOOKUP(B19,CONSOLIDADO!$B$1:$B$722,2,FALSE)</f>
        <v>#N/A</v>
      </c>
      <c r="D19" s="44" t="s">
        <v>3118</v>
      </c>
      <c r="E19" s="2">
        <v>1</v>
      </c>
      <c r="F19" s="4" t="s">
        <v>22</v>
      </c>
      <c r="G19" s="4" t="s">
        <v>352</v>
      </c>
      <c r="H19" s="4" t="s">
        <v>353</v>
      </c>
      <c r="I19" s="4" t="s">
        <v>1674</v>
      </c>
      <c r="J19" s="4" t="s">
        <v>1675</v>
      </c>
      <c r="K19" s="4" t="s">
        <v>27</v>
      </c>
      <c r="L19" s="4" t="s">
        <v>331</v>
      </c>
      <c r="M19" s="4" t="s">
        <v>29</v>
      </c>
      <c r="N19" s="2">
        <v>2</v>
      </c>
      <c r="O19" s="4" t="s">
        <v>30</v>
      </c>
      <c r="P19" s="4" t="s">
        <v>30</v>
      </c>
      <c r="Q19" s="4" t="s">
        <v>30</v>
      </c>
      <c r="R19" s="4" t="s">
        <v>322</v>
      </c>
      <c r="T19" s="4" t="s">
        <v>352</v>
      </c>
      <c r="U19" s="4" t="s">
        <v>368</v>
      </c>
      <c r="W19" s="4" t="s">
        <v>34</v>
      </c>
    </row>
    <row r="20" spans="1:23" hidden="1" thickBot="1" x14ac:dyDescent="0.4">
      <c r="A20" s="7" t="s">
        <v>123</v>
      </c>
      <c r="B20" s="5" t="s">
        <v>124</v>
      </c>
      <c r="C20" s="43" t="e">
        <f>VLOOKUP(B20,CONSOLIDADO!$B$1:$B$722,2,FALSE)</f>
        <v>#N/A</v>
      </c>
      <c r="D20" s="5" t="s">
        <v>37</v>
      </c>
      <c r="E20" s="5">
        <v>1</v>
      </c>
      <c r="F20" s="5" t="s">
        <v>22</v>
      </c>
      <c r="G20" s="5" t="s">
        <v>125</v>
      </c>
      <c r="H20" s="5"/>
      <c r="I20" s="7" t="s">
        <v>126</v>
      </c>
      <c r="J20" s="5"/>
      <c r="K20" s="5" t="s">
        <v>51</v>
      </c>
      <c r="L20" s="5" t="s">
        <v>52</v>
      </c>
      <c r="M20" s="5" t="s">
        <v>29</v>
      </c>
      <c r="N20" s="5">
        <v>1</v>
      </c>
      <c r="O20" s="5" t="s">
        <v>30</v>
      </c>
      <c r="P20" s="5" t="s">
        <v>30</v>
      </c>
      <c r="Q20" s="5" t="s">
        <v>30</v>
      </c>
      <c r="R20" s="5" t="s">
        <v>120</v>
      </c>
      <c r="S20" s="5"/>
      <c r="T20" s="5" t="s">
        <v>125</v>
      </c>
      <c r="U20" s="5" t="s">
        <v>368</v>
      </c>
      <c r="V20" s="5"/>
      <c r="W20" s="5" t="s">
        <v>5835</v>
      </c>
    </row>
    <row r="21" spans="1:23" thickBot="1" x14ac:dyDescent="0.4">
      <c r="A21" s="7" t="s">
        <v>1927</v>
      </c>
      <c r="B21" s="4" t="s">
        <v>1928</v>
      </c>
      <c r="C21" s="43" t="e">
        <f>VLOOKUP(B21,CONSOLIDADO!$B$1:$B$722,2,FALSE)</f>
        <v>#N/A</v>
      </c>
      <c r="D21" s="4" t="s">
        <v>37</v>
      </c>
      <c r="E21" s="2">
        <v>1</v>
      </c>
      <c r="F21" s="4" t="s">
        <v>367</v>
      </c>
      <c r="G21" s="4" t="s">
        <v>1923</v>
      </c>
      <c r="I21" s="4" t="s">
        <v>1929</v>
      </c>
      <c r="K21" s="4" t="s">
        <v>51</v>
      </c>
      <c r="L21" s="4" t="s">
        <v>52</v>
      </c>
      <c r="M21" s="4" t="s">
        <v>1888</v>
      </c>
      <c r="N21" s="2">
        <v>1</v>
      </c>
      <c r="O21" s="4" t="s">
        <v>30</v>
      </c>
      <c r="P21" s="4" t="s">
        <v>30</v>
      </c>
      <c r="Q21" s="4" t="s">
        <v>30</v>
      </c>
      <c r="R21" s="4" t="s">
        <v>1889</v>
      </c>
      <c r="T21" s="4" t="s">
        <v>1923</v>
      </c>
      <c r="U21" s="4" t="s">
        <v>1264</v>
      </c>
    </row>
    <row r="22" spans="1:23" thickBot="1" x14ac:dyDescent="0.4">
      <c r="A22" s="7" t="s">
        <v>1892</v>
      </c>
      <c r="B22" s="4" t="s">
        <v>1893</v>
      </c>
      <c r="C22" s="43" t="e">
        <f>VLOOKUP(B22,CONSOLIDADO!$B$1:$B$722,2,FALSE)</f>
        <v>#N/A</v>
      </c>
      <c r="D22" s="44" t="s">
        <v>3118</v>
      </c>
      <c r="E22" s="2">
        <v>1</v>
      </c>
      <c r="F22" s="4" t="s">
        <v>22</v>
      </c>
      <c r="G22" s="4" t="s">
        <v>1894</v>
      </c>
      <c r="J22" s="4" t="s">
        <v>1895</v>
      </c>
      <c r="K22" s="4" t="s">
        <v>51</v>
      </c>
      <c r="L22" s="4" t="s">
        <v>1887</v>
      </c>
      <c r="M22" s="4" t="s">
        <v>1888</v>
      </c>
      <c r="N22" s="2">
        <v>1</v>
      </c>
      <c r="O22" s="4" t="s">
        <v>30</v>
      </c>
      <c r="P22" s="4" t="s">
        <v>30</v>
      </c>
      <c r="Q22" s="4" t="s">
        <v>30</v>
      </c>
      <c r="R22" s="4" t="s">
        <v>1889</v>
      </c>
      <c r="T22" s="4" t="s">
        <v>1894</v>
      </c>
      <c r="U22" s="4" t="s">
        <v>1264</v>
      </c>
    </row>
    <row r="23" spans="1:23" thickBot="1" x14ac:dyDescent="0.4">
      <c r="A23" s="7" t="s">
        <v>1930</v>
      </c>
      <c r="B23" s="4" t="s">
        <v>1931</v>
      </c>
      <c r="C23" s="43" t="e">
        <f>VLOOKUP(B23,CONSOLIDADO!$B$1:$B$722,2,FALSE)</f>
        <v>#N/A</v>
      </c>
      <c r="D23" s="4" t="s">
        <v>21</v>
      </c>
      <c r="E23" s="2">
        <v>1</v>
      </c>
      <c r="F23" s="4" t="s">
        <v>367</v>
      </c>
      <c r="G23" s="4" t="s">
        <v>1932</v>
      </c>
      <c r="H23" s="4" t="s">
        <v>1933</v>
      </c>
      <c r="I23" s="4" t="s">
        <v>1934</v>
      </c>
      <c r="J23" s="4" t="s">
        <v>1935</v>
      </c>
      <c r="K23" s="4" t="s">
        <v>51</v>
      </c>
      <c r="L23" s="4" t="s">
        <v>307</v>
      </c>
      <c r="M23" s="4" t="s">
        <v>1888</v>
      </c>
      <c r="N23" s="2">
        <v>1</v>
      </c>
      <c r="O23" s="4" t="s">
        <v>30</v>
      </c>
      <c r="P23" s="4" t="s">
        <v>30</v>
      </c>
      <c r="Q23" s="4" t="s">
        <v>30</v>
      </c>
      <c r="R23" s="4" t="s">
        <v>1889</v>
      </c>
      <c r="S23" s="4" t="s">
        <v>22</v>
      </c>
      <c r="T23" s="4" t="s">
        <v>1932</v>
      </c>
      <c r="U23" s="4" t="s">
        <v>1264</v>
      </c>
    </row>
    <row r="24" spans="1:23" thickBot="1" x14ac:dyDescent="0.4">
      <c r="A24" s="7" t="s">
        <v>1890</v>
      </c>
      <c r="B24" s="4" t="s">
        <v>1891</v>
      </c>
      <c r="C24" s="43" t="e">
        <f>VLOOKUP(B24,CONSOLIDADO!$B$1:$B$722,2,FALSE)</f>
        <v>#N/A</v>
      </c>
      <c r="D24" s="4" t="s">
        <v>37</v>
      </c>
      <c r="E24" s="2">
        <v>1</v>
      </c>
      <c r="G24" s="4" t="s">
        <v>1883</v>
      </c>
      <c r="I24" s="4" t="s">
        <v>3650</v>
      </c>
      <c r="K24" s="4" t="s">
        <v>40</v>
      </c>
      <c r="L24" s="4" t="s">
        <v>160</v>
      </c>
      <c r="M24" s="4" t="s">
        <v>1888</v>
      </c>
      <c r="N24" s="2">
        <v>1</v>
      </c>
      <c r="O24" s="4" t="s">
        <v>30</v>
      </c>
      <c r="P24" s="4" t="s">
        <v>30</v>
      </c>
      <c r="Q24" s="4" t="s">
        <v>30</v>
      </c>
      <c r="R24" s="4" t="s">
        <v>1889</v>
      </c>
      <c r="T24" s="4" t="s">
        <v>1883</v>
      </c>
      <c r="U24" s="4" t="s">
        <v>1264</v>
      </c>
    </row>
    <row r="25" spans="1:23" hidden="1" thickBot="1" x14ac:dyDescent="0.4">
      <c r="A25" s="7">
        <v>210000035124</v>
      </c>
      <c r="B25" s="5" t="s">
        <v>5740</v>
      </c>
      <c r="C25" s="43" t="e">
        <f>VLOOKUP(B25,CONSOLIDADO!$B$1:$B$722,2,FALSE)</f>
        <v>#N/A</v>
      </c>
      <c r="D25" s="44" t="s">
        <v>3118</v>
      </c>
      <c r="E25" s="5">
        <v>1</v>
      </c>
      <c r="F25" s="5" t="s">
        <v>22</v>
      </c>
      <c r="G25" s="5" t="s">
        <v>5741</v>
      </c>
      <c r="H25" s="5"/>
      <c r="I25" s="7" t="s">
        <v>5742</v>
      </c>
      <c r="J25" s="5" t="s">
        <v>1870</v>
      </c>
      <c r="K25" s="5" t="s">
        <v>51</v>
      </c>
      <c r="L25" s="5" t="s">
        <v>112</v>
      </c>
      <c r="M25" s="5" t="s">
        <v>29</v>
      </c>
      <c r="N25" s="5">
        <v>1</v>
      </c>
      <c r="O25" s="5" t="s">
        <v>30</v>
      </c>
      <c r="P25" s="5" t="s">
        <v>30</v>
      </c>
      <c r="Q25" s="5" t="s">
        <v>30</v>
      </c>
      <c r="R25" s="5" t="s">
        <v>1796</v>
      </c>
      <c r="S25" s="5"/>
      <c r="T25" s="5" t="s">
        <v>1871</v>
      </c>
      <c r="U25" s="5" t="s">
        <v>368</v>
      </c>
      <c r="V25" s="5"/>
      <c r="W25" s="9" t="s">
        <v>5743</v>
      </c>
    </row>
    <row r="26" spans="1:23" hidden="1" thickBot="1" x14ac:dyDescent="0.4">
      <c r="A26" s="7" t="s">
        <v>81</v>
      </c>
      <c r="B26" s="5" t="s">
        <v>82</v>
      </c>
      <c r="C26" s="43" t="e">
        <f>VLOOKUP(B26,CONSOLIDADO!$B$1:$B$722,2,FALSE)</f>
        <v>#N/A</v>
      </c>
      <c r="D26" s="5" t="s">
        <v>37</v>
      </c>
      <c r="E26" s="5">
        <v>1</v>
      </c>
      <c r="F26" s="5" t="s">
        <v>22</v>
      </c>
      <c r="G26" s="5" t="s">
        <v>83</v>
      </c>
      <c r="H26" s="5"/>
      <c r="I26" s="7" t="s">
        <v>6075</v>
      </c>
      <c r="J26" s="5" t="s">
        <v>1871</v>
      </c>
      <c r="K26" s="5" t="s">
        <v>40</v>
      </c>
      <c r="L26" s="5" t="s">
        <v>41</v>
      </c>
      <c r="M26" s="5" t="s">
        <v>29</v>
      </c>
      <c r="N26" s="5">
        <v>1</v>
      </c>
      <c r="O26" s="5" t="s">
        <v>30</v>
      </c>
      <c r="P26" s="5" t="s">
        <v>30</v>
      </c>
      <c r="Q26" s="5" t="s">
        <v>30</v>
      </c>
      <c r="R26" s="5" t="s">
        <v>53</v>
      </c>
      <c r="S26" s="5"/>
      <c r="T26" s="5" t="s">
        <v>83</v>
      </c>
      <c r="U26" s="5" t="s">
        <v>368</v>
      </c>
      <c r="V26" s="5"/>
      <c r="W26" s="5" t="s">
        <v>5689</v>
      </c>
    </row>
    <row r="27" spans="1:23" hidden="1" thickBot="1" x14ac:dyDescent="0.4">
      <c r="A27" s="7" t="s">
        <v>5767</v>
      </c>
      <c r="B27" s="5" t="s">
        <v>5768</v>
      </c>
      <c r="C27" s="43" t="e">
        <f>VLOOKUP(B27,CONSOLIDADO!$B$1:$B$722,2,FALSE)</f>
        <v>#N/A</v>
      </c>
      <c r="D27" s="44" t="s">
        <v>3118</v>
      </c>
      <c r="E27" s="5">
        <v>1</v>
      </c>
      <c r="F27" s="5" t="s">
        <v>22</v>
      </c>
      <c r="G27" s="5" t="s">
        <v>5764</v>
      </c>
      <c r="H27" s="5"/>
      <c r="I27" s="7" t="s">
        <v>5769</v>
      </c>
      <c r="J27" s="5"/>
      <c r="K27" s="5" t="s">
        <v>40</v>
      </c>
      <c r="L27" s="5" t="s">
        <v>5770</v>
      </c>
      <c r="M27" s="5" t="s">
        <v>29</v>
      </c>
      <c r="N27" s="5">
        <v>1</v>
      </c>
      <c r="O27" s="5" t="s">
        <v>30</v>
      </c>
      <c r="P27" s="5" t="s">
        <v>30</v>
      </c>
      <c r="Q27" s="5" t="s">
        <v>30</v>
      </c>
      <c r="R27" s="5" t="s">
        <v>53</v>
      </c>
      <c r="S27" s="5"/>
      <c r="T27" s="5" t="s">
        <v>5764</v>
      </c>
      <c r="U27" s="5" t="s">
        <v>368</v>
      </c>
      <c r="V27" s="5"/>
      <c r="W27" s="5" t="s">
        <v>5771</v>
      </c>
    </row>
    <row r="28" spans="1:23" hidden="1" thickBot="1" x14ac:dyDescent="0.4">
      <c r="A28" s="7" t="s">
        <v>5772</v>
      </c>
      <c r="B28" s="5" t="s">
        <v>5773</v>
      </c>
      <c r="C28" s="43" t="e">
        <f>VLOOKUP(B28,CONSOLIDADO!$B$1:$B$722,2,FALSE)</f>
        <v>#N/A</v>
      </c>
      <c r="D28" s="5" t="s">
        <v>21</v>
      </c>
      <c r="E28" s="5">
        <v>1</v>
      </c>
      <c r="F28" s="5" t="s">
        <v>22</v>
      </c>
      <c r="G28" s="5" t="s">
        <v>5764</v>
      </c>
      <c r="H28" s="5"/>
      <c r="I28" s="7" t="s">
        <v>3979</v>
      </c>
      <c r="J28" s="5" t="s">
        <v>5774</v>
      </c>
      <c r="K28" s="5" t="s">
        <v>51</v>
      </c>
      <c r="L28" s="5" t="s">
        <v>5775</v>
      </c>
      <c r="M28" s="5" t="s">
        <v>29</v>
      </c>
      <c r="N28" s="5">
        <v>1</v>
      </c>
      <c r="O28" s="5" t="s">
        <v>30</v>
      </c>
      <c r="P28" s="5" t="s">
        <v>30</v>
      </c>
      <c r="Q28" s="5" t="s">
        <v>30</v>
      </c>
      <c r="R28" s="5" t="s">
        <v>53</v>
      </c>
      <c r="S28" s="5"/>
      <c r="T28" s="5" t="s">
        <v>5764</v>
      </c>
      <c r="U28" s="5" t="s">
        <v>368</v>
      </c>
      <c r="V28" s="5"/>
      <c r="W28" s="5" t="s">
        <v>5689</v>
      </c>
    </row>
    <row r="29" spans="1:23" hidden="1" thickBot="1" x14ac:dyDescent="0.4">
      <c r="A29" s="7" t="s">
        <v>69</v>
      </c>
      <c r="B29" s="5" t="s">
        <v>70</v>
      </c>
      <c r="C29" s="43" t="e">
        <f>VLOOKUP(B29,CONSOLIDADO!$B$1:$B$722,2,FALSE)</f>
        <v>#N/A</v>
      </c>
      <c r="D29" s="5" t="s">
        <v>37</v>
      </c>
      <c r="E29" s="5">
        <v>1</v>
      </c>
      <c r="F29" s="5" t="s">
        <v>22</v>
      </c>
      <c r="G29" s="5" t="s">
        <v>71</v>
      </c>
      <c r="H29" s="5" t="s">
        <v>1871</v>
      </c>
      <c r="I29" s="7" t="s">
        <v>6074</v>
      </c>
      <c r="J29" s="5"/>
      <c r="K29" s="5" t="s">
        <v>40</v>
      </c>
      <c r="L29" s="5" t="s">
        <v>41</v>
      </c>
      <c r="M29" s="5" t="s">
        <v>29</v>
      </c>
      <c r="N29" s="5">
        <v>1</v>
      </c>
      <c r="O29" s="5" t="s">
        <v>30</v>
      </c>
      <c r="P29" s="5" t="s">
        <v>30</v>
      </c>
      <c r="Q29" s="5" t="s">
        <v>30</v>
      </c>
      <c r="R29" s="5" t="s">
        <v>53</v>
      </c>
      <c r="S29" s="5"/>
      <c r="T29" s="5" t="s">
        <v>71</v>
      </c>
      <c r="U29" s="5" t="s">
        <v>368</v>
      </c>
      <c r="V29" s="5"/>
      <c r="W29" s="5" t="s">
        <v>5834</v>
      </c>
    </row>
    <row r="30" spans="1:23" hidden="1" thickBot="1" x14ac:dyDescent="0.4">
      <c r="A30" s="7" t="s">
        <v>5779</v>
      </c>
      <c r="B30" s="5" t="s">
        <v>5780</v>
      </c>
      <c r="C30" s="43" t="e">
        <f>VLOOKUP(B30,CONSOLIDADO!$B$1:$B$722,2,FALSE)</f>
        <v>#N/A</v>
      </c>
      <c r="D30" s="5" t="s">
        <v>152</v>
      </c>
      <c r="E30" s="5">
        <v>1</v>
      </c>
      <c r="F30" s="5" t="s">
        <v>22</v>
      </c>
      <c r="G30" s="5" t="s">
        <v>5764</v>
      </c>
      <c r="H30" s="5" t="s">
        <v>5781</v>
      </c>
      <c r="I30" s="7" t="s">
        <v>5782</v>
      </c>
      <c r="J30" s="5" t="s">
        <v>1871</v>
      </c>
      <c r="K30" s="5" t="s">
        <v>51</v>
      </c>
      <c r="L30" s="5">
        <v>2013</v>
      </c>
      <c r="M30" s="5" t="s">
        <v>29</v>
      </c>
      <c r="N30" s="5">
        <v>1</v>
      </c>
      <c r="O30" s="5" t="s">
        <v>30</v>
      </c>
      <c r="P30" s="5" t="s">
        <v>30</v>
      </c>
      <c r="Q30" s="5" t="s">
        <v>30</v>
      </c>
      <c r="R30" s="5" t="s">
        <v>53</v>
      </c>
      <c r="S30" s="5"/>
      <c r="T30" s="5" t="s">
        <v>5764</v>
      </c>
      <c r="U30" s="5" t="s">
        <v>368</v>
      </c>
      <c r="V30" s="5"/>
      <c r="W30" s="5" t="s">
        <v>5689</v>
      </c>
    </row>
    <row r="31" spans="1:23" hidden="1" thickBot="1" x14ac:dyDescent="0.4">
      <c r="A31" s="7" t="s">
        <v>5776</v>
      </c>
      <c r="B31" s="5" t="s">
        <v>5777</v>
      </c>
      <c r="C31" s="43" t="e">
        <f>VLOOKUP(B31,CONSOLIDADO!$B$1:$B$722,2,FALSE)</f>
        <v>#N/A</v>
      </c>
      <c r="D31" s="5" t="s">
        <v>21</v>
      </c>
      <c r="E31" s="5">
        <v>1</v>
      </c>
      <c r="F31" s="5" t="s">
        <v>22</v>
      </c>
      <c r="G31" s="5" t="s">
        <v>5764</v>
      </c>
      <c r="H31" s="5"/>
      <c r="I31" s="7" t="s">
        <v>5778</v>
      </c>
      <c r="J31" s="5" t="s">
        <v>1870</v>
      </c>
      <c r="K31" s="5" t="s">
        <v>51</v>
      </c>
      <c r="L31" s="5" t="s">
        <v>5568</v>
      </c>
      <c r="M31" s="5" t="s">
        <v>29</v>
      </c>
      <c r="N31" s="5">
        <v>1</v>
      </c>
      <c r="O31" s="5" t="s">
        <v>30</v>
      </c>
      <c r="P31" s="5" t="s">
        <v>30</v>
      </c>
      <c r="Q31" s="5" t="s">
        <v>30</v>
      </c>
      <c r="R31" s="5" t="s">
        <v>53</v>
      </c>
      <c r="S31" s="5"/>
      <c r="T31" s="5" t="s">
        <v>5764</v>
      </c>
      <c r="U31" s="5" t="s">
        <v>368</v>
      </c>
      <c r="V31" s="5"/>
      <c r="W31" s="5" t="s">
        <v>5689</v>
      </c>
    </row>
    <row r="32" spans="1:23" hidden="1" thickBot="1" x14ac:dyDescent="0.4">
      <c r="A32" s="7" t="s">
        <v>5737</v>
      </c>
      <c r="B32" s="5" t="s">
        <v>5738</v>
      </c>
      <c r="C32" s="43" t="e">
        <f>VLOOKUP(B32,CONSOLIDADO!$B$1:$B$722,2,FALSE)</f>
        <v>#N/A</v>
      </c>
      <c r="D32" s="5" t="s">
        <v>37</v>
      </c>
      <c r="E32" s="5">
        <v>1</v>
      </c>
      <c r="F32" s="5" t="s">
        <v>22</v>
      </c>
      <c r="G32" s="5" t="s">
        <v>5729</v>
      </c>
      <c r="H32" s="5" t="s">
        <v>1871</v>
      </c>
      <c r="I32" s="7" t="s">
        <v>5739</v>
      </c>
      <c r="J32" s="5" t="s">
        <v>1871</v>
      </c>
      <c r="K32" s="5" t="s">
        <v>51</v>
      </c>
      <c r="L32" s="5" t="s">
        <v>52</v>
      </c>
      <c r="M32" s="5" t="s">
        <v>29</v>
      </c>
      <c r="N32" s="5">
        <v>1</v>
      </c>
      <c r="O32" s="5" t="s">
        <v>30</v>
      </c>
      <c r="P32" s="5" t="s">
        <v>30</v>
      </c>
      <c r="Q32" s="5" t="s">
        <v>30</v>
      </c>
      <c r="R32" s="5" t="s">
        <v>5732</v>
      </c>
      <c r="S32" s="5"/>
      <c r="T32" s="5" t="s">
        <v>5729</v>
      </c>
      <c r="U32" s="5" t="s">
        <v>368</v>
      </c>
      <c r="V32" s="5"/>
      <c r="W32" s="5" t="s">
        <v>5689</v>
      </c>
    </row>
    <row r="33" spans="1:23" hidden="1" thickBot="1" x14ac:dyDescent="0.4">
      <c r="A33" s="7" t="s">
        <v>5733</v>
      </c>
      <c r="B33" s="5" t="s">
        <v>5734</v>
      </c>
      <c r="C33" s="43" t="e">
        <f>VLOOKUP(B33,CONSOLIDADO!$B$1:$B$722,2,FALSE)</f>
        <v>#N/A</v>
      </c>
      <c r="D33" s="5" t="s">
        <v>152</v>
      </c>
      <c r="E33" s="5">
        <v>1</v>
      </c>
      <c r="F33" s="5" t="s">
        <v>22</v>
      </c>
      <c r="G33" s="5" t="s">
        <v>5729</v>
      </c>
      <c r="H33" s="5" t="s">
        <v>1871</v>
      </c>
      <c r="I33" s="7" t="s">
        <v>5735</v>
      </c>
      <c r="J33" s="5" t="s">
        <v>1871</v>
      </c>
      <c r="K33" s="5" t="s">
        <v>51</v>
      </c>
      <c r="L33" s="5" t="s">
        <v>5736</v>
      </c>
      <c r="M33" s="5" t="s">
        <v>29</v>
      </c>
      <c r="N33" s="5">
        <v>1</v>
      </c>
      <c r="O33" s="5" t="s">
        <v>30</v>
      </c>
      <c r="P33" s="5" t="s">
        <v>30</v>
      </c>
      <c r="Q33" s="5" t="s">
        <v>30</v>
      </c>
      <c r="R33" s="5" t="s">
        <v>5732</v>
      </c>
      <c r="S33" s="5"/>
      <c r="T33" s="5" t="s">
        <v>5729</v>
      </c>
      <c r="U33" s="5" t="s">
        <v>368</v>
      </c>
      <c r="V33" s="5"/>
      <c r="W33" s="5" t="s">
        <v>5689</v>
      </c>
    </row>
    <row r="34" spans="1:23" hidden="1" thickBot="1" x14ac:dyDescent="0.4">
      <c r="A34" s="7" t="s">
        <v>5727</v>
      </c>
      <c r="B34" s="5" t="s">
        <v>5728</v>
      </c>
      <c r="C34" s="43" t="e">
        <f>VLOOKUP(B34,CONSOLIDADO!$B$1:$B$722,2,FALSE)</f>
        <v>#N/A</v>
      </c>
      <c r="D34" s="5" t="s">
        <v>21</v>
      </c>
      <c r="E34" s="5">
        <v>1</v>
      </c>
      <c r="F34" s="5" t="s">
        <v>22</v>
      </c>
      <c r="G34" s="5" t="s">
        <v>5729</v>
      </c>
      <c r="H34" s="5" t="s">
        <v>5730</v>
      </c>
      <c r="I34" s="7" t="s">
        <v>5731</v>
      </c>
      <c r="J34" s="5"/>
      <c r="K34" s="5" t="s">
        <v>51</v>
      </c>
      <c r="L34" s="5" t="s">
        <v>5568</v>
      </c>
      <c r="M34" s="5" t="s">
        <v>29</v>
      </c>
      <c r="N34" s="5">
        <v>1</v>
      </c>
      <c r="O34" s="5" t="s">
        <v>30</v>
      </c>
      <c r="P34" s="5" t="s">
        <v>30</v>
      </c>
      <c r="Q34" s="5" t="s">
        <v>30</v>
      </c>
      <c r="R34" s="5" t="s">
        <v>5732</v>
      </c>
      <c r="S34" s="5" t="s">
        <v>22</v>
      </c>
      <c r="T34" s="5" t="s">
        <v>5729</v>
      </c>
      <c r="U34" s="5" t="s">
        <v>368</v>
      </c>
      <c r="V34" s="5"/>
      <c r="W34" s="5" t="s">
        <v>5689</v>
      </c>
    </row>
    <row r="35" spans="1:23" thickBot="1" x14ac:dyDescent="0.4">
      <c r="A35" s="7" t="s">
        <v>1694</v>
      </c>
      <c r="B35" s="4" t="s">
        <v>1695</v>
      </c>
      <c r="C35" s="43" t="e">
        <f>VLOOKUP(B35,CONSOLIDADO!$B$1:$B$722,2,FALSE)</f>
        <v>#N/A</v>
      </c>
      <c r="D35" s="4" t="s">
        <v>37</v>
      </c>
      <c r="E35" s="2">
        <v>1</v>
      </c>
      <c r="F35" s="4" t="s">
        <v>22</v>
      </c>
      <c r="G35" s="4" t="s">
        <v>49</v>
      </c>
      <c r="I35" s="4" t="s">
        <v>1696</v>
      </c>
      <c r="K35" s="4" t="s">
        <v>51</v>
      </c>
      <c r="L35" s="4" t="s">
        <v>52</v>
      </c>
      <c r="M35" s="4" t="s">
        <v>29</v>
      </c>
      <c r="N35" s="2">
        <v>2</v>
      </c>
      <c r="O35" s="4" t="s">
        <v>30</v>
      </c>
      <c r="P35" s="4" t="s">
        <v>30</v>
      </c>
      <c r="Q35" s="4" t="s">
        <v>30</v>
      </c>
      <c r="R35" s="4" t="s">
        <v>1684</v>
      </c>
      <c r="T35" s="4" t="s">
        <v>49</v>
      </c>
    </row>
    <row r="36" spans="1:23" hidden="1" thickBot="1" x14ac:dyDescent="0.4">
      <c r="A36" s="7" t="s">
        <v>107</v>
      </c>
      <c r="B36" s="5" t="s">
        <v>108</v>
      </c>
      <c r="C36" s="43" t="e">
        <f>VLOOKUP(B36,CONSOLIDADO!$B$1:$B$722,2,FALSE)</f>
        <v>#N/A</v>
      </c>
      <c r="D36" s="44" t="s">
        <v>3118</v>
      </c>
      <c r="E36" s="5">
        <v>1</v>
      </c>
      <c r="F36" s="5" t="s">
        <v>22</v>
      </c>
      <c r="G36" s="5" t="s">
        <v>104</v>
      </c>
      <c r="H36" s="5" t="s">
        <v>110</v>
      </c>
      <c r="I36" s="7" t="s">
        <v>111</v>
      </c>
      <c r="J36" s="5"/>
      <c r="K36" s="5" t="s">
        <v>51</v>
      </c>
      <c r="L36" s="5" t="s">
        <v>112</v>
      </c>
      <c r="M36" s="5" t="s">
        <v>29</v>
      </c>
      <c r="N36" s="5">
        <v>1</v>
      </c>
      <c r="O36" s="5" t="s">
        <v>30</v>
      </c>
      <c r="P36" s="5" t="s">
        <v>30</v>
      </c>
      <c r="Q36" s="5" t="s">
        <v>30</v>
      </c>
      <c r="R36" s="5" t="s">
        <v>106</v>
      </c>
      <c r="S36" s="5"/>
      <c r="T36" s="5" t="s">
        <v>104</v>
      </c>
      <c r="U36" s="5" t="s">
        <v>368</v>
      </c>
      <c r="V36" s="5"/>
      <c r="W36" s="5" t="s">
        <v>5689</v>
      </c>
    </row>
    <row r="37" spans="1:23" thickBot="1" x14ac:dyDescent="0.4">
      <c r="A37" s="7" t="s">
        <v>1858</v>
      </c>
      <c r="B37" s="4" t="s">
        <v>1859</v>
      </c>
      <c r="C37" s="43" t="e">
        <f>VLOOKUP(B37,CONSOLIDADO!$B$1:$B$722,2,FALSE)</f>
        <v>#N/A</v>
      </c>
      <c r="D37" s="4" t="s">
        <v>37</v>
      </c>
      <c r="E37" s="2">
        <v>1</v>
      </c>
      <c r="F37" s="4" t="s">
        <v>22</v>
      </c>
      <c r="G37" s="4" t="s">
        <v>1860</v>
      </c>
      <c r="I37" s="4" t="s">
        <v>1861</v>
      </c>
      <c r="K37" s="4" t="s">
        <v>51</v>
      </c>
      <c r="L37" s="4" t="s">
        <v>52</v>
      </c>
      <c r="M37" s="4" t="s">
        <v>29</v>
      </c>
      <c r="N37" s="2">
        <v>2</v>
      </c>
      <c r="O37" s="4" t="s">
        <v>30</v>
      </c>
      <c r="P37" s="4" t="s">
        <v>30</v>
      </c>
      <c r="Q37" s="4" t="s">
        <v>30</v>
      </c>
      <c r="R37" s="4" t="s">
        <v>1699</v>
      </c>
      <c r="T37" s="4" t="s">
        <v>1860</v>
      </c>
      <c r="U37" s="4" t="s">
        <v>368</v>
      </c>
    </row>
    <row r="38" spans="1:23" thickBot="1" x14ac:dyDescent="0.4">
      <c r="A38" s="7" t="s">
        <v>1797</v>
      </c>
      <c r="B38" s="4" t="s">
        <v>1798</v>
      </c>
      <c r="C38" s="43" t="e">
        <f>VLOOKUP(B38,CONSOLIDADO!$B$1:$B$722,2,FALSE)</f>
        <v>#N/A</v>
      </c>
      <c r="D38" s="44" t="s">
        <v>3118</v>
      </c>
      <c r="E38" s="2">
        <v>1</v>
      </c>
      <c r="F38" s="4" t="s">
        <v>22</v>
      </c>
      <c r="G38" s="4" t="s">
        <v>1792</v>
      </c>
      <c r="H38" s="4" t="s">
        <v>1799</v>
      </c>
      <c r="I38" s="4" t="s">
        <v>1800</v>
      </c>
      <c r="K38" s="4" t="s">
        <v>51</v>
      </c>
      <c r="L38" s="4" t="s">
        <v>1801</v>
      </c>
      <c r="M38" s="4" t="s">
        <v>29</v>
      </c>
      <c r="N38" s="2">
        <v>2</v>
      </c>
      <c r="O38" s="4" t="s">
        <v>30</v>
      </c>
      <c r="P38" s="4" t="s">
        <v>30</v>
      </c>
      <c r="Q38" s="4" t="s">
        <v>30</v>
      </c>
      <c r="R38" s="4" t="s">
        <v>1796</v>
      </c>
      <c r="T38" s="4" t="s">
        <v>1792</v>
      </c>
      <c r="U38" s="4" t="s">
        <v>368</v>
      </c>
      <c r="W38" s="1" t="s">
        <v>1802</v>
      </c>
    </row>
    <row r="39" spans="1:23" hidden="1" thickBot="1" x14ac:dyDescent="0.4">
      <c r="A39" s="7" t="s">
        <v>5681</v>
      </c>
      <c r="B39" s="5" t="s">
        <v>5690</v>
      </c>
      <c r="C39" s="43" t="e">
        <f>VLOOKUP(B39,CONSOLIDADO!$B$1:$B$722,2,FALSE)</f>
        <v>#N/A</v>
      </c>
      <c r="D39" s="5" t="s">
        <v>37</v>
      </c>
      <c r="E39" s="5">
        <v>1</v>
      </c>
      <c r="F39" s="5" t="s">
        <v>22</v>
      </c>
      <c r="G39" s="5" t="s">
        <v>5683</v>
      </c>
      <c r="H39" s="5" t="s">
        <v>5684</v>
      </c>
      <c r="I39" s="7" t="s">
        <v>6067</v>
      </c>
      <c r="J39" s="5" t="s">
        <v>1871</v>
      </c>
      <c r="K39" s="5" t="s">
        <v>40</v>
      </c>
      <c r="L39" s="5" t="s">
        <v>5691</v>
      </c>
      <c r="M39" s="5" t="s">
        <v>29</v>
      </c>
      <c r="N39" s="5">
        <v>1</v>
      </c>
      <c r="O39" s="5" t="s">
        <v>30</v>
      </c>
      <c r="P39" s="5" t="s">
        <v>30</v>
      </c>
      <c r="Q39" s="5" t="s">
        <v>30</v>
      </c>
      <c r="R39" s="5" t="s">
        <v>5687</v>
      </c>
      <c r="S39" s="5"/>
      <c r="T39" s="5" t="s">
        <v>5688</v>
      </c>
      <c r="U39" s="5" t="s">
        <v>368</v>
      </c>
      <c r="V39" s="5"/>
      <c r="W39" s="5" t="s">
        <v>5689</v>
      </c>
    </row>
    <row r="40" spans="1:23" hidden="1" thickBot="1" x14ac:dyDescent="0.4">
      <c r="A40" s="7" t="s">
        <v>5798</v>
      </c>
      <c r="B40" s="5" t="s">
        <v>5799</v>
      </c>
      <c r="C40" s="43" t="e">
        <f>VLOOKUP(B40,CONSOLIDADO!$B$1:$B$722,2,FALSE)</f>
        <v>#N/A</v>
      </c>
      <c r="D40" s="5" t="s">
        <v>37</v>
      </c>
      <c r="E40" s="5">
        <v>1</v>
      </c>
      <c r="F40" s="5" t="s">
        <v>22</v>
      </c>
      <c r="G40" s="5" t="s">
        <v>5800</v>
      </c>
      <c r="H40" s="5" t="s">
        <v>5801</v>
      </c>
      <c r="I40" s="7" t="s">
        <v>5802</v>
      </c>
      <c r="J40" s="5" t="s">
        <v>1871</v>
      </c>
      <c r="K40" s="5" t="s">
        <v>51</v>
      </c>
      <c r="L40" s="5" t="s">
        <v>52</v>
      </c>
      <c r="M40" s="5" t="s">
        <v>29</v>
      </c>
      <c r="N40" s="5">
        <v>1</v>
      </c>
      <c r="O40" s="5" t="s">
        <v>30</v>
      </c>
      <c r="P40" s="5" t="s">
        <v>30</v>
      </c>
      <c r="Q40" s="5" t="s">
        <v>30</v>
      </c>
      <c r="R40" s="5" t="s">
        <v>5790</v>
      </c>
      <c r="S40" s="5"/>
      <c r="T40" s="5" t="s">
        <v>5800</v>
      </c>
      <c r="U40" s="5" t="s">
        <v>368</v>
      </c>
      <c r="V40" s="5"/>
      <c r="W40" s="5" t="s">
        <v>5689</v>
      </c>
    </row>
    <row r="41" spans="1:23" hidden="1" thickBot="1" x14ac:dyDescent="0.4">
      <c r="A41" s="7" t="s">
        <v>5803</v>
      </c>
      <c r="B41" s="5" t="s">
        <v>5804</v>
      </c>
      <c r="C41" s="43" t="e">
        <f>VLOOKUP(B41,CONSOLIDADO!$B$1:$B$722,2,FALSE)</f>
        <v>#N/A</v>
      </c>
      <c r="D41" s="44" t="s">
        <v>3118</v>
      </c>
      <c r="E41" s="5">
        <v>1</v>
      </c>
      <c r="F41" s="5" t="s">
        <v>22</v>
      </c>
      <c r="G41" s="5" t="s">
        <v>5800</v>
      </c>
      <c r="H41" s="5" t="s">
        <v>5801</v>
      </c>
      <c r="I41" s="7" t="s">
        <v>5805</v>
      </c>
      <c r="J41" s="5" t="s">
        <v>1871</v>
      </c>
      <c r="K41" s="5" t="s">
        <v>51</v>
      </c>
      <c r="L41" s="5" t="s">
        <v>112</v>
      </c>
      <c r="M41" s="5" t="s">
        <v>29</v>
      </c>
      <c r="N41" s="5">
        <v>1</v>
      </c>
      <c r="O41" s="5" t="s">
        <v>30</v>
      </c>
      <c r="P41" s="5" t="s">
        <v>30</v>
      </c>
      <c r="Q41" s="5" t="s">
        <v>30</v>
      </c>
      <c r="R41" s="5" t="s">
        <v>5790</v>
      </c>
      <c r="S41" s="5"/>
      <c r="T41" s="5" t="s">
        <v>5800</v>
      </c>
      <c r="U41" s="5" t="s">
        <v>368</v>
      </c>
      <c r="V41" s="5"/>
      <c r="W41" s="5" t="s">
        <v>5689</v>
      </c>
    </row>
    <row r="42" spans="1:23" thickBot="1" x14ac:dyDescent="0.4">
      <c r="A42" s="7" t="s">
        <v>33</v>
      </c>
      <c r="B42" s="4" t="s">
        <v>1701</v>
      </c>
      <c r="C42" s="43" t="e">
        <f>VLOOKUP(B42,CONSOLIDADO!$B$1:$B$722,2,FALSE)</f>
        <v>#N/A</v>
      </c>
      <c r="D42" s="4" t="s">
        <v>37</v>
      </c>
      <c r="E42" s="2">
        <v>1</v>
      </c>
      <c r="F42" s="4" t="s">
        <v>22</v>
      </c>
      <c r="G42" s="4" t="s">
        <v>49</v>
      </c>
      <c r="I42" s="4" t="s">
        <v>3635</v>
      </c>
      <c r="K42" s="4" t="s">
        <v>40</v>
      </c>
      <c r="L42" s="4" t="s">
        <v>1698</v>
      </c>
      <c r="M42" s="4" t="s">
        <v>29</v>
      </c>
      <c r="N42" s="2">
        <v>2</v>
      </c>
      <c r="O42" s="4" t="s">
        <v>30</v>
      </c>
      <c r="P42" s="4" t="s">
        <v>30</v>
      </c>
      <c r="Q42" s="4" t="s">
        <v>30</v>
      </c>
      <c r="R42" s="4" t="s">
        <v>1699</v>
      </c>
      <c r="T42" s="4" t="s">
        <v>49</v>
      </c>
      <c r="U42" s="4" t="s">
        <v>368</v>
      </c>
    </row>
    <row r="43" spans="1:23" thickBot="1" x14ac:dyDescent="0.4">
      <c r="A43" s="7" t="s">
        <v>33</v>
      </c>
      <c r="B43" s="4" t="s">
        <v>1700</v>
      </c>
      <c r="C43" s="43" t="e">
        <f>VLOOKUP(B43,CONSOLIDADO!$B$1:$B$722,2,FALSE)</f>
        <v>#N/A</v>
      </c>
      <c r="D43" s="4" t="s">
        <v>37</v>
      </c>
      <c r="E43" s="2">
        <v>1</v>
      </c>
      <c r="F43" s="4" t="s">
        <v>22</v>
      </c>
      <c r="G43" s="4" t="s">
        <v>49</v>
      </c>
      <c r="I43" s="4" t="s">
        <v>3634</v>
      </c>
      <c r="K43" s="4" t="s">
        <v>40</v>
      </c>
      <c r="L43" s="4" t="s">
        <v>1698</v>
      </c>
      <c r="M43" s="4" t="s">
        <v>29</v>
      </c>
      <c r="N43" s="2">
        <v>2</v>
      </c>
      <c r="O43" s="4" t="s">
        <v>30</v>
      </c>
      <c r="P43" s="4" t="s">
        <v>30</v>
      </c>
      <c r="Q43" s="4" t="s">
        <v>30</v>
      </c>
      <c r="R43" s="4" t="s">
        <v>1699</v>
      </c>
      <c r="T43" s="4" t="s">
        <v>49</v>
      </c>
      <c r="U43" s="4" t="s">
        <v>368</v>
      </c>
    </row>
    <row r="44" spans="1:23" thickBot="1" x14ac:dyDescent="0.4">
      <c r="A44" s="7" t="s">
        <v>33</v>
      </c>
      <c r="B44" s="4" t="s">
        <v>1697</v>
      </c>
      <c r="C44" s="43" t="e">
        <f>VLOOKUP(B44,CONSOLIDADO!$B$1:$B$722,2,FALSE)</f>
        <v>#N/A</v>
      </c>
      <c r="D44" s="4" t="s">
        <v>37</v>
      </c>
      <c r="E44" s="2">
        <v>1</v>
      </c>
      <c r="F44" s="4" t="s">
        <v>22</v>
      </c>
      <c r="G44" s="4" t="s">
        <v>49</v>
      </c>
      <c r="I44" s="4" t="s">
        <v>3633</v>
      </c>
      <c r="K44" s="4" t="s">
        <v>40</v>
      </c>
      <c r="L44" s="4" t="s">
        <v>1698</v>
      </c>
      <c r="M44" s="4" t="s">
        <v>29</v>
      </c>
      <c r="N44" s="2">
        <v>2</v>
      </c>
      <c r="O44" s="4" t="s">
        <v>30</v>
      </c>
      <c r="P44" s="4" t="s">
        <v>30</v>
      </c>
      <c r="Q44" s="4" t="s">
        <v>30</v>
      </c>
      <c r="R44" s="4" t="s">
        <v>1699</v>
      </c>
      <c r="T44" s="4" t="s">
        <v>49</v>
      </c>
      <c r="U44" s="4" t="s">
        <v>368</v>
      </c>
    </row>
    <row r="45" spans="1:23" thickBot="1" x14ac:dyDescent="0.4">
      <c r="A45" s="7" t="s">
        <v>1788</v>
      </c>
      <c r="B45" s="4" t="s">
        <v>1789</v>
      </c>
      <c r="C45" s="43" t="e">
        <f>VLOOKUP(B45,CONSOLIDADO!$B$1:$B$722,2,FALSE)</f>
        <v>#N/A</v>
      </c>
      <c r="D45" s="4" t="s">
        <v>37</v>
      </c>
      <c r="E45" s="2">
        <v>1</v>
      </c>
      <c r="F45" s="4" t="s">
        <v>22</v>
      </c>
      <c r="G45" s="4" t="s">
        <v>1783</v>
      </c>
      <c r="I45" s="4" t="s">
        <v>3643</v>
      </c>
      <c r="K45" s="4" t="s">
        <v>40</v>
      </c>
      <c r="L45" s="4" t="s">
        <v>95</v>
      </c>
      <c r="M45" s="4" t="s">
        <v>29</v>
      </c>
      <c r="N45" s="2">
        <v>2</v>
      </c>
      <c r="O45" s="4" t="s">
        <v>30</v>
      </c>
      <c r="P45" s="4" t="s">
        <v>30</v>
      </c>
      <c r="Q45" s="4" t="s">
        <v>30</v>
      </c>
      <c r="R45" s="4" t="s">
        <v>1786</v>
      </c>
      <c r="T45" s="4" t="s">
        <v>1783</v>
      </c>
      <c r="U45" s="4" t="s">
        <v>368</v>
      </c>
      <c r="W45" s="4" t="s">
        <v>1787</v>
      </c>
    </row>
    <row r="46" spans="1:23" thickBot="1" x14ac:dyDescent="0.4">
      <c r="A46" s="7" t="s">
        <v>1776</v>
      </c>
      <c r="B46" s="4" t="s">
        <v>1777</v>
      </c>
      <c r="C46" s="43" t="e">
        <f>VLOOKUP(B46,CONSOLIDADO!$B$1:$B$722,2,FALSE)</f>
        <v>#N/A</v>
      </c>
      <c r="D46" s="4" t="s">
        <v>37</v>
      </c>
      <c r="E46" s="2">
        <v>1</v>
      </c>
      <c r="F46" s="4" t="s">
        <v>22</v>
      </c>
      <c r="G46" s="4" t="s">
        <v>1778</v>
      </c>
      <c r="I46" s="4" t="s">
        <v>1779</v>
      </c>
      <c r="K46" s="4" t="s">
        <v>51</v>
      </c>
      <c r="L46" s="4" t="s">
        <v>52</v>
      </c>
      <c r="M46" s="4" t="s">
        <v>29</v>
      </c>
      <c r="N46" s="2">
        <v>2</v>
      </c>
      <c r="O46" s="4" t="s">
        <v>30</v>
      </c>
      <c r="P46" s="4" t="s">
        <v>30</v>
      </c>
      <c r="Q46" s="4" t="s">
        <v>30</v>
      </c>
      <c r="R46" s="4" t="s">
        <v>1780</v>
      </c>
      <c r="S46" s="4" t="s">
        <v>22</v>
      </c>
      <c r="T46" s="4" t="s">
        <v>1778</v>
      </c>
      <c r="U46" s="4" t="s">
        <v>368</v>
      </c>
      <c r="W46" s="4" t="s">
        <v>1781</v>
      </c>
    </row>
    <row r="47" spans="1:23" thickBot="1" x14ac:dyDescent="0.4">
      <c r="A47" s="7" t="s">
        <v>33</v>
      </c>
      <c r="B47" s="4" t="s">
        <v>1782</v>
      </c>
      <c r="C47" s="43" t="e">
        <f>VLOOKUP(B47,CONSOLIDADO!$B$1:$B$722,2,FALSE)</f>
        <v>#N/A</v>
      </c>
      <c r="D47" s="4" t="s">
        <v>37</v>
      </c>
      <c r="E47" s="2">
        <v>1</v>
      </c>
      <c r="F47" s="4" t="s">
        <v>22</v>
      </c>
      <c r="G47" s="4" t="s">
        <v>1783</v>
      </c>
      <c r="I47" s="4" t="s">
        <v>1784</v>
      </c>
      <c r="K47" s="4" t="s">
        <v>51</v>
      </c>
      <c r="L47" s="4" t="s">
        <v>1785</v>
      </c>
      <c r="M47" s="4" t="s">
        <v>29</v>
      </c>
      <c r="N47" s="2">
        <v>2</v>
      </c>
      <c r="O47" s="4" t="s">
        <v>30</v>
      </c>
      <c r="P47" s="4" t="s">
        <v>30</v>
      </c>
      <c r="Q47" s="4" t="s">
        <v>30</v>
      </c>
      <c r="R47" s="4" t="s">
        <v>1786</v>
      </c>
      <c r="T47" s="4" t="s">
        <v>1783</v>
      </c>
      <c r="U47" s="4" t="s">
        <v>368</v>
      </c>
      <c r="W47" s="4" t="s">
        <v>1787</v>
      </c>
    </row>
    <row r="48" spans="1:23" thickBot="1" x14ac:dyDescent="0.4">
      <c r="A48" s="7" t="s">
        <v>1702</v>
      </c>
      <c r="B48" s="4" t="s">
        <v>1703</v>
      </c>
      <c r="C48" s="43" t="e">
        <f>VLOOKUP(B48,CONSOLIDADO!$B$1:$B$722,2,FALSE)</f>
        <v>#N/A</v>
      </c>
      <c r="D48" s="4" t="s">
        <v>37</v>
      </c>
      <c r="E48" s="2">
        <v>1</v>
      </c>
      <c r="F48" s="4" t="s">
        <v>22</v>
      </c>
      <c r="G48" s="4" t="s">
        <v>1704</v>
      </c>
      <c r="I48" s="4" t="s">
        <v>1705</v>
      </c>
      <c r="K48" s="4" t="s">
        <v>51</v>
      </c>
      <c r="L48" s="4" t="s">
        <v>52</v>
      </c>
      <c r="M48" s="4" t="s">
        <v>29</v>
      </c>
      <c r="N48" s="2">
        <v>2</v>
      </c>
      <c r="O48" s="4" t="s">
        <v>30</v>
      </c>
      <c r="P48" s="4" t="s">
        <v>30</v>
      </c>
      <c r="Q48" s="4" t="s">
        <v>30</v>
      </c>
      <c r="R48" s="4" t="s">
        <v>1699</v>
      </c>
      <c r="T48" s="4" t="s">
        <v>1704</v>
      </c>
      <c r="U48" s="4" t="s">
        <v>368</v>
      </c>
    </row>
    <row r="49" spans="1:23" thickBot="1" x14ac:dyDescent="0.4">
      <c r="A49" s="7" t="s">
        <v>308</v>
      </c>
      <c r="B49" s="4" t="s">
        <v>309</v>
      </c>
      <c r="C49" s="43" t="e">
        <f>VLOOKUP(B49,CONSOLIDADO!$B$1:$B$722,2,FALSE)</f>
        <v>#N/A</v>
      </c>
      <c r="D49" s="4" t="s">
        <v>21</v>
      </c>
      <c r="E49" s="2">
        <v>1</v>
      </c>
      <c r="F49" s="4" t="s">
        <v>22</v>
      </c>
      <c r="G49" s="4" t="s">
        <v>310</v>
      </c>
      <c r="H49" s="4" t="s">
        <v>311</v>
      </c>
      <c r="I49" s="4" t="s">
        <v>3627</v>
      </c>
      <c r="J49" s="4" t="s">
        <v>312</v>
      </c>
      <c r="K49" s="4" t="s">
        <v>27</v>
      </c>
      <c r="L49" s="4" t="s">
        <v>313</v>
      </c>
      <c r="M49" s="4" t="s">
        <v>29</v>
      </c>
      <c r="N49" s="2">
        <v>2</v>
      </c>
      <c r="O49" s="4" t="s">
        <v>30</v>
      </c>
      <c r="P49" s="4" t="s">
        <v>30</v>
      </c>
      <c r="Q49" s="4" t="s">
        <v>30</v>
      </c>
      <c r="R49" s="4" t="s">
        <v>299</v>
      </c>
      <c r="S49" s="4" t="s">
        <v>367</v>
      </c>
      <c r="T49" s="4" t="s">
        <v>310</v>
      </c>
      <c r="U49" s="4" t="s">
        <v>368</v>
      </c>
    </row>
    <row r="50" spans="1:23" hidden="1" thickBot="1" x14ac:dyDescent="0.4">
      <c r="A50" s="7" t="s">
        <v>5709</v>
      </c>
      <c r="B50" s="5" t="s">
        <v>5710</v>
      </c>
      <c r="C50" s="43" t="e">
        <f>VLOOKUP(B50,CONSOLIDADO!$B$1:$B$722,2,FALSE)</f>
        <v>#N/A</v>
      </c>
      <c r="D50" s="5" t="s">
        <v>37</v>
      </c>
      <c r="E50" s="5">
        <v>1</v>
      </c>
      <c r="F50" s="5" t="s">
        <v>22</v>
      </c>
      <c r="G50" s="5" t="s">
        <v>5705</v>
      </c>
      <c r="H50" s="5" t="s">
        <v>5706</v>
      </c>
      <c r="I50" s="7" t="s">
        <v>5711</v>
      </c>
      <c r="J50" s="5" t="s">
        <v>1871</v>
      </c>
      <c r="K50" s="5" t="s">
        <v>40</v>
      </c>
      <c r="L50" s="5" t="s">
        <v>5712</v>
      </c>
      <c r="M50" s="5" t="s">
        <v>29</v>
      </c>
      <c r="N50" s="5">
        <v>1</v>
      </c>
      <c r="O50" s="5" t="s">
        <v>30</v>
      </c>
      <c r="P50" s="5" t="s">
        <v>30</v>
      </c>
      <c r="Q50" s="5" t="s">
        <v>30</v>
      </c>
      <c r="R50" s="5" t="s">
        <v>5708</v>
      </c>
      <c r="S50" s="5"/>
      <c r="T50" s="5" t="s">
        <v>5705</v>
      </c>
      <c r="U50" s="5" t="s">
        <v>368</v>
      </c>
      <c r="V50" s="5"/>
      <c r="W50" s="5" t="s">
        <v>5689</v>
      </c>
    </row>
    <row r="51" spans="1:23" hidden="1" thickBot="1" x14ac:dyDescent="0.4">
      <c r="A51" s="7" t="s">
        <v>5830</v>
      </c>
      <c r="B51" s="5" t="s">
        <v>5831</v>
      </c>
      <c r="C51" s="43" t="e">
        <f>VLOOKUP(B51,CONSOLIDADO!$B$1:$B$722,2,FALSE)</f>
        <v>#N/A</v>
      </c>
      <c r="D51" s="5" t="s">
        <v>37</v>
      </c>
      <c r="E51" s="5">
        <v>1</v>
      </c>
      <c r="F51" s="5" t="s">
        <v>22</v>
      </c>
      <c r="G51" s="5" t="s">
        <v>23</v>
      </c>
      <c r="H51" s="5" t="s">
        <v>1871</v>
      </c>
      <c r="I51" s="7" t="s">
        <v>6071</v>
      </c>
      <c r="J51" s="5" t="s">
        <v>1871</v>
      </c>
      <c r="K51" s="5" t="s">
        <v>40</v>
      </c>
      <c r="L51" s="5" t="s">
        <v>354</v>
      </c>
      <c r="M51" s="5" t="s">
        <v>29</v>
      </c>
      <c r="N51" s="5">
        <v>1</v>
      </c>
      <c r="O51" s="5" t="s">
        <v>30</v>
      </c>
      <c r="P51" s="5" t="s">
        <v>30</v>
      </c>
      <c r="Q51" s="5" t="s">
        <v>30</v>
      </c>
      <c r="R51" s="5" t="s">
        <v>31</v>
      </c>
      <c r="S51" s="5"/>
      <c r="T51" s="5" t="s">
        <v>23</v>
      </c>
      <c r="U51" s="5" t="s">
        <v>368</v>
      </c>
      <c r="V51" s="5"/>
      <c r="W51" s="5" t="s">
        <v>5689</v>
      </c>
    </row>
    <row r="52" spans="1:23" hidden="1" thickBot="1" x14ac:dyDescent="0.4">
      <c r="A52" s="7" t="s">
        <v>155</v>
      </c>
      <c r="B52" s="5" t="s">
        <v>156</v>
      </c>
      <c r="C52" s="43" t="e">
        <f>VLOOKUP(B52,CONSOLIDADO!$B$1:$B$722,2,FALSE)</f>
        <v>#N/A</v>
      </c>
      <c r="D52" s="5" t="s">
        <v>37</v>
      </c>
      <c r="E52" s="5">
        <v>1</v>
      </c>
      <c r="F52" s="5" t="s">
        <v>22</v>
      </c>
      <c r="G52" s="5" t="s">
        <v>153</v>
      </c>
      <c r="H52" s="5"/>
      <c r="I52" s="7" t="s">
        <v>6078</v>
      </c>
      <c r="J52" s="5"/>
      <c r="K52" s="5" t="s">
        <v>40</v>
      </c>
      <c r="L52" s="5" t="s">
        <v>157</v>
      </c>
      <c r="M52" s="5" t="s">
        <v>29</v>
      </c>
      <c r="N52" s="5">
        <v>1</v>
      </c>
      <c r="O52" s="5" t="s">
        <v>30</v>
      </c>
      <c r="P52" s="5" t="s">
        <v>30</v>
      </c>
      <c r="Q52" s="5" t="s">
        <v>30</v>
      </c>
      <c r="R52" s="5" t="s">
        <v>120</v>
      </c>
      <c r="S52" s="5" t="s">
        <v>367</v>
      </c>
      <c r="T52" s="5" t="s">
        <v>153</v>
      </c>
      <c r="U52" s="5" t="s">
        <v>368</v>
      </c>
      <c r="V52" s="5"/>
      <c r="W52" s="9" t="s">
        <v>5837</v>
      </c>
    </row>
    <row r="53" spans="1:23" thickBot="1" x14ac:dyDescent="0.4">
      <c r="A53" s="7" t="s">
        <v>323</v>
      </c>
      <c r="B53" s="4" t="s">
        <v>324</v>
      </c>
      <c r="C53" s="43" t="e">
        <f>VLOOKUP(B53,CONSOLIDADO!$B$1:$B$722,2,FALSE)</f>
        <v>#N/A</v>
      </c>
      <c r="D53" s="4" t="s">
        <v>37</v>
      </c>
      <c r="E53" s="2">
        <v>1</v>
      </c>
      <c r="F53" s="4" t="s">
        <v>22</v>
      </c>
      <c r="G53" s="4" t="s">
        <v>319</v>
      </c>
      <c r="I53" s="4" t="s">
        <v>325</v>
      </c>
      <c r="K53" s="4" t="s">
        <v>51</v>
      </c>
      <c r="L53" s="4" t="s">
        <v>52</v>
      </c>
      <c r="M53" s="4" t="s">
        <v>29</v>
      </c>
      <c r="N53" s="2">
        <v>2</v>
      </c>
      <c r="O53" s="4" t="s">
        <v>30</v>
      </c>
      <c r="P53" s="4" t="s">
        <v>30</v>
      </c>
      <c r="Q53" s="4" t="s">
        <v>30</v>
      </c>
      <c r="R53" s="4" t="s">
        <v>322</v>
      </c>
      <c r="T53" s="4" t="s">
        <v>319</v>
      </c>
      <c r="U53" s="4" t="s">
        <v>368</v>
      </c>
    </row>
    <row r="54" spans="1:23" thickBot="1" x14ac:dyDescent="0.4">
      <c r="A54" s="7" t="s">
        <v>326</v>
      </c>
      <c r="B54" s="4" t="s">
        <v>327</v>
      </c>
      <c r="C54" s="43" t="e">
        <f>VLOOKUP(B54,CONSOLIDADO!$B$1:$B$722,2,FALSE)</f>
        <v>#N/A</v>
      </c>
      <c r="D54" s="44" t="s">
        <v>3118</v>
      </c>
      <c r="E54" s="2">
        <v>1</v>
      </c>
      <c r="F54" s="4" t="s">
        <v>22</v>
      </c>
      <c r="G54" s="4" t="s">
        <v>319</v>
      </c>
      <c r="H54" s="4" t="s">
        <v>328</v>
      </c>
      <c r="I54" s="4" t="s">
        <v>329</v>
      </c>
      <c r="J54" s="4" t="s">
        <v>330</v>
      </c>
      <c r="K54" s="4" t="s">
        <v>27</v>
      </c>
      <c r="L54" s="4" t="s">
        <v>331</v>
      </c>
      <c r="M54" s="4" t="s">
        <v>29</v>
      </c>
      <c r="N54" s="2">
        <v>2</v>
      </c>
      <c r="O54" s="4" t="s">
        <v>30</v>
      </c>
      <c r="P54" s="4" t="s">
        <v>30</v>
      </c>
      <c r="Q54" s="4" t="s">
        <v>30</v>
      </c>
      <c r="R54" s="4" t="s">
        <v>322</v>
      </c>
      <c r="T54" s="4" t="s">
        <v>319</v>
      </c>
      <c r="U54" s="4" t="s">
        <v>368</v>
      </c>
    </row>
    <row r="55" spans="1:23" hidden="1" thickBot="1" x14ac:dyDescent="0.4">
      <c r="A55" s="7" t="s">
        <v>33</v>
      </c>
      <c r="B55" s="5" t="s">
        <v>100</v>
      </c>
      <c r="C55" s="43" t="e">
        <f>VLOOKUP(B55,CONSOLIDADO!$B$1:$B$722,2,FALSE)</f>
        <v>#N/A</v>
      </c>
      <c r="D55" s="5" t="s">
        <v>37</v>
      </c>
      <c r="E55" s="5">
        <v>1</v>
      </c>
      <c r="F55" s="5" t="s">
        <v>22</v>
      </c>
      <c r="G55" s="5" t="s">
        <v>49</v>
      </c>
      <c r="H55" s="5" t="s">
        <v>93</v>
      </c>
      <c r="I55" s="7" t="s">
        <v>6077</v>
      </c>
      <c r="J55" s="5" t="s">
        <v>1871</v>
      </c>
      <c r="K55" s="5" t="s">
        <v>40</v>
      </c>
      <c r="L55" s="5" t="s">
        <v>101</v>
      </c>
      <c r="M55" s="5" t="s">
        <v>29</v>
      </c>
      <c r="N55" s="5">
        <v>1</v>
      </c>
      <c r="O55" s="5" t="s">
        <v>30</v>
      </c>
      <c r="P55" s="5" t="s">
        <v>30</v>
      </c>
      <c r="Q55" s="5" t="s">
        <v>30</v>
      </c>
      <c r="R55" s="5" t="s">
        <v>53</v>
      </c>
      <c r="S55" s="5"/>
      <c r="T55" s="5" t="s">
        <v>92</v>
      </c>
      <c r="U55" s="5" t="s">
        <v>368</v>
      </c>
      <c r="V55" s="5"/>
      <c r="W55" s="5" t="s">
        <v>5832</v>
      </c>
    </row>
    <row r="56" spans="1:23" thickBot="1" x14ac:dyDescent="0.4">
      <c r="A56" s="7" t="s">
        <v>1818</v>
      </c>
      <c r="B56" s="4" t="s">
        <v>1819</v>
      </c>
      <c r="C56" s="43" t="e">
        <f>VLOOKUP(B56,CONSOLIDADO!$B$1:$B$722,2,FALSE)</f>
        <v>#N/A</v>
      </c>
      <c r="D56" s="4" t="s">
        <v>37</v>
      </c>
      <c r="E56" s="2">
        <v>1</v>
      </c>
      <c r="F56" s="4" t="s">
        <v>22</v>
      </c>
      <c r="G56" s="4" t="s">
        <v>1820</v>
      </c>
      <c r="I56" s="4" t="s">
        <v>3645</v>
      </c>
      <c r="K56" s="4" t="s">
        <v>40</v>
      </c>
      <c r="L56" s="4" t="s">
        <v>41</v>
      </c>
      <c r="M56" s="4" t="s">
        <v>29</v>
      </c>
      <c r="N56" s="2">
        <v>2</v>
      </c>
      <c r="O56" s="4" t="s">
        <v>30</v>
      </c>
      <c r="P56" s="4" t="s">
        <v>30</v>
      </c>
      <c r="Q56" s="4" t="s">
        <v>30</v>
      </c>
      <c r="R56" s="4" t="s">
        <v>1699</v>
      </c>
      <c r="T56" s="4" t="s">
        <v>1821</v>
      </c>
      <c r="U56" s="4" t="s">
        <v>368</v>
      </c>
    </row>
    <row r="57" spans="1:23" hidden="1" thickBot="1" x14ac:dyDescent="0.4">
      <c r="A57" s="7">
        <v>7107</v>
      </c>
      <c r="B57" s="5" t="s">
        <v>165</v>
      </c>
      <c r="C57" s="43" t="e">
        <f>VLOOKUP(B57,CONSOLIDADO!$B$1:$B$722,2,FALSE)</f>
        <v>#N/A</v>
      </c>
      <c r="D57" s="5" t="s">
        <v>37</v>
      </c>
      <c r="E57" s="5">
        <v>1</v>
      </c>
      <c r="F57" s="5" t="s">
        <v>22</v>
      </c>
      <c r="G57" s="5" t="s">
        <v>166</v>
      </c>
      <c r="H57" s="5"/>
      <c r="I57" s="7" t="s">
        <v>6081</v>
      </c>
      <c r="J57" s="5"/>
      <c r="K57" s="5" t="s">
        <v>40</v>
      </c>
      <c r="L57" s="5" t="s">
        <v>41</v>
      </c>
      <c r="M57" s="5" t="s">
        <v>29</v>
      </c>
      <c r="N57" s="5">
        <v>1</v>
      </c>
      <c r="O57" s="5" t="s">
        <v>30</v>
      </c>
      <c r="P57" s="5" t="s">
        <v>30</v>
      </c>
      <c r="Q57" s="5" t="s">
        <v>30</v>
      </c>
      <c r="R57" s="5" t="s">
        <v>120</v>
      </c>
      <c r="S57" s="5" t="s">
        <v>367</v>
      </c>
      <c r="T57" s="5" t="s">
        <v>166</v>
      </c>
      <c r="U57" s="5" t="s">
        <v>368</v>
      </c>
      <c r="V57" s="5"/>
      <c r="W57" s="5" t="s">
        <v>5835</v>
      </c>
    </row>
    <row r="58" spans="1:23" hidden="1" thickBot="1" x14ac:dyDescent="0.4">
      <c r="A58" s="7" t="s">
        <v>5692</v>
      </c>
      <c r="B58" s="5" t="s">
        <v>5693</v>
      </c>
      <c r="C58" s="43" t="e">
        <f>VLOOKUP(B58,CONSOLIDADO!$B$1:$B$722,2,FALSE)</f>
        <v>#N/A</v>
      </c>
      <c r="D58" s="5" t="s">
        <v>21</v>
      </c>
      <c r="E58" s="5">
        <v>1</v>
      </c>
      <c r="F58" s="5" t="s">
        <v>22</v>
      </c>
      <c r="G58" s="5" t="s">
        <v>5683</v>
      </c>
      <c r="H58" s="5" t="s">
        <v>5684</v>
      </c>
      <c r="I58" s="7" t="s">
        <v>5694</v>
      </c>
      <c r="J58" s="5" t="s">
        <v>5695</v>
      </c>
      <c r="K58" s="5" t="s">
        <v>51</v>
      </c>
      <c r="L58" s="5" t="s">
        <v>5568</v>
      </c>
      <c r="M58" s="5" t="s">
        <v>29</v>
      </c>
      <c r="N58" s="5">
        <v>1</v>
      </c>
      <c r="O58" s="5" t="s">
        <v>30</v>
      </c>
      <c r="P58" s="5" t="s">
        <v>30</v>
      </c>
      <c r="Q58" s="5" t="s">
        <v>30</v>
      </c>
      <c r="R58" s="5" t="s">
        <v>5687</v>
      </c>
      <c r="S58" s="5" t="s">
        <v>367</v>
      </c>
      <c r="T58" s="5" t="s">
        <v>5688</v>
      </c>
      <c r="U58" s="5" t="s">
        <v>368</v>
      </c>
      <c r="V58" s="5"/>
      <c r="W58" s="5" t="s">
        <v>5689</v>
      </c>
    </row>
    <row r="59" spans="1:23" hidden="1" thickBot="1" x14ac:dyDescent="0.4">
      <c r="A59" s="7">
        <v>210000035126</v>
      </c>
      <c r="B59" s="5" t="s">
        <v>5700</v>
      </c>
      <c r="C59" s="43" t="e">
        <f>VLOOKUP(B59,CONSOLIDADO!$B$1:$B$722,2,FALSE)</f>
        <v>#N/A</v>
      </c>
      <c r="D59" s="44" t="s">
        <v>3118</v>
      </c>
      <c r="E59" s="5">
        <v>1</v>
      </c>
      <c r="F59" s="5" t="s">
        <v>22</v>
      </c>
      <c r="G59" s="5" t="s">
        <v>5683</v>
      </c>
      <c r="H59" s="5" t="s">
        <v>5684</v>
      </c>
      <c r="I59" s="7" t="s">
        <v>5701</v>
      </c>
      <c r="J59" s="5" t="s">
        <v>5702</v>
      </c>
      <c r="K59" s="5" t="s">
        <v>51</v>
      </c>
      <c r="L59" s="5" t="s">
        <v>112</v>
      </c>
      <c r="M59" s="5" t="s">
        <v>29</v>
      </c>
      <c r="N59" s="5">
        <v>1</v>
      </c>
      <c r="O59" s="5" t="s">
        <v>30</v>
      </c>
      <c r="P59" s="5" t="s">
        <v>30</v>
      </c>
      <c r="Q59" s="5" t="s">
        <v>30</v>
      </c>
      <c r="R59" s="5" t="s">
        <v>5687</v>
      </c>
      <c r="S59" s="5" t="s">
        <v>367</v>
      </c>
      <c r="T59" s="5" t="s">
        <v>5688</v>
      </c>
      <c r="U59" s="5" t="s">
        <v>368</v>
      </c>
      <c r="V59" s="5"/>
      <c r="W59" s="5" t="s">
        <v>5689</v>
      </c>
    </row>
    <row r="60" spans="1:23" hidden="1" thickBot="1" x14ac:dyDescent="0.4">
      <c r="A60" s="7" t="s">
        <v>5744</v>
      </c>
      <c r="B60" s="5" t="s">
        <v>5745</v>
      </c>
      <c r="C60" s="43" t="e">
        <f>VLOOKUP(B60,CONSOLIDADO!$B$1:$B$722,2,FALSE)</f>
        <v>#N/A</v>
      </c>
      <c r="D60" s="5" t="s">
        <v>21</v>
      </c>
      <c r="E60" s="5">
        <v>1</v>
      </c>
      <c r="F60" s="5" t="s">
        <v>22</v>
      </c>
      <c r="G60" s="5" t="s">
        <v>5741</v>
      </c>
      <c r="H60" s="5" t="s">
        <v>5746</v>
      </c>
      <c r="I60" s="7" t="s">
        <v>5747</v>
      </c>
      <c r="J60" s="5" t="s">
        <v>5748</v>
      </c>
      <c r="K60" s="5" t="s">
        <v>27</v>
      </c>
      <c r="L60" s="5" t="s">
        <v>5749</v>
      </c>
      <c r="M60" s="5" t="s">
        <v>29</v>
      </c>
      <c r="N60" s="5">
        <v>1</v>
      </c>
      <c r="O60" s="5" t="s">
        <v>30</v>
      </c>
      <c r="P60" s="5" t="s">
        <v>30</v>
      </c>
      <c r="Q60" s="5" t="s">
        <v>30</v>
      </c>
      <c r="R60" s="5" t="s">
        <v>1796</v>
      </c>
      <c r="S60" s="5"/>
      <c r="T60" s="5" t="s">
        <v>5741</v>
      </c>
      <c r="U60" s="5" t="s">
        <v>368</v>
      </c>
      <c r="V60" s="5"/>
      <c r="W60" s="5" t="s">
        <v>5689</v>
      </c>
    </row>
    <row r="61" spans="1:23" hidden="1" thickBot="1" x14ac:dyDescent="0.4">
      <c r="A61" s="7" t="s">
        <v>5826</v>
      </c>
      <c r="B61" s="5" t="s">
        <v>5827</v>
      </c>
      <c r="C61" s="43" t="e">
        <f>VLOOKUP(B61,CONSOLIDADO!$B$1:$B$722,2,FALSE)</f>
        <v>#N/A</v>
      </c>
      <c r="D61" s="5" t="s">
        <v>21</v>
      </c>
      <c r="E61" s="5">
        <v>1</v>
      </c>
      <c r="F61" s="5" t="s">
        <v>22</v>
      </c>
      <c r="G61" s="5" t="s">
        <v>5823</v>
      </c>
      <c r="H61" s="5" t="s">
        <v>5828</v>
      </c>
      <c r="I61" s="7" t="s">
        <v>6070</v>
      </c>
      <c r="J61" s="5" t="s">
        <v>5829</v>
      </c>
      <c r="K61" s="5" t="s">
        <v>27</v>
      </c>
      <c r="L61" s="5" t="s">
        <v>313</v>
      </c>
      <c r="M61" s="5" t="s">
        <v>29</v>
      </c>
      <c r="N61" s="5">
        <v>1</v>
      </c>
      <c r="O61" s="5" t="s">
        <v>30</v>
      </c>
      <c r="P61" s="5" t="s">
        <v>30</v>
      </c>
      <c r="Q61" s="5" t="s">
        <v>30</v>
      </c>
      <c r="R61" s="5" t="s">
        <v>31</v>
      </c>
      <c r="S61" s="5" t="s">
        <v>367</v>
      </c>
      <c r="T61" s="5" t="s">
        <v>5823</v>
      </c>
      <c r="U61" s="5" t="s">
        <v>368</v>
      </c>
      <c r="V61" s="5"/>
      <c r="W61" s="5" t="s">
        <v>5689</v>
      </c>
    </row>
    <row r="62" spans="1:23" hidden="1" thickBot="1" x14ac:dyDescent="0.4">
      <c r="A62" s="7" t="s">
        <v>42</v>
      </c>
      <c r="B62" s="5" t="s">
        <v>43</v>
      </c>
      <c r="C62" s="43" t="e">
        <f>VLOOKUP(B62,CONSOLIDADO!$B$1:$B$722,2,FALSE)</f>
        <v>#N/A</v>
      </c>
      <c r="D62" s="5" t="s">
        <v>21</v>
      </c>
      <c r="E62" s="5">
        <v>1</v>
      </c>
      <c r="F62" s="5" t="s">
        <v>22</v>
      </c>
      <c r="G62" s="5" t="s">
        <v>38</v>
      </c>
      <c r="H62" s="5"/>
      <c r="I62" s="7" t="s">
        <v>44</v>
      </c>
      <c r="J62" s="5" t="s">
        <v>45</v>
      </c>
      <c r="K62" s="5" t="s">
        <v>27</v>
      </c>
      <c r="L62" s="5" t="s">
        <v>46</v>
      </c>
      <c r="M62" s="5" t="s">
        <v>29</v>
      </c>
      <c r="N62" s="5">
        <v>1</v>
      </c>
      <c r="O62" s="5" t="s">
        <v>30</v>
      </c>
      <c r="P62" s="5" t="s">
        <v>30</v>
      </c>
      <c r="Q62" s="5" t="s">
        <v>30</v>
      </c>
      <c r="R62" s="5" t="s">
        <v>31</v>
      </c>
      <c r="S62" s="5" t="s">
        <v>367</v>
      </c>
      <c r="T62" s="5" t="s">
        <v>38</v>
      </c>
      <c r="U62" s="5" t="s">
        <v>368</v>
      </c>
      <c r="V62" s="5"/>
      <c r="W62" s="5" t="s">
        <v>5689</v>
      </c>
    </row>
    <row r="63" spans="1:23" thickBot="1" x14ac:dyDescent="0.4">
      <c r="A63" s="7" t="s">
        <v>33</v>
      </c>
      <c r="B63" s="4" t="s">
        <v>1851</v>
      </c>
      <c r="C63" s="43" t="e">
        <f>VLOOKUP(B63,CONSOLIDADO!$B$1:$B$722,2,FALSE)</f>
        <v>#N/A</v>
      </c>
      <c r="D63" s="4" t="s">
        <v>37</v>
      </c>
      <c r="E63" s="2">
        <v>1</v>
      </c>
      <c r="F63" s="4" t="s">
        <v>22</v>
      </c>
      <c r="G63" s="4" t="s">
        <v>1847</v>
      </c>
      <c r="I63" s="4" t="s">
        <v>3647</v>
      </c>
      <c r="K63" s="4" t="s">
        <v>40</v>
      </c>
      <c r="L63" s="4" t="s">
        <v>41</v>
      </c>
      <c r="M63" s="4" t="s">
        <v>29</v>
      </c>
      <c r="N63" s="2">
        <v>2</v>
      </c>
      <c r="O63" s="4" t="s">
        <v>30</v>
      </c>
      <c r="P63" s="4" t="s">
        <v>30</v>
      </c>
      <c r="Q63" s="4" t="s">
        <v>30</v>
      </c>
      <c r="R63" s="4" t="s">
        <v>1699</v>
      </c>
      <c r="T63" s="4" t="s">
        <v>1847</v>
      </c>
      <c r="U63" s="4" t="s">
        <v>368</v>
      </c>
      <c r="W63" s="4" t="s">
        <v>34</v>
      </c>
    </row>
    <row r="64" spans="1:23" thickBot="1" x14ac:dyDescent="0.4">
      <c r="A64" s="7">
        <v>6967</v>
      </c>
      <c r="B64" s="4" t="s">
        <v>1906</v>
      </c>
      <c r="C64" s="43" t="e">
        <f>VLOOKUP(B64,CONSOLIDADO!$B$1:$B$722,2,FALSE)</f>
        <v>#N/A</v>
      </c>
      <c r="D64" s="4" t="s">
        <v>37</v>
      </c>
      <c r="E64" s="2">
        <v>1</v>
      </c>
      <c r="F64" s="4" t="s">
        <v>367</v>
      </c>
      <c r="G64" s="4" t="s">
        <v>1907</v>
      </c>
      <c r="I64" s="4" t="s">
        <v>3651</v>
      </c>
      <c r="K64" s="4" t="s">
        <v>40</v>
      </c>
      <c r="L64" s="4" t="s">
        <v>160</v>
      </c>
      <c r="M64" s="4" t="s">
        <v>1888</v>
      </c>
      <c r="N64" s="2">
        <v>1</v>
      </c>
      <c r="O64" s="4" t="s">
        <v>30</v>
      </c>
      <c r="P64" s="4" t="s">
        <v>30</v>
      </c>
      <c r="Q64" s="4" t="s">
        <v>30</v>
      </c>
      <c r="R64" s="4" t="s">
        <v>1889</v>
      </c>
      <c r="T64" s="4" t="s">
        <v>1907</v>
      </c>
      <c r="U64" s="4" t="s">
        <v>1264</v>
      </c>
    </row>
    <row r="65" spans="1:23" thickBot="1" x14ac:dyDescent="0.4">
      <c r="A65" s="7" t="s">
        <v>1908</v>
      </c>
      <c r="B65" s="4" t="s">
        <v>1909</v>
      </c>
      <c r="C65" s="43" t="e">
        <f>VLOOKUP(B65,CONSOLIDADO!$B$1:$B$722,2,FALSE)</f>
        <v>#N/A</v>
      </c>
      <c r="D65" s="44" t="s">
        <v>3118</v>
      </c>
      <c r="E65" s="2">
        <v>1</v>
      </c>
      <c r="F65" s="4" t="s">
        <v>367</v>
      </c>
      <c r="G65" s="4" t="s">
        <v>1907</v>
      </c>
      <c r="H65" s="4" t="s">
        <v>1910</v>
      </c>
      <c r="I65" s="4" t="s">
        <v>1911</v>
      </c>
      <c r="J65" s="4" t="s">
        <v>1912</v>
      </c>
      <c r="K65" s="4" t="s">
        <v>51</v>
      </c>
      <c r="L65" s="4" t="s">
        <v>1801</v>
      </c>
      <c r="M65" s="4" t="s">
        <v>1888</v>
      </c>
      <c r="N65" s="2">
        <v>1</v>
      </c>
      <c r="O65" s="4" t="s">
        <v>30</v>
      </c>
      <c r="P65" s="4" t="s">
        <v>30</v>
      </c>
      <c r="Q65" s="4" t="s">
        <v>30</v>
      </c>
      <c r="R65" s="4" t="s">
        <v>1889</v>
      </c>
      <c r="T65" s="4" t="s">
        <v>1907</v>
      </c>
      <c r="U65" s="4" t="s">
        <v>1264</v>
      </c>
    </row>
    <row r="66" spans="1:23" thickBot="1" x14ac:dyDescent="0.4">
      <c r="A66" s="7" t="s">
        <v>1833</v>
      </c>
      <c r="B66" s="4" t="s">
        <v>1834</v>
      </c>
      <c r="C66" s="43" t="e">
        <f>VLOOKUP(B66,CONSOLIDADO!$B$1:$B$722,2,FALSE)</f>
        <v>#N/A</v>
      </c>
      <c r="D66" s="4" t="s">
        <v>21</v>
      </c>
      <c r="E66" s="2">
        <v>1</v>
      </c>
      <c r="F66" s="4" t="s">
        <v>22</v>
      </c>
      <c r="G66" s="4" t="s">
        <v>1835</v>
      </c>
      <c r="I66" s="4" t="s">
        <v>1836</v>
      </c>
      <c r="J66" s="4" t="s">
        <v>1837</v>
      </c>
      <c r="K66" s="4" t="s">
        <v>51</v>
      </c>
      <c r="L66" s="4" t="s">
        <v>307</v>
      </c>
      <c r="M66" s="4" t="s">
        <v>29</v>
      </c>
      <c r="N66" s="2">
        <v>1</v>
      </c>
      <c r="O66" s="4" t="s">
        <v>30</v>
      </c>
      <c r="P66" s="4" t="s">
        <v>30</v>
      </c>
      <c r="Q66" s="4" t="s">
        <v>30</v>
      </c>
      <c r="R66" s="4" t="s">
        <v>1699</v>
      </c>
      <c r="T66" s="4" t="s">
        <v>1835</v>
      </c>
      <c r="U66" s="4" t="s">
        <v>368</v>
      </c>
    </row>
    <row r="67" spans="1:23" hidden="1" thickBot="1" x14ac:dyDescent="0.4">
      <c r="A67" s="7" t="s">
        <v>5815</v>
      </c>
      <c r="B67" s="5" t="s">
        <v>5816</v>
      </c>
      <c r="C67" s="43" t="e">
        <f>VLOOKUP(B67,CONSOLIDADO!$B$1:$B$722,2,FALSE)</f>
        <v>#N/A</v>
      </c>
      <c r="D67" s="5" t="s">
        <v>21</v>
      </c>
      <c r="E67" s="5">
        <v>1</v>
      </c>
      <c r="F67" s="5" t="s">
        <v>22</v>
      </c>
      <c r="G67" s="5" t="s">
        <v>5817</v>
      </c>
      <c r="H67" s="5" t="s">
        <v>5818</v>
      </c>
      <c r="I67" s="7" t="s">
        <v>5819</v>
      </c>
      <c r="J67" s="5" t="s">
        <v>5820</v>
      </c>
      <c r="K67" s="5" t="s">
        <v>27</v>
      </c>
      <c r="L67" s="5"/>
      <c r="M67" s="5" t="s">
        <v>29</v>
      </c>
      <c r="N67" s="5">
        <v>1</v>
      </c>
      <c r="O67" s="5" t="s">
        <v>30</v>
      </c>
      <c r="P67" s="5" t="s">
        <v>30</v>
      </c>
      <c r="Q67" s="5" t="s">
        <v>30</v>
      </c>
      <c r="R67" s="5" t="s">
        <v>31</v>
      </c>
      <c r="S67" s="5" t="s">
        <v>22</v>
      </c>
      <c r="T67" s="5" t="s">
        <v>5817</v>
      </c>
      <c r="U67" s="5" t="s">
        <v>368</v>
      </c>
      <c r="V67" s="5"/>
      <c r="W67" s="5" t="s">
        <v>5689</v>
      </c>
    </row>
    <row r="68" spans="1:23" thickBot="1" x14ac:dyDescent="0.4">
      <c r="A68" s="7" t="s">
        <v>1726</v>
      </c>
      <c r="B68" s="4" t="s">
        <v>1727</v>
      </c>
      <c r="C68" s="43" t="e">
        <f>VLOOKUP(B68,CONSOLIDADO!$B$1:$B$722,2,FALSE)</f>
        <v>#N/A</v>
      </c>
      <c r="D68" s="4" t="s">
        <v>37</v>
      </c>
      <c r="E68" s="2">
        <v>1</v>
      </c>
      <c r="F68" s="4" t="s">
        <v>22</v>
      </c>
      <c r="G68" s="4" t="s">
        <v>1724</v>
      </c>
      <c r="I68" s="4" t="s">
        <v>1728</v>
      </c>
      <c r="L68" s="4" t="s">
        <v>52</v>
      </c>
      <c r="M68" s="4" t="s">
        <v>29</v>
      </c>
      <c r="N68" s="2">
        <v>2</v>
      </c>
      <c r="O68" s="4" t="s">
        <v>30</v>
      </c>
      <c r="P68" s="4" t="s">
        <v>30</v>
      </c>
      <c r="Q68" s="4" t="s">
        <v>30</v>
      </c>
      <c r="R68" s="4" t="s">
        <v>1713</v>
      </c>
      <c r="T68" s="4" t="s">
        <v>1724</v>
      </c>
      <c r="U68" s="4" t="s">
        <v>368</v>
      </c>
    </row>
    <row r="69" spans="1:23" hidden="1" thickBot="1" x14ac:dyDescent="0.4">
      <c r="A69" s="7" t="s">
        <v>144</v>
      </c>
      <c r="B69" s="5" t="s">
        <v>145</v>
      </c>
      <c r="C69" s="43" t="e">
        <f>VLOOKUP(B69,CONSOLIDADO!$B$1:$B$722,2,FALSE)</f>
        <v>#N/A</v>
      </c>
      <c r="D69" s="5" t="s">
        <v>21</v>
      </c>
      <c r="E69" s="5">
        <v>1</v>
      </c>
      <c r="F69" s="5" t="s">
        <v>22</v>
      </c>
      <c r="G69" s="5" t="s">
        <v>142</v>
      </c>
      <c r="H69" s="5" t="s">
        <v>146</v>
      </c>
      <c r="I69" s="7" t="s">
        <v>147</v>
      </c>
      <c r="J69" s="5" t="s">
        <v>148</v>
      </c>
      <c r="K69" s="5" t="s">
        <v>51</v>
      </c>
      <c r="L69" s="5" t="s">
        <v>149</v>
      </c>
      <c r="M69" s="5" t="s">
        <v>29</v>
      </c>
      <c r="N69" s="5">
        <v>1</v>
      </c>
      <c r="O69" s="5" t="s">
        <v>30</v>
      </c>
      <c r="P69" s="5" t="s">
        <v>30</v>
      </c>
      <c r="Q69" s="5" t="s">
        <v>30</v>
      </c>
      <c r="R69" s="5" t="s">
        <v>120</v>
      </c>
      <c r="S69" s="5" t="s">
        <v>367</v>
      </c>
      <c r="T69" s="5" t="s">
        <v>142</v>
      </c>
      <c r="U69" s="5" t="s">
        <v>368</v>
      </c>
      <c r="V69" s="5"/>
      <c r="W69" s="5" t="s">
        <v>5835</v>
      </c>
    </row>
    <row r="70" spans="1:23" hidden="1" thickBot="1" x14ac:dyDescent="0.4">
      <c r="A70" s="7" t="s">
        <v>5723</v>
      </c>
      <c r="B70" s="5" t="s">
        <v>5724</v>
      </c>
      <c r="C70" s="43" t="e">
        <f>VLOOKUP(B70,CONSOLIDADO!$B$1:$B$722,2,FALSE)</f>
        <v>#N/A</v>
      </c>
      <c r="D70" s="5" t="s">
        <v>21</v>
      </c>
      <c r="E70" s="5">
        <v>1</v>
      </c>
      <c r="F70" s="5" t="s">
        <v>22</v>
      </c>
      <c r="G70" s="5" t="s">
        <v>5705</v>
      </c>
      <c r="H70" s="5" t="s">
        <v>5706</v>
      </c>
      <c r="I70" s="7" t="s">
        <v>5725</v>
      </c>
      <c r="J70" s="5" t="s">
        <v>5726</v>
      </c>
      <c r="K70" s="5" t="s">
        <v>40</v>
      </c>
      <c r="L70" s="5" t="s">
        <v>77</v>
      </c>
      <c r="M70" s="5" t="s">
        <v>29</v>
      </c>
      <c r="N70" s="5">
        <v>1</v>
      </c>
      <c r="O70" s="5" t="s">
        <v>30</v>
      </c>
      <c r="P70" s="5" t="s">
        <v>30</v>
      </c>
      <c r="Q70" s="5" t="s">
        <v>30</v>
      </c>
      <c r="R70" s="5" t="s">
        <v>5708</v>
      </c>
      <c r="S70" s="5" t="s">
        <v>367</v>
      </c>
      <c r="T70" s="5" t="s">
        <v>5705</v>
      </c>
      <c r="U70" s="5" t="s">
        <v>368</v>
      </c>
      <c r="V70" s="5"/>
      <c r="W70" s="5" t="s">
        <v>5689</v>
      </c>
    </row>
    <row r="71" spans="1:23" hidden="1" thickBot="1" x14ac:dyDescent="0.4">
      <c r="A71" s="7" t="s">
        <v>5716</v>
      </c>
      <c r="B71" s="5" t="s">
        <v>5717</v>
      </c>
      <c r="C71" s="43" t="e">
        <f>VLOOKUP(B71,CONSOLIDADO!$B$1:$B$722,2,FALSE)</f>
        <v>#N/A</v>
      </c>
      <c r="D71" s="5" t="s">
        <v>21</v>
      </c>
      <c r="E71" s="5">
        <v>1</v>
      </c>
      <c r="F71" s="5" t="s">
        <v>22</v>
      </c>
      <c r="G71" s="5" t="s">
        <v>5705</v>
      </c>
      <c r="H71" s="5" t="s">
        <v>5706</v>
      </c>
      <c r="I71" s="7" t="s">
        <v>5718</v>
      </c>
      <c r="J71" s="5" t="s">
        <v>5719</v>
      </c>
      <c r="K71" s="5" t="s">
        <v>40</v>
      </c>
      <c r="L71" s="5" t="s">
        <v>5720</v>
      </c>
      <c r="M71" s="5" t="s">
        <v>29</v>
      </c>
      <c r="N71" s="5">
        <v>1</v>
      </c>
      <c r="O71" s="5" t="s">
        <v>30</v>
      </c>
      <c r="P71" s="5" t="s">
        <v>30</v>
      </c>
      <c r="Q71" s="5" t="s">
        <v>30</v>
      </c>
      <c r="R71" s="5" t="s">
        <v>5708</v>
      </c>
      <c r="S71" s="5"/>
      <c r="T71" s="5" t="s">
        <v>5705</v>
      </c>
      <c r="U71" s="5" t="s">
        <v>368</v>
      </c>
      <c r="V71" s="5"/>
      <c r="W71" s="5" t="s">
        <v>5689</v>
      </c>
    </row>
    <row r="72" spans="1:23" thickBot="1" x14ac:dyDescent="0.4">
      <c r="A72" s="7" t="s">
        <v>1921</v>
      </c>
      <c r="B72" s="4" t="s">
        <v>1922</v>
      </c>
      <c r="C72" s="43" t="e">
        <f>VLOOKUP(B72,CONSOLIDADO!$B$1:$B$722,2,FALSE)</f>
        <v>#N/A</v>
      </c>
      <c r="D72" s="4" t="s">
        <v>21</v>
      </c>
      <c r="E72" s="2">
        <v>1</v>
      </c>
      <c r="F72" s="4" t="s">
        <v>367</v>
      </c>
      <c r="G72" s="4" t="s">
        <v>1923</v>
      </c>
      <c r="H72" s="4" t="s">
        <v>1924</v>
      </c>
      <c r="I72" s="4" t="s">
        <v>3653</v>
      </c>
      <c r="J72" s="4" t="s">
        <v>1925</v>
      </c>
      <c r="K72" s="4" t="s">
        <v>27</v>
      </c>
      <c r="L72" s="4" t="s">
        <v>1926</v>
      </c>
      <c r="M72" s="4" t="s">
        <v>1888</v>
      </c>
      <c r="N72" s="2">
        <v>1</v>
      </c>
      <c r="O72" s="4" t="s">
        <v>30</v>
      </c>
      <c r="P72" s="4" t="s">
        <v>30</v>
      </c>
      <c r="Q72" s="4" t="s">
        <v>30</v>
      </c>
      <c r="R72" s="4" t="s">
        <v>1889</v>
      </c>
      <c r="S72" s="4" t="s">
        <v>22</v>
      </c>
      <c r="T72" s="4" t="s">
        <v>1923</v>
      </c>
      <c r="U72" s="4" t="s">
        <v>1264</v>
      </c>
    </row>
    <row r="73" spans="1:23" thickBot="1" x14ac:dyDescent="0.4">
      <c r="A73" s="7" t="s">
        <v>1714</v>
      </c>
      <c r="B73" s="4" t="s">
        <v>1715</v>
      </c>
      <c r="C73" s="43" t="e">
        <f>VLOOKUP(B73,CONSOLIDADO!$B$1:$B$722,2,FALSE)</f>
        <v>#N/A</v>
      </c>
      <c r="D73" s="4" t="s">
        <v>37</v>
      </c>
      <c r="E73" s="2">
        <v>1</v>
      </c>
      <c r="F73" s="4" t="s">
        <v>22</v>
      </c>
      <c r="G73" s="4" t="s">
        <v>1712</v>
      </c>
      <c r="I73" s="4" t="s">
        <v>3637</v>
      </c>
      <c r="K73" s="4" t="s">
        <v>40</v>
      </c>
      <c r="L73" s="4" t="s">
        <v>298</v>
      </c>
      <c r="M73" s="4" t="s">
        <v>29</v>
      </c>
      <c r="N73" s="2">
        <v>2</v>
      </c>
      <c r="O73" s="4" t="s">
        <v>30</v>
      </c>
      <c r="P73" s="4" t="s">
        <v>30</v>
      </c>
      <c r="Q73" s="4" t="s">
        <v>30</v>
      </c>
      <c r="R73" s="4" t="s">
        <v>1713</v>
      </c>
      <c r="S73" s="4" t="s">
        <v>367</v>
      </c>
      <c r="T73" s="4" t="s">
        <v>1712</v>
      </c>
      <c r="U73" s="4" t="s">
        <v>368</v>
      </c>
    </row>
    <row r="74" spans="1:23" thickBot="1" x14ac:dyDescent="0.4">
      <c r="A74" s="7" t="s">
        <v>1878</v>
      </c>
      <c r="B74" s="4" t="s">
        <v>1879</v>
      </c>
      <c r="C74" s="43" t="e">
        <f>VLOOKUP(B74,CONSOLIDADO!$B$1:$B$722,2,FALSE)</f>
        <v>#N/A</v>
      </c>
      <c r="D74" s="4" t="s">
        <v>37</v>
      </c>
      <c r="E74" s="2">
        <v>1</v>
      </c>
      <c r="F74" s="4" t="s">
        <v>22</v>
      </c>
      <c r="G74" s="4" t="s">
        <v>171</v>
      </c>
      <c r="I74" s="4" t="s">
        <v>3649</v>
      </c>
      <c r="K74" s="4" t="s">
        <v>40</v>
      </c>
      <c r="L74" s="4" t="s">
        <v>298</v>
      </c>
      <c r="M74" s="4" t="s">
        <v>29</v>
      </c>
      <c r="N74" s="2">
        <v>1</v>
      </c>
      <c r="O74" s="4" t="s">
        <v>30</v>
      </c>
      <c r="P74" s="4" t="s">
        <v>30</v>
      </c>
      <c r="Q74" s="4" t="s">
        <v>30</v>
      </c>
      <c r="R74" s="4" t="s">
        <v>1877</v>
      </c>
      <c r="T74" s="4" t="s">
        <v>171</v>
      </c>
      <c r="U74" s="4" t="s">
        <v>368</v>
      </c>
    </row>
    <row r="75" spans="1:23" thickBot="1" x14ac:dyDescent="0.4">
      <c r="A75" s="7" t="s">
        <v>1710</v>
      </c>
      <c r="B75" s="4" t="s">
        <v>1711</v>
      </c>
      <c r="C75" s="43" t="e">
        <f>VLOOKUP(B75,CONSOLIDADO!$B$1:$B$722,2,FALSE)</f>
        <v>#N/A</v>
      </c>
      <c r="D75" s="4" t="s">
        <v>37</v>
      </c>
      <c r="E75" s="2">
        <v>1</v>
      </c>
      <c r="F75" s="4" t="s">
        <v>22</v>
      </c>
      <c r="G75" s="4" t="s">
        <v>1712</v>
      </c>
      <c r="I75" s="4" t="s">
        <v>3636</v>
      </c>
      <c r="K75" s="4" t="s">
        <v>40</v>
      </c>
      <c r="L75" s="4" t="s">
        <v>298</v>
      </c>
      <c r="M75" s="4" t="s">
        <v>29</v>
      </c>
      <c r="N75" s="2">
        <v>2</v>
      </c>
      <c r="O75" s="4" t="s">
        <v>30</v>
      </c>
      <c r="P75" s="4" t="s">
        <v>30</v>
      </c>
      <c r="Q75" s="4" t="s">
        <v>30</v>
      </c>
      <c r="R75" s="4" t="s">
        <v>1713</v>
      </c>
      <c r="T75" s="4" t="s">
        <v>1712</v>
      </c>
      <c r="U75" s="4" t="s">
        <v>368</v>
      </c>
    </row>
    <row r="76" spans="1:23" thickBot="1" x14ac:dyDescent="0.4">
      <c r="A76" s="7" t="s">
        <v>1790</v>
      </c>
      <c r="B76" s="4" t="s">
        <v>1791</v>
      </c>
      <c r="C76" s="43" t="e">
        <f>VLOOKUP(B76,CONSOLIDADO!$B$1:$B$722,2,FALSE)</f>
        <v>#N/A</v>
      </c>
      <c r="D76" s="4" t="s">
        <v>21</v>
      </c>
      <c r="E76" s="2">
        <v>1</v>
      </c>
      <c r="F76" s="4" t="s">
        <v>22</v>
      </c>
      <c r="G76" s="4" t="s">
        <v>1792</v>
      </c>
      <c r="I76" s="4" t="s">
        <v>1793</v>
      </c>
      <c r="J76" s="4" t="s">
        <v>1794</v>
      </c>
      <c r="K76" s="4" t="s">
        <v>40</v>
      </c>
      <c r="L76" s="4" t="s">
        <v>1795</v>
      </c>
      <c r="M76" s="4" t="s">
        <v>29</v>
      </c>
      <c r="N76" s="2">
        <v>2</v>
      </c>
      <c r="O76" s="4" t="s">
        <v>30</v>
      </c>
      <c r="P76" s="4" t="s">
        <v>30</v>
      </c>
      <c r="Q76" s="4" t="s">
        <v>30</v>
      </c>
      <c r="R76" s="4" t="s">
        <v>1796</v>
      </c>
      <c r="S76" s="4" t="s">
        <v>22</v>
      </c>
      <c r="T76" s="4" t="s">
        <v>1792</v>
      </c>
      <c r="U76" s="4" t="s">
        <v>368</v>
      </c>
    </row>
    <row r="77" spans="1:23" hidden="1" thickBot="1" x14ac:dyDescent="0.4">
      <c r="A77" s="7" t="s">
        <v>72</v>
      </c>
      <c r="B77" s="5" t="s">
        <v>73</v>
      </c>
      <c r="C77" s="43" t="e">
        <f>VLOOKUP(B77,CONSOLIDADO!$B$1:$B$722,2,FALSE)</f>
        <v>#N/A</v>
      </c>
      <c r="D77" s="5" t="s">
        <v>21</v>
      </c>
      <c r="E77" s="5">
        <v>1</v>
      </c>
      <c r="F77" s="5" t="s">
        <v>22</v>
      </c>
      <c r="G77" s="5" t="s">
        <v>71</v>
      </c>
      <c r="H77" s="5" t="s">
        <v>74</v>
      </c>
      <c r="I77" s="7" t="s">
        <v>75</v>
      </c>
      <c r="J77" s="5" t="s">
        <v>76</v>
      </c>
      <c r="K77" s="5" t="s">
        <v>40</v>
      </c>
      <c r="L77" s="5" t="s">
        <v>77</v>
      </c>
      <c r="M77" s="5" t="s">
        <v>29</v>
      </c>
      <c r="N77" s="5">
        <v>1</v>
      </c>
      <c r="O77" s="5" t="s">
        <v>30</v>
      </c>
      <c r="P77" s="5" t="s">
        <v>30</v>
      </c>
      <c r="Q77" s="5" t="s">
        <v>30</v>
      </c>
      <c r="R77" s="5" t="s">
        <v>53</v>
      </c>
      <c r="S77" s="5"/>
      <c r="T77" s="5" t="s">
        <v>71</v>
      </c>
      <c r="U77" s="5" t="s">
        <v>368</v>
      </c>
      <c r="V77" s="5"/>
      <c r="W77" s="5" t="s">
        <v>5834</v>
      </c>
    </row>
    <row r="78" spans="1:23" thickBot="1" x14ac:dyDescent="0.4">
      <c r="A78" s="7" t="s">
        <v>300</v>
      </c>
      <c r="B78" s="4" t="s">
        <v>301</v>
      </c>
      <c r="C78" s="43" t="e">
        <f>VLOOKUP(B78,CONSOLIDADO!$B$1:$B$722,2,FALSE)</f>
        <v>#N/A</v>
      </c>
      <c r="D78" s="4" t="s">
        <v>37</v>
      </c>
      <c r="E78" s="2">
        <v>1</v>
      </c>
      <c r="F78" s="4" t="s">
        <v>22</v>
      </c>
      <c r="G78" s="4" t="s">
        <v>297</v>
      </c>
      <c r="I78" s="4" t="s">
        <v>811</v>
      </c>
      <c r="K78" s="4" t="s">
        <v>40</v>
      </c>
      <c r="L78" s="4" t="s">
        <v>298</v>
      </c>
      <c r="M78" s="4" t="s">
        <v>29</v>
      </c>
      <c r="N78" s="2">
        <v>2</v>
      </c>
      <c r="O78" s="4" t="s">
        <v>30</v>
      </c>
      <c r="P78" s="4" t="s">
        <v>30</v>
      </c>
      <c r="Q78" s="4" t="s">
        <v>30</v>
      </c>
      <c r="R78" s="4" t="s">
        <v>299</v>
      </c>
      <c r="T78" s="4" t="s">
        <v>297</v>
      </c>
      <c r="U78" s="4" t="s">
        <v>368</v>
      </c>
    </row>
    <row r="79" spans="1:23" thickBot="1" x14ac:dyDescent="0.4">
      <c r="A79" s="7" t="s">
        <v>1827</v>
      </c>
      <c r="B79" s="4" t="s">
        <v>1828</v>
      </c>
      <c r="C79" s="43" t="e">
        <f>VLOOKUP(B79,CONSOLIDADO!$B$1:$B$722,2,FALSE)</f>
        <v>#N/A</v>
      </c>
      <c r="D79" s="4" t="s">
        <v>21</v>
      </c>
      <c r="E79" s="2">
        <v>1</v>
      </c>
      <c r="F79" s="4" t="s">
        <v>22</v>
      </c>
      <c r="G79" s="4" t="s">
        <v>1829</v>
      </c>
      <c r="H79" s="4" t="s">
        <v>1830</v>
      </c>
      <c r="I79" s="4" t="s">
        <v>1831</v>
      </c>
      <c r="J79" s="4" t="s">
        <v>1832</v>
      </c>
      <c r="K79" s="4" t="s">
        <v>40</v>
      </c>
      <c r="L79" s="4" t="s">
        <v>1795</v>
      </c>
      <c r="M79" s="4" t="s">
        <v>29</v>
      </c>
      <c r="N79" s="2">
        <v>2</v>
      </c>
      <c r="O79" s="4" t="s">
        <v>30</v>
      </c>
      <c r="P79" s="4" t="s">
        <v>30</v>
      </c>
      <c r="Q79" s="4" t="s">
        <v>30</v>
      </c>
      <c r="R79" s="4" t="s">
        <v>1699</v>
      </c>
      <c r="S79" s="4" t="s">
        <v>22</v>
      </c>
      <c r="T79" s="4" t="s">
        <v>1829</v>
      </c>
      <c r="U79" s="4" t="s">
        <v>368</v>
      </c>
    </row>
    <row r="80" spans="1:23" hidden="1" thickBot="1" x14ac:dyDescent="0.4">
      <c r="A80" s="7" t="s">
        <v>33</v>
      </c>
      <c r="B80" s="4" t="s">
        <v>170</v>
      </c>
      <c r="C80" s="43" t="e">
        <f>VLOOKUP(B80,CONSOLIDADO!$B$1:$B$722,2,FALSE)</f>
        <v>#N/A</v>
      </c>
      <c r="D80" s="4" t="s">
        <v>21</v>
      </c>
      <c r="E80" s="2">
        <v>1</v>
      </c>
      <c r="F80" s="4" t="s">
        <v>22</v>
      </c>
      <c r="G80" s="4" t="s">
        <v>171</v>
      </c>
      <c r="H80" s="4" t="s">
        <v>172</v>
      </c>
      <c r="I80" s="4" t="s">
        <v>173</v>
      </c>
      <c r="J80" s="4" t="s">
        <v>174</v>
      </c>
      <c r="K80" s="4" t="s">
        <v>40</v>
      </c>
      <c r="L80" s="4" t="s">
        <v>175</v>
      </c>
      <c r="M80" s="4" t="s">
        <v>29</v>
      </c>
      <c r="N80" s="2">
        <v>1</v>
      </c>
      <c r="O80" s="4" t="s">
        <v>30</v>
      </c>
      <c r="P80" s="4" t="s">
        <v>30</v>
      </c>
      <c r="Q80" s="4" t="s">
        <v>30</v>
      </c>
      <c r="R80" s="4" t="s">
        <v>1877</v>
      </c>
      <c r="S80" s="4" t="s">
        <v>367</v>
      </c>
      <c r="T80" s="4" t="s">
        <v>171</v>
      </c>
      <c r="U80" s="4" t="s">
        <v>368</v>
      </c>
    </row>
    <row r="81" spans="1:23" hidden="1" thickBot="1" x14ac:dyDescent="0.4">
      <c r="A81" s="7" t="s">
        <v>84</v>
      </c>
      <c r="B81" s="5" t="s">
        <v>85</v>
      </c>
      <c r="C81" s="43" t="e">
        <f>VLOOKUP(B81,CONSOLIDADO!$B$1:$B$722,2,FALSE)</f>
        <v>#N/A</v>
      </c>
      <c r="D81" s="5" t="s">
        <v>21</v>
      </c>
      <c r="E81" s="5">
        <v>1</v>
      </c>
      <c r="F81" s="5" t="s">
        <v>22</v>
      </c>
      <c r="G81" s="5" t="s">
        <v>83</v>
      </c>
      <c r="H81" s="5" t="s">
        <v>86</v>
      </c>
      <c r="I81" s="7" t="s">
        <v>87</v>
      </c>
      <c r="J81" s="5" t="s">
        <v>88</v>
      </c>
      <c r="K81" s="5" t="s">
        <v>40</v>
      </c>
      <c r="L81" s="5" t="s">
        <v>77</v>
      </c>
      <c r="M81" s="5" t="s">
        <v>29</v>
      </c>
      <c r="N81" s="5">
        <v>1</v>
      </c>
      <c r="O81" s="5" t="s">
        <v>30</v>
      </c>
      <c r="P81" s="5" t="s">
        <v>30</v>
      </c>
      <c r="Q81" s="5" t="s">
        <v>30</v>
      </c>
      <c r="R81" s="5" t="s">
        <v>53</v>
      </c>
      <c r="S81" s="5"/>
      <c r="T81" s="5" t="s">
        <v>83</v>
      </c>
      <c r="U81" s="5" t="s">
        <v>368</v>
      </c>
      <c r="V81" s="5"/>
      <c r="W81" s="5" t="s">
        <v>5689</v>
      </c>
    </row>
    <row r="82" spans="1:23" thickBot="1" x14ac:dyDescent="0.4">
      <c r="A82" s="7" t="s">
        <v>295</v>
      </c>
      <c r="B82" s="4" t="s">
        <v>296</v>
      </c>
      <c r="C82" s="43" t="e">
        <f>VLOOKUP(B82,CONSOLIDADO!$B$1:$B$722,2,FALSE)</f>
        <v>#N/A</v>
      </c>
      <c r="D82" s="4" t="s">
        <v>37</v>
      </c>
      <c r="E82" s="2">
        <v>1</v>
      </c>
      <c r="F82" s="4" t="s">
        <v>22</v>
      </c>
      <c r="G82" s="4" t="s">
        <v>297</v>
      </c>
      <c r="I82" s="4" t="s">
        <v>811</v>
      </c>
      <c r="K82" s="4" t="s">
        <v>40</v>
      </c>
      <c r="L82" s="4" t="s">
        <v>298</v>
      </c>
      <c r="M82" s="4" t="s">
        <v>29</v>
      </c>
      <c r="N82" s="2">
        <v>2</v>
      </c>
      <c r="O82" s="4" t="s">
        <v>30</v>
      </c>
      <c r="P82" s="4" t="s">
        <v>30</v>
      </c>
      <c r="Q82" s="4" t="s">
        <v>30</v>
      </c>
      <c r="R82" s="4" t="s">
        <v>299</v>
      </c>
      <c r="T82" s="4" t="s">
        <v>297</v>
      </c>
      <c r="U82" s="4" t="s">
        <v>368</v>
      </c>
    </row>
    <row r="83" spans="1:23" thickBot="1" x14ac:dyDescent="0.4">
      <c r="A83" s="7" t="s">
        <v>1716</v>
      </c>
      <c r="B83" s="4" t="s">
        <v>1717</v>
      </c>
      <c r="C83" s="43" t="e">
        <f>VLOOKUP(B83,CONSOLIDADO!$B$1:$B$722,2,FALSE)</f>
        <v>#N/A</v>
      </c>
      <c r="D83" s="4" t="s">
        <v>21</v>
      </c>
      <c r="E83" s="2">
        <v>1</v>
      </c>
      <c r="F83" s="4" t="s">
        <v>22</v>
      </c>
      <c r="G83" s="4" t="s">
        <v>1712</v>
      </c>
      <c r="H83" s="4" t="s">
        <v>1718</v>
      </c>
      <c r="I83" s="4" t="s">
        <v>1719</v>
      </c>
      <c r="J83" s="4" t="s">
        <v>1720</v>
      </c>
      <c r="K83" s="4" t="s">
        <v>40</v>
      </c>
      <c r="L83" s="4" t="s">
        <v>1721</v>
      </c>
      <c r="M83" s="4" t="s">
        <v>29</v>
      </c>
      <c r="N83" s="2">
        <v>2</v>
      </c>
      <c r="O83" s="4" t="s">
        <v>30</v>
      </c>
      <c r="P83" s="4" t="s">
        <v>30</v>
      </c>
      <c r="Q83" s="4" t="s">
        <v>30</v>
      </c>
      <c r="R83" s="4" t="s">
        <v>1713</v>
      </c>
      <c r="T83" s="4" t="s">
        <v>1712</v>
      </c>
      <c r="U83" s="4" t="s">
        <v>368</v>
      </c>
    </row>
    <row r="84" spans="1:23" thickBot="1" x14ac:dyDescent="0.4">
      <c r="A84" s="7" t="s">
        <v>1734</v>
      </c>
      <c r="B84" s="4" t="s">
        <v>1735</v>
      </c>
      <c r="C84" s="43" t="e">
        <f>VLOOKUP(B84,CONSOLIDADO!$B$1:$B$722,2,FALSE)</f>
        <v>#N/A</v>
      </c>
      <c r="D84" s="4" t="s">
        <v>21</v>
      </c>
      <c r="E84" s="2">
        <v>1</v>
      </c>
      <c r="F84" s="4" t="s">
        <v>22</v>
      </c>
      <c r="G84" s="4" t="s">
        <v>1736</v>
      </c>
      <c r="H84" s="4" t="s">
        <v>1737</v>
      </c>
      <c r="I84" s="4" t="s">
        <v>1738</v>
      </c>
      <c r="J84" s="4" t="s">
        <v>1739</v>
      </c>
      <c r="K84" s="4" t="s">
        <v>40</v>
      </c>
      <c r="L84" s="4" t="s">
        <v>1721</v>
      </c>
      <c r="M84" s="4" t="s">
        <v>29</v>
      </c>
      <c r="N84" s="2">
        <v>2</v>
      </c>
      <c r="O84" s="4" t="s">
        <v>30</v>
      </c>
      <c r="P84" s="4" t="s">
        <v>30</v>
      </c>
      <c r="Q84" s="4" t="s">
        <v>30</v>
      </c>
      <c r="R84" s="4" t="s">
        <v>1713</v>
      </c>
      <c r="S84" s="4" t="s">
        <v>367</v>
      </c>
      <c r="T84" s="4" t="s">
        <v>1736</v>
      </c>
      <c r="U84" s="4" t="s">
        <v>368</v>
      </c>
    </row>
    <row r="85" spans="1:23" thickBot="1" x14ac:dyDescent="0.4">
      <c r="A85" s="7" t="s">
        <v>33</v>
      </c>
      <c r="B85" s="4" t="s">
        <v>1753</v>
      </c>
      <c r="C85" s="43" t="e">
        <f>VLOOKUP(B85,CONSOLIDADO!$B$1:$B$722,2,FALSE)</f>
        <v>#N/A</v>
      </c>
      <c r="D85" s="44" t="s">
        <v>3118</v>
      </c>
      <c r="E85" s="2">
        <v>1</v>
      </c>
      <c r="F85" s="4" t="s">
        <v>22</v>
      </c>
      <c r="G85" s="4" t="s">
        <v>1752</v>
      </c>
      <c r="I85" s="4" t="s">
        <v>1754</v>
      </c>
      <c r="K85" s="4" t="s">
        <v>51</v>
      </c>
      <c r="L85" s="4" t="s">
        <v>112</v>
      </c>
      <c r="M85" s="4" t="s">
        <v>29</v>
      </c>
      <c r="N85" s="2">
        <v>2</v>
      </c>
      <c r="O85" s="4" t="s">
        <v>30</v>
      </c>
      <c r="P85" s="4" t="s">
        <v>30</v>
      </c>
      <c r="Q85" s="4" t="s">
        <v>30</v>
      </c>
      <c r="R85" s="4" t="s">
        <v>1713</v>
      </c>
      <c r="S85" s="4" t="s">
        <v>367</v>
      </c>
      <c r="T85" s="4" t="s">
        <v>1752</v>
      </c>
      <c r="U85" s="4" t="s">
        <v>368</v>
      </c>
      <c r="W85" s="4" t="s">
        <v>34</v>
      </c>
    </row>
    <row r="86" spans="1:23" thickBot="1" x14ac:dyDescent="0.4">
      <c r="A86" s="7" t="s">
        <v>1896</v>
      </c>
      <c r="B86" s="4" t="s">
        <v>1897</v>
      </c>
      <c r="C86" s="43" t="e">
        <f>VLOOKUP(B86,CONSOLIDADO!$B$1:$B$722,2,FALSE)</f>
        <v>#N/A</v>
      </c>
      <c r="D86" s="4" t="s">
        <v>37</v>
      </c>
      <c r="E86" s="2">
        <v>1</v>
      </c>
      <c r="G86" s="4" t="s">
        <v>1894</v>
      </c>
      <c r="H86" s="4" t="s">
        <v>1898</v>
      </c>
      <c r="I86" s="4" t="s">
        <v>1899</v>
      </c>
      <c r="K86" s="4" t="s">
        <v>40</v>
      </c>
      <c r="L86" s="4" t="s">
        <v>160</v>
      </c>
      <c r="M86" s="4" t="s">
        <v>1888</v>
      </c>
      <c r="N86" s="2">
        <v>1</v>
      </c>
      <c r="O86" s="4" t="s">
        <v>30</v>
      </c>
      <c r="P86" s="4" t="s">
        <v>30</v>
      </c>
      <c r="Q86" s="4" t="s">
        <v>30</v>
      </c>
      <c r="R86" s="4" t="s">
        <v>1889</v>
      </c>
      <c r="T86" s="4" t="s">
        <v>1894</v>
      </c>
      <c r="U86" s="4" t="s">
        <v>1264</v>
      </c>
    </row>
    <row r="87" spans="1:23" thickBot="1" x14ac:dyDescent="0.4">
      <c r="A87" s="7" t="s">
        <v>314</v>
      </c>
      <c r="B87" s="4" t="s">
        <v>315</v>
      </c>
      <c r="C87" s="43" t="e">
        <f>VLOOKUP(B87,CONSOLIDADO!$B$1:$B$722,2,FALSE)</f>
        <v>#N/A</v>
      </c>
      <c r="D87" s="4" t="s">
        <v>37</v>
      </c>
      <c r="E87" s="2">
        <v>1</v>
      </c>
      <c r="F87" s="4" t="s">
        <v>22</v>
      </c>
      <c r="G87" s="4" t="s">
        <v>310</v>
      </c>
      <c r="I87" s="4" t="s">
        <v>316</v>
      </c>
      <c r="K87" s="4" t="s">
        <v>51</v>
      </c>
      <c r="L87" s="4" t="s">
        <v>52</v>
      </c>
      <c r="M87" s="4" t="s">
        <v>29</v>
      </c>
      <c r="N87" s="2">
        <v>2</v>
      </c>
      <c r="O87" s="4" t="s">
        <v>30</v>
      </c>
      <c r="P87" s="4" t="s">
        <v>30</v>
      </c>
      <c r="Q87" s="4" t="s">
        <v>30</v>
      </c>
      <c r="R87" s="4" t="s">
        <v>299</v>
      </c>
      <c r="T87" s="4" t="s">
        <v>310</v>
      </c>
      <c r="U87" s="4" t="s">
        <v>368</v>
      </c>
    </row>
    <row r="88" spans="1:23" hidden="1" thickBot="1" x14ac:dyDescent="0.4">
      <c r="A88" s="7" t="s">
        <v>5757</v>
      </c>
      <c r="B88" s="5" t="s">
        <v>5758</v>
      </c>
      <c r="C88" s="43" t="e">
        <f>VLOOKUP(B88,CONSOLIDADO!$B$1:$B$722,2,FALSE)</f>
        <v>#REF!</v>
      </c>
      <c r="D88" s="5" t="s">
        <v>37</v>
      </c>
      <c r="E88" s="5">
        <v>1</v>
      </c>
      <c r="F88" s="5" t="s">
        <v>22</v>
      </c>
      <c r="G88" s="5" t="s">
        <v>5751</v>
      </c>
      <c r="H88" s="5" t="s">
        <v>5752</v>
      </c>
      <c r="I88" s="7" t="s">
        <v>5759</v>
      </c>
      <c r="J88" s="5" t="s">
        <v>1871</v>
      </c>
      <c r="K88" s="5" t="s">
        <v>1842</v>
      </c>
      <c r="L88" s="5" t="s">
        <v>724</v>
      </c>
      <c r="M88" s="5" t="s">
        <v>29</v>
      </c>
      <c r="N88" s="5">
        <v>1</v>
      </c>
      <c r="O88" s="5" t="s">
        <v>30</v>
      </c>
      <c r="P88" s="5" t="s">
        <v>30</v>
      </c>
      <c r="Q88" s="5" t="s">
        <v>30</v>
      </c>
      <c r="R88" s="5" t="s">
        <v>5756</v>
      </c>
      <c r="S88" s="5" t="s">
        <v>367</v>
      </c>
      <c r="T88" s="5" t="s">
        <v>5751</v>
      </c>
      <c r="U88" s="5" t="s">
        <v>368</v>
      </c>
      <c r="V88" s="5"/>
      <c r="W88" s="5" t="s">
        <v>5689</v>
      </c>
    </row>
    <row r="89" spans="1:23" hidden="1" thickBot="1" x14ac:dyDescent="0.4">
      <c r="A89" s="7" t="s">
        <v>5783</v>
      </c>
      <c r="B89" s="5" t="s">
        <v>5784</v>
      </c>
      <c r="C89" s="43" t="e">
        <f>VLOOKUP(B89,CONSOLIDADO!$B$1:$B$722,2,FALSE)</f>
        <v>#N/A</v>
      </c>
      <c r="D89" s="5" t="s">
        <v>21</v>
      </c>
      <c r="E89" s="5">
        <v>1</v>
      </c>
      <c r="F89" s="5" t="s">
        <v>22</v>
      </c>
      <c r="G89" s="5" t="s">
        <v>5785</v>
      </c>
      <c r="H89" s="5" t="s">
        <v>5786</v>
      </c>
      <c r="I89" s="7" t="s">
        <v>5787</v>
      </c>
      <c r="J89" s="5" t="s">
        <v>5788</v>
      </c>
      <c r="K89" s="5" t="s">
        <v>51</v>
      </c>
      <c r="L89" s="5" t="s">
        <v>5789</v>
      </c>
      <c r="M89" s="5" t="s">
        <v>29</v>
      </c>
      <c r="N89" s="5">
        <v>1</v>
      </c>
      <c r="O89" s="5" t="s">
        <v>30</v>
      </c>
      <c r="P89" s="5" t="s">
        <v>30</v>
      </c>
      <c r="Q89" s="5" t="s">
        <v>30</v>
      </c>
      <c r="R89" s="5" t="s">
        <v>5790</v>
      </c>
      <c r="S89" s="5" t="s">
        <v>22</v>
      </c>
      <c r="T89" s="5" t="s">
        <v>5785</v>
      </c>
      <c r="U89" s="5" t="s">
        <v>368</v>
      </c>
      <c r="V89" s="5"/>
      <c r="W89" s="5" t="s">
        <v>5689</v>
      </c>
    </row>
    <row r="90" spans="1:23" hidden="1" thickBot="1" x14ac:dyDescent="0.4">
      <c r="A90" s="7" t="s">
        <v>5760</v>
      </c>
      <c r="B90" s="5" t="s">
        <v>5761</v>
      </c>
      <c r="C90" s="43" t="e">
        <f>VLOOKUP(B90,CONSOLIDADO!$B$1:$B$722,2,FALSE)</f>
        <v>#REF!</v>
      </c>
      <c r="D90" s="5" t="s">
        <v>37</v>
      </c>
      <c r="E90" s="5">
        <v>1</v>
      </c>
      <c r="F90" s="5" t="s">
        <v>22</v>
      </c>
      <c r="G90" s="5" t="s">
        <v>5751</v>
      </c>
      <c r="H90" s="5" t="s">
        <v>5752</v>
      </c>
      <c r="I90" s="7" t="s">
        <v>5762</v>
      </c>
      <c r="J90" s="5" t="s">
        <v>1871</v>
      </c>
      <c r="K90" s="5" t="s">
        <v>51</v>
      </c>
      <c r="L90" s="5" t="s">
        <v>52</v>
      </c>
      <c r="M90" s="5" t="s">
        <v>29</v>
      </c>
      <c r="N90" s="5">
        <v>1</v>
      </c>
      <c r="O90" s="5" t="s">
        <v>30</v>
      </c>
      <c r="P90" s="5" t="s">
        <v>30</v>
      </c>
      <c r="Q90" s="5" t="s">
        <v>30</v>
      </c>
      <c r="R90" s="5" t="s">
        <v>5756</v>
      </c>
      <c r="S90" s="5"/>
      <c r="T90" s="5" t="s">
        <v>5751</v>
      </c>
      <c r="U90" s="5" t="s">
        <v>368</v>
      </c>
      <c r="V90" s="5"/>
      <c r="W90" s="5" t="s">
        <v>5689</v>
      </c>
    </row>
    <row r="91" spans="1:23" hidden="1" thickBot="1" x14ac:dyDescent="0.4">
      <c r="A91" s="7" t="s">
        <v>33</v>
      </c>
      <c r="B91" s="5" t="s">
        <v>20</v>
      </c>
      <c r="C91" s="43" t="e">
        <f>VLOOKUP(B91,CONSOLIDADO!$B$1:$B$722,2,FALSE)</f>
        <v>#N/A</v>
      </c>
      <c r="D91" s="5" t="s">
        <v>21</v>
      </c>
      <c r="E91" s="5">
        <v>1</v>
      </c>
      <c r="F91" s="5" t="s">
        <v>22</v>
      </c>
      <c r="G91" s="5" t="s">
        <v>23</v>
      </c>
      <c r="H91" s="5" t="s">
        <v>24</v>
      </c>
      <c r="I91" s="7" t="s">
        <v>25</v>
      </c>
      <c r="J91" s="5" t="s">
        <v>26</v>
      </c>
      <c r="K91" s="5" t="s">
        <v>27</v>
      </c>
      <c r="L91" s="5" t="s">
        <v>28</v>
      </c>
      <c r="M91" s="5" t="s">
        <v>29</v>
      </c>
      <c r="N91" s="5">
        <v>1</v>
      </c>
      <c r="O91" s="5" t="s">
        <v>30</v>
      </c>
      <c r="P91" s="5" t="s">
        <v>30</v>
      </c>
      <c r="Q91" s="5" t="s">
        <v>30</v>
      </c>
      <c r="R91" s="5" t="s">
        <v>31</v>
      </c>
      <c r="S91" s="5" t="s">
        <v>367</v>
      </c>
      <c r="T91" s="5" t="s">
        <v>23</v>
      </c>
      <c r="U91" s="5" t="s">
        <v>368</v>
      </c>
      <c r="V91" s="5"/>
      <c r="W91" s="5" t="s">
        <v>5832</v>
      </c>
    </row>
    <row r="92" spans="1:23" hidden="1" thickBot="1" x14ac:dyDescent="0.4">
      <c r="A92" s="7" t="s">
        <v>35</v>
      </c>
      <c r="B92" s="5" t="s">
        <v>36</v>
      </c>
      <c r="C92" s="43" t="e">
        <f>VLOOKUP(B92,CONSOLIDADO!$B$1:$B$722,2,FALSE)</f>
        <v>#N/A</v>
      </c>
      <c r="D92" s="5" t="s">
        <v>37</v>
      </c>
      <c r="E92" s="5">
        <v>1</v>
      </c>
      <c r="F92" s="5" t="s">
        <v>22</v>
      </c>
      <c r="G92" s="5" t="s">
        <v>38</v>
      </c>
      <c r="H92" s="5" t="s">
        <v>39</v>
      </c>
      <c r="I92" s="7" t="s">
        <v>6072</v>
      </c>
      <c r="J92" s="5"/>
      <c r="K92" s="5" t="s">
        <v>40</v>
      </c>
      <c r="L92" s="5" t="s">
        <v>41</v>
      </c>
      <c r="M92" s="5" t="s">
        <v>29</v>
      </c>
      <c r="N92" s="5">
        <v>1</v>
      </c>
      <c r="O92" s="5" t="s">
        <v>30</v>
      </c>
      <c r="P92" s="5" t="s">
        <v>30</v>
      </c>
      <c r="Q92" s="5" t="s">
        <v>30</v>
      </c>
      <c r="R92" s="5" t="s">
        <v>31</v>
      </c>
      <c r="S92" s="5"/>
      <c r="T92" s="5" t="s">
        <v>38</v>
      </c>
      <c r="U92" s="5" t="s">
        <v>368</v>
      </c>
      <c r="V92" s="5"/>
      <c r="W92" s="5" t="s">
        <v>5689</v>
      </c>
    </row>
    <row r="93" spans="1:23" hidden="1" thickBot="1" x14ac:dyDescent="0.4">
      <c r="A93" s="7" t="s">
        <v>33</v>
      </c>
      <c r="B93" s="5" t="s">
        <v>96</v>
      </c>
      <c r="C93" s="43" t="e">
        <f>VLOOKUP(B93,CONSOLIDADO!$B$1:$B$722,2,FALSE)</f>
        <v>#N/A</v>
      </c>
      <c r="D93" s="5" t="s">
        <v>21</v>
      </c>
      <c r="E93" s="5">
        <v>1</v>
      </c>
      <c r="F93" s="5" t="s">
        <v>22</v>
      </c>
      <c r="G93" s="5" t="s">
        <v>92</v>
      </c>
      <c r="H93" s="5" t="s">
        <v>93</v>
      </c>
      <c r="I93" s="7" t="s">
        <v>97</v>
      </c>
      <c r="J93" s="5" t="s">
        <v>98</v>
      </c>
      <c r="K93" s="5" t="s">
        <v>51</v>
      </c>
      <c r="L93" s="5" t="s">
        <v>96</v>
      </c>
      <c r="M93" s="5" t="s">
        <v>29</v>
      </c>
      <c r="N93" s="5">
        <v>1</v>
      </c>
      <c r="O93" s="5" t="s">
        <v>30</v>
      </c>
      <c r="P93" s="5" t="s">
        <v>30</v>
      </c>
      <c r="Q93" s="5" t="s">
        <v>30</v>
      </c>
      <c r="R93" s="5" t="s">
        <v>53</v>
      </c>
      <c r="S93" s="5" t="s">
        <v>367</v>
      </c>
      <c r="T93" s="5" t="s">
        <v>92</v>
      </c>
      <c r="U93" s="5" t="s">
        <v>368</v>
      </c>
      <c r="V93" s="5"/>
      <c r="W93" s="5" t="s">
        <v>5832</v>
      </c>
    </row>
    <row r="94" spans="1:23" hidden="1" thickBot="1" x14ac:dyDescent="0.4">
      <c r="A94" s="7" t="s">
        <v>89</v>
      </c>
      <c r="B94" s="5" t="s">
        <v>90</v>
      </c>
      <c r="C94" s="43" t="e">
        <f>VLOOKUP(B94,CONSOLIDADO!$B$1:$B$722,2,FALSE)</f>
        <v>#N/A</v>
      </c>
      <c r="D94" s="5" t="s">
        <v>37</v>
      </c>
      <c r="E94" s="5">
        <v>1</v>
      </c>
      <c r="F94" s="5" t="s">
        <v>22</v>
      </c>
      <c r="G94" s="5" t="s">
        <v>83</v>
      </c>
      <c r="H94" s="5"/>
      <c r="I94" s="7" t="s">
        <v>6076</v>
      </c>
      <c r="J94" s="5"/>
      <c r="K94" s="5" t="s">
        <v>40</v>
      </c>
      <c r="L94" s="5" t="s">
        <v>41</v>
      </c>
      <c r="M94" s="5" t="s">
        <v>29</v>
      </c>
      <c r="N94" s="5">
        <v>1</v>
      </c>
      <c r="O94" s="5" t="s">
        <v>30</v>
      </c>
      <c r="P94" s="5" t="s">
        <v>30</v>
      </c>
      <c r="Q94" s="5" t="s">
        <v>30</v>
      </c>
      <c r="R94" s="5" t="s">
        <v>53</v>
      </c>
      <c r="S94" s="5"/>
      <c r="T94" s="5" t="s">
        <v>83</v>
      </c>
      <c r="U94" s="5" t="s">
        <v>368</v>
      </c>
      <c r="V94" s="5"/>
      <c r="W94" s="5" t="s">
        <v>5689</v>
      </c>
    </row>
    <row r="95" spans="1:23" hidden="1" thickBot="1" x14ac:dyDescent="0.4">
      <c r="A95" s="7" t="s">
        <v>78</v>
      </c>
      <c r="B95" s="5" t="s">
        <v>79</v>
      </c>
      <c r="C95" s="43" t="e">
        <f>VLOOKUP(B95,CONSOLIDADO!$B$1:$B$722,2,FALSE)</f>
        <v>#N/A</v>
      </c>
      <c r="D95" s="5" t="s">
        <v>37</v>
      </c>
      <c r="E95" s="5">
        <v>1</v>
      </c>
      <c r="F95" s="5" t="s">
        <v>22</v>
      </c>
      <c r="G95" s="5" t="s">
        <v>71</v>
      </c>
      <c r="H95" s="5" t="s">
        <v>74</v>
      </c>
      <c r="I95" s="7" t="s">
        <v>80</v>
      </c>
      <c r="J95" s="5" t="s">
        <v>1871</v>
      </c>
      <c r="K95" s="5" t="s">
        <v>51</v>
      </c>
      <c r="L95" s="5" t="s">
        <v>52</v>
      </c>
      <c r="M95" s="5" t="s">
        <v>29</v>
      </c>
      <c r="N95" s="5">
        <v>1</v>
      </c>
      <c r="O95" s="5" t="s">
        <v>30</v>
      </c>
      <c r="P95" s="5" t="s">
        <v>30</v>
      </c>
      <c r="Q95" s="5" t="s">
        <v>30</v>
      </c>
      <c r="R95" s="5" t="s">
        <v>53</v>
      </c>
      <c r="S95" s="5"/>
      <c r="T95" s="5" t="s">
        <v>71</v>
      </c>
      <c r="U95" s="5" t="s">
        <v>368</v>
      </c>
      <c r="V95" s="5"/>
      <c r="W95" s="5" t="s">
        <v>5834</v>
      </c>
    </row>
    <row r="96" spans="1:23" thickBot="1" x14ac:dyDescent="0.4">
      <c r="A96" s="7" t="s">
        <v>1880</v>
      </c>
      <c r="B96" s="4" t="s">
        <v>1881</v>
      </c>
      <c r="C96" s="43" t="e">
        <f>VLOOKUP(B96,CONSOLIDADO!$B$1:$B$722,2,FALSE)</f>
        <v>#N/A</v>
      </c>
      <c r="D96" s="4" t="s">
        <v>37</v>
      </c>
      <c r="E96" s="2">
        <v>1</v>
      </c>
      <c r="F96" s="4" t="s">
        <v>22</v>
      </c>
      <c r="G96" s="4" t="s">
        <v>171</v>
      </c>
      <c r="I96" s="4" t="s">
        <v>1882</v>
      </c>
      <c r="K96" s="4" t="s">
        <v>51</v>
      </c>
      <c r="L96" s="4" t="s">
        <v>52</v>
      </c>
      <c r="M96" s="4" t="s">
        <v>29</v>
      </c>
      <c r="N96" s="2">
        <v>1</v>
      </c>
      <c r="O96" s="4" t="s">
        <v>30</v>
      </c>
      <c r="P96" s="4" t="s">
        <v>30</v>
      </c>
      <c r="Q96" s="4" t="s">
        <v>30</v>
      </c>
      <c r="R96" s="4" t="s">
        <v>1877</v>
      </c>
      <c r="T96" s="4" t="s">
        <v>171</v>
      </c>
      <c r="U96" s="4" t="s">
        <v>368</v>
      </c>
    </row>
    <row r="97" spans="1:23" hidden="1" thickBot="1" x14ac:dyDescent="0.4">
      <c r="A97" s="7" t="s">
        <v>102</v>
      </c>
      <c r="B97" s="5" t="s">
        <v>103</v>
      </c>
      <c r="C97" s="43" t="e">
        <f>VLOOKUP(B97,CONSOLIDADO!$B$1:$B$722,2,FALSE)</f>
        <v>#N/A</v>
      </c>
      <c r="D97" s="5" t="s">
        <v>37</v>
      </c>
      <c r="E97" s="5">
        <v>1</v>
      </c>
      <c r="F97" s="5" t="s">
        <v>22</v>
      </c>
      <c r="G97" s="5" t="s">
        <v>104</v>
      </c>
      <c r="H97" s="5"/>
      <c r="I97" s="7" t="s">
        <v>105</v>
      </c>
      <c r="J97" s="5"/>
      <c r="K97" s="5" t="s">
        <v>40</v>
      </c>
      <c r="L97" s="5" t="s">
        <v>41</v>
      </c>
      <c r="M97" s="5" t="s">
        <v>29</v>
      </c>
      <c r="N97" s="5">
        <v>1</v>
      </c>
      <c r="O97" s="5" t="s">
        <v>30</v>
      </c>
      <c r="P97" s="5" t="s">
        <v>30</v>
      </c>
      <c r="Q97" s="5" t="s">
        <v>30</v>
      </c>
      <c r="R97" s="5" t="s">
        <v>106</v>
      </c>
      <c r="S97" s="5"/>
      <c r="T97" s="5" t="s">
        <v>104</v>
      </c>
      <c r="U97" s="5" t="s">
        <v>368</v>
      </c>
      <c r="V97" s="5"/>
      <c r="W97" s="5" t="s">
        <v>5689</v>
      </c>
    </row>
    <row r="98" spans="1:23" hidden="1" thickBot="1" x14ac:dyDescent="0.4">
      <c r="A98" s="7" t="s">
        <v>150</v>
      </c>
      <c r="B98" s="5" t="s">
        <v>151</v>
      </c>
      <c r="C98" s="43" t="e">
        <f>VLOOKUP(B98,CONSOLIDADO!$B$1:$B$722,2,FALSE)</f>
        <v>#N/A</v>
      </c>
      <c r="D98" s="5" t="s">
        <v>152</v>
      </c>
      <c r="E98" s="5">
        <v>1</v>
      </c>
      <c r="F98" s="5" t="s">
        <v>22</v>
      </c>
      <c r="G98" s="5" t="s">
        <v>153</v>
      </c>
      <c r="H98" s="5"/>
      <c r="I98" s="7">
        <v>2100000449760000</v>
      </c>
      <c r="J98" s="5" t="s">
        <v>154</v>
      </c>
      <c r="K98" s="5" t="s">
        <v>51</v>
      </c>
      <c r="L98" s="5">
        <v>2013</v>
      </c>
      <c r="M98" s="5" t="s">
        <v>29</v>
      </c>
      <c r="N98" s="5">
        <v>1</v>
      </c>
      <c r="O98" s="5" t="s">
        <v>30</v>
      </c>
      <c r="P98" s="5" t="s">
        <v>30</v>
      </c>
      <c r="Q98" s="5" t="s">
        <v>30</v>
      </c>
      <c r="R98" s="5" t="s">
        <v>120</v>
      </c>
      <c r="S98" s="5"/>
      <c r="T98" s="5" t="s">
        <v>153</v>
      </c>
      <c r="U98" s="5" t="s">
        <v>368</v>
      </c>
      <c r="V98" s="5"/>
      <c r="W98" s="9" t="s">
        <v>5836</v>
      </c>
    </row>
    <row r="99" spans="1:23" thickBot="1" x14ac:dyDescent="0.4">
      <c r="A99" s="7" t="s">
        <v>302</v>
      </c>
      <c r="B99" s="4" t="s">
        <v>303</v>
      </c>
      <c r="C99" s="43" t="e">
        <f>VLOOKUP(B99,CONSOLIDADO!$B$1:$B$722,2,FALSE)</f>
        <v>#N/A</v>
      </c>
      <c r="D99" s="4" t="s">
        <v>21</v>
      </c>
      <c r="E99" s="2">
        <v>1</v>
      </c>
      <c r="F99" s="4" t="s">
        <v>22</v>
      </c>
      <c r="G99" s="4" t="s">
        <v>297</v>
      </c>
      <c r="H99" s="4" t="s">
        <v>304</v>
      </c>
      <c r="I99" s="4" t="s">
        <v>305</v>
      </c>
      <c r="J99" s="4" t="s">
        <v>306</v>
      </c>
      <c r="K99" s="4" t="s">
        <v>51</v>
      </c>
      <c r="L99" s="4" t="s">
        <v>307</v>
      </c>
      <c r="M99" s="4" t="s">
        <v>29</v>
      </c>
      <c r="N99" s="2">
        <v>2</v>
      </c>
      <c r="O99" s="4" t="s">
        <v>30</v>
      </c>
      <c r="P99" s="4" t="s">
        <v>30</v>
      </c>
      <c r="Q99" s="4" t="s">
        <v>30</v>
      </c>
      <c r="R99" s="4" t="s">
        <v>299</v>
      </c>
      <c r="S99" s="4" t="s">
        <v>367</v>
      </c>
      <c r="T99" s="4" t="s">
        <v>297</v>
      </c>
      <c r="U99" s="4" t="s">
        <v>368</v>
      </c>
    </row>
    <row r="100" spans="1:23" thickBot="1" x14ac:dyDescent="0.4">
      <c r="A100" s="7">
        <v>7197</v>
      </c>
      <c r="B100" s="4" t="s">
        <v>1862</v>
      </c>
      <c r="C100" s="43" t="e">
        <f>VLOOKUP(B100,CONSOLIDADO!$B$1:$B$722,2,FALSE)</f>
        <v>#N/A</v>
      </c>
      <c r="D100" s="4" t="s">
        <v>21</v>
      </c>
      <c r="E100" s="2">
        <v>1</v>
      </c>
      <c r="F100" s="4" t="s">
        <v>22</v>
      </c>
      <c r="G100" s="4" t="s">
        <v>1860</v>
      </c>
      <c r="H100" s="4" t="s">
        <v>1863</v>
      </c>
      <c r="I100" s="4" t="s">
        <v>1864</v>
      </c>
      <c r="J100" s="4" t="s">
        <v>1865</v>
      </c>
      <c r="K100" s="4" t="s">
        <v>51</v>
      </c>
      <c r="L100" s="4" t="s">
        <v>1866</v>
      </c>
      <c r="M100" s="4" t="s">
        <v>29</v>
      </c>
      <c r="N100" s="2">
        <v>2</v>
      </c>
      <c r="O100" s="4" t="s">
        <v>30</v>
      </c>
      <c r="P100" s="4" t="s">
        <v>30</v>
      </c>
      <c r="Q100" s="4" t="s">
        <v>30</v>
      </c>
      <c r="R100" s="4" t="s">
        <v>1699</v>
      </c>
      <c r="T100" s="4" t="s">
        <v>1860</v>
      </c>
      <c r="U100" s="4" t="s">
        <v>368</v>
      </c>
      <c r="W100" s="1" t="s">
        <v>1867</v>
      </c>
    </row>
    <row r="101" spans="1:23" thickBot="1" x14ac:dyDescent="0.4">
      <c r="A101" s="7" t="s">
        <v>33</v>
      </c>
      <c r="B101" s="4" t="s">
        <v>1741</v>
      </c>
      <c r="C101" s="43" t="e">
        <f>VLOOKUP(B101,CONSOLIDADO!$B$1:$B$722,2,FALSE)</f>
        <v>#N/A</v>
      </c>
      <c r="D101" s="4" t="s">
        <v>37</v>
      </c>
      <c r="E101" s="2">
        <v>1</v>
      </c>
      <c r="F101" s="4" t="s">
        <v>22</v>
      </c>
      <c r="G101" s="4" t="s">
        <v>1742</v>
      </c>
      <c r="I101" s="4" t="s">
        <v>3639</v>
      </c>
      <c r="K101" s="4" t="s">
        <v>40</v>
      </c>
      <c r="L101" s="4" t="s">
        <v>298</v>
      </c>
      <c r="M101" s="4" t="s">
        <v>29</v>
      </c>
      <c r="N101" s="2">
        <v>2</v>
      </c>
      <c r="O101" s="4" t="s">
        <v>30</v>
      </c>
      <c r="P101" s="4" t="s">
        <v>30</v>
      </c>
      <c r="Q101" s="4" t="s">
        <v>30</v>
      </c>
      <c r="R101" s="4" t="s">
        <v>1713</v>
      </c>
      <c r="S101" s="4" t="s">
        <v>22</v>
      </c>
      <c r="T101" s="4" t="s">
        <v>1742</v>
      </c>
      <c r="U101" s="4" t="s">
        <v>368</v>
      </c>
    </row>
    <row r="102" spans="1:23" thickBot="1" x14ac:dyDescent="0.4">
      <c r="A102" s="7" t="s">
        <v>33</v>
      </c>
      <c r="B102" s="4" t="s">
        <v>1751</v>
      </c>
      <c r="C102" s="43" t="e">
        <f>VLOOKUP(B102,CONSOLIDADO!$B$1:$B$722,2,FALSE)</f>
        <v>#N/A</v>
      </c>
      <c r="D102" s="4" t="s">
        <v>37</v>
      </c>
      <c r="E102" s="2">
        <v>1</v>
      </c>
      <c r="F102" s="4" t="s">
        <v>22</v>
      </c>
      <c r="G102" s="4" t="s">
        <v>1752</v>
      </c>
      <c r="I102" s="4" t="s">
        <v>3641</v>
      </c>
      <c r="K102" s="4" t="s">
        <v>40</v>
      </c>
      <c r="L102" s="4" t="s">
        <v>298</v>
      </c>
      <c r="M102" s="4" t="s">
        <v>29</v>
      </c>
      <c r="N102" s="2">
        <v>2</v>
      </c>
      <c r="O102" s="4" t="s">
        <v>30</v>
      </c>
      <c r="P102" s="4" t="s">
        <v>30</v>
      </c>
      <c r="Q102" s="4" t="s">
        <v>30</v>
      </c>
      <c r="R102" s="4" t="s">
        <v>1713</v>
      </c>
      <c r="T102" s="4" t="s">
        <v>1752</v>
      </c>
      <c r="U102" s="4" t="s">
        <v>368</v>
      </c>
      <c r="W102" s="4" t="s">
        <v>34</v>
      </c>
    </row>
    <row r="103" spans="1:23" thickBot="1" x14ac:dyDescent="0.4">
      <c r="A103" s="7" t="s">
        <v>33</v>
      </c>
      <c r="B103" s="4" t="s">
        <v>1760</v>
      </c>
      <c r="C103" s="43" t="e">
        <f>VLOOKUP(B103,CONSOLIDADO!$B$1:$B$722,2,FALSE)</f>
        <v>#N/A</v>
      </c>
      <c r="D103" s="4" t="s">
        <v>37</v>
      </c>
      <c r="E103" s="2">
        <v>1</v>
      </c>
      <c r="F103" s="4" t="s">
        <v>22</v>
      </c>
      <c r="G103" s="4" t="s">
        <v>1761</v>
      </c>
      <c r="I103" s="4" t="s">
        <v>3641</v>
      </c>
      <c r="K103" s="4" t="s">
        <v>40</v>
      </c>
      <c r="L103" s="4" t="s">
        <v>298</v>
      </c>
      <c r="M103" s="4" t="s">
        <v>29</v>
      </c>
      <c r="N103" s="2">
        <v>2</v>
      </c>
      <c r="O103" s="4" t="s">
        <v>30</v>
      </c>
      <c r="P103" s="4" t="s">
        <v>30</v>
      </c>
      <c r="Q103" s="4" t="s">
        <v>30</v>
      </c>
      <c r="R103" s="4" t="s">
        <v>1713</v>
      </c>
      <c r="T103" s="4" t="s">
        <v>1761</v>
      </c>
      <c r="U103" s="4" t="s">
        <v>368</v>
      </c>
      <c r="W103" s="4" t="s">
        <v>34</v>
      </c>
    </row>
    <row r="104" spans="1:23" thickBot="1" x14ac:dyDescent="0.4">
      <c r="A104" s="7" t="s">
        <v>1805</v>
      </c>
      <c r="B104" s="4" t="s">
        <v>1806</v>
      </c>
      <c r="C104" s="43" t="e">
        <f>VLOOKUP(B104,CONSOLIDADO!$B$1:$B$722,2,FALSE)</f>
        <v>#N/A</v>
      </c>
      <c r="D104" s="4" t="s">
        <v>21</v>
      </c>
      <c r="E104" s="2">
        <v>1</v>
      </c>
      <c r="F104" s="4" t="s">
        <v>22</v>
      </c>
      <c r="G104" s="4" t="s">
        <v>1807</v>
      </c>
      <c r="H104" s="4" t="s">
        <v>1808</v>
      </c>
      <c r="I104" s="4" t="s">
        <v>347</v>
      </c>
      <c r="J104" s="4" t="s">
        <v>1809</v>
      </c>
      <c r="K104" s="4" t="s">
        <v>27</v>
      </c>
      <c r="L104" s="4" t="s">
        <v>349</v>
      </c>
      <c r="M104" s="4" t="s">
        <v>29</v>
      </c>
      <c r="N104" s="2">
        <v>2</v>
      </c>
      <c r="O104" s="4" t="s">
        <v>30</v>
      </c>
      <c r="P104" s="4" t="s">
        <v>30</v>
      </c>
      <c r="Q104" s="4" t="s">
        <v>30</v>
      </c>
      <c r="R104" s="4" t="s">
        <v>1810</v>
      </c>
      <c r="T104" s="4" t="s">
        <v>1807</v>
      </c>
      <c r="U104" s="4" t="s">
        <v>368</v>
      </c>
    </row>
    <row r="105" spans="1:23" thickBot="1" x14ac:dyDescent="0.4">
      <c r="A105" s="7" t="s">
        <v>1811</v>
      </c>
      <c r="B105" s="4" t="s">
        <v>1812</v>
      </c>
      <c r="C105" s="43" t="e">
        <f>VLOOKUP(B105,CONSOLIDADO!$B$1:$B$722,2,FALSE)</f>
        <v>#N/A</v>
      </c>
      <c r="D105" s="4" t="s">
        <v>152</v>
      </c>
      <c r="E105" s="2">
        <v>1</v>
      </c>
      <c r="F105" s="4" t="s">
        <v>22</v>
      </c>
      <c r="G105" s="4" t="s">
        <v>1807</v>
      </c>
      <c r="I105" s="4" t="s">
        <v>1813</v>
      </c>
      <c r="K105" s="4" t="s">
        <v>27</v>
      </c>
      <c r="L105" s="4" t="s">
        <v>1814</v>
      </c>
      <c r="M105" s="4" t="s">
        <v>29</v>
      </c>
      <c r="N105" s="2">
        <v>2</v>
      </c>
      <c r="O105" s="4" t="s">
        <v>30</v>
      </c>
      <c r="P105" s="4" t="s">
        <v>30</v>
      </c>
      <c r="Q105" s="4" t="s">
        <v>30</v>
      </c>
      <c r="R105" s="4" t="s">
        <v>1810</v>
      </c>
      <c r="T105" s="4" t="s">
        <v>1807</v>
      </c>
      <c r="U105" s="4" t="s">
        <v>368</v>
      </c>
    </row>
    <row r="106" spans="1:23" thickBot="1" x14ac:dyDescent="0.4">
      <c r="A106" s="7">
        <v>7332</v>
      </c>
      <c r="B106" s="4" t="s">
        <v>355</v>
      </c>
      <c r="C106" s="43" t="e">
        <f>VLOOKUP(B106,CONSOLIDADO!$B$1:$B$722,2,FALSE)</f>
        <v>#N/A</v>
      </c>
      <c r="D106" s="4" t="s">
        <v>37</v>
      </c>
      <c r="E106" s="2">
        <v>1</v>
      </c>
      <c r="F106" s="4" t="s">
        <v>22</v>
      </c>
      <c r="G106" s="4" t="s">
        <v>352</v>
      </c>
      <c r="H106" s="4" t="s">
        <v>353</v>
      </c>
      <c r="I106" s="4" t="s">
        <v>3631</v>
      </c>
      <c r="K106" s="4" t="s">
        <v>40</v>
      </c>
      <c r="L106" s="4" t="s">
        <v>41</v>
      </c>
      <c r="M106" s="4" t="s">
        <v>29</v>
      </c>
      <c r="N106" s="2">
        <v>2</v>
      </c>
      <c r="O106" s="4" t="s">
        <v>30</v>
      </c>
      <c r="P106" s="4" t="s">
        <v>30</v>
      </c>
      <c r="Q106" s="4" t="s">
        <v>30</v>
      </c>
      <c r="R106" s="4" t="s">
        <v>322</v>
      </c>
      <c r="T106" s="4" t="s">
        <v>352</v>
      </c>
      <c r="U106" s="4" t="s">
        <v>368</v>
      </c>
    </row>
    <row r="107" spans="1:23" hidden="1" thickBot="1" x14ac:dyDescent="0.4">
      <c r="A107" s="7" t="s">
        <v>113</v>
      </c>
      <c r="B107" s="5" t="s">
        <v>114</v>
      </c>
      <c r="C107" s="43" t="e">
        <f>VLOOKUP(B107,CONSOLIDADO!$B$1:$B$722,2,FALSE)</f>
        <v>#N/A</v>
      </c>
      <c r="D107" s="5" t="s">
        <v>21</v>
      </c>
      <c r="E107" s="5">
        <v>1</v>
      </c>
      <c r="F107" s="5" t="s">
        <v>22</v>
      </c>
      <c r="G107" s="5" t="s">
        <v>115</v>
      </c>
      <c r="H107" s="5" t="s">
        <v>116</v>
      </c>
      <c r="I107" s="7" t="s">
        <v>117</v>
      </c>
      <c r="J107" s="5" t="s">
        <v>118</v>
      </c>
      <c r="K107" s="5" t="s">
        <v>51</v>
      </c>
      <c r="L107" s="5" t="s">
        <v>119</v>
      </c>
      <c r="M107" s="5" t="s">
        <v>29</v>
      </c>
      <c r="N107" s="5">
        <v>1</v>
      </c>
      <c r="O107" s="5" t="s">
        <v>30</v>
      </c>
      <c r="P107" s="5" t="s">
        <v>30</v>
      </c>
      <c r="Q107" s="5" t="s">
        <v>30</v>
      </c>
      <c r="R107" s="5" t="s">
        <v>120</v>
      </c>
      <c r="S107" s="5"/>
      <c r="T107" s="5" t="s">
        <v>115</v>
      </c>
      <c r="U107" s="5" t="s">
        <v>368</v>
      </c>
      <c r="V107" s="5"/>
      <c r="W107" s="5" t="s">
        <v>5835</v>
      </c>
    </row>
    <row r="108" spans="1:23" hidden="1" thickBot="1" x14ac:dyDescent="0.4">
      <c r="A108" s="7">
        <v>210000035015</v>
      </c>
      <c r="B108" s="5" t="s">
        <v>121</v>
      </c>
      <c r="C108" s="43" t="e">
        <f>VLOOKUP(B108,CONSOLIDADO!$B$1:$B$722,2,FALSE)</f>
        <v>#N/A</v>
      </c>
      <c r="D108" s="5" t="s">
        <v>37</v>
      </c>
      <c r="E108" s="5">
        <v>1</v>
      </c>
      <c r="F108" s="5" t="s">
        <v>22</v>
      </c>
      <c r="G108" s="5" t="s">
        <v>115</v>
      </c>
      <c r="H108" s="5" t="s">
        <v>116</v>
      </c>
      <c r="I108" s="7" t="s">
        <v>122</v>
      </c>
      <c r="J108" s="5"/>
      <c r="K108" s="5" t="s">
        <v>51</v>
      </c>
      <c r="L108" s="5" t="s">
        <v>52</v>
      </c>
      <c r="M108" s="5" t="s">
        <v>29</v>
      </c>
      <c r="N108" s="5">
        <v>1</v>
      </c>
      <c r="O108" s="5" t="s">
        <v>30</v>
      </c>
      <c r="P108" s="5" t="s">
        <v>30</v>
      </c>
      <c r="Q108" s="5" t="s">
        <v>30</v>
      </c>
      <c r="R108" s="5" t="s">
        <v>120</v>
      </c>
      <c r="S108" s="5"/>
      <c r="T108" s="5" t="s">
        <v>115</v>
      </c>
      <c r="U108" s="5" t="s">
        <v>368</v>
      </c>
      <c r="V108" s="5"/>
      <c r="W108" s="5" t="s">
        <v>5835</v>
      </c>
    </row>
    <row r="109" spans="1:23" hidden="1" thickBot="1" x14ac:dyDescent="0.4">
      <c r="A109" s="7" t="s">
        <v>5839</v>
      </c>
      <c r="B109" s="5" t="s">
        <v>161</v>
      </c>
      <c r="C109" s="43" t="e">
        <f>VLOOKUP(B109,CONSOLIDADO!$B$1:$B$722,2,FALSE)</f>
        <v>#N/A</v>
      </c>
      <c r="D109" s="5" t="s">
        <v>21</v>
      </c>
      <c r="E109" s="5">
        <v>1</v>
      </c>
      <c r="F109" s="5" t="s">
        <v>22</v>
      </c>
      <c r="G109" s="5" t="s">
        <v>159</v>
      </c>
      <c r="H109" s="5" t="s">
        <v>162</v>
      </c>
      <c r="I109" s="7" t="s">
        <v>6080</v>
      </c>
      <c r="J109" s="5" t="s">
        <v>163</v>
      </c>
      <c r="K109" s="5" t="s">
        <v>27</v>
      </c>
      <c r="L109" s="5" t="s">
        <v>164</v>
      </c>
      <c r="M109" s="5" t="s">
        <v>29</v>
      </c>
      <c r="N109" s="5">
        <v>1</v>
      </c>
      <c r="O109" s="5" t="s">
        <v>30</v>
      </c>
      <c r="P109" s="5" t="s">
        <v>30</v>
      </c>
      <c r="Q109" s="5" t="s">
        <v>30</v>
      </c>
      <c r="R109" s="5" t="s">
        <v>120</v>
      </c>
      <c r="S109" s="5" t="s">
        <v>367</v>
      </c>
      <c r="T109" s="5" t="s">
        <v>159</v>
      </c>
      <c r="U109" s="5" t="s">
        <v>368</v>
      </c>
      <c r="V109" s="5"/>
      <c r="W109" s="5" t="s">
        <v>5835</v>
      </c>
    </row>
    <row r="110" spans="1:23" hidden="1" thickBot="1" x14ac:dyDescent="0.4">
      <c r="A110" s="7" t="s">
        <v>33</v>
      </c>
      <c r="B110" s="5" t="s">
        <v>158</v>
      </c>
      <c r="C110" s="43" t="e">
        <f>VLOOKUP(B110,CONSOLIDADO!$B$1:$B$722,2,FALSE)</f>
        <v>#N/A</v>
      </c>
      <c r="D110" s="5" t="s">
        <v>37</v>
      </c>
      <c r="E110" s="5">
        <v>1</v>
      </c>
      <c r="F110" s="5" t="s">
        <v>22</v>
      </c>
      <c r="G110" s="5" t="s">
        <v>159</v>
      </c>
      <c r="H110" s="5"/>
      <c r="I110" s="7" t="s">
        <v>6079</v>
      </c>
      <c r="J110" s="5"/>
      <c r="K110" s="5" t="s">
        <v>40</v>
      </c>
      <c r="L110" s="5" t="s">
        <v>160</v>
      </c>
      <c r="M110" s="5" t="s">
        <v>29</v>
      </c>
      <c r="N110" s="5">
        <v>1</v>
      </c>
      <c r="O110" s="5" t="s">
        <v>30</v>
      </c>
      <c r="P110" s="5" t="s">
        <v>30</v>
      </c>
      <c r="Q110" s="5" t="s">
        <v>30</v>
      </c>
      <c r="R110" s="5" t="s">
        <v>120</v>
      </c>
      <c r="S110" s="5" t="s">
        <v>367</v>
      </c>
      <c r="T110" s="5" t="s">
        <v>159</v>
      </c>
      <c r="U110" s="5" t="s">
        <v>368</v>
      </c>
      <c r="V110" s="5"/>
      <c r="W110" s="5" t="s">
        <v>5838</v>
      </c>
    </row>
    <row r="111" spans="1:23" thickBot="1" x14ac:dyDescent="0.4">
      <c r="A111" s="7">
        <v>2100000036441</v>
      </c>
      <c r="B111" s="4" t="s">
        <v>1672</v>
      </c>
      <c r="C111" s="43" t="e">
        <f>VLOOKUP(B111,CONSOLIDADO!$B$1:$B$722,2,FALSE)</f>
        <v>#N/A</v>
      </c>
      <c r="D111" s="4" t="s">
        <v>37</v>
      </c>
      <c r="E111" s="2">
        <v>1</v>
      </c>
      <c r="F111" s="4" t="s">
        <v>22</v>
      </c>
      <c r="G111" s="4" t="s">
        <v>342</v>
      </c>
      <c r="I111" s="4" t="s">
        <v>343</v>
      </c>
      <c r="K111" s="4" t="s">
        <v>51</v>
      </c>
      <c r="L111" s="4" t="s">
        <v>52</v>
      </c>
      <c r="M111" s="4" t="s">
        <v>29</v>
      </c>
      <c r="N111" s="2">
        <v>2</v>
      </c>
      <c r="O111" s="4" t="s">
        <v>30</v>
      </c>
      <c r="P111" s="4" t="s">
        <v>30</v>
      </c>
      <c r="Q111" s="4" t="s">
        <v>30</v>
      </c>
      <c r="R111" s="4" t="s">
        <v>322</v>
      </c>
      <c r="T111" s="4" t="s">
        <v>342</v>
      </c>
      <c r="U111" s="4" t="s">
        <v>368</v>
      </c>
    </row>
    <row r="112" spans="1:23" thickBot="1" x14ac:dyDescent="0.4">
      <c r="A112" s="7" t="s">
        <v>1743</v>
      </c>
      <c r="B112" s="4" t="s">
        <v>1744</v>
      </c>
      <c r="C112" s="43" t="e">
        <f>VLOOKUP(B112,CONSOLIDADO!$B$1:$B$722,2,FALSE)</f>
        <v>#N/A</v>
      </c>
      <c r="D112" s="44" t="s">
        <v>3118</v>
      </c>
      <c r="E112" s="2">
        <v>1</v>
      </c>
      <c r="F112" s="4" t="s">
        <v>22</v>
      </c>
      <c r="G112" s="4" t="s">
        <v>1742</v>
      </c>
      <c r="H112" s="4" t="s">
        <v>1745</v>
      </c>
      <c r="I112" s="4" t="s">
        <v>1746</v>
      </c>
      <c r="J112" s="4" t="s">
        <v>1747</v>
      </c>
      <c r="K112" s="4" t="s">
        <v>27</v>
      </c>
      <c r="L112" s="4" t="s">
        <v>1748</v>
      </c>
      <c r="M112" s="4" t="s">
        <v>29</v>
      </c>
      <c r="N112" s="2">
        <v>2</v>
      </c>
      <c r="O112" s="4" t="s">
        <v>30</v>
      </c>
      <c r="P112" s="4" t="s">
        <v>30</v>
      </c>
      <c r="Q112" s="4" t="s">
        <v>30</v>
      </c>
      <c r="R112" s="4" t="s">
        <v>1713</v>
      </c>
      <c r="T112" s="4" t="s">
        <v>1742</v>
      </c>
      <c r="U112" s="4" t="s">
        <v>368</v>
      </c>
    </row>
    <row r="113" spans="1:23" thickBot="1" x14ac:dyDescent="0.4">
      <c r="A113" s="7" t="s">
        <v>1838</v>
      </c>
      <c r="B113" s="4" t="s">
        <v>1839</v>
      </c>
      <c r="C113" s="43" t="e">
        <f>VLOOKUP(B113,CONSOLIDADO!$B$1:$B$722,2,FALSE)</f>
        <v>#N/A</v>
      </c>
      <c r="D113" s="4" t="s">
        <v>37</v>
      </c>
      <c r="E113" s="2">
        <v>1</v>
      </c>
      <c r="F113" s="4" t="s">
        <v>22</v>
      </c>
      <c r="G113" s="4" t="s">
        <v>1835</v>
      </c>
      <c r="H113" s="4" t="s">
        <v>1840</v>
      </c>
      <c r="I113" s="4" t="s">
        <v>1841</v>
      </c>
      <c r="K113" s="4" t="s">
        <v>1842</v>
      </c>
      <c r="L113" s="4" t="s">
        <v>724</v>
      </c>
      <c r="M113" s="4" t="s">
        <v>29</v>
      </c>
      <c r="N113" s="2">
        <v>1</v>
      </c>
      <c r="O113" s="4" t="s">
        <v>30</v>
      </c>
      <c r="P113" s="4" t="s">
        <v>30</v>
      </c>
      <c r="Q113" s="4" t="s">
        <v>30</v>
      </c>
      <c r="R113" s="4" t="s">
        <v>1843</v>
      </c>
      <c r="T113" s="4" t="s">
        <v>1835</v>
      </c>
      <c r="U113" s="4" t="s">
        <v>368</v>
      </c>
    </row>
    <row r="114" spans="1:23" hidden="1" thickBot="1" x14ac:dyDescent="0.4">
      <c r="A114" s="7" t="s">
        <v>5791</v>
      </c>
      <c r="B114" s="5" t="s">
        <v>5792</v>
      </c>
      <c r="C114" s="43" t="e">
        <f>VLOOKUP(B114,CONSOLIDADO!$B$1:$B$722,2,FALSE)</f>
        <v>#N/A</v>
      </c>
      <c r="D114" s="5" t="s">
        <v>37</v>
      </c>
      <c r="E114" s="5">
        <v>1</v>
      </c>
      <c r="F114" s="5" t="s">
        <v>22</v>
      </c>
      <c r="G114" s="5" t="s">
        <v>5785</v>
      </c>
      <c r="H114" s="5"/>
      <c r="I114" s="7" t="s">
        <v>5793</v>
      </c>
      <c r="J114" s="5" t="s">
        <v>1871</v>
      </c>
      <c r="K114" s="5" t="s">
        <v>1842</v>
      </c>
      <c r="L114" s="5" t="s">
        <v>724</v>
      </c>
      <c r="M114" s="5" t="s">
        <v>29</v>
      </c>
      <c r="N114" s="5">
        <v>1</v>
      </c>
      <c r="O114" s="5" t="s">
        <v>30</v>
      </c>
      <c r="P114" s="5" t="s">
        <v>30</v>
      </c>
      <c r="Q114" s="5" t="s">
        <v>30</v>
      </c>
      <c r="R114" s="5" t="s">
        <v>5790</v>
      </c>
      <c r="S114" s="5"/>
      <c r="T114" s="5" t="s">
        <v>5785</v>
      </c>
      <c r="U114" s="5" t="s">
        <v>368</v>
      </c>
      <c r="V114" s="5"/>
      <c r="W114" s="5" t="s">
        <v>5689</v>
      </c>
    </row>
    <row r="115" spans="1:23" hidden="1" thickBot="1" x14ac:dyDescent="0.4">
      <c r="A115" s="7">
        <v>210000065161</v>
      </c>
      <c r="B115" s="5" t="s">
        <v>5750</v>
      </c>
      <c r="C115" s="43" t="e">
        <f>VLOOKUP(B115,CONSOLIDADO!$B$1:$B$722,2,FALSE)</f>
        <v>#REF!</v>
      </c>
      <c r="D115" s="5" t="s">
        <v>21</v>
      </c>
      <c r="E115" s="5">
        <v>1</v>
      </c>
      <c r="F115" s="5" t="s">
        <v>22</v>
      </c>
      <c r="G115" s="5" t="s">
        <v>5751</v>
      </c>
      <c r="H115" s="5" t="s">
        <v>5752</v>
      </c>
      <c r="I115" s="7" t="s">
        <v>5753</v>
      </c>
      <c r="J115" s="5" t="s">
        <v>5754</v>
      </c>
      <c r="K115" s="5" t="s">
        <v>51</v>
      </c>
      <c r="L115" s="5" t="s">
        <v>5755</v>
      </c>
      <c r="M115" s="5" t="s">
        <v>29</v>
      </c>
      <c r="N115" s="5">
        <v>1</v>
      </c>
      <c r="O115" s="5" t="s">
        <v>30</v>
      </c>
      <c r="P115" s="5" t="s">
        <v>30</v>
      </c>
      <c r="Q115" s="5" t="s">
        <v>30</v>
      </c>
      <c r="R115" s="5" t="s">
        <v>5756</v>
      </c>
      <c r="S115" s="5" t="s">
        <v>367</v>
      </c>
      <c r="T115" s="5" t="s">
        <v>5751</v>
      </c>
      <c r="U115" s="5" t="s">
        <v>368</v>
      </c>
      <c r="V115" s="5"/>
      <c r="W115" s="5"/>
    </row>
    <row r="116" spans="1:23" thickBot="1" x14ac:dyDescent="0.4">
      <c r="A116" s="7" t="s">
        <v>1685</v>
      </c>
      <c r="B116" s="4" t="s">
        <v>1686</v>
      </c>
      <c r="C116" s="43" t="e">
        <f>VLOOKUP(B116,CONSOLIDADO!$B$1:$B$722,2,FALSE)</f>
        <v>#N/A</v>
      </c>
      <c r="D116" s="44" t="s">
        <v>3118</v>
      </c>
      <c r="E116" s="2">
        <v>1</v>
      </c>
      <c r="F116" s="4" t="s">
        <v>22</v>
      </c>
      <c r="G116" s="4" t="s">
        <v>1687</v>
      </c>
      <c r="I116" s="4" t="s">
        <v>1688</v>
      </c>
      <c r="J116" s="4" t="s">
        <v>1689</v>
      </c>
      <c r="K116" s="4" t="s">
        <v>27</v>
      </c>
      <c r="L116" s="4" t="s">
        <v>139</v>
      </c>
      <c r="M116" s="4" t="s">
        <v>29</v>
      </c>
      <c r="N116" s="2">
        <v>2</v>
      </c>
      <c r="O116" s="4" t="s">
        <v>30</v>
      </c>
      <c r="P116" s="4" t="s">
        <v>30</v>
      </c>
      <c r="Q116" s="4" t="s">
        <v>30</v>
      </c>
      <c r="R116" s="4" t="s">
        <v>1684</v>
      </c>
      <c r="T116" s="4" t="s">
        <v>1687</v>
      </c>
      <c r="U116" s="4" t="s">
        <v>368</v>
      </c>
    </row>
    <row r="117" spans="1:23" thickBot="1" x14ac:dyDescent="0.4">
      <c r="A117" s="7" t="s">
        <v>1679</v>
      </c>
      <c r="B117" s="4" t="s">
        <v>1680</v>
      </c>
      <c r="C117" s="43" t="e">
        <f>VLOOKUP(B117,CONSOLIDADO!$B$1:$B$722,2,FALSE)</f>
        <v>#N/A</v>
      </c>
      <c r="D117" s="44" t="s">
        <v>3118</v>
      </c>
      <c r="E117" s="2">
        <v>1</v>
      </c>
      <c r="F117" s="4" t="s">
        <v>22</v>
      </c>
      <c r="G117" s="4" t="s">
        <v>1678</v>
      </c>
      <c r="H117" s="4" t="s">
        <v>1681</v>
      </c>
      <c r="I117" s="4" t="s">
        <v>1682</v>
      </c>
      <c r="J117" s="4" t="s">
        <v>1683</v>
      </c>
      <c r="K117" s="4" t="s">
        <v>27</v>
      </c>
      <c r="L117" s="4" t="s">
        <v>139</v>
      </c>
      <c r="M117" s="4" t="s">
        <v>29</v>
      </c>
      <c r="N117" s="2">
        <v>2</v>
      </c>
      <c r="O117" s="4" t="s">
        <v>30</v>
      </c>
      <c r="P117" s="4" t="s">
        <v>30</v>
      </c>
      <c r="Q117" s="4" t="s">
        <v>30</v>
      </c>
      <c r="R117" s="4" t="s">
        <v>1684</v>
      </c>
      <c r="T117" s="4" t="s">
        <v>1678</v>
      </c>
      <c r="U117" s="4" t="s">
        <v>368</v>
      </c>
    </row>
    <row r="118" spans="1:23" thickBot="1" x14ac:dyDescent="0.4">
      <c r="A118" s="7" t="s">
        <v>1900</v>
      </c>
      <c r="B118" s="4" t="s">
        <v>1901</v>
      </c>
      <c r="C118" s="43" t="e">
        <f>VLOOKUP(B118,CONSOLIDADO!$B$1:$B$722,2,FALSE)</f>
        <v>#N/A</v>
      </c>
      <c r="D118" s="44" t="s">
        <v>3118</v>
      </c>
      <c r="E118" s="2">
        <v>1</v>
      </c>
      <c r="F118" s="4" t="s">
        <v>367</v>
      </c>
      <c r="G118" s="4" t="s">
        <v>1902</v>
      </c>
      <c r="H118" s="4" t="s">
        <v>1903</v>
      </c>
      <c r="I118" s="4" t="s">
        <v>1904</v>
      </c>
      <c r="J118" s="4" t="s">
        <v>1905</v>
      </c>
      <c r="K118" s="4" t="s">
        <v>27</v>
      </c>
      <c r="L118" s="4" t="s">
        <v>139</v>
      </c>
      <c r="M118" s="4" t="s">
        <v>1888</v>
      </c>
      <c r="N118" s="2">
        <v>1</v>
      </c>
      <c r="O118" s="4" t="s">
        <v>30</v>
      </c>
      <c r="P118" s="4" t="s">
        <v>30</v>
      </c>
      <c r="Q118" s="4" t="s">
        <v>30</v>
      </c>
      <c r="R118" s="4" t="s">
        <v>1889</v>
      </c>
      <c r="T118" s="4" t="s">
        <v>1902</v>
      </c>
      <c r="U118" s="4" t="s">
        <v>1264</v>
      </c>
    </row>
    <row r="119" spans="1:23" thickBot="1" x14ac:dyDescent="0.4">
      <c r="A119" s="7" t="s">
        <v>1755</v>
      </c>
      <c r="B119" s="4" t="s">
        <v>1756</v>
      </c>
      <c r="C119" s="43" t="e">
        <f>VLOOKUP(B119,CONSOLIDADO!$B$1:$B$722,2,FALSE)</f>
        <v>#N/A</v>
      </c>
      <c r="D119" s="44" t="s">
        <v>3118</v>
      </c>
      <c r="E119" s="2">
        <v>1</v>
      </c>
      <c r="F119" s="4" t="s">
        <v>22</v>
      </c>
      <c r="G119" s="4" t="s">
        <v>1752</v>
      </c>
      <c r="H119" s="4" t="s">
        <v>1757</v>
      </c>
      <c r="I119" s="4" t="s">
        <v>1758</v>
      </c>
      <c r="J119" s="4" t="s">
        <v>1759</v>
      </c>
      <c r="K119" s="4" t="s">
        <v>27</v>
      </c>
      <c r="L119" s="4" t="s">
        <v>1748</v>
      </c>
      <c r="M119" s="4" t="s">
        <v>29</v>
      </c>
      <c r="N119" s="2">
        <v>2</v>
      </c>
      <c r="O119" s="4" t="s">
        <v>30</v>
      </c>
      <c r="P119" s="4" t="s">
        <v>30</v>
      </c>
      <c r="Q119" s="4" t="s">
        <v>30</v>
      </c>
      <c r="R119" s="4" t="s">
        <v>1713</v>
      </c>
      <c r="S119" s="4" t="s">
        <v>22</v>
      </c>
      <c r="T119" s="4" t="s">
        <v>1752</v>
      </c>
      <c r="U119" s="4" t="s">
        <v>368</v>
      </c>
    </row>
    <row r="120" spans="1:23" hidden="1" thickBot="1" x14ac:dyDescent="0.4">
      <c r="A120" s="7" t="s">
        <v>133</v>
      </c>
      <c r="B120" s="5" t="s">
        <v>134</v>
      </c>
      <c r="C120" s="43" t="e">
        <f>VLOOKUP(B120,CONSOLIDADO!$B$1:$B$722,2,FALSE)</f>
        <v>#N/A</v>
      </c>
      <c r="D120" s="44" t="s">
        <v>3118</v>
      </c>
      <c r="E120" s="5">
        <v>1</v>
      </c>
      <c r="F120" s="5" t="s">
        <v>22</v>
      </c>
      <c r="G120" s="5" t="s">
        <v>135</v>
      </c>
      <c r="H120" s="5" t="s">
        <v>136</v>
      </c>
      <c r="I120" s="7" t="s">
        <v>137</v>
      </c>
      <c r="J120" s="5" t="s">
        <v>138</v>
      </c>
      <c r="K120" s="5" t="s">
        <v>27</v>
      </c>
      <c r="L120" s="5" t="s">
        <v>139</v>
      </c>
      <c r="M120" s="5" t="s">
        <v>29</v>
      </c>
      <c r="N120" s="5">
        <v>1</v>
      </c>
      <c r="O120" s="5" t="s">
        <v>30</v>
      </c>
      <c r="P120" s="5" t="s">
        <v>30</v>
      </c>
      <c r="Q120" s="5" t="s">
        <v>30</v>
      </c>
      <c r="R120" s="5" t="s">
        <v>120</v>
      </c>
      <c r="S120" s="5"/>
      <c r="T120" s="5" t="s">
        <v>135</v>
      </c>
      <c r="U120" s="5" t="s">
        <v>368</v>
      </c>
      <c r="V120" s="5" t="s">
        <v>60</v>
      </c>
      <c r="W120" s="5" t="s">
        <v>5835</v>
      </c>
    </row>
    <row r="121" spans="1:23" hidden="1" thickBot="1" x14ac:dyDescent="0.4">
      <c r="A121" s="7" t="s">
        <v>127</v>
      </c>
      <c r="B121" s="5" t="s">
        <v>128</v>
      </c>
      <c r="C121" s="43" t="e">
        <f>VLOOKUP(B121,CONSOLIDADO!$B$1:$B$722,2,FALSE)</f>
        <v>#N/A</v>
      </c>
      <c r="D121" s="5" t="s">
        <v>21</v>
      </c>
      <c r="E121" s="5">
        <v>1</v>
      </c>
      <c r="F121" s="5" t="s">
        <v>22</v>
      </c>
      <c r="G121" s="5" t="s">
        <v>125</v>
      </c>
      <c r="H121" s="5" t="s">
        <v>129</v>
      </c>
      <c r="I121" s="7" t="s">
        <v>130</v>
      </c>
      <c r="J121" s="5" t="s">
        <v>131</v>
      </c>
      <c r="K121" s="5" t="s">
        <v>27</v>
      </c>
      <c r="L121" s="5" t="s">
        <v>132</v>
      </c>
      <c r="M121" s="5" t="s">
        <v>29</v>
      </c>
      <c r="N121" s="5">
        <v>1</v>
      </c>
      <c r="O121" s="5" t="s">
        <v>30</v>
      </c>
      <c r="P121" s="5" t="s">
        <v>30</v>
      </c>
      <c r="Q121" s="5" t="s">
        <v>30</v>
      </c>
      <c r="R121" s="5" t="s">
        <v>120</v>
      </c>
      <c r="S121" s="5" t="s">
        <v>367</v>
      </c>
      <c r="T121" s="5" t="s">
        <v>125</v>
      </c>
      <c r="U121" s="5" t="s">
        <v>368</v>
      </c>
      <c r="V121" s="5"/>
      <c r="W121" s="5" t="s">
        <v>5835</v>
      </c>
    </row>
    <row r="122" spans="1:23" thickBot="1" x14ac:dyDescent="0.4">
      <c r="A122" s="7" t="s">
        <v>1852</v>
      </c>
      <c r="B122" s="4" t="s">
        <v>1853</v>
      </c>
      <c r="C122" s="43" t="e">
        <f>VLOOKUP(B122,CONSOLIDADO!$B$1:$B$722,2,FALSE)</f>
        <v>#N/A</v>
      </c>
      <c r="D122" s="4" t="s">
        <v>37</v>
      </c>
      <c r="E122" s="2">
        <v>1</v>
      </c>
      <c r="F122" s="4" t="s">
        <v>22</v>
      </c>
      <c r="G122" s="4" t="s">
        <v>1854</v>
      </c>
      <c r="H122" s="4" t="s">
        <v>1855</v>
      </c>
      <c r="I122" s="4" t="s">
        <v>1856</v>
      </c>
      <c r="J122" s="4" t="s">
        <v>1857</v>
      </c>
      <c r="K122" s="4" t="s">
        <v>27</v>
      </c>
      <c r="L122" s="4" t="s">
        <v>139</v>
      </c>
      <c r="M122" s="4" t="s">
        <v>29</v>
      </c>
      <c r="N122" s="2">
        <v>2</v>
      </c>
      <c r="O122" s="4" t="s">
        <v>30</v>
      </c>
      <c r="P122" s="4" t="s">
        <v>30</v>
      </c>
      <c r="Q122" s="4" t="s">
        <v>30</v>
      </c>
      <c r="R122" s="4" t="s">
        <v>1699</v>
      </c>
      <c r="T122" s="4" t="s">
        <v>1854</v>
      </c>
      <c r="U122" s="4" t="s">
        <v>368</v>
      </c>
    </row>
    <row r="123" spans="1:23" hidden="1" thickBot="1" x14ac:dyDescent="0.4">
      <c r="A123" s="7" t="s">
        <v>5721</v>
      </c>
      <c r="B123" s="5" t="s">
        <v>5722</v>
      </c>
      <c r="C123" s="43" t="e">
        <f>VLOOKUP(B123,CONSOLIDADO!$B$1:$B$722,2,FALSE)</f>
        <v>#N/A</v>
      </c>
      <c r="D123" s="5" t="s">
        <v>37</v>
      </c>
      <c r="E123" s="5">
        <v>1</v>
      </c>
      <c r="F123" s="5" t="s">
        <v>22</v>
      </c>
      <c r="G123" s="5" t="s">
        <v>5705</v>
      </c>
      <c r="H123" s="5" t="s">
        <v>5706</v>
      </c>
      <c r="I123" s="7" t="s">
        <v>6069</v>
      </c>
      <c r="J123" s="5" t="s">
        <v>1871</v>
      </c>
      <c r="K123" s="5" t="s">
        <v>40</v>
      </c>
      <c r="L123" s="5" t="s">
        <v>1206</v>
      </c>
      <c r="M123" s="5" t="s">
        <v>29</v>
      </c>
      <c r="N123" s="5">
        <v>1</v>
      </c>
      <c r="O123" s="5" t="s">
        <v>30</v>
      </c>
      <c r="P123" s="5" t="s">
        <v>30</v>
      </c>
      <c r="Q123" s="5" t="s">
        <v>30</v>
      </c>
      <c r="R123" s="5" t="s">
        <v>5708</v>
      </c>
      <c r="S123" s="5"/>
      <c r="T123" s="5" t="s">
        <v>5705</v>
      </c>
      <c r="U123" s="5" t="s">
        <v>368</v>
      </c>
      <c r="V123" s="5"/>
      <c r="W123" s="5" t="s">
        <v>5689</v>
      </c>
    </row>
    <row r="124" spans="1:23" thickBot="1" x14ac:dyDescent="0.4">
      <c r="A124" s="7" t="s">
        <v>1916</v>
      </c>
      <c r="B124" s="4" t="s">
        <v>1917</v>
      </c>
      <c r="C124" s="43" t="e">
        <f>VLOOKUP(B124,CONSOLIDADO!$B$1:$B$722,2,FALSE)</f>
        <v>#N/A</v>
      </c>
      <c r="D124" s="44" t="s">
        <v>3118</v>
      </c>
      <c r="E124" s="2">
        <v>1</v>
      </c>
      <c r="F124" s="4" t="s">
        <v>367</v>
      </c>
      <c r="G124" s="4" t="s">
        <v>1915</v>
      </c>
      <c r="H124" s="4" t="s">
        <v>1918</v>
      </c>
      <c r="I124" s="4" t="s">
        <v>1919</v>
      </c>
      <c r="J124" s="4" t="s">
        <v>1920</v>
      </c>
      <c r="K124" s="4" t="s">
        <v>51</v>
      </c>
      <c r="L124" s="4" t="s">
        <v>1887</v>
      </c>
      <c r="M124" s="4" t="s">
        <v>1888</v>
      </c>
      <c r="N124" s="2">
        <v>1</v>
      </c>
      <c r="O124" s="4" t="s">
        <v>30</v>
      </c>
      <c r="P124" s="4" t="s">
        <v>30</v>
      </c>
      <c r="Q124" s="4" t="s">
        <v>30</v>
      </c>
      <c r="R124" s="4" t="s">
        <v>1889</v>
      </c>
      <c r="T124" s="4" t="s">
        <v>1915</v>
      </c>
      <c r="U124" s="4" t="s">
        <v>1264</v>
      </c>
    </row>
    <row r="125" spans="1:23" thickBot="1" x14ac:dyDescent="0.4">
      <c r="A125" s="7" t="s">
        <v>1913</v>
      </c>
      <c r="B125" s="4" t="s">
        <v>1914</v>
      </c>
      <c r="C125" s="43" t="e">
        <f>VLOOKUP(B125,CONSOLIDADO!$B$1:$B$722,2,FALSE)</f>
        <v>#N/A</v>
      </c>
      <c r="D125" s="4" t="s">
        <v>37</v>
      </c>
      <c r="E125" s="2">
        <v>1</v>
      </c>
      <c r="F125" s="4" t="s">
        <v>367</v>
      </c>
      <c r="G125" s="4" t="s">
        <v>1915</v>
      </c>
      <c r="I125" s="4" t="s">
        <v>3652</v>
      </c>
      <c r="K125" s="4" t="s">
        <v>40</v>
      </c>
      <c r="L125" s="4" t="s">
        <v>160</v>
      </c>
      <c r="M125" s="4" t="s">
        <v>1888</v>
      </c>
      <c r="N125" s="2">
        <v>1</v>
      </c>
      <c r="O125" s="4" t="s">
        <v>30</v>
      </c>
      <c r="P125" s="4" t="s">
        <v>30</v>
      </c>
      <c r="Q125" s="4" t="s">
        <v>30</v>
      </c>
      <c r="R125" s="4" t="s">
        <v>1889</v>
      </c>
      <c r="T125" s="4" t="s">
        <v>1915</v>
      </c>
      <c r="U125" s="4" t="s">
        <v>1264</v>
      </c>
    </row>
    <row r="126" spans="1:23" thickBot="1" x14ac:dyDescent="0.4">
      <c r="A126" s="7" t="s">
        <v>1874</v>
      </c>
      <c r="B126" s="4" t="s">
        <v>1875</v>
      </c>
      <c r="C126" s="43" t="e">
        <f>VLOOKUP(B126,CONSOLIDADO!$B$1:$B$722,2,FALSE)</f>
        <v>#N/A</v>
      </c>
      <c r="D126" s="4" t="s">
        <v>152</v>
      </c>
      <c r="E126" s="2">
        <v>1</v>
      </c>
      <c r="F126" s="4" t="s">
        <v>22</v>
      </c>
      <c r="G126" s="4" t="s">
        <v>1860</v>
      </c>
      <c r="I126" s="4" t="s">
        <v>3648</v>
      </c>
      <c r="K126" s="4" t="s">
        <v>40</v>
      </c>
      <c r="L126" s="4" t="s">
        <v>1876</v>
      </c>
      <c r="M126" s="4" t="s">
        <v>29</v>
      </c>
      <c r="N126" s="2">
        <v>2</v>
      </c>
      <c r="O126" s="4" t="s">
        <v>30</v>
      </c>
      <c r="P126" s="4" t="s">
        <v>30</v>
      </c>
      <c r="Q126" s="4" t="s">
        <v>30</v>
      </c>
      <c r="R126" s="4" t="s">
        <v>1699</v>
      </c>
      <c r="T126" s="4" t="s">
        <v>1860</v>
      </c>
      <c r="U126" s="4" t="s">
        <v>368</v>
      </c>
    </row>
    <row r="127" spans="1:23" thickBot="1" x14ac:dyDescent="0.4">
      <c r="A127" s="7" t="s">
        <v>1868</v>
      </c>
      <c r="B127" s="4" t="s">
        <v>1869</v>
      </c>
      <c r="C127" s="43" t="e">
        <f>VLOOKUP(B127,CONSOLIDADO!$B$1:$B$722,2,FALSE)</f>
        <v>#N/A</v>
      </c>
      <c r="D127" s="4" t="s">
        <v>21</v>
      </c>
      <c r="E127" s="2">
        <v>1</v>
      </c>
      <c r="F127" s="4" t="s">
        <v>22</v>
      </c>
      <c r="G127" s="4" t="s">
        <v>1860</v>
      </c>
      <c r="I127" s="4" t="s">
        <v>1870</v>
      </c>
      <c r="J127" s="4" t="s">
        <v>1871</v>
      </c>
      <c r="K127" s="4" t="s">
        <v>40</v>
      </c>
      <c r="L127" s="4" t="s">
        <v>1872</v>
      </c>
      <c r="M127" s="4" t="s">
        <v>29</v>
      </c>
      <c r="N127" s="2">
        <v>2</v>
      </c>
      <c r="O127" s="4" t="s">
        <v>30</v>
      </c>
      <c r="P127" s="4" t="s">
        <v>30</v>
      </c>
      <c r="Q127" s="4" t="s">
        <v>30</v>
      </c>
      <c r="R127" s="4" t="s">
        <v>1699</v>
      </c>
      <c r="T127" s="4" t="s">
        <v>1860</v>
      </c>
      <c r="U127" s="4" t="s">
        <v>368</v>
      </c>
      <c r="W127" s="4" t="s">
        <v>1873</v>
      </c>
    </row>
    <row r="128" spans="1:23" thickBot="1" x14ac:dyDescent="0.4">
      <c r="A128" s="7" t="s">
        <v>1815</v>
      </c>
      <c r="B128" s="4" t="s">
        <v>1816</v>
      </c>
      <c r="C128" s="43" t="e">
        <f>VLOOKUP(B128,CONSOLIDADO!$B$1:$B$722,2,FALSE)</f>
        <v>#N/A</v>
      </c>
      <c r="D128" s="4" t="s">
        <v>37</v>
      </c>
      <c r="E128" s="2">
        <v>1</v>
      </c>
      <c r="F128" s="4" t="s">
        <v>22</v>
      </c>
      <c r="G128" s="4" t="s">
        <v>1807</v>
      </c>
      <c r="I128" s="4" t="s">
        <v>1817</v>
      </c>
      <c r="K128" s="4" t="s">
        <v>51</v>
      </c>
      <c r="L128" s="4" t="s">
        <v>52</v>
      </c>
      <c r="M128" s="4" t="s">
        <v>29</v>
      </c>
      <c r="N128" s="2">
        <v>2</v>
      </c>
      <c r="O128" s="4" t="s">
        <v>30</v>
      </c>
      <c r="P128" s="4" t="s">
        <v>30</v>
      </c>
      <c r="Q128" s="4" t="s">
        <v>30</v>
      </c>
      <c r="R128" s="4" t="s">
        <v>1810</v>
      </c>
      <c r="T128" s="4" t="s">
        <v>1807</v>
      </c>
      <c r="U128" s="4" t="s">
        <v>368</v>
      </c>
    </row>
    <row r="129" spans="1:23" thickBot="1" x14ac:dyDescent="0.4">
      <c r="A129" s="7" t="s">
        <v>1803</v>
      </c>
      <c r="B129" s="4" t="s">
        <v>1804</v>
      </c>
      <c r="C129" s="43" t="e">
        <f>VLOOKUP(B129,CONSOLIDADO!$B$1:$B$722,2,FALSE)</f>
        <v>#N/A</v>
      </c>
      <c r="D129" s="4" t="s">
        <v>37</v>
      </c>
      <c r="E129" s="2">
        <v>1</v>
      </c>
      <c r="F129" s="4" t="s">
        <v>22</v>
      </c>
      <c r="G129" s="4" t="s">
        <v>1792</v>
      </c>
      <c r="I129" s="4" t="s">
        <v>3644</v>
      </c>
      <c r="K129" s="4" t="s">
        <v>40</v>
      </c>
      <c r="L129" s="4" t="s">
        <v>354</v>
      </c>
      <c r="M129" s="4" t="s">
        <v>29</v>
      </c>
      <c r="N129" s="2">
        <v>2</v>
      </c>
      <c r="O129" s="4" t="s">
        <v>30</v>
      </c>
      <c r="P129" s="4" t="s">
        <v>30</v>
      </c>
      <c r="Q129" s="4" t="s">
        <v>30</v>
      </c>
      <c r="R129" s="4" t="s">
        <v>1796</v>
      </c>
      <c r="T129" s="4" t="s">
        <v>1792</v>
      </c>
      <c r="U129" s="4" t="s">
        <v>368</v>
      </c>
    </row>
    <row r="130" spans="1:23" thickBot="1" x14ac:dyDescent="0.4">
      <c r="A130" s="7" t="s">
        <v>1762</v>
      </c>
      <c r="B130" s="4" t="s">
        <v>1763</v>
      </c>
      <c r="C130" s="43" t="e">
        <f>VLOOKUP(B130,CONSOLIDADO!$B$1:$B$722,2,FALSE)</f>
        <v>#N/A</v>
      </c>
      <c r="D130" s="44" t="s">
        <v>3118</v>
      </c>
      <c r="E130" s="2">
        <v>1</v>
      </c>
      <c r="F130" s="4" t="s">
        <v>22</v>
      </c>
      <c r="G130" s="4" t="s">
        <v>1761</v>
      </c>
      <c r="H130" s="4" t="s">
        <v>1764</v>
      </c>
      <c r="I130" s="4" t="s">
        <v>1765</v>
      </c>
      <c r="J130" s="4" t="s">
        <v>1766</v>
      </c>
      <c r="K130" s="4" t="s">
        <v>27</v>
      </c>
      <c r="L130" s="4" t="s">
        <v>331</v>
      </c>
      <c r="M130" s="4" t="s">
        <v>29</v>
      </c>
      <c r="N130" s="2">
        <v>2</v>
      </c>
      <c r="O130" s="4" t="s">
        <v>30</v>
      </c>
      <c r="P130" s="4" t="s">
        <v>30</v>
      </c>
      <c r="Q130" s="4" t="s">
        <v>30</v>
      </c>
      <c r="R130" s="4" t="s">
        <v>1713</v>
      </c>
      <c r="T130" s="4" t="s">
        <v>1761</v>
      </c>
      <c r="U130" s="4" t="s">
        <v>368</v>
      </c>
    </row>
    <row r="131" spans="1:23" thickBot="1" x14ac:dyDescent="0.4">
      <c r="A131" s="7" t="s">
        <v>1706</v>
      </c>
      <c r="B131" s="4" t="s">
        <v>1707</v>
      </c>
      <c r="C131" s="43" t="e">
        <f>VLOOKUP(B131,CONSOLIDADO!$B$1:$B$722,2,FALSE)</f>
        <v>#N/A</v>
      </c>
      <c r="D131" s="4" t="s">
        <v>21</v>
      </c>
      <c r="E131" s="2">
        <v>1</v>
      </c>
      <c r="F131" s="4" t="s">
        <v>22</v>
      </c>
      <c r="G131" s="4" t="s">
        <v>1704</v>
      </c>
      <c r="H131" s="4" t="s">
        <v>1708</v>
      </c>
      <c r="I131" s="4" t="s">
        <v>1709</v>
      </c>
      <c r="K131" s="4" t="s">
        <v>51</v>
      </c>
      <c r="L131" s="4" t="s">
        <v>1605</v>
      </c>
      <c r="M131" s="4" t="s">
        <v>29</v>
      </c>
      <c r="N131" s="2">
        <v>2</v>
      </c>
      <c r="O131" s="4" t="s">
        <v>30</v>
      </c>
      <c r="P131" s="4" t="s">
        <v>30</v>
      </c>
      <c r="Q131" s="4" t="s">
        <v>30</v>
      </c>
      <c r="R131" s="4" t="s">
        <v>1699</v>
      </c>
      <c r="S131" s="4" t="s">
        <v>367</v>
      </c>
      <c r="T131" s="4" t="s">
        <v>1704</v>
      </c>
      <c r="U131" s="4" t="s">
        <v>368</v>
      </c>
    </row>
    <row r="132" spans="1:23" thickBot="1" x14ac:dyDescent="0.4">
      <c r="A132" s="7" t="s">
        <v>1690</v>
      </c>
      <c r="B132" s="4" t="s">
        <v>1691</v>
      </c>
      <c r="C132" s="43" t="e">
        <f>VLOOKUP(B132,CONSOLIDADO!$B$1:$B$722,2,FALSE)</f>
        <v>#N/A</v>
      </c>
      <c r="D132" s="4" t="s">
        <v>37</v>
      </c>
      <c r="E132" s="2">
        <v>1</v>
      </c>
      <c r="F132" s="4" t="s">
        <v>22</v>
      </c>
      <c r="G132" s="4" t="s">
        <v>1687</v>
      </c>
      <c r="H132" s="4" t="s">
        <v>1692</v>
      </c>
      <c r="I132" s="4" t="s">
        <v>1693</v>
      </c>
      <c r="K132" s="4" t="s">
        <v>51</v>
      </c>
      <c r="L132" s="4" t="s">
        <v>52</v>
      </c>
      <c r="M132" s="4" t="s">
        <v>29</v>
      </c>
      <c r="N132" s="2">
        <v>2</v>
      </c>
      <c r="O132" s="4" t="s">
        <v>30</v>
      </c>
      <c r="P132" s="4" t="s">
        <v>30</v>
      </c>
      <c r="Q132" s="4" t="s">
        <v>30</v>
      </c>
      <c r="R132" s="4" t="s">
        <v>1684</v>
      </c>
      <c r="T132" s="4" t="s">
        <v>1687</v>
      </c>
      <c r="U132" s="4" t="s">
        <v>368</v>
      </c>
    </row>
    <row r="133" spans="1:23" thickBot="1" x14ac:dyDescent="0.4">
      <c r="A133" s="7" t="s">
        <v>1676</v>
      </c>
      <c r="B133" s="4" t="s">
        <v>1677</v>
      </c>
      <c r="C133" s="43" t="e">
        <f>VLOOKUP(B133,CONSOLIDADO!$B$1:$B$722,2,FALSE)</f>
        <v>#N/A</v>
      </c>
      <c r="D133" s="4" t="s">
        <v>37</v>
      </c>
      <c r="E133" s="2">
        <v>1</v>
      </c>
      <c r="F133" s="4" t="s">
        <v>22</v>
      </c>
      <c r="G133" s="4" t="s">
        <v>1678</v>
      </c>
      <c r="I133" s="4" t="s">
        <v>3632</v>
      </c>
      <c r="K133" s="4" t="s">
        <v>40</v>
      </c>
      <c r="L133" s="4" t="s">
        <v>41</v>
      </c>
      <c r="M133" s="4" t="s">
        <v>29</v>
      </c>
      <c r="N133" s="2">
        <v>2</v>
      </c>
      <c r="O133" s="4" t="s">
        <v>30</v>
      </c>
      <c r="P133" s="4" t="s">
        <v>30</v>
      </c>
      <c r="Q133" s="4" t="s">
        <v>30</v>
      </c>
      <c r="R133" s="4" t="s">
        <v>322</v>
      </c>
      <c r="T133" s="4" t="s">
        <v>1678</v>
      </c>
      <c r="U133" s="4" t="s">
        <v>368</v>
      </c>
    </row>
    <row r="134" spans="1:23" hidden="1" thickBot="1" x14ac:dyDescent="0.4">
      <c r="A134" s="7" t="s">
        <v>140</v>
      </c>
      <c r="B134" s="5" t="s">
        <v>141</v>
      </c>
      <c r="C134" s="43" t="e">
        <f>VLOOKUP(B134,CONSOLIDADO!$B$1:$B$722,2,FALSE)</f>
        <v>#N/A</v>
      </c>
      <c r="D134" s="5" t="s">
        <v>37</v>
      </c>
      <c r="E134" s="5">
        <v>1</v>
      </c>
      <c r="F134" s="5" t="s">
        <v>22</v>
      </c>
      <c r="G134" s="5" t="s">
        <v>142</v>
      </c>
      <c r="H134" s="5"/>
      <c r="I134" s="7" t="s">
        <v>143</v>
      </c>
      <c r="J134" s="5"/>
      <c r="K134" s="5" t="s">
        <v>51</v>
      </c>
      <c r="L134" s="5" t="s">
        <v>52</v>
      </c>
      <c r="M134" s="5" t="s">
        <v>29</v>
      </c>
      <c r="N134" s="5">
        <v>1</v>
      </c>
      <c r="O134" s="5" t="s">
        <v>30</v>
      </c>
      <c r="P134" s="5" t="s">
        <v>30</v>
      </c>
      <c r="Q134" s="5" t="s">
        <v>30</v>
      </c>
      <c r="R134" s="5" t="s">
        <v>120</v>
      </c>
      <c r="S134" s="5" t="s">
        <v>367</v>
      </c>
      <c r="T134" s="5" t="s">
        <v>142</v>
      </c>
      <c r="U134" s="5" t="s">
        <v>368</v>
      </c>
      <c r="V134" s="5"/>
      <c r="W134" s="5" t="s">
        <v>5835</v>
      </c>
    </row>
    <row r="135" spans="1:23" hidden="1" thickBot="1" x14ac:dyDescent="0.4">
      <c r="A135" s="7" t="s">
        <v>33</v>
      </c>
      <c r="B135" s="5" t="s">
        <v>91</v>
      </c>
      <c r="C135" s="43" t="e">
        <f>VLOOKUP(B135,CONSOLIDADO!$B$1:$B$722,2,FALSE)</f>
        <v>#N/A</v>
      </c>
      <c r="D135" s="5" t="s">
        <v>37</v>
      </c>
      <c r="E135" s="5">
        <v>1</v>
      </c>
      <c r="F135" s="5" t="s">
        <v>22</v>
      </c>
      <c r="G135" s="5" t="s">
        <v>92</v>
      </c>
      <c r="H135" s="5" t="s">
        <v>93</v>
      </c>
      <c r="I135" s="7" t="s">
        <v>94</v>
      </c>
      <c r="J135" s="5" t="s">
        <v>1871</v>
      </c>
      <c r="K135" s="5" t="s">
        <v>40</v>
      </c>
      <c r="L135" s="5" t="s">
        <v>95</v>
      </c>
      <c r="M135" s="5" t="s">
        <v>29</v>
      </c>
      <c r="N135" s="5">
        <v>1</v>
      </c>
      <c r="O135" s="5" t="s">
        <v>30</v>
      </c>
      <c r="P135" s="5" t="s">
        <v>30</v>
      </c>
      <c r="Q135" s="5" t="s">
        <v>30</v>
      </c>
      <c r="R135" s="5" t="s">
        <v>53</v>
      </c>
      <c r="S135" s="5"/>
      <c r="T135" s="5" t="s">
        <v>92</v>
      </c>
      <c r="U135" s="5" t="s">
        <v>368</v>
      </c>
      <c r="V135" s="5" t="s">
        <v>60</v>
      </c>
      <c r="W135" s="5" t="s">
        <v>5832</v>
      </c>
    </row>
    <row r="136" spans="1:23" hidden="1" thickBot="1" x14ac:dyDescent="0.4">
      <c r="A136" s="7" t="s">
        <v>64</v>
      </c>
      <c r="B136" s="5" t="s">
        <v>65</v>
      </c>
      <c r="C136" s="43" t="e">
        <f>VLOOKUP(B136,CONSOLIDADO!$B$1:$B$722,2,FALSE)</f>
        <v>#N/A</v>
      </c>
      <c r="D136" s="5" t="s">
        <v>21</v>
      </c>
      <c r="E136" s="5">
        <v>1</v>
      </c>
      <c r="F136" s="5" t="s">
        <v>22</v>
      </c>
      <c r="G136" s="5" t="s">
        <v>58</v>
      </c>
      <c r="H136" s="5" t="s">
        <v>1871</v>
      </c>
      <c r="I136" s="7" t="s">
        <v>66</v>
      </c>
      <c r="J136" s="5" t="s">
        <v>67</v>
      </c>
      <c r="K136" s="5" t="s">
        <v>40</v>
      </c>
      <c r="L136" s="5" t="s">
        <v>68</v>
      </c>
      <c r="M136" s="5" t="s">
        <v>29</v>
      </c>
      <c r="N136" s="5">
        <v>1</v>
      </c>
      <c r="O136" s="5" t="s">
        <v>30</v>
      </c>
      <c r="P136" s="5" t="s">
        <v>30</v>
      </c>
      <c r="Q136" s="5" t="s">
        <v>30</v>
      </c>
      <c r="R136" s="5" t="s">
        <v>53</v>
      </c>
      <c r="S136" s="5" t="s">
        <v>367</v>
      </c>
      <c r="T136" s="5" t="s">
        <v>58</v>
      </c>
      <c r="U136" s="5" t="s">
        <v>368</v>
      </c>
      <c r="V136" s="5"/>
      <c r="W136" s="5" t="s">
        <v>5834</v>
      </c>
    </row>
    <row r="137" spans="1:23" hidden="1" thickBot="1" x14ac:dyDescent="0.4">
      <c r="A137" s="7" t="s">
        <v>61</v>
      </c>
      <c r="B137" s="5" t="s">
        <v>62</v>
      </c>
      <c r="C137" s="43" t="e">
        <f>VLOOKUP(B137,CONSOLIDADO!$B$1:$B$722,2,FALSE)</f>
        <v>#N/A</v>
      </c>
      <c r="D137" s="5" t="s">
        <v>37</v>
      </c>
      <c r="E137" s="5">
        <v>1</v>
      </c>
      <c r="F137" s="5" t="s">
        <v>22</v>
      </c>
      <c r="G137" s="5" t="s">
        <v>58</v>
      </c>
      <c r="H137" s="5"/>
      <c r="I137" s="7" t="s">
        <v>63</v>
      </c>
      <c r="J137" s="5"/>
      <c r="K137" s="5" t="s">
        <v>51</v>
      </c>
      <c r="L137" s="5" t="s">
        <v>52</v>
      </c>
      <c r="M137" s="5" t="s">
        <v>29</v>
      </c>
      <c r="N137" s="5">
        <v>1</v>
      </c>
      <c r="O137" s="5" t="s">
        <v>30</v>
      </c>
      <c r="P137" s="5" t="s">
        <v>30</v>
      </c>
      <c r="Q137" s="5" t="s">
        <v>30</v>
      </c>
      <c r="R137" s="5" t="s">
        <v>53</v>
      </c>
      <c r="S137" s="5"/>
      <c r="T137" s="5" t="s">
        <v>58</v>
      </c>
      <c r="U137" s="5" t="s">
        <v>368</v>
      </c>
      <c r="V137" s="5"/>
      <c r="W137" s="5" t="s">
        <v>5834</v>
      </c>
    </row>
    <row r="138" spans="1:23" hidden="1" thickBot="1" x14ac:dyDescent="0.4">
      <c r="A138" s="7" t="s">
        <v>56</v>
      </c>
      <c r="B138" s="5" t="s">
        <v>57</v>
      </c>
      <c r="C138" s="43" t="e">
        <f>VLOOKUP(B138,CONSOLIDADO!$B$1:$B$722,2,FALSE)</f>
        <v>#N/A</v>
      </c>
      <c r="D138" s="5" t="s">
        <v>37</v>
      </c>
      <c r="E138" s="5">
        <v>1</v>
      </c>
      <c r="F138" s="5" t="s">
        <v>22</v>
      </c>
      <c r="G138" s="5" t="s">
        <v>58</v>
      </c>
      <c r="H138" s="5" t="s">
        <v>1871</v>
      </c>
      <c r="I138" s="7" t="s">
        <v>59</v>
      </c>
      <c r="J138" s="5"/>
      <c r="K138" s="5"/>
      <c r="L138" s="5"/>
      <c r="M138" s="5" t="s">
        <v>29</v>
      </c>
      <c r="N138" s="5">
        <v>1</v>
      </c>
      <c r="O138" s="5" t="s">
        <v>30</v>
      </c>
      <c r="P138" s="5" t="s">
        <v>30</v>
      </c>
      <c r="Q138" s="5" t="s">
        <v>30</v>
      </c>
      <c r="R138" s="5" t="s">
        <v>53</v>
      </c>
      <c r="S138" s="5"/>
      <c r="T138" s="5" t="s">
        <v>58</v>
      </c>
      <c r="U138" s="5" t="s">
        <v>368</v>
      </c>
      <c r="V138" s="5" t="s">
        <v>60</v>
      </c>
      <c r="W138" s="5" t="s">
        <v>5834</v>
      </c>
    </row>
    <row r="139" spans="1:23" hidden="1" thickBot="1" x14ac:dyDescent="0.4">
      <c r="A139" s="7" t="s">
        <v>33</v>
      </c>
      <c r="B139" s="5" t="s">
        <v>5794</v>
      </c>
      <c r="C139" s="43" t="e">
        <f>VLOOKUP(B139,CONSOLIDADO!$B$1:$B$722,2,FALSE)</f>
        <v>#N/A</v>
      </c>
      <c r="D139" s="5" t="s">
        <v>37</v>
      </c>
      <c r="E139" s="5">
        <v>1</v>
      </c>
      <c r="F139" s="5" t="s">
        <v>22</v>
      </c>
      <c r="G139" s="5" t="s">
        <v>5785</v>
      </c>
      <c r="H139" s="5"/>
      <c r="I139" s="7" t="s">
        <v>5795</v>
      </c>
      <c r="J139" s="5" t="s">
        <v>1871</v>
      </c>
      <c r="K139" s="5" t="s">
        <v>5796</v>
      </c>
      <c r="L139" s="5" t="s">
        <v>5797</v>
      </c>
      <c r="M139" s="5" t="s">
        <v>29</v>
      </c>
      <c r="N139" s="5">
        <v>1</v>
      </c>
      <c r="O139" s="5" t="s">
        <v>30</v>
      </c>
      <c r="P139" s="5" t="s">
        <v>30</v>
      </c>
      <c r="Q139" s="5" t="s">
        <v>30</v>
      </c>
      <c r="R139" s="5" t="s">
        <v>5790</v>
      </c>
      <c r="S139" s="5"/>
      <c r="T139" s="5" t="s">
        <v>5785</v>
      </c>
      <c r="U139" s="5" t="s">
        <v>368</v>
      </c>
      <c r="V139" s="5"/>
      <c r="W139" s="5" t="s">
        <v>5689</v>
      </c>
    </row>
    <row r="140" spans="1:23" hidden="1" thickBot="1" x14ac:dyDescent="0.4">
      <c r="A140" s="7">
        <v>6992</v>
      </c>
      <c r="B140" s="5" t="s">
        <v>5763</v>
      </c>
      <c r="C140" s="43" t="e">
        <f>VLOOKUP(B140,CONSOLIDADO!$B$1:$B$722,2,FALSE)</f>
        <v>#N/A</v>
      </c>
      <c r="D140" s="5" t="s">
        <v>37</v>
      </c>
      <c r="E140" s="5">
        <v>1</v>
      </c>
      <c r="F140" s="5" t="s">
        <v>22</v>
      </c>
      <c r="G140" s="5" t="s">
        <v>5764</v>
      </c>
      <c r="H140" s="5"/>
      <c r="I140" s="7" t="s">
        <v>5765</v>
      </c>
      <c r="J140" s="5" t="s">
        <v>1871</v>
      </c>
      <c r="K140" s="5" t="s">
        <v>217</v>
      </c>
      <c r="L140" s="5" t="s">
        <v>5766</v>
      </c>
      <c r="M140" s="5" t="s">
        <v>29</v>
      </c>
      <c r="N140" s="5">
        <v>1</v>
      </c>
      <c r="O140" s="5" t="s">
        <v>30</v>
      </c>
      <c r="P140" s="5" t="s">
        <v>30</v>
      </c>
      <c r="Q140" s="5" t="s">
        <v>30</v>
      </c>
      <c r="R140" s="5" t="s">
        <v>53</v>
      </c>
      <c r="S140" s="5"/>
      <c r="T140" s="5" t="s">
        <v>5764</v>
      </c>
      <c r="U140" s="5" t="s">
        <v>368</v>
      </c>
      <c r="V140" s="5"/>
      <c r="W140" s="5" t="s">
        <v>5689</v>
      </c>
    </row>
    <row r="141" spans="1:23" hidden="1" thickBot="1" x14ac:dyDescent="0.4">
      <c r="A141" s="7" t="s">
        <v>5713</v>
      </c>
      <c r="B141" s="5" t="s">
        <v>5714</v>
      </c>
      <c r="C141" s="43" t="e">
        <f>VLOOKUP(B141,CONSOLIDADO!$B$1:$B$722,2,FALSE)</f>
        <v>#N/A</v>
      </c>
      <c r="D141" s="5" t="s">
        <v>37</v>
      </c>
      <c r="E141" s="5">
        <v>1</v>
      </c>
      <c r="F141" s="5" t="s">
        <v>22</v>
      </c>
      <c r="G141" s="5" t="s">
        <v>5705</v>
      </c>
      <c r="H141" s="5" t="s">
        <v>5706</v>
      </c>
      <c r="I141" s="7" t="s">
        <v>5715</v>
      </c>
      <c r="J141" s="5" t="s">
        <v>1871</v>
      </c>
      <c r="K141" s="5" t="s">
        <v>51</v>
      </c>
      <c r="L141" s="5" t="s">
        <v>52</v>
      </c>
      <c r="M141" s="5" t="s">
        <v>29</v>
      </c>
      <c r="N141" s="5">
        <v>1</v>
      </c>
      <c r="O141" s="5" t="s">
        <v>30</v>
      </c>
      <c r="P141" s="5" t="s">
        <v>30</v>
      </c>
      <c r="Q141" s="5" t="s">
        <v>30</v>
      </c>
      <c r="R141" s="5" t="s">
        <v>5708</v>
      </c>
      <c r="S141" s="5"/>
      <c r="T141" s="5" t="s">
        <v>5705</v>
      </c>
      <c r="U141" s="5" t="s">
        <v>368</v>
      </c>
      <c r="V141" s="5" t="s">
        <v>60</v>
      </c>
      <c r="W141" s="5" t="s">
        <v>5689</v>
      </c>
    </row>
    <row r="142" spans="1:23" hidden="1" thickBot="1" x14ac:dyDescent="0.4">
      <c r="A142" s="7" t="s">
        <v>5703</v>
      </c>
      <c r="B142" s="5" t="s">
        <v>5704</v>
      </c>
      <c r="C142" s="43" t="e">
        <f>VLOOKUP(B142,CONSOLIDADO!$B$1:$B$722,2,FALSE)</f>
        <v>#N/A</v>
      </c>
      <c r="D142" s="5" t="s">
        <v>21</v>
      </c>
      <c r="E142" s="5">
        <v>1</v>
      </c>
      <c r="F142" s="5" t="s">
        <v>22</v>
      </c>
      <c r="G142" s="5" t="s">
        <v>5705</v>
      </c>
      <c r="H142" s="5" t="s">
        <v>5706</v>
      </c>
      <c r="I142" s="7" t="s">
        <v>6068</v>
      </c>
      <c r="J142" s="5" t="s">
        <v>5707</v>
      </c>
      <c r="K142" s="5" t="s">
        <v>27</v>
      </c>
      <c r="L142" s="5" t="s">
        <v>313</v>
      </c>
      <c r="M142" s="5" t="s">
        <v>29</v>
      </c>
      <c r="N142" s="5">
        <v>1</v>
      </c>
      <c r="O142" s="5" t="s">
        <v>30</v>
      </c>
      <c r="P142" s="5" t="s">
        <v>30</v>
      </c>
      <c r="Q142" s="5" t="s">
        <v>30</v>
      </c>
      <c r="R142" s="5" t="s">
        <v>5708</v>
      </c>
      <c r="S142" s="5" t="s">
        <v>22</v>
      </c>
      <c r="T142" s="5" t="s">
        <v>5705</v>
      </c>
      <c r="U142" s="5" t="s">
        <v>368</v>
      </c>
      <c r="V142" s="5" t="s">
        <v>60</v>
      </c>
      <c r="W142" s="5" t="s">
        <v>5689</v>
      </c>
    </row>
    <row r="143" spans="1:23" hidden="1" thickBot="1" x14ac:dyDescent="0.4">
      <c r="A143" s="7" t="s">
        <v>33</v>
      </c>
      <c r="B143" s="5" t="s">
        <v>5696</v>
      </c>
      <c r="C143" s="43" t="e">
        <f>VLOOKUP(B143,CONSOLIDADO!$B$1:$B$722,2,FALSE)</f>
        <v>#N/A</v>
      </c>
      <c r="D143" s="5" t="s">
        <v>21</v>
      </c>
      <c r="E143" s="5">
        <v>1</v>
      </c>
      <c r="F143" s="5" t="s">
        <v>22</v>
      </c>
      <c r="G143" s="5" t="s">
        <v>5683</v>
      </c>
      <c r="H143" s="5" t="s">
        <v>5684</v>
      </c>
      <c r="I143" s="7" t="s">
        <v>5697</v>
      </c>
      <c r="J143" s="5"/>
      <c r="K143" s="5" t="s">
        <v>40</v>
      </c>
      <c r="L143" s="5" t="s">
        <v>5698</v>
      </c>
      <c r="M143" s="5" t="s">
        <v>29</v>
      </c>
      <c r="N143" s="5">
        <v>1</v>
      </c>
      <c r="O143" s="5" t="s">
        <v>30</v>
      </c>
      <c r="P143" s="5" t="s">
        <v>30</v>
      </c>
      <c r="Q143" s="5" t="s">
        <v>30</v>
      </c>
      <c r="R143" s="5" t="s">
        <v>5687</v>
      </c>
      <c r="S143" s="5" t="s">
        <v>367</v>
      </c>
      <c r="T143" s="5" t="s">
        <v>5688</v>
      </c>
      <c r="U143" s="5" t="s">
        <v>368</v>
      </c>
      <c r="V143" s="5" t="s">
        <v>60</v>
      </c>
      <c r="W143" s="9" t="s">
        <v>5699</v>
      </c>
    </row>
    <row r="144" spans="1:23" thickBot="1" x14ac:dyDescent="0.4">
      <c r="A144" s="7">
        <v>7192</v>
      </c>
      <c r="B144" s="4" t="s">
        <v>1844</v>
      </c>
      <c r="C144" s="43" t="e">
        <f>VLOOKUP(B144,CONSOLIDADO!$B$1:$B$722,2,FALSE)</f>
        <v>#N/A</v>
      </c>
      <c r="D144" s="4" t="s">
        <v>37</v>
      </c>
      <c r="E144" s="2">
        <v>1</v>
      </c>
      <c r="F144" s="4" t="s">
        <v>22</v>
      </c>
      <c r="G144" s="4" t="s">
        <v>1835</v>
      </c>
      <c r="I144" s="4" t="s">
        <v>3646</v>
      </c>
      <c r="K144" s="4" t="s">
        <v>40</v>
      </c>
      <c r="L144" s="4" t="s">
        <v>41</v>
      </c>
      <c r="M144" s="4" t="s">
        <v>29</v>
      </c>
      <c r="N144" s="2">
        <v>1</v>
      </c>
      <c r="O144" s="4" t="s">
        <v>30</v>
      </c>
      <c r="P144" s="4" t="s">
        <v>30</v>
      </c>
      <c r="Q144" s="4" t="s">
        <v>30</v>
      </c>
      <c r="R144" s="4" t="s">
        <v>1843</v>
      </c>
      <c r="T144" s="4" t="s">
        <v>1835</v>
      </c>
      <c r="U144" s="4" t="s">
        <v>368</v>
      </c>
    </row>
    <row r="145" spans="1:23" hidden="1" thickBot="1" x14ac:dyDescent="0.4">
      <c r="A145" s="7" t="s">
        <v>5681</v>
      </c>
      <c r="B145" s="5" t="s">
        <v>5682</v>
      </c>
      <c r="C145" s="43" t="e">
        <f>VLOOKUP(B145,CONSOLIDADO!$B$1:$B$722,2,FALSE)</f>
        <v>#N/A</v>
      </c>
      <c r="D145" s="44" t="s">
        <v>3118</v>
      </c>
      <c r="E145" s="5">
        <v>1</v>
      </c>
      <c r="F145" s="5" t="s">
        <v>22</v>
      </c>
      <c r="G145" s="5" t="s">
        <v>5683</v>
      </c>
      <c r="H145" s="5" t="s">
        <v>5684</v>
      </c>
      <c r="I145" s="7" t="s">
        <v>5685</v>
      </c>
      <c r="J145" s="5" t="s">
        <v>5686</v>
      </c>
      <c r="K145" s="5" t="s">
        <v>51</v>
      </c>
      <c r="L145" s="5" t="s">
        <v>112</v>
      </c>
      <c r="M145" s="5" t="s">
        <v>29</v>
      </c>
      <c r="N145" s="5">
        <v>1</v>
      </c>
      <c r="O145" s="5" t="s">
        <v>30</v>
      </c>
      <c r="P145" s="5" t="s">
        <v>30</v>
      </c>
      <c r="Q145" s="5" t="s">
        <v>30</v>
      </c>
      <c r="R145" s="5" t="s">
        <v>5687</v>
      </c>
      <c r="S145" s="5" t="s">
        <v>367</v>
      </c>
      <c r="T145" s="5" t="s">
        <v>5688</v>
      </c>
      <c r="U145" s="5" t="s">
        <v>368</v>
      </c>
      <c r="V145" s="5" t="s">
        <v>60</v>
      </c>
      <c r="W145" s="5" t="s">
        <v>5689</v>
      </c>
    </row>
    <row r="146" spans="1:23" hidden="1" thickBot="1" x14ac:dyDescent="0.4">
      <c r="A146" s="7" t="s">
        <v>167</v>
      </c>
      <c r="B146" s="5" t="s">
        <v>168</v>
      </c>
      <c r="C146" s="43" t="e">
        <f>VLOOKUP(B146,CONSOLIDADO!$B$1:$B$722,2,FALSE)</f>
        <v>#N/A</v>
      </c>
      <c r="D146" s="5" t="s">
        <v>152</v>
      </c>
      <c r="E146" s="5">
        <v>1</v>
      </c>
      <c r="F146" s="5" t="s">
        <v>22</v>
      </c>
      <c r="G146" s="5" t="s">
        <v>166</v>
      </c>
      <c r="H146" s="5"/>
      <c r="I146" s="7" t="s">
        <v>169</v>
      </c>
      <c r="J146" s="5"/>
      <c r="K146" s="5" t="s">
        <v>51</v>
      </c>
      <c r="L146" s="5">
        <v>2013</v>
      </c>
      <c r="M146" s="5" t="s">
        <v>29</v>
      </c>
      <c r="N146" s="5">
        <v>1</v>
      </c>
      <c r="O146" s="5" t="s">
        <v>30</v>
      </c>
      <c r="P146" s="5" t="s">
        <v>30</v>
      </c>
      <c r="Q146" s="5" t="s">
        <v>30</v>
      </c>
      <c r="R146" s="5" t="s">
        <v>120</v>
      </c>
      <c r="S146" s="5" t="s">
        <v>367</v>
      </c>
      <c r="T146" s="5" t="s">
        <v>166</v>
      </c>
      <c r="U146" s="5" t="s">
        <v>368</v>
      </c>
      <c r="V146" s="5"/>
      <c r="W146" s="5" t="s">
        <v>5835</v>
      </c>
    </row>
    <row r="147" spans="1:23" hidden="1" thickBot="1" x14ac:dyDescent="0.4">
      <c r="A147" s="7" t="s">
        <v>5821</v>
      </c>
      <c r="B147" s="5" t="s">
        <v>5822</v>
      </c>
      <c r="C147" s="43" t="e">
        <f>VLOOKUP(B147,CONSOLIDADO!$B$1:$B$722,2,FALSE)</f>
        <v>#N/A</v>
      </c>
      <c r="D147" s="5" t="s">
        <v>37</v>
      </c>
      <c r="E147" s="5">
        <v>1</v>
      </c>
      <c r="F147" s="5" t="s">
        <v>22</v>
      </c>
      <c r="G147" s="5" t="s">
        <v>5823</v>
      </c>
      <c r="H147" s="5" t="s">
        <v>1871</v>
      </c>
      <c r="I147" s="7" t="s">
        <v>5824</v>
      </c>
      <c r="J147" s="5" t="s">
        <v>1871</v>
      </c>
      <c r="K147" s="5" t="s">
        <v>5825</v>
      </c>
      <c r="L147" s="5" t="s">
        <v>52</v>
      </c>
      <c r="M147" s="5" t="s">
        <v>29</v>
      </c>
      <c r="N147" s="5">
        <v>1</v>
      </c>
      <c r="O147" s="5" t="s">
        <v>30</v>
      </c>
      <c r="P147" s="5" t="s">
        <v>30</v>
      </c>
      <c r="Q147" s="5" t="s">
        <v>30</v>
      </c>
      <c r="R147" s="5" t="s">
        <v>31</v>
      </c>
      <c r="S147" s="5"/>
      <c r="T147" s="5" t="s">
        <v>5823</v>
      </c>
      <c r="U147" s="5" t="s">
        <v>368</v>
      </c>
      <c r="V147" s="5"/>
      <c r="W147" s="5" t="s">
        <v>5689</v>
      </c>
    </row>
    <row r="148" spans="1:23" hidden="1" thickBot="1" x14ac:dyDescent="0.4">
      <c r="A148" s="7" t="s">
        <v>33</v>
      </c>
      <c r="B148" s="5" t="s">
        <v>55</v>
      </c>
      <c r="C148" s="43" t="e">
        <f>VLOOKUP(B148,CONSOLIDADO!$B$1:$B$722,2,FALSE)</f>
        <v>#N/A</v>
      </c>
      <c r="D148" s="5" t="s">
        <v>37</v>
      </c>
      <c r="E148" s="5">
        <v>1</v>
      </c>
      <c r="F148" s="5" t="s">
        <v>22</v>
      </c>
      <c r="G148" s="5" t="s">
        <v>49</v>
      </c>
      <c r="H148" s="5" t="s">
        <v>1871</v>
      </c>
      <c r="I148" s="7" t="s">
        <v>6073</v>
      </c>
      <c r="J148" s="5"/>
      <c r="K148" s="5" t="s">
        <v>40</v>
      </c>
      <c r="L148" s="5" t="s">
        <v>41</v>
      </c>
      <c r="M148" s="5" t="s">
        <v>29</v>
      </c>
      <c r="N148" s="5">
        <v>1</v>
      </c>
      <c r="O148" s="5" t="s">
        <v>30</v>
      </c>
      <c r="P148" s="5" t="s">
        <v>30</v>
      </c>
      <c r="Q148" s="5" t="s">
        <v>30</v>
      </c>
      <c r="R148" s="5" t="s">
        <v>53</v>
      </c>
      <c r="S148" s="5"/>
      <c r="T148" s="5" t="s">
        <v>49</v>
      </c>
      <c r="U148" s="5"/>
      <c r="V148" s="5"/>
      <c r="W148" s="5" t="s">
        <v>5833</v>
      </c>
    </row>
    <row r="149" spans="1:23" hidden="1" thickBot="1" x14ac:dyDescent="0.4">
      <c r="A149" s="7" t="s">
        <v>33</v>
      </c>
      <c r="B149" s="4" t="s">
        <v>7166</v>
      </c>
      <c r="C149" s="43" t="e">
        <f>VLOOKUP(B149,CONSOLIDADO!$B$1:$B$722,2,FALSE)</f>
        <v>#N/A</v>
      </c>
      <c r="D149" s="44" t="s">
        <v>3118</v>
      </c>
      <c r="E149" s="2">
        <v>1</v>
      </c>
      <c r="F149" s="4" t="s">
        <v>22</v>
      </c>
      <c r="G149" s="4" t="s">
        <v>1883</v>
      </c>
      <c r="H149" s="4" t="s">
        <v>1884</v>
      </c>
      <c r="I149" s="4" t="s">
        <v>1885</v>
      </c>
      <c r="J149" s="4" t="s">
        <v>1886</v>
      </c>
      <c r="K149" s="4" t="s">
        <v>51</v>
      </c>
      <c r="L149" s="4" t="s">
        <v>1887</v>
      </c>
      <c r="M149" s="4" t="s">
        <v>1888</v>
      </c>
      <c r="N149" s="2">
        <v>1</v>
      </c>
      <c r="O149" s="4" t="s">
        <v>30</v>
      </c>
      <c r="P149" s="4" t="s">
        <v>30</v>
      </c>
      <c r="Q149" s="4" t="s">
        <v>30</v>
      </c>
      <c r="R149" s="4" t="s">
        <v>1889</v>
      </c>
      <c r="T149" s="4" t="s">
        <v>1883</v>
      </c>
      <c r="U149" s="4" t="s">
        <v>1264</v>
      </c>
      <c r="W149" s="4" t="s">
        <v>34</v>
      </c>
    </row>
    <row r="150" spans="1:23" thickBot="1" x14ac:dyDescent="0.4">
      <c r="A150" s="28" t="s">
        <v>3817</v>
      </c>
      <c r="B150" s="26" t="s">
        <v>3829</v>
      </c>
      <c r="C150" s="43" t="e">
        <f>VLOOKUP(B150,CONSOLIDADO!$B$1:$B$722,2,FALSE)</f>
        <v>#N/A</v>
      </c>
      <c r="D150" s="26" t="s">
        <v>37</v>
      </c>
      <c r="E150" s="27">
        <v>1</v>
      </c>
      <c r="F150" s="26" t="s">
        <v>367</v>
      </c>
      <c r="G150" s="26" t="s">
        <v>3826</v>
      </c>
      <c r="H150" s="26" t="s">
        <v>371</v>
      </c>
      <c r="I150" s="26">
        <v>2100000350370000</v>
      </c>
      <c r="J150" s="26" t="s">
        <v>371</v>
      </c>
      <c r="K150" s="26" t="s">
        <v>51</v>
      </c>
      <c r="L150" s="26" t="s">
        <v>3830</v>
      </c>
      <c r="M150" s="4" t="s">
        <v>6151</v>
      </c>
      <c r="N150" s="27">
        <v>1</v>
      </c>
      <c r="O150" s="4" t="s">
        <v>7171</v>
      </c>
      <c r="P150" s="4" t="s">
        <v>7172</v>
      </c>
      <c r="Q150" s="4" t="s">
        <v>7171</v>
      </c>
      <c r="R150" s="26" t="s">
        <v>3823</v>
      </c>
      <c r="S150" s="26" t="s">
        <v>367</v>
      </c>
      <c r="T150" s="26" t="s">
        <v>3826</v>
      </c>
      <c r="U150" s="26" t="s">
        <v>368</v>
      </c>
    </row>
    <row r="151" spans="1:23" thickBot="1" x14ac:dyDescent="0.4">
      <c r="A151" s="7">
        <v>4092</v>
      </c>
      <c r="B151" s="26" t="s">
        <v>3835</v>
      </c>
      <c r="C151" s="43" t="e">
        <f>VLOOKUP(B151,CONSOLIDADO!$B$1:$B$722,2,FALSE)</f>
        <v>#N/A</v>
      </c>
      <c r="D151" s="26" t="s">
        <v>37</v>
      </c>
      <c r="E151" s="27">
        <v>1</v>
      </c>
      <c r="F151" s="26" t="s">
        <v>367</v>
      </c>
      <c r="G151" s="4" t="s">
        <v>3831</v>
      </c>
      <c r="H151" s="26" t="s">
        <v>371</v>
      </c>
      <c r="I151" s="26">
        <v>210000035023000</v>
      </c>
      <c r="J151" s="26" t="s">
        <v>371</v>
      </c>
      <c r="K151" s="26" t="s">
        <v>51</v>
      </c>
      <c r="L151" s="26" t="s">
        <v>3830</v>
      </c>
      <c r="M151" s="4" t="s">
        <v>6153</v>
      </c>
      <c r="N151" s="27">
        <v>1</v>
      </c>
      <c r="O151" s="4" t="s">
        <v>7171</v>
      </c>
      <c r="P151" s="4" t="s">
        <v>7172</v>
      </c>
      <c r="Q151" s="4" t="s">
        <v>7171</v>
      </c>
      <c r="R151" s="26" t="s">
        <v>3823</v>
      </c>
    </row>
    <row r="152" spans="1:23" thickBot="1" x14ac:dyDescent="0.4">
      <c r="A152" s="28">
        <v>352</v>
      </c>
      <c r="B152" s="4" t="s">
        <v>3825</v>
      </c>
      <c r="C152" s="43" t="e">
        <f>VLOOKUP(B152,CONSOLIDADO!$B$1:$B$722,2,FALSE)</f>
        <v>#N/A</v>
      </c>
      <c r="D152" s="26" t="s">
        <v>37</v>
      </c>
      <c r="E152" s="27">
        <v>1</v>
      </c>
      <c r="F152" s="26" t="s">
        <v>367</v>
      </c>
      <c r="G152" s="26" t="s">
        <v>3818</v>
      </c>
      <c r="H152" s="26" t="s">
        <v>371</v>
      </c>
      <c r="J152" s="4" t="s">
        <v>371</v>
      </c>
      <c r="M152" s="4" t="s">
        <v>6149</v>
      </c>
      <c r="N152" s="27">
        <v>1</v>
      </c>
      <c r="O152" s="4" t="s">
        <v>7171</v>
      </c>
      <c r="P152" s="4" t="s">
        <v>7172</v>
      </c>
      <c r="Q152" s="4" t="s">
        <v>7171</v>
      </c>
      <c r="R152" s="26" t="s">
        <v>3823</v>
      </c>
      <c r="S152" s="26" t="s">
        <v>367</v>
      </c>
      <c r="T152" s="26" t="s">
        <v>3818</v>
      </c>
      <c r="U152" s="26" t="s">
        <v>368</v>
      </c>
    </row>
    <row r="153" spans="1:23" hidden="1" thickBot="1" x14ac:dyDescent="0.4">
      <c r="A153" s="7" t="s">
        <v>3817</v>
      </c>
      <c r="B153" s="4" t="s">
        <v>7166</v>
      </c>
      <c r="C153" s="43" t="e">
        <f>VLOOKUP(B153,CONSOLIDADO!$B$1:$B$722,2,FALSE)</f>
        <v>#N/A</v>
      </c>
      <c r="D153" s="44" t="s">
        <v>3118</v>
      </c>
      <c r="E153" s="27">
        <v>1</v>
      </c>
      <c r="F153" s="26" t="s">
        <v>22</v>
      </c>
      <c r="G153" s="26" t="s">
        <v>3818</v>
      </c>
      <c r="H153" s="26" t="s">
        <v>3819</v>
      </c>
      <c r="J153" s="4" t="s">
        <v>3820</v>
      </c>
      <c r="K153" s="26" t="s">
        <v>51</v>
      </c>
      <c r="L153" s="26" t="s">
        <v>3821</v>
      </c>
      <c r="M153" s="4" t="s">
        <v>3822</v>
      </c>
      <c r="N153" s="27">
        <v>1</v>
      </c>
      <c r="O153" s="4" t="s">
        <v>7171</v>
      </c>
      <c r="P153" s="4" t="s">
        <v>7172</v>
      </c>
      <c r="Q153" s="4" t="s">
        <v>7171</v>
      </c>
      <c r="R153" s="26" t="s">
        <v>3823</v>
      </c>
      <c r="S153" s="26" t="s">
        <v>367</v>
      </c>
      <c r="T153" s="26" t="s">
        <v>3818</v>
      </c>
      <c r="U153" s="26" t="s">
        <v>368</v>
      </c>
      <c r="W153" s="26" t="s">
        <v>3824</v>
      </c>
    </row>
    <row r="154" spans="1:23" hidden="1" thickBot="1" x14ac:dyDescent="0.4">
      <c r="A154" s="28" t="s">
        <v>3817</v>
      </c>
      <c r="B154" s="4" t="s">
        <v>7166</v>
      </c>
      <c r="C154" s="43" t="e">
        <f>VLOOKUP(B154,CONSOLIDADO!$B$1:$B$722,2,FALSE)</f>
        <v>#N/A</v>
      </c>
      <c r="D154" s="44" t="s">
        <v>3118</v>
      </c>
      <c r="E154" s="27">
        <v>1</v>
      </c>
      <c r="F154" s="26" t="s">
        <v>22</v>
      </c>
      <c r="G154" s="26" t="s">
        <v>3826</v>
      </c>
      <c r="H154" s="26" t="s">
        <v>3827</v>
      </c>
      <c r="I154" s="4">
        <v>2100000511120000</v>
      </c>
      <c r="J154" s="4" t="s">
        <v>3828</v>
      </c>
      <c r="K154" s="26" t="s">
        <v>51</v>
      </c>
      <c r="L154" s="26" t="s">
        <v>1167</v>
      </c>
      <c r="M154" s="4" t="s">
        <v>6150</v>
      </c>
      <c r="N154" s="27">
        <v>1</v>
      </c>
      <c r="O154" s="4" t="s">
        <v>7171</v>
      </c>
      <c r="P154" s="4" t="s">
        <v>7172</v>
      </c>
      <c r="Q154" s="4" t="s">
        <v>7171</v>
      </c>
      <c r="R154" s="26" t="s">
        <v>3823</v>
      </c>
      <c r="S154" s="26" t="s">
        <v>367</v>
      </c>
      <c r="T154" s="26" t="s">
        <v>3826</v>
      </c>
      <c r="U154" s="26" t="s">
        <v>368</v>
      </c>
      <c r="W154" s="26" t="s">
        <v>3824</v>
      </c>
    </row>
    <row r="155" spans="1:23" hidden="1" thickBot="1" x14ac:dyDescent="0.4">
      <c r="A155" s="28" t="s">
        <v>3817</v>
      </c>
      <c r="B155" s="4" t="s">
        <v>7166</v>
      </c>
      <c r="C155" s="43" t="e">
        <f>VLOOKUP(B155,CONSOLIDADO!$B$1:$B$722,2,FALSE)</f>
        <v>#N/A</v>
      </c>
      <c r="D155" s="44" t="s">
        <v>3118</v>
      </c>
      <c r="E155" s="27">
        <v>1</v>
      </c>
      <c r="F155" s="26" t="s">
        <v>367</v>
      </c>
      <c r="G155" s="4" t="s">
        <v>3831</v>
      </c>
      <c r="H155" s="26" t="s">
        <v>3832</v>
      </c>
      <c r="I155" s="4">
        <v>2100000511120000</v>
      </c>
      <c r="J155" s="4" t="s">
        <v>3833</v>
      </c>
      <c r="K155" s="26" t="s">
        <v>51</v>
      </c>
      <c r="L155" s="26" t="s">
        <v>1167</v>
      </c>
      <c r="M155" s="4" t="s">
        <v>6152</v>
      </c>
      <c r="N155" s="27">
        <v>1</v>
      </c>
      <c r="O155" s="4" t="s">
        <v>7171</v>
      </c>
      <c r="P155" s="4" t="s">
        <v>7172</v>
      </c>
      <c r="Q155" s="4" t="s">
        <v>7171</v>
      </c>
      <c r="R155" s="26" t="s">
        <v>3823</v>
      </c>
      <c r="S155" s="26" t="s">
        <v>367</v>
      </c>
      <c r="T155" s="26" t="s">
        <v>3834</v>
      </c>
      <c r="U155" s="26" t="s">
        <v>368</v>
      </c>
      <c r="W155" s="26" t="s">
        <v>3824</v>
      </c>
    </row>
    <row r="156" spans="1:23" hidden="1" thickBot="1" x14ac:dyDescent="0.4">
      <c r="A156" s="7" t="s">
        <v>3009</v>
      </c>
      <c r="B156" s="5" t="s">
        <v>3010</v>
      </c>
      <c r="C156" s="43" t="e">
        <f>VLOOKUP(B156,CONSOLIDADO!$B$1:$B$722,2,FALSE)</f>
        <v>#N/A</v>
      </c>
      <c r="D156" s="5" t="s">
        <v>152</v>
      </c>
      <c r="E156" s="5">
        <v>1</v>
      </c>
      <c r="F156" s="5" t="s">
        <v>367</v>
      </c>
      <c r="G156" s="5" t="s">
        <v>3004</v>
      </c>
      <c r="H156" s="5" t="s">
        <v>3005</v>
      </c>
      <c r="I156" s="7">
        <v>5021020283</v>
      </c>
      <c r="J156" s="5" t="s">
        <v>33</v>
      </c>
      <c r="K156" s="5" t="s">
        <v>2975</v>
      </c>
      <c r="L156" s="5"/>
      <c r="M156" s="5"/>
      <c r="N156" s="5">
        <v>1</v>
      </c>
      <c r="O156" s="5" t="s">
        <v>2928</v>
      </c>
      <c r="P156" s="5" t="s">
        <v>2929</v>
      </c>
      <c r="Q156" s="5" t="s">
        <v>2928</v>
      </c>
      <c r="R156" s="5" t="s">
        <v>3008</v>
      </c>
      <c r="S156" s="5" t="s">
        <v>367</v>
      </c>
      <c r="T156" s="5" t="s">
        <v>3004</v>
      </c>
      <c r="U156" s="5" t="s">
        <v>368</v>
      </c>
      <c r="V156" s="5"/>
      <c r="W156" s="5"/>
    </row>
    <row r="157" spans="1:23" hidden="1" thickBot="1" x14ac:dyDescent="0.4">
      <c r="A157" s="7" t="s">
        <v>3054</v>
      </c>
      <c r="B157" s="5" t="s">
        <v>3055</v>
      </c>
      <c r="C157" s="43" t="e">
        <f>VLOOKUP(B157,CONSOLIDADO!$B$1:$B$722,2,FALSE)</f>
        <v>#N/A</v>
      </c>
      <c r="D157" s="5" t="s">
        <v>152</v>
      </c>
      <c r="E157" s="5">
        <v>1</v>
      </c>
      <c r="F157" s="5" t="s">
        <v>367</v>
      </c>
      <c r="G157" s="5" t="s">
        <v>3047</v>
      </c>
      <c r="H157" s="5" t="s">
        <v>3048</v>
      </c>
      <c r="I157" s="7">
        <v>5021020283</v>
      </c>
      <c r="J157" s="5" t="s">
        <v>33</v>
      </c>
      <c r="K157" s="5" t="s">
        <v>2975</v>
      </c>
      <c r="L157" s="5" t="s">
        <v>1106</v>
      </c>
      <c r="M157" s="5"/>
      <c r="N157" s="5">
        <v>1</v>
      </c>
      <c r="O157" s="5" t="s">
        <v>2928</v>
      </c>
      <c r="P157" s="5" t="s">
        <v>2929</v>
      </c>
      <c r="Q157" s="5" t="s">
        <v>2928</v>
      </c>
      <c r="R157" s="5" t="s">
        <v>1974</v>
      </c>
      <c r="S157" s="5" t="s">
        <v>367</v>
      </c>
      <c r="T157" s="5" t="s">
        <v>3047</v>
      </c>
      <c r="U157" s="5" t="s">
        <v>368</v>
      </c>
      <c r="V157" s="5"/>
      <c r="W157" s="5"/>
    </row>
    <row r="158" spans="1:23" thickBot="1" x14ac:dyDescent="0.4">
      <c r="A158" s="7" t="s">
        <v>3906</v>
      </c>
      <c r="B158" s="4" t="s">
        <v>3907</v>
      </c>
      <c r="C158" s="43" t="e">
        <f>VLOOKUP(B158,CONSOLIDADO!$B$1:$B$722,2,FALSE)</f>
        <v>#N/A</v>
      </c>
      <c r="D158" s="4" t="s">
        <v>21</v>
      </c>
      <c r="E158" s="2">
        <v>1</v>
      </c>
      <c r="F158" s="4" t="s">
        <v>22</v>
      </c>
      <c r="G158" s="4" t="s">
        <v>3908</v>
      </c>
      <c r="H158" s="4" t="s">
        <v>3909</v>
      </c>
      <c r="I158" s="4" t="s">
        <v>3910</v>
      </c>
      <c r="J158" s="4" t="s">
        <v>3911</v>
      </c>
      <c r="K158" s="4" t="s">
        <v>27</v>
      </c>
      <c r="L158" s="4" t="s">
        <v>3912</v>
      </c>
      <c r="M158" s="4" t="s">
        <v>3842</v>
      </c>
      <c r="N158" s="2">
        <v>2</v>
      </c>
      <c r="O158" s="4" t="s">
        <v>30</v>
      </c>
      <c r="P158" s="4" t="s">
        <v>30</v>
      </c>
      <c r="Q158" s="4" t="s">
        <v>3843</v>
      </c>
      <c r="R158" s="4" t="s">
        <v>31</v>
      </c>
      <c r="S158" s="4" t="s">
        <v>22</v>
      </c>
      <c r="T158" s="4" t="s">
        <v>3908</v>
      </c>
      <c r="U158" s="4" t="s">
        <v>368</v>
      </c>
    </row>
    <row r="159" spans="1:23" thickBot="1" x14ac:dyDescent="0.4">
      <c r="A159" s="7" t="s">
        <v>3955</v>
      </c>
      <c r="B159" s="4" t="s">
        <v>3956</v>
      </c>
      <c r="C159" s="43" t="e">
        <f>VLOOKUP(B159,CONSOLIDADO!$B$1:$B$722,2,FALSE)</f>
        <v>#REF!</v>
      </c>
      <c r="D159" s="44" t="s">
        <v>3118</v>
      </c>
      <c r="E159" s="2">
        <v>1</v>
      </c>
      <c r="F159" s="4" t="s">
        <v>22</v>
      </c>
      <c r="G159" s="4" t="s">
        <v>3951</v>
      </c>
      <c r="H159" s="4" t="s">
        <v>3957</v>
      </c>
      <c r="I159" s="4" t="s">
        <v>3958</v>
      </c>
      <c r="J159" s="4" t="s">
        <v>3959</v>
      </c>
      <c r="K159" s="4" t="s">
        <v>27</v>
      </c>
      <c r="L159" s="4" t="s">
        <v>331</v>
      </c>
      <c r="M159" s="4" t="s">
        <v>3842</v>
      </c>
      <c r="N159" s="2">
        <v>1</v>
      </c>
      <c r="O159" s="4" t="s">
        <v>30</v>
      </c>
      <c r="P159" s="4" t="s">
        <v>30</v>
      </c>
      <c r="Q159" s="4" t="s">
        <v>3843</v>
      </c>
      <c r="R159" s="4" t="s">
        <v>3954</v>
      </c>
      <c r="T159" s="4" t="s">
        <v>3951</v>
      </c>
      <c r="U159" s="4" t="s">
        <v>1264</v>
      </c>
    </row>
    <row r="160" spans="1:23" thickBot="1" x14ac:dyDescent="0.4">
      <c r="A160" s="7" t="s">
        <v>3928</v>
      </c>
      <c r="B160" s="4" t="s">
        <v>3929</v>
      </c>
      <c r="C160" s="43" t="e">
        <f>VLOOKUP(B160,CONSOLIDADO!$B$1:$B$722,2,FALSE)</f>
        <v>#N/A</v>
      </c>
      <c r="D160" s="4" t="s">
        <v>37</v>
      </c>
      <c r="E160" s="2">
        <v>1</v>
      </c>
      <c r="F160" s="4" t="s">
        <v>367</v>
      </c>
      <c r="G160" s="4" t="s">
        <v>3930</v>
      </c>
      <c r="I160" s="4" t="s">
        <v>3931</v>
      </c>
      <c r="K160" s="4" t="s">
        <v>51</v>
      </c>
      <c r="L160" s="4" t="s">
        <v>52</v>
      </c>
      <c r="M160" s="4" t="s">
        <v>3842</v>
      </c>
      <c r="N160" s="2">
        <v>1</v>
      </c>
      <c r="O160" s="4" t="s">
        <v>30</v>
      </c>
      <c r="P160" s="4" t="s">
        <v>30</v>
      </c>
      <c r="Q160" s="4" t="s">
        <v>3843</v>
      </c>
      <c r="R160" s="4" t="s">
        <v>3918</v>
      </c>
      <c r="T160" s="4" t="s">
        <v>3930</v>
      </c>
      <c r="U160" s="4" t="s">
        <v>1264</v>
      </c>
    </row>
    <row r="161" spans="1:23" thickBot="1" x14ac:dyDescent="0.4">
      <c r="A161" s="7" t="s">
        <v>3923</v>
      </c>
      <c r="B161" s="4" t="s">
        <v>3924</v>
      </c>
      <c r="C161" s="43" t="e">
        <f>VLOOKUP(B161,CONSOLIDADO!$B$1:$B$722,2,FALSE)</f>
        <v>#N/A</v>
      </c>
      <c r="D161" s="44" t="s">
        <v>3118</v>
      </c>
      <c r="E161" s="2">
        <v>1</v>
      </c>
      <c r="F161" s="4" t="s">
        <v>367</v>
      </c>
      <c r="G161" s="4" t="s">
        <v>3921</v>
      </c>
      <c r="H161" s="4" t="s">
        <v>3925</v>
      </c>
      <c r="I161" s="4" t="s">
        <v>3926</v>
      </c>
      <c r="J161" s="4" t="s">
        <v>3927</v>
      </c>
      <c r="K161" s="4" t="s">
        <v>27</v>
      </c>
      <c r="L161" s="4" t="s">
        <v>331</v>
      </c>
      <c r="M161" s="4" t="s">
        <v>3842</v>
      </c>
      <c r="N161" s="2">
        <v>1</v>
      </c>
      <c r="O161" s="4" t="s">
        <v>30</v>
      </c>
      <c r="P161" s="4" t="s">
        <v>30</v>
      </c>
      <c r="Q161" s="4" t="s">
        <v>3843</v>
      </c>
      <c r="R161" s="4" t="s">
        <v>3918</v>
      </c>
      <c r="T161" s="4" t="s">
        <v>3921</v>
      </c>
      <c r="U161" s="4" t="s">
        <v>1264</v>
      </c>
    </row>
    <row r="162" spans="1:23" thickBot="1" x14ac:dyDescent="0.4">
      <c r="A162" s="7" t="s">
        <v>3900</v>
      </c>
      <c r="B162" s="4" t="s">
        <v>3901</v>
      </c>
      <c r="C162" s="43" t="e">
        <f>VLOOKUP(B162,CONSOLIDADO!$B$1:$B$722,2,FALSE)</f>
        <v>#N/A</v>
      </c>
      <c r="D162" s="4" t="s">
        <v>21</v>
      </c>
      <c r="E162" s="2">
        <v>1</v>
      </c>
      <c r="F162" s="4" t="s">
        <v>22</v>
      </c>
      <c r="G162" s="4" t="s">
        <v>3902</v>
      </c>
      <c r="H162" s="4" t="s">
        <v>3903</v>
      </c>
      <c r="I162" s="4" t="s">
        <v>3904</v>
      </c>
      <c r="J162" s="4" t="s">
        <v>3905</v>
      </c>
      <c r="K162" s="4" t="s">
        <v>51</v>
      </c>
      <c r="L162" s="4" t="s">
        <v>307</v>
      </c>
      <c r="M162" s="4" t="s">
        <v>3842</v>
      </c>
      <c r="N162" s="2">
        <v>2</v>
      </c>
      <c r="O162" s="4" t="s">
        <v>30</v>
      </c>
      <c r="P162" s="4" t="s">
        <v>30</v>
      </c>
      <c r="Q162" s="4" t="s">
        <v>3843</v>
      </c>
      <c r="R162" s="4" t="s">
        <v>31</v>
      </c>
      <c r="S162" s="4" t="s">
        <v>367</v>
      </c>
      <c r="T162" s="4" t="s">
        <v>3902</v>
      </c>
      <c r="U162" s="4" t="s">
        <v>368</v>
      </c>
    </row>
    <row r="163" spans="1:23" thickBot="1" x14ac:dyDescent="0.4">
      <c r="A163" s="7" t="s">
        <v>3932</v>
      </c>
      <c r="B163" s="4" t="s">
        <v>3933</v>
      </c>
      <c r="C163" s="43" t="e">
        <f>VLOOKUP(B163,CONSOLIDADO!$B$1:$B$722,2,FALSE)</f>
        <v>#N/A</v>
      </c>
      <c r="D163" s="44" t="s">
        <v>3118</v>
      </c>
      <c r="E163" s="2">
        <v>1</v>
      </c>
      <c r="F163" s="4" t="s">
        <v>367</v>
      </c>
      <c r="G163" s="4" t="s">
        <v>3930</v>
      </c>
      <c r="H163" s="4" t="s">
        <v>3934</v>
      </c>
      <c r="I163" s="4" t="s">
        <v>3935</v>
      </c>
      <c r="J163" s="4" t="s">
        <v>3936</v>
      </c>
      <c r="K163" s="4" t="s">
        <v>27</v>
      </c>
      <c r="L163" s="4" t="s">
        <v>331</v>
      </c>
      <c r="M163" s="4" t="s">
        <v>3842</v>
      </c>
      <c r="N163" s="2">
        <v>1</v>
      </c>
      <c r="O163" s="4" t="s">
        <v>30</v>
      </c>
      <c r="P163" s="4" t="s">
        <v>30</v>
      </c>
      <c r="Q163" s="4" t="s">
        <v>3843</v>
      </c>
      <c r="R163" s="4" t="s">
        <v>3918</v>
      </c>
      <c r="T163" s="4" t="s">
        <v>3930</v>
      </c>
      <c r="U163" s="4" t="s">
        <v>1264</v>
      </c>
    </row>
    <row r="164" spans="1:23" thickBot="1" x14ac:dyDescent="0.4">
      <c r="A164" s="7" t="s">
        <v>3949</v>
      </c>
      <c r="B164" s="4" t="s">
        <v>3950</v>
      </c>
      <c r="C164" s="43" t="e">
        <f>VLOOKUP(B164,CONSOLIDADO!$B$1:$B$722,2,FALSE)</f>
        <v>#REF!</v>
      </c>
      <c r="D164" s="4" t="s">
        <v>37</v>
      </c>
      <c r="E164" s="2">
        <v>1</v>
      </c>
      <c r="F164" s="4" t="s">
        <v>22</v>
      </c>
      <c r="G164" s="4" t="s">
        <v>3951</v>
      </c>
      <c r="I164" s="4" t="s">
        <v>3952</v>
      </c>
      <c r="J164" s="4" t="s">
        <v>3953</v>
      </c>
      <c r="K164" s="4" t="s">
        <v>51</v>
      </c>
      <c r="L164" s="4" t="s">
        <v>52</v>
      </c>
      <c r="M164" s="4" t="s">
        <v>3842</v>
      </c>
      <c r="N164" s="2">
        <v>1</v>
      </c>
      <c r="O164" s="4" t="s">
        <v>30</v>
      </c>
      <c r="P164" s="4" t="s">
        <v>30</v>
      </c>
      <c r="Q164" s="4" t="s">
        <v>3843</v>
      </c>
      <c r="R164" s="4" t="s">
        <v>3954</v>
      </c>
      <c r="T164" s="4" t="s">
        <v>3951</v>
      </c>
      <c r="U164" s="4" t="s">
        <v>1264</v>
      </c>
    </row>
    <row r="165" spans="1:23" thickBot="1" x14ac:dyDescent="0.4">
      <c r="A165" s="7" t="s">
        <v>33</v>
      </c>
      <c r="B165" s="4" t="s">
        <v>3857</v>
      </c>
      <c r="C165" s="43" t="e">
        <f>VLOOKUP(B165,CONSOLIDADO!$B$1:$B$722,2,FALSE)</f>
        <v>#REF!</v>
      </c>
      <c r="D165" s="4" t="s">
        <v>21</v>
      </c>
      <c r="E165" s="2">
        <v>1</v>
      </c>
      <c r="F165" s="4" t="s">
        <v>22</v>
      </c>
      <c r="G165" s="4" t="s">
        <v>3858</v>
      </c>
      <c r="H165" s="4" t="s">
        <v>3859</v>
      </c>
      <c r="I165" s="4" t="s">
        <v>3860</v>
      </c>
      <c r="J165" s="4" t="s">
        <v>3861</v>
      </c>
      <c r="K165" s="4" t="s">
        <v>51</v>
      </c>
      <c r="L165" s="4" t="s">
        <v>307</v>
      </c>
      <c r="M165" s="4" t="s">
        <v>3842</v>
      </c>
      <c r="N165" s="2">
        <v>2</v>
      </c>
      <c r="O165" s="4" t="s">
        <v>30</v>
      </c>
      <c r="P165" s="4" t="s">
        <v>30</v>
      </c>
      <c r="Q165" s="4" t="s">
        <v>3843</v>
      </c>
      <c r="R165" s="4" t="s">
        <v>3862</v>
      </c>
      <c r="S165" s="4" t="s">
        <v>22</v>
      </c>
      <c r="T165" s="4" t="s">
        <v>3858</v>
      </c>
      <c r="U165" s="4" t="s">
        <v>368</v>
      </c>
    </row>
    <row r="166" spans="1:23" thickBot="1" x14ac:dyDescent="0.4">
      <c r="A166" s="7" t="s">
        <v>3875</v>
      </c>
      <c r="B166" s="4" t="s">
        <v>3876</v>
      </c>
      <c r="C166" s="43" t="e">
        <f>VLOOKUP(B166,CONSOLIDADO!$B$1:$B$722,2,FALSE)</f>
        <v>#N/A</v>
      </c>
      <c r="D166" s="4" t="s">
        <v>21</v>
      </c>
      <c r="E166" s="2">
        <v>1</v>
      </c>
      <c r="F166" s="4" t="s">
        <v>22</v>
      </c>
      <c r="G166" s="4" t="s">
        <v>49</v>
      </c>
      <c r="I166" s="4" t="s">
        <v>1870</v>
      </c>
      <c r="K166" s="4" t="s">
        <v>51</v>
      </c>
      <c r="L166" s="4" t="s">
        <v>3877</v>
      </c>
      <c r="M166" s="4" t="s">
        <v>3842</v>
      </c>
      <c r="N166" s="2">
        <v>2</v>
      </c>
      <c r="O166" s="4" t="s">
        <v>30</v>
      </c>
      <c r="P166" s="4" t="s">
        <v>30</v>
      </c>
      <c r="Q166" s="4" t="s">
        <v>3843</v>
      </c>
      <c r="T166" s="4" t="s">
        <v>49</v>
      </c>
      <c r="W166" s="4" t="s">
        <v>3878</v>
      </c>
    </row>
    <row r="167" spans="1:23" thickBot="1" x14ac:dyDescent="0.4">
      <c r="A167" s="7" t="s">
        <v>3836</v>
      </c>
      <c r="B167" s="4" t="s">
        <v>3837</v>
      </c>
      <c r="C167" s="43" t="e">
        <f>VLOOKUP(B167,CONSOLIDADO!$B$1:$B$722,2,FALSE)</f>
        <v>#N/A</v>
      </c>
      <c r="D167" s="4" t="s">
        <v>21</v>
      </c>
      <c r="E167" s="2">
        <v>1</v>
      </c>
      <c r="F167" s="4" t="s">
        <v>22</v>
      </c>
      <c r="G167" s="4" t="s">
        <v>3838</v>
      </c>
      <c r="H167" s="4" t="s">
        <v>3839</v>
      </c>
      <c r="I167" s="4" t="s">
        <v>3840</v>
      </c>
      <c r="J167" s="4" t="s">
        <v>3841</v>
      </c>
      <c r="K167" s="4" t="s">
        <v>51</v>
      </c>
      <c r="L167" s="4" t="s">
        <v>307</v>
      </c>
      <c r="M167" s="4" t="s">
        <v>3842</v>
      </c>
      <c r="N167" s="2">
        <v>2</v>
      </c>
      <c r="O167" s="4" t="s">
        <v>30</v>
      </c>
      <c r="P167" s="4" t="s">
        <v>30</v>
      </c>
      <c r="Q167" s="4" t="s">
        <v>3843</v>
      </c>
      <c r="R167" s="4" t="s">
        <v>3844</v>
      </c>
      <c r="S167" s="4" t="s">
        <v>22</v>
      </c>
      <c r="T167" s="4" t="s">
        <v>3838</v>
      </c>
      <c r="U167" s="4" t="s">
        <v>368</v>
      </c>
    </row>
    <row r="168" spans="1:23" thickBot="1" x14ac:dyDescent="0.4">
      <c r="A168" s="7" t="s">
        <v>3937</v>
      </c>
      <c r="B168" s="4" t="s">
        <v>3938</v>
      </c>
      <c r="C168" s="43" t="e">
        <f>VLOOKUP(B168,CONSOLIDADO!$B$1:$B$722,2,FALSE)</f>
        <v>#N/A</v>
      </c>
      <c r="D168" s="44" t="s">
        <v>3118</v>
      </c>
      <c r="E168" s="2">
        <v>1</v>
      </c>
      <c r="F168" s="4" t="s">
        <v>367</v>
      </c>
      <c r="G168" s="4" t="s">
        <v>3939</v>
      </c>
      <c r="H168" s="4" t="s">
        <v>3940</v>
      </c>
      <c r="I168" s="4" t="s">
        <v>3941</v>
      </c>
      <c r="J168" s="4" t="s">
        <v>3942</v>
      </c>
      <c r="K168" s="4" t="s">
        <v>27</v>
      </c>
      <c r="L168" s="4" t="s">
        <v>1748</v>
      </c>
      <c r="M168" s="4" t="s">
        <v>3842</v>
      </c>
      <c r="N168" s="2">
        <v>1</v>
      </c>
      <c r="O168" s="4" t="s">
        <v>30</v>
      </c>
      <c r="P168" s="4" t="s">
        <v>30</v>
      </c>
      <c r="Q168" s="4" t="s">
        <v>3843</v>
      </c>
      <c r="R168" s="4" t="s">
        <v>3918</v>
      </c>
      <c r="T168" s="4" t="s">
        <v>3939</v>
      </c>
      <c r="U168" s="4" t="s">
        <v>1264</v>
      </c>
    </row>
    <row r="169" spans="1:23" thickBot="1" x14ac:dyDescent="0.4">
      <c r="A169" s="7" t="s">
        <v>3943</v>
      </c>
      <c r="B169" s="4" t="s">
        <v>3944</v>
      </c>
      <c r="C169" s="43" t="e">
        <f>VLOOKUP(B169,CONSOLIDADO!$B$1:$B$722,2,FALSE)</f>
        <v>#N/A</v>
      </c>
      <c r="D169" s="44" t="s">
        <v>3118</v>
      </c>
      <c r="E169" s="2">
        <v>1</v>
      </c>
      <c r="F169" s="4" t="s">
        <v>367</v>
      </c>
      <c r="G169" s="4" t="s">
        <v>3945</v>
      </c>
      <c r="H169" s="4" t="s">
        <v>3946</v>
      </c>
      <c r="I169" s="4" t="s">
        <v>3947</v>
      </c>
      <c r="J169" s="4" t="s">
        <v>3948</v>
      </c>
      <c r="K169" s="4" t="s">
        <v>27</v>
      </c>
      <c r="L169" s="4" t="s">
        <v>1748</v>
      </c>
      <c r="M169" s="4" t="s">
        <v>3842</v>
      </c>
      <c r="N169" s="2">
        <v>1</v>
      </c>
      <c r="O169" s="4" t="s">
        <v>30</v>
      </c>
      <c r="P169" s="4" t="s">
        <v>30</v>
      </c>
      <c r="Q169" s="4" t="s">
        <v>3843</v>
      </c>
      <c r="R169" s="4" t="s">
        <v>3918</v>
      </c>
      <c r="T169" s="4" t="s">
        <v>3945</v>
      </c>
      <c r="U169" s="4" t="s">
        <v>1264</v>
      </c>
    </row>
    <row r="170" spans="1:23" thickBot="1" x14ac:dyDescent="0.4">
      <c r="A170" s="7" t="s">
        <v>3883</v>
      </c>
      <c r="B170" s="4" t="s">
        <v>3884</v>
      </c>
      <c r="C170" s="43" t="e">
        <f>VLOOKUP(B170,CONSOLIDADO!$B$1:$B$722,2,FALSE)</f>
        <v>#N/A</v>
      </c>
      <c r="D170" s="44" t="s">
        <v>3118</v>
      </c>
      <c r="E170" s="2">
        <v>1</v>
      </c>
      <c r="F170" s="4" t="s">
        <v>22</v>
      </c>
      <c r="G170" s="4" t="s">
        <v>49</v>
      </c>
      <c r="I170" s="4" t="s">
        <v>3885</v>
      </c>
      <c r="K170" s="4" t="s">
        <v>51</v>
      </c>
      <c r="L170" s="4" t="s">
        <v>1887</v>
      </c>
      <c r="M170" s="4" t="s">
        <v>3842</v>
      </c>
      <c r="N170" s="2">
        <v>2</v>
      </c>
      <c r="O170" s="4" t="s">
        <v>30</v>
      </c>
      <c r="P170" s="4" t="s">
        <v>30</v>
      </c>
      <c r="Q170" s="4" t="s">
        <v>3843</v>
      </c>
      <c r="T170" s="4" t="s">
        <v>49</v>
      </c>
    </row>
    <row r="171" spans="1:23" thickBot="1" x14ac:dyDescent="0.4">
      <c r="A171" s="7" t="s">
        <v>3886</v>
      </c>
      <c r="B171" s="4" t="s">
        <v>3887</v>
      </c>
      <c r="C171" s="43" t="e">
        <f>VLOOKUP(B171,CONSOLIDADO!$B$1:$B$722,2,FALSE)</f>
        <v>#N/A</v>
      </c>
      <c r="D171" s="4" t="s">
        <v>37</v>
      </c>
      <c r="E171" s="2">
        <v>1</v>
      </c>
      <c r="F171" s="4" t="s">
        <v>367</v>
      </c>
      <c r="G171" s="4" t="s">
        <v>49</v>
      </c>
      <c r="I171" s="4" t="s">
        <v>4097</v>
      </c>
      <c r="K171" s="4" t="s">
        <v>40</v>
      </c>
      <c r="L171" s="4" t="s">
        <v>41</v>
      </c>
      <c r="M171" s="4" t="s">
        <v>3842</v>
      </c>
      <c r="N171" s="2">
        <v>2</v>
      </c>
      <c r="O171" s="4" t="s">
        <v>30</v>
      </c>
      <c r="P171" s="4" t="s">
        <v>30</v>
      </c>
      <c r="Q171" s="4" t="s">
        <v>3843</v>
      </c>
      <c r="T171" s="4" t="s">
        <v>49</v>
      </c>
      <c r="W171" s="4" t="s">
        <v>3116</v>
      </c>
    </row>
    <row r="172" spans="1:23" thickBot="1" x14ac:dyDescent="0.4">
      <c r="A172" s="7" t="s">
        <v>3888</v>
      </c>
      <c r="B172" s="4" t="s">
        <v>3889</v>
      </c>
      <c r="C172" s="43" t="e">
        <f>VLOOKUP(B172,CONSOLIDADO!$B$1:$B$722,2,FALSE)</f>
        <v>#N/A</v>
      </c>
      <c r="D172" s="44" t="s">
        <v>3118</v>
      </c>
      <c r="E172" s="2">
        <v>1</v>
      </c>
      <c r="F172" s="4" t="s">
        <v>367</v>
      </c>
      <c r="G172" s="4" t="s">
        <v>49</v>
      </c>
      <c r="I172" s="4" t="s">
        <v>3890</v>
      </c>
      <c r="K172" s="4" t="s">
        <v>51</v>
      </c>
      <c r="L172" s="4" t="s">
        <v>1801</v>
      </c>
      <c r="M172" s="4" t="s">
        <v>3842</v>
      </c>
      <c r="N172" s="2">
        <v>2</v>
      </c>
      <c r="O172" s="4" t="s">
        <v>30</v>
      </c>
      <c r="P172" s="4" t="s">
        <v>30</v>
      </c>
      <c r="Q172" s="4" t="s">
        <v>3843</v>
      </c>
      <c r="T172" s="4" t="s">
        <v>49</v>
      </c>
      <c r="W172" s="4" t="s">
        <v>3116</v>
      </c>
    </row>
    <row r="173" spans="1:23" thickBot="1" x14ac:dyDescent="0.4">
      <c r="A173" s="7" t="s">
        <v>3891</v>
      </c>
      <c r="B173" s="4" t="s">
        <v>3892</v>
      </c>
      <c r="C173" s="43" t="e">
        <f>VLOOKUP(B173,CONSOLIDADO!$B$1:$B$722,2,FALSE)</f>
        <v>#N/A</v>
      </c>
      <c r="D173" s="44" t="s">
        <v>3118</v>
      </c>
      <c r="E173" s="2">
        <v>1</v>
      </c>
      <c r="F173" s="4" t="s">
        <v>367</v>
      </c>
      <c r="G173" s="4" t="s">
        <v>49</v>
      </c>
      <c r="I173" s="4" t="s">
        <v>3893</v>
      </c>
      <c r="K173" s="4" t="s">
        <v>51</v>
      </c>
      <c r="L173" s="4" t="s">
        <v>1801</v>
      </c>
      <c r="M173" s="4" t="s">
        <v>3842</v>
      </c>
      <c r="N173" s="2">
        <v>2</v>
      </c>
      <c r="O173" s="4" t="s">
        <v>30</v>
      </c>
      <c r="P173" s="4" t="s">
        <v>30</v>
      </c>
      <c r="Q173" s="4" t="s">
        <v>3843</v>
      </c>
      <c r="T173" s="4" t="s">
        <v>49</v>
      </c>
      <c r="W173" s="4" t="s">
        <v>3116</v>
      </c>
    </row>
    <row r="174" spans="1:23" thickBot="1" x14ac:dyDescent="0.4">
      <c r="A174" s="7" t="s">
        <v>3894</v>
      </c>
      <c r="B174" s="4" t="s">
        <v>3895</v>
      </c>
      <c r="C174" s="43" t="e">
        <f>VLOOKUP(B174,CONSOLIDADO!$B$1:$B$722,2,FALSE)</f>
        <v>#N/A</v>
      </c>
      <c r="D174" s="4" t="s">
        <v>37</v>
      </c>
      <c r="E174" s="2">
        <v>1</v>
      </c>
      <c r="F174" s="4" t="s">
        <v>367</v>
      </c>
      <c r="G174" s="4" t="s">
        <v>49</v>
      </c>
      <c r="I174" s="4" t="s">
        <v>4098</v>
      </c>
      <c r="K174" s="4" t="s">
        <v>40</v>
      </c>
      <c r="L174" s="4" t="s">
        <v>95</v>
      </c>
      <c r="M174" s="4" t="s">
        <v>3842</v>
      </c>
      <c r="N174" s="2">
        <v>2</v>
      </c>
      <c r="O174" s="4" t="s">
        <v>30</v>
      </c>
      <c r="P174" s="4" t="s">
        <v>30</v>
      </c>
      <c r="Q174" s="4" t="s">
        <v>3843</v>
      </c>
      <c r="T174" s="4" t="s">
        <v>49</v>
      </c>
      <c r="W174" s="4" t="s">
        <v>3116</v>
      </c>
    </row>
    <row r="175" spans="1:23" thickBot="1" x14ac:dyDescent="0.4">
      <c r="A175" s="7" t="s">
        <v>3913</v>
      </c>
      <c r="B175" s="4" t="s">
        <v>3914</v>
      </c>
      <c r="C175" s="43" t="e">
        <f>VLOOKUP(B175,CONSOLIDADO!$B$1:$B$722,2,FALSE)</f>
        <v>#N/A</v>
      </c>
      <c r="D175" s="4" t="s">
        <v>37</v>
      </c>
      <c r="E175" s="2">
        <v>1</v>
      </c>
      <c r="F175" s="4" t="s">
        <v>22</v>
      </c>
      <c r="G175" s="4" t="s">
        <v>3908</v>
      </c>
      <c r="I175" s="4" t="s">
        <v>4099</v>
      </c>
      <c r="K175" s="4" t="s">
        <v>40</v>
      </c>
      <c r="L175" s="4" t="s">
        <v>41</v>
      </c>
      <c r="M175" s="4" t="s">
        <v>3842</v>
      </c>
      <c r="N175" s="2">
        <v>2</v>
      </c>
      <c r="O175" s="4" t="s">
        <v>30</v>
      </c>
      <c r="P175" s="4" t="s">
        <v>30</v>
      </c>
      <c r="Q175" s="4" t="s">
        <v>3843</v>
      </c>
      <c r="R175" s="4" t="s">
        <v>31</v>
      </c>
      <c r="S175" s="4" t="s">
        <v>22</v>
      </c>
      <c r="T175" s="4" t="s">
        <v>3908</v>
      </c>
      <c r="U175" s="4" t="s">
        <v>368</v>
      </c>
    </row>
    <row r="176" spans="1:23" thickBot="1" x14ac:dyDescent="0.4">
      <c r="A176" s="7" t="s">
        <v>3915</v>
      </c>
      <c r="B176" s="4" t="s">
        <v>3916</v>
      </c>
      <c r="C176" s="43" t="e">
        <f>VLOOKUP(B176,CONSOLIDADO!$B$1:$B$722,2,FALSE)</f>
        <v>#N/A</v>
      </c>
      <c r="D176" s="4" t="s">
        <v>37</v>
      </c>
      <c r="E176" s="2">
        <v>1</v>
      </c>
      <c r="F176" s="4" t="s">
        <v>22</v>
      </c>
      <c r="G176" s="4" t="s">
        <v>49</v>
      </c>
      <c r="I176" s="4" t="s">
        <v>3917</v>
      </c>
      <c r="K176" s="4" t="s">
        <v>51</v>
      </c>
      <c r="L176" s="4" t="s">
        <v>52</v>
      </c>
      <c r="M176" s="4" t="s">
        <v>3842</v>
      </c>
      <c r="N176" s="2">
        <v>1</v>
      </c>
      <c r="O176" s="4" t="s">
        <v>30</v>
      </c>
      <c r="P176" s="4" t="s">
        <v>30</v>
      </c>
      <c r="Q176" s="4" t="s">
        <v>3843</v>
      </c>
      <c r="R176" s="4" t="s">
        <v>3918</v>
      </c>
      <c r="U176" s="4" t="s">
        <v>1264</v>
      </c>
      <c r="W176" s="4" t="s">
        <v>3116</v>
      </c>
    </row>
    <row r="177" spans="1:23" thickBot="1" x14ac:dyDescent="0.4">
      <c r="A177" s="7" t="s">
        <v>3879</v>
      </c>
      <c r="B177" s="4" t="s">
        <v>3880</v>
      </c>
      <c r="C177" s="43" t="e">
        <f>VLOOKUP(B177,CONSOLIDADO!$B$1:$B$722,2,FALSE)</f>
        <v>#N/A</v>
      </c>
      <c r="D177" s="4" t="s">
        <v>152</v>
      </c>
      <c r="E177" s="2">
        <v>1</v>
      </c>
      <c r="F177" s="4" t="s">
        <v>367</v>
      </c>
      <c r="G177" s="4" t="s">
        <v>49</v>
      </c>
      <c r="I177" s="4" t="s">
        <v>3881</v>
      </c>
      <c r="K177" s="4" t="s">
        <v>51</v>
      </c>
      <c r="L177" s="4" t="s">
        <v>3882</v>
      </c>
      <c r="M177" s="4" t="s">
        <v>3842</v>
      </c>
      <c r="N177" s="2">
        <v>2</v>
      </c>
      <c r="O177" s="4" t="s">
        <v>30</v>
      </c>
      <c r="P177" s="4" t="s">
        <v>30</v>
      </c>
      <c r="Q177" s="4" t="s">
        <v>3843</v>
      </c>
      <c r="W177" s="4" t="s">
        <v>3878</v>
      </c>
    </row>
    <row r="178" spans="1:23" thickBot="1" x14ac:dyDescent="0.4">
      <c r="A178" s="7" t="s">
        <v>3866</v>
      </c>
      <c r="B178" s="4" t="s">
        <v>3867</v>
      </c>
      <c r="C178" s="43" t="e">
        <f>VLOOKUP(B178,CONSOLIDADO!$B$1:$B$722,2,FALSE)</f>
        <v>#REF!</v>
      </c>
      <c r="D178" s="44" t="s">
        <v>3118</v>
      </c>
      <c r="E178" s="2">
        <v>1</v>
      </c>
      <c r="F178" s="4" t="s">
        <v>22</v>
      </c>
      <c r="G178" s="4" t="s">
        <v>3858</v>
      </c>
      <c r="I178" s="4" t="s">
        <v>3868</v>
      </c>
      <c r="K178" s="4" t="s">
        <v>51</v>
      </c>
      <c r="L178" s="4" t="s">
        <v>1801</v>
      </c>
      <c r="M178" s="4" t="s">
        <v>3842</v>
      </c>
      <c r="N178" s="2">
        <v>2</v>
      </c>
      <c r="O178" s="4" t="s">
        <v>30</v>
      </c>
      <c r="P178" s="4" t="s">
        <v>30</v>
      </c>
      <c r="Q178" s="4" t="s">
        <v>3843</v>
      </c>
      <c r="R178" s="4" t="s">
        <v>3862</v>
      </c>
      <c r="T178" s="4" t="s">
        <v>3858</v>
      </c>
      <c r="U178" s="4" t="s">
        <v>368</v>
      </c>
    </row>
    <row r="179" spans="1:23" thickBot="1" x14ac:dyDescent="0.4">
      <c r="A179" s="7" t="s">
        <v>3855</v>
      </c>
      <c r="B179" s="4" t="s">
        <v>3856</v>
      </c>
      <c r="C179" s="43" t="e">
        <f>VLOOKUP(B179,CONSOLIDADO!$B$1:$B$722,2,FALSE)</f>
        <v>#N/A</v>
      </c>
      <c r="D179" s="4" t="s">
        <v>37</v>
      </c>
      <c r="E179" s="2">
        <v>1</v>
      </c>
      <c r="F179" s="4" t="s">
        <v>367</v>
      </c>
      <c r="G179" s="4" t="s">
        <v>49</v>
      </c>
      <c r="I179" s="4" t="s">
        <v>4095</v>
      </c>
      <c r="K179" s="4" t="s">
        <v>40</v>
      </c>
      <c r="L179" s="4" t="s">
        <v>41</v>
      </c>
      <c r="M179" s="4" t="s">
        <v>3842</v>
      </c>
      <c r="N179" s="2">
        <v>2</v>
      </c>
      <c r="O179" s="4" t="s">
        <v>30</v>
      </c>
      <c r="P179" s="4" t="s">
        <v>30</v>
      </c>
      <c r="Q179" s="4" t="s">
        <v>3843</v>
      </c>
      <c r="T179" s="4" t="s">
        <v>49</v>
      </c>
      <c r="W179" s="4" t="s">
        <v>3116</v>
      </c>
    </row>
    <row r="180" spans="1:23" thickBot="1" x14ac:dyDescent="0.4">
      <c r="A180" s="7" t="s">
        <v>3852</v>
      </c>
      <c r="B180" s="4" t="s">
        <v>3853</v>
      </c>
      <c r="C180" s="43" t="e">
        <f>VLOOKUP(B180,CONSOLIDADO!$B$1:$B$722,2,FALSE)</f>
        <v>#N/A</v>
      </c>
      <c r="D180" s="44" t="s">
        <v>3118</v>
      </c>
      <c r="E180" s="2">
        <v>1</v>
      </c>
      <c r="F180" s="4" t="s">
        <v>367</v>
      </c>
      <c r="G180" s="4" t="s">
        <v>49</v>
      </c>
      <c r="I180" s="4" t="s">
        <v>3854</v>
      </c>
      <c r="K180" s="4" t="s">
        <v>51</v>
      </c>
      <c r="L180" s="4" t="s">
        <v>1801</v>
      </c>
      <c r="M180" s="4" t="s">
        <v>3842</v>
      </c>
      <c r="N180" s="2">
        <v>2</v>
      </c>
      <c r="O180" s="4" t="s">
        <v>30</v>
      </c>
      <c r="P180" s="4" t="s">
        <v>30</v>
      </c>
      <c r="Q180" s="4" t="s">
        <v>3843</v>
      </c>
      <c r="T180" s="4" t="s">
        <v>49</v>
      </c>
      <c r="W180" s="4" t="s">
        <v>3116</v>
      </c>
    </row>
    <row r="181" spans="1:23" thickBot="1" x14ac:dyDescent="0.4">
      <c r="A181" s="7" t="s">
        <v>3845</v>
      </c>
      <c r="B181" s="4" t="s">
        <v>3846</v>
      </c>
      <c r="C181" s="43" t="e">
        <f>VLOOKUP(B181,CONSOLIDADO!$B$1:$B$722,2,FALSE)</f>
        <v>#N/A</v>
      </c>
      <c r="D181" s="4" t="s">
        <v>37</v>
      </c>
      <c r="E181" s="2">
        <v>1</v>
      </c>
      <c r="F181" s="4" t="s">
        <v>22</v>
      </c>
      <c r="G181" s="4" t="s">
        <v>49</v>
      </c>
      <c r="I181" s="4" t="s">
        <v>3847</v>
      </c>
      <c r="K181" s="4" t="s">
        <v>51</v>
      </c>
      <c r="L181" s="4" t="s">
        <v>52</v>
      </c>
      <c r="M181" s="4" t="s">
        <v>3842</v>
      </c>
      <c r="N181" s="2">
        <v>2</v>
      </c>
      <c r="O181" s="4" t="s">
        <v>30</v>
      </c>
      <c r="P181" s="4" t="s">
        <v>30</v>
      </c>
      <c r="Q181" s="4" t="s">
        <v>3843</v>
      </c>
      <c r="T181" s="4" t="s">
        <v>49</v>
      </c>
      <c r="W181" s="4" t="s">
        <v>3116</v>
      </c>
    </row>
    <row r="182" spans="1:23" thickBot="1" x14ac:dyDescent="0.4">
      <c r="A182" s="7" t="s">
        <v>3863</v>
      </c>
      <c r="B182" s="4" t="s">
        <v>3864</v>
      </c>
      <c r="C182" s="43" t="e">
        <f>VLOOKUP(B182,CONSOLIDADO!$B$1:$B$722,2,FALSE)</f>
        <v>#REF!</v>
      </c>
      <c r="D182" s="4" t="s">
        <v>37</v>
      </c>
      <c r="E182" s="2">
        <v>1</v>
      </c>
      <c r="F182" s="4" t="s">
        <v>22</v>
      </c>
      <c r="G182" s="4" t="s">
        <v>3858</v>
      </c>
      <c r="I182" s="4" t="s">
        <v>3865</v>
      </c>
      <c r="K182" s="4" t="s">
        <v>51</v>
      </c>
      <c r="L182" s="4" t="s">
        <v>52</v>
      </c>
      <c r="M182" s="4" t="s">
        <v>3842</v>
      </c>
      <c r="N182" s="2">
        <v>2</v>
      </c>
      <c r="O182" s="4" t="s">
        <v>30</v>
      </c>
      <c r="P182" s="4" t="s">
        <v>30</v>
      </c>
      <c r="Q182" s="4" t="s">
        <v>3843</v>
      </c>
      <c r="R182" s="4" t="s">
        <v>3862</v>
      </c>
      <c r="T182" s="4" t="s">
        <v>3858</v>
      </c>
      <c r="U182" s="4" t="s">
        <v>368</v>
      </c>
    </row>
    <row r="183" spans="1:23" thickBot="1" x14ac:dyDescent="0.4">
      <c r="A183" s="7" t="s">
        <v>3848</v>
      </c>
      <c r="B183" s="4" t="s">
        <v>3849</v>
      </c>
      <c r="C183" s="43" t="e">
        <f>VLOOKUP(B183,CONSOLIDADO!$B$1:$B$722,2,FALSE)</f>
        <v>#N/A</v>
      </c>
      <c r="D183" s="44" t="s">
        <v>3118</v>
      </c>
      <c r="E183" s="2">
        <v>1</v>
      </c>
      <c r="F183" s="4" t="s">
        <v>22</v>
      </c>
      <c r="G183" s="4" t="s">
        <v>49</v>
      </c>
      <c r="I183" s="4" t="s">
        <v>3850</v>
      </c>
      <c r="K183" s="4" t="s">
        <v>51</v>
      </c>
      <c r="L183" s="4" t="s">
        <v>3851</v>
      </c>
      <c r="M183" s="4" t="s">
        <v>3842</v>
      </c>
      <c r="N183" s="2">
        <v>2</v>
      </c>
      <c r="O183" s="4" t="s">
        <v>30</v>
      </c>
      <c r="P183" s="4" t="s">
        <v>30</v>
      </c>
      <c r="Q183" s="4" t="s">
        <v>3843</v>
      </c>
      <c r="T183" s="4" t="s">
        <v>49</v>
      </c>
      <c r="W183" s="4" t="s">
        <v>3116</v>
      </c>
    </row>
    <row r="184" spans="1:23" thickBot="1" x14ac:dyDescent="0.4">
      <c r="A184" s="7" t="s">
        <v>3896</v>
      </c>
      <c r="B184" s="4" t="s">
        <v>3897</v>
      </c>
      <c r="C184" s="43" t="e">
        <f>VLOOKUP(B184,CONSOLIDADO!$B$1:$B$722,2,FALSE)</f>
        <v>#N/A</v>
      </c>
      <c r="D184" s="4" t="s">
        <v>21</v>
      </c>
      <c r="E184" s="2">
        <v>1</v>
      </c>
      <c r="F184" s="4" t="s">
        <v>367</v>
      </c>
      <c r="G184" s="4" t="s">
        <v>49</v>
      </c>
      <c r="I184" s="4" t="s">
        <v>3898</v>
      </c>
      <c r="J184" s="4" t="s">
        <v>3899</v>
      </c>
      <c r="K184" s="4" t="s">
        <v>51</v>
      </c>
      <c r="L184" s="4" t="s">
        <v>119</v>
      </c>
      <c r="M184" s="4" t="s">
        <v>3842</v>
      </c>
      <c r="N184" s="2">
        <v>2</v>
      </c>
      <c r="O184" s="4" t="s">
        <v>30</v>
      </c>
      <c r="P184" s="4" t="s">
        <v>30</v>
      </c>
      <c r="Q184" s="4" t="s">
        <v>3843</v>
      </c>
      <c r="T184" s="4" t="s">
        <v>49</v>
      </c>
      <c r="W184" s="4" t="s">
        <v>3116</v>
      </c>
    </row>
    <row r="185" spans="1:23" thickBot="1" x14ac:dyDescent="0.4">
      <c r="A185" s="7" t="s">
        <v>3960</v>
      </c>
      <c r="B185" s="4" t="s">
        <v>3961</v>
      </c>
      <c r="C185" s="43" t="e">
        <f>VLOOKUP(B185,CONSOLIDADO!$B$1:$B$722,2,FALSE)</f>
        <v>#N/A</v>
      </c>
      <c r="D185" s="44" t="s">
        <v>3118</v>
      </c>
      <c r="E185" s="2">
        <v>1</v>
      </c>
      <c r="F185" s="4" t="s">
        <v>22</v>
      </c>
      <c r="G185" s="4" t="s">
        <v>3951</v>
      </c>
      <c r="H185" s="4" t="s">
        <v>3957</v>
      </c>
      <c r="I185" s="4" t="s">
        <v>3962</v>
      </c>
      <c r="J185" s="4" t="s">
        <v>3963</v>
      </c>
      <c r="K185" s="4" t="s">
        <v>27</v>
      </c>
      <c r="L185" s="4" t="s">
        <v>1748</v>
      </c>
      <c r="M185" s="4" t="s">
        <v>3842</v>
      </c>
      <c r="N185" s="2">
        <v>1</v>
      </c>
      <c r="O185" s="4" t="s">
        <v>30</v>
      </c>
      <c r="P185" s="4" t="s">
        <v>30</v>
      </c>
      <c r="Q185" s="4" t="s">
        <v>3843</v>
      </c>
      <c r="R185" s="4" t="s">
        <v>3954</v>
      </c>
      <c r="T185" s="4" t="s">
        <v>3951</v>
      </c>
      <c r="U185" s="4" t="s">
        <v>1264</v>
      </c>
    </row>
    <row r="186" spans="1:23" thickBot="1" x14ac:dyDescent="0.4">
      <c r="A186" s="7" t="s">
        <v>3869</v>
      </c>
      <c r="B186" s="4" t="s">
        <v>3870</v>
      </c>
      <c r="C186" s="43" t="e">
        <f>VLOOKUP(B186,CONSOLIDADO!$B$1:$B$722,2,FALSE)</f>
        <v>#N/A</v>
      </c>
      <c r="D186" s="4" t="s">
        <v>21</v>
      </c>
      <c r="E186" s="2">
        <v>1</v>
      </c>
      <c r="F186" s="4" t="s">
        <v>22</v>
      </c>
      <c r="G186" s="4" t="s">
        <v>3871</v>
      </c>
      <c r="H186" s="4" t="s">
        <v>3872</v>
      </c>
      <c r="I186" s="4" t="s">
        <v>4096</v>
      </c>
      <c r="J186" s="4" t="s">
        <v>3873</v>
      </c>
      <c r="K186" s="4" t="s">
        <v>27</v>
      </c>
      <c r="L186" s="4" t="s">
        <v>3874</v>
      </c>
      <c r="M186" s="4" t="s">
        <v>3842</v>
      </c>
      <c r="N186" s="2">
        <v>2</v>
      </c>
      <c r="O186" s="4" t="s">
        <v>30</v>
      </c>
      <c r="P186" s="4" t="s">
        <v>30</v>
      </c>
      <c r="Q186" s="4" t="s">
        <v>3843</v>
      </c>
      <c r="R186" s="4" t="s">
        <v>3862</v>
      </c>
      <c r="S186" s="4" t="s">
        <v>22</v>
      </c>
      <c r="T186" s="4" t="s">
        <v>3871</v>
      </c>
      <c r="U186" s="4" t="s">
        <v>368</v>
      </c>
    </row>
    <row r="187" spans="1:23" thickBot="1" x14ac:dyDescent="0.4">
      <c r="A187" s="7" t="s">
        <v>3919</v>
      </c>
      <c r="B187" s="4" t="s">
        <v>3920</v>
      </c>
      <c r="C187" s="43" t="e">
        <f>VLOOKUP(B187,CONSOLIDADO!$B$1:$B$722,2,FALSE)</f>
        <v>#N/A</v>
      </c>
      <c r="D187" s="4" t="s">
        <v>37</v>
      </c>
      <c r="E187" s="2">
        <v>1</v>
      </c>
      <c r="F187" s="4" t="s">
        <v>22</v>
      </c>
      <c r="G187" s="4" t="s">
        <v>3921</v>
      </c>
      <c r="I187" s="4" t="s">
        <v>3922</v>
      </c>
      <c r="K187" s="4" t="s">
        <v>51</v>
      </c>
      <c r="L187" s="4" t="s">
        <v>52</v>
      </c>
      <c r="M187" s="4" t="s">
        <v>3842</v>
      </c>
      <c r="N187" s="2">
        <v>1</v>
      </c>
      <c r="O187" s="4" t="s">
        <v>30</v>
      </c>
      <c r="P187" s="4" t="s">
        <v>30</v>
      </c>
      <c r="Q187" s="4" t="s">
        <v>3843</v>
      </c>
      <c r="R187" s="4" t="s">
        <v>3918</v>
      </c>
      <c r="T187" s="4" t="s">
        <v>3921</v>
      </c>
      <c r="U187" s="4" t="s">
        <v>1264</v>
      </c>
    </row>
    <row r="188" spans="1:23" thickBot="1" x14ac:dyDescent="0.4">
      <c r="A188" s="7" t="s">
        <v>945</v>
      </c>
      <c r="B188" s="4" t="s">
        <v>946</v>
      </c>
      <c r="C188" s="43" t="e">
        <f>VLOOKUP(B188,CONSOLIDADO!$B$1:$B$722,2,FALSE)</f>
        <v>#N/A</v>
      </c>
      <c r="D188" s="4" t="s">
        <v>37</v>
      </c>
      <c r="E188" s="2">
        <v>1</v>
      </c>
      <c r="F188" s="4" t="s">
        <v>22</v>
      </c>
      <c r="G188" s="4" t="s">
        <v>941</v>
      </c>
      <c r="H188" s="4" t="s">
        <v>371</v>
      </c>
      <c r="I188" s="4" t="s">
        <v>434</v>
      </c>
      <c r="J188" s="4" t="s">
        <v>371</v>
      </c>
      <c r="K188" s="4" t="s">
        <v>433</v>
      </c>
      <c r="L188" s="4" t="s">
        <v>676</v>
      </c>
      <c r="M188" s="4" t="s">
        <v>364</v>
      </c>
      <c r="N188" s="2">
        <v>1</v>
      </c>
      <c r="O188" s="4" t="s">
        <v>365</v>
      </c>
      <c r="P188" s="4" t="s">
        <v>365</v>
      </c>
      <c r="Q188" s="4" t="s">
        <v>365</v>
      </c>
      <c r="R188" s="29" t="s">
        <v>912</v>
      </c>
      <c r="S188" s="29" t="s">
        <v>367</v>
      </c>
      <c r="T188" s="29" t="s">
        <v>941</v>
      </c>
      <c r="U188" s="4" t="s">
        <v>368</v>
      </c>
    </row>
    <row r="189" spans="1:23" thickBot="1" x14ac:dyDescent="0.4">
      <c r="A189" s="7" t="s">
        <v>674</v>
      </c>
      <c r="B189" s="4" t="s">
        <v>675</v>
      </c>
      <c r="C189" s="43" t="e">
        <f>VLOOKUP(B189,CONSOLIDADO!$B$1:$B$722,2,FALSE)</f>
        <v>#N/A</v>
      </c>
      <c r="D189" s="4" t="s">
        <v>37</v>
      </c>
      <c r="E189" s="2">
        <v>1</v>
      </c>
      <c r="F189" s="4" t="s">
        <v>22</v>
      </c>
      <c r="G189" s="29" t="s">
        <v>669</v>
      </c>
      <c r="H189" s="4" t="s">
        <v>371</v>
      </c>
      <c r="I189" s="29" t="s">
        <v>434</v>
      </c>
      <c r="J189" s="4" t="s">
        <v>371</v>
      </c>
      <c r="K189" s="4" t="s">
        <v>433</v>
      </c>
      <c r="L189" s="4" t="s">
        <v>676</v>
      </c>
      <c r="M189" s="4" t="s">
        <v>364</v>
      </c>
      <c r="N189" s="2">
        <v>1</v>
      </c>
      <c r="O189" s="4" t="s">
        <v>365</v>
      </c>
      <c r="P189" s="4" t="s">
        <v>365</v>
      </c>
      <c r="Q189" s="4" t="s">
        <v>365</v>
      </c>
      <c r="R189" s="29" t="s">
        <v>6180</v>
      </c>
      <c r="S189" s="29" t="s">
        <v>367</v>
      </c>
      <c r="T189" s="29" t="s">
        <v>669</v>
      </c>
      <c r="U189" s="4" t="s">
        <v>368</v>
      </c>
    </row>
    <row r="190" spans="1:23" thickBot="1" x14ac:dyDescent="0.4">
      <c r="A190" s="7" t="s">
        <v>429</v>
      </c>
      <c r="B190" s="4" t="s">
        <v>430</v>
      </c>
      <c r="C190" s="43" t="e">
        <f>VLOOKUP(B190,CONSOLIDADO!$B$1:$B$722,2,FALSE)</f>
        <v>#N/A</v>
      </c>
      <c r="D190" s="4" t="s">
        <v>37</v>
      </c>
      <c r="E190" s="2">
        <v>1</v>
      </c>
      <c r="F190" s="4" t="s">
        <v>22</v>
      </c>
      <c r="G190" s="4" t="s">
        <v>431</v>
      </c>
      <c r="H190" s="4" t="s">
        <v>371</v>
      </c>
      <c r="I190" s="4" t="s">
        <v>432</v>
      </c>
      <c r="J190" s="4" t="s">
        <v>371</v>
      </c>
      <c r="K190" s="4" t="s">
        <v>433</v>
      </c>
      <c r="L190" s="4" t="s">
        <v>434</v>
      </c>
      <c r="M190" s="4" t="s">
        <v>364</v>
      </c>
      <c r="N190" s="2">
        <v>1</v>
      </c>
      <c r="O190" s="4" t="s">
        <v>365</v>
      </c>
      <c r="P190" s="4" t="s">
        <v>365</v>
      </c>
      <c r="Q190" s="4" t="s">
        <v>365</v>
      </c>
      <c r="R190" s="29" t="s">
        <v>6156</v>
      </c>
      <c r="S190" s="29" t="s">
        <v>367</v>
      </c>
      <c r="T190" s="29" t="s">
        <v>431</v>
      </c>
      <c r="U190" s="4" t="s">
        <v>368</v>
      </c>
    </row>
    <row r="191" spans="1:23" thickBot="1" x14ac:dyDescent="0.4">
      <c r="A191" s="7" t="s">
        <v>1330</v>
      </c>
      <c r="B191" s="4" t="s">
        <v>1331</v>
      </c>
      <c r="C191" s="43" t="e">
        <f>VLOOKUP(B191,CONSOLIDADO!$B$1:$B$722,2,FALSE)</f>
        <v>#N/A</v>
      </c>
      <c r="D191" s="4" t="s">
        <v>37</v>
      </c>
      <c r="E191" s="2">
        <v>1</v>
      </c>
      <c r="F191" s="4" t="s">
        <v>367</v>
      </c>
      <c r="G191" s="4" t="s">
        <v>1325</v>
      </c>
      <c r="H191" s="4" t="s">
        <v>371</v>
      </c>
      <c r="I191" s="4" t="s">
        <v>3679</v>
      </c>
      <c r="J191" s="4" t="s">
        <v>371</v>
      </c>
      <c r="K191" s="4" t="s">
        <v>217</v>
      </c>
      <c r="L191" s="4" t="s">
        <v>1332</v>
      </c>
      <c r="M191" s="4" t="s">
        <v>364</v>
      </c>
      <c r="N191" s="2">
        <v>1</v>
      </c>
      <c r="O191" s="4" t="s">
        <v>365</v>
      </c>
      <c r="P191" s="4" t="s">
        <v>365</v>
      </c>
      <c r="Q191" s="4" t="s">
        <v>365</v>
      </c>
      <c r="R191" s="29" t="s">
        <v>1329</v>
      </c>
      <c r="S191" s="29" t="s">
        <v>367</v>
      </c>
      <c r="T191" s="29" t="s">
        <v>1325</v>
      </c>
      <c r="U191" s="4" t="s">
        <v>368</v>
      </c>
    </row>
    <row r="192" spans="1:23" thickBot="1" x14ac:dyDescent="0.4">
      <c r="A192" s="7" t="s">
        <v>3602</v>
      </c>
      <c r="B192" s="4" t="s">
        <v>1109</v>
      </c>
      <c r="C192" s="43" t="e">
        <f>VLOOKUP(B192,CONSOLIDADO!$B$1:$B$722,2,FALSE)</f>
        <v>#N/A</v>
      </c>
      <c r="D192" s="4" t="s">
        <v>21</v>
      </c>
      <c r="E192" s="2">
        <v>1</v>
      </c>
      <c r="F192" s="4" t="s">
        <v>22</v>
      </c>
      <c r="G192" s="4" t="s">
        <v>1110</v>
      </c>
      <c r="H192" s="29" t="s">
        <v>1111</v>
      </c>
      <c r="I192" s="4" t="s">
        <v>1112</v>
      </c>
      <c r="J192" s="4" t="s">
        <v>1113</v>
      </c>
      <c r="K192" s="4" t="s">
        <v>51</v>
      </c>
      <c r="L192" s="4" t="s">
        <v>1098</v>
      </c>
      <c r="M192" s="4" t="s">
        <v>364</v>
      </c>
      <c r="N192" s="2">
        <v>1</v>
      </c>
      <c r="O192" s="4" t="s">
        <v>365</v>
      </c>
      <c r="P192" s="4" t="s">
        <v>365</v>
      </c>
      <c r="Q192" s="4" t="s">
        <v>365</v>
      </c>
      <c r="R192" s="29" t="s">
        <v>1085</v>
      </c>
      <c r="S192" s="29" t="s">
        <v>367</v>
      </c>
      <c r="T192" s="29" t="s">
        <v>1110</v>
      </c>
      <c r="U192" s="4" t="s">
        <v>368</v>
      </c>
      <c r="W192" s="4" t="s">
        <v>1114</v>
      </c>
    </row>
    <row r="193" spans="1:23" thickBot="1" x14ac:dyDescent="0.4">
      <c r="A193" s="7" t="s">
        <v>6207</v>
      </c>
      <c r="B193" s="4" t="s">
        <v>6208</v>
      </c>
      <c r="C193" s="43" t="e">
        <f>VLOOKUP(B193,CONSOLIDADO!$B$1:$B$722,2,FALSE)</f>
        <v>#N/A</v>
      </c>
      <c r="D193" s="4" t="s">
        <v>21</v>
      </c>
      <c r="E193" s="2">
        <v>1</v>
      </c>
      <c r="F193" s="4" t="s">
        <v>367</v>
      </c>
      <c r="G193" s="29" t="s">
        <v>1089</v>
      </c>
      <c r="H193" s="4" t="s">
        <v>6209</v>
      </c>
      <c r="I193" s="4" t="s">
        <v>6210</v>
      </c>
      <c r="J193" s="4" t="s">
        <v>6211</v>
      </c>
      <c r="K193" s="4" t="s">
        <v>362</v>
      </c>
      <c r="L193" s="4" t="s">
        <v>196</v>
      </c>
      <c r="M193" s="4" t="s">
        <v>364</v>
      </c>
      <c r="N193" s="2">
        <v>1</v>
      </c>
      <c r="O193" s="4" t="s">
        <v>365</v>
      </c>
      <c r="P193" s="4" t="s">
        <v>365</v>
      </c>
      <c r="Q193" s="4" t="s">
        <v>365</v>
      </c>
      <c r="R193" s="29" t="s">
        <v>1085</v>
      </c>
      <c r="S193" s="29" t="s">
        <v>367</v>
      </c>
      <c r="T193" s="29" t="s">
        <v>1089</v>
      </c>
      <c r="U193" s="4" t="s">
        <v>368</v>
      </c>
      <c r="W193" s="4" t="s">
        <v>1090</v>
      </c>
    </row>
    <row r="194" spans="1:23" thickBot="1" x14ac:dyDescent="0.4">
      <c r="A194" s="7" t="s">
        <v>1129</v>
      </c>
      <c r="B194" s="4" t="s">
        <v>1130</v>
      </c>
      <c r="C194" s="43" t="e">
        <f>VLOOKUP(B194,CONSOLIDADO!$B$1:$B$722,2,FALSE)</f>
        <v>#N/A</v>
      </c>
      <c r="D194" s="4" t="s">
        <v>152</v>
      </c>
      <c r="E194" s="2">
        <v>1</v>
      </c>
      <c r="F194" s="4" t="s">
        <v>22</v>
      </c>
      <c r="G194" s="4" t="s">
        <v>1124</v>
      </c>
      <c r="H194" s="4" t="s">
        <v>371</v>
      </c>
      <c r="I194" s="4" t="s">
        <v>1131</v>
      </c>
      <c r="J194" s="4" t="s">
        <v>371</v>
      </c>
      <c r="K194" s="4" t="s">
        <v>362</v>
      </c>
      <c r="L194" s="4" t="s">
        <v>1132</v>
      </c>
      <c r="M194" s="4" t="s">
        <v>364</v>
      </c>
      <c r="N194" s="2">
        <v>1</v>
      </c>
      <c r="O194" s="4" t="s">
        <v>365</v>
      </c>
      <c r="P194" s="4" t="s">
        <v>365</v>
      </c>
      <c r="Q194" s="4" t="s">
        <v>365</v>
      </c>
      <c r="R194" s="29" t="s">
        <v>1128</v>
      </c>
      <c r="S194" s="29" t="s">
        <v>367</v>
      </c>
      <c r="T194" s="29" t="s">
        <v>1124</v>
      </c>
      <c r="U194" s="4" t="s">
        <v>368</v>
      </c>
      <c r="W194" s="4" t="s">
        <v>1133</v>
      </c>
    </row>
    <row r="195" spans="1:23" thickBot="1" x14ac:dyDescent="0.4">
      <c r="A195" s="7" t="s">
        <v>448</v>
      </c>
      <c r="B195" s="4" t="s">
        <v>449</v>
      </c>
      <c r="C195" s="43" t="e">
        <f>VLOOKUP(B195,CONSOLIDADO!$B$1:$B$722,2,FALSE)</f>
        <v>#N/A</v>
      </c>
      <c r="D195" s="4" t="s">
        <v>37</v>
      </c>
      <c r="E195" s="2">
        <v>1</v>
      </c>
      <c r="F195" s="4" t="s">
        <v>22</v>
      </c>
      <c r="G195" s="4" t="s">
        <v>443</v>
      </c>
      <c r="H195" s="4" t="s">
        <v>371</v>
      </c>
      <c r="I195" s="4" t="s">
        <v>450</v>
      </c>
      <c r="J195" s="4" t="s">
        <v>371</v>
      </c>
      <c r="K195" s="4" t="s">
        <v>51</v>
      </c>
      <c r="L195" s="4" t="s">
        <v>451</v>
      </c>
      <c r="M195" s="4" t="s">
        <v>364</v>
      </c>
      <c r="N195" s="2">
        <v>1</v>
      </c>
      <c r="O195" s="4" t="s">
        <v>365</v>
      </c>
      <c r="P195" s="4" t="s">
        <v>365</v>
      </c>
      <c r="Q195" s="4" t="s">
        <v>365</v>
      </c>
      <c r="R195" s="29" t="s">
        <v>6156</v>
      </c>
      <c r="S195" s="29" t="s">
        <v>367</v>
      </c>
      <c r="T195" s="29" t="s">
        <v>443</v>
      </c>
      <c r="U195" s="4" t="s">
        <v>368</v>
      </c>
    </row>
    <row r="196" spans="1:23" thickBot="1" x14ac:dyDescent="0.4">
      <c r="A196" s="7">
        <v>11167</v>
      </c>
      <c r="B196" s="4" t="s">
        <v>986</v>
      </c>
      <c r="C196" s="43" t="e">
        <f>VLOOKUP(B196,CONSOLIDADO!$B$1:$B$722,2,FALSE)</f>
        <v>#N/A</v>
      </c>
      <c r="D196" s="4" t="s">
        <v>37</v>
      </c>
      <c r="E196" s="2">
        <v>1</v>
      </c>
      <c r="F196" s="4" t="s">
        <v>367</v>
      </c>
      <c r="G196" s="4" t="s">
        <v>980</v>
      </c>
      <c r="H196" s="29"/>
      <c r="I196" s="4" t="s">
        <v>987</v>
      </c>
      <c r="J196" s="4" t="s">
        <v>371</v>
      </c>
      <c r="K196" s="4" t="s">
        <v>51</v>
      </c>
      <c r="L196" s="4" t="s">
        <v>988</v>
      </c>
      <c r="M196" s="4" t="s">
        <v>364</v>
      </c>
      <c r="N196" s="2">
        <v>1</v>
      </c>
      <c r="O196" s="4" t="s">
        <v>365</v>
      </c>
      <c r="P196" s="4" t="s">
        <v>365</v>
      </c>
      <c r="Q196" s="4" t="s">
        <v>365</v>
      </c>
      <c r="R196" s="29" t="s">
        <v>985</v>
      </c>
      <c r="S196" s="29" t="s">
        <v>367</v>
      </c>
      <c r="T196" s="29" t="s">
        <v>980</v>
      </c>
      <c r="U196" s="4" t="s">
        <v>368</v>
      </c>
      <c r="W196" s="4" t="s">
        <v>989</v>
      </c>
    </row>
    <row r="197" spans="1:23" thickBot="1" x14ac:dyDescent="0.4">
      <c r="A197" s="7" t="s">
        <v>1471</v>
      </c>
      <c r="B197" s="4" t="s">
        <v>1472</v>
      </c>
      <c r="C197" s="43" t="e">
        <f>VLOOKUP(B197,CONSOLIDADO!$B$1:$B$722,2,FALSE)</f>
        <v>#N/A</v>
      </c>
      <c r="D197" s="4" t="s">
        <v>37</v>
      </c>
      <c r="E197" s="2">
        <v>1</v>
      </c>
      <c r="F197" s="4" t="s">
        <v>22</v>
      </c>
      <c r="G197" s="29" t="s">
        <v>1473</v>
      </c>
      <c r="H197" s="29" t="s">
        <v>371</v>
      </c>
      <c r="I197" s="4" t="s">
        <v>3691</v>
      </c>
      <c r="J197" s="4" t="s">
        <v>371</v>
      </c>
      <c r="K197" s="4" t="s">
        <v>394</v>
      </c>
      <c r="L197" s="4" t="s">
        <v>371</v>
      </c>
      <c r="M197" s="4" t="s">
        <v>364</v>
      </c>
      <c r="N197" s="2">
        <v>1</v>
      </c>
      <c r="O197" s="4" t="s">
        <v>365</v>
      </c>
      <c r="P197" s="4" t="s">
        <v>365</v>
      </c>
      <c r="Q197" s="4" t="s">
        <v>365</v>
      </c>
      <c r="R197" s="4" t="s">
        <v>1453</v>
      </c>
      <c r="S197" s="4" t="s">
        <v>367</v>
      </c>
      <c r="T197" s="29" t="s">
        <v>1473</v>
      </c>
      <c r="U197" s="4" t="s">
        <v>368</v>
      </c>
    </row>
    <row r="198" spans="1:23" thickBot="1" x14ac:dyDescent="0.4">
      <c r="A198" s="7" t="s">
        <v>1485</v>
      </c>
      <c r="B198" s="4" t="s">
        <v>1486</v>
      </c>
      <c r="C198" s="43" t="e">
        <f>VLOOKUP(B198,CONSOLIDADO!$B$1:$B$722,2,FALSE)</f>
        <v>#N/A</v>
      </c>
      <c r="D198" s="4" t="s">
        <v>37</v>
      </c>
      <c r="E198" s="2">
        <v>1</v>
      </c>
      <c r="F198" s="4" t="s">
        <v>22</v>
      </c>
      <c r="G198" s="29" t="s">
        <v>1487</v>
      </c>
      <c r="H198" s="4" t="s">
        <v>371</v>
      </c>
      <c r="J198" s="4" t="s">
        <v>371</v>
      </c>
      <c r="K198" s="4" t="s">
        <v>371</v>
      </c>
      <c r="L198" s="4" t="s">
        <v>371</v>
      </c>
      <c r="M198" s="4" t="s">
        <v>364</v>
      </c>
      <c r="N198" s="2">
        <v>1</v>
      </c>
      <c r="O198" s="4" t="s">
        <v>365</v>
      </c>
      <c r="P198" s="4" t="s">
        <v>365</v>
      </c>
      <c r="Q198" s="4" t="s">
        <v>365</v>
      </c>
      <c r="R198" s="4" t="s">
        <v>1453</v>
      </c>
      <c r="S198" s="4" t="s">
        <v>367</v>
      </c>
      <c r="T198" s="29" t="s">
        <v>1487</v>
      </c>
      <c r="U198" s="4" t="s">
        <v>368</v>
      </c>
      <c r="W198" s="4" t="s">
        <v>6217</v>
      </c>
    </row>
    <row r="199" spans="1:23" thickBot="1" x14ac:dyDescent="0.4">
      <c r="A199" s="7">
        <v>11008</v>
      </c>
      <c r="B199" s="4" t="s">
        <v>1320</v>
      </c>
      <c r="C199" s="43" t="e">
        <f>VLOOKUP(B199,CONSOLIDADO!$B$1:$B$722,2,FALSE)</f>
        <v>#N/A</v>
      </c>
      <c r="D199" s="4" t="s">
        <v>37</v>
      </c>
      <c r="E199" s="2">
        <v>1</v>
      </c>
      <c r="F199" s="4" t="s">
        <v>367</v>
      </c>
      <c r="G199" s="4" t="s">
        <v>49</v>
      </c>
      <c r="H199" s="4" t="s">
        <v>371</v>
      </c>
      <c r="I199" s="4" t="s">
        <v>1321</v>
      </c>
      <c r="J199" s="4" t="s">
        <v>371</v>
      </c>
      <c r="K199" s="4" t="s">
        <v>51</v>
      </c>
      <c r="L199" s="4" t="s">
        <v>1322</v>
      </c>
      <c r="M199" s="4" t="s">
        <v>364</v>
      </c>
      <c r="N199" s="2">
        <v>1</v>
      </c>
      <c r="O199" s="4" t="s">
        <v>365</v>
      </c>
      <c r="P199" s="4" t="s">
        <v>365</v>
      </c>
      <c r="Q199" s="4" t="s">
        <v>365</v>
      </c>
      <c r="R199" s="29" t="s">
        <v>371</v>
      </c>
      <c r="S199" s="29" t="s">
        <v>367</v>
      </c>
      <c r="T199" s="29" t="s">
        <v>49</v>
      </c>
      <c r="U199" s="4" t="s">
        <v>368</v>
      </c>
      <c r="W199" s="4" t="s">
        <v>1319</v>
      </c>
    </row>
    <row r="200" spans="1:23" thickBot="1" x14ac:dyDescent="0.4">
      <c r="A200" s="7" t="s">
        <v>3604</v>
      </c>
      <c r="B200" s="4" t="s">
        <v>1525</v>
      </c>
      <c r="C200" s="43" t="e">
        <f>VLOOKUP(B200,CONSOLIDADO!$B$1:$B$722,2,FALSE)</f>
        <v>#N/A</v>
      </c>
      <c r="D200" s="4" t="s">
        <v>37</v>
      </c>
      <c r="E200" s="2">
        <v>1</v>
      </c>
      <c r="F200" s="4" t="s">
        <v>22</v>
      </c>
      <c r="G200" s="29" t="s">
        <v>1516</v>
      </c>
      <c r="H200" s="29" t="s">
        <v>371</v>
      </c>
      <c r="I200" s="4" t="s">
        <v>3692</v>
      </c>
      <c r="J200" s="4" t="s">
        <v>371</v>
      </c>
      <c r="K200" s="4" t="s">
        <v>394</v>
      </c>
      <c r="L200" s="4" t="s">
        <v>371</v>
      </c>
      <c r="M200" s="4" t="s">
        <v>364</v>
      </c>
      <c r="N200" s="2">
        <v>1</v>
      </c>
      <c r="O200" s="4" t="s">
        <v>365</v>
      </c>
      <c r="P200" s="4" t="s">
        <v>365</v>
      </c>
      <c r="Q200" s="4" t="s">
        <v>365</v>
      </c>
      <c r="R200" s="4" t="s">
        <v>1501</v>
      </c>
      <c r="S200" s="4" t="s">
        <v>367</v>
      </c>
      <c r="T200" s="29" t="s">
        <v>1516</v>
      </c>
      <c r="U200" s="4" t="s">
        <v>368</v>
      </c>
    </row>
    <row r="201" spans="1:23" thickBot="1" x14ac:dyDescent="0.4">
      <c r="A201" s="7" t="s">
        <v>479</v>
      </c>
      <c r="B201" s="4" t="s">
        <v>480</v>
      </c>
      <c r="C201" s="43" t="e">
        <f>VLOOKUP(B201,CONSOLIDADO!$B$1:$B$722,2,FALSE)</f>
        <v>#N/A</v>
      </c>
      <c r="D201" s="4" t="s">
        <v>37</v>
      </c>
      <c r="E201" s="2">
        <v>1</v>
      </c>
      <c r="F201" s="4" t="s">
        <v>22</v>
      </c>
      <c r="G201" s="29" t="s">
        <v>6162</v>
      </c>
      <c r="H201" s="4" t="s">
        <v>371</v>
      </c>
      <c r="I201" s="4" t="s">
        <v>481</v>
      </c>
      <c r="J201" s="4" t="s">
        <v>371</v>
      </c>
      <c r="K201" s="4" t="s">
        <v>51</v>
      </c>
      <c r="L201" s="4" t="s">
        <v>399</v>
      </c>
      <c r="M201" s="4" t="s">
        <v>364</v>
      </c>
      <c r="N201" s="2">
        <v>1</v>
      </c>
      <c r="O201" s="4" t="s">
        <v>365</v>
      </c>
      <c r="P201" s="4" t="s">
        <v>365</v>
      </c>
      <c r="Q201" s="4" t="s">
        <v>365</v>
      </c>
      <c r="R201" s="29" t="s">
        <v>6156</v>
      </c>
      <c r="S201" s="29" t="s">
        <v>367</v>
      </c>
      <c r="T201" s="29" t="s">
        <v>478</v>
      </c>
      <c r="U201" s="4" t="s">
        <v>368</v>
      </c>
    </row>
    <row r="202" spans="1:23" thickBot="1" x14ac:dyDescent="0.4">
      <c r="A202" s="7" t="s">
        <v>760</v>
      </c>
      <c r="B202" s="4" t="s">
        <v>761</v>
      </c>
      <c r="C202" s="43" t="e">
        <f>VLOOKUP(B202,CONSOLIDADO!$B$1:$B$722,2,FALSE)</f>
        <v>#N/A</v>
      </c>
      <c r="D202" s="4" t="s">
        <v>37</v>
      </c>
      <c r="E202" s="2">
        <v>1</v>
      </c>
      <c r="F202" s="4" t="s">
        <v>367</v>
      </c>
      <c r="G202" s="4" t="s">
        <v>756</v>
      </c>
      <c r="H202" s="4" t="s">
        <v>371</v>
      </c>
      <c r="I202" s="4" t="s">
        <v>762</v>
      </c>
      <c r="J202" s="4" t="s">
        <v>371</v>
      </c>
      <c r="K202" s="4" t="s">
        <v>51</v>
      </c>
      <c r="L202" s="4" t="s">
        <v>52</v>
      </c>
      <c r="M202" s="4" t="s">
        <v>364</v>
      </c>
      <c r="N202" s="2">
        <v>1</v>
      </c>
      <c r="O202" s="4" t="s">
        <v>365</v>
      </c>
      <c r="P202" s="4" t="s">
        <v>365</v>
      </c>
      <c r="Q202" s="4" t="s">
        <v>365</v>
      </c>
      <c r="R202" s="29" t="s">
        <v>6186</v>
      </c>
      <c r="S202" s="29" t="s">
        <v>367</v>
      </c>
      <c r="T202" s="29" t="s">
        <v>756</v>
      </c>
      <c r="U202" s="4" t="s">
        <v>368</v>
      </c>
    </row>
    <row r="203" spans="1:23" thickBot="1" x14ac:dyDescent="0.4">
      <c r="A203" s="7" t="s">
        <v>1461</v>
      </c>
      <c r="B203" s="4" t="s">
        <v>1462</v>
      </c>
      <c r="C203" s="43" t="e">
        <f>VLOOKUP(B203,CONSOLIDADO!$B$1:$B$722,2,FALSE)</f>
        <v>#N/A</v>
      </c>
      <c r="D203" s="4" t="s">
        <v>37</v>
      </c>
      <c r="E203" s="2">
        <v>1</v>
      </c>
      <c r="F203" s="4" t="s">
        <v>22</v>
      </c>
      <c r="G203" s="29" t="s">
        <v>1463</v>
      </c>
      <c r="H203" s="29" t="s">
        <v>371</v>
      </c>
      <c r="I203" s="4" t="s">
        <v>1464</v>
      </c>
      <c r="J203" s="4" t="s">
        <v>371</v>
      </c>
      <c r="K203" s="4" t="s">
        <v>51</v>
      </c>
      <c r="L203" s="4" t="s">
        <v>399</v>
      </c>
      <c r="M203" s="4" t="s">
        <v>364</v>
      </c>
      <c r="N203" s="2">
        <v>1</v>
      </c>
      <c r="O203" s="4" t="s">
        <v>365</v>
      </c>
      <c r="P203" s="4" t="s">
        <v>365</v>
      </c>
      <c r="Q203" s="4" t="s">
        <v>365</v>
      </c>
      <c r="R203" s="4" t="s">
        <v>1453</v>
      </c>
      <c r="S203" s="4" t="s">
        <v>367</v>
      </c>
      <c r="T203" s="29" t="s">
        <v>1463</v>
      </c>
      <c r="U203" s="4" t="s">
        <v>368</v>
      </c>
    </row>
    <row r="204" spans="1:23" thickBot="1" x14ac:dyDescent="0.4">
      <c r="A204" s="7" t="s">
        <v>1502</v>
      </c>
      <c r="B204" s="4" t="s">
        <v>1503</v>
      </c>
      <c r="C204" s="43" t="e">
        <f>VLOOKUP(B204,CONSOLIDADO!$B$1:$B$722,2,FALSE)</f>
        <v>#N/A</v>
      </c>
      <c r="D204" s="4" t="s">
        <v>37</v>
      </c>
      <c r="E204" s="2">
        <v>1</v>
      </c>
      <c r="F204" s="4" t="s">
        <v>22</v>
      </c>
      <c r="G204" s="4" t="s">
        <v>1497</v>
      </c>
      <c r="H204" s="4" t="s">
        <v>371</v>
      </c>
      <c r="I204" s="4" t="s">
        <v>1504</v>
      </c>
      <c r="J204" s="4" t="s">
        <v>371</v>
      </c>
      <c r="K204" s="4" t="s">
        <v>51</v>
      </c>
      <c r="L204" s="4" t="s">
        <v>52</v>
      </c>
      <c r="M204" s="4" t="s">
        <v>364</v>
      </c>
      <c r="N204" s="2">
        <v>1</v>
      </c>
      <c r="O204" s="4" t="s">
        <v>365</v>
      </c>
      <c r="P204" s="4" t="s">
        <v>365</v>
      </c>
      <c r="Q204" s="4" t="s">
        <v>365</v>
      </c>
      <c r="R204" s="4" t="s">
        <v>1501</v>
      </c>
      <c r="S204" s="4" t="s">
        <v>367</v>
      </c>
      <c r="T204" s="29" t="s">
        <v>1497</v>
      </c>
      <c r="U204" s="4" t="s">
        <v>368</v>
      </c>
    </row>
    <row r="205" spans="1:23" thickBot="1" x14ac:dyDescent="0.4">
      <c r="A205" s="7" t="s">
        <v>374</v>
      </c>
      <c r="B205" s="4" t="s">
        <v>375</v>
      </c>
      <c r="C205" s="43" t="e">
        <f>VLOOKUP(B205,CONSOLIDADO!$B$1:$B$722,2,FALSE)</f>
        <v>#N/A</v>
      </c>
      <c r="D205" s="4" t="s">
        <v>21</v>
      </c>
      <c r="E205" s="2">
        <v>1</v>
      </c>
      <c r="F205" s="4" t="s">
        <v>367</v>
      </c>
      <c r="G205" s="4" t="s">
        <v>376</v>
      </c>
      <c r="H205" s="4" t="s">
        <v>377</v>
      </c>
      <c r="I205" s="4" t="s">
        <v>3656</v>
      </c>
      <c r="J205" s="4" t="s">
        <v>378</v>
      </c>
      <c r="K205" s="4" t="s">
        <v>362</v>
      </c>
      <c r="L205" s="4" t="s">
        <v>363</v>
      </c>
      <c r="M205" s="4" t="s">
        <v>364</v>
      </c>
      <c r="N205" s="2">
        <v>1</v>
      </c>
      <c r="O205" s="4" t="s">
        <v>365</v>
      </c>
      <c r="P205" s="4" t="s">
        <v>365</v>
      </c>
      <c r="Q205" s="4" t="s">
        <v>365</v>
      </c>
      <c r="R205" s="29" t="s">
        <v>366</v>
      </c>
      <c r="S205" s="29" t="s">
        <v>367</v>
      </c>
      <c r="T205" s="29" t="s">
        <v>376</v>
      </c>
      <c r="U205" s="4" t="s">
        <v>368</v>
      </c>
    </row>
    <row r="206" spans="1:23" thickBot="1" x14ac:dyDescent="0.4">
      <c r="A206" s="7" t="s">
        <v>369</v>
      </c>
      <c r="B206" s="4" t="s">
        <v>370</v>
      </c>
      <c r="C206" s="43" t="e">
        <f>VLOOKUP(B206,CONSOLIDADO!$B$1:$B$722,2,FALSE)</f>
        <v>#N/A</v>
      </c>
      <c r="D206" s="4" t="s">
        <v>37</v>
      </c>
      <c r="E206" s="2">
        <v>1</v>
      </c>
      <c r="F206" s="4" t="s">
        <v>22</v>
      </c>
      <c r="G206" s="4" t="s">
        <v>358</v>
      </c>
      <c r="H206" s="4" t="s">
        <v>371</v>
      </c>
      <c r="I206" s="4" t="s">
        <v>372</v>
      </c>
      <c r="J206" s="4" t="s">
        <v>371</v>
      </c>
      <c r="K206" s="4" t="s">
        <v>51</v>
      </c>
      <c r="L206" s="4" t="s">
        <v>373</v>
      </c>
      <c r="M206" s="4" t="s">
        <v>364</v>
      </c>
      <c r="N206" s="2">
        <v>1</v>
      </c>
      <c r="O206" s="4" t="s">
        <v>365</v>
      </c>
      <c r="P206" s="4" t="s">
        <v>365</v>
      </c>
      <c r="Q206" s="4" t="s">
        <v>365</v>
      </c>
      <c r="R206" s="29" t="s">
        <v>366</v>
      </c>
      <c r="S206" s="29" t="s">
        <v>367</v>
      </c>
      <c r="T206" s="29" t="s">
        <v>358</v>
      </c>
      <c r="U206" s="4" t="s">
        <v>368</v>
      </c>
    </row>
    <row r="207" spans="1:23" thickBot="1" x14ac:dyDescent="0.4">
      <c r="A207" s="7" t="s">
        <v>356</v>
      </c>
      <c r="B207" s="4" t="s">
        <v>357</v>
      </c>
      <c r="C207" s="43" t="e">
        <f>VLOOKUP(B207,CONSOLIDADO!$B$1:$B$722,2,FALSE)</f>
        <v>#N/A</v>
      </c>
      <c r="D207" s="4" t="s">
        <v>21</v>
      </c>
      <c r="E207" s="2">
        <v>1</v>
      </c>
      <c r="F207" s="4" t="s">
        <v>22</v>
      </c>
      <c r="G207" s="4" t="s">
        <v>358</v>
      </c>
      <c r="H207" s="4" t="s">
        <v>359</v>
      </c>
      <c r="I207" s="4" t="s">
        <v>360</v>
      </c>
      <c r="J207" s="4" t="s">
        <v>361</v>
      </c>
      <c r="K207" s="4" t="s">
        <v>362</v>
      </c>
      <c r="L207" s="4" t="s">
        <v>363</v>
      </c>
      <c r="M207" s="4" t="s">
        <v>364</v>
      </c>
      <c r="N207" s="2">
        <v>1</v>
      </c>
      <c r="O207" s="4" t="s">
        <v>365</v>
      </c>
      <c r="P207" s="4" t="s">
        <v>365</v>
      </c>
      <c r="Q207" s="4" t="s">
        <v>365</v>
      </c>
      <c r="R207" s="29" t="s">
        <v>366</v>
      </c>
      <c r="S207" s="29" t="s">
        <v>367</v>
      </c>
      <c r="T207" s="29" t="s">
        <v>358</v>
      </c>
      <c r="U207" s="4" t="s">
        <v>368</v>
      </c>
    </row>
    <row r="208" spans="1:23" thickBot="1" x14ac:dyDescent="0.4">
      <c r="A208" s="7" t="s">
        <v>712</v>
      </c>
      <c r="B208" s="4" t="s">
        <v>713</v>
      </c>
      <c r="C208" s="43" t="e">
        <f>VLOOKUP(B208,CONSOLIDADO!$B$1:$B$722,2,FALSE)</f>
        <v>#N/A</v>
      </c>
      <c r="D208" s="4" t="s">
        <v>37</v>
      </c>
      <c r="E208" s="2">
        <v>1</v>
      </c>
      <c r="F208" s="4" t="s">
        <v>22</v>
      </c>
      <c r="G208" s="4" t="s">
        <v>708</v>
      </c>
      <c r="H208" s="4" t="s">
        <v>371</v>
      </c>
      <c r="I208" s="29" t="s">
        <v>3660</v>
      </c>
      <c r="J208" s="4" t="s">
        <v>371</v>
      </c>
      <c r="K208" s="4" t="s">
        <v>394</v>
      </c>
      <c r="L208" s="4" t="s">
        <v>371</v>
      </c>
      <c r="M208" s="4" t="s">
        <v>364</v>
      </c>
      <c r="N208" s="2">
        <v>1</v>
      </c>
      <c r="O208" s="4" t="s">
        <v>365</v>
      </c>
      <c r="P208" s="4" t="s">
        <v>365</v>
      </c>
      <c r="Q208" s="4" t="s">
        <v>365</v>
      </c>
      <c r="R208" s="29" t="s">
        <v>6156</v>
      </c>
      <c r="S208" s="29" t="s">
        <v>367</v>
      </c>
      <c r="T208" s="29" t="s">
        <v>714</v>
      </c>
      <c r="U208" s="4" t="s">
        <v>368</v>
      </c>
    </row>
    <row r="209" spans="1:23" thickBot="1" x14ac:dyDescent="0.4">
      <c r="A209" s="7" t="s">
        <v>6883</v>
      </c>
      <c r="B209" s="4" t="s">
        <v>6176</v>
      </c>
      <c r="C209" s="43" t="e">
        <f>VLOOKUP(B209,CONSOLIDADO!$B$1:$B$722,2,FALSE)</f>
        <v>#N/A</v>
      </c>
      <c r="D209" s="4" t="s">
        <v>21</v>
      </c>
      <c r="E209" s="2">
        <v>1</v>
      </c>
      <c r="F209" s="4" t="s">
        <v>22</v>
      </c>
      <c r="G209" s="29" t="s">
        <v>468</v>
      </c>
      <c r="H209" s="4" t="s">
        <v>6177</v>
      </c>
      <c r="I209" s="4" t="s">
        <v>6159</v>
      </c>
      <c r="J209" s="4" t="s">
        <v>6160</v>
      </c>
      <c r="K209" s="4" t="s">
        <v>362</v>
      </c>
      <c r="L209" s="4" t="s">
        <v>2409</v>
      </c>
      <c r="M209" s="4" t="s">
        <v>364</v>
      </c>
      <c r="N209" s="2">
        <v>1</v>
      </c>
      <c r="O209" s="4" t="s">
        <v>365</v>
      </c>
      <c r="P209" s="4" t="s">
        <v>365</v>
      </c>
      <c r="Q209" s="4" t="s">
        <v>365</v>
      </c>
      <c r="R209" s="29" t="s">
        <v>464</v>
      </c>
      <c r="S209" s="29" t="s">
        <v>367</v>
      </c>
      <c r="T209" s="29" t="s">
        <v>468</v>
      </c>
      <c r="U209" s="4" t="s">
        <v>368</v>
      </c>
    </row>
    <row r="210" spans="1:23" thickBot="1" x14ac:dyDescent="0.4">
      <c r="A210" s="7" t="s">
        <v>1213</v>
      </c>
      <c r="B210" s="4" t="s">
        <v>1214</v>
      </c>
      <c r="C210" s="43" t="e">
        <f>VLOOKUP(B210,CONSOLIDADO!$B$1:$B$722,2,FALSE)</f>
        <v>#N/A</v>
      </c>
      <c r="D210" s="4" t="s">
        <v>37</v>
      </c>
      <c r="E210" s="2">
        <v>1</v>
      </c>
      <c r="F210" s="4" t="s">
        <v>367</v>
      </c>
      <c r="G210" s="4" t="s">
        <v>1209</v>
      </c>
      <c r="H210" s="4" t="s">
        <v>371</v>
      </c>
      <c r="I210" s="4" t="s">
        <v>1215</v>
      </c>
      <c r="J210" s="4" t="s">
        <v>371</v>
      </c>
      <c r="K210" s="4" t="s">
        <v>51</v>
      </c>
      <c r="L210" s="4" t="s">
        <v>52</v>
      </c>
      <c r="M210" s="4" t="s">
        <v>364</v>
      </c>
      <c r="N210" s="2">
        <v>1</v>
      </c>
      <c r="O210" s="4" t="s">
        <v>365</v>
      </c>
      <c r="P210" s="4" t="s">
        <v>365</v>
      </c>
      <c r="Q210" s="4" t="s">
        <v>365</v>
      </c>
      <c r="R210" s="29" t="s">
        <v>1180</v>
      </c>
      <c r="S210" s="29" t="s">
        <v>367</v>
      </c>
      <c r="T210" s="29" t="s">
        <v>1209</v>
      </c>
      <c r="U210" s="4" t="s">
        <v>368</v>
      </c>
    </row>
    <row r="211" spans="1:23" thickBot="1" x14ac:dyDescent="0.4">
      <c r="A211" s="7" t="s">
        <v>933</v>
      </c>
      <c r="B211" s="4" t="s">
        <v>934</v>
      </c>
      <c r="C211" s="43" t="e">
        <f>VLOOKUP(B211,CONSOLIDADO!$B$1:$B$722,2,FALSE)</f>
        <v>#N/A</v>
      </c>
      <c r="D211" s="4" t="s">
        <v>37</v>
      </c>
      <c r="E211" s="2">
        <v>1</v>
      </c>
      <c r="F211" s="4" t="s">
        <v>22</v>
      </c>
      <c r="G211" s="29" t="s">
        <v>787</v>
      </c>
      <c r="H211" s="4" t="s">
        <v>371</v>
      </c>
      <c r="I211" s="4" t="s">
        <v>935</v>
      </c>
      <c r="J211" s="4" t="s">
        <v>371</v>
      </c>
      <c r="K211" s="4" t="s">
        <v>51</v>
      </c>
      <c r="L211" s="4" t="s">
        <v>52</v>
      </c>
      <c r="M211" s="4" t="s">
        <v>364</v>
      </c>
      <c r="N211" s="2">
        <v>1</v>
      </c>
      <c r="O211" s="4" t="s">
        <v>365</v>
      </c>
      <c r="P211" s="4" t="s">
        <v>365</v>
      </c>
      <c r="Q211" s="4" t="s">
        <v>365</v>
      </c>
      <c r="R211" s="29" t="s">
        <v>777</v>
      </c>
      <c r="S211" s="29" t="s">
        <v>367</v>
      </c>
      <c r="T211" s="29" t="s">
        <v>787</v>
      </c>
      <c r="U211" s="4" t="s">
        <v>368</v>
      </c>
    </row>
    <row r="212" spans="1:23" thickBot="1" x14ac:dyDescent="0.4">
      <c r="A212" s="7" t="s">
        <v>532</v>
      </c>
      <c r="B212" s="4" t="s">
        <v>533</v>
      </c>
      <c r="C212" s="43" t="e">
        <f>VLOOKUP(B212,CONSOLIDADO!$B$1:$B$722,2,FALSE)</f>
        <v>#N/A</v>
      </c>
      <c r="D212" s="4" t="s">
        <v>21</v>
      </c>
      <c r="E212" s="2">
        <v>1</v>
      </c>
      <c r="F212" s="4" t="s">
        <v>22</v>
      </c>
      <c r="G212" s="29" t="s">
        <v>534</v>
      </c>
      <c r="H212" s="4" t="s">
        <v>535</v>
      </c>
      <c r="I212" s="4" t="s">
        <v>536</v>
      </c>
      <c r="J212" s="4" t="s">
        <v>537</v>
      </c>
      <c r="K212" s="4" t="s">
        <v>362</v>
      </c>
      <c r="L212" s="4" t="s">
        <v>538</v>
      </c>
      <c r="M212" s="4" t="s">
        <v>364</v>
      </c>
      <c r="N212" s="2">
        <v>1</v>
      </c>
      <c r="O212" s="4" t="s">
        <v>365</v>
      </c>
      <c r="P212" s="4" t="s">
        <v>365</v>
      </c>
      <c r="Q212" s="4" t="s">
        <v>365</v>
      </c>
      <c r="R212" s="29" t="s">
        <v>6175</v>
      </c>
      <c r="S212" s="29" t="s">
        <v>367</v>
      </c>
      <c r="T212" s="29" t="s">
        <v>534</v>
      </c>
      <c r="U212" s="4" t="s">
        <v>368</v>
      </c>
    </row>
    <row r="213" spans="1:23" thickBot="1" x14ac:dyDescent="0.4">
      <c r="A213" s="35" t="s">
        <v>3752</v>
      </c>
      <c r="B213" s="36" t="s">
        <v>3753</v>
      </c>
      <c r="C213" s="43" t="e">
        <f>VLOOKUP(B213,CONSOLIDADO!$B$1:$B$722,2,FALSE)</f>
        <v>#N/A</v>
      </c>
      <c r="D213" s="36" t="s">
        <v>37</v>
      </c>
      <c r="E213" s="37">
        <v>1</v>
      </c>
      <c r="F213" s="36" t="s">
        <v>22</v>
      </c>
      <c r="G213" s="36" t="s">
        <v>3748</v>
      </c>
      <c r="H213" s="36" t="s">
        <v>371</v>
      </c>
      <c r="I213" s="36" t="s">
        <v>3754</v>
      </c>
      <c r="J213" s="36" t="s">
        <v>371</v>
      </c>
      <c r="K213" s="36" t="s">
        <v>51</v>
      </c>
      <c r="L213" s="36" t="s">
        <v>52</v>
      </c>
      <c r="M213" s="36" t="s">
        <v>364</v>
      </c>
      <c r="N213" s="37">
        <v>1</v>
      </c>
      <c r="O213" s="36" t="s">
        <v>365</v>
      </c>
      <c r="P213" s="4" t="s">
        <v>365</v>
      </c>
      <c r="Q213" s="36" t="s">
        <v>365</v>
      </c>
      <c r="R213" s="36" t="s">
        <v>3750</v>
      </c>
      <c r="S213" s="36" t="s">
        <v>367</v>
      </c>
      <c r="T213" s="36" t="s">
        <v>3748</v>
      </c>
      <c r="U213" s="36" t="s">
        <v>368</v>
      </c>
      <c r="V213" s="36"/>
      <c r="W213" s="36" t="s">
        <v>3751</v>
      </c>
    </row>
    <row r="214" spans="1:23" thickBot="1" x14ac:dyDescent="0.4">
      <c r="A214" s="7" t="s">
        <v>406</v>
      </c>
      <c r="B214" s="4" t="s">
        <v>407</v>
      </c>
      <c r="C214" s="43" t="e">
        <f>VLOOKUP(B214,CONSOLIDADO!$B$1:$B$722,2,FALSE)</f>
        <v>#N/A</v>
      </c>
      <c r="D214" s="4" t="s">
        <v>37</v>
      </c>
      <c r="E214" s="2">
        <v>1</v>
      </c>
      <c r="F214" s="4" t="s">
        <v>22</v>
      </c>
      <c r="G214" s="4" t="s">
        <v>6155</v>
      </c>
      <c r="H214" s="4" t="s">
        <v>371</v>
      </c>
      <c r="I214" s="4" t="s">
        <v>3657</v>
      </c>
      <c r="J214" s="4" t="s">
        <v>371</v>
      </c>
      <c r="K214" s="4" t="s">
        <v>394</v>
      </c>
      <c r="L214" s="4" t="s">
        <v>373</v>
      </c>
      <c r="M214" s="4" t="s">
        <v>364</v>
      </c>
      <c r="N214" s="2">
        <v>1</v>
      </c>
      <c r="O214" s="4" t="s">
        <v>365</v>
      </c>
      <c r="P214" s="4" t="s">
        <v>365</v>
      </c>
      <c r="Q214" s="4" t="s">
        <v>365</v>
      </c>
      <c r="R214" s="29" t="s">
        <v>6156</v>
      </c>
      <c r="S214" s="29" t="s">
        <v>367</v>
      </c>
      <c r="T214" s="29" t="s">
        <v>6155</v>
      </c>
      <c r="U214" s="4" t="s">
        <v>368</v>
      </c>
    </row>
    <row r="215" spans="1:23" thickBot="1" x14ac:dyDescent="0.4">
      <c r="A215" s="7" t="s">
        <v>1541</v>
      </c>
      <c r="B215" s="4" t="s">
        <v>1542</v>
      </c>
      <c r="C215" s="43" t="e">
        <f>VLOOKUP(B215,CONSOLIDADO!$B$1:$B$722,2,FALSE)</f>
        <v>#N/A</v>
      </c>
      <c r="D215" s="4" t="s">
        <v>37</v>
      </c>
      <c r="E215" s="2">
        <v>1</v>
      </c>
      <c r="F215" s="4" t="s">
        <v>22</v>
      </c>
      <c r="G215" s="4" t="s">
        <v>1537</v>
      </c>
      <c r="H215" s="4" t="s">
        <v>371</v>
      </c>
      <c r="I215" s="4" t="s">
        <v>1215</v>
      </c>
      <c r="J215" s="4" t="s">
        <v>371</v>
      </c>
      <c r="K215" s="4" t="s">
        <v>51</v>
      </c>
      <c r="L215" s="4" t="s">
        <v>399</v>
      </c>
      <c r="M215" s="4" t="s">
        <v>364</v>
      </c>
      <c r="N215" s="2">
        <v>1</v>
      </c>
      <c r="O215" s="4" t="s">
        <v>365</v>
      </c>
      <c r="P215" s="4" t="s">
        <v>365</v>
      </c>
      <c r="Q215" s="4" t="s">
        <v>365</v>
      </c>
      <c r="R215" s="4" t="s">
        <v>1501</v>
      </c>
      <c r="S215" s="4" t="s">
        <v>367</v>
      </c>
      <c r="T215" s="4" t="s">
        <v>1537</v>
      </c>
      <c r="U215" s="4" t="s">
        <v>368</v>
      </c>
    </row>
    <row r="216" spans="1:23" thickBot="1" x14ac:dyDescent="0.4">
      <c r="A216" s="7" t="s">
        <v>1142</v>
      </c>
      <c r="B216" s="4" t="s">
        <v>1143</v>
      </c>
      <c r="C216" s="43" t="e">
        <f>VLOOKUP(B216,CONSOLIDADO!$B$1:$B$722,2,FALSE)</f>
        <v>#N/A</v>
      </c>
      <c r="D216" s="4" t="s">
        <v>37</v>
      </c>
      <c r="E216" s="2">
        <v>2</v>
      </c>
      <c r="F216" s="4" t="s">
        <v>22</v>
      </c>
      <c r="G216" s="4" t="s">
        <v>1138</v>
      </c>
      <c r="H216" s="4" t="s">
        <v>371</v>
      </c>
      <c r="I216" s="4" t="s">
        <v>1144</v>
      </c>
      <c r="J216" s="4" t="s">
        <v>371</v>
      </c>
      <c r="K216" s="4" t="s">
        <v>51</v>
      </c>
      <c r="L216" s="4" t="s">
        <v>52</v>
      </c>
      <c r="M216" s="4" t="s">
        <v>364</v>
      </c>
      <c r="N216" s="2">
        <v>1</v>
      </c>
      <c r="O216" s="4" t="s">
        <v>365</v>
      </c>
      <c r="P216" s="4" t="s">
        <v>365</v>
      </c>
      <c r="Q216" s="4" t="s">
        <v>365</v>
      </c>
      <c r="R216" s="29" t="s">
        <v>1128</v>
      </c>
      <c r="S216" s="29" t="s">
        <v>367</v>
      </c>
      <c r="T216" s="29" t="s">
        <v>1138</v>
      </c>
      <c r="U216" s="4" t="s">
        <v>368</v>
      </c>
    </row>
    <row r="217" spans="1:23" thickBot="1" x14ac:dyDescent="0.4">
      <c r="A217" s="7" t="s">
        <v>1493</v>
      </c>
      <c r="B217" s="4" t="s">
        <v>1494</v>
      </c>
      <c r="C217" s="43" t="e">
        <f>VLOOKUP(B217,CONSOLIDADO!$B$1:$B$722,2,FALSE)</f>
        <v>#N/A</v>
      </c>
      <c r="D217" s="4" t="s">
        <v>37</v>
      </c>
      <c r="E217" s="2">
        <v>1</v>
      </c>
      <c r="F217" s="4" t="s">
        <v>22</v>
      </c>
      <c r="G217" s="4" t="s">
        <v>3704</v>
      </c>
      <c r="H217" s="4" t="s">
        <v>371</v>
      </c>
      <c r="I217" s="4" t="s">
        <v>1495</v>
      </c>
      <c r="J217" s="4" t="s">
        <v>371</v>
      </c>
      <c r="K217" s="4" t="s">
        <v>51</v>
      </c>
      <c r="L217" s="4" t="s">
        <v>1257</v>
      </c>
      <c r="M217" s="4" t="s">
        <v>364</v>
      </c>
      <c r="N217" s="2">
        <v>1</v>
      </c>
      <c r="O217" s="4" t="s">
        <v>365</v>
      </c>
      <c r="P217" s="4" t="s">
        <v>365</v>
      </c>
      <c r="Q217" s="4" t="s">
        <v>365</v>
      </c>
      <c r="R217" s="4" t="s">
        <v>1453</v>
      </c>
      <c r="S217" s="4" t="s">
        <v>367</v>
      </c>
      <c r="T217" s="29" t="s">
        <v>49</v>
      </c>
      <c r="U217" s="4" t="s">
        <v>368</v>
      </c>
    </row>
    <row r="218" spans="1:23" thickBot="1" x14ac:dyDescent="0.4">
      <c r="A218" s="7" t="s">
        <v>1003</v>
      </c>
      <c r="B218" s="4" t="s">
        <v>1004</v>
      </c>
      <c r="C218" s="43" t="e">
        <f>VLOOKUP(B218,CONSOLIDADO!$B$1:$B$722,2,FALSE)</f>
        <v>#N/A</v>
      </c>
      <c r="D218" s="4" t="s">
        <v>37</v>
      </c>
      <c r="E218" s="2">
        <v>1</v>
      </c>
      <c r="F218" s="4" t="s">
        <v>22</v>
      </c>
      <c r="G218" s="4" t="s">
        <v>999</v>
      </c>
      <c r="H218" s="4" t="s">
        <v>371</v>
      </c>
      <c r="I218" s="4" t="s">
        <v>3668</v>
      </c>
      <c r="J218" s="4" t="s">
        <v>371</v>
      </c>
      <c r="K218" s="4" t="s">
        <v>394</v>
      </c>
      <c r="L218" s="4" t="s">
        <v>371</v>
      </c>
      <c r="M218" s="4" t="s">
        <v>364</v>
      </c>
      <c r="N218" s="2">
        <v>1</v>
      </c>
      <c r="O218" s="4" t="s">
        <v>365</v>
      </c>
      <c r="P218" s="4" t="s">
        <v>365</v>
      </c>
      <c r="Q218" s="4" t="s">
        <v>365</v>
      </c>
      <c r="R218" s="29" t="s">
        <v>1085</v>
      </c>
      <c r="S218" s="29" t="s">
        <v>367</v>
      </c>
      <c r="T218" s="29" t="s">
        <v>999</v>
      </c>
      <c r="U218" s="4" t="s">
        <v>368</v>
      </c>
    </row>
    <row r="219" spans="1:23" thickBot="1" x14ac:dyDescent="0.4">
      <c r="A219" s="7" t="s">
        <v>421</v>
      </c>
      <c r="B219" s="4" t="s">
        <v>422</v>
      </c>
      <c r="C219" s="43" t="e">
        <f>VLOOKUP(B219,CONSOLIDADO!$B$1:$B$722,2,FALSE)</f>
        <v>#N/A</v>
      </c>
      <c r="D219" s="4" t="s">
        <v>37</v>
      </c>
      <c r="E219" s="2">
        <v>1</v>
      </c>
      <c r="F219" s="4" t="s">
        <v>22</v>
      </c>
      <c r="G219" s="4" t="s">
        <v>423</v>
      </c>
      <c r="H219" s="4" t="s">
        <v>371</v>
      </c>
      <c r="J219" s="4" t="s">
        <v>371</v>
      </c>
      <c r="K219" s="4" t="s">
        <v>51</v>
      </c>
      <c r="L219" s="4" t="s">
        <v>399</v>
      </c>
      <c r="M219" s="4" t="s">
        <v>364</v>
      </c>
      <c r="N219" s="2">
        <v>1</v>
      </c>
      <c r="O219" s="4" t="s">
        <v>365</v>
      </c>
      <c r="P219" s="4" t="s">
        <v>365</v>
      </c>
      <c r="Q219" s="4" t="s">
        <v>365</v>
      </c>
      <c r="R219" s="29" t="s">
        <v>6156</v>
      </c>
      <c r="S219" s="29" t="s">
        <v>367</v>
      </c>
      <c r="T219" s="29" t="s">
        <v>423</v>
      </c>
      <c r="U219" s="4" t="s">
        <v>368</v>
      </c>
    </row>
    <row r="220" spans="1:23" thickBot="1" x14ac:dyDescent="0.4">
      <c r="A220" s="7">
        <v>11082</v>
      </c>
      <c r="B220" s="4" t="s">
        <v>1511</v>
      </c>
      <c r="C220" s="43" t="e">
        <f>VLOOKUP(B220,CONSOLIDADO!$B$1:$B$722,2,FALSE)</f>
        <v>#N/A</v>
      </c>
      <c r="D220" s="4" t="s">
        <v>37</v>
      </c>
      <c r="E220" s="2">
        <v>1</v>
      </c>
      <c r="F220" s="4" t="s">
        <v>22</v>
      </c>
      <c r="G220" s="4" t="s">
        <v>1507</v>
      </c>
      <c r="H220" s="4" t="s">
        <v>371</v>
      </c>
      <c r="I220" s="4" t="s">
        <v>1512</v>
      </c>
      <c r="J220" s="4" t="s">
        <v>371</v>
      </c>
      <c r="K220" s="4" t="s">
        <v>51</v>
      </c>
      <c r="L220" s="4" t="s">
        <v>1513</v>
      </c>
      <c r="M220" s="4" t="s">
        <v>364</v>
      </c>
      <c r="N220" s="2">
        <v>1</v>
      </c>
      <c r="O220" s="4" t="s">
        <v>365</v>
      </c>
      <c r="P220" s="4" t="s">
        <v>365</v>
      </c>
      <c r="Q220" s="4" t="s">
        <v>365</v>
      </c>
      <c r="R220" s="4" t="s">
        <v>1501</v>
      </c>
      <c r="S220" s="4" t="s">
        <v>367</v>
      </c>
      <c r="T220" s="29" t="s">
        <v>1507</v>
      </c>
      <c r="U220" s="4" t="s">
        <v>368</v>
      </c>
    </row>
    <row r="221" spans="1:23" thickBot="1" x14ac:dyDescent="0.4">
      <c r="A221" s="7" t="s">
        <v>505</v>
      </c>
      <c r="B221" s="4" t="s">
        <v>506</v>
      </c>
      <c r="C221" s="43" t="e">
        <f>VLOOKUP(B221,CONSOLIDADO!$B$1:$B$722,2,FALSE)</f>
        <v>#N/A</v>
      </c>
      <c r="D221" s="4" t="s">
        <v>37</v>
      </c>
      <c r="E221" s="2">
        <v>1</v>
      </c>
      <c r="F221" s="4" t="s">
        <v>22</v>
      </c>
      <c r="G221" s="29" t="s">
        <v>501</v>
      </c>
      <c r="H221" s="4" t="s">
        <v>371</v>
      </c>
      <c r="I221" s="4" t="s">
        <v>507</v>
      </c>
      <c r="J221" s="4" t="s">
        <v>371</v>
      </c>
      <c r="K221" s="4" t="s">
        <v>51</v>
      </c>
      <c r="L221" s="4" t="s">
        <v>399</v>
      </c>
      <c r="M221" s="4" t="s">
        <v>364</v>
      </c>
      <c r="N221" s="2">
        <v>1</v>
      </c>
      <c r="O221" s="4" t="s">
        <v>365</v>
      </c>
      <c r="P221" s="4" t="s">
        <v>365</v>
      </c>
      <c r="Q221" s="4" t="s">
        <v>365</v>
      </c>
      <c r="R221" s="29" t="s">
        <v>6169</v>
      </c>
      <c r="S221" s="29" t="s">
        <v>367</v>
      </c>
      <c r="T221" s="29" t="s">
        <v>501</v>
      </c>
      <c r="U221" s="4" t="s">
        <v>368</v>
      </c>
    </row>
    <row r="222" spans="1:23" thickBot="1" x14ac:dyDescent="0.4">
      <c r="A222" s="7" t="s">
        <v>1254</v>
      </c>
      <c r="B222" s="4" t="s">
        <v>1255</v>
      </c>
      <c r="C222" s="43" t="e">
        <f>VLOOKUP(B222,CONSOLIDADO!$B$1:$B$722,2,FALSE)</f>
        <v>#N/A</v>
      </c>
      <c r="D222" s="4" t="s">
        <v>37</v>
      </c>
      <c r="E222" s="2">
        <v>1</v>
      </c>
      <c r="F222" s="4" t="s">
        <v>367</v>
      </c>
      <c r="G222" s="4" t="s">
        <v>1248</v>
      </c>
      <c r="H222" s="4" t="s">
        <v>371</v>
      </c>
      <c r="I222" s="4" t="s">
        <v>1256</v>
      </c>
      <c r="J222" s="4" t="s">
        <v>1037</v>
      </c>
      <c r="K222" s="4" t="s">
        <v>51</v>
      </c>
      <c r="L222" s="4" t="s">
        <v>1257</v>
      </c>
      <c r="M222" s="4" t="s">
        <v>364</v>
      </c>
      <c r="N222" s="2">
        <v>1</v>
      </c>
      <c r="O222" s="4" t="s">
        <v>365</v>
      </c>
      <c r="P222" s="4" t="s">
        <v>365</v>
      </c>
      <c r="Q222" s="4" t="s">
        <v>365</v>
      </c>
      <c r="R222" s="29" t="s">
        <v>1253</v>
      </c>
      <c r="S222" s="29" t="s">
        <v>367</v>
      </c>
      <c r="T222" s="29" t="s">
        <v>1248</v>
      </c>
      <c r="U222" s="4" t="s">
        <v>368</v>
      </c>
    </row>
    <row r="223" spans="1:23" thickBot="1" x14ac:dyDescent="0.4">
      <c r="A223" s="7" t="s">
        <v>1547</v>
      </c>
      <c r="B223" s="4" t="s">
        <v>1548</v>
      </c>
      <c r="C223" s="43" t="e">
        <f>VLOOKUP(B223,CONSOLIDADO!$B$1:$B$722,2,FALSE)</f>
        <v>#N/A</v>
      </c>
      <c r="D223" s="4" t="s">
        <v>37</v>
      </c>
      <c r="E223" s="2">
        <v>1</v>
      </c>
      <c r="F223" s="4" t="s">
        <v>22</v>
      </c>
      <c r="G223" s="4" t="s">
        <v>1549</v>
      </c>
      <c r="H223" s="4" t="s">
        <v>1550</v>
      </c>
      <c r="I223" s="4" t="s">
        <v>1551</v>
      </c>
      <c r="J223" s="4" t="s">
        <v>1552</v>
      </c>
      <c r="K223" s="4" t="s">
        <v>51</v>
      </c>
      <c r="L223" s="4" t="s">
        <v>1252</v>
      </c>
      <c r="M223" s="4" t="s">
        <v>364</v>
      </c>
      <c r="N223" s="2">
        <v>1</v>
      </c>
      <c r="O223" s="4" t="s">
        <v>365</v>
      </c>
      <c r="P223" s="4" t="s">
        <v>365</v>
      </c>
      <c r="Q223" s="4" t="s">
        <v>365</v>
      </c>
      <c r="R223" s="4" t="s">
        <v>6230</v>
      </c>
      <c r="S223" s="4" t="s">
        <v>367</v>
      </c>
      <c r="T223" s="4" t="s">
        <v>1549</v>
      </c>
      <c r="U223" s="4" t="s">
        <v>368</v>
      </c>
      <c r="V223" s="4" t="s">
        <v>60</v>
      </c>
    </row>
    <row r="224" spans="1:23" thickBot="1" x14ac:dyDescent="0.4">
      <c r="A224" s="7" t="s">
        <v>33</v>
      </c>
      <c r="B224" s="4" t="s">
        <v>1100</v>
      </c>
      <c r="C224" s="43" t="e">
        <f>VLOOKUP(B224,CONSOLIDADO!$B$1:$B$722,2,FALSE)</f>
        <v>#N/A</v>
      </c>
      <c r="D224" s="4" t="s">
        <v>37</v>
      </c>
      <c r="E224" s="2">
        <v>1</v>
      </c>
      <c r="F224" s="4" t="s">
        <v>367</v>
      </c>
      <c r="G224" s="4" t="s">
        <v>1094</v>
      </c>
      <c r="H224" s="4" t="s">
        <v>371</v>
      </c>
      <c r="I224" s="4" t="s">
        <v>1101</v>
      </c>
      <c r="J224" s="4" t="s">
        <v>371</v>
      </c>
      <c r="K224" s="4" t="s">
        <v>433</v>
      </c>
      <c r="L224" s="4" t="s">
        <v>1102</v>
      </c>
      <c r="M224" s="4" t="s">
        <v>364</v>
      </c>
      <c r="N224" s="2">
        <v>1</v>
      </c>
      <c r="O224" s="4" t="s">
        <v>365</v>
      </c>
      <c r="P224" s="4" t="s">
        <v>365</v>
      </c>
      <c r="Q224" s="4" t="s">
        <v>365</v>
      </c>
      <c r="R224" s="29" t="s">
        <v>769</v>
      </c>
      <c r="S224" s="29" t="s">
        <v>367</v>
      </c>
      <c r="T224" s="29" t="s">
        <v>1094</v>
      </c>
      <c r="U224" s="4" t="s">
        <v>368</v>
      </c>
      <c r="W224" s="4" t="s">
        <v>1103</v>
      </c>
    </row>
    <row r="225" spans="1:23" thickBot="1" x14ac:dyDescent="0.4">
      <c r="A225" s="7" t="s">
        <v>33</v>
      </c>
      <c r="B225" s="4" t="s">
        <v>1093</v>
      </c>
      <c r="C225" s="43" t="e">
        <f>VLOOKUP(B225,CONSOLIDADO!$B$1:$B$722,2,FALSE)</f>
        <v>#N/A</v>
      </c>
      <c r="D225" s="4" t="s">
        <v>21</v>
      </c>
      <c r="E225" s="2">
        <v>1</v>
      </c>
      <c r="F225" s="4" t="s">
        <v>367</v>
      </c>
      <c r="G225" s="4" t="s">
        <v>1094</v>
      </c>
      <c r="H225" s="4" t="s">
        <v>1095</v>
      </c>
      <c r="I225" s="4" t="s">
        <v>1096</v>
      </c>
      <c r="J225" s="4" t="s">
        <v>1097</v>
      </c>
      <c r="K225" s="4" t="s">
        <v>51</v>
      </c>
      <c r="L225" s="4" t="s">
        <v>1098</v>
      </c>
      <c r="M225" s="4" t="s">
        <v>364</v>
      </c>
      <c r="N225" s="2">
        <v>1</v>
      </c>
      <c r="O225" s="4" t="s">
        <v>365</v>
      </c>
      <c r="P225" s="4" t="s">
        <v>365</v>
      </c>
      <c r="Q225" s="4" t="s">
        <v>365</v>
      </c>
      <c r="R225" s="29" t="s">
        <v>769</v>
      </c>
      <c r="S225" s="29" t="s">
        <v>367</v>
      </c>
      <c r="T225" s="29" t="s">
        <v>1094</v>
      </c>
      <c r="U225" s="4" t="s">
        <v>368</v>
      </c>
      <c r="W225" s="4" t="s">
        <v>1099</v>
      </c>
    </row>
    <row r="226" spans="1:23" thickBot="1" x14ac:dyDescent="0.4">
      <c r="A226" s="7" t="s">
        <v>696</v>
      </c>
      <c r="B226" s="4" t="s">
        <v>697</v>
      </c>
      <c r="C226" s="43" t="e">
        <f>VLOOKUP(B226,CONSOLIDADO!$B$1:$B$722,2,FALSE)</f>
        <v>#N/A</v>
      </c>
      <c r="D226" s="4" t="s">
        <v>37</v>
      </c>
      <c r="E226" s="2">
        <v>1</v>
      </c>
      <c r="F226" s="4" t="s">
        <v>22</v>
      </c>
      <c r="G226" s="4" t="s">
        <v>691</v>
      </c>
      <c r="H226" s="4" t="s">
        <v>371</v>
      </c>
      <c r="I226" s="4" t="s">
        <v>698</v>
      </c>
      <c r="J226" s="4" t="s">
        <v>371</v>
      </c>
      <c r="K226" s="4" t="s">
        <v>51</v>
      </c>
      <c r="L226" s="4" t="s">
        <v>52</v>
      </c>
      <c r="M226" s="4" t="s">
        <v>364</v>
      </c>
      <c r="N226" s="2">
        <v>1</v>
      </c>
      <c r="O226" s="4" t="s">
        <v>365</v>
      </c>
      <c r="P226" s="4" t="s">
        <v>365</v>
      </c>
      <c r="Q226" s="4" t="s">
        <v>365</v>
      </c>
      <c r="R226" s="29" t="s">
        <v>366</v>
      </c>
      <c r="S226" s="29" t="s">
        <v>367</v>
      </c>
      <c r="T226" s="29" t="s">
        <v>691</v>
      </c>
      <c r="U226" s="4" t="s">
        <v>368</v>
      </c>
    </row>
    <row r="227" spans="1:23" thickBot="1" x14ac:dyDescent="0.4">
      <c r="A227" s="7" t="s">
        <v>689</v>
      </c>
      <c r="B227" s="4" t="s">
        <v>690</v>
      </c>
      <c r="C227" s="43" t="e">
        <f>VLOOKUP(B227,CONSOLIDADO!$B$1:$B$722,2,FALSE)</f>
        <v>#N/A</v>
      </c>
      <c r="D227" s="4" t="s">
        <v>21</v>
      </c>
      <c r="E227" s="2">
        <v>1</v>
      </c>
      <c r="F227" s="4" t="s">
        <v>22</v>
      </c>
      <c r="G227" s="4" t="s">
        <v>691</v>
      </c>
      <c r="H227" s="4" t="s">
        <v>692</v>
      </c>
      <c r="I227" s="4" t="s">
        <v>693</v>
      </c>
      <c r="J227" s="4" t="s">
        <v>694</v>
      </c>
      <c r="K227" s="4" t="s">
        <v>362</v>
      </c>
      <c r="L227" s="4" t="s">
        <v>196</v>
      </c>
      <c r="M227" s="4" t="s">
        <v>364</v>
      </c>
      <c r="N227" s="2">
        <v>1</v>
      </c>
      <c r="O227" s="4" t="s">
        <v>365</v>
      </c>
      <c r="P227" s="4" t="s">
        <v>365</v>
      </c>
      <c r="Q227" s="4" t="s">
        <v>365</v>
      </c>
      <c r="R227" s="29" t="s">
        <v>366</v>
      </c>
      <c r="S227" s="29" t="s">
        <v>367</v>
      </c>
      <c r="T227" s="29" t="s">
        <v>691</v>
      </c>
      <c r="U227" s="4" t="s">
        <v>368</v>
      </c>
    </row>
    <row r="228" spans="1:23" thickBot="1" x14ac:dyDescent="0.4">
      <c r="A228" s="35" t="s">
        <v>3773</v>
      </c>
      <c r="B228" s="36" t="s">
        <v>3774</v>
      </c>
      <c r="C228" s="43" t="e">
        <f>VLOOKUP(B228,CONSOLIDADO!$B$1:$B$722,2,FALSE)</f>
        <v>#N/A</v>
      </c>
      <c r="D228" s="36" t="s">
        <v>37</v>
      </c>
      <c r="E228" s="37">
        <v>1</v>
      </c>
      <c r="F228" s="36" t="s">
        <v>367</v>
      </c>
      <c r="G228" s="36" t="s">
        <v>49</v>
      </c>
      <c r="H228" s="36" t="s">
        <v>371</v>
      </c>
      <c r="I228" s="36" t="s">
        <v>3775</v>
      </c>
      <c r="J228" s="36" t="s">
        <v>371</v>
      </c>
      <c r="K228" s="36" t="s">
        <v>51</v>
      </c>
      <c r="L228" s="36" t="s">
        <v>52</v>
      </c>
      <c r="M228" s="36" t="s">
        <v>364</v>
      </c>
      <c r="N228" s="37">
        <v>1</v>
      </c>
      <c r="O228" s="36" t="s">
        <v>365</v>
      </c>
      <c r="P228" s="4" t="s">
        <v>365</v>
      </c>
      <c r="Q228" s="36" t="s">
        <v>365</v>
      </c>
      <c r="R228" s="36" t="s">
        <v>3750</v>
      </c>
      <c r="S228" s="36" t="s">
        <v>367</v>
      </c>
      <c r="T228" s="36" t="s">
        <v>49</v>
      </c>
      <c r="U228" s="36" t="s">
        <v>368</v>
      </c>
      <c r="V228" s="36"/>
      <c r="W228" s="36" t="s">
        <v>3751</v>
      </c>
    </row>
    <row r="229" spans="1:23" thickBot="1" x14ac:dyDescent="0.4">
      <c r="A229" s="7" t="s">
        <v>595</v>
      </c>
      <c r="B229" s="4" t="s">
        <v>596</v>
      </c>
      <c r="C229" s="43" t="e">
        <f>VLOOKUP(B229,CONSOLIDADO!$B$1:$B$722,2,FALSE)</f>
        <v>#N/A</v>
      </c>
      <c r="D229" s="4" t="s">
        <v>37</v>
      </c>
      <c r="E229" s="2">
        <v>1</v>
      </c>
      <c r="F229" s="4" t="s">
        <v>22</v>
      </c>
      <c r="G229" s="4" t="s">
        <v>597</v>
      </c>
      <c r="H229" s="4" t="s">
        <v>371</v>
      </c>
      <c r="I229" s="29" t="s">
        <v>598</v>
      </c>
      <c r="J229" s="4" t="s">
        <v>371</v>
      </c>
      <c r="K229" s="4" t="s">
        <v>51</v>
      </c>
      <c r="L229" s="4" t="s">
        <v>52</v>
      </c>
      <c r="M229" s="4" t="s">
        <v>364</v>
      </c>
      <c r="N229" s="2">
        <v>1</v>
      </c>
      <c r="O229" s="4" t="s">
        <v>365</v>
      </c>
      <c r="P229" s="4" t="s">
        <v>365</v>
      </c>
      <c r="Q229" s="4" t="s">
        <v>365</v>
      </c>
      <c r="R229" s="29" t="s">
        <v>6175</v>
      </c>
      <c r="S229" s="29" t="s">
        <v>367</v>
      </c>
      <c r="T229" s="29" t="s">
        <v>597</v>
      </c>
      <c r="U229" s="4" t="s">
        <v>368</v>
      </c>
    </row>
    <row r="230" spans="1:23" thickBot="1" x14ac:dyDescent="0.4">
      <c r="A230" s="7" t="s">
        <v>976</v>
      </c>
      <c r="B230" s="4" t="s">
        <v>977</v>
      </c>
      <c r="C230" s="43" t="e">
        <f>VLOOKUP(B230,CONSOLIDADO!$B$1:$B$722,2,FALSE)</f>
        <v>#N/A</v>
      </c>
      <c r="D230" s="4" t="s">
        <v>37</v>
      </c>
      <c r="E230" s="2">
        <v>2</v>
      </c>
      <c r="F230" s="4" t="s">
        <v>22</v>
      </c>
      <c r="G230" s="4" t="s">
        <v>970</v>
      </c>
      <c r="H230" s="4" t="s">
        <v>371</v>
      </c>
      <c r="I230" s="4" t="s">
        <v>3667</v>
      </c>
      <c r="J230" s="4" t="s">
        <v>371</v>
      </c>
      <c r="K230" s="4" t="s">
        <v>394</v>
      </c>
      <c r="L230" s="4" t="s">
        <v>371</v>
      </c>
      <c r="M230" s="4" t="s">
        <v>364</v>
      </c>
      <c r="N230" s="2">
        <v>1</v>
      </c>
      <c r="O230" s="4" t="s">
        <v>365</v>
      </c>
      <c r="P230" s="4" t="s">
        <v>365</v>
      </c>
      <c r="Q230" s="4" t="s">
        <v>365</v>
      </c>
      <c r="R230" s="29" t="s">
        <v>6157</v>
      </c>
      <c r="S230" s="29" t="s">
        <v>367</v>
      </c>
      <c r="T230" s="29" t="s">
        <v>970</v>
      </c>
      <c r="U230" s="4" t="s">
        <v>368</v>
      </c>
      <c r="W230" s="4" t="s">
        <v>577</v>
      </c>
    </row>
    <row r="231" spans="1:23" thickBot="1" x14ac:dyDescent="0.4">
      <c r="A231" s="7" t="s">
        <v>730</v>
      </c>
      <c r="B231" s="4" t="s">
        <v>731</v>
      </c>
      <c r="C231" s="43" t="e">
        <f>VLOOKUP(B231,CONSOLIDADO!$B$1:$B$722,2,FALSE)</f>
        <v>#N/A</v>
      </c>
      <c r="D231" s="4" t="s">
        <v>37</v>
      </c>
      <c r="E231" s="2">
        <v>1</v>
      </c>
      <c r="F231" s="4" t="s">
        <v>22</v>
      </c>
      <c r="G231" s="4" t="s">
        <v>726</v>
      </c>
      <c r="H231" s="4" t="s">
        <v>371</v>
      </c>
      <c r="I231" s="4" t="s">
        <v>732</v>
      </c>
      <c r="J231" s="4" t="s">
        <v>371</v>
      </c>
      <c r="K231" s="4" t="s">
        <v>51</v>
      </c>
      <c r="L231" s="4" t="s">
        <v>52</v>
      </c>
      <c r="M231" s="4" t="s">
        <v>364</v>
      </c>
      <c r="N231" s="2">
        <v>1</v>
      </c>
      <c r="O231" s="4" t="s">
        <v>365</v>
      </c>
      <c r="P231" s="4" t="s">
        <v>365</v>
      </c>
      <c r="Q231" s="4" t="s">
        <v>365</v>
      </c>
      <c r="R231" s="29" t="s">
        <v>695</v>
      </c>
      <c r="S231" s="29" t="s">
        <v>367</v>
      </c>
      <c r="T231" s="29" t="s">
        <v>726</v>
      </c>
      <c r="U231" s="4" t="s">
        <v>368</v>
      </c>
    </row>
    <row r="232" spans="1:23" thickBot="1" x14ac:dyDescent="0.4">
      <c r="A232" s="7" t="s">
        <v>1174</v>
      </c>
      <c r="B232" s="4" t="s">
        <v>1175</v>
      </c>
      <c r="C232" s="43" t="e">
        <f>VLOOKUP(B232,CONSOLIDADO!$B$1:$B$722,2,FALSE)</f>
        <v>#N/A</v>
      </c>
      <c r="D232" s="4" t="s">
        <v>21</v>
      </c>
      <c r="E232" s="2">
        <v>1</v>
      </c>
      <c r="F232" s="4" t="s">
        <v>22</v>
      </c>
      <c r="G232" s="4" t="s">
        <v>1176</v>
      </c>
      <c r="H232" s="4" t="s">
        <v>1177</v>
      </c>
      <c r="I232" s="4" t="s">
        <v>1178</v>
      </c>
      <c r="J232" s="4" t="s">
        <v>1179</v>
      </c>
      <c r="K232" s="4" t="s">
        <v>51</v>
      </c>
      <c r="L232" s="4" t="s">
        <v>405</v>
      </c>
      <c r="M232" s="4" t="s">
        <v>364</v>
      </c>
      <c r="N232" s="2">
        <v>1</v>
      </c>
      <c r="O232" s="4" t="s">
        <v>365</v>
      </c>
      <c r="P232" s="4" t="s">
        <v>365</v>
      </c>
      <c r="Q232" s="4" t="s">
        <v>365</v>
      </c>
      <c r="R232" s="29" t="s">
        <v>1180</v>
      </c>
      <c r="S232" s="29" t="s">
        <v>367</v>
      </c>
      <c r="T232" s="29" t="s">
        <v>1176</v>
      </c>
      <c r="U232" s="4" t="s">
        <v>368</v>
      </c>
    </row>
    <row r="233" spans="1:23" thickBot="1" x14ac:dyDescent="0.4">
      <c r="A233" s="7" t="s">
        <v>994</v>
      </c>
      <c r="B233" s="4" t="s">
        <v>995</v>
      </c>
      <c r="C233" s="43" t="e">
        <f>VLOOKUP(B233,CONSOLIDADO!$B$1:$B$722,2,FALSE)</f>
        <v>#N/A</v>
      </c>
      <c r="D233" s="4" t="s">
        <v>37</v>
      </c>
      <c r="E233" s="2">
        <v>1</v>
      </c>
      <c r="F233" s="4" t="s">
        <v>367</v>
      </c>
      <c r="G233" s="4" t="s">
        <v>6206</v>
      </c>
      <c r="H233" s="4" t="s">
        <v>371</v>
      </c>
      <c r="I233" s="4" t="s">
        <v>996</v>
      </c>
      <c r="J233" s="4" t="s">
        <v>371</v>
      </c>
      <c r="K233" s="4" t="s">
        <v>51</v>
      </c>
      <c r="L233" s="4" t="s">
        <v>52</v>
      </c>
      <c r="M233" s="4" t="s">
        <v>364</v>
      </c>
      <c r="N233" s="2">
        <v>1</v>
      </c>
      <c r="O233" s="4" t="s">
        <v>365</v>
      </c>
      <c r="P233" s="4" t="s">
        <v>365</v>
      </c>
      <c r="Q233" s="4" t="s">
        <v>365</v>
      </c>
      <c r="R233" s="29" t="s">
        <v>1085</v>
      </c>
      <c r="S233" s="29" t="s">
        <v>367</v>
      </c>
      <c r="T233" s="29" t="s">
        <v>6206</v>
      </c>
      <c r="U233" s="4" t="s">
        <v>368</v>
      </c>
    </row>
    <row r="234" spans="1:23" thickBot="1" x14ac:dyDescent="0.4">
      <c r="A234" s="7" t="s">
        <v>1539</v>
      </c>
      <c r="B234" s="4" t="s">
        <v>1540</v>
      </c>
      <c r="C234" s="43" t="e">
        <f>VLOOKUP(B234,CONSOLIDADO!$B$1:$B$722,2,FALSE)</f>
        <v>#N/A</v>
      </c>
      <c r="D234" s="4" t="s">
        <v>37</v>
      </c>
      <c r="E234" s="2">
        <v>1</v>
      </c>
      <c r="F234" s="4" t="s">
        <v>22</v>
      </c>
      <c r="G234" s="4" t="s">
        <v>1537</v>
      </c>
      <c r="H234" s="4" t="s">
        <v>371</v>
      </c>
      <c r="I234" s="4" t="s">
        <v>3694</v>
      </c>
      <c r="J234" s="4" t="s">
        <v>371</v>
      </c>
      <c r="K234" s="4" t="s">
        <v>394</v>
      </c>
      <c r="L234" s="4" t="s">
        <v>371</v>
      </c>
      <c r="M234" s="4" t="s">
        <v>364</v>
      </c>
      <c r="N234" s="2">
        <v>1</v>
      </c>
      <c r="O234" s="4" t="s">
        <v>365</v>
      </c>
      <c r="P234" s="4" t="s">
        <v>365</v>
      </c>
      <c r="Q234" s="4" t="s">
        <v>365</v>
      </c>
      <c r="R234" s="4" t="s">
        <v>1501</v>
      </c>
      <c r="S234" s="4" t="s">
        <v>367</v>
      </c>
      <c r="T234" s="4" t="s">
        <v>1537</v>
      </c>
      <c r="U234" s="4" t="s">
        <v>368</v>
      </c>
    </row>
    <row r="235" spans="1:23" thickBot="1" x14ac:dyDescent="0.4">
      <c r="A235" s="7" t="s">
        <v>1514</v>
      </c>
      <c r="B235" s="4" t="s">
        <v>1515</v>
      </c>
      <c r="C235" s="43" t="e">
        <f>VLOOKUP(B235,CONSOLIDADO!$B$1:$B$722,2,FALSE)</f>
        <v>#N/A</v>
      </c>
      <c r="D235" s="44" t="s">
        <v>3118</v>
      </c>
      <c r="E235" s="2">
        <v>1</v>
      </c>
      <c r="F235" s="4" t="s">
        <v>22</v>
      </c>
      <c r="G235" s="4" t="s">
        <v>1516</v>
      </c>
      <c r="H235" s="4" t="s">
        <v>371</v>
      </c>
      <c r="I235" s="4" t="s">
        <v>1517</v>
      </c>
      <c r="J235" s="4" t="s">
        <v>371</v>
      </c>
      <c r="K235" s="4" t="s">
        <v>51</v>
      </c>
      <c r="L235" s="4" t="s">
        <v>1518</v>
      </c>
      <c r="M235" s="4" t="s">
        <v>364</v>
      </c>
      <c r="N235" s="2">
        <v>1</v>
      </c>
      <c r="O235" s="4" t="s">
        <v>365</v>
      </c>
      <c r="P235" s="4" t="s">
        <v>365</v>
      </c>
      <c r="Q235" s="4" t="s">
        <v>365</v>
      </c>
      <c r="R235" s="4" t="s">
        <v>1501</v>
      </c>
      <c r="S235" s="4" t="s">
        <v>367</v>
      </c>
      <c r="T235" s="29" t="s">
        <v>1516</v>
      </c>
      <c r="U235" s="4" t="s">
        <v>368</v>
      </c>
      <c r="W235" s="4" t="s">
        <v>1519</v>
      </c>
    </row>
    <row r="236" spans="1:23" thickBot="1" x14ac:dyDescent="0.4">
      <c r="A236" s="7" t="s">
        <v>482</v>
      </c>
      <c r="B236" s="4" t="s">
        <v>483</v>
      </c>
      <c r="C236" s="43" t="e">
        <f>VLOOKUP(B236,CONSOLIDADO!$B$1:$B$722,2,FALSE)</f>
        <v>#N/A</v>
      </c>
      <c r="D236" s="4" t="s">
        <v>21</v>
      </c>
      <c r="E236" s="2">
        <v>1</v>
      </c>
      <c r="F236" s="4" t="s">
        <v>22</v>
      </c>
      <c r="G236" s="29" t="s">
        <v>484</v>
      </c>
      <c r="H236" s="4" t="s">
        <v>6166</v>
      </c>
      <c r="I236" s="4" t="s">
        <v>6167</v>
      </c>
      <c r="J236" s="4" t="s">
        <v>6168</v>
      </c>
      <c r="K236" s="4" t="s">
        <v>362</v>
      </c>
      <c r="L236" s="4" t="s">
        <v>196</v>
      </c>
      <c r="M236" s="4" t="s">
        <v>364</v>
      </c>
      <c r="N236" s="2">
        <v>1</v>
      </c>
      <c r="O236" s="4" t="s">
        <v>365</v>
      </c>
      <c r="P236" s="4" t="s">
        <v>365</v>
      </c>
      <c r="Q236" s="4" t="s">
        <v>365</v>
      </c>
      <c r="R236" s="29" t="s">
        <v>6169</v>
      </c>
      <c r="S236" s="29" t="s">
        <v>367</v>
      </c>
      <c r="T236" s="29" t="s">
        <v>484</v>
      </c>
      <c r="U236" s="4" t="s">
        <v>368</v>
      </c>
    </row>
    <row r="237" spans="1:23" thickBot="1" x14ac:dyDescent="0.4">
      <c r="A237" s="7" t="s">
        <v>33</v>
      </c>
      <c r="B237" s="4" t="s">
        <v>485</v>
      </c>
      <c r="C237" s="43" t="e">
        <f>VLOOKUP(B237,CONSOLIDADO!$B$1:$B$722,2,FALSE)</f>
        <v>#N/A</v>
      </c>
      <c r="D237" s="44" t="s">
        <v>3118</v>
      </c>
      <c r="E237" s="2">
        <v>1</v>
      </c>
      <c r="F237" s="4" t="s">
        <v>22</v>
      </c>
      <c r="G237" s="29" t="s">
        <v>484</v>
      </c>
      <c r="H237" s="4" t="s">
        <v>371</v>
      </c>
      <c r="I237" s="4" t="s">
        <v>486</v>
      </c>
      <c r="K237" s="4" t="s">
        <v>51</v>
      </c>
      <c r="L237" s="4" t="s">
        <v>451</v>
      </c>
      <c r="M237" s="4" t="s">
        <v>364</v>
      </c>
      <c r="N237" s="2">
        <v>1</v>
      </c>
      <c r="O237" s="4" t="s">
        <v>365</v>
      </c>
      <c r="P237" s="4" t="s">
        <v>365</v>
      </c>
      <c r="Q237" s="4" t="s">
        <v>365</v>
      </c>
      <c r="R237" s="29" t="s">
        <v>6169</v>
      </c>
      <c r="S237" s="29" t="s">
        <v>367</v>
      </c>
      <c r="T237" s="29" t="s">
        <v>484</v>
      </c>
      <c r="U237" s="4" t="s">
        <v>368</v>
      </c>
    </row>
    <row r="238" spans="1:23" thickBot="1" x14ac:dyDescent="0.4">
      <c r="A238" s="7" t="s">
        <v>516</v>
      </c>
      <c r="B238" s="4" t="s">
        <v>517</v>
      </c>
      <c r="C238" s="43" t="e">
        <f>VLOOKUP(B238,CONSOLIDADO!$B$1:$B$722,2,FALSE)</f>
        <v>#N/A</v>
      </c>
      <c r="D238" s="4" t="s">
        <v>37</v>
      </c>
      <c r="E238" s="2">
        <v>2</v>
      </c>
      <c r="F238" s="4" t="s">
        <v>22</v>
      </c>
      <c r="G238" s="29" t="s">
        <v>515</v>
      </c>
      <c r="H238" s="4" t="s">
        <v>371</v>
      </c>
      <c r="I238" s="4" t="s">
        <v>518</v>
      </c>
      <c r="J238" s="4" t="s">
        <v>371</v>
      </c>
      <c r="K238" s="4" t="s">
        <v>51</v>
      </c>
      <c r="L238" s="4" t="s">
        <v>399</v>
      </c>
      <c r="M238" s="4" t="s">
        <v>364</v>
      </c>
      <c r="N238" s="2">
        <v>1</v>
      </c>
      <c r="O238" s="4" t="s">
        <v>365</v>
      </c>
      <c r="P238" s="4" t="s">
        <v>365</v>
      </c>
      <c r="Q238" s="4" t="s">
        <v>365</v>
      </c>
      <c r="R238" s="29" t="s">
        <v>6169</v>
      </c>
      <c r="S238" s="29" t="s">
        <v>367</v>
      </c>
      <c r="T238" s="29" t="s">
        <v>515</v>
      </c>
      <c r="U238" s="4" t="s">
        <v>368</v>
      </c>
    </row>
    <row r="239" spans="1:23" thickBot="1" x14ac:dyDescent="0.4">
      <c r="A239" s="7" t="s">
        <v>1075</v>
      </c>
      <c r="B239" s="4" t="s">
        <v>1076</v>
      </c>
      <c r="C239" s="43" t="e">
        <f>VLOOKUP(B239,CONSOLIDADO!$B$1:$B$722,2,FALSE)</f>
        <v>#N/A</v>
      </c>
      <c r="D239" s="4" t="s">
        <v>152</v>
      </c>
      <c r="E239" s="2">
        <v>1</v>
      </c>
      <c r="F239" s="4" t="s">
        <v>22</v>
      </c>
      <c r="G239" s="4" t="s">
        <v>1066</v>
      </c>
      <c r="H239" s="4" t="s">
        <v>371</v>
      </c>
      <c r="I239" s="4" t="s">
        <v>1077</v>
      </c>
      <c r="J239" s="4" t="s">
        <v>371</v>
      </c>
      <c r="K239" s="4" t="s">
        <v>51</v>
      </c>
      <c r="L239" s="4" t="s">
        <v>1078</v>
      </c>
      <c r="M239" s="4" t="s">
        <v>364</v>
      </c>
      <c r="N239" s="2">
        <v>1</v>
      </c>
      <c r="O239" s="4" t="s">
        <v>365</v>
      </c>
      <c r="P239" s="4" t="s">
        <v>365</v>
      </c>
      <c r="Q239" s="4" t="s">
        <v>365</v>
      </c>
      <c r="R239" s="29" t="s">
        <v>1027</v>
      </c>
      <c r="S239" s="29" t="s">
        <v>367</v>
      </c>
      <c r="T239" s="29" t="s">
        <v>1066</v>
      </c>
      <c r="U239" s="4" t="s">
        <v>368</v>
      </c>
    </row>
    <row r="240" spans="1:23" thickBot="1" x14ac:dyDescent="0.4">
      <c r="A240" s="7" t="s">
        <v>519</v>
      </c>
      <c r="B240" s="4" t="s">
        <v>520</v>
      </c>
      <c r="C240" s="43" t="e">
        <f>VLOOKUP(B240,CONSOLIDADO!$B$1:$B$722,2,FALSE)</f>
        <v>#N/A</v>
      </c>
      <c r="D240" s="4" t="s">
        <v>37</v>
      </c>
      <c r="E240" s="2">
        <v>2</v>
      </c>
      <c r="F240" s="4" t="s">
        <v>22</v>
      </c>
      <c r="G240" s="29" t="s">
        <v>515</v>
      </c>
      <c r="H240" s="4" t="s">
        <v>371</v>
      </c>
      <c r="I240" s="4" t="s">
        <v>521</v>
      </c>
      <c r="J240" s="4" t="s">
        <v>371</v>
      </c>
      <c r="K240" s="4" t="s">
        <v>51</v>
      </c>
      <c r="L240" s="4" t="s">
        <v>399</v>
      </c>
      <c r="M240" s="4" t="s">
        <v>364</v>
      </c>
      <c r="N240" s="2">
        <v>1</v>
      </c>
      <c r="O240" s="4" t="s">
        <v>365</v>
      </c>
      <c r="P240" s="4" t="s">
        <v>365</v>
      </c>
      <c r="Q240" s="4" t="s">
        <v>365</v>
      </c>
      <c r="R240" s="29" t="s">
        <v>6169</v>
      </c>
      <c r="S240" s="29" t="s">
        <v>367</v>
      </c>
      <c r="T240" s="29" t="s">
        <v>515</v>
      </c>
      <c r="U240" s="4" t="s">
        <v>368</v>
      </c>
    </row>
    <row r="241" spans="1:23" thickBot="1" x14ac:dyDescent="0.4">
      <c r="A241" s="7" t="s">
        <v>3715</v>
      </c>
      <c r="B241" s="4" t="s">
        <v>3716</v>
      </c>
      <c r="C241" s="43" t="e">
        <f>VLOOKUP(B241,CONSOLIDADO!$B$1:$B$722,2,FALSE)</f>
        <v>#N/A</v>
      </c>
      <c r="D241" s="4" t="s">
        <v>37</v>
      </c>
      <c r="E241" s="2">
        <v>1</v>
      </c>
      <c r="F241" s="4" t="s">
        <v>22</v>
      </c>
      <c r="G241" s="4" t="s">
        <v>3710</v>
      </c>
      <c r="H241" s="4" t="s">
        <v>371</v>
      </c>
      <c r="I241" s="4" t="s">
        <v>3717</v>
      </c>
      <c r="J241" s="4" t="s">
        <v>371</v>
      </c>
      <c r="K241" s="4" t="s">
        <v>51</v>
      </c>
      <c r="L241" s="4" t="s">
        <v>52</v>
      </c>
      <c r="M241" s="4" t="s">
        <v>364</v>
      </c>
      <c r="N241" s="2">
        <v>1</v>
      </c>
      <c r="O241" s="4" t="s">
        <v>365</v>
      </c>
      <c r="P241" s="4" t="s">
        <v>365</v>
      </c>
      <c r="Q241" s="4" t="s">
        <v>365</v>
      </c>
      <c r="R241" s="4" t="s">
        <v>1501</v>
      </c>
      <c r="S241" s="4" t="s">
        <v>367</v>
      </c>
      <c r="T241" s="4" t="s">
        <v>3710</v>
      </c>
      <c r="U241" s="4" t="s">
        <v>368</v>
      </c>
    </row>
    <row r="242" spans="1:23" thickBot="1" x14ac:dyDescent="0.4">
      <c r="A242" s="7" t="s">
        <v>572</v>
      </c>
      <c r="B242" s="4" t="s">
        <v>573</v>
      </c>
      <c r="C242" s="43" t="e">
        <f>VLOOKUP(B242,CONSOLIDADO!$B$1:$B$722,2,FALSE)</f>
        <v>#N/A</v>
      </c>
      <c r="D242" s="4" t="s">
        <v>37</v>
      </c>
      <c r="E242" s="2">
        <v>2</v>
      </c>
      <c r="F242" s="4" t="s">
        <v>22</v>
      </c>
      <c r="G242" s="30" t="s">
        <v>567</v>
      </c>
      <c r="H242" s="4" t="s">
        <v>371</v>
      </c>
      <c r="I242" s="29" t="s">
        <v>574</v>
      </c>
      <c r="J242" s="4" t="s">
        <v>371</v>
      </c>
      <c r="K242" s="4" t="s">
        <v>51</v>
      </c>
      <c r="L242" s="4" t="s">
        <v>371</v>
      </c>
      <c r="M242" s="4" t="s">
        <v>364</v>
      </c>
      <c r="N242" s="2">
        <v>1</v>
      </c>
      <c r="O242" s="4" t="s">
        <v>365</v>
      </c>
      <c r="P242" s="4" t="s">
        <v>365</v>
      </c>
      <c r="Q242" s="4" t="s">
        <v>365</v>
      </c>
      <c r="R242" s="29" t="s">
        <v>6175</v>
      </c>
      <c r="S242" s="29" t="s">
        <v>367</v>
      </c>
      <c r="T242" s="31" t="s">
        <v>567</v>
      </c>
      <c r="U242" s="4" t="s">
        <v>368</v>
      </c>
    </row>
    <row r="243" spans="1:23" thickBot="1" x14ac:dyDescent="0.4">
      <c r="A243" s="7" t="s">
        <v>680</v>
      </c>
      <c r="B243" s="4" t="s">
        <v>681</v>
      </c>
      <c r="C243" s="43" t="e">
        <f>VLOOKUP(B243,CONSOLIDADO!$B$1:$B$722,2,FALSE)</f>
        <v>#N/A</v>
      </c>
      <c r="D243" s="4" t="s">
        <v>37</v>
      </c>
      <c r="E243" s="2">
        <v>1</v>
      </c>
      <c r="F243" s="4" t="s">
        <v>22</v>
      </c>
      <c r="G243" s="29" t="s">
        <v>682</v>
      </c>
      <c r="H243" s="4" t="s">
        <v>371</v>
      </c>
      <c r="I243" s="29" t="s">
        <v>3659</v>
      </c>
      <c r="J243" s="4" t="s">
        <v>371</v>
      </c>
      <c r="K243" s="4" t="s">
        <v>394</v>
      </c>
      <c r="L243" s="4" t="s">
        <v>683</v>
      </c>
      <c r="M243" s="4" t="s">
        <v>364</v>
      </c>
      <c r="N243" s="2">
        <v>1</v>
      </c>
      <c r="O243" s="4" t="s">
        <v>365</v>
      </c>
      <c r="P243" s="4" t="s">
        <v>365</v>
      </c>
      <c r="Q243" s="4" t="s">
        <v>365</v>
      </c>
      <c r="R243" s="29" t="s">
        <v>366</v>
      </c>
      <c r="S243" s="29" t="s">
        <v>367</v>
      </c>
      <c r="T243" s="29" t="s">
        <v>682</v>
      </c>
      <c r="U243" s="4" t="s">
        <v>368</v>
      </c>
    </row>
    <row r="244" spans="1:23" thickBot="1" x14ac:dyDescent="0.4">
      <c r="A244" s="7">
        <v>3993</v>
      </c>
      <c r="B244" s="4" t="s">
        <v>3742</v>
      </c>
      <c r="C244" s="43" t="e">
        <f>VLOOKUP(B244,CONSOLIDADO!$B$1:$B$722,2,FALSE)</f>
        <v>#N/A</v>
      </c>
      <c r="D244" s="4" t="s">
        <v>37</v>
      </c>
      <c r="E244" s="2">
        <v>1</v>
      </c>
      <c r="F244" s="4" t="s">
        <v>22</v>
      </c>
      <c r="G244" s="4" t="s">
        <v>3738</v>
      </c>
      <c r="H244" s="4" t="s">
        <v>371</v>
      </c>
      <c r="I244" s="4" t="s">
        <v>4091</v>
      </c>
      <c r="J244" s="4" t="s">
        <v>371</v>
      </c>
      <c r="K244" s="4" t="s">
        <v>394</v>
      </c>
      <c r="L244" s="4" t="s">
        <v>371</v>
      </c>
      <c r="M244" s="4" t="s">
        <v>364</v>
      </c>
      <c r="N244" s="2">
        <v>1</v>
      </c>
      <c r="O244" s="4" t="s">
        <v>365</v>
      </c>
      <c r="P244" s="4" t="s">
        <v>365</v>
      </c>
      <c r="Q244" s="4" t="s">
        <v>365</v>
      </c>
      <c r="R244" s="4" t="s">
        <v>1501</v>
      </c>
      <c r="S244" s="4" t="s">
        <v>367</v>
      </c>
      <c r="T244" s="4" t="s">
        <v>3738</v>
      </c>
      <c r="U244" s="4" t="s">
        <v>368</v>
      </c>
    </row>
    <row r="245" spans="1:23" thickBot="1" x14ac:dyDescent="0.4">
      <c r="A245" s="7" t="s">
        <v>667</v>
      </c>
      <c r="B245" s="4" t="s">
        <v>668</v>
      </c>
      <c r="C245" s="43" t="e">
        <f>VLOOKUP(B245,CONSOLIDADO!$B$1:$B$722,2,FALSE)</f>
        <v>#N/A</v>
      </c>
      <c r="D245" s="4" t="s">
        <v>21</v>
      </c>
      <c r="E245" s="2">
        <v>1</v>
      </c>
      <c r="F245" s="4" t="s">
        <v>22</v>
      </c>
      <c r="G245" s="29" t="s">
        <v>669</v>
      </c>
      <c r="H245" s="4" t="s">
        <v>670</v>
      </c>
      <c r="I245" s="29" t="s">
        <v>671</v>
      </c>
      <c r="J245" s="4" t="s">
        <v>672</v>
      </c>
      <c r="K245" s="4" t="s">
        <v>51</v>
      </c>
      <c r="L245" s="4" t="s">
        <v>673</v>
      </c>
      <c r="M245" s="4" t="s">
        <v>364</v>
      </c>
      <c r="N245" s="2">
        <v>1</v>
      </c>
      <c r="O245" s="4" t="s">
        <v>365</v>
      </c>
      <c r="P245" s="4" t="s">
        <v>365</v>
      </c>
      <c r="Q245" s="4" t="s">
        <v>365</v>
      </c>
      <c r="R245" s="29" t="s">
        <v>6180</v>
      </c>
      <c r="S245" s="29" t="s">
        <v>367</v>
      </c>
      <c r="T245" s="29" t="s">
        <v>669</v>
      </c>
      <c r="U245" s="4" t="s">
        <v>368</v>
      </c>
    </row>
    <row r="246" spans="1:23" thickBot="1" x14ac:dyDescent="0.4">
      <c r="A246" s="7" t="s">
        <v>1409</v>
      </c>
      <c r="B246" s="4" t="s">
        <v>1410</v>
      </c>
      <c r="C246" s="43" t="e">
        <f>VLOOKUP(B246,CONSOLIDADO!$B$1:$B$722,2,FALSE)</f>
        <v>#N/A</v>
      </c>
      <c r="D246" s="4" t="s">
        <v>37</v>
      </c>
      <c r="E246" s="2">
        <v>1</v>
      </c>
      <c r="F246" s="4" t="s">
        <v>367</v>
      </c>
      <c r="G246" s="4" t="s">
        <v>1405</v>
      </c>
      <c r="H246" s="4" t="s">
        <v>371</v>
      </c>
      <c r="I246" s="4" t="s">
        <v>1411</v>
      </c>
      <c r="J246" s="4" t="s">
        <v>371</v>
      </c>
      <c r="K246" s="4" t="s">
        <v>51</v>
      </c>
      <c r="L246" s="4" t="s">
        <v>52</v>
      </c>
      <c r="M246" s="4" t="s">
        <v>364</v>
      </c>
      <c r="N246" s="2">
        <v>1</v>
      </c>
      <c r="O246" s="4" t="s">
        <v>365</v>
      </c>
      <c r="P246" s="4" t="s">
        <v>365</v>
      </c>
      <c r="Q246" s="4" t="s">
        <v>365</v>
      </c>
      <c r="R246" s="4" t="s">
        <v>1337</v>
      </c>
      <c r="S246" s="4" t="s">
        <v>367</v>
      </c>
      <c r="T246" s="4" t="s">
        <v>1405</v>
      </c>
      <c r="U246" s="4" t="s">
        <v>368</v>
      </c>
      <c r="W246" s="4" t="s">
        <v>1349</v>
      </c>
    </row>
    <row r="247" spans="1:23" thickBot="1" x14ac:dyDescent="0.4">
      <c r="A247" s="7" t="s">
        <v>1353</v>
      </c>
      <c r="B247" s="4" t="s">
        <v>1354</v>
      </c>
      <c r="C247" s="43" t="e">
        <f>VLOOKUP(B247,CONSOLIDADO!$B$1:$B$722,2,FALSE)</f>
        <v>#N/A</v>
      </c>
      <c r="D247" s="4" t="s">
        <v>37</v>
      </c>
      <c r="E247" s="2">
        <v>1</v>
      </c>
      <c r="F247" s="4" t="s">
        <v>367</v>
      </c>
      <c r="G247" s="4" t="s">
        <v>1346</v>
      </c>
      <c r="H247" s="4" t="s">
        <v>371</v>
      </c>
      <c r="I247" s="4" t="s">
        <v>1355</v>
      </c>
      <c r="J247" s="4" t="s">
        <v>371</v>
      </c>
      <c r="K247" s="4" t="s">
        <v>51</v>
      </c>
      <c r="L247" s="4" t="s">
        <v>52</v>
      </c>
      <c r="M247" s="4" t="s">
        <v>364</v>
      </c>
      <c r="N247" s="2">
        <v>1</v>
      </c>
      <c r="O247" s="4" t="s">
        <v>365</v>
      </c>
      <c r="P247" s="4" t="s">
        <v>365</v>
      </c>
      <c r="Q247" s="4" t="s">
        <v>365</v>
      </c>
      <c r="R247" s="4" t="s">
        <v>1337</v>
      </c>
      <c r="S247" s="4" t="s">
        <v>367</v>
      </c>
      <c r="T247" s="4" t="s">
        <v>1346</v>
      </c>
      <c r="U247" s="4" t="s">
        <v>368</v>
      </c>
      <c r="W247" s="4" t="s">
        <v>1349</v>
      </c>
    </row>
    <row r="248" spans="1:23" thickBot="1" x14ac:dyDescent="0.4">
      <c r="A248" s="7" t="s">
        <v>1350</v>
      </c>
      <c r="B248" s="4" t="s">
        <v>1351</v>
      </c>
      <c r="C248" s="43" t="e">
        <f>VLOOKUP(B248,CONSOLIDADO!$B$1:$B$722,2,FALSE)</f>
        <v>#N/A</v>
      </c>
      <c r="D248" s="4" t="s">
        <v>37</v>
      </c>
      <c r="E248" s="2">
        <v>1</v>
      </c>
      <c r="F248" s="4" t="s">
        <v>367</v>
      </c>
      <c r="G248" s="4" t="s">
        <v>1346</v>
      </c>
      <c r="H248" s="4" t="s">
        <v>371</v>
      </c>
      <c r="I248" s="4" t="s">
        <v>1352</v>
      </c>
      <c r="J248" s="4" t="s">
        <v>371</v>
      </c>
      <c r="K248" s="4" t="s">
        <v>51</v>
      </c>
      <c r="L248" s="4" t="s">
        <v>1257</v>
      </c>
      <c r="M248" s="4" t="s">
        <v>364</v>
      </c>
      <c r="N248" s="2">
        <v>1</v>
      </c>
      <c r="O248" s="4" t="s">
        <v>365</v>
      </c>
      <c r="P248" s="4" t="s">
        <v>365</v>
      </c>
      <c r="Q248" s="4" t="s">
        <v>365</v>
      </c>
      <c r="R248" s="4" t="s">
        <v>1337</v>
      </c>
      <c r="S248" s="4" t="s">
        <v>367</v>
      </c>
      <c r="T248" s="4" t="s">
        <v>1346</v>
      </c>
      <c r="U248" s="4" t="s">
        <v>368</v>
      </c>
      <c r="W248" s="4" t="s">
        <v>1349</v>
      </c>
    </row>
    <row r="249" spans="1:23" thickBot="1" x14ac:dyDescent="0.4">
      <c r="A249" s="7" t="s">
        <v>1333</v>
      </c>
      <c r="B249" s="4" t="s">
        <v>1334</v>
      </c>
      <c r="C249" s="43" t="e">
        <f>VLOOKUP(B249,CONSOLIDADO!$B$1:$B$722,2,FALSE)</f>
        <v>#N/A</v>
      </c>
      <c r="D249" s="4" t="s">
        <v>37</v>
      </c>
      <c r="E249" s="2">
        <v>1</v>
      </c>
      <c r="F249" s="4" t="s">
        <v>22</v>
      </c>
      <c r="G249" s="4" t="s">
        <v>1335</v>
      </c>
      <c r="H249" s="4" t="s">
        <v>371</v>
      </c>
      <c r="I249" s="4" t="s">
        <v>1336</v>
      </c>
      <c r="J249" s="4" t="s">
        <v>371</v>
      </c>
      <c r="K249" s="4" t="s">
        <v>51</v>
      </c>
      <c r="L249" s="4" t="s">
        <v>1037</v>
      </c>
      <c r="M249" s="4" t="s">
        <v>364</v>
      </c>
      <c r="N249" s="2">
        <v>1</v>
      </c>
      <c r="O249" s="4" t="s">
        <v>365</v>
      </c>
      <c r="P249" s="4" t="s">
        <v>365</v>
      </c>
      <c r="Q249" s="4" t="s">
        <v>365</v>
      </c>
      <c r="R249" s="4" t="s">
        <v>1337</v>
      </c>
      <c r="S249" s="4" t="s">
        <v>367</v>
      </c>
      <c r="T249" s="4" t="s">
        <v>1335</v>
      </c>
      <c r="U249" s="4" t="s">
        <v>368</v>
      </c>
    </row>
    <row r="250" spans="1:23" thickBot="1" x14ac:dyDescent="0.4">
      <c r="A250" s="7" t="s">
        <v>1403</v>
      </c>
      <c r="B250" s="4" t="s">
        <v>1404</v>
      </c>
      <c r="C250" s="43" t="e">
        <f>VLOOKUP(B250,CONSOLIDADO!$B$1:$B$722,2,FALSE)</f>
        <v>#N/A</v>
      </c>
      <c r="D250" s="4" t="s">
        <v>21</v>
      </c>
      <c r="E250" s="2">
        <v>1</v>
      </c>
      <c r="F250" s="4" t="s">
        <v>22</v>
      </c>
      <c r="G250" s="4" t="s">
        <v>1405</v>
      </c>
      <c r="H250" s="4" t="s">
        <v>1406</v>
      </c>
      <c r="I250" s="4" t="s">
        <v>1407</v>
      </c>
      <c r="J250" s="4" t="s">
        <v>1408</v>
      </c>
      <c r="K250" s="4" t="s">
        <v>362</v>
      </c>
      <c r="L250" s="4" t="s">
        <v>196</v>
      </c>
      <c r="M250" s="4" t="s">
        <v>364</v>
      </c>
      <c r="N250" s="2">
        <v>1</v>
      </c>
      <c r="O250" s="4" t="s">
        <v>365</v>
      </c>
      <c r="P250" s="4" t="s">
        <v>365</v>
      </c>
      <c r="Q250" s="4" t="s">
        <v>365</v>
      </c>
      <c r="R250" s="4" t="s">
        <v>1337</v>
      </c>
      <c r="S250" s="4" t="s">
        <v>367</v>
      </c>
      <c r="T250" s="4" t="s">
        <v>1405</v>
      </c>
      <c r="U250" s="4" t="s">
        <v>368</v>
      </c>
      <c r="W250" s="4" t="s">
        <v>1349</v>
      </c>
    </row>
    <row r="251" spans="1:23" thickBot="1" x14ac:dyDescent="0.4">
      <c r="A251" s="7" t="s">
        <v>33</v>
      </c>
      <c r="B251" s="4" t="s">
        <v>1246</v>
      </c>
      <c r="C251" s="43" t="e">
        <f>VLOOKUP(B251,CONSOLIDADO!$B$1:$B$722,2,FALSE)</f>
        <v>#N/A</v>
      </c>
      <c r="D251" s="4" t="s">
        <v>37</v>
      </c>
      <c r="E251" s="2">
        <v>1</v>
      </c>
      <c r="F251" s="4" t="s">
        <v>22</v>
      </c>
      <c r="G251" s="4" t="s">
        <v>1242</v>
      </c>
      <c r="H251" s="4" t="s">
        <v>371</v>
      </c>
      <c r="I251" s="4" t="s">
        <v>3676</v>
      </c>
      <c r="J251" s="4" t="s">
        <v>371</v>
      </c>
      <c r="K251" s="4" t="s">
        <v>394</v>
      </c>
      <c r="L251" s="4" t="s">
        <v>371</v>
      </c>
      <c r="M251" s="4" t="s">
        <v>364</v>
      </c>
      <c r="N251" s="2">
        <v>1</v>
      </c>
      <c r="O251" s="4" t="s">
        <v>365</v>
      </c>
      <c r="P251" s="4" t="s">
        <v>365</v>
      </c>
      <c r="Q251" s="4" t="s">
        <v>365</v>
      </c>
      <c r="R251" s="29" t="s">
        <v>1180</v>
      </c>
      <c r="S251" s="29" t="s">
        <v>367</v>
      </c>
      <c r="T251" s="29" t="s">
        <v>1242</v>
      </c>
      <c r="U251" s="4" t="s">
        <v>368</v>
      </c>
    </row>
    <row r="252" spans="1:23" thickBot="1" x14ac:dyDescent="0.4">
      <c r="A252" s="7" t="s">
        <v>592</v>
      </c>
      <c r="B252" s="4" t="s">
        <v>593</v>
      </c>
      <c r="C252" s="43" t="e">
        <f>VLOOKUP(B252,CONSOLIDADO!$B$1:$B$722,2,FALSE)</f>
        <v>#N/A</v>
      </c>
      <c r="D252" s="4" t="s">
        <v>37</v>
      </c>
      <c r="E252" s="2">
        <v>1</v>
      </c>
      <c r="F252" s="4" t="s">
        <v>22</v>
      </c>
      <c r="G252" s="4" t="s">
        <v>588</v>
      </c>
      <c r="H252" s="4" t="s">
        <v>371</v>
      </c>
      <c r="I252" s="29" t="s">
        <v>594</v>
      </c>
      <c r="J252" s="4" t="s">
        <v>371</v>
      </c>
      <c r="K252" s="4" t="s">
        <v>51</v>
      </c>
      <c r="L252" s="4" t="s">
        <v>52</v>
      </c>
      <c r="M252" s="4" t="s">
        <v>364</v>
      </c>
      <c r="N252" s="2">
        <v>1</v>
      </c>
      <c r="O252" s="4" t="s">
        <v>365</v>
      </c>
      <c r="P252" s="4" t="s">
        <v>365</v>
      </c>
      <c r="Q252" s="4" t="s">
        <v>365</v>
      </c>
      <c r="R252" s="29" t="s">
        <v>6175</v>
      </c>
      <c r="S252" s="29" t="s">
        <v>367</v>
      </c>
      <c r="T252" s="29" t="s">
        <v>588</v>
      </c>
      <c r="U252" s="4" t="s">
        <v>368</v>
      </c>
    </row>
    <row r="253" spans="1:23" thickBot="1" x14ac:dyDescent="0.4">
      <c r="A253" s="7" t="s">
        <v>1289</v>
      </c>
      <c r="B253" s="4" t="s">
        <v>1290</v>
      </c>
      <c r="C253" s="43" t="e">
        <f>VLOOKUP(B253,CONSOLIDADO!$B$1:$B$722,2,FALSE)</f>
        <v>#N/A</v>
      </c>
      <c r="D253" s="4" t="s">
        <v>37</v>
      </c>
      <c r="E253" s="2">
        <v>1</v>
      </c>
      <c r="F253" s="4" t="s">
        <v>22</v>
      </c>
      <c r="G253" s="4" t="s">
        <v>1283</v>
      </c>
      <c r="H253" s="4" t="s">
        <v>371</v>
      </c>
      <c r="I253" s="4" t="s">
        <v>1291</v>
      </c>
      <c r="J253" s="4" t="s">
        <v>371</v>
      </c>
      <c r="K253" s="4" t="s">
        <v>217</v>
      </c>
      <c r="L253" s="4" t="s">
        <v>1292</v>
      </c>
      <c r="M253" s="4" t="s">
        <v>364</v>
      </c>
      <c r="N253" s="2">
        <v>1</v>
      </c>
      <c r="O253" s="4" t="s">
        <v>365</v>
      </c>
      <c r="P253" s="4" t="s">
        <v>365</v>
      </c>
      <c r="Q253" s="4" t="s">
        <v>365</v>
      </c>
      <c r="R253" s="29" t="s">
        <v>1285</v>
      </c>
      <c r="S253" s="29" t="s">
        <v>367</v>
      </c>
      <c r="T253" s="29" t="s">
        <v>1283</v>
      </c>
      <c r="U253" s="4" t="s">
        <v>368</v>
      </c>
    </row>
    <row r="254" spans="1:23" thickBot="1" x14ac:dyDescent="0.4">
      <c r="A254" s="7" t="s">
        <v>555</v>
      </c>
      <c r="B254" s="4" t="s">
        <v>556</v>
      </c>
      <c r="C254" s="43" t="e">
        <f>VLOOKUP(B254,CONSOLIDADO!$B$1:$B$722,2,FALSE)</f>
        <v>#N/A</v>
      </c>
      <c r="D254" s="4" t="s">
        <v>37</v>
      </c>
      <c r="E254" s="2">
        <v>1</v>
      </c>
      <c r="F254" s="4" t="s">
        <v>22</v>
      </c>
      <c r="G254" s="4" t="s">
        <v>549</v>
      </c>
      <c r="H254" s="4" t="s">
        <v>371</v>
      </c>
      <c r="I254" s="29" t="s">
        <v>557</v>
      </c>
      <c r="J254" s="4" t="s">
        <v>371</v>
      </c>
      <c r="K254" s="4" t="s">
        <v>51</v>
      </c>
      <c r="L254" s="4" t="s">
        <v>558</v>
      </c>
      <c r="M254" s="4" t="s">
        <v>364</v>
      </c>
      <c r="N254" s="2">
        <v>1</v>
      </c>
      <c r="O254" s="4" t="s">
        <v>365</v>
      </c>
      <c r="P254" s="4" t="s">
        <v>365</v>
      </c>
      <c r="Q254" s="4" t="s">
        <v>365</v>
      </c>
      <c r="R254" s="29" t="s">
        <v>6175</v>
      </c>
      <c r="S254" s="29" t="s">
        <v>367</v>
      </c>
      <c r="T254" s="29" t="s">
        <v>549</v>
      </c>
      <c r="U254" s="4" t="s">
        <v>368</v>
      </c>
    </row>
    <row r="255" spans="1:23" thickBot="1" x14ac:dyDescent="0.4">
      <c r="A255" s="35" t="s">
        <v>3776</v>
      </c>
      <c r="B255" s="36" t="s">
        <v>3777</v>
      </c>
      <c r="C255" s="43" t="e">
        <f>VLOOKUP(B255,CONSOLIDADO!$B$1:$B$722,2,FALSE)</f>
        <v>#N/A</v>
      </c>
      <c r="D255" s="36" t="s">
        <v>37</v>
      </c>
      <c r="E255" s="37">
        <v>1</v>
      </c>
      <c r="F255" s="36" t="s">
        <v>367</v>
      </c>
      <c r="G255" s="36" t="s">
        <v>49</v>
      </c>
      <c r="H255" s="36" t="s">
        <v>371</v>
      </c>
      <c r="I255" s="36" t="s">
        <v>3778</v>
      </c>
      <c r="J255" s="36" t="s">
        <v>371</v>
      </c>
      <c r="K255" s="36" t="s">
        <v>51</v>
      </c>
      <c r="L255" s="36" t="s">
        <v>52</v>
      </c>
      <c r="M255" s="36" t="s">
        <v>364</v>
      </c>
      <c r="N255" s="37">
        <v>1</v>
      </c>
      <c r="O255" s="36" t="s">
        <v>365</v>
      </c>
      <c r="P255" s="4" t="s">
        <v>365</v>
      </c>
      <c r="Q255" s="36" t="s">
        <v>365</v>
      </c>
      <c r="R255" s="36" t="s">
        <v>3750</v>
      </c>
      <c r="S255" s="36" t="s">
        <v>367</v>
      </c>
      <c r="T255" s="36" t="s">
        <v>49</v>
      </c>
      <c r="U255" s="36" t="s">
        <v>368</v>
      </c>
      <c r="V255" s="36"/>
      <c r="W255" s="36" t="s">
        <v>3751</v>
      </c>
    </row>
    <row r="256" spans="1:23" thickBot="1" x14ac:dyDescent="0.4">
      <c r="A256" s="7" t="s">
        <v>1286</v>
      </c>
      <c r="B256" s="4" t="s">
        <v>1287</v>
      </c>
      <c r="C256" s="43" t="e">
        <f>VLOOKUP(B256,CONSOLIDADO!$B$1:$B$722,2,FALSE)</f>
        <v>#N/A</v>
      </c>
      <c r="D256" s="4" t="s">
        <v>37</v>
      </c>
      <c r="E256" s="2">
        <v>1</v>
      </c>
      <c r="F256" s="4" t="s">
        <v>22</v>
      </c>
      <c r="G256" s="4" t="s">
        <v>1283</v>
      </c>
      <c r="H256" s="4" t="s">
        <v>371</v>
      </c>
      <c r="I256" s="4" t="s">
        <v>1288</v>
      </c>
      <c r="J256" s="4" t="s">
        <v>371</v>
      </c>
      <c r="K256" s="4" t="s">
        <v>51</v>
      </c>
      <c r="L256" s="4" t="s">
        <v>52</v>
      </c>
      <c r="M256" s="4" t="s">
        <v>364</v>
      </c>
      <c r="N256" s="2">
        <v>1</v>
      </c>
      <c r="O256" s="4" t="s">
        <v>365</v>
      </c>
      <c r="P256" s="4" t="s">
        <v>365</v>
      </c>
      <c r="Q256" s="4" t="s">
        <v>365</v>
      </c>
      <c r="R256" s="29" t="s">
        <v>1285</v>
      </c>
      <c r="S256" s="29" t="s">
        <v>367</v>
      </c>
      <c r="T256" s="29" t="s">
        <v>1283</v>
      </c>
      <c r="U256" s="4" t="s">
        <v>368</v>
      </c>
    </row>
    <row r="257" spans="1:23" thickBot="1" x14ac:dyDescent="0.4">
      <c r="A257" s="7" t="s">
        <v>1168</v>
      </c>
      <c r="B257" s="4" t="s">
        <v>1169</v>
      </c>
      <c r="C257" s="43" t="e">
        <f>VLOOKUP(B257,CONSOLIDADO!$B$1:$B$722,2,FALSE)</f>
        <v>#N/A</v>
      </c>
      <c r="D257" s="4" t="s">
        <v>37</v>
      </c>
      <c r="E257" s="2">
        <v>1</v>
      </c>
      <c r="F257" s="4" t="s">
        <v>22</v>
      </c>
      <c r="G257" s="4" t="s">
        <v>1164</v>
      </c>
      <c r="H257" s="4" t="s">
        <v>371</v>
      </c>
      <c r="I257" s="4" t="s">
        <v>1170</v>
      </c>
      <c r="J257" s="4" t="s">
        <v>371</v>
      </c>
      <c r="K257" s="4" t="s">
        <v>51</v>
      </c>
      <c r="L257" s="4" t="s">
        <v>52</v>
      </c>
      <c r="M257" s="4" t="s">
        <v>364</v>
      </c>
      <c r="N257" s="2">
        <v>1</v>
      </c>
      <c r="O257" s="4" t="s">
        <v>365</v>
      </c>
      <c r="P257" s="4" t="s">
        <v>365</v>
      </c>
      <c r="Q257" s="4" t="s">
        <v>365</v>
      </c>
      <c r="R257" s="29" t="s">
        <v>1128</v>
      </c>
      <c r="S257" s="29" t="s">
        <v>367</v>
      </c>
      <c r="T257" s="29" t="s">
        <v>1164</v>
      </c>
      <c r="U257" s="4" t="s">
        <v>368</v>
      </c>
    </row>
    <row r="258" spans="1:23" thickBot="1" x14ac:dyDescent="0.4">
      <c r="A258" s="7" t="s">
        <v>1308</v>
      </c>
      <c r="B258" s="4" t="s">
        <v>1309</v>
      </c>
      <c r="C258" s="43" t="e">
        <f>VLOOKUP(B258,CONSOLIDADO!$B$1:$B$722,2,FALSE)</f>
        <v>#N/A</v>
      </c>
      <c r="D258" s="4" t="s">
        <v>21</v>
      </c>
      <c r="E258" s="2">
        <v>1</v>
      </c>
      <c r="F258" s="4" t="s">
        <v>367</v>
      </c>
      <c r="G258" s="4" t="s">
        <v>1310</v>
      </c>
      <c r="H258" s="4" t="s">
        <v>1311</v>
      </c>
      <c r="I258" s="4" t="s">
        <v>1312</v>
      </c>
      <c r="J258" s="4" t="s">
        <v>1313</v>
      </c>
      <c r="K258" s="4" t="s">
        <v>362</v>
      </c>
      <c r="L258" s="4" t="s">
        <v>1314</v>
      </c>
      <c r="M258" s="4" t="s">
        <v>364</v>
      </c>
      <c r="N258" s="2">
        <v>1</v>
      </c>
      <c r="O258" s="4" t="s">
        <v>365</v>
      </c>
      <c r="P258" s="4" t="s">
        <v>365</v>
      </c>
      <c r="Q258" s="4" t="s">
        <v>365</v>
      </c>
      <c r="R258" s="29" t="s">
        <v>1299</v>
      </c>
      <c r="S258" s="29" t="s">
        <v>367</v>
      </c>
      <c r="T258" s="29" t="s">
        <v>1310</v>
      </c>
      <c r="U258" s="4" t="s">
        <v>368</v>
      </c>
    </row>
    <row r="259" spans="1:23" thickBot="1" x14ac:dyDescent="0.4">
      <c r="A259" s="7" t="s">
        <v>6884</v>
      </c>
      <c r="B259" s="4" t="s">
        <v>6201</v>
      </c>
      <c r="C259" s="43" t="e">
        <f>VLOOKUP(B259,CONSOLIDADO!$B$1:$B$722,2,FALSE)</f>
        <v>#N/A</v>
      </c>
      <c r="D259" s="4" t="s">
        <v>21</v>
      </c>
      <c r="E259" s="2">
        <v>1</v>
      </c>
      <c r="F259" s="4" t="s">
        <v>367</v>
      </c>
      <c r="G259" s="29" t="s">
        <v>936</v>
      </c>
      <c r="H259" s="4" t="s">
        <v>6202</v>
      </c>
      <c r="I259" s="4" t="s">
        <v>6203</v>
      </c>
      <c r="J259" s="4" t="s">
        <v>6204</v>
      </c>
      <c r="K259" s="4" t="s">
        <v>51</v>
      </c>
      <c r="L259" s="4" t="s">
        <v>405</v>
      </c>
      <c r="M259" s="4" t="s">
        <v>364</v>
      </c>
      <c r="N259" s="2">
        <v>1</v>
      </c>
      <c r="O259" s="4" t="s">
        <v>365</v>
      </c>
      <c r="P259" s="4" t="s">
        <v>365</v>
      </c>
      <c r="Q259" s="4" t="s">
        <v>365</v>
      </c>
      <c r="R259" s="29" t="s">
        <v>903</v>
      </c>
      <c r="S259" s="29" t="s">
        <v>367</v>
      </c>
      <c r="T259" s="29" t="s">
        <v>936</v>
      </c>
      <c r="U259" s="4" t="s">
        <v>368</v>
      </c>
    </row>
    <row r="260" spans="1:23" thickBot="1" x14ac:dyDescent="0.4">
      <c r="A260" s="7" t="s">
        <v>1115</v>
      </c>
      <c r="B260" s="4" t="s">
        <v>1116</v>
      </c>
      <c r="C260" s="43" t="e">
        <f>VLOOKUP(B260,CONSOLIDADO!$B$1:$B$722,2,FALSE)</f>
        <v>#N/A</v>
      </c>
      <c r="D260" s="4" t="s">
        <v>37</v>
      </c>
      <c r="E260" s="2">
        <v>2</v>
      </c>
      <c r="F260" s="4" t="s">
        <v>22</v>
      </c>
      <c r="G260" s="4" t="s">
        <v>1110</v>
      </c>
      <c r="H260" s="4" t="s">
        <v>371</v>
      </c>
      <c r="I260" s="4" t="s">
        <v>1117</v>
      </c>
      <c r="J260" s="4" t="s">
        <v>371</v>
      </c>
      <c r="K260" s="4" t="s">
        <v>51</v>
      </c>
      <c r="L260" s="4" t="s">
        <v>52</v>
      </c>
      <c r="M260" s="4" t="s">
        <v>364</v>
      </c>
      <c r="N260" s="2">
        <v>1</v>
      </c>
      <c r="O260" s="4" t="s">
        <v>365</v>
      </c>
      <c r="P260" s="4" t="s">
        <v>365</v>
      </c>
      <c r="Q260" s="4" t="s">
        <v>365</v>
      </c>
      <c r="R260" s="29" t="s">
        <v>1085</v>
      </c>
      <c r="S260" s="29" t="s">
        <v>367</v>
      </c>
      <c r="T260" s="29" t="s">
        <v>1110</v>
      </c>
      <c r="U260" s="4" t="s">
        <v>368</v>
      </c>
    </row>
    <row r="261" spans="1:23" thickBot="1" x14ac:dyDescent="0.4">
      <c r="A261" s="7" t="s">
        <v>1475</v>
      </c>
      <c r="B261" s="4" t="s">
        <v>1476</v>
      </c>
      <c r="C261" s="43" t="e">
        <f>VLOOKUP(B261,CONSOLIDADO!$B$1:$B$722,2,FALSE)</f>
        <v>#N/A</v>
      </c>
      <c r="D261" s="4" t="s">
        <v>37</v>
      </c>
      <c r="E261" s="2">
        <v>1</v>
      </c>
      <c r="F261" s="4" t="s">
        <v>22</v>
      </c>
      <c r="G261" s="29" t="s">
        <v>1477</v>
      </c>
      <c r="H261" s="29" t="s">
        <v>371</v>
      </c>
      <c r="I261" s="4" t="s">
        <v>1478</v>
      </c>
      <c r="J261" s="4" t="s">
        <v>371</v>
      </c>
      <c r="K261" s="4" t="s">
        <v>51</v>
      </c>
      <c r="L261" s="4" t="s">
        <v>52</v>
      </c>
      <c r="M261" s="4" t="s">
        <v>364</v>
      </c>
      <c r="N261" s="2">
        <v>1</v>
      </c>
      <c r="O261" s="4" t="s">
        <v>365</v>
      </c>
      <c r="P261" s="4" t="s">
        <v>365</v>
      </c>
      <c r="Q261" s="4" t="s">
        <v>365</v>
      </c>
      <c r="R261" s="4" t="s">
        <v>1453</v>
      </c>
      <c r="S261" s="4" t="s">
        <v>367</v>
      </c>
      <c r="T261" s="29" t="s">
        <v>1477</v>
      </c>
      <c r="U261" s="4" t="s">
        <v>368</v>
      </c>
    </row>
    <row r="262" spans="1:23" thickBot="1" x14ac:dyDescent="0.4">
      <c r="A262" s="7" t="s">
        <v>1171</v>
      </c>
      <c r="B262" s="4" t="s">
        <v>1172</v>
      </c>
      <c r="C262" s="43" t="e">
        <f>VLOOKUP(B262,CONSOLIDADO!$B$1:$B$722,2,FALSE)</f>
        <v>#N/A</v>
      </c>
      <c r="D262" s="4" t="s">
        <v>37</v>
      </c>
      <c r="E262" s="2">
        <v>1</v>
      </c>
      <c r="F262" s="4" t="s">
        <v>22</v>
      </c>
      <c r="G262" s="4" t="s">
        <v>1164</v>
      </c>
      <c r="H262" s="4" t="s">
        <v>371</v>
      </c>
      <c r="I262" s="4" t="s">
        <v>1173</v>
      </c>
      <c r="J262" s="4" t="s">
        <v>371</v>
      </c>
      <c r="K262" s="4" t="s">
        <v>51</v>
      </c>
      <c r="L262" s="4" t="s">
        <v>52</v>
      </c>
      <c r="M262" s="4" t="s">
        <v>364</v>
      </c>
      <c r="N262" s="2">
        <v>1</v>
      </c>
      <c r="O262" s="4" t="s">
        <v>365</v>
      </c>
      <c r="P262" s="4" t="s">
        <v>365</v>
      </c>
      <c r="Q262" s="4" t="s">
        <v>365</v>
      </c>
      <c r="R262" s="29" t="s">
        <v>1128</v>
      </c>
      <c r="S262" s="29" t="s">
        <v>367</v>
      </c>
      <c r="T262" s="29" t="s">
        <v>1164</v>
      </c>
      <c r="U262" s="4" t="s">
        <v>368</v>
      </c>
    </row>
    <row r="263" spans="1:23" thickBot="1" x14ac:dyDescent="0.4">
      <c r="A263" s="7" t="s">
        <v>629</v>
      </c>
      <c r="B263" s="4" t="s">
        <v>630</v>
      </c>
      <c r="C263" s="43" t="e">
        <f>VLOOKUP(B263,CONSOLIDADO!$B$1:$B$722,2,FALSE)</f>
        <v>#N/A</v>
      </c>
      <c r="D263" s="4" t="s">
        <v>21</v>
      </c>
      <c r="E263" s="2">
        <v>1</v>
      </c>
      <c r="F263" s="4" t="s">
        <v>22</v>
      </c>
      <c r="G263" s="4" t="s">
        <v>621</v>
      </c>
      <c r="H263" s="4" t="s">
        <v>625</v>
      </c>
      <c r="I263" s="29" t="s">
        <v>631</v>
      </c>
      <c r="J263" s="4" t="s">
        <v>632</v>
      </c>
      <c r="K263" s="4" t="s">
        <v>362</v>
      </c>
      <c r="L263" s="4" t="s">
        <v>628</v>
      </c>
      <c r="M263" s="4" t="s">
        <v>364</v>
      </c>
      <c r="N263" s="2">
        <v>1</v>
      </c>
      <c r="O263" s="4" t="s">
        <v>365</v>
      </c>
      <c r="P263" s="4" t="s">
        <v>365</v>
      </c>
      <c r="Q263" s="4" t="s">
        <v>365</v>
      </c>
      <c r="R263" s="29" t="s">
        <v>607</v>
      </c>
      <c r="S263" s="29" t="s">
        <v>367</v>
      </c>
      <c r="T263" s="29" t="s">
        <v>621</v>
      </c>
      <c r="U263" s="4" t="s">
        <v>368</v>
      </c>
      <c r="W263" s="4" t="s">
        <v>633</v>
      </c>
    </row>
    <row r="264" spans="1:23" thickBot="1" x14ac:dyDescent="0.4">
      <c r="A264" s="7" t="s">
        <v>1183</v>
      </c>
      <c r="B264" s="4" t="s">
        <v>1184</v>
      </c>
      <c r="C264" s="43" t="e">
        <f>VLOOKUP(B264,CONSOLIDADO!$B$1:$B$722,2,FALSE)</f>
        <v>#N/A</v>
      </c>
      <c r="D264" s="4" t="s">
        <v>21</v>
      </c>
      <c r="E264" s="2">
        <v>1</v>
      </c>
      <c r="F264" s="4" t="s">
        <v>367</v>
      </c>
      <c r="G264" s="4" t="s">
        <v>1185</v>
      </c>
      <c r="H264" s="4" t="s">
        <v>1186</v>
      </c>
      <c r="I264" s="4" t="s">
        <v>1187</v>
      </c>
      <c r="J264" s="4" t="s">
        <v>1188</v>
      </c>
      <c r="K264" s="4" t="s">
        <v>362</v>
      </c>
      <c r="L264" s="4" t="s">
        <v>196</v>
      </c>
      <c r="M264" s="4" t="s">
        <v>364</v>
      </c>
      <c r="N264" s="2">
        <v>1</v>
      </c>
      <c r="O264" s="4" t="s">
        <v>365</v>
      </c>
      <c r="P264" s="4" t="s">
        <v>365</v>
      </c>
      <c r="Q264" s="4" t="s">
        <v>365</v>
      </c>
      <c r="R264" s="29" t="s">
        <v>1180</v>
      </c>
      <c r="S264" s="29" t="s">
        <v>367</v>
      </c>
      <c r="T264" s="29" t="s">
        <v>1185</v>
      </c>
      <c r="U264" s="4" t="s">
        <v>368</v>
      </c>
    </row>
    <row r="265" spans="1:23" thickBot="1" x14ac:dyDescent="0.4">
      <c r="A265" s="7" t="s">
        <v>33</v>
      </c>
      <c r="B265" s="4" t="s">
        <v>725</v>
      </c>
      <c r="C265" s="43" t="e">
        <f>VLOOKUP(B265,CONSOLIDADO!$B$1:$B$722,2,FALSE)</f>
        <v>#N/A</v>
      </c>
      <c r="D265" s="4" t="s">
        <v>21</v>
      </c>
      <c r="E265" s="2">
        <v>1</v>
      </c>
      <c r="F265" s="4" t="s">
        <v>22</v>
      </c>
      <c r="G265" s="4" t="s">
        <v>726</v>
      </c>
      <c r="H265" s="4" t="s">
        <v>727</v>
      </c>
      <c r="I265" s="4" t="s">
        <v>728</v>
      </c>
      <c r="J265" s="4" t="s">
        <v>729</v>
      </c>
      <c r="K265" s="4" t="s">
        <v>362</v>
      </c>
      <c r="L265" s="4" t="s">
        <v>196</v>
      </c>
      <c r="M265" s="4" t="s">
        <v>364</v>
      </c>
      <c r="N265" s="2">
        <v>1</v>
      </c>
      <c r="O265" s="4" t="s">
        <v>365</v>
      </c>
      <c r="P265" s="4" t="s">
        <v>365</v>
      </c>
      <c r="Q265" s="4" t="s">
        <v>365</v>
      </c>
      <c r="R265" s="29" t="s">
        <v>695</v>
      </c>
      <c r="S265" s="29" t="s">
        <v>367</v>
      </c>
      <c r="T265" s="29" t="s">
        <v>726</v>
      </c>
      <c r="U265" s="4" t="s">
        <v>368</v>
      </c>
      <c r="W265" s="4" t="s">
        <v>688</v>
      </c>
    </row>
    <row r="266" spans="1:23" thickBot="1" x14ac:dyDescent="0.4">
      <c r="A266" s="7" t="s">
        <v>435</v>
      </c>
      <c r="B266" s="4" t="s">
        <v>436</v>
      </c>
      <c r="C266" s="43" t="e">
        <f>VLOOKUP(B266,CONSOLIDADO!$B$1:$B$722,2,FALSE)</f>
        <v>#N/A</v>
      </c>
      <c r="D266" s="4" t="s">
        <v>21</v>
      </c>
      <c r="E266" s="2">
        <v>1</v>
      </c>
      <c r="F266" s="4" t="s">
        <v>22</v>
      </c>
      <c r="G266" s="4" t="s">
        <v>431</v>
      </c>
      <c r="H266" s="4" t="s">
        <v>437</v>
      </c>
      <c r="I266" s="4" t="s">
        <v>438</v>
      </c>
      <c r="J266" s="4" t="s">
        <v>439</v>
      </c>
      <c r="K266" s="4" t="s">
        <v>362</v>
      </c>
      <c r="L266" s="4" t="s">
        <v>440</v>
      </c>
      <c r="M266" s="4" t="s">
        <v>364</v>
      </c>
      <c r="N266" s="2">
        <v>1</v>
      </c>
      <c r="O266" s="4" t="s">
        <v>365</v>
      </c>
      <c r="P266" s="4" t="s">
        <v>365</v>
      </c>
      <c r="Q266" s="4" t="s">
        <v>365</v>
      </c>
      <c r="R266" s="29" t="s">
        <v>6156</v>
      </c>
      <c r="S266" s="29" t="s">
        <v>367</v>
      </c>
      <c r="T266" s="29" t="s">
        <v>431</v>
      </c>
      <c r="U266" s="4" t="s">
        <v>368</v>
      </c>
    </row>
    <row r="267" spans="1:23" thickBot="1" x14ac:dyDescent="0.4">
      <c r="A267" s="7" t="s">
        <v>1356</v>
      </c>
      <c r="B267" s="4" t="s">
        <v>1357</v>
      </c>
      <c r="C267" s="43" t="e">
        <f>VLOOKUP(B267,CONSOLIDADO!$B$1:$B$722,2,FALSE)</f>
        <v>#N/A</v>
      </c>
      <c r="D267" s="4" t="s">
        <v>21</v>
      </c>
      <c r="E267" s="2">
        <v>1</v>
      </c>
      <c r="F267" s="4" t="s">
        <v>22</v>
      </c>
      <c r="G267" s="4" t="s">
        <v>1358</v>
      </c>
      <c r="H267" s="4" t="s">
        <v>1359</v>
      </c>
      <c r="I267" s="4" t="s">
        <v>1360</v>
      </c>
      <c r="J267" s="4" t="s">
        <v>1361</v>
      </c>
      <c r="K267" s="4" t="s">
        <v>51</v>
      </c>
      <c r="L267" s="4" t="s">
        <v>1098</v>
      </c>
      <c r="M267" s="4" t="s">
        <v>364</v>
      </c>
      <c r="N267" s="2">
        <v>1</v>
      </c>
      <c r="O267" s="4" t="s">
        <v>365</v>
      </c>
      <c r="P267" s="4" t="s">
        <v>365</v>
      </c>
      <c r="Q267" s="4" t="s">
        <v>365</v>
      </c>
      <c r="R267" s="4" t="s">
        <v>1337</v>
      </c>
      <c r="S267" s="4" t="s">
        <v>367</v>
      </c>
      <c r="T267" s="4" t="s">
        <v>1358</v>
      </c>
      <c r="U267" s="4" t="s">
        <v>368</v>
      </c>
      <c r="W267" s="4" t="s">
        <v>1349</v>
      </c>
    </row>
    <row r="268" spans="1:23" thickBot="1" x14ac:dyDescent="0.4">
      <c r="A268" s="7" t="s">
        <v>1362</v>
      </c>
      <c r="B268" s="4" t="s">
        <v>1363</v>
      </c>
      <c r="C268" s="43" t="e">
        <f>VLOOKUP(B268,CONSOLIDADO!$B$1:$B$722,2,FALSE)</f>
        <v>#N/A</v>
      </c>
      <c r="D268" s="4" t="s">
        <v>152</v>
      </c>
      <c r="E268" s="2">
        <v>1</v>
      </c>
      <c r="F268" s="4" t="s">
        <v>22</v>
      </c>
      <c r="G268" s="4" t="s">
        <v>1358</v>
      </c>
      <c r="H268" s="4" t="s">
        <v>371</v>
      </c>
      <c r="J268" s="4" t="s">
        <v>371</v>
      </c>
      <c r="K268" s="4" t="s">
        <v>1344</v>
      </c>
      <c r="L268" s="4" t="s">
        <v>371</v>
      </c>
      <c r="M268" s="4" t="s">
        <v>364</v>
      </c>
      <c r="N268" s="2">
        <v>1</v>
      </c>
      <c r="O268" s="4" t="s">
        <v>365</v>
      </c>
      <c r="P268" s="4" t="s">
        <v>365</v>
      </c>
      <c r="Q268" s="4" t="s">
        <v>365</v>
      </c>
      <c r="R268" s="4" t="s">
        <v>1337</v>
      </c>
      <c r="S268" s="4" t="s">
        <v>367</v>
      </c>
      <c r="T268" s="4" t="s">
        <v>1358</v>
      </c>
      <c r="U268" s="4" t="s">
        <v>368</v>
      </c>
      <c r="W268" s="4" t="s">
        <v>1349</v>
      </c>
    </row>
    <row r="269" spans="1:23" thickBot="1" x14ac:dyDescent="0.4">
      <c r="A269" s="7" t="s">
        <v>1371</v>
      </c>
      <c r="B269" s="4" t="s">
        <v>1372</v>
      </c>
      <c r="C269" s="43" t="e">
        <f>VLOOKUP(B269,CONSOLIDADO!$B$1:$B$722,2,FALSE)</f>
        <v>#N/A</v>
      </c>
      <c r="D269" s="4" t="s">
        <v>21</v>
      </c>
      <c r="E269" s="2">
        <v>1</v>
      </c>
      <c r="F269" s="4" t="s">
        <v>22</v>
      </c>
      <c r="G269" s="4" t="s">
        <v>1373</v>
      </c>
      <c r="H269" s="4" t="s">
        <v>1374</v>
      </c>
      <c r="J269" s="4" t="s">
        <v>1375</v>
      </c>
      <c r="K269" s="4" t="s">
        <v>362</v>
      </c>
      <c r="L269" s="4" t="s">
        <v>196</v>
      </c>
      <c r="M269" s="4" t="s">
        <v>364</v>
      </c>
      <c r="N269" s="2">
        <v>1</v>
      </c>
      <c r="O269" s="4" t="s">
        <v>365</v>
      </c>
      <c r="P269" s="4" t="s">
        <v>365</v>
      </c>
      <c r="Q269" s="4" t="s">
        <v>365</v>
      </c>
      <c r="R269" s="4" t="s">
        <v>1337</v>
      </c>
      <c r="S269" s="4" t="s">
        <v>367</v>
      </c>
      <c r="T269" s="4" t="s">
        <v>1373</v>
      </c>
      <c r="U269" s="4" t="s">
        <v>368</v>
      </c>
      <c r="W269" s="4" t="s">
        <v>1349</v>
      </c>
    </row>
    <row r="270" spans="1:23" thickBot="1" x14ac:dyDescent="0.4">
      <c r="A270" s="7" t="s">
        <v>1376</v>
      </c>
      <c r="B270" s="4" t="s">
        <v>1377</v>
      </c>
      <c r="C270" s="43" t="e">
        <f>VLOOKUP(B270,CONSOLIDADO!$B$1:$B$722,2,FALSE)</f>
        <v>#N/A</v>
      </c>
      <c r="D270" s="4" t="s">
        <v>152</v>
      </c>
      <c r="E270" s="2">
        <v>1</v>
      </c>
      <c r="F270" s="4" t="s">
        <v>22</v>
      </c>
      <c r="G270" s="4" t="s">
        <v>1373</v>
      </c>
      <c r="H270" s="4" t="s">
        <v>371</v>
      </c>
      <c r="I270" s="4" t="s">
        <v>1378</v>
      </c>
      <c r="J270" s="4" t="s">
        <v>371</v>
      </c>
      <c r="K270" s="4" t="s">
        <v>362</v>
      </c>
      <c r="L270" s="4" t="s">
        <v>1132</v>
      </c>
      <c r="M270" s="4" t="s">
        <v>364</v>
      </c>
      <c r="N270" s="2">
        <v>1</v>
      </c>
      <c r="O270" s="4" t="s">
        <v>365</v>
      </c>
      <c r="P270" s="4" t="s">
        <v>365</v>
      </c>
      <c r="Q270" s="4" t="s">
        <v>365</v>
      </c>
      <c r="R270" s="4" t="s">
        <v>1337</v>
      </c>
      <c r="S270" s="4" t="s">
        <v>367</v>
      </c>
      <c r="T270" s="4" t="s">
        <v>1373</v>
      </c>
      <c r="U270" s="4" t="s">
        <v>368</v>
      </c>
      <c r="W270" s="4" t="s">
        <v>1349</v>
      </c>
    </row>
    <row r="271" spans="1:23" thickBot="1" x14ac:dyDescent="0.4">
      <c r="A271" s="7" t="s">
        <v>33</v>
      </c>
      <c r="B271" s="4" t="s">
        <v>1389</v>
      </c>
      <c r="C271" s="43" t="e">
        <f>VLOOKUP(B271,CONSOLIDADO!$B$1:$B$722,2,FALSE)</f>
        <v>#N/A</v>
      </c>
      <c r="D271" s="4" t="s">
        <v>21</v>
      </c>
      <c r="E271" s="2">
        <v>1</v>
      </c>
      <c r="F271" s="4" t="s">
        <v>22</v>
      </c>
      <c r="G271" s="4" t="s">
        <v>1390</v>
      </c>
      <c r="H271" s="4" t="s">
        <v>371</v>
      </c>
      <c r="J271" s="4" t="s">
        <v>371</v>
      </c>
      <c r="K271" s="4" t="s">
        <v>1391</v>
      </c>
      <c r="L271" s="4" t="s">
        <v>1392</v>
      </c>
      <c r="M271" s="4" t="s">
        <v>364</v>
      </c>
      <c r="N271" s="2">
        <v>1</v>
      </c>
      <c r="O271" s="4" t="s">
        <v>365</v>
      </c>
      <c r="P271" s="4" t="s">
        <v>365</v>
      </c>
      <c r="Q271" s="4" t="s">
        <v>365</v>
      </c>
      <c r="R271" s="4" t="s">
        <v>1337</v>
      </c>
      <c r="S271" s="4" t="s">
        <v>367</v>
      </c>
      <c r="T271" s="4" t="s">
        <v>1390</v>
      </c>
      <c r="U271" s="4" t="s">
        <v>368</v>
      </c>
      <c r="W271" s="4" t="s">
        <v>1349</v>
      </c>
    </row>
    <row r="272" spans="1:23" thickBot="1" x14ac:dyDescent="0.4">
      <c r="A272" s="7" t="s">
        <v>1399</v>
      </c>
      <c r="B272" s="4" t="s">
        <v>1400</v>
      </c>
      <c r="C272" s="43" t="e">
        <f>VLOOKUP(B272,CONSOLIDADO!$B$1:$B$722,2,FALSE)</f>
        <v>#N/A</v>
      </c>
      <c r="D272" s="4" t="s">
        <v>152</v>
      </c>
      <c r="E272" s="2">
        <v>1</v>
      </c>
      <c r="F272" s="4" t="s">
        <v>22</v>
      </c>
      <c r="G272" s="4" t="s">
        <v>1390</v>
      </c>
      <c r="H272" s="4" t="s">
        <v>371</v>
      </c>
      <c r="I272" s="4" t="s">
        <v>1401</v>
      </c>
      <c r="J272" s="4" t="s">
        <v>371</v>
      </c>
      <c r="K272" s="4" t="s">
        <v>362</v>
      </c>
      <c r="L272" s="4" t="s">
        <v>1402</v>
      </c>
      <c r="M272" s="4" t="s">
        <v>364</v>
      </c>
      <c r="N272" s="2">
        <v>1</v>
      </c>
      <c r="O272" s="4" t="s">
        <v>365</v>
      </c>
      <c r="P272" s="4" t="s">
        <v>365</v>
      </c>
      <c r="Q272" s="4" t="s">
        <v>365</v>
      </c>
      <c r="R272" s="4" t="s">
        <v>1337</v>
      </c>
      <c r="S272" s="4" t="s">
        <v>367</v>
      </c>
      <c r="T272" s="4" t="s">
        <v>1390</v>
      </c>
      <c r="U272" s="4" t="s">
        <v>368</v>
      </c>
      <c r="W272" s="4" t="s">
        <v>1349</v>
      </c>
    </row>
    <row r="273" spans="1:23" thickBot="1" x14ac:dyDescent="0.4">
      <c r="A273" s="7" t="s">
        <v>1396</v>
      </c>
      <c r="B273" s="4" t="s">
        <v>1397</v>
      </c>
      <c r="C273" s="43" t="e">
        <f>VLOOKUP(B273,CONSOLIDADO!$B$1:$B$722,2,FALSE)</f>
        <v>#N/A</v>
      </c>
      <c r="D273" s="4" t="s">
        <v>37</v>
      </c>
      <c r="E273" s="2">
        <v>1</v>
      </c>
      <c r="F273" s="4" t="s">
        <v>22</v>
      </c>
      <c r="G273" s="4" t="s">
        <v>1390</v>
      </c>
      <c r="H273" s="4" t="s">
        <v>371</v>
      </c>
      <c r="I273" s="4" t="s">
        <v>3680</v>
      </c>
      <c r="J273" s="4" t="s">
        <v>371</v>
      </c>
      <c r="K273" s="4" t="s">
        <v>394</v>
      </c>
      <c r="L273" s="4" t="s">
        <v>1398</v>
      </c>
      <c r="M273" s="4" t="s">
        <v>364</v>
      </c>
      <c r="N273" s="2">
        <v>1</v>
      </c>
      <c r="O273" s="4" t="s">
        <v>365</v>
      </c>
      <c r="P273" s="4" t="s">
        <v>365</v>
      </c>
      <c r="Q273" s="4" t="s">
        <v>365</v>
      </c>
      <c r="R273" s="4" t="s">
        <v>1337</v>
      </c>
      <c r="S273" s="4" t="s">
        <v>367</v>
      </c>
      <c r="T273" s="4" t="s">
        <v>1390</v>
      </c>
      <c r="U273" s="4" t="s">
        <v>368</v>
      </c>
      <c r="W273" s="4" t="s">
        <v>1349</v>
      </c>
    </row>
    <row r="274" spans="1:23" thickBot="1" x14ac:dyDescent="0.4">
      <c r="A274" s="7" t="s">
        <v>3789</v>
      </c>
      <c r="B274" s="4" t="s">
        <v>3790</v>
      </c>
      <c r="C274" s="43" t="e">
        <f>VLOOKUP(B274,CONSOLIDADO!$B$1:$B$722,2,FALSE)</f>
        <v>#N/A</v>
      </c>
      <c r="D274" s="4" t="s">
        <v>21</v>
      </c>
      <c r="E274" s="2">
        <v>1</v>
      </c>
      <c r="F274" s="4" t="s">
        <v>367</v>
      </c>
      <c r="G274" s="4" t="s">
        <v>3791</v>
      </c>
      <c r="H274" s="4" t="s">
        <v>371</v>
      </c>
      <c r="J274" s="4" t="s">
        <v>371</v>
      </c>
      <c r="K274" s="4" t="s">
        <v>371</v>
      </c>
      <c r="L274" s="4" t="s">
        <v>371</v>
      </c>
      <c r="M274" s="4" t="s">
        <v>364</v>
      </c>
      <c r="N274" s="2">
        <v>1</v>
      </c>
      <c r="O274" s="4" t="s">
        <v>365</v>
      </c>
      <c r="P274" s="4" t="s">
        <v>365</v>
      </c>
      <c r="Q274" s="4" t="s">
        <v>365</v>
      </c>
      <c r="R274" s="4" t="s">
        <v>1337</v>
      </c>
      <c r="S274" s="4" t="s">
        <v>367</v>
      </c>
      <c r="T274" s="4" t="s">
        <v>3791</v>
      </c>
      <c r="U274" s="4" t="s">
        <v>368</v>
      </c>
      <c r="W274" s="4" t="s">
        <v>3782</v>
      </c>
    </row>
    <row r="275" spans="1:23" thickBot="1" x14ac:dyDescent="0.4">
      <c r="A275" s="7" t="s">
        <v>785</v>
      </c>
      <c r="B275" s="4" t="s">
        <v>786</v>
      </c>
      <c r="C275" s="43" t="e">
        <f>VLOOKUP(B275,CONSOLIDADO!$B$1:$B$722,2,FALSE)</f>
        <v>#N/A</v>
      </c>
      <c r="D275" s="4" t="s">
        <v>21</v>
      </c>
      <c r="F275" s="4" t="s">
        <v>22</v>
      </c>
      <c r="G275" s="4" t="s">
        <v>787</v>
      </c>
      <c r="H275" s="29" t="s">
        <v>788</v>
      </c>
      <c r="I275" s="29" t="s">
        <v>789</v>
      </c>
      <c r="J275" s="29" t="s">
        <v>790</v>
      </c>
      <c r="K275" s="29" t="s">
        <v>51</v>
      </c>
      <c r="L275" s="4" t="s">
        <v>405</v>
      </c>
      <c r="M275" s="4" t="s">
        <v>364</v>
      </c>
      <c r="N275" s="2">
        <v>1</v>
      </c>
      <c r="O275" s="4" t="s">
        <v>365</v>
      </c>
      <c r="P275" s="4" t="s">
        <v>365</v>
      </c>
      <c r="Q275" s="4" t="s">
        <v>365</v>
      </c>
      <c r="R275" s="29" t="s">
        <v>777</v>
      </c>
      <c r="S275" s="29" t="s">
        <v>367</v>
      </c>
      <c r="T275" s="29" t="s">
        <v>787</v>
      </c>
      <c r="U275" s="4" t="s">
        <v>368</v>
      </c>
    </row>
    <row r="276" spans="1:23" thickBot="1" x14ac:dyDescent="0.4">
      <c r="A276" s="7" t="s">
        <v>706</v>
      </c>
      <c r="B276" s="4" t="s">
        <v>707</v>
      </c>
      <c r="C276" s="43" t="e">
        <f>VLOOKUP(B276,CONSOLIDADO!$B$1:$B$722,2,FALSE)</f>
        <v>#N/A</v>
      </c>
      <c r="D276" s="4" t="s">
        <v>21</v>
      </c>
      <c r="E276" s="2">
        <v>1</v>
      </c>
      <c r="F276" s="4" t="s">
        <v>22</v>
      </c>
      <c r="G276" s="4" t="s">
        <v>708</v>
      </c>
      <c r="H276" s="4" t="s">
        <v>709</v>
      </c>
      <c r="I276" s="29" t="s">
        <v>710</v>
      </c>
      <c r="J276" s="4" t="s">
        <v>711</v>
      </c>
      <c r="K276" s="4" t="s">
        <v>362</v>
      </c>
      <c r="L276" s="4" t="s">
        <v>196</v>
      </c>
      <c r="M276" s="4" t="s">
        <v>364</v>
      </c>
      <c r="N276" s="2">
        <v>1</v>
      </c>
      <c r="O276" s="4" t="s">
        <v>365</v>
      </c>
      <c r="P276" s="4" t="s">
        <v>365</v>
      </c>
      <c r="Q276" s="4" t="s">
        <v>365</v>
      </c>
      <c r="R276" s="29" t="s">
        <v>6156</v>
      </c>
      <c r="S276" s="29" t="s">
        <v>367</v>
      </c>
      <c r="T276" s="29" t="s">
        <v>708</v>
      </c>
      <c r="U276" s="4" t="s">
        <v>368</v>
      </c>
    </row>
    <row r="277" spans="1:23" thickBot="1" x14ac:dyDescent="0.4">
      <c r="A277" s="7" t="s">
        <v>452</v>
      </c>
      <c r="B277" s="4" t="s">
        <v>453</v>
      </c>
      <c r="C277" s="43" t="e">
        <f>VLOOKUP(B277,CONSOLIDADO!$B$1:$B$722,2,FALSE)</f>
        <v>#N/A</v>
      </c>
      <c r="D277" s="4" t="s">
        <v>21</v>
      </c>
      <c r="E277" s="2">
        <v>1</v>
      </c>
      <c r="F277" s="4" t="s">
        <v>22</v>
      </c>
      <c r="G277" s="4" t="s">
        <v>454</v>
      </c>
      <c r="H277" s="4" t="s">
        <v>455</v>
      </c>
      <c r="I277" s="4" t="s">
        <v>445</v>
      </c>
      <c r="J277" s="4" t="s">
        <v>446</v>
      </c>
      <c r="K277" s="4" t="s">
        <v>51</v>
      </c>
      <c r="L277" s="4" t="s">
        <v>447</v>
      </c>
      <c r="M277" s="4" t="s">
        <v>364</v>
      </c>
      <c r="N277" s="2">
        <v>1</v>
      </c>
      <c r="O277" s="4" t="s">
        <v>365</v>
      </c>
      <c r="P277" s="4" t="s">
        <v>365</v>
      </c>
      <c r="Q277" s="4" t="s">
        <v>365</v>
      </c>
      <c r="R277" s="29" t="s">
        <v>6156</v>
      </c>
      <c r="S277" s="29" t="s">
        <v>367</v>
      </c>
      <c r="T277" s="29" t="s">
        <v>454</v>
      </c>
      <c r="U277" s="4" t="s">
        <v>368</v>
      </c>
    </row>
    <row r="278" spans="1:23" thickBot="1" x14ac:dyDescent="0.4">
      <c r="A278" s="7" t="s">
        <v>699</v>
      </c>
      <c r="B278" s="4" t="s">
        <v>700</v>
      </c>
      <c r="C278" s="43" t="e">
        <f>VLOOKUP(B278,CONSOLIDADO!$B$1:$B$722,2,FALSE)</f>
        <v>#N/A</v>
      </c>
      <c r="D278" s="4" t="s">
        <v>21</v>
      </c>
      <c r="E278" s="2">
        <v>1</v>
      </c>
      <c r="F278" s="4" t="s">
        <v>22</v>
      </c>
      <c r="G278" s="4" t="s">
        <v>701</v>
      </c>
      <c r="H278" s="4" t="s">
        <v>702</v>
      </c>
      <c r="I278" s="29" t="s">
        <v>703</v>
      </c>
      <c r="J278" s="4" t="s">
        <v>704</v>
      </c>
      <c r="K278" s="4" t="s">
        <v>51</v>
      </c>
      <c r="L278" s="4" t="s">
        <v>705</v>
      </c>
      <c r="M278" s="4" t="s">
        <v>364</v>
      </c>
      <c r="N278" s="2">
        <v>1</v>
      </c>
      <c r="O278" s="4" t="s">
        <v>365</v>
      </c>
      <c r="P278" s="4" t="s">
        <v>365</v>
      </c>
      <c r="Q278" s="4" t="s">
        <v>365</v>
      </c>
      <c r="R278" s="29" t="s">
        <v>366</v>
      </c>
      <c r="S278" s="29" t="s">
        <v>367</v>
      </c>
      <c r="T278" s="29" t="s">
        <v>701</v>
      </c>
      <c r="U278" s="4" t="s">
        <v>368</v>
      </c>
    </row>
    <row r="279" spans="1:23" thickBot="1" x14ac:dyDescent="0.4">
      <c r="A279" s="7" t="s">
        <v>3800</v>
      </c>
      <c r="B279" s="4" t="s">
        <v>3801</v>
      </c>
      <c r="C279" s="43" t="e">
        <f>VLOOKUP(B279,CONSOLIDADO!$B$1:$B$722,2,FALSE)</f>
        <v>#N/A</v>
      </c>
      <c r="D279" s="4" t="s">
        <v>21</v>
      </c>
      <c r="E279" s="2">
        <v>1</v>
      </c>
      <c r="F279" s="4" t="s">
        <v>367</v>
      </c>
      <c r="G279" s="4" t="s">
        <v>3802</v>
      </c>
      <c r="H279" s="4" t="s">
        <v>371</v>
      </c>
      <c r="K279" s="4" t="s">
        <v>371</v>
      </c>
      <c r="M279" s="4" t="s">
        <v>364</v>
      </c>
      <c r="N279" s="2">
        <v>1</v>
      </c>
      <c r="O279" s="4" t="s">
        <v>365</v>
      </c>
      <c r="P279" s="4" t="s">
        <v>365</v>
      </c>
      <c r="Q279" s="4" t="s">
        <v>365</v>
      </c>
      <c r="R279" s="4" t="s">
        <v>1337</v>
      </c>
      <c r="S279" s="4" t="s">
        <v>367</v>
      </c>
      <c r="T279" s="4" t="s">
        <v>3802</v>
      </c>
      <c r="U279" s="4" t="s">
        <v>368</v>
      </c>
      <c r="W279" s="4" t="s">
        <v>3782</v>
      </c>
    </row>
    <row r="280" spans="1:23" thickBot="1" x14ac:dyDescent="0.4">
      <c r="A280" s="7" t="s">
        <v>1226</v>
      </c>
      <c r="B280" s="4" t="s">
        <v>1227</v>
      </c>
      <c r="C280" s="43" t="e">
        <f>VLOOKUP(B280,CONSOLIDADO!$B$1:$B$722,2,FALSE)</f>
        <v>#N/A</v>
      </c>
      <c r="D280" s="4" t="s">
        <v>37</v>
      </c>
      <c r="E280" s="2">
        <v>1</v>
      </c>
      <c r="F280" s="4" t="s">
        <v>367</v>
      </c>
      <c r="G280" s="4" t="s">
        <v>1221</v>
      </c>
      <c r="H280" s="4" t="s">
        <v>371</v>
      </c>
      <c r="I280" s="4" t="s">
        <v>1228</v>
      </c>
      <c r="J280" s="4" t="s">
        <v>371</v>
      </c>
      <c r="K280" s="4" t="s">
        <v>51</v>
      </c>
      <c r="L280" s="4" t="s">
        <v>52</v>
      </c>
      <c r="M280" s="4" t="s">
        <v>364</v>
      </c>
      <c r="N280" s="2">
        <v>1</v>
      </c>
      <c r="O280" s="4" t="s">
        <v>365</v>
      </c>
      <c r="P280" s="4" t="s">
        <v>365</v>
      </c>
      <c r="Q280" s="4" t="s">
        <v>365</v>
      </c>
      <c r="R280" s="29" t="s">
        <v>1225</v>
      </c>
      <c r="S280" s="29" t="s">
        <v>367</v>
      </c>
      <c r="T280" s="29" t="s">
        <v>1221</v>
      </c>
      <c r="U280" s="4" t="s">
        <v>368</v>
      </c>
    </row>
    <row r="281" spans="1:23" thickBot="1" x14ac:dyDescent="0.4">
      <c r="A281" s="7" t="s">
        <v>1393</v>
      </c>
      <c r="B281" s="4" t="s">
        <v>1394</v>
      </c>
      <c r="C281" s="43" t="e">
        <f>VLOOKUP(B281,CONSOLIDADO!$B$1:$B$722,2,FALSE)</f>
        <v>#N/A</v>
      </c>
      <c r="D281" s="4" t="s">
        <v>37</v>
      </c>
      <c r="E281" s="2">
        <v>1</v>
      </c>
      <c r="F281" s="4" t="s">
        <v>22</v>
      </c>
      <c r="G281" s="4" t="s">
        <v>1390</v>
      </c>
      <c r="H281" s="4" t="s">
        <v>371</v>
      </c>
      <c r="I281" s="4" t="s">
        <v>1395</v>
      </c>
      <c r="J281" s="4" t="s">
        <v>1037</v>
      </c>
      <c r="K281" s="4" t="s">
        <v>51</v>
      </c>
      <c r="L281" s="4" t="s">
        <v>1257</v>
      </c>
      <c r="M281" s="4" t="s">
        <v>364</v>
      </c>
      <c r="N281" s="2">
        <v>1</v>
      </c>
      <c r="O281" s="4" t="s">
        <v>365</v>
      </c>
      <c r="P281" s="4" t="s">
        <v>365</v>
      </c>
      <c r="Q281" s="4" t="s">
        <v>365</v>
      </c>
      <c r="R281" s="4" t="s">
        <v>1337</v>
      </c>
      <c r="S281" s="4" t="s">
        <v>367</v>
      </c>
      <c r="T281" s="4" t="s">
        <v>1390</v>
      </c>
      <c r="U281" s="4" t="s">
        <v>368</v>
      </c>
      <c r="W281" s="4" t="s">
        <v>1349</v>
      </c>
    </row>
    <row r="282" spans="1:23" thickBot="1" x14ac:dyDescent="0.4">
      <c r="A282" s="7" t="s">
        <v>832</v>
      </c>
      <c r="B282" s="4" t="s">
        <v>833</v>
      </c>
      <c r="C282" s="43" t="e">
        <f>VLOOKUP(B282,CONSOLIDADO!$B$1:$B$722,2,FALSE)</f>
        <v>#N/A</v>
      </c>
      <c r="D282" s="4" t="s">
        <v>21</v>
      </c>
      <c r="E282" s="2">
        <v>1</v>
      </c>
      <c r="F282" s="4" t="s">
        <v>367</v>
      </c>
      <c r="G282" s="29" t="s">
        <v>834</v>
      </c>
      <c r="H282" s="4" t="s">
        <v>835</v>
      </c>
      <c r="I282" s="4" t="s">
        <v>836</v>
      </c>
      <c r="J282" s="4" t="s">
        <v>837</v>
      </c>
      <c r="K282" s="4" t="s">
        <v>51</v>
      </c>
      <c r="L282" s="4" t="s">
        <v>405</v>
      </c>
      <c r="M282" s="4" t="s">
        <v>364</v>
      </c>
      <c r="N282" s="2">
        <v>1</v>
      </c>
      <c r="O282" s="4" t="s">
        <v>365</v>
      </c>
      <c r="P282" s="4" t="s">
        <v>365</v>
      </c>
      <c r="Q282" s="4" t="s">
        <v>365</v>
      </c>
      <c r="R282" s="29" t="s">
        <v>6187</v>
      </c>
      <c r="S282" s="29" t="s">
        <v>367</v>
      </c>
      <c r="T282" s="29" t="s">
        <v>834</v>
      </c>
      <c r="U282" s="4" t="s">
        <v>368</v>
      </c>
    </row>
    <row r="283" spans="1:23" thickBot="1" x14ac:dyDescent="0.4">
      <c r="A283" s="7" t="s">
        <v>6188</v>
      </c>
      <c r="B283" s="4" t="s">
        <v>6189</v>
      </c>
      <c r="C283" s="43" t="e">
        <f>VLOOKUP(B283,CONSOLIDADO!$B$1:$B$722,2,FALSE)</f>
        <v>#N/A</v>
      </c>
      <c r="D283" s="4" t="s">
        <v>21</v>
      </c>
      <c r="E283" s="2">
        <v>1</v>
      </c>
      <c r="F283" s="4" t="s">
        <v>22</v>
      </c>
      <c r="G283" s="29" t="s">
        <v>829</v>
      </c>
      <c r="H283" s="29" t="s">
        <v>6190</v>
      </c>
      <c r="I283" s="4" t="s">
        <v>6191</v>
      </c>
      <c r="J283" s="4" t="s">
        <v>6192</v>
      </c>
      <c r="K283" s="4" t="s">
        <v>362</v>
      </c>
      <c r="L283" s="4" t="s">
        <v>196</v>
      </c>
      <c r="M283" s="4" t="s">
        <v>364</v>
      </c>
      <c r="N283" s="2">
        <v>1</v>
      </c>
      <c r="O283" s="4" t="s">
        <v>365</v>
      </c>
      <c r="P283" s="4" t="s">
        <v>365</v>
      </c>
      <c r="Q283" s="4" t="s">
        <v>365</v>
      </c>
      <c r="R283" s="29" t="s">
        <v>6187</v>
      </c>
      <c r="S283" s="29" t="s">
        <v>367</v>
      </c>
      <c r="T283" s="29" t="s">
        <v>829</v>
      </c>
      <c r="U283" s="4" t="s">
        <v>368</v>
      </c>
    </row>
    <row r="284" spans="1:23" thickBot="1" x14ac:dyDescent="0.4">
      <c r="A284" s="7" t="s">
        <v>1118</v>
      </c>
      <c r="B284" s="4" t="s">
        <v>1119</v>
      </c>
      <c r="C284" s="43" t="e">
        <f>VLOOKUP(B284,CONSOLIDADO!$B$1:$B$722,2,FALSE)</f>
        <v>#N/A</v>
      </c>
      <c r="D284" s="4" t="s">
        <v>37</v>
      </c>
      <c r="E284" s="2">
        <v>2</v>
      </c>
      <c r="F284" s="4" t="s">
        <v>22</v>
      </c>
      <c r="G284" s="4" t="s">
        <v>1110</v>
      </c>
      <c r="H284" s="4" t="s">
        <v>371</v>
      </c>
      <c r="I284" s="4" t="s">
        <v>1120</v>
      </c>
      <c r="J284" s="4" t="s">
        <v>206</v>
      </c>
      <c r="K284" s="4" t="s">
        <v>433</v>
      </c>
      <c r="L284" s="4" t="s">
        <v>926</v>
      </c>
      <c r="M284" s="4" t="s">
        <v>364</v>
      </c>
      <c r="N284" s="2">
        <v>1</v>
      </c>
      <c r="O284" s="4" t="s">
        <v>365</v>
      </c>
      <c r="P284" s="4" t="s">
        <v>365</v>
      </c>
      <c r="Q284" s="4" t="s">
        <v>365</v>
      </c>
      <c r="R284" s="29" t="s">
        <v>1085</v>
      </c>
      <c r="S284" s="29" t="s">
        <v>367</v>
      </c>
      <c r="T284" s="29" t="s">
        <v>1110</v>
      </c>
      <c r="U284" s="4" t="s">
        <v>368</v>
      </c>
    </row>
    <row r="285" spans="1:23" thickBot="1" x14ac:dyDescent="0.4">
      <c r="A285" s="7" t="s">
        <v>1386</v>
      </c>
      <c r="B285" s="4" t="s">
        <v>1387</v>
      </c>
      <c r="C285" s="43" t="e">
        <f>VLOOKUP(B285,CONSOLIDADO!$B$1:$B$722,2,FALSE)</f>
        <v>#N/A</v>
      </c>
      <c r="D285" s="4" t="s">
        <v>37</v>
      </c>
      <c r="E285" s="2">
        <v>1</v>
      </c>
      <c r="F285" s="4" t="s">
        <v>22</v>
      </c>
      <c r="G285" s="4" t="s">
        <v>1373</v>
      </c>
      <c r="H285" s="4" t="s">
        <v>371</v>
      </c>
      <c r="I285" s="4" t="s">
        <v>1388</v>
      </c>
      <c r="J285" s="4" t="s">
        <v>371</v>
      </c>
      <c r="K285" s="4" t="s">
        <v>433</v>
      </c>
      <c r="L285" s="4" t="s">
        <v>926</v>
      </c>
      <c r="M285" s="4" t="s">
        <v>364</v>
      </c>
      <c r="N285" s="2">
        <v>1</v>
      </c>
      <c r="O285" s="4" t="s">
        <v>365</v>
      </c>
      <c r="P285" s="4" t="s">
        <v>365</v>
      </c>
      <c r="Q285" s="4" t="s">
        <v>365</v>
      </c>
      <c r="R285" s="4" t="s">
        <v>1337</v>
      </c>
      <c r="S285" s="4" t="s">
        <v>367</v>
      </c>
      <c r="T285" s="4" t="s">
        <v>1373</v>
      </c>
      <c r="U285" s="4" t="s">
        <v>368</v>
      </c>
      <c r="W285" s="4" t="s">
        <v>1349</v>
      </c>
    </row>
    <row r="286" spans="1:23" thickBot="1" x14ac:dyDescent="0.4">
      <c r="A286" s="7" t="s">
        <v>1383</v>
      </c>
      <c r="B286" s="4" t="s">
        <v>1384</v>
      </c>
      <c r="C286" s="43" t="e">
        <f>VLOOKUP(B286,CONSOLIDADO!$B$1:$B$722,2,FALSE)</f>
        <v>#N/A</v>
      </c>
      <c r="D286" s="4" t="s">
        <v>37</v>
      </c>
      <c r="E286" s="2">
        <v>1</v>
      </c>
      <c r="F286" s="4" t="s">
        <v>22</v>
      </c>
      <c r="G286" s="4" t="s">
        <v>1373</v>
      </c>
      <c r="H286" s="4" t="s">
        <v>371</v>
      </c>
      <c r="I286" s="4" t="s">
        <v>1385</v>
      </c>
      <c r="J286" s="4" t="s">
        <v>371</v>
      </c>
      <c r="K286" s="4" t="s">
        <v>433</v>
      </c>
      <c r="L286" s="4" t="s">
        <v>926</v>
      </c>
      <c r="M286" s="4" t="s">
        <v>364</v>
      </c>
      <c r="N286" s="2">
        <v>1</v>
      </c>
      <c r="O286" s="4" t="s">
        <v>365</v>
      </c>
      <c r="P286" s="4" t="s">
        <v>365</v>
      </c>
      <c r="Q286" s="4" t="s">
        <v>365</v>
      </c>
      <c r="R286" s="4" t="s">
        <v>1337</v>
      </c>
      <c r="S286" s="4" t="s">
        <v>367</v>
      </c>
      <c r="T286" s="4" t="s">
        <v>1373</v>
      </c>
      <c r="U286" s="4" t="s">
        <v>368</v>
      </c>
      <c r="W286" s="4" t="s">
        <v>1349</v>
      </c>
    </row>
    <row r="287" spans="1:23" thickBot="1" x14ac:dyDescent="0.4">
      <c r="A287" s="7" t="s">
        <v>741</v>
      </c>
      <c r="B287" s="4" t="s">
        <v>742</v>
      </c>
      <c r="C287" s="43" t="e">
        <f>VLOOKUP(B287,CONSOLIDADO!$B$1:$B$722,2,FALSE)</f>
        <v>#N/A</v>
      </c>
      <c r="D287" s="4" t="s">
        <v>37</v>
      </c>
      <c r="E287" s="2">
        <v>1</v>
      </c>
      <c r="F287" s="4" t="s">
        <v>367</v>
      </c>
      <c r="G287" s="4" t="s">
        <v>737</v>
      </c>
      <c r="I287" s="29" t="s">
        <v>743</v>
      </c>
      <c r="J287" s="4" t="s">
        <v>371</v>
      </c>
      <c r="K287" s="4" t="s">
        <v>433</v>
      </c>
      <c r="L287" s="4" t="s">
        <v>206</v>
      </c>
      <c r="M287" s="4" t="s">
        <v>364</v>
      </c>
      <c r="N287" s="2">
        <v>1</v>
      </c>
      <c r="O287" s="4" t="s">
        <v>365</v>
      </c>
      <c r="P287" s="4" t="s">
        <v>365</v>
      </c>
      <c r="Q287" s="4" t="s">
        <v>365</v>
      </c>
      <c r="R287" s="29" t="s">
        <v>6185</v>
      </c>
      <c r="S287" s="29" t="s">
        <v>367</v>
      </c>
      <c r="T287" s="29" t="s">
        <v>737</v>
      </c>
      <c r="U287" s="4" t="s">
        <v>368</v>
      </c>
    </row>
    <row r="288" spans="1:23" thickBot="1" x14ac:dyDescent="0.4">
      <c r="A288" s="7" t="s">
        <v>33</v>
      </c>
      <c r="B288" s="4" t="s">
        <v>548</v>
      </c>
      <c r="C288" s="43" t="e">
        <f>VLOOKUP(B288,CONSOLIDADO!$B$1:$B$722,2,FALSE)</f>
        <v>#N/A</v>
      </c>
      <c r="D288" s="4" t="s">
        <v>21</v>
      </c>
      <c r="E288" s="2">
        <v>1</v>
      </c>
      <c r="F288" s="4" t="s">
        <v>22</v>
      </c>
      <c r="G288" s="4" t="s">
        <v>549</v>
      </c>
      <c r="H288" s="4" t="s">
        <v>550</v>
      </c>
      <c r="I288" s="29" t="s">
        <v>551</v>
      </c>
      <c r="J288" s="4" t="s">
        <v>552</v>
      </c>
      <c r="K288" s="4" t="s">
        <v>51</v>
      </c>
      <c r="L288" s="4" t="s">
        <v>553</v>
      </c>
      <c r="M288" s="4" t="s">
        <v>364</v>
      </c>
      <c r="N288" s="2">
        <v>1</v>
      </c>
      <c r="O288" s="4" t="s">
        <v>365</v>
      </c>
      <c r="P288" s="4" t="s">
        <v>365</v>
      </c>
      <c r="Q288" s="4" t="s">
        <v>365</v>
      </c>
      <c r="R288" s="29" t="s">
        <v>6175</v>
      </c>
      <c r="S288" s="29" t="s">
        <v>367</v>
      </c>
      <c r="T288" s="29" t="s">
        <v>549</v>
      </c>
      <c r="U288" s="4" t="s">
        <v>368</v>
      </c>
      <c r="W288" s="4" t="s">
        <v>554</v>
      </c>
    </row>
    <row r="289" spans="1:23" thickBot="1" x14ac:dyDescent="0.4">
      <c r="A289" s="7" t="s">
        <v>33</v>
      </c>
      <c r="B289" s="4" t="s">
        <v>889</v>
      </c>
      <c r="C289" s="43" t="e">
        <f>VLOOKUP(B289,CONSOLIDADO!$B$1:$B$722,2,FALSE)</f>
        <v>#N/A</v>
      </c>
      <c r="D289" s="4" t="s">
        <v>21</v>
      </c>
      <c r="E289" s="2">
        <v>1</v>
      </c>
      <c r="F289" s="4" t="s">
        <v>367</v>
      </c>
      <c r="G289" s="29" t="s">
        <v>888</v>
      </c>
      <c r="H289" s="4" t="s">
        <v>890</v>
      </c>
      <c r="I289" s="4" t="s">
        <v>891</v>
      </c>
      <c r="J289" s="4" t="s">
        <v>892</v>
      </c>
      <c r="K289" s="4" t="s">
        <v>51</v>
      </c>
      <c r="L289" s="4" t="s">
        <v>405</v>
      </c>
      <c r="M289" s="4" t="s">
        <v>364</v>
      </c>
      <c r="N289" s="2">
        <v>1</v>
      </c>
      <c r="O289" s="4" t="s">
        <v>365</v>
      </c>
      <c r="P289" s="4" t="s">
        <v>365</v>
      </c>
      <c r="Q289" s="4" t="s">
        <v>365</v>
      </c>
      <c r="R289" s="29" t="s">
        <v>873</v>
      </c>
      <c r="S289" s="29" t="s">
        <v>367</v>
      </c>
      <c r="T289" s="29" t="s">
        <v>888</v>
      </c>
      <c r="U289" s="4" t="s">
        <v>368</v>
      </c>
      <c r="W289" s="4" t="s">
        <v>808</v>
      </c>
    </row>
    <row r="290" spans="1:23" thickBot="1" x14ac:dyDescent="0.4">
      <c r="A290" s="7" t="s">
        <v>33</v>
      </c>
      <c r="B290" s="4" t="s">
        <v>1474</v>
      </c>
      <c r="C290" s="43" t="e">
        <f>VLOOKUP(B290,CONSOLIDADO!$B$1:$B$722,2,FALSE)</f>
        <v>#N/A</v>
      </c>
      <c r="D290" s="4" t="s">
        <v>21</v>
      </c>
      <c r="E290" s="2">
        <v>1</v>
      </c>
      <c r="F290" s="4" t="s">
        <v>22</v>
      </c>
      <c r="G290" s="29" t="s">
        <v>1473</v>
      </c>
      <c r="H290" s="29" t="s">
        <v>6223</v>
      </c>
      <c r="J290" s="4" t="s">
        <v>371</v>
      </c>
      <c r="K290" s="4" t="s">
        <v>371</v>
      </c>
      <c r="L290" s="4" t="s">
        <v>371</v>
      </c>
      <c r="M290" s="4" t="s">
        <v>364</v>
      </c>
      <c r="N290" s="2">
        <v>1</v>
      </c>
      <c r="O290" s="4" t="s">
        <v>365</v>
      </c>
      <c r="P290" s="4" t="s">
        <v>365</v>
      </c>
      <c r="Q290" s="4" t="s">
        <v>365</v>
      </c>
      <c r="R290" s="4" t="s">
        <v>1453</v>
      </c>
      <c r="S290" s="4" t="s">
        <v>367</v>
      </c>
      <c r="T290" s="29" t="s">
        <v>1473</v>
      </c>
      <c r="U290" s="4" t="s">
        <v>368</v>
      </c>
      <c r="W290" s="4" t="s">
        <v>6217</v>
      </c>
    </row>
    <row r="291" spans="1:23" thickBot="1" x14ac:dyDescent="0.4">
      <c r="A291" s="7" t="s">
        <v>400</v>
      </c>
      <c r="B291" s="4" t="s">
        <v>401</v>
      </c>
      <c r="C291" s="43" t="e">
        <f>VLOOKUP(B291,CONSOLIDADO!$B$1:$B$722,2,FALSE)</f>
        <v>#N/A</v>
      </c>
      <c r="D291" s="4" t="s">
        <v>21</v>
      </c>
      <c r="E291" s="2">
        <v>1</v>
      </c>
      <c r="F291" s="4" t="s">
        <v>22</v>
      </c>
      <c r="G291" s="4" t="s">
        <v>6155</v>
      </c>
      <c r="H291" s="4" t="s">
        <v>402</v>
      </c>
      <c r="I291" s="4" t="s">
        <v>403</v>
      </c>
      <c r="J291" s="4" t="s">
        <v>404</v>
      </c>
      <c r="K291" s="4" t="s">
        <v>51</v>
      </c>
      <c r="L291" s="4" t="s">
        <v>405</v>
      </c>
      <c r="M291" s="4" t="s">
        <v>364</v>
      </c>
      <c r="N291" s="2">
        <v>1</v>
      </c>
      <c r="O291" s="4" t="s">
        <v>365</v>
      </c>
      <c r="P291" s="4" t="s">
        <v>365</v>
      </c>
      <c r="Q291" s="4" t="s">
        <v>365</v>
      </c>
      <c r="R291" s="29" t="s">
        <v>6156</v>
      </c>
      <c r="S291" s="29" t="s">
        <v>367</v>
      </c>
      <c r="T291" s="29" t="s">
        <v>6155</v>
      </c>
      <c r="U291" s="4" t="s">
        <v>368</v>
      </c>
    </row>
    <row r="292" spans="1:23" thickBot="1" x14ac:dyDescent="0.4">
      <c r="A292" s="7" t="s">
        <v>33</v>
      </c>
      <c r="B292" s="4" t="s">
        <v>6194</v>
      </c>
      <c r="C292" s="43" t="e">
        <f>VLOOKUP(B292,CONSOLIDADO!$B$1:$B$722,2,FALSE)</f>
        <v>#N/A</v>
      </c>
      <c r="D292" s="4" t="s">
        <v>21</v>
      </c>
      <c r="E292" s="2">
        <v>1</v>
      </c>
      <c r="F292" s="4" t="s">
        <v>22</v>
      </c>
      <c r="G292" s="29" t="s">
        <v>885</v>
      </c>
      <c r="H292" s="29" t="s">
        <v>6195</v>
      </c>
      <c r="I292" s="4" t="s">
        <v>6196</v>
      </c>
      <c r="J292" s="4" t="s">
        <v>6197</v>
      </c>
      <c r="K292" s="4" t="s">
        <v>51</v>
      </c>
      <c r="L292" s="4" t="s">
        <v>405</v>
      </c>
      <c r="M292" s="4" t="s">
        <v>364</v>
      </c>
      <c r="N292" s="2">
        <v>1</v>
      </c>
      <c r="O292" s="4" t="s">
        <v>365</v>
      </c>
      <c r="P292" s="4" t="s">
        <v>365</v>
      </c>
      <c r="Q292" s="4" t="s">
        <v>365</v>
      </c>
      <c r="R292" s="29" t="s">
        <v>873</v>
      </c>
      <c r="S292" s="29" t="s">
        <v>367</v>
      </c>
      <c r="T292" s="29" t="s">
        <v>885</v>
      </c>
      <c r="U292" s="4" t="s">
        <v>368</v>
      </c>
    </row>
    <row r="293" spans="1:23" thickBot="1" x14ac:dyDescent="0.4">
      <c r="A293" s="7" t="s">
        <v>844</v>
      </c>
      <c r="B293" s="4" t="s">
        <v>845</v>
      </c>
      <c r="C293" s="43" t="e">
        <f>VLOOKUP(B293,CONSOLIDADO!$B$1:$B$722,2,FALSE)</f>
        <v>#N/A</v>
      </c>
      <c r="D293" s="4" t="s">
        <v>21</v>
      </c>
      <c r="E293" s="2">
        <v>1</v>
      </c>
      <c r="F293" s="4" t="s">
        <v>22</v>
      </c>
      <c r="G293" s="29" t="s">
        <v>846</v>
      </c>
      <c r="H293" s="4" t="s">
        <v>847</v>
      </c>
      <c r="I293" s="4" t="s">
        <v>848</v>
      </c>
      <c r="J293" s="4" t="s">
        <v>849</v>
      </c>
      <c r="K293" s="4" t="s">
        <v>51</v>
      </c>
      <c r="L293" s="4" t="s">
        <v>405</v>
      </c>
      <c r="M293" s="4" t="s">
        <v>364</v>
      </c>
      <c r="N293" s="2">
        <v>1</v>
      </c>
      <c r="O293" s="4" t="s">
        <v>365</v>
      </c>
      <c r="P293" s="4" t="s">
        <v>365</v>
      </c>
      <c r="Q293" s="4" t="s">
        <v>365</v>
      </c>
      <c r="R293" s="29" t="s">
        <v>6187</v>
      </c>
      <c r="S293" s="29" t="s">
        <v>367</v>
      </c>
      <c r="T293" s="29" t="s">
        <v>846</v>
      </c>
      <c r="U293" s="4" t="s">
        <v>368</v>
      </c>
    </row>
    <row r="294" spans="1:23" thickBot="1" x14ac:dyDescent="0.4">
      <c r="A294" s="7" t="s">
        <v>33</v>
      </c>
      <c r="B294" s="4" t="s">
        <v>3724</v>
      </c>
      <c r="C294" s="43" t="e">
        <f>VLOOKUP(B294,CONSOLIDADO!$B$1:$B$722,2,FALSE)</f>
        <v>#N/A</v>
      </c>
      <c r="D294" s="4" t="s">
        <v>21</v>
      </c>
      <c r="E294" s="2">
        <v>1</v>
      </c>
      <c r="F294" s="4" t="s">
        <v>22</v>
      </c>
      <c r="G294" s="4" t="s">
        <v>3725</v>
      </c>
      <c r="H294" s="4" t="s">
        <v>3726</v>
      </c>
      <c r="I294" s="4" t="s">
        <v>3727</v>
      </c>
      <c r="J294" s="4" t="s">
        <v>3728</v>
      </c>
      <c r="K294" s="4" t="s">
        <v>51</v>
      </c>
      <c r="L294" s="4" t="s">
        <v>405</v>
      </c>
      <c r="M294" s="4" t="s">
        <v>364</v>
      </c>
      <c r="N294" s="2">
        <v>1</v>
      </c>
      <c r="O294" s="4" t="s">
        <v>365</v>
      </c>
      <c r="P294" s="4" t="s">
        <v>365</v>
      </c>
      <c r="Q294" s="4" t="s">
        <v>365</v>
      </c>
      <c r="R294" s="4" t="s">
        <v>1501</v>
      </c>
      <c r="S294" s="4" t="s">
        <v>22</v>
      </c>
      <c r="T294" s="4" t="s">
        <v>3725</v>
      </c>
      <c r="U294" s="4" t="s">
        <v>368</v>
      </c>
      <c r="W294" s="4" t="s">
        <v>3729</v>
      </c>
    </row>
    <row r="295" spans="1:23" thickBot="1" x14ac:dyDescent="0.4">
      <c r="A295" s="7" t="s">
        <v>33</v>
      </c>
      <c r="B295" s="4" t="s">
        <v>6181</v>
      </c>
      <c r="C295" s="43" t="e">
        <f>VLOOKUP(B295,CONSOLIDADO!$B$1:$B$722,2,FALSE)</f>
        <v>#N/A</v>
      </c>
      <c r="D295" s="4" t="s">
        <v>21</v>
      </c>
      <c r="E295" s="2">
        <v>1</v>
      </c>
      <c r="F295" s="4" t="s">
        <v>22</v>
      </c>
      <c r="G295" s="29" t="s">
        <v>679</v>
      </c>
      <c r="H295" s="4" t="s">
        <v>6182</v>
      </c>
      <c r="I295" s="29" t="s">
        <v>6183</v>
      </c>
      <c r="J295" s="4" t="s">
        <v>6184</v>
      </c>
      <c r="K295" s="4" t="s">
        <v>51</v>
      </c>
      <c r="L295" s="4" t="s">
        <v>405</v>
      </c>
      <c r="M295" s="4" t="s">
        <v>364</v>
      </c>
      <c r="N295" s="2">
        <v>1</v>
      </c>
      <c r="O295" s="4" t="s">
        <v>365</v>
      </c>
      <c r="P295" s="4" t="s">
        <v>365</v>
      </c>
      <c r="Q295" s="4" t="s">
        <v>365</v>
      </c>
      <c r="R295" s="29" t="s">
        <v>6180</v>
      </c>
      <c r="S295" s="29" t="s">
        <v>367</v>
      </c>
      <c r="T295" s="29" t="s">
        <v>679</v>
      </c>
      <c r="U295" s="4" t="s">
        <v>368</v>
      </c>
    </row>
    <row r="296" spans="1:23" thickBot="1" x14ac:dyDescent="0.4">
      <c r="A296" s="7" t="s">
        <v>33</v>
      </c>
      <c r="B296" s="4" t="s">
        <v>6225</v>
      </c>
      <c r="C296" s="43" t="e">
        <f>VLOOKUP(B296,CONSOLIDADO!$B$1:$B$722,2,FALSE)</f>
        <v>#N/A</v>
      </c>
      <c r="D296" s="4" t="s">
        <v>21</v>
      </c>
      <c r="E296" s="2">
        <v>1</v>
      </c>
      <c r="F296" s="4" t="s">
        <v>22</v>
      </c>
      <c r="G296" s="29" t="s">
        <v>6224</v>
      </c>
      <c r="H296" s="29" t="s">
        <v>6226</v>
      </c>
      <c r="I296" s="4" t="s">
        <v>6227</v>
      </c>
      <c r="J296" s="4" t="s">
        <v>6228</v>
      </c>
      <c r="K296" s="4" t="s">
        <v>51</v>
      </c>
      <c r="L296" s="4" t="s">
        <v>405</v>
      </c>
      <c r="M296" s="4" t="s">
        <v>364</v>
      </c>
      <c r="N296" s="2">
        <v>1</v>
      </c>
      <c r="O296" s="4" t="s">
        <v>365</v>
      </c>
      <c r="P296" s="4" t="s">
        <v>365</v>
      </c>
      <c r="Q296" s="4" t="s">
        <v>365</v>
      </c>
      <c r="R296" s="4" t="s">
        <v>1453</v>
      </c>
      <c r="S296" s="4" t="s">
        <v>367</v>
      </c>
      <c r="T296" s="29" t="s">
        <v>1528</v>
      </c>
      <c r="U296" s="4" t="s">
        <v>368</v>
      </c>
      <c r="W296" s="4" t="s">
        <v>6217</v>
      </c>
    </row>
    <row r="297" spans="1:23" thickBot="1" x14ac:dyDescent="0.4">
      <c r="A297" s="7" t="s">
        <v>33</v>
      </c>
      <c r="B297" s="4" t="s">
        <v>1247</v>
      </c>
      <c r="C297" s="43" t="e">
        <f>VLOOKUP(B297,CONSOLIDADO!$B$1:$B$722,2,FALSE)</f>
        <v>#N/A</v>
      </c>
      <c r="D297" s="4" t="s">
        <v>21</v>
      </c>
      <c r="E297" s="2">
        <v>1</v>
      </c>
      <c r="F297" s="4" t="s">
        <v>367</v>
      </c>
      <c r="G297" s="4" t="s">
        <v>1248</v>
      </c>
      <c r="H297" s="4" t="s">
        <v>1249</v>
      </c>
      <c r="I297" s="4" t="s">
        <v>1250</v>
      </c>
      <c r="J297" s="4" t="s">
        <v>1251</v>
      </c>
      <c r="K297" s="4" t="s">
        <v>51</v>
      </c>
      <c r="L297" s="4" t="s">
        <v>1252</v>
      </c>
      <c r="M297" s="4" t="s">
        <v>364</v>
      </c>
      <c r="N297" s="2">
        <v>1</v>
      </c>
      <c r="O297" s="4" t="s">
        <v>365</v>
      </c>
      <c r="P297" s="4" t="s">
        <v>365</v>
      </c>
      <c r="Q297" s="4" t="s">
        <v>365</v>
      </c>
      <c r="R297" s="29" t="s">
        <v>1253</v>
      </c>
      <c r="S297" s="29" t="s">
        <v>367</v>
      </c>
      <c r="T297" s="29" t="s">
        <v>1248</v>
      </c>
      <c r="U297" s="4" t="s">
        <v>368</v>
      </c>
      <c r="W297" s="4" t="s">
        <v>583</v>
      </c>
    </row>
    <row r="298" spans="1:23" thickBot="1" x14ac:dyDescent="0.4">
      <c r="A298" s="7" t="s">
        <v>827</v>
      </c>
      <c r="B298" s="4" t="s">
        <v>828</v>
      </c>
      <c r="C298" s="43" t="e">
        <f>VLOOKUP(B298,CONSOLIDADO!$B$1:$B$722,2,FALSE)</f>
        <v>#N/A</v>
      </c>
      <c r="D298" s="4" t="s">
        <v>37</v>
      </c>
      <c r="E298" s="2">
        <v>1</v>
      </c>
      <c r="F298" s="4" t="s">
        <v>22</v>
      </c>
      <c r="G298" s="29" t="s">
        <v>829</v>
      </c>
      <c r="H298" s="4" t="s">
        <v>371</v>
      </c>
      <c r="I298" s="29" t="s">
        <v>830</v>
      </c>
      <c r="J298" s="29" t="s">
        <v>371</v>
      </c>
      <c r="K298" s="29" t="s">
        <v>433</v>
      </c>
      <c r="L298" s="29" t="s">
        <v>831</v>
      </c>
      <c r="M298" s="4" t="s">
        <v>364</v>
      </c>
      <c r="N298" s="2">
        <v>1</v>
      </c>
      <c r="O298" s="4" t="s">
        <v>365</v>
      </c>
      <c r="P298" s="4" t="s">
        <v>365</v>
      </c>
      <c r="Q298" s="4" t="s">
        <v>365</v>
      </c>
      <c r="R298" s="29" t="s">
        <v>6187</v>
      </c>
      <c r="S298" s="29" t="s">
        <v>367</v>
      </c>
      <c r="T298" s="29" t="s">
        <v>829</v>
      </c>
      <c r="U298" s="4" t="s">
        <v>368</v>
      </c>
    </row>
    <row r="299" spans="1:23" thickBot="1" x14ac:dyDescent="0.4">
      <c r="A299" s="7" t="s">
        <v>3795</v>
      </c>
      <c r="B299" s="4" t="s">
        <v>3796</v>
      </c>
      <c r="C299" s="43" t="e">
        <f>VLOOKUP(B299,CONSOLIDADO!$B$1:$B$722,2,FALSE)</f>
        <v>#N/A</v>
      </c>
      <c r="D299" s="4" t="s">
        <v>21</v>
      </c>
      <c r="E299" s="2">
        <v>1</v>
      </c>
      <c r="F299" s="4" t="s">
        <v>367</v>
      </c>
      <c r="G299" s="4" t="s">
        <v>3797</v>
      </c>
      <c r="H299" s="4" t="s">
        <v>371</v>
      </c>
      <c r="J299" s="4" t="s">
        <v>371</v>
      </c>
      <c r="K299" s="4" t="s">
        <v>371</v>
      </c>
      <c r="L299" s="4" t="s">
        <v>371</v>
      </c>
      <c r="M299" s="4" t="s">
        <v>364</v>
      </c>
      <c r="N299" s="2">
        <v>1</v>
      </c>
      <c r="O299" s="4" t="s">
        <v>365</v>
      </c>
      <c r="P299" s="4" t="s">
        <v>365</v>
      </c>
      <c r="Q299" s="4" t="s">
        <v>365</v>
      </c>
      <c r="R299" s="4" t="s">
        <v>1337</v>
      </c>
      <c r="S299" s="4" t="s">
        <v>367</v>
      </c>
      <c r="T299" s="4" t="s">
        <v>3797</v>
      </c>
      <c r="U299" s="4" t="s">
        <v>368</v>
      </c>
      <c r="W299" s="4" t="s">
        <v>3782</v>
      </c>
    </row>
    <row r="300" spans="1:23" thickBot="1" x14ac:dyDescent="0.4">
      <c r="A300" s="7" t="s">
        <v>3603</v>
      </c>
      <c r="B300" s="4" t="s">
        <v>1488</v>
      </c>
      <c r="C300" s="43" t="e">
        <f>VLOOKUP(B300,CONSOLIDADO!$B$1:$B$722,2,FALSE)</f>
        <v>#N/A</v>
      </c>
      <c r="D300" s="4" t="s">
        <v>21</v>
      </c>
      <c r="E300" s="2">
        <v>1</v>
      </c>
      <c r="F300" s="4" t="s">
        <v>22</v>
      </c>
      <c r="G300" s="29" t="s">
        <v>1487</v>
      </c>
      <c r="H300" s="29" t="s">
        <v>1489</v>
      </c>
      <c r="I300" s="4" t="s">
        <v>1490</v>
      </c>
      <c r="J300" s="4" t="s">
        <v>1491</v>
      </c>
      <c r="K300" s="4" t="s">
        <v>394</v>
      </c>
      <c r="L300" s="4" t="s">
        <v>1492</v>
      </c>
      <c r="M300" s="4" t="s">
        <v>364</v>
      </c>
      <c r="N300" s="2">
        <v>1</v>
      </c>
      <c r="O300" s="4" t="s">
        <v>365</v>
      </c>
      <c r="P300" s="4" t="s">
        <v>365</v>
      </c>
      <c r="Q300" s="4" t="s">
        <v>365</v>
      </c>
      <c r="R300" s="4" t="s">
        <v>1453</v>
      </c>
      <c r="S300" s="4" t="s">
        <v>367</v>
      </c>
      <c r="T300" s="29" t="s">
        <v>1487</v>
      </c>
      <c r="U300" s="4" t="s">
        <v>368</v>
      </c>
    </row>
    <row r="301" spans="1:23" thickBot="1" x14ac:dyDescent="0.4">
      <c r="A301" s="7" t="s">
        <v>3792</v>
      </c>
      <c r="B301" s="4" t="s">
        <v>3793</v>
      </c>
      <c r="C301" s="43" t="e">
        <f>VLOOKUP(B301,CONSOLIDADO!$B$1:$B$722,2,FALSE)</f>
        <v>#N/A</v>
      </c>
      <c r="D301" s="4" t="s">
        <v>21</v>
      </c>
      <c r="E301" s="2">
        <v>1</v>
      </c>
      <c r="F301" s="4" t="s">
        <v>367</v>
      </c>
      <c r="G301" s="4" t="s">
        <v>3794</v>
      </c>
      <c r="H301" s="4" t="s">
        <v>371</v>
      </c>
      <c r="J301" s="4" t="s">
        <v>371</v>
      </c>
      <c r="K301" s="4" t="s">
        <v>371</v>
      </c>
      <c r="L301" s="4" t="s">
        <v>371</v>
      </c>
      <c r="M301" s="4" t="s">
        <v>364</v>
      </c>
      <c r="N301" s="2">
        <v>1</v>
      </c>
      <c r="O301" s="4" t="s">
        <v>365</v>
      </c>
      <c r="P301" s="4" t="s">
        <v>365</v>
      </c>
      <c r="Q301" s="4" t="s">
        <v>365</v>
      </c>
      <c r="R301" s="4" t="s">
        <v>1337</v>
      </c>
      <c r="S301" s="4" t="s">
        <v>367</v>
      </c>
      <c r="T301" s="4" t="s">
        <v>3794</v>
      </c>
      <c r="U301" s="4" t="s">
        <v>368</v>
      </c>
      <c r="W301" s="4" t="s">
        <v>3782</v>
      </c>
    </row>
    <row r="302" spans="1:23" thickBot="1" x14ac:dyDescent="0.4">
      <c r="A302" s="7" t="s">
        <v>3779</v>
      </c>
      <c r="B302" s="4" t="s">
        <v>3780</v>
      </c>
      <c r="C302" s="43" t="e">
        <f>VLOOKUP(B302,CONSOLIDADO!$B$1:$B$722,2,FALSE)</f>
        <v>#N/A</v>
      </c>
      <c r="D302" s="4" t="s">
        <v>21</v>
      </c>
      <c r="E302" s="2">
        <v>1</v>
      </c>
      <c r="F302" s="4" t="s">
        <v>367</v>
      </c>
      <c r="G302" s="4" t="s">
        <v>3781</v>
      </c>
      <c r="H302" s="4" t="s">
        <v>371</v>
      </c>
      <c r="J302" s="4" t="s">
        <v>371</v>
      </c>
      <c r="K302" s="4" t="s">
        <v>371</v>
      </c>
      <c r="L302" s="4" t="s">
        <v>371</v>
      </c>
      <c r="M302" s="4" t="s">
        <v>364</v>
      </c>
      <c r="N302" s="2">
        <v>1</v>
      </c>
      <c r="O302" s="4" t="s">
        <v>365</v>
      </c>
      <c r="P302" s="4" t="s">
        <v>365</v>
      </c>
      <c r="Q302" s="4" t="s">
        <v>365</v>
      </c>
      <c r="R302" s="4" t="s">
        <v>1337</v>
      </c>
      <c r="S302" s="4" t="s">
        <v>367</v>
      </c>
      <c r="T302" s="4" t="s">
        <v>3781</v>
      </c>
      <c r="U302" s="4" t="s">
        <v>368</v>
      </c>
      <c r="W302" s="4" t="s">
        <v>3782</v>
      </c>
    </row>
    <row r="303" spans="1:23" thickBot="1" x14ac:dyDescent="0.4">
      <c r="A303" s="7" t="s">
        <v>852</v>
      </c>
      <c r="B303" s="4" t="s">
        <v>853</v>
      </c>
      <c r="C303" s="43" t="e">
        <f>VLOOKUP(B303,CONSOLIDADO!$B$1:$B$722,2,FALSE)</f>
        <v>#N/A</v>
      </c>
      <c r="D303" s="4" t="s">
        <v>21</v>
      </c>
      <c r="E303" s="2">
        <v>1</v>
      </c>
      <c r="F303" s="4" t="s">
        <v>22</v>
      </c>
      <c r="G303" s="4" t="s">
        <v>854</v>
      </c>
      <c r="H303" s="4" t="s">
        <v>855</v>
      </c>
      <c r="I303" s="4" t="s">
        <v>856</v>
      </c>
      <c r="J303" s="4" t="s">
        <v>857</v>
      </c>
      <c r="K303" s="4" t="s">
        <v>394</v>
      </c>
      <c r="L303" s="4" t="s">
        <v>419</v>
      </c>
      <c r="M303" s="4" t="s">
        <v>364</v>
      </c>
      <c r="N303" s="2">
        <v>1</v>
      </c>
      <c r="O303" s="4" t="s">
        <v>365</v>
      </c>
      <c r="P303" s="4" t="s">
        <v>365</v>
      </c>
      <c r="Q303" s="4" t="s">
        <v>365</v>
      </c>
      <c r="R303" s="29" t="s">
        <v>6187</v>
      </c>
      <c r="S303" s="29" t="s">
        <v>367</v>
      </c>
      <c r="T303" s="29" t="s">
        <v>854</v>
      </c>
      <c r="U303" s="4" t="s">
        <v>368</v>
      </c>
    </row>
    <row r="304" spans="1:23" thickBot="1" x14ac:dyDescent="0.4">
      <c r="A304" s="7" t="s">
        <v>860</v>
      </c>
      <c r="B304" s="4" t="s">
        <v>861</v>
      </c>
      <c r="C304" s="43" t="e">
        <f>VLOOKUP(B304,CONSOLIDADO!$B$1:$B$722,2,FALSE)</f>
        <v>#N/A</v>
      </c>
      <c r="D304" s="4" t="s">
        <v>21</v>
      </c>
      <c r="E304" s="2">
        <v>1</v>
      </c>
      <c r="F304" s="4" t="s">
        <v>22</v>
      </c>
      <c r="G304" s="4" t="s">
        <v>6193</v>
      </c>
      <c r="H304" s="4" t="s">
        <v>862</v>
      </c>
      <c r="I304" s="4" t="s">
        <v>863</v>
      </c>
      <c r="J304" s="4" t="s">
        <v>864</v>
      </c>
      <c r="K304" s="4" t="s">
        <v>394</v>
      </c>
      <c r="L304" s="4" t="s">
        <v>419</v>
      </c>
      <c r="M304" s="4" t="s">
        <v>364</v>
      </c>
      <c r="N304" s="2">
        <v>1</v>
      </c>
      <c r="O304" s="4" t="s">
        <v>365</v>
      </c>
      <c r="P304" s="4" t="s">
        <v>365</v>
      </c>
      <c r="Q304" s="4" t="s">
        <v>365</v>
      </c>
      <c r="R304" s="29" t="s">
        <v>6187</v>
      </c>
      <c r="S304" s="29" t="s">
        <v>367</v>
      </c>
      <c r="T304" s="29" t="s">
        <v>6193</v>
      </c>
      <c r="U304" s="4" t="s">
        <v>368</v>
      </c>
    </row>
    <row r="305" spans="1:23" thickBot="1" x14ac:dyDescent="0.4">
      <c r="A305" s="7" t="s">
        <v>968</v>
      </c>
      <c r="B305" s="4" t="s">
        <v>969</v>
      </c>
      <c r="C305" s="43" t="e">
        <f>VLOOKUP(B305,CONSOLIDADO!$B$1:$B$722,2,FALSE)</f>
        <v>#N/A</v>
      </c>
      <c r="D305" s="4" t="s">
        <v>21</v>
      </c>
      <c r="E305" s="2">
        <v>1</v>
      </c>
      <c r="F305" s="4" t="s">
        <v>22</v>
      </c>
      <c r="G305" s="4" t="s">
        <v>970</v>
      </c>
      <c r="H305" s="4" t="s">
        <v>971</v>
      </c>
      <c r="I305" s="4" t="s">
        <v>972</v>
      </c>
      <c r="J305" s="4" t="s">
        <v>973</v>
      </c>
      <c r="K305" s="4" t="s">
        <v>394</v>
      </c>
      <c r="L305" s="4" t="s">
        <v>419</v>
      </c>
      <c r="M305" s="4" t="s">
        <v>364</v>
      </c>
      <c r="N305" s="2">
        <v>1</v>
      </c>
      <c r="O305" s="4" t="s">
        <v>365</v>
      </c>
      <c r="P305" s="4" t="s">
        <v>365</v>
      </c>
      <c r="Q305" s="4" t="s">
        <v>365</v>
      </c>
      <c r="R305" s="29" t="s">
        <v>6157</v>
      </c>
      <c r="S305" s="29" t="s">
        <v>367</v>
      </c>
      <c r="T305" s="29" t="s">
        <v>970</v>
      </c>
      <c r="U305" s="4" t="s">
        <v>368</v>
      </c>
    </row>
    <row r="306" spans="1:23" thickBot="1" x14ac:dyDescent="0.4">
      <c r="A306" s="7" t="s">
        <v>1136</v>
      </c>
      <c r="B306" s="4" t="s">
        <v>1137</v>
      </c>
      <c r="C306" s="43" t="e">
        <f>VLOOKUP(B306,CONSOLIDADO!$B$1:$B$722,2,FALSE)</f>
        <v>#N/A</v>
      </c>
      <c r="D306" s="4" t="s">
        <v>21</v>
      </c>
      <c r="E306" s="2">
        <v>1</v>
      </c>
      <c r="F306" s="4" t="s">
        <v>22</v>
      </c>
      <c r="G306" s="4" t="s">
        <v>1138</v>
      </c>
      <c r="H306" s="4" t="s">
        <v>1139</v>
      </c>
      <c r="I306" s="4" t="s">
        <v>1140</v>
      </c>
      <c r="J306" s="4" t="s">
        <v>1141</v>
      </c>
      <c r="K306" s="4" t="s">
        <v>394</v>
      </c>
      <c r="L306" s="4" t="s">
        <v>419</v>
      </c>
      <c r="M306" s="4" t="s">
        <v>364</v>
      </c>
      <c r="N306" s="2">
        <v>1</v>
      </c>
      <c r="O306" s="4" t="s">
        <v>365</v>
      </c>
      <c r="P306" s="4" t="s">
        <v>365</v>
      </c>
      <c r="Q306" s="4" t="s">
        <v>365</v>
      </c>
      <c r="R306" s="29" t="s">
        <v>1128</v>
      </c>
      <c r="S306" s="29" t="s">
        <v>367</v>
      </c>
      <c r="T306" s="29" t="s">
        <v>1138</v>
      </c>
      <c r="U306" s="4" t="s">
        <v>368</v>
      </c>
    </row>
    <row r="307" spans="1:23" thickBot="1" x14ac:dyDescent="0.4">
      <c r="A307" s="7" t="s">
        <v>959</v>
      </c>
      <c r="B307" s="4" t="s">
        <v>960</v>
      </c>
      <c r="C307" s="43" t="e">
        <f>VLOOKUP(B307,CONSOLIDADO!$B$1:$B$722,2,FALSE)</f>
        <v>#N/A</v>
      </c>
      <c r="D307" s="4" t="s">
        <v>21</v>
      </c>
      <c r="E307" s="2">
        <v>1</v>
      </c>
      <c r="F307" s="4" t="s">
        <v>22</v>
      </c>
      <c r="G307" s="4" t="s">
        <v>961</v>
      </c>
      <c r="H307" s="4" t="s">
        <v>962</v>
      </c>
      <c r="I307" s="4" t="s">
        <v>963</v>
      </c>
      <c r="J307" s="4" t="s">
        <v>964</v>
      </c>
      <c r="K307" s="4" t="s">
        <v>394</v>
      </c>
      <c r="L307" s="4" t="s">
        <v>965</v>
      </c>
      <c r="M307" s="4" t="s">
        <v>364</v>
      </c>
      <c r="N307" s="2">
        <v>1</v>
      </c>
      <c r="O307" s="4" t="s">
        <v>365</v>
      </c>
      <c r="P307" s="4" t="s">
        <v>365</v>
      </c>
      <c r="Q307" s="4" t="s">
        <v>365</v>
      </c>
      <c r="R307" s="29" t="s">
        <v>903</v>
      </c>
      <c r="S307" s="29" t="s">
        <v>367</v>
      </c>
      <c r="T307" s="29" t="s">
        <v>961</v>
      </c>
      <c r="U307" s="4" t="s">
        <v>368</v>
      </c>
    </row>
    <row r="308" spans="1:23" thickBot="1" x14ac:dyDescent="0.4">
      <c r="A308" s="7" t="s">
        <v>33</v>
      </c>
      <c r="B308" s="4" t="s">
        <v>508</v>
      </c>
      <c r="C308" s="43" t="e">
        <f>VLOOKUP(B308,CONSOLIDADO!$B$1:$B$722,2,FALSE)</f>
        <v>#N/A</v>
      </c>
      <c r="D308" s="4" t="s">
        <v>21</v>
      </c>
      <c r="E308" s="2">
        <v>1</v>
      </c>
      <c r="F308" s="4" t="s">
        <v>22</v>
      </c>
      <c r="G308" s="29" t="s">
        <v>509</v>
      </c>
      <c r="H308" s="4" t="s">
        <v>510</v>
      </c>
      <c r="I308" s="4" t="s">
        <v>511</v>
      </c>
      <c r="J308" s="4" t="s">
        <v>512</v>
      </c>
      <c r="K308" s="4" t="s">
        <v>394</v>
      </c>
      <c r="L308" s="4" t="s">
        <v>419</v>
      </c>
      <c r="M308" s="4" t="s">
        <v>364</v>
      </c>
      <c r="N308" s="2">
        <v>1</v>
      </c>
      <c r="O308" s="4" t="s">
        <v>365</v>
      </c>
      <c r="P308" s="4" t="s">
        <v>365</v>
      </c>
      <c r="Q308" s="4" t="s">
        <v>365</v>
      </c>
      <c r="R308" s="29" t="s">
        <v>6169</v>
      </c>
      <c r="S308" s="29" t="s">
        <v>367</v>
      </c>
      <c r="T308" s="29" t="s">
        <v>509</v>
      </c>
      <c r="U308" s="4" t="s">
        <v>368</v>
      </c>
    </row>
    <row r="309" spans="1:23" thickBot="1" x14ac:dyDescent="0.4">
      <c r="A309" s="7" t="s">
        <v>33</v>
      </c>
      <c r="B309" s="4" t="s">
        <v>414</v>
      </c>
      <c r="C309" s="43" t="e">
        <f>VLOOKUP(B309,CONSOLIDADO!$B$1:$B$722,2,FALSE)</f>
        <v>#N/A</v>
      </c>
      <c r="D309" s="4" t="s">
        <v>21</v>
      </c>
      <c r="E309" s="2">
        <v>1</v>
      </c>
      <c r="F309" s="4" t="s">
        <v>22</v>
      </c>
      <c r="G309" s="4" t="s">
        <v>415</v>
      </c>
      <c r="H309" s="4" t="s">
        <v>416</v>
      </c>
      <c r="I309" s="4" t="s">
        <v>417</v>
      </c>
      <c r="J309" s="4" t="s">
        <v>418</v>
      </c>
      <c r="K309" s="4" t="s">
        <v>394</v>
      </c>
      <c r="L309" s="4" t="s">
        <v>419</v>
      </c>
      <c r="M309" s="4" t="s">
        <v>364</v>
      </c>
      <c r="N309" s="2">
        <v>1</v>
      </c>
      <c r="O309" s="4" t="s">
        <v>365</v>
      </c>
      <c r="P309" s="4" t="s">
        <v>365</v>
      </c>
      <c r="Q309" s="4" t="s">
        <v>365</v>
      </c>
      <c r="R309" s="29" t="s">
        <v>366</v>
      </c>
      <c r="S309" s="29" t="s">
        <v>367</v>
      </c>
      <c r="T309" s="29" t="s">
        <v>415</v>
      </c>
      <c r="U309" s="4" t="s">
        <v>368</v>
      </c>
    </row>
    <row r="310" spans="1:23" thickBot="1" x14ac:dyDescent="0.4">
      <c r="A310" s="7" t="s">
        <v>33</v>
      </c>
      <c r="B310" s="4" t="s">
        <v>1467</v>
      </c>
      <c r="C310" s="43" t="e">
        <f>VLOOKUP(B310,CONSOLIDADO!$B$1:$B$722,2,FALSE)</f>
        <v>#N/A</v>
      </c>
      <c r="D310" s="4" t="s">
        <v>21</v>
      </c>
      <c r="E310" s="2">
        <v>1</v>
      </c>
      <c r="F310" s="4" t="s">
        <v>22</v>
      </c>
      <c r="G310" s="29" t="s">
        <v>1463</v>
      </c>
      <c r="H310" s="29" t="s">
        <v>1468</v>
      </c>
      <c r="I310" s="4" t="s">
        <v>1469</v>
      </c>
      <c r="J310" s="4" t="s">
        <v>1470</v>
      </c>
      <c r="K310" s="4" t="s">
        <v>394</v>
      </c>
      <c r="L310" s="4" t="s">
        <v>419</v>
      </c>
      <c r="M310" s="4" t="s">
        <v>364</v>
      </c>
      <c r="N310" s="2">
        <v>1</v>
      </c>
      <c r="O310" s="4" t="s">
        <v>365</v>
      </c>
      <c r="P310" s="4" t="s">
        <v>365</v>
      </c>
      <c r="Q310" s="4" t="s">
        <v>365</v>
      </c>
      <c r="R310" s="4" t="s">
        <v>1453</v>
      </c>
      <c r="S310" s="4" t="s">
        <v>367</v>
      </c>
      <c r="T310" s="29" t="s">
        <v>1463</v>
      </c>
      <c r="U310" s="4" t="s">
        <v>368</v>
      </c>
    </row>
    <row r="311" spans="1:23" thickBot="1" x14ac:dyDescent="0.4">
      <c r="A311" s="7" t="s">
        <v>613</v>
      </c>
      <c r="B311" s="4" t="s">
        <v>614</v>
      </c>
      <c r="C311" s="43" t="e">
        <f>VLOOKUP(B311,CONSOLIDADO!$B$1:$B$722,2,FALSE)</f>
        <v>#N/A</v>
      </c>
      <c r="D311" s="4" t="s">
        <v>21</v>
      </c>
      <c r="E311" s="2">
        <v>1</v>
      </c>
      <c r="F311" s="4" t="s">
        <v>22</v>
      </c>
      <c r="G311" s="4" t="s">
        <v>615</v>
      </c>
      <c r="H311" s="4" t="s">
        <v>616</v>
      </c>
      <c r="I311" s="29" t="s">
        <v>617</v>
      </c>
      <c r="J311" s="4" t="s">
        <v>618</v>
      </c>
      <c r="K311" s="4" t="s">
        <v>394</v>
      </c>
      <c r="L311" s="4" t="s">
        <v>419</v>
      </c>
      <c r="M311" s="4" t="s">
        <v>364</v>
      </c>
      <c r="N311" s="2">
        <v>1</v>
      </c>
      <c r="O311" s="4" t="s">
        <v>365</v>
      </c>
      <c r="P311" s="4" t="s">
        <v>365</v>
      </c>
      <c r="Q311" s="4" t="s">
        <v>365</v>
      </c>
      <c r="R311" s="29" t="s">
        <v>607</v>
      </c>
      <c r="S311" s="29" t="s">
        <v>367</v>
      </c>
      <c r="T311" s="29" t="s">
        <v>615</v>
      </c>
      <c r="U311" s="4" t="s">
        <v>368</v>
      </c>
      <c r="W311" s="4" t="s">
        <v>6179</v>
      </c>
    </row>
    <row r="312" spans="1:23" thickBot="1" x14ac:dyDescent="0.4">
      <c r="A312" s="7" t="s">
        <v>33</v>
      </c>
      <c r="B312" s="4" t="s">
        <v>420</v>
      </c>
      <c r="C312" s="43" t="e">
        <f>VLOOKUP(B312,CONSOLIDADO!$B$1:$B$722,2,FALSE)</f>
        <v>#N/A</v>
      </c>
      <c r="D312" s="4" t="s">
        <v>37</v>
      </c>
      <c r="E312" s="2">
        <v>1</v>
      </c>
      <c r="F312" s="4" t="s">
        <v>22</v>
      </c>
      <c r="G312" s="4" t="s">
        <v>415</v>
      </c>
      <c r="H312" s="4" t="s">
        <v>371</v>
      </c>
      <c r="I312" s="4" t="s">
        <v>811</v>
      </c>
      <c r="J312" s="4" t="s">
        <v>371</v>
      </c>
      <c r="K312" s="4" t="s">
        <v>394</v>
      </c>
      <c r="L312" s="4" t="s">
        <v>373</v>
      </c>
      <c r="M312" s="4" t="s">
        <v>364</v>
      </c>
      <c r="N312" s="2">
        <v>1</v>
      </c>
      <c r="O312" s="4" t="s">
        <v>365</v>
      </c>
      <c r="P312" s="4" t="s">
        <v>365</v>
      </c>
      <c r="Q312" s="4" t="s">
        <v>365</v>
      </c>
      <c r="R312" s="29" t="s">
        <v>366</v>
      </c>
      <c r="S312" s="29" t="s">
        <v>367</v>
      </c>
      <c r="T312" s="29" t="s">
        <v>415</v>
      </c>
      <c r="U312" s="4" t="s">
        <v>368</v>
      </c>
    </row>
    <row r="313" spans="1:23" thickBot="1" x14ac:dyDescent="0.4">
      <c r="A313" s="35" t="s">
        <v>3755</v>
      </c>
      <c r="B313" s="36" t="s">
        <v>3756</v>
      </c>
      <c r="C313" s="43" t="e">
        <f>VLOOKUP(B313,CONSOLIDADO!$B$1:$B$722,2,FALSE)</f>
        <v>#N/A</v>
      </c>
      <c r="D313" s="36" t="s">
        <v>37</v>
      </c>
      <c r="E313" s="37">
        <v>1</v>
      </c>
      <c r="F313" s="36" t="s">
        <v>22</v>
      </c>
      <c r="G313" s="36" t="s">
        <v>3757</v>
      </c>
      <c r="H313" s="36" t="s">
        <v>371</v>
      </c>
      <c r="I313" s="36" t="s">
        <v>4093</v>
      </c>
      <c r="J313" s="36" t="s">
        <v>371</v>
      </c>
      <c r="K313" s="36" t="s">
        <v>394</v>
      </c>
      <c r="L313" s="36" t="s">
        <v>298</v>
      </c>
      <c r="M313" s="36" t="s">
        <v>364</v>
      </c>
      <c r="N313" s="37">
        <v>1</v>
      </c>
      <c r="O313" s="36" t="s">
        <v>365</v>
      </c>
      <c r="P313" s="4" t="s">
        <v>365</v>
      </c>
      <c r="Q313" s="36" t="s">
        <v>365</v>
      </c>
      <c r="R313" s="36" t="s">
        <v>3750</v>
      </c>
      <c r="S313" s="36" t="s">
        <v>367</v>
      </c>
      <c r="T313" s="36" t="s">
        <v>3757</v>
      </c>
      <c r="U313" s="36" t="s">
        <v>368</v>
      </c>
      <c r="V313" s="36"/>
      <c r="W313" s="36" t="s">
        <v>3751</v>
      </c>
    </row>
    <row r="314" spans="1:23" thickBot="1" x14ac:dyDescent="0.4">
      <c r="A314" s="7" t="s">
        <v>379</v>
      </c>
      <c r="B314" s="4" t="s">
        <v>380</v>
      </c>
      <c r="C314" s="43" t="e">
        <f>VLOOKUP(B314,CONSOLIDADO!$B$1:$B$722,2,FALSE)</f>
        <v>#N/A</v>
      </c>
      <c r="D314" s="4" t="s">
        <v>37</v>
      </c>
      <c r="E314" s="2">
        <v>1</v>
      </c>
      <c r="F314" s="4" t="s">
        <v>367</v>
      </c>
      <c r="G314" s="4" t="s">
        <v>376</v>
      </c>
      <c r="H314" s="4" t="s">
        <v>371</v>
      </c>
      <c r="I314" s="4" t="s">
        <v>811</v>
      </c>
      <c r="J314" s="4" t="s">
        <v>371</v>
      </c>
      <c r="K314" s="4" t="s">
        <v>51</v>
      </c>
      <c r="L314" s="4" t="s">
        <v>373</v>
      </c>
      <c r="M314" s="4" t="s">
        <v>364</v>
      </c>
      <c r="N314" s="2">
        <v>1</v>
      </c>
      <c r="O314" s="4" t="s">
        <v>365</v>
      </c>
      <c r="P314" s="4" t="s">
        <v>365</v>
      </c>
      <c r="Q314" s="4" t="s">
        <v>365</v>
      </c>
      <c r="R314" s="29" t="s">
        <v>366</v>
      </c>
      <c r="S314" s="29" t="s">
        <v>367</v>
      </c>
      <c r="T314" s="29" t="s">
        <v>376</v>
      </c>
      <c r="U314" s="4" t="s">
        <v>368</v>
      </c>
    </row>
    <row r="315" spans="1:23" thickBot="1" x14ac:dyDescent="0.4">
      <c r="A315" s="7" t="s">
        <v>966</v>
      </c>
      <c r="B315" s="4" t="s">
        <v>967</v>
      </c>
      <c r="C315" s="43" t="e">
        <f>VLOOKUP(B315,CONSOLIDADO!$B$1:$B$722,2,FALSE)</f>
        <v>#N/A</v>
      </c>
      <c r="D315" s="4" t="s">
        <v>37</v>
      </c>
      <c r="E315" s="2">
        <v>1</v>
      </c>
      <c r="F315" s="4" t="s">
        <v>22</v>
      </c>
      <c r="G315" s="4" t="s">
        <v>961</v>
      </c>
      <c r="H315" s="4" t="s">
        <v>371</v>
      </c>
      <c r="I315" s="4" t="s">
        <v>3665</v>
      </c>
      <c r="J315" s="4" t="s">
        <v>371</v>
      </c>
      <c r="K315" s="4" t="s">
        <v>394</v>
      </c>
      <c r="L315" s="4" t="s">
        <v>298</v>
      </c>
      <c r="M315" s="4" t="s">
        <v>364</v>
      </c>
      <c r="N315" s="2">
        <v>1</v>
      </c>
      <c r="O315" s="4" t="s">
        <v>365</v>
      </c>
      <c r="P315" s="4" t="s">
        <v>365</v>
      </c>
      <c r="Q315" s="4" t="s">
        <v>365</v>
      </c>
      <c r="R315" s="29" t="s">
        <v>903</v>
      </c>
      <c r="S315" s="29" t="s">
        <v>367</v>
      </c>
      <c r="T315" s="29" t="s">
        <v>961</v>
      </c>
      <c r="U315" s="4" t="s">
        <v>368</v>
      </c>
    </row>
    <row r="316" spans="1:23" thickBot="1" x14ac:dyDescent="0.4">
      <c r="A316" s="7" t="s">
        <v>584</v>
      </c>
      <c r="B316" s="4" t="s">
        <v>585</v>
      </c>
      <c r="C316" s="43" t="e">
        <f>VLOOKUP(B316,CONSOLIDADO!$B$1:$B$722,2,FALSE)</f>
        <v>#N/A</v>
      </c>
      <c r="D316" s="4" t="s">
        <v>37</v>
      </c>
      <c r="E316" s="2">
        <v>1</v>
      </c>
      <c r="F316" s="4" t="s">
        <v>22</v>
      </c>
      <c r="G316" s="32" t="s">
        <v>579</v>
      </c>
      <c r="H316" s="4" t="s">
        <v>371</v>
      </c>
      <c r="I316" s="29" t="s">
        <v>811</v>
      </c>
      <c r="J316" s="4" t="s">
        <v>371</v>
      </c>
      <c r="K316" s="4" t="s">
        <v>394</v>
      </c>
      <c r="L316" s="4" t="s">
        <v>298</v>
      </c>
      <c r="M316" s="4" t="s">
        <v>364</v>
      </c>
      <c r="N316" s="2">
        <v>1</v>
      </c>
      <c r="O316" s="4" t="s">
        <v>365</v>
      </c>
      <c r="P316" s="4" t="s">
        <v>365</v>
      </c>
      <c r="Q316" s="4" t="s">
        <v>365</v>
      </c>
      <c r="R316" s="29" t="s">
        <v>6175</v>
      </c>
      <c r="S316" s="29" t="s">
        <v>367</v>
      </c>
      <c r="T316" s="33" t="s">
        <v>579</v>
      </c>
      <c r="U316" s="4" t="s">
        <v>368</v>
      </c>
    </row>
    <row r="317" spans="1:23" thickBot="1" x14ac:dyDescent="0.4">
      <c r="A317" s="7" t="s">
        <v>1181</v>
      </c>
      <c r="B317" s="4" t="s">
        <v>1182</v>
      </c>
      <c r="C317" s="43" t="e">
        <f>VLOOKUP(B317,CONSOLIDADO!$B$1:$B$722,2,FALSE)</f>
        <v>#N/A</v>
      </c>
      <c r="D317" s="4" t="s">
        <v>37</v>
      </c>
      <c r="E317" s="2">
        <v>1</v>
      </c>
      <c r="F317" s="4" t="s">
        <v>22</v>
      </c>
      <c r="G317" s="4" t="s">
        <v>1176</v>
      </c>
      <c r="H317" s="4" t="s">
        <v>371</v>
      </c>
      <c r="I317" s="4" t="s">
        <v>3674</v>
      </c>
      <c r="J317" s="4" t="s">
        <v>371</v>
      </c>
      <c r="K317" s="4" t="s">
        <v>394</v>
      </c>
      <c r="L317" s="4" t="s">
        <v>298</v>
      </c>
      <c r="M317" s="4" t="s">
        <v>364</v>
      </c>
      <c r="N317" s="2">
        <v>1</v>
      </c>
      <c r="O317" s="4" t="s">
        <v>365</v>
      </c>
      <c r="P317" s="4" t="s">
        <v>365</v>
      </c>
      <c r="Q317" s="4" t="s">
        <v>365</v>
      </c>
      <c r="R317" s="29" t="s">
        <v>1180</v>
      </c>
      <c r="S317" s="29" t="s">
        <v>367</v>
      </c>
      <c r="T317" s="29" t="s">
        <v>1176</v>
      </c>
      <c r="U317" s="4" t="s">
        <v>368</v>
      </c>
    </row>
    <row r="318" spans="1:23" thickBot="1" x14ac:dyDescent="0.4">
      <c r="A318" s="7" t="s">
        <v>974</v>
      </c>
      <c r="B318" s="4" t="s">
        <v>975</v>
      </c>
      <c r="C318" s="43" t="e">
        <f>VLOOKUP(B318,CONSOLIDADO!$B$1:$B$722,2,FALSE)</f>
        <v>#N/A</v>
      </c>
      <c r="D318" s="4" t="s">
        <v>37</v>
      </c>
      <c r="E318" s="2">
        <v>2</v>
      </c>
      <c r="F318" s="4" t="s">
        <v>22</v>
      </c>
      <c r="G318" s="4" t="s">
        <v>970</v>
      </c>
      <c r="H318" s="4" t="s">
        <v>371</v>
      </c>
      <c r="I318" s="4" t="s">
        <v>3666</v>
      </c>
      <c r="J318" s="4" t="s">
        <v>371</v>
      </c>
      <c r="K318" s="4" t="s">
        <v>394</v>
      </c>
      <c r="L318" s="4" t="s">
        <v>298</v>
      </c>
      <c r="M318" s="4" t="s">
        <v>364</v>
      </c>
      <c r="N318" s="2">
        <v>1</v>
      </c>
      <c r="O318" s="4" t="s">
        <v>365</v>
      </c>
      <c r="P318" s="4" t="s">
        <v>365</v>
      </c>
      <c r="Q318" s="4" t="s">
        <v>365</v>
      </c>
      <c r="R318" s="29" t="s">
        <v>6157</v>
      </c>
      <c r="S318" s="29" t="s">
        <v>367</v>
      </c>
      <c r="T318" s="29" t="s">
        <v>970</v>
      </c>
      <c r="U318" s="4" t="s">
        <v>368</v>
      </c>
      <c r="W318" s="4" t="s">
        <v>577</v>
      </c>
    </row>
    <row r="319" spans="1:23" thickBot="1" x14ac:dyDescent="0.4">
      <c r="A319" s="7" t="s">
        <v>575</v>
      </c>
      <c r="B319" s="4" t="s">
        <v>576</v>
      </c>
      <c r="C319" s="43" t="e">
        <f>VLOOKUP(B319,CONSOLIDADO!$B$1:$B$722,2,FALSE)</f>
        <v>#N/A</v>
      </c>
      <c r="D319" s="4" t="s">
        <v>37</v>
      </c>
      <c r="E319" s="2">
        <v>2</v>
      </c>
      <c r="F319" s="4" t="s">
        <v>22</v>
      </c>
      <c r="G319" s="4" t="s">
        <v>567</v>
      </c>
      <c r="H319" s="4" t="s">
        <v>371</v>
      </c>
      <c r="I319" s="29" t="s">
        <v>811</v>
      </c>
      <c r="J319" s="4" t="s">
        <v>371</v>
      </c>
      <c r="K319" s="4" t="s">
        <v>394</v>
      </c>
      <c r="L319" s="4" t="s">
        <v>298</v>
      </c>
      <c r="M319" s="4" t="s">
        <v>364</v>
      </c>
      <c r="N319" s="2">
        <v>1</v>
      </c>
      <c r="O319" s="4" t="s">
        <v>365</v>
      </c>
      <c r="P319" s="4" t="s">
        <v>365</v>
      </c>
      <c r="Q319" s="4" t="s">
        <v>365</v>
      </c>
      <c r="R319" s="29" t="s">
        <v>6175</v>
      </c>
      <c r="S319" s="29" t="s">
        <v>367</v>
      </c>
      <c r="T319" s="29" t="s">
        <v>567</v>
      </c>
      <c r="U319" s="4" t="s">
        <v>368</v>
      </c>
      <c r="W319" s="4" t="s">
        <v>577</v>
      </c>
    </row>
    <row r="320" spans="1:23" thickBot="1" x14ac:dyDescent="0.4">
      <c r="A320" s="7" t="s">
        <v>1014</v>
      </c>
      <c r="B320" s="4" t="s">
        <v>1015</v>
      </c>
      <c r="C320" s="43" t="e">
        <f>VLOOKUP(B320,CONSOLIDADO!$B$1:$B$722,2,FALSE)</f>
        <v>#N/A</v>
      </c>
      <c r="D320" s="4" t="s">
        <v>37</v>
      </c>
      <c r="E320" s="2">
        <v>2</v>
      </c>
      <c r="F320" s="4" t="s">
        <v>22</v>
      </c>
      <c r="G320" s="4" t="s">
        <v>1010</v>
      </c>
      <c r="H320" s="4" t="s">
        <v>371</v>
      </c>
      <c r="I320" s="4" t="s">
        <v>3670</v>
      </c>
      <c r="J320" s="4" t="s">
        <v>371</v>
      </c>
      <c r="K320" s="4" t="s">
        <v>394</v>
      </c>
      <c r="L320" s="4" t="s">
        <v>298</v>
      </c>
      <c r="M320" s="4" t="s">
        <v>364</v>
      </c>
      <c r="N320" s="2">
        <v>1</v>
      </c>
      <c r="O320" s="4" t="s">
        <v>365</v>
      </c>
      <c r="P320" s="4" t="s">
        <v>365</v>
      </c>
      <c r="Q320" s="4" t="s">
        <v>365</v>
      </c>
      <c r="R320" s="29" t="s">
        <v>985</v>
      </c>
      <c r="S320" s="29" t="s">
        <v>367</v>
      </c>
      <c r="T320" s="29" t="s">
        <v>1010</v>
      </c>
      <c r="U320" s="4" t="s">
        <v>368</v>
      </c>
    </row>
    <row r="321" spans="1:23" thickBot="1" x14ac:dyDescent="0.4">
      <c r="A321" s="7" t="s">
        <v>865</v>
      </c>
      <c r="B321" s="4" t="s">
        <v>866</v>
      </c>
      <c r="C321" s="43" t="e">
        <f>VLOOKUP(B321,CONSOLIDADO!$B$1:$B$722,2,FALSE)</f>
        <v>#N/A</v>
      </c>
      <c r="D321" s="4" t="s">
        <v>37</v>
      </c>
      <c r="E321" s="2">
        <v>1</v>
      </c>
      <c r="F321" s="4" t="s">
        <v>22</v>
      </c>
      <c r="G321" s="4" t="s">
        <v>6193</v>
      </c>
      <c r="H321" s="4" t="s">
        <v>371</v>
      </c>
      <c r="I321" s="4" t="s">
        <v>811</v>
      </c>
      <c r="J321" s="4" t="s">
        <v>371</v>
      </c>
      <c r="K321" s="4" t="s">
        <v>394</v>
      </c>
      <c r="L321" s="4" t="s">
        <v>298</v>
      </c>
      <c r="M321" s="4" t="s">
        <v>364</v>
      </c>
      <c r="N321" s="2">
        <v>1</v>
      </c>
      <c r="O321" s="4" t="s">
        <v>365</v>
      </c>
      <c r="P321" s="4" t="s">
        <v>365</v>
      </c>
      <c r="Q321" s="4" t="s">
        <v>365</v>
      </c>
      <c r="R321" s="29" t="s">
        <v>6187</v>
      </c>
      <c r="S321" s="29" t="s">
        <v>367</v>
      </c>
      <c r="T321" s="29" t="s">
        <v>6193</v>
      </c>
      <c r="U321" s="4" t="s">
        <v>368</v>
      </c>
    </row>
    <row r="322" spans="1:23" thickBot="1" x14ac:dyDescent="0.4">
      <c r="A322" s="7" t="s">
        <v>1422</v>
      </c>
      <c r="B322" s="4" t="s">
        <v>1423</v>
      </c>
      <c r="C322" s="43" t="e">
        <f>VLOOKUP(B322,CONSOLIDADO!$B$1:$B$722,2,FALSE)</f>
        <v>#N/A</v>
      </c>
      <c r="D322" s="44" t="s">
        <v>3118</v>
      </c>
      <c r="E322" s="2">
        <v>1</v>
      </c>
      <c r="F322" s="4" t="s">
        <v>22</v>
      </c>
      <c r="G322" s="4" t="s">
        <v>1424</v>
      </c>
      <c r="H322" s="4" t="s">
        <v>1425</v>
      </c>
      <c r="I322" s="4" t="s">
        <v>1426</v>
      </c>
      <c r="J322" s="4" t="s">
        <v>371</v>
      </c>
      <c r="K322" s="4" t="s">
        <v>394</v>
      </c>
      <c r="L322" s="4" t="s">
        <v>1427</v>
      </c>
      <c r="M322" s="4" t="s">
        <v>364</v>
      </c>
      <c r="N322" s="2">
        <v>1</v>
      </c>
      <c r="O322" s="4" t="s">
        <v>365</v>
      </c>
      <c r="P322" s="4" t="s">
        <v>365</v>
      </c>
      <c r="Q322" s="4" t="s">
        <v>365</v>
      </c>
      <c r="R322" s="4" t="s">
        <v>1337</v>
      </c>
      <c r="S322" s="4" t="s">
        <v>367</v>
      </c>
      <c r="T322" s="4" t="s">
        <v>1424</v>
      </c>
      <c r="U322" s="4" t="s">
        <v>368</v>
      </c>
      <c r="W322" s="4" t="s">
        <v>1349</v>
      </c>
    </row>
    <row r="323" spans="1:23" thickBot="1" x14ac:dyDescent="0.4">
      <c r="A323" s="7" t="s">
        <v>850</v>
      </c>
      <c r="B323" s="4" t="s">
        <v>851</v>
      </c>
      <c r="C323" s="43" t="e">
        <f>VLOOKUP(B323,CONSOLIDADO!$B$1:$B$722,2,FALSE)</f>
        <v>#N/A</v>
      </c>
      <c r="D323" s="4" t="s">
        <v>37</v>
      </c>
      <c r="E323" s="2">
        <v>1</v>
      </c>
      <c r="F323" s="4" t="s">
        <v>22</v>
      </c>
      <c r="G323" s="4" t="s">
        <v>846</v>
      </c>
      <c r="H323" s="4" t="s">
        <v>371</v>
      </c>
      <c r="I323" s="4" t="s">
        <v>811</v>
      </c>
      <c r="J323" s="4" t="s">
        <v>371</v>
      </c>
      <c r="K323" s="4" t="s">
        <v>394</v>
      </c>
      <c r="L323" s="4" t="s">
        <v>298</v>
      </c>
      <c r="M323" s="4" t="s">
        <v>364</v>
      </c>
      <c r="N323" s="2">
        <v>1</v>
      </c>
      <c r="O323" s="4" t="s">
        <v>365</v>
      </c>
      <c r="P323" s="4" t="s">
        <v>365</v>
      </c>
      <c r="Q323" s="4" t="s">
        <v>365</v>
      </c>
      <c r="R323" s="29" t="s">
        <v>6187</v>
      </c>
      <c r="S323" s="29" t="s">
        <v>367</v>
      </c>
      <c r="T323" s="29" t="s">
        <v>846</v>
      </c>
      <c r="U323" s="4" t="s">
        <v>368</v>
      </c>
    </row>
    <row r="324" spans="1:23" thickBot="1" x14ac:dyDescent="0.4">
      <c r="A324" s="7" t="s">
        <v>904</v>
      </c>
      <c r="B324" s="4" t="s">
        <v>905</v>
      </c>
      <c r="C324" s="43" t="e">
        <f>VLOOKUP(B324,CONSOLIDADO!$B$1:$B$722,2,FALSE)</f>
        <v>#N/A</v>
      </c>
      <c r="D324" s="4" t="s">
        <v>37</v>
      </c>
      <c r="E324" s="2">
        <v>1</v>
      </c>
      <c r="F324" s="4" t="s">
        <v>367</v>
      </c>
      <c r="G324" s="4" t="s">
        <v>899</v>
      </c>
      <c r="H324" s="4" t="s">
        <v>371</v>
      </c>
      <c r="I324" s="4" t="s">
        <v>3664</v>
      </c>
      <c r="J324" s="4" t="s">
        <v>371</v>
      </c>
      <c r="K324" s="4" t="s">
        <v>394</v>
      </c>
      <c r="L324" s="4" t="s">
        <v>298</v>
      </c>
      <c r="M324" s="4" t="s">
        <v>364</v>
      </c>
      <c r="N324" s="2">
        <v>1</v>
      </c>
      <c r="O324" s="4" t="s">
        <v>365</v>
      </c>
      <c r="P324" s="4" t="s">
        <v>365</v>
      </c>
      <c r="Q324" s="4" t="s">
        <v>365</v>
      </c>
      <c r="R324" s="29" t="s">
        <v>6187</v>
      </c>
      <c r="S324" s="29" t="s">
        <v>367</v>
      </c>
      <c r="T324" s="29" t="s">
        <v>899</v>
      </c>
      <c r="U324" s="4" t="s">
        <v>368</v>
      </c>
    </row>
    <row r="325" spans="1:23" thickBot="1" x14ac:dyDescent="0.4">
      <c r="A325" s="7" t="s">
        <v>604</v>
      </c>
      <c r="B325" s="4" t="s">
        <v>605</v>
      </c>
      <c r="C325" s="43" t="e">
        <f>VLOOKUP(B325,CONSOLIDADO!$B$1:$B$722,2,FALSE)</f>
        <v>#N/A</v>
      </c>
      <c r="D325" s="4" t="s">
        <v>37</v>
      </c>
      <c r="E325" s="2">
        <v>1</v>
      </c>
      <c r="F325" s="4" t="s">
        <v>367</v>
      </c>
      <c r="G325" s="4" t="s">
        <v>606</v>
      </c>
      <c r="H325" s="4" t="s">
        <v>371</v>
      </c>
      <c r="I325" s="29" t="s">
        <v>811</v>
      </c>
      <c r="J325" s="4" t="s">
        <v>371</v>
      </c>
      <c r="K325" s="4" t="s">
        <v>394</v>
      </c>
      <c r="L325" s="4" t="s">
        <v>298</v>
      </c>
      <c r="M325" s="4" t="s">
        <v>364</v>
      </c>
      <c r="N325" s="2">
        <v>1</v>
      </c>
      <c r="O325" s="4" t="s">
        <v>365</v>
      </c>
      <c r="P325" s="4" t="s">
        <v>365</v>
      </c>
      <c r="Q325" s="4" t="s">
        <v>365</v>
      </c>
      <c r="R325" s="29" t="s">
        <v>6178</v>
      </c>
      <c r="S325" s="29" t="s">
        <v>367</v>
      </c>
      <c r="T325" s="29" t="s">
        <v>606</v>
      </c>
      <c r="U325" s="4" t="s">
        <v>368</v>
      </c>
    </row>
    <row r="326" spans="1:23" thickBot="1" x14ac:dyDescent="0.4">
      <c r="A326" s="7" t="s">
        <v>33</v>
      </c>
      <c r="B326" s="4" t="s">
        <v>803</v>
      </c>
      <c r="C326" s="43" t="e">
        <f>VLOOKUP(B326,CONSOLIDADO!$B$1:$B$722,2,FALSE)</f>
        <v>#N/A</v>
      </c>
      <c r="D326" s="4" t="s">
        <v>21</v>
      </c>
      <c r="E326" s="2">
        <v>1</v>
      </c>
      <c r="F326" s="4" t="s">
        <v>22</v>
      </c>
      <c r="G326" s="4" t="s">
        <v>804</v>
      </c>
      <c r="H326" s="29" t="s">
        <v>805</v>
      </c>
      <c r="I326" s="29" t="s">
        <v>806</v>
      </c>
      <c r="J326" s="29" t="s">
        <v>807</v>
      </c>
      <c r="K326" s="29" t="s">
        <v>394</v>
      </c>
      <c r="L326" s="4" t="s">
        <v>419</v>
      </c>
      <c r="M326" s="4" t="s">
        <v>364</v>
      </c>
      <c r="N326" s="2">
        <v>1</v>
      </c>
      <c r="O326" s="4" t="s">
        <v>365</v>
      </c>
      <c r="P326" s="4" t="s">
        <v>365</v>
      </c>
      <c r="Q326" s="4" t="s">
        <v>365</v>
      </c>
      <c r="R326" s="29" t="s">
        <v>777</v>
      </c>
      <c r="S326" s="29" t="s">
        <v>367</v>
      </c>
      <c r="T326" s="29" t="s">
        <v>804</v>
      </c>
      <c r="U326" s="4" t="s">
        <v>368</v>
      </c>
      <c r="W326" s="4" t="s">
        <v>808</v>
      </c>
    </row>
    <row r="327" spans="1:23" thickBot="1" x14ac:dyDescent="0.4">
      <c r="A327" s="7" t="s">
        <v>1526</v>
      </c>
      <c r="B327" s="4" t="s">
        <v>1527</v>
      </c>
      <c r="C327" s="43" t="e">
        <f>VLOOKUP(B327,CONSOLIDADO!$B$1:$B$722,2,FALSE)</f>
        <v>#N/A</v>
      </c>
      <c r="D327" s="4" t="s">
        <v>37</v>
      </c>
      <c r="E327" s="2">
        <v>1</v>
      </c>
      <c r="F327" s="4" t="s">
        <v>22</v>
      </c>
      <c r="G327" s="29" t="s">
        <v>6224</v>
      </c>
      <c r="H327" s="29" t="s">
        <v>371</v>
      </c>
      <c r="I327" s="4" t="s">
        <v>3693</v>
      </c>
      <c r="J327" s="4" t="s">
        <v>371</v>
      </c>
      <c r="K327" s="4" t="s">
        <v>394</v>
      </c>
      <c r="L327" s="4" t="s">
        <v>1529</v>
      </c>
      <c r="M327" s="4" t="s">
        <v>364</v>
      </c>
      <c r="N327" s="2">
        <v>1</v>
      </c>
      <c r="O327" s="4" t="s">
        <v>365</v>
      </c>
      <c r="P327" s="4" t="s">
        <v>365</v>
      </c>
      <c r="Q327" s="4" t="s">
        <v>365</v>
      </c>
      <c r="R327" s="4" t="s">
        <v>1453</v>
      </c>
      <c r="S327" s="4" t="s">
        <v>367</v>
      </c>
      <c r="T327" s="29" t="s">
        <v>1528</v>
      </c>
      <c r="U327" s="4" t="s">
        <v>368</v>
      </c>
    </row>
    <row r="328" spans="1:23" thickBot="1" x14ac:dyDescent="0.4">
      <c r="A328" s="7" t="s">
        <v>883</v>
      </c>
      <c r="B328" s="4" t="s">
        <v>884</v>
      </c>
      <c r="C328" s="43" t="e">
        <f>VLOOKUP(B328,CONSOLIDADO!$B$1:$B$722,2,FALSE)</f>
        <v>#N/A</v>
      </c>
      <c r="D328" s="4" t="s">
        <v>37</v>
      </c>
      <c r="E328" s="2">
        <v>1</v>
      </c>
      <c r="F328" s="4" t="s">
        <v>22</v>
      </c>
      <c r="G328" s="29" t="s">
        <v>885</v>
      </c>
      <c r="H328" s="4" t="s">
        <v>371</v>
      </c>
      <c r="I328" s="4" t="s">
        <v>3662</v>
      </c>
      <c r="J328" s="4" t="s">
        <v>371</v>
      </c>
      <c r="K328" s="4" t="s">
        <v>394</v>
      </c>
      <c r="L328" s="4" t="s">
        <v>298</v>
      </c>
      <c r="M328" s="4" t="s">
        <v>364</v>
      </c>
      <c r="N328" s="2">
        <v>1</v>
      </c>
      <c r="O328" s="4" t="s">
        <v>365</v>
      </c>
      <c r="P328" s="4" t="s">
        <v>365</v>
      </c>
      <c r="Q328" s="4" t="s">
        <v>365</v>
      </c>
      <c r="R328" s="29" t="s">
        <v>873</v>
      </c>
      <c r="S328" s="29" t="s">
        <v>367</v>
      </c>
      <c r="T328" s="29" t="s">
        <v>885</v>
      </c>
      <c r="U328" s="4" t="s">
        <v>368</v>
      </c>
    </row>
    <row r="329" spans="1:23" thickBot="1" x14ac:dyDescent="0.4">
      <c r="A329" s="7" t="s">
        <v>1432</v>
      </c>
      <c r="B329" s="4" t="s">
        <v>1433</v>
      </c>
      <c r="C329" s="43" t="e">
        <f>VLOOKUP(B329,CONSOLIDADO!$B$1:$B$722,2,FALSE)</f>
        <v>#N/A</v>
      </c>
      <c r="D329" s="4" t="s">
        <v>37</v>
      </c>
      <c r="E329" s="2">
        <v>1</v>
      </c>
      <c r="F329" s="4" t="s">
        <v>22</v>
      </c>
      <c r="G329" s="4" t="s">
        <v>1424</v>
      </c>
      <c r="H329" s="4" t="s">
        <v>371</v>
      </c>
      <c r="I329" s="4" t="s">
        <v>3683</v>
      </c>
      <c r="J329" s="4" t="s">
        <v>371</v>
      </c>
      <c r="K329" s="4" t="s">
        <v>394</v>
      </c>
      <c r="L329" s="4" t="s">
        <v>298</v>
      </c>
      <c r="M329" s="4" t="s">
        <v>364</v>
      </c>
      <c r="N329" s="2">
        <v>1</v>
      </c>
      <c r="O329" s="4" t="s">
        <v>365</v>
      </c>
      <c r="P329" s="4" t="s">
        <v>365</v>
      </c>
      <c r="Q329" s="4" t="s">
        <v>365</v>
      </c>
      <c r="R329" s="4" t="s">
        <v>1337</v>
      </c>
      <c r="S329" s="4" t="s">
        <v>367</v>
      </c>
      <c r="T329" s="4" t="s">
        <v>1424</v>
      </c>
      <c r="U329" s="4" t="s">
        <v>368</v>
      </c>
      <c r="W329" s="4" t="s">
        <v>1349</v>
      </c>
    </row>
    <row r="330" spans="1:23" thickBot="1" x14ac:dyDescent="0.4">
      <c r="A330" s="7" t="s">
        <v>677</v>
      </c>
      <c r="B330" s="4" t="s">
        <v>678</v>
      </c>
      <c r="C330" s="43" t="e">
        <f>VLOOKUP(B330,CONSOLIDADO!$B$1:$B$722,2,FALSE)</f>
        <v>#N/A</v>
      </c>
      <c r="D330" s="4" t="s">
        <v>37</v>
      </c>
      <c r="E330" s="2">
        <v>1</v>
      </c>
      <c r="F330" s="4" t="s">
        <v>22</v>
      </c>
      <c r="G330" s="29" t="s">
        <v>679</v>
      </c>
      <c r="H330" s="4" t="s">
        <v>371</v>
      </c>
      <c r="I330" s="29" t="s">
        <v>811</v>
      </c>
      <c r="J330" s="4" t="s">
        <v>371</v>
      </c>
      <c r="K330" s="4" t="s">
        <v>394</v>
      </c>
      <c r="L330" s="4" t="s">
        <v>298</v>
      </c>
      <c r="M330" s="4" t="s">
        <v>364</v>
      </c>
      <c r="N330" s="2">
        <v>1</v>
      </c>
      <c r="O330" s="4" t="s">
        <v>365</v>
      </c>
      <c r="P330" s="4" t="s">
        <v>365</v>
      </c>
      <c r="Q330" s="4" t="s">
        <v>365</v>
      </c>
      <c r="R330" s="29" t="s">
        <v>6180</v>
      </c>
      <c r="S330" s="29" t="s">
        <v>367</v>
      </c>
      <c r="T330" s="29" t="s">
        <v>679</v>
      </c>
      <c r="U330" s="4" t="s">
        <v>368</v>
      </c>
    </row>
    <row r="331" spans="1:23" thickBot="1" x14ac:dyDescent="0.4">
      <c r="A331" s="7" t="s">
        <v>1445</v>
      </c>
      <c r="B331" s="4" t="s">
        <v>1446</v>
      </c>
      <c r="C331" s="43" t="e">
        <f>VLOOKUP(B331,CONSOLIDADO!$B$1:$B$722,2,FALSE)</f>
        <v>#N/A</v>
      </c>
      <c r="D331" s="4" t="s">
        <v>37</v>
      </c>
      <c r="E331" s="2">
        <v>1</v>
      </c>
      <c r="F331" s="4" t="s">
        <v>22</v>
      </c>
      <c r="G331" s="4" t="s">
        <v>1438</v>
      </c>
      <c r="H331" s="4" t="s">
        <v>371</v>
      </c>
      <c r="I331" s="4" t="s">
        <v>3687</v>
      </c>
      <c r="J331" s="4" t="s">
        <v>371</v>
      </c>
      <c r="K331" s="4" t="s">
        <v>394</v>
      </c>
      <c r="L331" s="4" t="s">
        <v>298</v>
      </c>
      <c r="M331" s="4" t="s">
        <v>364</v>
      </c>
      <c r="N331" s="2">
        <v>1</v>
      </c>
      <c r="O331" s="4" t="s">
        <v>365</v>
      </c>
      <c r="P331" s="4" t="s">
        <v>365</v>
      </c>
      <c r="Q331" s="4" t="s">
        <v>365</v>
      </c>
      <c r="R331" s="4" t="s">
        <v>1337</v>
      </c>
      <c r="S331" s="4" t="s">
        <v>367</v>
      </c>
      <c r="T331" s="4" t="s">
        <v>1438</v>
      </c>
      <c r="U331" s="4" t="s">
        <v>368</v>
      </c>
      <c r="W331" s="4" t="s">
        <v>1349</v>
      </c>
    </row>
    <row r="332" spans="1:23" thickBot="1" x14ac:dyDescent="0.4">
      <c r="A332" s="7" t="s">
        <v>886</v>
      </c>
      <c r="B332" s="4" t="s">
        <v>887</v>
      </c>
      <c r="C332" s="43" t="e">
        <f>VLOOKUP(B332,CONSOLIDADO!$B$1:$B$722,2,FALSE)</f>
        <v>#N/A</v>
      </c>
      <c r="D332" s="4" t="s">
        <v>37</v>
      </c>
      <c r="E332" s="2">
        <v>1</v>
      </c>
      <c r="F332" s="4" t="s">
        <v>367</v>
      </c>
      <c r="G332" s="29" t="s">
        <v>888</v>
      </c>
      <c r="H332" s="4" t="s">
        <v>371</v>
      </c>
      <c r="I332" s="4" t="s">
        <v>3663</v>
      </c>
      <c r="J332" s="4" t="s">
        <v>371</v>
      </c>
      <c r="K332" s="4" t="s">
        <v>394</v>
      </c>
      <c r="L332" s="4" t="s">
        <v>298</v>
      </c>
      <c r="M332" s="4" t="s">
        <v>364</v>
      </c>
      <c r="N332" s="2">
        <v>1</v>
      </c>
      <c r="O332" s="4" t="s">
        <v>365</v>
      </c>
      <c r="P332" s="4" t="s">
        <v>365</v>
      </c>
      <c r="Q332" s="4" t="s">
        <v>365</v>
      </c>
      <c r="R332" s="29" t="s">
        <v>873</v>
      </c>
      <c r="S332" s="29" t="s">
        <v>367</v>
      </c>
      <c r="T332" s="29" t="s">
        <v>888</v>
      </c>
      <c r="U332" s="4" t="s">
        <v>368</v>
      </c>
    </row>
    <row r="333" spans="1:23" thickBot="1" x14ac:dyDescent="0.4">
      <c r="A333" s="7" t="s">
        <v>1447</v>
      </c>
      <c r="B333" s="4" t="s">
        <v>1448</v>
      </c>
      <c r="C333" s="43" t="e">
        <f>VLOOKUP(B333,CONSOLIDADO!$B$1:$B$722,2,FALSE)</f>
        <v>#N/A</v>
      </c>
      <c r="D333" s="4" t="s">
        <v>37</v>
      </c>
      <c r="E333" s="2">
        <v>1</v>
      </c>
      <c r="F333" s="4" t="s">
        <v>22</v>
      </c>
      <c r="G333" s="4" t="s">
        <v>1438</v>
      </c>
      <c r="H333" s="4" t="s">
        <v>371</v>
      </c>
      <c r="I333" s="4" t="s">
        <v>3688</v>
      </c>
      <c r="J333" s="4" t="s">
        <v>371</v>
      </c>
      <c r="K333" s="4" t="s">
        <v>394</v>
      </c>
      <c r="L333" s="4" t="s">
        <v>298</v>
      </c>
      <c r="M333" s="4" t="s">
        <v>364</v>
      </c>
      <c r="N333" s="2">
        <v>1</v>
      </c>
      <c r="O333" s="4" t="s">
        <v>365</v>
      </c>
      <c r="P333" s="4" t="s">
        <v>365</v>
      </c>
      <c r="Q333" s="4" t="s">
        <v>365</v>
      </c>
      <c r="R333" s="4" t="s">
        <v>1337</v>
      </c>
      <c r="S333" s="4" t="s">
        <v>367</v>
      </c>
      <c r="T333" s="4" t="s">
        <v>1438</v>
      </c>
      <c r="U333" s="4" t="s">
        <v>368</v>
      </c>
      <c r="W333" s="4" t="s">
        <v>1349</v>
      </c>
    </row>
    <row r="334" spans="1:23" thickBot="1" x14ac:dyDescent="0.4">
      <c r="A334" s="7" t="s">
        <v>1441</v>
      </c>
      <c r="B334" s="4" t="s">
        <v>1442</v>
      </c>
      <c r="C334" s="43" t="e">
        <f>VLOOKUP(B334,CONSOLIDADO!$B$1:$B$722,2,FALSE)</f>
        <v>#N/A</v>
      </c>
      <c r="D334" s="4" t="s">
        <v>37</v>
      </c>
      <c r="E334" s="2">
        <v>1</v>
      </c>
      <c r="F334" s="4" t="s">
        <v>22</v>
      </c>
      <c r="G334" s="4" t="s">
        <v>1438</v>
      </c>
      <c r="H334" s="4" t="s">
        <v>371</v>
      </c>
      <c r="I334" s="4" t="s">
        <v>3685</v>
      </c>
      <c r="J334" s="4" t="s">
        <v>371</v>
      </c>
      <c r="K334" s="4" t="s">
        <v>394</v>
      </c>
      <c r="L334" s="4" t="s">
        <v>298</v>
      </c>
      <c r="M334" s="4" t="s">
        <v>364</v>
      </c>
      <c r="N334" s="2">
        <v>1</v>
      </c>
      <c r="O334" s="4" t="s">
        <v>365</v>
      </c>
      <c r="P334" s="4" t="s">
        <v>365</v>
      </c>
      <c r="Q334" s="4" t="s">
        <v>365</v>
      </c>
      <c r="R334" s="4" t="s">
        <v>1337</v>
      </c>
      <c r="S334" s="4" t="s">
        <v>367</v>
      </c>
      <c r="T334" s="4" t="s">
        <v>1438</v>
      </c>
      <c r="U334" s="4" t="s">
        <v>368</v>
      </c>
      <c r="W334" s="4" t="s">
        <v>1349</v>
      </c>
    </row>
    <row r="335" spans="1:23" thickBot="1" x14ac:dyDescent="0.4">
      <c r="A335" s="7" t="s">
        <v>1443</v>
      </c>
      <c r="B335" s="4" t="s">
        <v>1444</v>
      </c>
      <c r="C335" s="43" t="e">
        <f>VLOOKUP(B335,CONSOLIDADO!$B$1:$B$722,2,FALSE)</f>
        <v>#N/A</v>
      </c>
      <c r="D335" s="4" t="s">
        <v>37</v>
      </c>
      <c r="E335" s="2">
        <v>1</v>
      </c>
      <c r="F335" s="4" t="s">
        <v>22</v>
      </c>
      <c r="G335" s="4" t="s">
        <v>1438</v>
      </c>
      <c r="H335" s="4" t="s">
        <v>371</v>
      </c>
      <c r="I335" s="4" t="s">
        <v>3686</v>
      </c>
      <c r="J335" s="4" t="s">
        <v>371</v>
      </c>
      <c r="K335" s="4" t="s">
        <v>394</v>
      </c>
      <c r="L335" s="4" t="s">
        <v>298</v>
      </c>
      <c r="M335" s="4" t="s">
        <v>364</v>
      </c>
      <c r="N335" s="2">
        <v>1</v>
      </c>
      <c r="O335" s="4" t="s">
        <v>365</v>
      </c>
      <c r="P335" s="4" t="s">
        <v>365</v>
      </c>
      <c r="Q335" s="4" t="s">
        <v>365</v>
      </c>
      <c r="R335" s="4" t="s">
        <v>1337</v>
      </c>
      <c r="S335" s="4" t="s">
        <v>367</v>
      </c>
      <c r="T335" s="4" t="s">
        <v>1438</v>
      </c>
      <c r="U335" s="4" t="s">
        <v>368</v>
      </c>
      <c r="W335" s="4" t="s">
        <v>1349</v>
      </c>
    </row>
    <row r="336" spans="1:23" thickBot="1" x14ac:dyDescent="0.4">
      <c r="A336" s="7" t="s">
        <v>33</v>
      </c>
      <c r="B336" s="4" t="s">
        <v>1479</v>
      </c>
      <c r="C336" s="43" t="e">
        <f>VLOOKUP(B336,CONSOLIDADO!$B$1:$B$722,2,FALSE)</f>
        <v>#N/A</v>
      </c>
      <c r="D336" s="4" t="s">
        <v>21</v>
      </c>
      <c r="E336" s="2">
        <v>1</v>
      </c>
      <c r="F336" s="4" t="s">
        <v>22</v>
      </c>
      <c r="G336" s="29" t="s">
        <v>1477</v>
      </c>
      <c r="H336" s="29" t="s">
        <v>1480</v>
      </c>
      <c r="I336" s="4" t="s">
        <v>1481</v>
      </c>
      <c r="J336" s="4" t="s">
        <v>1482</v>
      </c>
      <c r="K336" s="4" t="s">
        <v>394</v>
      </c>
      <c r="L336" s="4" t="s">
        <v>419</v>
      </c>
      <c r="M336" s="4" t="s">
        <v>364</v>
      </c>
      <c r="N336" s="2">
        <v>1</v>
      </c>
      <c r="O336" s="4" t="s">
        <v>365</v>
      </c>
      <c r="P336" s="4" t="s">
        <v>365</v>
      </c>
      <c r="Q336" s="4" t="s">
        <v>365</v>
      </c>
      <c r="R336" s="4" t="s">
        <v>1453</v>
      </c>
      <c r="S336" s="4" t="s">
        <v>367</v>
      </c>
      <c r="T336" s="29" t="s">
        <v>1477</v>
      </c>
      <c r="U336" s="4" t="s">
        <v>368</v>
      </c>
    </row>
    <row r="337" spans="1:23" thickBot="1" x14ac:dyDescent="0.4">
      <c r="A337" s="7" t="s">
        <v>33</v>
      </c>
      <c r="B337" s="4" t="s">
        <v>6219</v>
      </c>
      <c r="C337" s="43" t="e">
        <f>VLOOKUP(B337,CONSOLIDADO!$B$1:$B$722,2,FALSE)</f>
        <v>#N/A</v>
      </c>
      <c r="D337" s="4" t="s">
        <v>21</v>
      </c>
      <c r="E337" s="2">
        <v>1</v>
      </c>
      <c r="F337" s="4" t="s">
        <v>22</v>
      </c>
      <c r="G337" s="29" t="s">
        <v>6218</v>
      </c>
      <c r="H337" s="29" t="s">
        <v>6220</v>
      </c>
      <c r="I337" s="4" t="s">
        <v>6221</v>
      </c>
      <c r="J337" s="4" t="s">
        <v>6222</v>
      </c>
      <c r="K337" s="4" t="s">
        <v>394</v>
      </c>
      <c r="L337" s="4" t="s">
        <v>419</v>
      </c>
      <c r="M337" s="4" t="s">
        <v>364</v>
      </c>
      <c r="N337" s="2">
        <v>1</v>
      </c>
      <c r="O337" s="4" t="s">
        <v>365</v>
      </c>
      <c r="P337" s="4" t="s">
        <v>365</v>
      </c>
      <c r="Q337" s="4" t="s">
        <v>365</v>
      </c>
      <c r="R337" s="4" t="s">
        <v>1453</v>
      </c>
      <c r="S337" s="4" t="s">
        <v>367</v>
      </c>
      <c r="T337" s="29" t="s">
        <v>1458</v>
      </c>
      <c r="U337" s="4" t="s">
        <v>368</v>
      </c>
      <c r="W337" s="4" t="s">
        <v>6217</v>
      </c>
    </row>
    <row r="338" spans="1:23" thickBot="1" x14ac:dyDescent="0.4">
      <c r="A338" s="7" t="s">
        <v>1534</v>
      </c>
      <c r="B338" s="4" t="s">
        <v>1535</v>
      </c>
      <c r="C338" s="43" t="e">
        <f>VLOOKUP(B338,CONSOLIDADO!$B$1:$B$722,2,FALSE)</f>
        <v>#N/A</v>
      </c>
      <c r="D338" s="4" t="s">
        <v>21</v>
      </c>
      <c r="E338" s="2">
        <v>1</v>
      </c>
      <c r="F338" s="4" t="s">
        <v>22</v>
      </c>
      <c r="G338" s="29" t="s">
        <v>1532</v>
      </c>
      <c r="H338" s="29" t="s">
        <v>371</v>
      </c>
      <c r="J338" s="4" t="s">
        <v>371</v>
      </c>
      <c r="K338" s="4" t="s">
        <v>371</v>
      </c>
      <c r="L338" s="4" t="s">
        <v>371</v>
      </c>
      <c r="M338" s="4" t="s">
        <v>364</v>
      </c>
      <c r="N338" s="2">
        <v>1</v>
      </c>
      <c r="O338" s="4" t="s">
        <v>365</v>
      </c>
      <c r="P338" s="4" t="s">
        <v>365</v>
      </c>
      <c r="Q338" s="4" t="s">
        <v>365</v>
      </c>
      <c r="R338" s="4" t="s">
        <v>1453</v>
      </c>
      <c r="S338" s="4" t="s">
        <v>367</v>
      </c>
      <c r="T338" s="4" t="s">
        <v>1532</v>
      </c>
      <c r="U338" s="4" t="s">
        <v>368</v>
      </c>
      <c r="W338" s="4" t="s">
        <v>6229</v>
      </c>
    </row>
    <row r="339" spans="1:23" thickBot="1" x14ac:dyDescent="0.4">
      <c r="A339" s="7" t="s">
        <v>33</v>
      </c>
      <c r="B339" s="4" t="s">
        <v>6213</v>
      </c>
      <c r="C339" s="43" t="e">
        <f>VLOOKUP(B339,CONSOLIDADO!$B$1:$B$722,2,FALSE)</f>
        <v>#N/A</v>
      </c>
      <c r="D339" s="4" t="s">
        <v>21</v>
      </c>
      <c r="E339" s="2">
        <v>1</v>
      </c>
      <c r="F339" s="4" t="s">
        <v>22</v>
      </c>
      <c r="G339" s="29" t="s">
        <v>1450</v>
      </c>
      <c r="H339" s="29" t="s">
        <v>6214</v>
      </c>
      <c r="I339" s="4" t="s">
        <v>6215</v>
      </c>
      <c r="J339" s="4" t="s">
        <v>6216</v>
      </c>
      <c r="K339" s="4" t="s">
        <v>394</v>
      </c>
      <c r="L339" s="4" t="s">
        <v>419</v>
      </c>
      <c r="M339" s="4" t="s">
        <v>364</v>
      </c>
      <c r="N339" s="2">
        <v>1</v>
      </c>
      <c r="O339" s="4" t="s">
        <v>365</v>
      </c>
      <c r="P339" s="4" t="s">
        <v>365</v>
      </c>
      <c r="Q339" s="4" t="s">
        <v>365</v>
      </c>
      <c r="R339" s="4" t="s">
        <v>1453</v>
      </c>
      <c r="S339" s="4" t="s">
        <v>367</v>
      </c>
      <c r="T339" s="29" t="s">
        <v>1450</v>
      </c>
      <c r="U339" s="4" t="s">
        <v>368</v>
      </c>
      <c r="W339" s="4" t="s">
        <v>6217</v>
      </c>
    </row>
    <row r="340" spans="1:23" thickBot="1" x14ac:dyDescent="0.4">
      <c r="A340" s="7" t="s">
        <v>33</v>
      </c>
      <c r="B340" s="4" t="s">
        <v>715</v>
      </c>
      <c r="C340" s="43" t="e">
        <f>VLOOKUP(B340,CONSOLIDADO!$B$1:$B$722,2,FALSE)</f>
        <v>#N/A</v>
      </c>
      <c r="D340" s="4" t="s">
        <v>21</v>
      </c>
      <c r="E340" s="2">
        <v>1</v>
      </c>
      <c r="F340" s="4" t="s">
        <v>22</v>
      </c>
      <c r="G340" s="4" t="s">
        <v>716</v>
      </c>
      <c r="H340" s="4" t="s">
        <v>717</v>
      </c>
      <c r="I340" s="29" t="s">
        <v>718</v>
      </c>
      <c r="J340" s="4" t="s">
        <v>719</v>
      </c>
      <c r="K340" s="4" t="s">
        <v>394</v>
      </c>
      <c r="L340" s="4" t="s">
        <v>419</v>
      </c>
      <c r="M340" s="4" t="s">
        <v>364</v>
      </c>
      <c r="N340" s="2">
        <v>1</v>
      </c>
      <c r="O340" s="4" t="s">
        <v>365</v>
      </c>
      <c r="P340" s="4" t="s">
        <v>365</v>
      </c>
      <c r="Q340" s="4" t="s">
        <v>365</v>
      </c>
      <c r="R340" s="29" t="s">
        <v>695</v>
      </c>
      <c r="S340" s="29" t="s">
        <v>367</v>
      </c>
      <c r="T340" s="29" t="s">
        <v>716</v>
      </c>
      <c r="U340" s="4" t="s">
        <v>368</v>
      </c>
    </row>
    <row r="341" spans="1:23" thickBot="1" x14ac:dyDescent="0.4">
      <c r="A341" s="7" t="s">
        <v>33</v>
      </c>
      <c r="B341" s="4" t="s">
        <v>6170</v>
      </c>
      <c r="C341" s="43" t="e">
        <f>VLOOKUP(B341,CONSOLIDADO!$B$1:$B$722,2,FALSE)</f>
        <v>#N/A</v>
      </c>
      <c r="D341" s="4" t="s">
        <v>21</v>
      </c>
      <c r="E341" s="2">
        <v>1</v>
      </c>
      <c r="F341" s="4" t="s">
        <v>22</v>
      </c>
      <c r="G341" s="29" t="s">
        <v>515</v>
      </c>
      <c r="H341" s="4" t="s">
        <v>6171</v>
      </c>
      <c r="I341" s="4" t="s">
        <v>6172</v>
      </c>
      <c r="J341" s="4" t="s">
        <v>6173</v>
      </c>
      <c r="K341" s="4" t="s">
        <v>394</v>
      </c>
      <c r="L341" s="4" t="s">
        <v>419</v>
      </c>
      <c r="M341" s="4" t="s">
        <v>364</v>
      </c>
      <c r="N341" s="2">
        <v>1</v>
      </c>
      <c r="O341" s="4" t="s">
        <v>365</v>
      </c>
      <c r="P341" s="4" t="s">
        <v>365</v>
      </c>
      <c r="Q341" s="4" t="s">
        <v>365</v>
      </c>
      <c r="R341" s="29" t="s">
        <v>6169</v>
      </c>
      <c r="S341" s="29" t="s">
        <v>367</v>
      </c>
      <c r="T341" s="29" t="s">
        <v>515</v>
      </c>
      <c r="U341" s="4" t="s">
        <v>368</v>
      </c>
    </row>
    <row r="342" spans="1:23" thickBot="1" x14ac:dyDescent="0.4">
      <c r="A342" s="7" t="s">
        <v>33</v>
      </c>
      <c r="B342" s="4" t="s">
        <v>684</v>
      </c>
      <c r="C342" s="43" t="e">
        <f>VLOOKUP(B342,CONSOLIDADO!$B$1:$B$722,2,FALSE)</f>
        <v>#N/A</v>
      </c>
      <c r="D342" s="4" t="s">
        <v>21</v>
      </c>
      <c r="E342" s="2">
        <v>1</v>
      </c>
      <c r="F342" s="4" t="s">
        <v>22</v>
      </c>
      <c r="G342" s="29" t="s">
        <v>682</v>
      </c>
      <c r="H342" s="4" t="s">
        <v>685</v>
      </c>
      <c r="I342" s="4" t="s">
        <v>686</v>
      </c>
      <c r="J342" s="4" t="s">
        <v>687</v>
      </c>
      <c r="K342" s="4" t="s">
        <v>394</v>
      </c>
      <c r="L342" s="4" t="s">
        <v>419</v>
      </c>
      <c r="M342" s="4" t="s">
        <v>364</v>
      </c>
      <c r="N342" s="2">
        <v>1</v>
      </c>
      <c r="O342" s="4" t="s">
        <v>365</v>
      </c>
      <c r="P342" s="4" t="s">
        <v>365</v>
      </c>
      <c r="Q342" s="4" t="s">
        <v>365</v>
      </c>
      <c r="R342" s="29" t="s">
        <v>366</v>
      </c>
      <c r="S342" s="29" t="s">
        <v>367</v>
      </c>
      <c r="T342" s="29" t="s">
        <v>682</v>
      </c>
      <c r="U342" s="4" t="s">
        <v>368</v>
      </c>
      <c r="W342" s="4" t="s">
        <v>688</v>
      </c>
    </row>
    <row r="343" spans="1:23" thickBot="1" x14ac:dyDescent="0.4">
      <c r="A343" s="7" t="s">
        <v>33</v>
      </c>
      <c r="B343" s="4" t="s">
        <v>578</v>
      </c>
      <c r="C343" s="43" t="e">
        <f>VLOOKUP(B343,CONSOLIDADO!$B$1:$B$722,2,FALSE)</f>
        <v>#N/A</v>
      </c>
      <c r="D343" s="4" t="s">
        <v>21</v>
      </c>
      <c r="E343" s="2">
        <v>1</v>
      </c>
      <c r="F343" s="4" t="s">
        <v>22</v>
      </c>
      <c r="G343" s="32" t="s">
        <v>579</v>
      </c>
      <c r="H343" s="4" t="s">
        <v>580</v>
      </c>
      <c r="I343" s="29" t="s">
        <v>581</v>
      </c>
      <c r="J343" s="4" t="s">
        <v>582</v>
      </c>
      <c r="K343" s="4" t="s">
        <v>394</v>
      </c>
      <c r="L343" s="4" t="s">
        <v>419</v>
      </c>
      <c r="M343" s="4" t="s">
        <v>364</v>
      </c>
      <c r="N343" s="2">
        <v>1</v>
      </c>
      <c r="O343" s="4" t="s">
        <v>365</v>
      </c>
      <c r="P343" s="4" t="s">
        <v>365</v>
      </c>
      <c r="Q343" s="4" t="s">
        <v>365</v>
      </c>
      <c r="R343" s="29" t="s">
        <v>6175</v>
      </c>
      <c r="S343" s="29" t="s">
        <v>367</v>
      </c>
      <c r="T343" s="33" t="s">
        <v>579</v>
      </c>
      <c r="U343" s="4" t="s">
        <v>368</v>
      </c>
      <c r="W343" s="4" t="s">
        <v>583</v>
      </c>
    </row>
    <row r="344" spans="1:23" thickBot="1" x14ac:dyDescent="0.4">
      <c r="A344" s="7" t="s">
        <v>33</v>
      </c>
      <c r="B344" s="4" t="s">
        <v>1338</v>
      </c>
      <c r="C344" s="43" t="e">
        <f>VLOOKUP(B344,CONSOLIDADO!$B$1:$B$722,2,FALSE)</f>
        <v>#N/A</v>
      </c>
      <c r="D344" s="4" t="s">
        <v>21</v>
      </c>
      <c r="E344" s="2">
        <v>1</v>
      </c>
      <c r="F344" s="4" t="s">
        <v>22</v>
      </c>
      <c r="G344" s="4" t="s">
        <v>1335</v>
      </c>
      <c r="H344" s="4" t="s">
        <v>1339</v>
      </c>
      <c r="I344" s="4" t="s">
        <v>1340</v>
      </c>
      <c r="J344" s="4" t="s">
        <v>1341</v>
      </c>
      <c r="K344" s="4" t="s">
        <v>394</v>
      </c>
      <c r="L344" s="4" t="s">
        <v>419</v>
      </c>
      <c r="M344" s="4" t="s">
        <v>364</v>
      </c>
      <c r="N344" s="2">
        <v>1</v>
      </c>
      <c r="O344" s="4" t="s">
        <v>365</v>
      </c>
      <c r="P344" s="4" t="s">
        <v>365</v>
      </c>
      <c r="Q344" s="4" t="s">
        <v>365</v>
      </c>
      <c r="R344" s="4" t="s">
        <v>1337</v>
      </c>
      <c r="S344" s="4" t="s">
        <v>367</v>
      </c>
      <c r="T344" s="4" t="s">
        <v>1335</v>
      </c>
      <c r="U344" s="4" t="s">
        <v>368</v>
      </c>
    </row>
    <row r="345" spans="1:23" thickBot="1" x14ac:dyDescent="0.4">
      <c r="A345" s="7" t="s">
        <v>33</v>
      </c>
      <c r="B345" s="4" t="s">
        <v>1543</v>
      </c>
      <c r="C345" s="43" t="e">
        <f>VLOOKUP(B345,CONSOLIDADO!$B$1:$B$722,2,FALSE)</f>
        <v>#N/A</v>
      </c>
      <c r="D345" s="4" t="s">
        <v>21</v>
      </c>
      <c r="E345" s="2">
        <v>1</v>
      </c>
      <c r="F345" s="4" t="s">
        <v>22</v>
      </c>
      <c r="G345" s="4" t="s">
        <v>1537</v>
      </c>
      <c r="H345" s="4" t="s">
        <v>1544</v>
      </c>
      <c r="I345" s="4" t="s">
        <v>1545</v>
      </c>
      <c r="J345" s="4" t="s">
        <v>1546</v>
      </c>
      <c r="K345" s="4" t="s">
        <v>394</v>
      </c>
      <c r="L345" s="4" t="s">
        <v>419</v>
      </c>
      <c r="M345" s="4" t="s">
        <v>364</v>
      </c>
      <c r="N345" s="2">
        <v>1</v>
      </c>
      <c r="O345" s="4" t="s">
        <v>365</v>
      </c>
      <c r="P345" s="4" t="s">
        <v>365</v>
      </c>
      <c r="Q345" s="4" t="s">
        <v>365</v>
      </c>
      <c r="R345" s="4" t="s">
        <v>1501</v>
      </c>
      <c r="S345" s="4" t="s">
        <v>367</v>
      </c>
      <c r="T345" s="4" t="s">
        <v>1537</v>
      </c>
      <c r="U345" s="4" t="s">
        <v>368</v>
      </c>
    </row>
    <row r="346" spans="1:23" thickBot="1" x14ac:dyDescent="0.4">
      <c r="A346" s="7" t="s">
        <v>33</v>
      </c>
      <c r="B346" s="4" t="s">
        <v>1038</v>
      </c>
      <c r="C346" s="43" t="e">
        <f>VLOOKUP(B346,CONSOLIDADO!$B$1:$B$722,2,FALSE)</f>
        <v>#N/A</v>
      </c>
      <c r="D346" s="4" t="s">
        <v>21</v>
      </c>
      <c r="E346" s="2">
        <v>1</v>
      </c>
      <c r="F346" s="4" t="s">
        <v>22</v>
      </c>
      <c r="G346" s="4" t="s">
        <v>1039</v>
      </c>
      <c r="H346" s="4" t="s">
        <v>1040</v>
      </c>
      <c r="I346" s="4" t="s">
        <v>1041</v>
      </c>
      <c r="J346" s="4" t="s">
        <v>1042</v>
      </c>
      <c r="K346" s="4" t="s">
        <v>394</v>
      </c>
      <c r="L346" s="4" t="s">
        <v>419</v>
      </c>
      <c r="M346" s="4" t="s">
        <v>364</v>
      </c>
      <c r="N346" s="2">
        <v>1</v>
      </c>
      <c r="O346" s="4" t="s">
        <v>365</v>
      </c>
      <c r="P346" s="4" t="s">
        <v>365</v>
      </c>
      <c r="Q346" s="4" t="s">
        <v>365</v>
      </c>
      <c r="R346" s="29" t="s">
        <v>1027</v>
      </c>
      <c r="S346" s="29" t="s">
        <v>367</v>
      </c>
      <c r="T346" s="29" t="s">
        <v>1039</v>
      </c>
      <c r="U346" s="4" t="s">
        <v>368</v>
      </c>
    </row>
    <row r="347" spans="1:23" thickBot="1" x14ac:dyDescent="0.4">
      <c r="A347" s="7" t="s">
        <v>456</v>
      </c>
      <c r="B347" s="4" t="s">
        <v>457</v>
      </c>
      <c r="C347" s="43" t="e">
        <f>VLOOKUP(B347,CONSOLIDADO!$B$1:$B$722,2,FALSE)</f>
        <v>#N/A</v>
      </c>
      <c r="D347" s="4" t="s">
        <v>37</v>
      </c>
      <c r="E347" s="2">
        <v>1</v>
      </c>
      <c r="F347" s="4" t="s">
        <v>22</v>
      </c>
      <c r="G347" s="4" t="s">
        <v>454</v>
      </c>
      <c r="H347" s="4" t="s">
        <v>371</v>
      </c>
      <c r="I347" s="4" t="s">
        <v>450</v>
      </c>
      <c r="J347" s="4" t="s">
        <v>371</v>
      </c>
      <c r="K347" s="4" t="s">
        <v>51</v>
      </c>
      <c r="L347" s="4" t="s">
        <v>451</v>
      </c>
      <c r="M347" s="4" t="s">
        <v>364</v>
      </c>
      <c r="N347" s="2">
        <v>1</v>
      </c>
      <c r="O347" s="4" t="s">
        <v>365</v>
      </c>
      <c r="P347" s="4" t="s">
        <v>365</v>
      </c>
      <c r="Q347" s="4" t="s">
        <v>365</v>
      </c>
      <c r="R347" s="29" t="s">
        <v>6156</v>
      </c>
      <c r="S347" s="29" t="s">
        <v>367</v>
      </c>
      <c r="T347" s="29" t="s">
        <v>454</v>
      </c>
      <c r="U347" s="4" t="s">
        <v>368</v>
      </c>
    </row>
    <row r="348" spans="1:23" thickBot="1" x14ac:dyDescent="0.4">
      <c r="A348" s="7" t="s">
        <v>809</v>
      </c>
      <c r="B348" s="4" t="s">
        <v>810</v>
      </c>
      <c r="C348" s="43" t="e">
        <f>VLOOKUP(B348,CONSOLIDADO!$B$1:$B$722,2,FALSE)</f>
        <v>#N/A</v>
      </c>
      <c r="D348" s="4" t="s">
        <v>37</v>
      </c>
      <c r="E348" s="2">
        <v>1</v>
      </c>
      <c r="F348" s="4" t="s">
        <v>22</v>
      </c>
      <c r="G348" s="4" t="s">
        <v>804</v>
      </c>
      <c r="H348" s="29" t="s">
        <v>805</v>
      </c>
      <c r="I348" s="4" t="s">
        <v>811</v>
      </c>
      <c r="J348" s="4" t="s">
        <v>371</v>
      </c>
      <c r="K348" s="4" t="s">
        <v>394</v>
      </c>
      <c r="L348" s="4" t="s">
        <v>298</v>
      </c>
      <c r="M348" s="4" t="s">
        <v>364</v>
      </c>
      <c r="N348" s="2">
        <v>1</v>
      </c>
      <c r="O348" s="4" t="s">
        <v>365</v>
      </c>
      <c r="P348" s="4" t="s">
        <v>365</v>
      </c>
      <c r="Q348" s="4" t="s">
        <v>365</v>
      </c>
      <c r="R348" s="29" t="s">
        <v>777</v>
      </c>
      <c r="S348" s="29" t="s">
        <v>367</v>
      </c>
      <c r="T348" s="29" t="s">
        <v>804</v>
      </c>
      <c r="U348" s="4" t="s">
        <v>368</v>
      </c>
    </row>
    <row r="349" spans="1:23" thickBot="1" x14ac:dyDescent="0.4">
      <c r="A349" s="7" t="s">
        <v>33</v>
      </c>
      <c r="B349" s="4" t="s">
        <v>1060</v>
      </c>
      <c r="C349" s="43" t="e">
        <f>VLOOKUP(B349,CONSOLIDADO!$B$1:$B$722,2,FALSE)</f>
        <v>#N/A</v>
      </c>
      <c r="D349" s="4" t="s">
        <v>21</v>
      </c>
      <c r="E349" s="2">
        <v>1</v>
      </c>
      <c r="F349" s="4" t="s">
        <v>22</v>
      </c>
      <c r="G349" s="4" t="s">
        <v>1059</v>
      </c>
      <c r="H349" s="4" t="s">
        <v>1061</v>
      </c>
      <c r="I349" s="4" t="s">
        <v>1062</v>
      </c>
      <c r="J349" s="4" t="s">
        <v>1063</v>
      </c>
      <c r="K349" s="4" t="s">
        <v>394</v>
      </c>
      <c r="L349" s="4" t="s">
        <v>419</v>
      </c>
      <c r="M349" s="4" t="s">
        <v>364</v>
      </c>
      <c r="N349" s="2">
        <v>1</v>
      </c>
      <c r="O349" s="4" t="s">
        <v>365</v>
      </c>
      <c r="P349" s="4" t="s">
        <v>365</v>
      </c>
      <c r="Q349" s="4" t="s">
        <v>365</v>
      </c>
      <c r="R349" s="29" t="s">
        <v>1027</v>
      </c>
      <c r="S349" s="29" t="s">
        <v>367</v>
      </c>
      <c r="T349" s="29" t="s">
        <v>1059</v>
      </c>
      <c r="U349" s="4" t="s">
        <v>368</v>
      </c>
    </row>
    <row r="350" spans="1:23" thickBot="1" x14ac:dyDescent="0.4">
      <c r="A350" s="7" t="s">
        <v>33</v>
      </c>
      <c r="B350" s="4" t="s">
        <v>940</v>
      </c>
      <c r="C350" s="43" t="e">
        <f>VLOOKUP(B350,CONSOLIDADO!$B$1:$B$722,2,FALSE)</f>
        <v>#N/A</v>
      </c>
      <c r="D350" s="4" t="s">
        <v>21</v>
      </c>
      <c r="E350" s="2">
        <v>1</v>
      </c>
      <c r="F350" s="4" t="s">
        <v>22</v>
      </c>
      <c r="G350" s="29" t="s">
        <v>941</v>
      </c>
      <c r="H350" s="4" t="s">
        <v>942</v>
      </c>
      <c r="I350" s="4" t="s">
        <v>943</v>
      </c>
      <c r="J350" s="4" t="s">
        <v>944</v>
      </c>
      <c r="K350" s="4" t="s">
        <v>394</v>
      </c>
      <c r="L350" s="4" t="s">
        <v>419</v>
      </c>
      <c r="M350" s="4" t="s">
        <v>364</v>
      </c>
      <c r="N350" s="2">
        <v>1</v>
      </c>
      <c r="O350" s="4" t="s">
        <v>365</v>
      </c>
      <c r="P350" s="4" t="s">
        <v>365</v>
      </c>
      <c r="Q350" s="4" t="s">
        <v>365</v>
      </c>
      <c r="R350" s="29" t="s">
        <v>912</v>
      </c>
      <c r="S350" s="29" t="s">
        <v>367</v>
      </c>
      <c r="T350" s="29" t="s">
        <v>941</v>
      </c>
      <c r="U350" s="4" t="s">
        <v>368</v>
      </c>
    </row>
    <row r="351" spans="1:23" thickBot="1" x14ac:dyDescent="0.4">
      <c r="A351" s="7" t="s">
        <v>33</v>
      </c>
      <c r="B351" s="4" t="s">
        <v>893</v>
      </c>
      <c r="C351" s="43" t="e">
        <f>VLOOKUP(B351,CONSOLIDADO!$B$1:$B$722,2,FALSE)</f>
        <v>#N/A</v>
      </c>
      <c r="D351" s="4" t="s">
        <v>21</v>
      </c>
      <c r="E351" s="2">
        <v>1</v>
      </c>
      <c r="F351" s="4" t="s">
        <v>367</v>
      </c>
      <c r="G351" s="4" t="s">
        <v>6198</v>
      </c>
      <c r="H351" s="4" t="s">
        <v>894</v>
      </c>
      <c r="I351" s="4" t="s">
        <v>895</v>
      </c>
      <c r="J351" s="4" t="s">
        <v>896</v>
      </c>
      <c r="K351" s="4" t="s">
        <v>394</v>
      </c>
      <c r="L351" s="4" t="s">
        <v>419</v>
      </c>
      <c r="M351" s="4" t="s">
        <v>364</v>
      </c>
      <c r="N351" s="2">
        <v>1</v>
      </c>
      <c r="O351" s="4" t="s">
        <v>365</v>
      </c>
      <c r="P351" s="4" t="s">
        <v>365</v>
      </c>
      <c r="Q351" s="4" t="s">
        <v>365</v>
      </c>
      <c r="R351" s="29" t="s">
        <v>873</v>
      </c>
      <c r="S351" s="29" t="s">
        <v>367</v>
      </c>
      <c r="T351" s="29" t="s">
        <v>6198</v>
      </c>
      <c r="U351" s="4" t="s">
        <v>368</v>
      </c>
      <c r="W351" s="4" t="s">
        <v>808</v>
      </c>
    </row>
    <row r="352" spans="1:23" thickBot="1" x14ac:dyDescent="0.4">
      <c r="A352" s="7" t="s">
        <v>1434</v>
      </c>
      <c r="B352" s="4" t="s">
        <v>1435</v>
      </c>
      <c r="C352" s="43" t="e">
        <f>VLOOKUP(B352,CONSOLIDADO!$B$1:$B$722,2,FALSE)</f>
        <v>#N/A</v>
      </c>
      <c r="D352" s="4" t="s">
        <v>37</v>
      </c>
      <c r="E352" s="2">
        <v>1</v>
      </c>
      <c r="F352" s="4" t="s">
        <v>22</v>
      </c>
      <c r="G352" s="4" t="s">
        <v>1424</v>
      </c>
      <c r="H352" s="4" t="s">
        <v>371</v>
      </c>
      <c r="I352" s="4" t="s">
        <v>3684</v>
      </c>
      <c r="J352" s="4" t="s">
        <v>371</v>
      </c>
      <c r="K352" s="4" t="s">
        <v>394</v>
      </c>
      <c r="L352" s="4" t="s">
        <v>298</v>
      </c>
      <c r="M352" s="4" t="s">
        <v>364</v>
      </c>
      <c r="N352" s="2">
        <v>1</v>
      </c>
      <c r="O352" s="4" t="s">
        <v>365</v>
      </c>
      <c r="P352" s="4" t="s">
        <v>365</v>
      </c>
      <c r="Q352" s="4" t="s">
        <v>365</v>
      </c>
      <c r="R352" s="4" t="s">
        <v>1337</v>
      </c>
      <c r="S352" s="4" t="s">
        <v>367</v>
      </c>
      <c r="T352" s="4" t="s">
        <v>1424</v>
      </c>
      <c r="U352" s="4" t="s">
        <v>368</v>
      </c>
      <c r="W352" s="4" t="s">
        <v>1349</v>
      </c>
    </row>
    <row r="353" spans="1:23" thickBot="1" x14ac:dyDescent="0.4">
      <c r="A353" s="7" t="s">
        <v>1057</v>
      </c>
      <c r="B353" s="4" t="s">
        <v>1058</v>
      </c>
      <c r="C353" s="43" t="e">
        <f>VLOOKUP(B353,CONSOLIDADO!$B$1:$B$722,2,FALSE)</f>
        <v>#N/A</v>
      </c>
      <c r="D353" s="4" t="s">
        <v>37</v>
      </c>
      <c r="E353" s="2">
        <v>1</v>
      </c>
      <c r="F353" s="4" t="s">
        <v>22</v>
      </c>
      <c r="G353" s="4" t="s">
        <v>1059</v>
      </c>
      <c r="H353" s="4" t="s">
        <v>371</v>
      </c>
      <c r="I353" s="4" t="s">
        <v>3672</v>
      </c>
      <c r="J353" s="4" t="s">
        <v>371</v>
      </c>
      <c r="K353" s="4" t="s">
        <v>394</v>
      </c>
      <c r="L353" s="4" t="s">
        <v>298</v>
      </c>
      <c r="M353" s="4" t="s">
        <v>364</v>
      </c>
      <c r="N353" s="2">
        <v>1</v>
      </c>
      <c r="O353" s="4" t="s">
        <v>365</v>
      </c>
      <c r="P353" s="4" t="s">
        <v>365</v>
      </c>
      <c r="Q353" s="4" t="s">
        <v>365</v>
      </c>
      <c r="R353" s="29" t="s">
        <v>1027</v>
      </c>
      <c r="S353" s="29" t="s">
        <v>367</v>
      </c>
      <c r="T353" s="29" t="s">
        <v>1059</v>
      </c>
      <c r="U353" s="4" t="s">
        <v>368</v>
      </c>
    </row>
    <row r="354" spans="1:23" thickBot="1" x14ac:dyDescent="0.4">
      <c r="A354" s="7" t="s">
        <v>918</v>
      </c>
      <c r="B354" s="4" t="s">
        <v>919</v>
      </c>
      <c r="C354" s="43" t="e">
        <f>VLOOKUP(B354,CONSOLIDADO!$B$1:$B$722,2,FALSE)</f>
        <v>#N/A</v>
      </c>
      <c r="D354" s="4" t="s">
        <v>21</v>
      </c>
      <c r="E354" s="2">
        <v>1</v>
      </c>
      <c r="F354" s="4" t="s">
        <v>22</v>
      </c>
      <c r="G354" s="4" t="s">
        <v>920</v>
      </c>
      <c r="H354" s="4" t="s">
        <v>921</v>
      </c>
      <c r="I354" s="4" t="s">
        <v>922</v>
      </c>
      <c r="J354" s="4" t="s">
        <v>923</v>
      </c>
      <c r="K354" s="4" t="s">
        <v>51</v>
      </c>
      <c r="L354" s="4" t="s">
        <v>447</v>
      </c>
      <c r="M354" s="4" t="s">
        <v>364</v>
      </c>
      <c r="N354" s="2">
        <v>1</v>
      </c>
      <c r="O354" s="4" t="s">
        <v>365</v>
      </c>
      <c r="P354" s="4" t="s">
        <v>365</v>
      </c>
      <c r="Q354" s="4" t="s">
        <v>365</v>
      </c>
      <c r="R354" s="29" t="s">
        <v>6200</v>
      </c>
      <c r="S354" s="29" t="s">
        <v>367</v>
      </c>
      <c r="T354" s="29" t="s">
        <v>920</v>
      </c>
      <c r="U354" s="4" t="s">
        <v>368</v>
      </c>
    </row>
    <row r="355" spans="1:23" thickBot="1" x14ac:dyDescent="0.4">
      <c r="A355" s="7" t="s">
        <v>867</v>
      </c>
      <c r="B355" s="4" t="s">
        <v>868</v>
      </c>
      <c r="C355" s="43" t="e">
        <f>VLOOKUP(B355,CONSOLIDADO!$B$1:$B$722,2,FALSE)</f>
        <v>#N/A</v>
      </c>
      <c r="D355" s="4" t="s">
        <v>21</v>
      </c>
      <c r="E355" s="2">
        <v>1</v>
      </c>
      <c r="F355" s="4" t="s">
        <v>22</v>
      </c>
      <c r="G355" s="4" t="s">
        <v>869</v>
      </c>
      <c r="H355" s="29" t="s">
        <v>870</v>
      </c>
      <c r="I355" s="4" t="s">
        <v>871</v>
      </c>
      <c r="J355" s="4" t="s">
        <v>872</v>
      </c>
      <c r="K355" s="4" t="s">
        <v>51</v>
      </c>
      <c r="L355" s="4" t="s">
        <v>447</v>
      </c>
      <c r="M355" s="4" t="s">
        <v>364</v>
      </c>
      <c r="N355" s="2">
        <v>1</v>
      </c>
      <c r="O355" s="4" t="s">
        <v>365</v>
      </c>
      <c r="P355" s="4" t="s">
        <v>365</v>
      </c>
      <c r="Q355" s="4" t="s">
        <v>365</v>
      </c>
      <c r="R355" s="29" t="s">
        <v>873</v>
      </c>
      <c r="S355" s="29" t="s">
        <v>367</v>
      </c>
      <c r="T355" s="29" t="s">
        <v>869</v>
      </c>
      <c r="U355" s="4" t="s">
        <v>368</v>
      </c>
    </row>
    <row r="356" spans="1:23" thickBot="1" x14ac:dyDescent="0.4">
      <c r="A356" s="7" t="s">
        <v>1520</v>
      </c>
      <c r="B356" s="4" t="s">
        <v>1521</v>
      </c>
      <c r="C356" s="43" t="e">
        <f>VLOOKUP(B356,CONSOLIDADO!$B$1:$B$722,2,FALSE)</f>
        <v>#N/A</v>
      </c>
      <c r="D356" s="4" t="s">
        <v>21</v>
      </c>
      <c r="E356" s="2">
        <v>1</v>
      </c>
      <c r="F356" s="4" t="s">
        <v>22</v>
      </c>
      <c r="G356" s="29" t="s">
        <v>1516</v>
      </c>
      <c r="H356" s="29" t="s">
        <v>1522</v>
      </c>
      <c r="I356" s="4" t="s">
        <v>1523</v>
      </c>
      <c r="J356" s="4" t="s">
        <v>1524</v>
      </c>
      <c r="K356" s="4" t="s">
        <v>51</v>
      </c>
      <c r="L356" s="4" t="s">
        <v>405</v>
      </c>
      <c r="M356" s="4" t="s">
        <v>364</v>
      </c>
      <c r="N356" s="2">
        <v>1</v>
      </c>
      <c r="O356" s="4" t="s">
        <v>365</v>
      </c>
      <c r="P356" s="4" t="s">
        <v>365</v>
      </c>
      <c r="Q356" s="4" t="s">
        <v>365</v>
      </c>
      <c r="R356" s="4" t="s">
        <v>1501</v>
      </c>
      <c r="S356" s="4" t="s">
        <v>367</v>
      </c>
      <c r="T356" s="29" t="s">
        <v>1516</v>
      </c>
      <c r="U356" s="4" t="s">
        <v>368</v>
      </c>
    </row>
    <row r="357" spans="1:23" thickBot="1" x14ac:dyDescent="0.4">
      <c r="A357" s="7" t="s">
        <v>33</v>
      </c>
      <c r="B357" s="4" t="s">
        <v>1296</v>
      </c>
      <c r="C357" s="43" t="e">
        <f>VLOOKUP(B357,CONSOLIDADO!$B$1:$B$722,2,FALSE)</f>
        <v>#N/A</v>
      </c>
      <c r="D357" s="44" t="s">
        <v>3118</v>
      </c>
      <c r="E357" s="2">
        <v>1</v>
      </c>
      <c r="F357" s="4" t="s">
        <v>367</v>
      </c>
      <c r="G357" s="4" t="s">
        <v>1297</v>
      </c>
      <c r="H357" s="4" t="s">
        <v>371</v>
      </c>
      <c r="I357" s="4" t="s">
        <v>1298</v>
      </c>
      <c r="J357" s="4" t="s">
        <v>371</v>
      </c>
      <c r="K357" s="4" t="s">
        <v>51</v>
      </c>
      <c r="L357" s="4" t="s">
        <v>1262</v>
      </c>
      <c r="M357" s="4" t="s">
        <v>364</v>
      </c>
      <c r="N357" s="2">
        <v>1</v>
      </c>
      <c r="O357" s="4" t="s">
        <v>365</v>
      </c>
      <c r="P357" s="4" t="s">
        <v>365</v>
      </c>
      <c r="Q357" s="4" t="s">
        <v>365</v>
      </c>
      <c r="R357" s="29" t="s">
        <v>1299</v>
      </c>
      <c r="S357" s="29" t="s">
        <v>367</v>
      </c>
      <c r="T357" s="29" t="s">
        <v>1297</v>
      </c>
      <c r="U357" s="4" t="s">
        <v>368</v>
      </c>
      <c r="W357" s="4" t="s">
        <v>1300</v>
      </c>
    </row>
    <row r="358" spans="1:23" thickBot="1" x14ac:dyDescent="0.4">
      <c r="A358" s="7" t="s">
        <v>33</v>
      </c>
      <c r="B358" s="4" t="s">
        <v>1345</v>
      </c>
      <c r="C358" s="43" t="e">
        <f>VLOOKUP(B358,CONSOLIDADO!$B$1:$B$722,2,FALSE)</f>
        <v>#N/A</v>
      </c>
      <c r="D358" s="44" t="s">
        <v>3118</v>
      </c>
      <c r="E358" s="2">
        <v>1</v>
      </c>
      <c r="F358" s="4" t="s">
        <v>367</v>
      </c>
      <c r="G358" s="4" t="s">
        <v>1346</v>
      </c>
      <c r="H358" s="4" t="s">
        <v>1347</v>
      </c>
      <c r="I358" s="4" t="s">
        <v>1348</v>
      </c>
      <c r="J358" s="4" t="s">
        <v>371</v>
      </c>
      <c r="K358" s="4" t="s">
        <v>51</v>
      </c>
      <c r="L358" s="4" t="s">
        <v>1167</v>
      </c>
      <c r="M358" s="4" t="s">
        <v>364</v>
      </c>
      <c r="N358" s="2">
        <v>1</v>
      </c>
      <c r="O358" s="4" t="s">
        <v>365</v>
      </c>
      <c r="P358" s="4" t="s">
        <v>365</v>
      </c>
      <c r="Q358" s="4" t="s">
        <v>365</v>
      </c>
      <c r="R358" s="4" t="s">
        <v>1337</v>
      </c>
      <c r="S358" s="4" t="s">
        <v>367</v>
      </c>
      <c r="T358" s="4" t="s">
        <v>1346</v>
      </c>
      <c r="U358" s="4" t="s">
        <v>368</v>
      </c>
      <c r="W358" s="4" t="s">
        <v>1349</v>
      </c>
    </row>
    <row r="359" spans="1:23" thickBot="1" x14ac:dyDescent="0.4">
      <c r="A359" s="7" t="s">
        <v>1258</v>
      </c>
      <c r="B359" s="4" t="s">
        <v>1259</v>
      </c>
      <c r="C359" s="43" t="e">
        <f>VLOOKUP(B359,CONSOLIDADO!$B$1:$B$722,2,FALSE)</f>
        <v>#N/A</v>
      </c>
      <c r="D359" s="44" t="s">
        <v>3118</v>
      </c>
      <c r="E359" s="2">
        <v>1</v>
      </c>
      <c r="F359" s="4" t="s">
        <v>367</v>
      </c>
      <c r="G359" s="4" t="s">
        <v>1260</v>
      </c>
      <c r="H359" s="4" t="s">
        <v>371</v>
      </c>
      <c r="I359" s="4" t="s">
        <v>1261</v>
      </c>
      <c r="J359" s="4" t="s">
        <v>371</v>
      </c>
      <c r="K359" s="4" t="s">
        <v>51</v>
      </c>
      <c r="L359" s="4" t="s">
        <v>1262</v>
      </c>
      <c r="M359" s="4" t="s">
        <v>364</v>
      </c>
      <c r="N359" s="2">
        <v>1</v>
      </c>
      <c r="O359" s="4" t="s">
        <v>365</v>
      </c>
      <c r="P359" s="4" t="s">
        <v>365</v>
      </c>
      <c r="Q359" s="4" t="s">
        <v>365</v>
      </c>
      <c r="R359" s="29" t="s">
        <v>1263</v>
      </c>
      <c r="S359" s="29" t="s">
        <v>367</v>
      </c>
      <c r="T359" s="29" t="s">
        <v>1260</v>
      </c>
      <c r="U359" s="4" t="s">
        <v>1264</v>
      </c>
      <c r="W359" s="4" t="s">
        <v>6212</v>
      </c>
    </row>
    <row r="360" spans="1:23" thickBot="1" x14ac:dyDescent="0.4">
      <c r="A360" s="7" t="s">
        <v>527</v>
      </c>
      <c r="B360" s="4" t="s">
        <v>528</v>
      </c>
      <c r="C360" s="43" t="e">
        <f>VLOOKUP(B360,CONSOLIDADO!$B$1:$B$722,2,FALSE)</f>
        <v>#N/A</v>
      </c>
      <c r="D360" s="4" t="s">
        <v>21</v>
      </c>
      <c r="E360" s="2">
        <v>1</v>
      </c>
      <c r="F360" s="4" t="s">
        <v>22</v>
      </c>
      <c r="G360" s="29" t="s">
        <v>526</v>
      </c>
      <c r="H360" s="4" t="s">
        <v>529</v>
      </c>
      <c r="I360" s="4" t="s">
        <v>530</v>
      </c>
      <c r="J360" s="4" t="s">
        <v>531</v>
      </c>
      <c r="K360" s="4" t="s">
        <v>394</v>
      </c>
      <c r="L360" s="4" t="s">
        <v>419</v>
      </c>
      <c r="M360" s="4" t="s">
        <v>364</v>
      </c>
      <c r="N360" s="2">
        <v>1</v>
      </c>
      <c r="O360" s="4" t="s">
        <v>365</v>
      </c>
      <c r="P360" s="4" t="s">
        <v>365</v>
      </c>
      <c r="Q360" s="4" t="s">
        <v>365</v>
      </c>
      <c r="R360" s="29" t="s">
        <v>6175</v>
      </c>
      <c r="S360" s="29" t="s">
        <v>367</v>
      </c>
      <c r="T360" s="29" t="s">
        <v>526</v>
      </c>
      <c r="U360" s="4" t="s">
        <v>368</v>
      </c>
    </row>
    <row r="361" spans="1:23" thickBot="1" x14ac:dyDescent="0.4">
      <c r="A361" s="7" t="s">
        <v>1198</v>
      </c>
      <c r="B361" s="4" t="s">
        <v>1199</v>
      </c>
      <c r="C361" s="43" t="e">
        <f>VLOOKUP(B361,CONSOLIDADO!$B$1:$B$722,2,FALSE)</f>
        <v>#N/A</v>
      </c>
      <c r="D361" s="4" t="s">
        <v>21</v>
      </c>
      <c r="E361" s="2">
        <v>1</v>
      </c>
      <c r="F361" s="4" t="s">
        <v>367</v>
      </c>
      <c r="G361" s="4" t="s">
        <v>1200</v>
      </c>
      <c r="H361" s="4" t="s">
        <v>1201</v>
      </c>
      <c r="I361" s="4" t="s">
        <v>1202</v>
      </c>
      <c r="J361" s="4" t="s">
        <v>1203</v>
      </c>
      <c r="K361" s="4" t="s">
        <v>394</v>
      </c>
      <c r="L361" s="4" t="s">
        <v>419</v>
      </c>
      <c r="M361" s="4" t="s">
        <v>364</v>
      </c>
      <c r="N361" s="2">
        <v>1</v>
      </c>
      <c r="O361" s="4" t="s">
        <v>365</v>
      </c>
      <c r="P361" s="4" t="s">
        <v>365</v>
      </c>
      <c r="Q361" s="4" t="s">
        <v>365</v>
      </c>
      <c r="R361" s="29" t="s">
        <v>1180</v>
      </c>
      <c r="S361" s="29" t="s">
        <v>367</v>
      </c>
      <c r="T361" s="29" t="s">
        <v>1200</v>
      </c>
      <c r="U361" s="4" t="s">
        <v>368</v>
      </c>
    </row>
    <row r="362" spans="1:23" thickBot="1" x14ac:dyDescent="0.4">
      <c r="A362" s="7" t="s">
        <v>997</v>
      </c>
      <c r="B362" s="4" t="s">
        <v>998</v>
      </c>
      <c r="C362" s="43" t="e">
        <f>VLOOKUP(B362,CONSOLIDADO!$B$1:$B$722,2,FALSE)</f>
        <v>#N/A</v>
      </c>
      <c r="D362" s="4" t="s">
        <v>21</v>
      </c>
      <c r="E362" s="2">
        <v>1</v>
      </c>
      <c r="F362" s="4" t="s">
        <v>22</v>
      </c>
      <c r="G362" s="4" t="s">
        <v>999</v>
      </c>
      <c r="H362" s="4" t="s">
        <v>1000</v>
      </c>
      <c r="I362" s="4" t="s">
        <v>1001</v>
      </c>
      <c r="J362" s="4" t="s">
        <v>1002</v>
      </c>
      <c r="K362" s="4" t="s">
        <v>51</v>
      </c>
      <c r="L362" s="4" t="s">
        <v>405</v>
      </c>
      <c r="M362" s="4" t="s">
        <v>364</v>
      </c>
      <c r="N362" s="2">
        <v>1</v>
      </c>
      <c r="O362" s="4" t="s">
        <v>365</v>
      </c>
      <c r="P362" s="4" t="s">
        <v>365</v>
      </c>
      <c r="Q362" s="4" t="s">
        <v>365</v>
      </c>
      <c r="R362" s="29" t="s">
        <v>1085</v>
      </c>
      <c r="S362" s="29" t="s">
        <v>367</v>
      </c>
      <c r="T362" s="29" t="s">
        <v>999</v>
      </c>
      <c r="U362" s="4" t="s">
        <v>368</v>
      </c>
    </row>
    <row r="363" spans="1:23" thickBot="1" x14ac:dyDescent="0.4">
      <c r="A363" s="7" t="s">
        <v>33</v>
      </c>
      <c r="B363" s="4" t="s">
        <v>1241</v>
      </c>
      <c r="C363" s="43" t="e">
        <f>VLOOKUP(B363,CONSOLIDADO!$B$1:$B$722,2,FALSE)</f>
        <v>#N/A</v>
      </c>
      <c r="D363" s="4" t="s">
        <v>21</v>
      </c>
      <c r="E363" s="2">
        <v>1</v>
      </c>
      <c r="F363" s="4" t="s">
        <v>22</v>
      </c>
      <c r="G363" s="4" t="s">
        <v>1242</v>
      </c>
      <c r="H363" s="4" t="s">
        <v>1243</v>
      </c>
      <c r="I363" s="4" t="s">
        <v>1244</v>
      </c>
      <c r="J363" s="4" t="s">
        <v>1245</v>
      </c>
      <c r="K363" s="4" t="s">
        <v>51</v>
      </c>
      <c r="L363" s="4" t="s">
        <v>405</v>
      </c>
      <c r="M363" s="4" t="s">
        <v>364</v>
      </c>
      <c r="N363" s="2">
        <v>1</v>
      </c>
      <c r="O363" s="4" t="s">
        <v>365</v>
      </c>
      <c r="P363" s="4" t="s">
        <v>365</v>
      </c>
      <c r="Q363" s="4" t="s">
        <v>365</v>
      </c>
      <c r="R363" s="29" t="s">
        <v>1180</v>
      </c>
      <c r="S363" s="29" t="s">
        <v>367</v>
      </c>
      <c r="T363" s="29" t="s">
        <v>1242</v>
      </c>
      <c r="U363" s="4" t="s">
        <v>368</v>
      </c>
    </row>
    <row r="364" spans="1:23" thickBot="1" x14ac:dyDescent="0.4">
      <c r="A364" s="7" t="s">
        <v>858</v>
      </c>
      <c r="B364" s="4" t="s">
        <v>859</v>
      </c>
      <c r="C364" s="43" t="e">
        <f>VLOOKUP(B364,CONSOLIDADO!$B$1:$B$722,2,FALSE)</f>
        <v>#N/A</v>
      </c>
      <c r="D364" s="4" t="s">
        <v>37</v>
      </c>
      <c r="E364" s="2">
        <v>1</v>
      </c>
      <c r="F364" s="4" t="s">
        <v>22</v>
      </c>
      <c r="G364" s="4" t="s">
        <v>854</v>
      </c>
      <c r="H364" s="4" t="s">
        <v>371</v>
      </c>
      <c r="I364" s="4" t="s">
        <v>811</v>
      </c>
      <c r="J364" s="4" t="s">
        <v>371</v>
      </c>
      <c r="K364" s="4" t="s">
        <v>394</v>
      </c>
      <c r="L364" s="4" t="s">
        <v>298</v>
      </c>
      <c r="M364" s="4" t="s">
        <v>364</v>
      </c>
      <c r="N364" s="2">
        <v>1</v>
      </c>
      <c r="O364" s="4" t="s">
        <v>365</v>
      </c>
      <c r="P364" s="4" t="s">
        <v>365</v>
      </c>
      <c r="Q364" s="4" t="s">
        <v>365</v>
      </c>
      <c r="R364" s="29" t="s">
        <v>6187</v>
      </c>
      <c r="S364" s="29" t="s">
        <v>367</v>
      </c>
      <c r="T364" s="29" t="s">
        <v>854</v>
      </c>
      <c r="U364" s="4" t="s">
        <v>368</v>
      </c>
    </row>
    <row r="365" spans="1:23" thickBot="1" x14ac:dyDescent="0.4">
      <c r="A365" s="7" t="s">
        <v>1430</v>
      </c>
      <c r="B365" s="4" t="s">
        <v>1431</v>
      </c>
      <c r="C365" s="43" t="e">
        <f>VLOOKUP(B365,CONSOLIDADO!$B$1:$B$722,2,FALSE)</f>
        <v>#N/A</v>
      </c>
      <c r="D365" s="4" t="s">
        <v>37</v>
      </c>
      <c r="E365" s="2">
        <v>1</v>
      </c>
      <c r="F365" s="4" t="s">
        <v>22</v>
      </c>
      <c r="G365" s="4" t="s">
        <v>1424</v>
      </c>
      <c r="H365" s="4" t="s">
        <v>371</v>
      </c>
      <c r="I365" s="4" t="s">
        <v>3682</v>
      </c>
      <c r="J365" s="4" t="s">
        <v>371</v>
      </c>
      <c r="K365" s="4" t="s">
        <v>394</v>
      </c>
      <c r="L365" s="4" t="s">
        <v>298</v>
      </c>
      <c r="M365" s="4" t="s">
        <v>364</v>
      </c>
      <c r="N365" s="2">
        <v>1</v>
      </c>
      <c r="O365" s="4" t="s">
        <v>365</v>
      </c>
      <c r="P365" s="4" t="s">
        <v>365</v>
      </c>
      <c r="Q365" s="4" t="s">
        <v>365</v>
      </c>
      <c r="R365" s="4" t="s">
        <v>1337</v>
      </c>
      <c r="S365" s="4" t="s">
        <v>367</v>
      </c>
      <c r="T365" s="4" t="s">
        <v>1424</v>
      </c>
      <c r="U365" s="4" t="s">
        <v>368</v>
      </c>
      <c r="W365" s="4" t="s">
        <v>1349</v>
      </c>
    </row>
    <row r="366" spans="1:23" thickBot="1" x14ac:dyDescent="0.4">
      <c r="A366" s="7" t="s">
        <v>1428</v>
      </c>
      <c r="B366" s="4" t="s">
        <v>1429</v>
      </c>
      <c r="C366" s="43" t="e">
        <f>VLOOKUP(B366,CONSOLIDADO!$B$1:$B$722,2,FALSE)</f>
        <v>#N/A</v>
      </c>
      <c r="D366" s="4" t="s">
        <v>37</v>
      </c>
      <c r="E366" s="2">
        <v>1</v>
      </c>
      <c r="F366" s="4" t="s">
        <v>22</v>
      </c>
      <c r="G366" s="4" t="s">
        <v>1424</v>
      </c>
      <c r="H366" s="4" t="s">
        <v>371</v>
      </c>
      <c r="I366" s="4" t="s">
        <v>3681</v>
      </c>
      <c r="J366" s="4" t="s">
        <v>371</v>
      </c>
      <c r="K366" s="4" t="s">
        <v>394</v>
      </c>
      <c r="L366" s="4" t="s">
        <v>298</v>
      </c>
      <c r="M366" s="4" t="s">
        <v>364</v>
      </c>
      <c r="N366" s="2">
        <v>1</v>
      </c>
      <c r="O366" s="4" t="s">
        <v>365</v>
      </c>
      <c r="P366" s="4" t="s">
        <v>365</v>
      </c>
      <c r="Q366" s="4" t="s">
        <v>365</v>
      </c>
      <c r="R366" s="4" t="s">
        <v>1337</v>
      </c>
      <c r="S366" s="4" t="s">
        <v>367</v>
      </c>
      <c r="T366" s="4" t="s">
        <v>1424</v>
      </c>
      <c r="U366" s="4" t="s">
        <v>368</v>
      </c>
      <c r="W366" s="4" t="s">
        <v>1349</v>
      </c>
    </row>
    <row r="367" spans="1:23" thickBot="1" x14ac:dyDescent="0.4">
      <c r="A367" s="7" t="s">
        <v>33</v>
      </c>
      <c r="B367" s="4" t="s">
        <v>1342</v>
      </c>
      <c r="C367" s="43" t="e">
        <f>VLOOKUP(B367,CONSOLIDADO!$B$1:$B$722,2,FALSE)</f>
        <v>#N/A</v>
      </c>
      <c r="D367" s="4" t="s">
        <v>152</v>
      </c>
      <c r="E367" s="2">
        <v>1</v>
      </c>
      <c r="F367" s="4" t="s">
        <v>22</v>
      </c>
      <c r="G367" s="4" t="s">
        <v>1335</v>
      </c>
      <c r="H367" s="4" t="s">
        <v>371</v>
      </c>
      <c r="I367" s="4" t="s">
        <v>1343</v>
      </c>
      <c r="J367" s="4" t="s">
        <v>371</v>
      </c>
      <c r="K367" s="4" t="s">
        <v>1344</v>
      </c>
      <c r="L367" s="4" t="s">
        <v>1343</v>
      </c>
      <c r="M367" s="4" t="s">
        <v>364</v>
      </c>
      <c r="N367" s="2">
        <v>1</v>
      </c>
      <c r="O367" s="4" t="s">
        <v>365</v>
      </c>
      <c r="P367" s="4" t="s">
        <v>365</v>
      </c>
      <c r="Q367" s="4" t="s">
        <v>365</v>
      </c>
      <c r="R367" s="4" t="s">
        <v>1337</v>
      </c>
      <c r="S367" s="4" t="s">
        <v>367</v>
      </c>
      <c r="T367" s="4" t="s">
        <v>1335</v>
      </c>
      <c r="U367" s="4" t="s">
        <v>368</v>
      </c>
    </row>
    <row r="368" spans="1:23" thickBot="1" x14ac:dyDescent="0.4">
      <c r="A368" s="7" t="s">
        <v>897</v>
      </c>
      <c r="B368" s="4" t="s">
        <v>898</v>
      </c>
      <c r="C368" s="43" t="e">
        <f>VLOOKUP(B368,CONSOLIDADO!$B$1:$B$722,2,FALSE)</f>
        <v>#N/A</v>
      </c>
      <c r="D368" s="4" t="s">
        <v>21</v>
      </c>
      <c r="E368" s="2">
        <v>1</v>
      </c>
      <c r="F368" s="4" t="s">
        <v>367</v>
      </c>
      <c r="G368" s="4" t="s">
        <v>899</v>
      </c>
      <c r="H368" s="4" t="s">
        <v>900</v>
      </c>
      <c r="I368" s="4" t="s">
        <v>901</v>
      </c>
      <c r="J368" s="4" t="s">
        <v>902</v>
      </c>
      <c r="K368" s="4" t="s">
        <v>362</v>
      </c>
      <c r="L368" s="4" t="s">
        <v>196</v>
      </c>
      <c r="M368" s="4" t="s">
        <v>364</v>
      </c>
      <c r="N368" s="2">
        <v>1</v>
      </c>
      <c r="O368" s="4" t="s">
        <v>365</v>
      </c>
      <c r="P368" s="4" t="s">
        <v>365</v>
      </c>
      <c r="Q368" s="4" t="s">
        <v>365</v>
      </c>
      <c r="R368" s="29" t="s">
        <v>6187</v>
      </c>
      <c r="S368" s="29" t="s">
        <v>367</v>
      </c>
      <c r="T368" s="29" t="s">
        <v>899</v>
      </c>
      <c r="U368" s="4" t="s">
        <v>368</v>
      </c>
    </row>
    <row r="369" spans="1:23" thickBot="1" x14ac:dyDescent="0.4">
      <c r="A369" s="7" t="s">
        <v>33</v>
      </c>
      <c r="B369" s="4" t="s">
        <v>1483</v>
      </c>
      <c r="C369" s="43" t="e">
        <f>VLOOKUP(B369,CONSOLIDADO!$B$1:$B$722,2,FALSE)</f>
        <v>#N/A</v>
      </c>
      <c r="D369" s="4" t="s">
        <v>152</v>
      </c>
      <c r="E369" s="2">
        <v>1</v>
      </c>
      <c r="F369" s="4" t="s">
        <v>22</v>
      </c>
      <c r="G369" s="29" t="s">
        <v>1477</v>
      </c>
      <c r="H369" s="4" t="s">
        <v>371</v>
      </c>
      <c r="I369" s="4" t="s">
        <v>1484</v>
      </c>
      <c r="J369" s="4" t="s">
        <v>371</v>
      </c>
      <c r="K369" s="4" t="s">
        <v>394</v>
      </c>
      <c r="L369" s="4" t="s">
        <v>371</v>
      </c>
      <c r="M369" s="4" t="s">
        <v>364</v>
      </c>
      <c r="N369" s="2">
        <v>1</v>
      </c>
      <c r="O369" s="4" t="s">
        <v>365</v>
      </c>
      <c r="P369" s="4" t="s">
        <v>365</v>
      </c>
      <c r="Q369" s="4" t="s">
        <v>365</v>
      </c>
      <c r="R369" s="4" t="s">
        <v>1453</v>
      </c>
      <c r="S369" s="4" t="s">
        <v>367</v>
      </c>
      <c r="T369" s="29" t="s">
        <v>1477</v>
      </c>
      <c r="U369" s="4" t="s">
        <v>368</v>
      </c>
    </row>
    <row r="370" spans="1:23" thickBot="1" x14ac:dyDescent="0.4">
      <c r="A370" s="7" t="s">
        <v>3743</v>
      </c>
      <c r="B370" s="4" t="s">
        <v>3744</v>
      </c>
      <c r="C370" s="43" t="e">
        <f>VLOOKUP(B370,CONSOLIDADO!$B$1:$B$722,2,FALSE)</f>
        <v>#N/A</v>
      </c>
      <c r="D370" s="4" t="s">
        <v>37</v>
      </c>
      <c r="E370" s="2">
        <v>1</v>
      </c>
      <c r="F370" s="4" t="s">
        <v>22</v>
      </c>
      <c r="G370" s="4" t="s">
        <v>3738</v>
      </c>
      <c r="H370" s="4" t="s">
        <v>371</v>
      </c>
      <c r="I370" s="4" t="s">
        <v>4092</v>
      </c>
      <c r="J370" s="4" t="s">
        <v>371</v>
      </c>
      <c r="K370" s="4" t="s">
        <v>394</v>
      </c>
      <c r="L370" s="4" t="s">
        <v>371</v>
      </c>
      <c r="M370" s="4" t="s">
        <v>364</v>
      </c>
      <c r="N370" s="2">
        <v>1</v>
      </c>
      <c r="O370" s="4" t="s">
        <v>365</v>
      </c>
      <c r="P370" s="4" t="s">
        <v>365</v>
      </c>
      <c r="Q370" s="4" t="s">
        <v>365</v>
      </c>
      <c r="R370" s="4" t="s">
        <v>1501</v>
      </c>
      <c r="S370" s="4" t="s">
        <v>367</v>
      </c>
      <c r="T370" s="4" t="s">
        <v>3738</v>
      </c>
      <c r="U370" s="4" t="s">
        <v>368</v>
      </c>
    </row>
    <row r="371" spans="1:23" thickBot="1" x14ac:dyDescent="0.4">
      <c r="A371" s="7" t="s">
        <v>424</v>
      </c>
      <c r="B371" s="4" t="s">
        <v>425</v>
      </c>
      <c r="C371" s="43" t="e">
        <f>VLOOKUP(B371,CONSOLIDADO!$B$1:$B$722,2,FALSE)</f>
        <v>#N/A</v>
      </c>
      <c r="D371" s="4" t="s">
        <v>21</v>
      </c>
      <c r="E371" s="2">
        <v>1</v>
      </c>
      <c r="F371" s="4" t="s">
        <v>22</v>
      </c>
      <c r="G371" s="4" t="s">
        <v>423</v>
      </c>
      <c r="H371" s="4" t="s">
        <v>426</v>
      </c>
      <c r="I371" s="4" t="s">
        <v>427</v>
      </c>
      <c r="J371" s="4" t="s">
        <v>428</v>
      </c>
      <c r="K371" s="4" t="s">
        <v>51</v>
      </c>
      <c r="L371" s="4" t="s">
        <v>405</v>
      </c>
      <c r="M371" s="4" t="s">
        <v>364</v>
      </c>
      <c r="N371" s="2">
        <v>1</v>
      </c>
      <c r="O371" s="4" t="s">
        <v>365</v>
      </c>
      <c r="P371" s="4" t="s">
        <v>365</v>
      </c>
      <c r="Q371" s="4" t="s">
        <v>365</v>
      </c>
      <c r="R371" s="29" t="s">
        <v>6156</v>
      </c>
      <c r="S371" s="29" t="s">
        <v>367</v>
      </c>
      <c r="T371" s="29" t="s">
        <v>423</v>
      </c>
      <c r="U371" s="4" t="s">
        <v>368</v>
      </c>
    </row>
    <row r="372" spans="1:23" thickBot="1" x14ac:dyDescent="0.4">
      <c r="A372" s="7" t="s">
        <v>1064</v>
      </c>
      <c r="B372" s="4" t="s">
        <v>1065</v>
      </c>
      <c r="C372" s="43" t="e">
        <f>VLOOKUP(B372,CONSOLIDADO!$B$1:$B$722,2,FALSE)</f>
        <v>#N/A</v>
      </c>
      <c r="D372" s="4" t="s">
        <v>21</v>
      </c>
      <c r="E372" s="2">
        <v>1</v>
      </c>
      <c r="F372" s="4" t="s">
        <v>22</v>
      </c>
      <c r="G372" s="4" t="s">
        <v>1066</v>
      </c>
      <c r="H372" s="4" t="s">
        <v>1067</v>
      </c>
      <c r="I372" s="4" t="s">
        <v>1068</v>
      </c>
      <c r="J372" s="4" t="s">
        <v>1069</v>
      </c>
      <c r="K372" s="4" t="s">
        <v>51</v>
      </c>
      <c r="L372" s="4" t="s">
        <v>447</v>
      </c>
      <c r="M372" s="4" t="s">
        <v>364</v>
      </c>
      <c r="N372" s="2">
        <v>1</v>
      </c>
      <c r="O372" s="4" t="s">
        <v>365</v>
      </c>
      <c r="P372" s="4" t="s">
        <v>365</v>
      </c>
      <c r="Q372" s="4" t="s">
        <v>365</v>
      </c>
      <c r="R372" s="29" t="s">
        <v>1027</v>
      </c>
      <c r="S372" s="29" t="s">
        <v>367</v>
      </c>
      <c r="T372" s="29" t="s">
        <v>1066</v>
      </c>
      <c r="U372" s="4" t="s">
        <v>368</v>
      </c>
    </row>
    <row r="373" spans="1:23" thickBot="1" x14ac:dyDescent="0.4">
      <c r="A373" s="7" t="s">
        <v>1086</v>
      </c>
      <c r="B373" s="4" t="s">
        <v>1087</v>
      </c>
      <c r="C373" s="43" t="e">
        <f>VLOOKUP(B373,CONSOLIDADO!$B$1:$B$722,2,FALSE)</f>
        <v>#N/A</v>
      </c>
      <c r="D373" s="44" t="s">
        <v>3118</v>
      </c>
      <c r="E373" s="2">
        <v>1</v>
      </c>
      <c r="F373" s="4" t="s">
        <v>367</v>
      </c>
      <c r="G373" s="4" t="s">
        <v>1088</v>
      </c>
      <c r="H373" s="4" t="s">
        <v>371</v>
      </c>
      <c r="J373" s="4" t="s">
        <v>371</v>
      </c>
      <c r="K373" s="4" t="s">
        <v>371</v>
      </c>
      <c r="L373" s="4" t="s">
        <v>371</v>
      </c>
      <c r="M373" s="4" t="s">
        <v>364</v>
      </c>
      <c r="N373" s="2">
        <v>1</v>
      </c>
      <c r="O373" s="4" t="s">
        <v>365</v>
      </c>
      <c r="P373" s="4" t="s">
        <v>365</v>
      </c>
      <c r="Q373" s="4" t="s">
        <v>365</v>
      </c>
      <c r="R373" s="29" t="s">
        <v>1085</v>
      </c>
      <c r="S373" s="29" t="s">
        <v>367</v>
      </c>
      <c r="T373" s="29" t="s">
        <v>1088</v>
      </c>
      <c r="U373" s="4" t="s">
        <v>368</v>
      </c>
      <c r="W373" s="4" t="s">
        <v>469</v>
      </c>
    </row>
    <row r="374" spans="1:23" thickBot="1" x14ac:dyDescent="0.4">
      <c r="A374" s="7" t="s">
        <v>408</v>
      </c>
      <c r="B374" s="4" t="s">
        <v>409</v>
      </c>
      <c r="C374" s="43" t="e">
        <f>VLOOKUP(B374,CONSOLIDADO!$B$1:$B$722,2,FALSE)</f>
        <v>#N/A</v>
      </c>
      <c r="D374" s="44" t="s">
        <v>3118</v>
      </c>
      <c r="E374" s="2">
        <v>1</v>
      </c>
      <c r="F374" s="4" t="s">
        <v>367</v>
      </c>
      <c r="G374" s="4" t="s">
        <v>410</v>
      </c>
      <c r="H374" s="4" t="s">
        <v>411</v>
      </c>
      <c r="I374" s="4" t="s">
        <v>412</v>
      </c>
      <c r="J374" s="4" t="s">
        <v>413</v>
      </c>
      <c r="K374" s="4" t="s">
        <v>51</v>
      </c>
      <c r="L374" s="4" t="s">
        <v>387</v>
      </c>
      <c r="M374" s="4" t="s">
        <v>364</v>
      </c>
      <c r="N374" s="2">
        <v>1</v>
      </c>
      <c r="O374" s="4" t="s">
        <v>365</v>
      </c>
      <c r="P374" s="4" t="s">
        <v>365</v>
      </c>
      <c r="Q374" s="4" t="s">
        <v>365</v>
      </c>
      <c r="R374" s="29" t="s">
        <v>6157</v>
      </c>
      <c r="S374" s="29" t="s">
        <v>367</v>
      </c>
      <c r="T374" s="29" t="s">
        <v>410</v>
      </c>
      <c r="U374" s="4" t="s">
        <v>368</v>
      </c>
    </row>
    <row r="375" spans="1:23" thickBot="1" x14ac:dyDescent="0.4">
      <c r="A375" s="7" t="s">
        <v>1157</v>
      </c>
      <c r="B375" s="4" t="s">
        <v>1158</v>
      </c>
      <c r="C375" s="43" t="e">
        <f>VLOOKUP(B375,CONSOLIDADO!$B$1:$B$722,2,FALSE)</f>
        <v>#N/A</v>
      </c>
      <c r="D375" s="44" t="s">
        <v>3118</v>
      </c>
      <c r="E375" s="2">
        <v>1</v>
      </c>
      <c r="F375" s="4" t="s">
        <v>22</v>
      </c>
      <c r="G375" s="4" t="s">
        <v>1159</v>
      </c>
      <c r="H375" s="4" t="s">
        <v>1160</v>
      </c>
      <c r="I375" s="4" t="s">
        <v>1161</v>
      </c>
      <c r="J375" s="4" t="s">
        <v>1162</v>
      </c>
      <c r="K375" s="4" t="s">
        <v>51</v>
      </c>
      <c r="L375" s="4" t="s">
        <v>387</v>
      </c>
      <c r="M375" s="4" t="s">
        <v>364</v>
      </c>
      <c r="N375" s="2">
        <v>1</v>
      </c>
      <c r="O375" s="4" t="s">
        <v>365</v>
      </c>
      <c r="P375" s="4" t="s">
        <v>365</v>
      </c>
      <c r="Q375" s="4" t="s">
        <v>365</v>
      </c>
      <c r="R375" s="29" t="s">
        <v>1128</v>
      </c>
      <c r="S375" s="29" t="s">
        <v>367</v>
      </c>
      <c r="T375" s="29" t="s">
        <v>1159</v>
      </c>
      <c r="U375" s="4" t="s">
        <v>368</v>
      </c>
    </row>
    <row r="376" spans="1:23" thickBot="1" x14ac:dyDescent="0.4">
      <c r="A376" s="7" t="s">
        <v>1151</v>
      </c>
      <c r="B376" s="4" t="s">
        <v>1152</v>
      </c>
      <c r="C376" s="43" t="e">
        <f>VLOOKUP(B376,CONSOLIDADO!$B$1:$B$722,2,FALSE)</f>
        <v>#N/A</v>
      </c>
      <c r="D376" s="44" t="s">
        <v>3118</v>
      </c>
      <c r="E376" s="2">
        <v>1</v>
      </c>
      <c r="F376" s="4" t="s">
        <v>22</v>
      </c>
      <c r="G376" s="4" t="s">
        <v>1153</v>
      </c>
      <c r="H376" s="4" t="s">
        <v>1154</v>
      </c>
      <c r="I376" s="4" t="s">
        <v>1155</v>
      </c>
      <c r="J376" s="4" t="s">
        <v>1156</v>
      </c>
      <c r="K376" s="4" t="s">
        <v>51</v>
      </c>
      <c r="L376" s="4" t="s">
        <v>387</v>
      </c>
      <c r="M376" s="4" t="s">
        <v>364</v>
      </c>
      <c r="N376" s="2">
        <v>1</v>
      </c>
      <c r="O376" s="4" t="s">
        <v>365</v>
      </c>
      <c r="P376" s="4" t="s">
        <v>365</v>
      </c>
      <c r="Q376" s="4" t="s">
        <v>365</v>
      </c>
      <c r="R376" s="29" t="s">
        <v>1128</v>
      </c>
      <c r="S376" s="29" t="s">
        <v>367</v>
      </c>
      <c r="T376" s="29" t="s">
        <v>1153</v>
      </c>
      <c r="U376" s="4" t="s">
        <v>368</v>
      </c>
    </row>
    <row r="377" spans="1:23" thickBot="1" x14ac:dyDescent="0.4">
      <c r="A377" s="7" t="s">
        <v>1271</v>
      </c>
      <c r="B377" s="4" t="s">
        <v>1272</v>
      </c>
      <c r="C377" s="43" t="e">
        <f>VLOOKUP(B377,CONSOLIDADO!$B$1:$B$722,2,FALSE)</f>
        <v>#N/A</v>
      </c>
      <c r="D377" s="44" t="s">
        <v>3118</v>
      </c>
      <c r="E377" s="2">
        <v>1</v>
      </c>
      <c r="F377" s="4" t="s">
        <v>22</v>
      </c>
      <c r="G377" s="4" t="s">
        <v>1273</v>
      </c>
      <c r="H377" s="4" t="s">
        <v>1274</v>
      </c>
      <c r="I377" s="4" t="s">
        <v>1275</v>
      </c>
      <c r="J377" s="4" t="s">
        <v>1276</v>
      </c>
      <c r="K377" s="4" t="s">
        <v>51</v>
      </c>
      <c r="L377" s="4" t="s">
        <v>387</v>
      </c>
      <c r="M377" s="4" t="s">
        <v>364</v>
      </c>
      <c r="N377" s="2">
        <v>1</v>
      </c>
      <c r="O377" s="4" t="s">
        <v>365</v>
      </c>
      <c r="P377" s="4" t="s">
        <v>365</v>
      </c>
      <c r="Q377" s="4" t="s">
        <v>365</v>
      </c>
      <c r="R377" s="29" t="s">
        <v>1277</v>
      </c>
      <c r="S377" s="29" t="s">
        <v>367</v>
      </c>
      <c r="T377" s="29" t="s">
        <v>1273</v>
      </c>
      <c r="U377" s="4" t="s">
        <v>368</v>
      </c>
    </row>
    <row r="378" spans="1:23" thickBot="1" x14ac:dyDescent="0.4">
      <c r="A378" s="7" t="s">
        <v>476</v>
      </c>
      <c r="B378" s="4" t="s">
        <v>477</v>
      </c>
      <c r="C378" s="43" t="e">
        <f>VLOOKUP(B378,CONSOLIDADO!$B$1:$B$722,2,FALSE)</f>
        <v>#N/A</v>
      </c>
      <c r="D378" s="44" t="s">
        <v>3118</v>
      </c>
      <c r="E378" s="2">
        <v>1</v>
      </c>
      <c r="F378" s="4" t="s">
        <v>22</v>
      </c>
      <c r="G378" s="29" t="s">
        <v>6162</v>
      </c>
      <c r="H378" s="4" t="s">
        <v>6163</v>
      </c>
      <c r="I378" s="4" t="s">
        <v>6164</v>
      </c>
      <c r="J378" s="4" t="s">
        <v>6165</v>
      </c>
      <c r="K378" s="4" t="s">
        <v>51</v>
      </c>
      <c r="L378" s="4" t="s">
        <v>387</v>
      </c>
      <c r="M378" s="4" t="s">
        <v>364</v>
      </c>
      <c r="N378" s="2">
        <v>1</v>
      </c>
      <c r="O378" s="4" t="s">
        <v>365</v>
      </c>
      <c r="P378" s="4" t="s">
        <v>365</v>
      </c>
      <c r="Q378" s="4" t="s">
        <v>365</v>
      </c>
      <c r="R378" s="29" t="s">
        <v>6156</v>
      </c>
      <c r="S378" s="29" t="s">
        <v>367</v>
      </c>
      <c r="T378" s="29" t="s">
        <v>478</v>
      </c>
      <c r="U378" s="4" t="s">
        <v>368</v>
      </c>
    </row>
    <row r="379" spans="1:23" thickBot="1" x14ac:dyDescent="0.4">
      <c r="A379" s="7" t="s">
        <v>1235</v>
      </c>
      <c r="B379" s="4" t="s">
        <v>1236</v>
      </c>
      <c r="C379" s="43" t="e">
        <f>VLOOKUP(B379,CONSOLIDADO!$B$1:$B$722,2,FALSE)</f>
        <v>#N/A</v>
      </c>
      <c r="D379" s="44" t="s">
        <v>3118</v>
      </c>
      <c r="E379" s="2">
        <v>1</v>
      </c>
      <c r="F379" s="4" t="s">
        <v>367</v>
      </c>
      <c r="G379" s="4" t="s">
        <v>1237</v>
      </c>
      <c r="H379" s="4" t="s">
        <v>1238</v>
      </c>
      <c r="I379" s="4" t="s">
        <v>1239</v>
      </c>
      <c r="J379" s="4" t="s">
        <v>1240</v>
      </c>
      <c r="K379" s="4" t="s">
        <v>51</v>
      </c>
      <c r="L379" s="4" t="s">
        <v>387</v>
      </c>
      <c r="M379" s="4" t="s">
        <v>364</v>
      </c>
      <c r="N379" s="2">
        <v>1</v>
      </c>
      <c r="O379" s="4" t="s">
        <v>365</v>
      </c>
      <c r="P379" s="4" t="s">
        <v>365</v>
      </c>
      <c r="Q379" s="4" t="s">
        <v>365</v>
      </c>
      <c r="R379" s="29" t="s">
        <v>1225</v>
      </c>
      <c r="S379" s="29" t="s">
        <v>367</v>
      </c>
      <c r="T379" s="29" t="s">
        <v>1237</v>
      </c>
      <c r="U379" s="4" t="s">
        <v>368</v>
      </c>
    </row>
    <row r="380" spans="1:23" thickBot="1" x14ac:dyDescent="0.4">
      <c r="A380" s="7" t="s">
        <v>381</v>
      </c>
      <c r="B380" s="4" t="s">
        <v>382</v>
      </c>
      <c r="C380" s="43" t="e">
        <f>VLOOKUP(B380,CONSOLIDADO!$B$1:$B$722,2,FALSE)</f>
        <v>#N/A</v>
      </c>
      <c r="D380" s="44" t="s">
        <v>3118</v>
      </c>
      <c r="E380" s="2">
        <v>1</v>
      </c>
      <c r="F380" s="4" t="s">
        <v>367</v>
      </c>
      <c r="G380" s="4" t="s">
        <v>383</v>
      </c>
      <c r="H380" s="4" t="s">
        <v>384</v>
      </c>
      <c r="I380" s="4" t="s">
        <v>385</v>
      </c>
      <c r="J380" s="4" t="s">
        <v>386</v>
      </c>
      <c r="K380" s="4" t="s">
        <v>51</v>
      </c>
      <c r="L380" s="4" t="s">
        <v>387</v>
      </c>
      <c r="M380" s="4" t="s">
        <v>364</v>
      </c>
      <c r="N380" s="2">
        <v>1</v>
      </c>
      <c r="O380" s="4" t="s">
        <v>365</v>
      </c>
      <c r="P380" s="4" t="s">
        <v>365</v>
      </c>
      <c r="Q380" s="4" t="s">
        <v>365</v>
      </c>
      <c r="R380" s="29" t="s">
        <v>366</v>
      </c>
      <c r="S380" s="29" t="s">
        <v>367</v>
      </c>
      <c r="T380" s="29" t="s">
        <v>383</v>
      </c>
      <c r="U380" s="4" t="s">
        <v>368</v>
      </c>
    </row>
    <row r="381" spans="1:23" thickBot="1" x14ac:dyDescent="0.4">
      <c r="A381" s="7" t="s">
        <v>1229</v>
      </c>
      <c r="B381" s="4" t="s">
        <v>1230</v>
      </c>
      <c r="C381" s="43" t="e">
        <f>VLOOKUP(B381,CONSOLIDADO!$B$1:$B$722,2,FALSE)</f>
        <v>#N/A</v>
      </c>
      <c r="D381" s="44" t="s">
        <v>3118</v>
      </c>
      <c r="E381" s="2">
        <v>1</v>
      </c>
      <c r="F381" s="4" t="s">
        <v>367</v>
      </c>
      <c r="G381" s="4" t="s">
        <v>1231</v>
      </c>
      <c r="H381" s="4" t="s">
        <v>1232</v>
      </c>
      <c r="I381" s="4" t="s">
        <v>1233</v>
      </c>
      <c r="J381" s="4" t="s">
        <v>1234</v>
      </c>
      <c r="K381" s="4" t="s">
        <v>51</v>
      </c>
      <c r="L381" s="4" t="s">
        <v>387</v>
      </c>
      <c r="M381" s="4" t="s">
        <v>364</v>
      </c>
      <c r="N381" s="2">
        <v>1</v>
      </c>
      <c r="O381" s="4" t="s">
        <v>365</v>
      </c>
      <c r="P381" s="4" t="s">
        <v>365</v>
      </c>
      <c r="Q381" s="4" t="s">
        <v>365</v>
      </c>
      <c r="R381" s="29" t="s">
        <v>1225</v>
      </c>
      <c r="S381" s="29" t="s">
        <v>367</v>
      </c>
      <c r="T381" s="29" t="s">
        <v>1231</v>
      </c>
      <c r="U381" s="4" t="s">
        <v>368</v>
      </c>
    </row>
    <row r="382" spans="1:23" thickBot="1" x14ac:dyDescent="0.4">
      <c r="A382" s="7" t="s">
        <v>978</v>
      </c>
      <c r="B382" s="4" t="s">
        <v>979</v>
      </c>
      <c r="C382" s="43" t="e">
        <f>VLOOKUP(B382,CONSOLIDADO!$B$1:$B$722,2,FALSE)</f>
        <v>#N/A</v>
      </c>
      <c r="D382" s="44" t="s">
        <v>3118</v>
      </c>
      <c r="E382" s="2">
        <v>1</v>
      </c>
      <c r="F382" s="4" t="s">
        <v>367</v>
      </c>
      <c r="G382" s="4" t="s">
        <v>980</v>
      </c>
      <c r="H382" s="29" t="s">
        <v>981</v>
      </c>
      <c r="I382" s="4" t="s">
        <v>982</v>
      </c>
      <c r="J382" s="4" t="s">
        <v>983</v>
      </c>
      <c r="K382" s="4" t="s">
        <v>51</v>
      </c>
      <c r="L382" s="4" t="s">
        <v>984</v>
      </c>
      <c r="M382" s="4" t="s">
        <v>364</v>
      </c>
      <c r="N382" s="2">
        <v>1</v>
      </c>
      <c r="O382" s="4" t="s">
        <v>365</v>
      </c>
      <c r="P382" s="4" t="s">
        <v>365</v>
      </c>
      <c r="Q382" s="4" t="s">
        <v>365</v>
      </c>
      <c r="R382" s="29" t="s">
        <v>985</v>
      </c>
      <c r="S382" s="29" t="s">
        <v>367</v>
      </c>
      <c r="T382" s="29" t="s">
        <v>980</v>
      </c>
      <c r="U382" s="4" t="s">
        <v>368</v>
      </c>
    </row>
    <row r="383" spans="1:23" thickBot="1" x14ac:dyDescent="0.4">
      <c r="A383" s="7" t="s">
        <v>1530</v>
      </c>
      <c r="B383" s="4" t="s">
        <v>1531</v>
      </c>
      <c r="C383" s="43" t="e">
        <f>VLOOKUP(B383,CONSOLIDADO!$B$1:$B$722,2,FALSE)</f>
        <v>#N/A</v>
      </c>
      <c r="D383" s="4" t="s">
        <v>37</v>
      </c>
      <c r="E383" s="2">
        <v>1</v>
      </c>
      <c r="F383" s="4" t="s">
        <v>22</v>
      </c>
      <c r="G383" s="29" t="s">
        <v>1532</v>
      </c>
      <c r="H383" s="29" t="s">
        <v>371</v>
      </c>
      <c r="I383" s="4" t="s">
        <v>1533</v>
      </c>
      <c r="J383" s="4" t="s">
        <v>371</v>
      </c>
      <c r="K383" s="4" t="s">
        <v>51</v>
      </c>
      <c r="L383" s="4" t="s">
        <v>52</v>
      </c>
      <c r="M383" s="4" t="s">
        <v>364</v>
      </c>
      <c r="N383" s="2">
        <v>1</v>
      </c>
      <c r="O383" s="4" t="s">
        <v>365</v>
      </c>
      <c r="P383" s="4" t="s">
        <v>365</v>
      </c>
      <c r="Q383" s="4" t="s">
        <v>365</v>
      </c>
      <c r="R383" s="4" t="s">
        <v>1453</v>
      </c>
      <c r="S383" s="4" t="s">
        <v>367</v>
      </c>
      <c r="T383" s="4" t="s">
        <v>1532</v>
      </c>
      <c r="U383" s="4" t="s">
        <v>368</v>
      </c>
    </row>
    <row r="384" spans="1:23" thickBot="1" x14ac:dyDescent="0.4">
      <c r="A384" s="7" t="s">
        <v>33</v>
      </c>
      <c r="B384" s="4" t="s">
        <v>1449</v>
      </c>
      <c r="C384" s="43" t="e">
        <f>VLOOKUP(B384,CONSOLIDADO!$B$1:$B$722,2,FALSE)</f>
        <v>#N/A</v>
      </c>
      <c r="D384" s="4" t="s">
        <v>37</v>
      </c>
      <c r="E384" s="2">
        <v>1</v>
      </c>
      <c r="F384" s="4" t="s">
        <v>22</v>
      </c>
      <c r="G384" s="4" t="s">
        <v>1450</v>
      </c>
      <c r="H384" s="4" t="s">
        <v>371</v>
      </c>
      <c r="I384" s="4" t="s">
        <v>1451</v>
      </c>
      <c r="J384" s="4" t="s">
        <v>371</v>
      </c>
      <c r="K384" s="4" t="s">
        <v>51</v>
      </c>
      <c r="L384" s="4" t="s">
        <v>1452</v>
      </c>
      <c r="M384" s="4" t="s">
        <v>364</v>
      </c>
      <c r="N384" s="2">
        <v>1</v>
      </c>
      <c r="O384" s="4" t="s">
        <v>365</v>
      </c>
      <c r="P384" s="4" t="s">
        <v>365</v>
      </c>
      <c r="Q384" s="4" t="s">
        <v>365</v>
      </c>
      <c r="R384" s="4" t="s">
        <v>1453</v>
      </c>
      <c r="S384" s="4" t="s">
        <v>367</v>
      </c>
      <c r="T384" s="4" t="s">
        <v>1450</v>
      </c>
      <c r="U384" s="4" t="s">
        <v>368</v>
      </c>
    </row>
    <row r="385" spans="1:23" thickBot="1" x14ac:dyDescent="0.4">
      <c r="A385" s="7" t="s">
        <v>3708</v>
      </c>
      <c r="B385" s="4" t="s">
        <v>3709</v>
      </c>
      <c r="C385" s="43" t="e">
        <f>VLOOKUP(B385,CONSOLIDADO!$B$1:$B$722,2,FALSE)</f>
        <v>#N/A</v>
      </c>
      <c r="D385" s="4" t="s">
        <v>21</v>
      </c>
      <c r="E385" s="2">
        <v>1</v>
      </c>
      <c r="F385" s="4" t="s">
        <v>22</v>
      </c>
      <c r="G385" s="4" t="s">
        <v>3710</v>
      </c>
      <c r="H385" s="4" t="s">
        <v>3711</v>
      </c>
      <c r="I385" s="4" t="s">
        <v>3712</v>
      </c>
      <c r="J385" s="4" t="s">
        <v>3713</v>
      </c>
      <c r="K385" s="4" t="s">
        <v>362</v>
      </c>
      <c r="L385" s="4" t="s">
        <v>196</v>
      </c>
      <c r="M385" s="4" t="s">
        <v>364</v>
      </c>
      <c r="N385" s="2">
        <v>1</v>
      </c>
      <c r="O385" s="4" t="s">
        <v>365</v>
      </c>
      <c r="P385" s="4" t="s">
        <v>365</v>
      </c>
      <c r="Q385" s="4" t="s">
        <v>365</v>
      </c>
      <c r="R385" s="4" t="s">
        <v>1501</v>
      </c>
      <c r="S385" s="4" t="s">
        <v>22</v>
      </c>
      <c r="T385" s="4" t="s">
        <v>3710</v>
      </c>
      <c r="U385" s="4" t="s">
        <v>368</v>
      </c>
      <c r="W385" s="4" t="s">
        <v>3714</v>
      </c>
    </row>
    <row r="386" spans="1:23" thickBot="1" x14ac:dyDescent="0.4">
      <c r="A386" s="7" t="s">
        <v>33</v>
      </c>
      <c r="B386" s="4" t="s">
        <v>1459</v>
      </c>
      <c r="C386" s="43" t="e">
        <f>VLOOKUP(B386,CONSOLIDADO!$B$1:$B$722,2,FALSE)</f>
        <v>#N/A</v>
      </c>
      <c r="D386" s="4" t="s">
        <v>152</v>
      </c>
      <c r="E386" s="2">
        <v>1</v>
      </c>
      <c r="F386" s="4" t="s">
        <v>22</v>
      </c>
      <c r="G386" s="29" t="s">
        <v>6218</v>
      </c>
      <c r="H386" s="29" t="s">
        <v>371</v>
      </c>
      <c r="I386" s="4" t="s">
        <v>1460</v>
      </c>
      <c r="J386" s="4" t="s">
        <v>371</v>
      </c>
      <c r="K386" s="4" t="s">
        <v>394</v>
      </c>
      <c r="L386" s="4" t="s">
        <v>1007</v>
      </c>
      <c r="M386" s="4" t="s">
        <v>364</v>
      </c>
      <c r="N386" s="2">
        <v>1</v>
      </c>
      <c r="O386" s="4" t="s">
        <v>365</v>
      </c>
      <c r="P386" s="4" t="s">
        <v>365</v>
      </c>
      <c r="Q386" s="4" t="s">
        <v>365</v>
      </c>
      <c r="R386" s="4" t="s">
        <v>1453</v>
      </c>
      <c r="S386" s="4" t="s">
        <v>367</v>
      </c>
      <c r="T386" s="29" t="s">
        <v>1458</v>
      </c>
      <c r="U386" s="4" t="s">
        <v>368</v>
      </c>
    </row>
    <row r="387" spans="1:23" thickBot="1" x14ac:dyDescent="0.4">
      <c r="A387" s="7" t="s">
        <v>1456</v>
      </c>
      <c r="B387" s="4" t="s">
        <v>1457</v>
      </c>
      <c r="C387" s="43" t="e">
        <f>VLOOKUP(B387,CONSOLIDADO!$B$1:$B$722,2,FALSE)</f>
        <v>#N/A</v>
      </c>
      <c r="D387" s="4" t="s">
        <v>37</v>
      </c>
      <c r="E387" s="2">
        <v>1</v>
      </c>
      <c r="F387" s="4" t="s">
        <v>22</v>
      </c>
      <c r="G387" s="29" t="s">
        <v>6218</v>
      </c>
      <c r="H387" s="29" t="s">
        <v>371</v>
      </c>
      <c r="I387" s="4" t="s">
        <v>3690</v>
      </c>
      <c r="J387" s="4" t="s">
        <v>371</v>
      </c>
      <c r="K387" s="4" t="s">
        <v>394</v>
      </c>
      <c r="L387" s="4" t="s">
        <v>371</v>
      </c>
      <c r="M387" s="4" t="s">
        <v>364</v>
      </c>
      <c r="N387" s="2">
        <v>1</v>
      </c>
      <c r="O387" s="4" t="s">
        <v>365</v>
      </c>
      <c r="P387" s="4" t="s">
        <v>365</v>
      </c>
      <c r="Q387" s="4" t="s">
        <v>365</v>
      </c>
      <c r="R387" s="4" t="s">
        <v>1453</v>
      </c>
      <c r="S387" s="4" t="s">
        <v>367</v>
      </c>
      <c r="T387" s="29" t="s">
        <v>1458</v>
      </c>
      <c r="U387" s="4" t="s">
        <v>368</v>
      </c>
    </row>
    <row r="388" spans="1:23" thickBot="1" x14ac:dyDescent="0.4">
      <c r="A388" s="7" t="s">
        <v>33</v>
      </c>
      <c r="B388" s="4" t="s">
        <v>1556</v>
      </c>
      <c r="C388" s="43" t="e">
        <f>VLOOKUP(B388,CONSOLIDADO!$B$1:$B$722,2,FALSE)</f>
        <v>#N/A</v>
      </c>
      <c r="D388" s="4" t="s">
        <v>152</v>
      </c>
      <c r="E388" s="2">
        <v>1</v>
      </c>
      <c r="F388" s="4" t="s">
        <v>22</v>
      </c>
      <c r="G388" s="4" t="s">
        <v>1487</v>
      </c>
      <c r="H388" s="4" t="s">
        <v>371</v>
      </c>
      <c r="I388" s="4" t="s">
        <v>1557</v>
      </c>
      <c r="J388" s="4" t="s">
        <v>371</v>
      </c>
      <c r="K388" s="4" t="s">
        <v>394</v>
      </c>
      <c r="L388" s="4" t="s">
        <v>1007</v>
      </c>
      <c r="M388" s="4" t="s">
        <v>364</v>
      </c>
      <c r="N388" s="2">
        <v>1</v>
      </c>
      <c r="O388" s="4" t="s">
        <v>365</v>
      </c>
      <c r="P388" s="4" t="s">
        <v>365</v>
      </c>
      <c r="Q388" s="4" t="s">
        <v>365</v>
      </c>
      <c r="R388" s="4" t="s">
        <v>1453</v>
      </c>
      <c r="S388" s="4" t="s">
        <v>367</v>
      </c>
      <c r="T388" s="29" t="s">
        <v>1487</v>
      </c>
      <c r="U388" s="4" t="s">
        <v>368</v>
      </c>
    </row>
    <row r="389" spans="1:23" thickBot="1" x14ac:dyDescent="0.4">
      <c r="A389" s="7" t="s">
        <v>33</v>
      </c>
      <c r="B389" s="4" t="s">
        <v>1005</v>
      </c>
      <c r="C389" s="43" t="e">
        <f>VLOOKUP(B389,CONSOLIDADO!$B$1:$B$722,2,FALSE)</f>
        <v>#N/A</v>
      </c>
      <c r="D389" s="4" t="s">
        <v>152</v>
      </c>
      <c r="E389" s="2">
        <v>1</v>
      </c>
      <c r="F389" s="4" t="s">
        <v>22</v>
      </c>
      <c r="G389" s="4" t="s">
        <v>999</v>
      </c>
      <c r="H389" s="4" t="s">
        <v>371</v>
      </c>
      <c r="I389" s="4" t="s">
        <v>3669</v>
      </c>
      <c r="J389" s="4" t="s">
        <v>1006</v>
      </c>
      <c r="K389" s="4" t="s">
        <v>394</v>
      </c>
      <c r="L389" s="4" t="s">
        <v>1007</v>
      </c>
      <c r="M389" s="4" t="s">
        <v>364</v>
      </c>
      <c r="N389" s="2">
        <v>1</v>
      </c>
      <c r="O389" s="4" t="s">
        <v>365</v>
      </c>
      <c r="P389" s="4" t="s">
        <v>365</v>
      </c>
      <c r="Q389" s="4" t="s">
        <v>365</v>
      </c>
      <c r="R389" s="29" t="s">
        <v>1085</v>
      </c>
      <c r="S389" s="29" t="s">
        <v>367</v>
      </c>
      <c r="T389" s="29" t="s">
        <v>999</v>
      </c>
      <c r="U389" s="4" t="s">
        <v>368</v>
      </c>
    </row>
    <row r="390" spans="1:23" thickBot="1" x14ac:dyDescent="0.4">
      <c r="A390" s="7" t="s">
        <v>1008</v>
      </c>
      <c r="B390" s="4" t="s">
        <v>1009</v>
      </c>
      <c r="C390" s="43" t="e">
        <f>VLOOKUP(B390,CONSOLIDADO!$B$1:$B$722,2,FALSE)</f>
        <v>#N/A</v>
      </c>
      <c r="D390" s="4" t="s">
        <v>21</v>
      </c>
      <c r="E390" s="2">
        <v>1</v>
      </c>
      <c r="F390" s="4" t="s">
        <v>22</v>
      </c>
      <c r="G390" s="4" t="s">
        <v>1010</v>
      </c>
      <c r="H390" s="4" t="s">
        <v>1011</v>
      </c>
      <c r="I390" s="4" t="s">
        <v>1012</v>
      </c>
      <c r="J390" s="4" t="s">
        <v>1013</v>
      </c>
      <c r="K390" s="4" t="s">
        <v>51</v>
      </c>
      <c r="L390" s="4" t="s">
        <v>405</v>
      </c>
      <c r="M390" s="4" t="s">
        <v>364</v>
      </c>
      <c r="N390" s="2">
        <v>1</v>
      </c>
      <c r="O390" s="4" t="s">
        <v>365</v>
      </c>
      <c r="P390" s="4" t="s">
        <v>365</v>
      </c>
      <c r="Q390" s="4" t="s">
        <v>365</v>
      </c>
      <c r="R390" s="29" t="s">
        <v>985</v>
      </c>
      <c r="S390" s="29" t="s">
        <v>367</v>
      </c>
      <c r="T390" s="29" t="s">
        <v>1010</v>
      </c>
      <c r="U390" s="4" t="s">
        <v>368</v>
      </c>
    </row>
    <row r="391" spans="1:23" thickBot="1" x14ac:dyDescent="0.4">
      <c r="A391" s="7" t="s">
        <v>33</v>
      </c>
      <c r="B391" s="4" t="s">
        <v>1018</v>
      </c>
      <c r="C391" s="43" t="e">
        <f>VLOOKUP(B391,CONSOLIDADO!$B$1:$B$722,2,FALSE)</f>
        <v>#N/A</v>
      </c>
      <c r="D391" s="4" t="s">
        <v>152</v>
      </c>
      <c r="E391" s="2">
        <v>1</v>
      </c>
      <c r="F391" s="4" t="s">
        <v>22</v>
      </c>
      <c r="G391" s="4" t="s">
        <v>1010</v>
      </c>
      <c r="H391" s="4" t="s">
        <v>371</v>
      </c>
      <c r="I391" s="4" t="s">
        <v>1019</v>
      </c>
      <c r="J391" s="4" t="s">
        <v>371</v>
      </c>
      <c r="K391" s="4" t="s">
        <v>51</v>
      </c>
      <c r="L391" s="4" t="s">
        <v>1020</v>
      </c>
      <c r="M391" s="4" t="s">
        <v>364</v>
      </c>
      <c r="N391" s="2">
        <v>1</v>
      </c>
      <c r="O391" s="4" t="s">
        <v>365</v>
      </c>
      <c r="P391" s="4" t="s">
        <v>365</v>
      </c>
      <c r="Q391" s="4" t="s">
        <v>365</v>
      </c>
      <c r="R391" s="29" t="s">
        <v>985</v>
      </c>
      <c r="S391" s="29" t="s">
        <v>367</v>
      </c>
      <c r="T391" s="29" t="s">
        <v>1010</v>
      </c>
      <c r="U391" s="4" t="s">
        <v>368</v>
      </c>
    </row>
    <row r="392" spans="1:23" thickBot="1" x14ac:dyDescent="0.4">
      <c r="A392" s="7" t="s">
        <v>619</v>
      </c>
      <c r="B392" s="4" t="s">
        <v>620</v>
      </c>
      <c r="C392" s="43" t="e">
        <f>VLOOKUP(B392,CONSOLIDADO!$B$1:$B$722,2,FALSE)</f>
        <v>#N/A</v>
      </c>
      <c r="D392" s="4" t="s">
        <v>37</v>
      </c>
      <c r="E392" s="2">
        <v>1</v>
      </c>
      <c r="F392" s="4" t="s">
        <v>22</v>
      </c>
      <c r="G392" s="4" t="s">
        <v>621</v>
      </c>
      <c r="H392" s="4" t="s">
        <v>371</v>
      </c>
      <c r="I392" s="29" t="s">
        <v>622</v>
      </c>
      <c r="J392" s="4" t="s">
        <v>371</v>
      </c>
      <c r="K392" s="4" t="s">
        <v>51</v>
      </c>
      <c r="L392" s="4" t="s">
        <v>52</v>
      </c>
      <c r="M392" s="4" t="s">
        <v>364</v>
      </c>
      <c r="N392" s="2">
        <v>1</v>
      </c>
      <c r="O392" s="4" t="s">
        <v>365</v>
      </c>
      <c r="P392" s="4" t="s">
        <v>365</v>
      </c>
      <c r="Q392" s="4" t="s">
        <v>365</v>
      </c>
      <c r="R392" s="29" t="s">
        <v>607</v>
      </c>
      <c r="S392" s="29" t="s">
        <v>367</v>
      </c>
      <c r="T392" s="29" t="s">
        <v>621</v>
      </c>
      <c r="U392" s="4" t="s">
        <v>368</v>
      </c>
    </row>
    <row r="393" spans="1:23" thickBot="1" x14ac:dyDescent="0.4">
      <c r="A393" s="7" t="s">
        <v>33</v>
      </c>
      <c r="B393" s="4" t="s">
        <v>634</v>
      </c>
      <c r="C393" s="43" t="e">
        <f>VLOOKUP(B393,CONSOLIDADO!$B$1:$B$722,2,FALSE)</f>
        <v>#N/A</v>
      </c>
      <c r="D393" s="4" t="s">
        <v>21</v>
      </c>
      <c r="E393" s="2">
        <v>1</v>
      </c>
      <c r="F393" s="4" t="s">
        <v>22</v>
      </c>
      <c r="G393" s="4" t="s">
        <v>621</v>
      </c>
      <c r="H393" s="4" t="s">
        <v>371</v>
      </c>
      <c r="I393" s="29"/>
      <c r="J393" s="4" t="s">
        <v>371</v>
      </c>
      <c r="K393" s="4" t="s">
        <v>394</v>
      </c>
      <c r="L393" s="4" t="s">
        <v>635</v>
      </c>
      <c r="M393" s="4" t="s">
        <v>364</v>
      </c>
      <c r="N393" s="2">
        <v>1</v>
      </c>
      <c r="O393" s="4" t="s">
        <v>365</v>
      </c>
      <c r="P393" s="4" t="s">
        <v>365</v>
      </c>
      <c r="Q393" s="4" t="s">
        <v>365</v>
      </c>
      <c r="R393" s="29" t="s">
        <v>607</v>
      </c>
      <c r="S393" s="29" t="s">
        <v>367</v>
      </c>
      <c r="T393" s="29" t="s">
        <v>621</v>
      </c>
      <c r="U393" s="4" t="s">
        <v>368</v>
      </c>
      <c r="W393" s="4" t="s">
        <v>636</v>
      </c>
    </row>
    <row r="394" spans="1:23" thickBot="1" x14ac:dyDescent="0.4">
      <c r="A394" s="7" t="s">
        <v>735</v>
      </c>
      <c r="B394" s="4" t="s">
        <v>736</v>
      </c>
      <c r="C394" s="43" t="e">
        <f>VLOOKUP(B394,CONSOLIDADO!$B$1:$B$722,2,FALSE)</f>
        <v>#N/A</v>
      </c>
      <c r="D394" s="4" t="s">
        <v>21</v>
      </c>
      <c r="E394" s="2">
        <v>1</v>
      </c>
      <c r="F394" s="4" t="s">
        <v>367</v>
      </c>
      <c r="G394" s="4" t="s">
        <v>737</v>
      </c>
      <c r="H394" s="4" t="s">
        <v>738</v>
      </c>
      <c r="I394" s="29" t="s">
        <v>739</v>
      </c>
      <c r="J394" s="4" t="s">
        <v>740</v>
      </c>
      <c r="K394" s="4" t="s">
        <v>51</v>
      </c>
      <c r="L394" s="4" t="s">
        <v>405</v>
      </c>
      <c r="M394" s="4" t="s">
        <v>364</v>
      </c>
      <c r="N394" s="2">
        <v>1</v>
      </c>
      <c r="O394" s="4" t="s">
        <v>365</v>
      </c>
      <c r="P394" s="4" t="s">
        <v>365</v>
      </c>
      <c r="Q394" s="4" t="s">
        <v>365</v>
      </c>
      <c r="R394" s="29" t="s">
        <v>6185</v>
      </c>
      <c r="S394" s="29" t="s">
        <v>367</v>
      </c>
      <c r="T394" s="29" t="s">
        <v>737</v>
      </c>
      <c r="U394" s="4" t="s">
        <v>368</v>
      </c>
    </row>
    <row r="395" spans="1:23" thickBot="1" x14ac:dyDescent="0.4">
      <c r="A395" s="7" t="s">
        <v>608</v>
      </c>
      <c r="B395" s="4" t="s">
        <v>609</v>
      </c>
      <c r="C395" s="43" t="e">
        <f>VLOOKUP(B395,CONSOLIDADO!$B$1:$B$722,2,FALSE)</f>
        <v>#N/A</v>
      </c>
      <c r="D395" s="4" t="s">
        <v>21</v>
      </c>
      <c r="E395" s="2">
        <v>1</v>
      </c>
      <c r="F395" s="4" t="s">
        <v>367</v>
      </c>
      <c r="G395" s="4" t="s">
        <v>606</v>
      </c>
      <c r="H395" s="4" t="s">
        <v>610</v>
      </c>
      <c r="I395" s="29" t="s">
        <v>611</v>
      </c>
      <c r="J395" s="4" t="s">
        <v>612</v>
      </c>
      <c r="K395" s="4" t="s">
        <v>362</v>
      </c>
      <c r="L395" s="4" t="s">
        <v>440</v>
      </c>
      <c r="M395" s="4" t="s">
        <v>364</v>
      </c>
      <c r="N395" s="2">
        <v>1</v>
      </c>
      <c r="O395" s="4" t="s">
        <v>365</v>
      </c>
      <c r="P395" s="4" t="s">
        <v>365</v>
      </c>
      <c r="Q395" s="4" t="s">
        <v>365</v>
      </c>
      <c r="R395" s="29" t="s">
        <v>6178</v>
      </c>
      <c r="S395" s="29" t="s">
        <v>367</v>
      </c>
      <c r="T395" s="29" t="s">
        <v>606</v>
      </c>
      <c r="U395" s="4" t="s">
        <v>368</v>
      </c>
    </row>
    <row r="396" spans="1:23" thickBot="1" x14ac:dyDescent="0.4">
      <c r="A396" s="7" t="s">
        <v>647</v>
      </c>
      <c r="B396" s="4" t="s">
        <v>648</v>
      </c>
      <c r="C396" s="43" t="e">
        <f>VLOOKUP(B396,CONSOLIDADO!$B$1:$B$722,2,FALSE)</f>
        <v>#N/A</v>
      </c>
      <c r="D396" s="4" t="s">
        <v>21</v>
      </c>
      <c r="E396" s="2">
        <v>1</v>
      </c>
      <c r="F396" s="4" t="s">
        <v>22</v>
      </c>
      <c r="G396" s="4" t="s">
        <v>645</v>
      </c>
      <c r="H396" s="4" t="s">
        <v>649</v>
      </c>
      <c r="I396" s="29" t="s">
        <v>650</v>
      </c>
      <c r="J396" s="4" t="s">
        <v>651</v>
      </c>
      <c r="K396" s="4" t="s">
        <v>51</v>
      </c>
      <c r="L396" s="4" t="s">
        <v>447</v>
      </c>
      <c r="M396" s="4" t="s">
        <v>364</v>
      </c>
      <c r="N396" s="2">
        <v>1</v>
      </c>
      <c r="O396" s="4" t="s">
        <v>365</v>
      </c>
      <c r="P396" s="4" t="s">
        <v>365</v>
      </c>
      <c r="Q396" s="4" t="s">
        <v>365</v>
      </c>
      <c r="R396" s="29" t="s">
        <v>607</v>
      </c>
      <c r="S396" s="29" t="s">
        <v>367</v>
      </c>
      <c r="T396" s="29" t="s">
        <v>645</v>
      </c>
      <c r="U396" s="4" t="s">
        <v>368</v>
      </c>
    </row>
    <row r="397" spans="1:23" thickBot="1" x14ac:dyDescent="0.4">
      <c r="A397" s="7" t="s">
        <v>643</v>
      </c>
      <c r="B397" s="4" t="s">
        <v>644</v>
      </c>
      <c r="C397" s="43" t="e">
        <f>VLOOKUP(B397,CONSOLIDADO!$B$1:$B$722,2,FALSE)</f>
        <v>#N/A</v>
      </c>
      <c r="D397" s="4" t="s">
        <v>37</v>
      </c>
      <c r="E397" s="2">
        <v>1</v>
      </c>
      <c r="F397" s="4" t="s">
        <v>22</v>
      </c>
      <c r="G397" s="4" t="s">
        <v>645</v>
      </c>
      <c r="H397" s="4" t="s">
        <v>371</v>
      </c>
      <c r="I397" s="29" t="s">
        <v>646</v>
      </c>
      <c r="J397" s="4" t="s">
        <v>371</v>
      </c>
      <c r="K397" s="4" t="s">
        <v>51</v>
      </c>
      <c r="L397" s="4" t="s">
        <v>52</v>
      </c>
      <c r="M397" s="4" t="s">
        <v>364</v>
      </c>
      <c r="N397" s="2">
        <v>1</v>
      </c>
      <c r="O397" s="4" t="s">
        <v>365</v>
      </c>
      <c r="P397" s="4" t="s">
        <v>365</v>
      </c>
      <c r="Q397" s="4" t="s">
        <v>365</v>
      </c>
      <c r="R397" s="29" t="s">
        <v>607</v>
      </c>
      <c r="S397" s="29" t="s">
        <v>367</v>
      </c>
      <c r="T397" s="29" t="s">
        <v>645</v>
      </c>
      <c r="U397" s="4" t="s">
        <v>368</v>
      </c>
    </row>
    <row r="398" spans="1:23" thickBot="1" x14ac:dyDescent="0.4">
      <c r="A398" s="7" t="s">
        <v>733</v>
      </c>
      <c r="B398" s="4" t="s">
        <v>734</v>
      </c>
      <c r="C398" s="43" t="e">
        <f>VLOOKUP(B398,CONSOLIDADO!$B$1:$B$722,2,FALSE)</f>
        <v>#N/A</v>
      </c>
      <c r="D398" s="4" t="s">
        <v>37</v>
      </c>
      <c r="E398" s="2">
        <v>1</v>
      </c>
      <c r="F398" s="4" t="s">
        <v>367</v>
      </c>
      <c r="G398" s="4" t="s">
        <v>524</v>
      </c>
      <c r="H398" s="4" t="s">
        <v>371</v>
      </c>
      <c r="I398" s="4" t="s">
        <v>3661</v>
      </c>
      <c r="J398" s="4" t="s">
        <v>371</v>
      </c>
      <c r="K398" s="4" t="s">
        <v>394</v>
      </c>
      <c r="L398" s="4" t="s">
        <v>371</v>
      </c>
      <c r="M398" s="4" t="s">
        <v>364</v>
      </c>
      <c r="N398" s="2">
        <v>1</v>
      </c>
      <c r="O398" s="4" t="s">
        <v>365</v>
      </c>
      <c r="P398" s="4" t="s">
        <v>365</v>
      </c>
      <c r="Q398" s="4" t="s">
        <v>365</v>
      </c>
      <c r="R398" s="29" t="s">
        <v>695</v>
      </c>
      <c r="S398" s="29" t="s">
        <v>367</v>
      </c>
      <c r="T398" s="29" t="s">
        <v>524</v>
      </c>
      <c r="U398" s="4" t="s">
        <v>368</v>
      </c>
    </row>
    <row r="399" spans="1:23" thickBot="1" x14ac:dyDescent="0.4">
      <c r="A399" s="7" t="s">
        <v>565</v>
      </c>
      <c r="B399" s="4" t="s">
        <v>566</v>
      </c>
      <c r="C399" s="43" t="e">
        <f>VLOOKUP(B399,CONSOLIDADO!$B$1:$B$722,2,FALSE)</f>
        <v>#N/A</v>
      </c>
      <c r="D399" s="4" t="s">
        <v>21</v>
      </c>
      <c r="E399" s="2">
        <v>1</v>
      </c>
      <c r="F399" s="4" t="s">
        <v>22</v>
      </c>
      <c r="G399" s="4" t="s">
        <v>567</v>
      </c>
      <c r="H399" s="4" t="s">
        <v>568</v>
      </c>
      <c r="I399" s="29" t="s">
        <v>569</v>
      </c>
      <c r="J399" s="4" t="s">
        <v>570</v>
      </c>
      <c r="K399" s="4" t="s">
        <v>362</v>
      </c>
      <c r="L399" s="4" t="s">
        <v>571</v>
      </c>
      <c r="M399" s="4" t="s">
        <v>364</v>
      </c>
      <c r="N399" s="2">
        <v>1</v>
      </c>
      <c r="O399" s="4" t="s">
        <v>365</v>
      </c>
      <c r="P399" s="4" t="s">
        <v>365</v>
      </c>
      <c r="Q399" s="4" t="s">
        <v>365</v>
      </c>
      <c r="R399" s="29" t="s">
        <v>6175</v>
      </c>
      <c r="S399" s="29" t="s">
        <v>367</v>
      </c>
      <c r="T399" s="29" t="s">
        <v>567</v>
      </c>
      <c r="U399" s="4" t="s">
        <v>368</v>
      </c>
    </row>
    <row r="400" spans="1:23" thickBot="1" x14ac:dyDescent="0.4">
      <c r="A400" s="7" t="s">
        <v>1189</v>
      </c>
      <c r="B400" s="4" t="s">
        <v>1190</v>
      </c>
      <c r="C400" s="43" t="e">
        <f>VLOOKUP(B400,CONSOLIDADO!$B$1:$B$722,2,FALSE)</f>
        <v>#N/A</v>
      </c>
      <c r="D400" s="44" t="s">
        <v>3118</v>
      </c>
      <c r="E400" s="2">
        <v>1</v>
      </c>
      <c r="F400" s="4" t="s">
        <v>367</v>
      </c>
      <c r="G400" s="4" t="s">
        <v>1191</v>
      </c>
      <c r="H400" s="4" t="s">
        <v>1192</v>
      </c>
      <c r="I400" s="4" t="s">
        <v>1193</v>
      </c>
      <c r="J400" s="4" t="s">
        <v>1194</v>
      </c>
      <c r="K400" s="4" t="s">
        <v>362</v>
      </c>
      <c r="L400" s="4" t="s">
        <v>750</v>
      </c>
      <c r="M400" s="4" t="s">
        <v>364</v>
      </c>
      <c r="N400" s="2">
        <v>1</v>
      </c>
      <c r="O400" s="4" t="s">
        <v>365</v>
      </c>
      <c r="P400" s="4" t="s">
        <v>365</v>
      </c>
      <c r="Q400" s="4" t="s">
        <v>365</v>
      </c>
      <c r="R400" s="29" t="s">
        <v>1180</v>
      </c>
      <c r="S400" s="29" t="s">
        <v>367</v>
      </c>
      <c r="T400" s="29" t="s">
        <v>1191</v>
      </c>
      <c r="U400" s="4" t="s">
        <v>368</v>
      </c>
    </row>
    <row r="401" spans="1:23" thickBot="1" x14ac:dyDescent="0.4">
      <c r="A401" s="7" t="s">
        <v>744</v>
      </c>
      <c r="B401" s="4" t="s">
        <v>745</v>
      </c>
      <c r="C401" s="43" t="e">
        <f>VLOOKUP(B401,CONSOLIDADO!$B$1:$B$722,2,FALSE)</f>
        <v>#N/A</v>
      </c>
      <c r="D401" s="44" t="s">
        <v>3118</v>
      </c>
      <c r="E401" s="2">
        <v>1</v>
      </c>
      <c r="F401" s="4" t="s">
        <v>22</v>
      </c>
      <c r="G401" s="4" t="s">
        <v>746</v>
      </c>
      <c r="H401" s="4" t="s">
        <v>747</v>
      </c>
      <c r="I401" s="4" t="s">
        <v>748</v>
      </c>
      <c r="J401" s="4" t="s">
        <v>749</v>
      </c>
      <c r="K401" s="4" t="s">
        <v>362</v>
      </c>
      <c r="L401" s="4" t="s">
        <v>750</v>
      </c>
      <c r="M401" s="4" t="s">
        <v>364</v>
      </c>
      <c r="N401" s="2">
        <v>1</v>
      </c>
      <c r="O401" s="4" t="s">
        <v>365</v>
      </c>
      <c r="P401" s="4" t="s">
        <v>365</v>
      </c>
      <c r="Q401" s="4" t="s">
        <v>365</v>
      </c>
      <c r="R401" s="29" t="s">
        <v>6186</v>
      </c>
      <c r="S401" s="29" t="s">
        <v>367</v>
      </c>
      <c r="T401" s="29" t="s">
        <v>746</v>
      </c>
      <c r="U401" s="4" t="s">
        <v>368</v>
      </c>
    </row>
    <row r="402" spans="1:23" thickBot="1" x14ac:dyDescent="0.4">
      <c r="A402" s="7" t="s">
        <v>1028</v>
      </c>
      <c r="B402" s="4" t="s">
        <v>1029</v>
      </c>
      <c r="C402" s="43" t="e">
        <f>VLOOKUP(B402,CONSOLIDADO!$B$1:$B$722,2,FALSE)</f>
        <v>#N/A</v>
      </c>
      <c r="D402" s="44" t="s">
        <v>3118</v>
      </c>
      <c r="E402" s="2">
        <v>1</v>
      </c>
      <c r="F402" s="4" t="s">
        <v>22</v>
      </c>
      <c r="G402" s="4" t="s">
        <v>1030</v>
      </c>
      <c r="H402" s="4" t="s">
        <v>1031</v>
      </c>
      <c r="I402" s="4" t="s">
        <v>1032</v>
      </c>
      <c r="J402" s="4" t="s">
        <v>1033</v>
      </c>
      <c r="K402" s="4" t="s">
        <v>362</v>
      </c>
      <c r="L402" s="4" t="s">
        <v>750</v>
      </c>
      <c r="M402" s="4" t="s">
        <v>364</v>
      </c>
      <c r="N402" s="2">
        <v>1</v>
      </c>
      <c r="O402" s="4" t="s">
        <v>365</v>
      </c>
      <c r="P402" s="4" t="s">
        <v>365</v>
      </c>
      <c r="Q402" s="4" t="s">
        <v>365</v>
      </c>
      <c r="R402" s="29" t="s">
        <v>1027</v>
      </c>
      <c r="S402" s="29" t="s">
        <v>367</v>
      </c>
      <c r="T402" s="29" t="s">
        <v>1030</v>
      </c>
      <c r="U402" s="4" t="s">
        <v>368</v>
      </c>
    </row>
    <row r="403" spans="1:23" thickBot="1" x14ac:dyDescent="0.4">
      <c r="A403" s="7" t="s">
        <v>1505</v>
      </c>
      <c r="B403" s="4" t="s">
        <v>1506</v>
      </c>
      <c r="C403" s="43" t="e">
        <f>VLOOKUP(B403,CONSOLIDADO!$B$1:$B$722,2,FALSE)</f>
        <v>#N/A</v>
      </c>
      <c r="D403" s="4" t="s">
        <v>21</v>
      </c>
      <c r="E403" s="2">
        <v>1</v>
      </c>
      <c r="F403" s="4" t="s">
        <v>22</v>
      </c>
      <c r="G403" s="4" t="s">
        <v>1507</v>
      </c>
      <c r="H403" s="4" t="s">
        <v>1508</v>
      </c>
      <c r="I403" s="4" t="s">
        <v>1509</v>
      </c>
      <c r="J403" s="4" t="s">
        <v>1510</v>
      </c>
      <c r="K403" s="4" t="s">
        <v>394</v>
      </c>
      <c r="L403" s="4" t="s">
        <v>1492</v>
      </c>
      <c r="M403" s="4" t="s">
        <v>364</v>
      </c>
      <c r="N403" s="2">
        <v>1</v>
      </c>
      <c r="O403" s="4" t="s">
        <v>365</v>
      </c>
      <c r="P403" s="4" t="s">
        <v>365</v>
      </c>
      <c r="Q403" s="4" t="s">
        <v>365</v>
      </c>
      <c r="R403" s="4" t="s">
        <v>1501</v>
      </c>
      <c r="S403" s="4" t="s">
        <v>367</v>
      </c>
      <c r="T403" s="29" t="s">
        <v>1507</v>
      </c>
      <c r="U403" s="4" t="s">
        <v>368</v>
      </c>
    </row>
    <row r="404" spans="1:23" thickBot="1" x14ac:dyDescent="0.4">
      <c r="A404" s="7" t="s">
        <v>3730</v>
      </c>
      <c r="B404" s="4" t="s">
        <v>3731</v>
      </c>
      <c r="C404" s="43" t="e">
        <f>VLOOKUP(B404,CONSOLIDADO!$B$1:$B$722,2,FALSE)</f>
        <v>#N/A</v>
      </c>
      <c r="D404" s="4" t="s">
        <v>21</v>
      </c>
      <c r="E404" s="2">
        <v>1</v>
      </c>
      <c r="F404" s="4" t="s">
        <v>22</v>
      </c>
      <c r="G404" s="4" t="s">
        <v>3732</v>
      </c>
      <c r="H404" s="4" t="s">
        <v>3733</v>
      </c>
      <c r="I404" s="4" t="s">
        <v>3734</v>
      </c>
      <c r="J404" s="4" t="s">
        <v>3735</v>
      </c>
      <c r="K404" s="4" t="s">
        <v>394</v>
      </c>
      <c r="L404" s="4" t="s">
        <v>1492</v>
      </c>
      <c r="M404" s="4" t="s">
        <v>364</v>
      </c>
      <c r="N404" s="2">
        <v>1</v>
      </c>
      <c r="O404" s="4" t="s">
        <v>365</v>
      </c>
      <c r="P404" s="4" t="s">
        <v>365</v>
      </c>
      <c r="Q404" s="4" t="s">
        <v>365</v>
      </c>
      <c r="R404" s="4" t="s">
        <v>1501</v>
      </c>
      <c r="S404" s="4" t="s">
        <v>22</v>
      </c>
      <c r="T404" s="4" t="s">
        <v>3732</v>
      </c>
      <c r="U404" s="4" t="s">
        <v>368</v>
      </c>
    </row>
    <row r="405" spans="1:23" thickBot="1" x14ac:dyDescent="0.4">
      <c r="A405" s="7" t="s">
        <v>3718</v>
      </c>
      <c r="B405" s="4" t="s">
        <v>3719</v>
      </c>
      <c r="C405" s="43" t="e">
        <f>VLOOKUP(B405,CONSOLIDADO!$B$1:$B$722,2,FALSE)</f>
        <v>#N/A</v>
      </c>
      <c r="D405" s="4" t="s">
        <v>21</v>
      </c>
      <c r="E405" s="2">
        <v>1</v>
      </c>
      <c r="F405" s="4" t="s">
        <v>22</v>
      </c>
      <c r="G405" s="4" t="s">
        <v>3720</v>
      </c>
      <c r="H405" s="4" t="s">
        <v>3721</v>
      </c>
      <c r="I405" s="4" t="s">
        <v>3722</v>
      </c>
      <c r="J405" s="4" t="s">
        <v>3723</v>
      </c>
      <c r="K405" s="4" t="s">
        <v>394</v>
      </c>
      <c r="L405" s="4" t="s">
        <v>1492</v>
      </c>
      <c r="M405" s="4" t="s">
        <v>364</v>
      </c>
      <c r="N405" s="2">
        <v>1</v>
      </c>
      <c r="O405" s="4" t="s">
        <v>365</v>
      </c>
      <c r="P405" s="4" t="s">
        <v>365</v>
      </c>
      <c r="Q405" s="4" t="s">
        <v>365</v>
      </c>
      <c r="R405" s="4" t="s">
        <v>1501</v>
      </c>
      <c r="S405" s="4" t="s">
        <v>22</v>
      </c>
      <c r="T405" s="4" t="s">
        <v>3720</v>
      </c>
      <c r="U405" s="4" t="s">
        <v>368</v>
      </c>
    </row>
    <row r="406" spans="1:23" thickBot="1" x14ac:dyDescent="0.4">
      <c r="A406" s="7" t="s">
        <v>1454</v>
      </c>
      <c r="B406" s="4" t="s">
        <v>1455</v>
      </c>
      <c r="C406" s="43" t="e">
        <f>VLOOKUP(B406,CONSOLIDADO!$B$1:$B$722,2,FALSE)</f>
        <v>#N/A</v>
      </c>
      <c r="D406" s="4" t="s">
        <v>37</v>
      </c>
      <c r="E406" s="2">
        <v>1</v>
      </c>
      <c r="F406" s="4" t="s">
        <v>22</v>
      </c>
      <c r="G406" s="4" t="s">
        <v>1450</v>
      </c>
      <c r="H406" s="4" t="s">
        <v>371</v>
      </c>
      <c r="I406" s="4" t="s">
        <v>3689</v>
      </c>
      <c r="J406" s="4" t="s">
        <v>371</v>
      </c>
      <c r="K406" s="4" t="s">
        <v>394</v>
      </c>
      <c r="L406" s="4" t="s">
        <v>1206</v>
      </c>
      <c r="M406" s="4" t="s">
        <v>364</v>
      </c>
      <c r="N406" s="2">
        <v>1</v>
      </c>
      <c r="O406" s="4" t="s">
        <v>365</v>
      </c>
      <c r="P406" s="4" t="s">
        <v>365</v>
      </c>
      <c r="Q406" s="4" t="s">
        <v>365</v>
      </c>
      <c r="R406" s="4" t="s">
        <v>1453</v>
      </c>
      <c r="S406" s="4" t="s">
        <v>367</v>
      </c>
      <c r="T406" s="4" t="s">
        <v>1450</v>
      </c>
      <c r="U406" s="4" t="s">
        <v>368</v>
      </c>
    </row>
    <row r="407" spans="1:23" thickBot="1" x14ac:dyDescent="0.4">
      <c r="A407" s="7" t="s">
        <v>763</v>
      </c>
      <c r="B407" s="4" t="s">
        <v>764</v>
      </c>
      <c r="C407" s="43" t="e">
        <f>VLOOKUP(B407,CONSOLIDADO!$B$1:$B$722,2,FALSE)</f>
        <v>#N/A</v>
      </c>
      <c r="D407" s="44" t="s">
        <v>3118</v>
      </c>
      <c r="E407" s="2">
        <v>1</v>
      </c>
      <c r="F407" s="4" t="s">
        <v>367</v>
      </c>
      <c r="G407" s="4" t="s">
        <v>765</v>
      </c>
      <c r="H407" s="4" t="s">
        <v>766</v>
      </c>
      <c r="I407" s="4" t="s">
        <v>767</v>
      </c>
      <c r="J407" s="4" t="s">
        <v>768</v>
      </c>
      <c r="K407" s="4" t="s">
        <v>51</v>
      </c>
      <c r="L407" s="4" t="s">
        <v>387</v>
      </c>
      <c r="M407" s="4" t="s">
        <v>364</v>
      </c>
      <c r="N407" s="2">
        <v>1</v>
      </c>
      <c r="O407" s="4" t="s">
        <v>365</v>
      </c>
      <c r="P407" s="4" t="s">
        <v>365</v>
      </c>
      <c r="Q407" s="4" t="s">
        <v>365</v>
      </c>
      <c r="R407" s="29" t="s">
        <v>6157</v>
      </c>
      <c r="S407" s="29" t="s">
        <v>367</v>
      </c>
      <c r="T407" s="29" t="s">
        <v>765</v>
      </c>
      <c r="U407" s="4" t="s">
        <v>368</v>
      </c>
    </row>
    <row r="408" spans="1:23" thickBot="1" x14ac:dyDescent="0.4">
      <c r="A408" s="7" t="s">
        <v>1323</v>
      </c>
      <c r="B408" s="4" t="s">
        <v>1324</v>
      </c>
      <c r="C408" s="43" t="e">
        <f>VLOOKUP(B408,CONSOLIDADO!$B$1:$B$722,2,FALSE)</f>
        <v>#N/A</v>
      </c>
      <c r="D408" s="4" t="s">
        <v>21</v>
      </c>
      <c r="E408" s="2">
        <v>1</v>
      </c>
      <c r="F408" s="4" t="s">
        <v>367</v>
      </c>
      <c r="G408" s="4" t="s">
        <v>1325</v>
      </c>
      <c r="H408" s="4" t="s">
        <v>1326</v>
      </c>
      <c r="I408" s="4" t="s">
        <v>1327</v>
      </c>
      <c r="J408" s="4" t="s">
        <v>1328</v>
      </c>
      <c r="K408" s="4" t="s">
        <v>362</v>
      </c>
      <c r="L408" s="4" t="s">
        <v>571</v>
      </c>
      <c r="M408" s="4" t="s">
        <v>364</v>
      </c>
      <c r="N408" s="2">
        <v>1</v>
      </c>
      <c r="O408" s="4" t="s">
        <v>365</v>
      </c>
      <c r="P408" s="4" t="s">
        <v>365</v>
      </c>
      <c r="Q408" s="4" t="s">
        <v>365</v>
      </c>
      <c r="R408" s="29" t="s">
        <v>1329</v>
      </c>
      <c r="S408" s="29" t="s">
        <v>367</v>
      </c>
      <c r="T408" s="29" t="s">
        <v>1325</v>
      </c>
      <c r="U408" s="4" t="s">
        <v>368</v>
      </c>
    </row>
    <row r="409" spans="1:23" thickBot="1" x14ac:dyDescent="0.4">
      <c r="A409" s="7" t="s">
        <v>1122</v>
      </c>
      <c r="B409" s="4" t="s">
        <v>1123</v>
      </c>
      <c r="C409" s="43" t="e">
        <f>VLOOKUP(B409,CONSOLIDADO!$B$1:$B$722,2,FALSE)</f>
        <v>#N/A</v>
      </c>
      <c r="D409" s="4" t="s">
        <v>21</v>
      </c>
      <c r="E409" s="2">
        <v>1</v>
      </c>
      <c r="F409" s="4" t="s">
        <v>22</v>
      </c>
      <c r="G409" s="4" t="s">
        <v>1124</v>
      </c>
      <c r="H409" s="4" t="s">
        <v>1125</v>
      </c>
      <c r="I409" s="4" t="s">
        <v>1126</v>
      </c>
      <c r="J409" s="4" t="s">
        <v>1127</v>
      </c>
      <c r="K409" s="4" t="s">
        <v>362</v>
      </c>
      <c r="L409" s="4" t="s">
        <v>571</v>
      </c>
      <c r="M409" s="4" t="s">
        <v>364</v>
      </c>
      <c r="N409" s="2">
        <v>1</v>
      </c>
      <c r="O409" s="4" t="s">
        <v>365</v>
      </c>
      <c r="P409" s="4" t="s">
        <v>365</v>
      </c>
      <c r="Q409" s="4" t="s">
        <v>365</v>
      </c>
      <c r="R409" s="29" t="s">
        <v>1128</v>
      </c>
      <c r="S409" s="29" t="s">
        <v>367</v>
      </c>
      <c r="T409" s="29" t="s">
        <v>1124</v>
      </c>
      <c r="U409" s="4" t="s">
        <v>368</v>
      </c>
    </row>
    <row r="410" spans="1:23" thickBot="1" x14ac:dyDescent="0.4">
      <c r="A410" s="7" t="s">
        <v>874</v>
      </c>
      <c r="B410" s="4" t="s">
        <v>875</v>
      </c>
      <c r="C410" s="43" t="e">
        <f>VLOOKUP(B410,CONSOLIDADO!$B$1:$B$722,2,FALSE)</f>
        <v>#N/A</v>
      </c>
      <c r="D410" s="4" t="s">
        <v>37</v>
      </c>
      <c r="E410" s="2">
        <v>1</v>
      </c>
      <c r="F410" s="4" t="s">
        <v>22</v>
      </c>
      <c r="G410" s="29" t="s">
        <v>869</v>
      </c>
      <c r="H410" s="29" t="s">
        <v>371</v>
      </c>
      <c r="I410" s="4" t="s">
        <v>876</v>
      </c>
      <c r="J410" s="4" t="s">
        <v>371</v>
      </c>
      <c r="K410" s="4" t="s">
        <v>723</v>
      </c>
      <c r="L410" s="4" t="s">
        <v>724</v>
      </c>
      <c r="M410" s="4" t="s">
        <v>364</v>
      </c>
      <c r="N410" s="2">
        <v>1</v>
      </c>
      <c r="O410" s="4" t="s">
        <v>365</v>
      </c>
      <c r="P410" s="4" t="s">
        <v>365</v>
      </c>
      <c r="Q410" s="4" t="s">
        <v>365</v>
      </c>
      <c r="R410" s="29" t="s">
        <v>873</v>
      </c>
      <c r="S410" s="29" t="s">
        <v>367</v>
      </c>
      <c r="T410" s="29" t="s">
        <v>869</v>
      </c>
      <c r="U410" s="4" t="s">
        <v>368</v>
      </c>
    </row>
    <row r="411" spans="1:23" thickBot="1" x14ac:dyDescent="0.4">
      <c r="A411" s="7" t="s">
        <v>720</v>
      </c>
      <c r="B411" s="4" t="s">
        <v>721</v>
      </c>
      <c r="C411" s="43" t="e">
        <f>VLOOKUP(B411,CONSOLIDADO!$B$1:$B$722,2,FALSE)</f>
        <v>#N/A</v>
      </c>
      <c r="D411" s="4" t="s">
        <v>37</v>
      </c>
      <c r="E411" s="2">
        <v>1</v>
      </c>
      <c r="F411" s="4" t="s">
        <v>22</v>
      </c>
      <c r="G411" s="4" t="s">
        <v>716</v>
      </c>
      <c r="H411" s="4" t="s">
        <v>371</v>
      </c>
      <c r="I411" s="29" t="s">
        <v>722</v>
      </c>
      <c r="J411" s="4" t="s">
        <v>371</v>
      </c>
      <c r="K411" s="4" t="s">
        <v>723</v>
      </c>
      <c r="L411" s="4" t="s">
        <v>724</v>
      </c>
      <c r="M411" s="4" t="s">
        <v>364</v>
      </c>
      <c r="N411" s="2">
        <v>1</v>
      </c>
      <c r="O411" s="4" t="s">
        <v>365</v>
      </c>
      <c r="P411" s="4" t="s">
        <v>365</v>
      </c>
      <c r="Q411" s="4" t="s">
        <v>365</v>
      </c>
      <c r="R411" s="29" t="s">
        <v>695</v>
      </c>
      <c r="S411" s="29" t="s">
        <v>367</v>
      </c>
      <c r="T411" s="29" t="s">
        <v>716</v>
      </c>
      <c r="U411" s="4" t="s">
        <v>368</v>
      </c>
    </row>
    <row r="412" spans="1:23" thickBot="1" x14ac:dyDescent="0.4">
      <c r="A412" s="7" t="s">
        <v>1379</v>
      </c>
      <c r="B412" s="4" t="s">
        <v>1380</v>
      </c>
      <c r="C412" s="43" t="e">
        <f>VLOOKUP(B412,CONSOLIDADO!$B$1:$B$722,2,FALSE)</f>
        <v>#N/A</v>
      </c>
      <c r="D412" s="44" t="s">
        <v>3118</v>
      </c>
      <c r="E412" s="2">
        <v>1</v>
      </c>
      <c r="F412" s="4" t="s">
        <v>22</v>
      </c>
      <c r="G412" s="4" t="s">
        <v>1373</v>
      </c>
      <c r="H412" s="4" t="s">
        <v>1374</v>
      </c>
      <c r="I412" s="4" t="s">
        <v>1381</v>
      </c>
      <c r="J412" s="4" t="s">
        <v>371</v>
      </c>
      <c r="K412" s="4" t="s">
        <v>362</v>
      </c>
      <c r="L412" s="4" t="s">
        <v>463</v>
      </c>
      <c r="M412" s="4" t="s">
        <v>364</v>
      </c>
      <c r="N412" s="2">
        <v>1</v>
      </c>
      <c r="O412" s="4" t="s">
        <v>365</v>
      </c>
      <c r="P412" s="4" t="s">
        <v>365</v>
      </c>
      <c r="Q412" s="4" t="s">
        <v>365</v>
      </c>
      <c r="R412" s="4" t="s">
        <v>1337</v>
      </c>
      <c r="S412" s="4" t="s">
        <v>367</v>
      </c>
      <c r="T412" s="4" t="s">
        <v>1373</v>
      </c>
      <c r="U412" s="4" t="s">
        <v>368</v>
      </c>
      <c r="W412" s="4" t="s">
        <v>1382</v>
      </c>
    </row>
    <row r="413" spans="1:23" thickBot="1" x14ac:dyDescent="0.4">
      <c r="A413" s="7" t="s">
        <v>3736</v>
      </c>
      <c r="B413" s="4" t="s">
        <v>3737</v>
      </c>
      <c r="C413" s="43" t="e">
        <f>VLOOKUP(B413,CONSOLIDADO!$B$1:$B$722,2,FALSE)</f>
        <v>#N/A</v>
      </c>
      <c r="D413" s="4" t="s">
        <v>21</v>
      </c>
      <c r="E413" s="2">
        <v>1</v>
      </c>
      <c r="F413" s="4" t="s">
        <v>22</v>
      </c>
      <c r="G413" s="4" t="s">
        <v>3738</v>
      </c>
      <c r="H413" s="4" t="s">
        <v>3739</v>
      </c>
      <c r="I413" s="4" t="s">
        <v>3740</v>
      </c>
      <c r="J413" s="4" t="s">
        <v>3741</v>
      </c>
      <c r="K413" s="4" t="s">
        <v>362</v>
      </c>
      <c r="L413" s="4" t="s">
        <v>2190</v>
      </c>
      <c r="M413" s="4" t="s">
        <v>364</v>
      </c>
      <c r="N413" s="2">
        <v>1</v>
      </c>
      <c r="O413" s="4" t="s">
        <v>365</v>
      </c>
      <c r="P413" s="4" t="s">
        <v>365</v>
      </c>
      <c r="Q413" s="4" t="s">
        <v>365</v>
      </c>
      <c r="R413" s="4" t="s">
        <v>1501</v>
      </c>
      <c r="S413" s="4" t="s">
        <v>367</v>
      </c>
      <c r="T413" s="4" t="s">
        <v>3738</v>
      </c>
      <c r="U413" s="4" t="s">
        <v>368</v>
      </c>
    </row>
    <row r="414" spans="1:23" thickBot="1" x14ac:dyDescent="0.4">
      <c r="A414" s="7" t="s">
        <v>1070</v>
      </c>
      <c r="B414" s="4" t="s">
        <v>1071</v>
      </c>
      <c r="C414" s="43" t="e">
        <f>VLOOKUP(B414,CONSOLIDADO!$B$1:$B$722,2,FALSE)</f>
        <v>#N/A</v>
      </c>
      <c r="D414" s="4" t="s">
        <v>37</v>
      </c>
      <c r="E414" s="2">
        <v>2</v>
      </c>
      <c r="F414" s="4" t="s">
        <v>22</v>
      </c>
      <c r="G414" s="4" t="s">
        <v>1066</v>
      </c>
      <c r="H414" s="4" t="s">
        <v>371</v>
      </c>
      <c r="I414" s="4" t="s">
        <v>1072</v>
      </c>
      <c r="J414" s="4" t="s">
        <v>371</v>
      </c>
      <c r="K414" s="4" t="s">
        <v>723</v>
      </c>
      <c r="L414" s="4" t="s">
        <v>724</v>
      </c>
      <c r="M414" s="4" t="s">
        <v>364</v>
      </c>
      <c r="N414" s="2">
        <v>1</v>
      </c>
      <c r="O414" s="4" t="s">
        <v>365</v>
      </c>
      <c r="P414" s="4" t="s">
        <v>365</v>
      </c>
      <c r="Q414" s="4" t="s">
        <v>365</v>
      </c>
      <c r="R414" s="29" t="s">
        <v>1027</v>
      </c>
      <c r="S414" s="29" t="s">
        <v>367</v>
      </c>
      <c r="T414" s="29" t="s">
        <v>1066</v>
      </c>
      <c r="U414" s="4" t="s">
        <v>368</v>
      </c>
      <c r="W414" s="4" t="s">
        <v>577</v>
      </c>
    </row>
    <row r="415" spans="1:23" thickBot="1" x14ac:dyDescent="0.4">
      <c r="A415" s="7" t="s">
        <v>937</v>
      </c>
      <c r="B415" s="4" t="s">
        <v>938</v>
      </c>
      <c r="C415" s="43" t="e">
        <f>VLOOKUP(B415,CONSOLIDADO!$B$1:$B$722,2,FALSE)</f>
        <v>#N/A</v>
      </c>
      <c r="D415" s="4" t="s">
        <v>37</v>
      </c>
      <c r="E415" s="2">
        <v>1</v>
      </c>
      <c r="F415" s="4" t="s">
        <v>367</v>
      </c>
      <c r="G415" s="29" t="s">
        <v>936</v>
      </c>
      <c r="H415" s="4" t="s">
        <v>371</v>
      </c>
      <c r="I415" s="4" t="s">
        <v>939</v>
      </c>
      <c r="J415" s="4" t="s">
        <v>371</v>
      </c>
      <c r="K415" s="4" t="s">
        <v>723</v>
      </c>
      <c r="L415" s="4" t="s">
        <v>724</v>
      </c>
      <c r="M415" s="4" t="s">
        <v>364</v>
      </c>
      <c r="N415" s="2">
        <v>1</v>
      </c>
      <c r="O415" s="4" t="s">
        <v>365</v>
      </c>
      <c r="P415" s="4" t="s">
        <v>365</v>
      </c>
      <c r="Q415" s="4" t="s">
        <v>365</v>
      </c>
      <c r="R415" s="29" t="s">
        <v>903</v>
      </c>
      <c r="S415" s="29" t="s">
        <v>367</v>
      </c>
      <c r="T415" s="29" t="s">
        <v>936</v>
      </c>
      <c r="U415" s="4" t="s">
        <v>368</v>
      </c>
    </row>
    <row r="416" spans="1:23" thickBot="1" x14ac:dyDescent="0.4">
      <c r="A416" s="7" t="s">
        <v>2294</v>
      </c>
      <c r="B416" s="4" t="s">
        <v>2295</v>
      </c>
      <c r="C416" s="43" t="e">
        <f>VLOOKUP(B416,CONSOLIDADO!$B$1:$B$722,2,FALSE)</f>
        <v>#N/A</v>
      </c>
      <c r="D416" s="44" t="s">
        <v>3118</v>
      </c>
      <c r="E416" s="2">
        <v>1</v>
      </c>
      <c r="F416" s="4" t="s">
        <v>367</v>
      </c>
      <c r="G416" s="4" t="s">
        <v>3814</v>
      </c>
      <c r="H416" s="4" t="s">
        <v>3815</v>
      </c>
      <c r="I416" s="4" t="s">
        <v>2299</v>
      </c>
      <c r="J416" s="4" t="s">
        <v>2298</v>
      </c>
      <c r="K416" s="4" t="s">
        <v>362</v>
      </c>
      <c r="L416" s="4" t="s">
        <v>463</v>
      </c>
      <c r="M416" s="4" t="s">
        <v>364</v>
      </c>
      <c r="N416" s="2">
        <v>1</v>
      </c>
      <c r="O416" s="4" t="s">
        <v>365</v>
      </c>
      <c r="P416" s="4" t="s">
        <v>365</v>
      </c>
      <c r="Q416" s="4" t="s">
        <v>365</v>
      </c>
      <c r="R416" s="4" t="s">
        <v>3816</v>
      </c>
      <c r="S416" s="4" t="s">
        <v>367</v>
      </c>
      <c r="T416" s="4" t="s">
        <v>3814</v>
      </c>
      <c r="U416" s="4" t="s">
        <v>368</v>
      </c>
    </row>
    <row r="417" spans="1:23" thickBot="1" x14ac:dyDescent="0.4">
      <c r="A417" s="7" t="s">
        <v>1364</v>
      </c>
      <c r="B417" s="4" t="s">
        <v>1365</v>
      </c>
      <c r="C417" s="43" t="e">
        <f>VLOOKUP(B417,CONSOLIDADO!$B$1:$B$722,2,FALSE)</f>
        <v>#N/A</v>
      </c>
      <c r="D417" s="44" t="s">
        <v>3118</v>
      </c>
      <c r="E417" s="2">
        <v>1</v>
      </c>
      <c r="F417" s="4" t="s">
        <v>22</v>
      </c>
      <c r="G417" s="4" t="s">
        <v>1366</v>
      </c>
      <c r="H417" s="4" t="s">
        <v>1367</v>
      </c>
      <c r="I417" s="4" t="s">
        <v>1368</v>
      </c>
      <c r="J417" s="4" t="s">
        <v>1369</v>
      </c>
      <c r="K417" s="4" t="s">
        <v>362</v>
      </c>
      <c r="L417" s="4" t="s">
        <v>1370</v>
      </c>
      <c r="M417" s="4" t="s">
        <v>364</v>
      </c>
      <c r="N417" s="2">
        <v>1</v>
      </c>
      <c r="O417" s="4" t="s">
        <v>365</v>
      </c>
      <c r="P417" s="4" t="s">
        <v>365</v>
      </c>
      <c r="Q417" s="4" t="s">
        <v>365</v>
      </c>
      <c r="R417" s="4" t="s">
        <v>1337</v>
      </c>
      <c r="S417" s="4" t="s">
        <v>367</v>
      </c>
      <c r="T417" s="4" t="s">
        <v>1366</v>
      </c>
      <c r="U417" s="4" t="s">
        <v>368</v>
      </c>
      <c r="W417" s="4" t="s">
        <v>1349</v>
      </c>
    </row>
    <row r="418" spans="1:23" thickBot="1" x14ac:dyDescent="0.4">
      <c r="A418" s="7" t="s">
        <v>1301</v>
      </c>
      <c r="B418" s="4" t="s">
        <v>1302</v>
      </c>
      <c r="C418" s="43" t="e">
        <f>VLOOKUP(B418,CONSOLIDADO!$B$1:$B$722,2,FALSE)</f>
        <v>#N/A</v>
      </c>
      <c r="D418" s="44" t="s">
        <v>3118</v>
      </c>
      <c r="E418" s="2">
        <v>1</v>
      </c>
      <c r="F418" s="4" t="s">
        <v>367</v>
      </c>
      <c r="G418" s="4" t="s">
        <v>1297</v>
      </c>
      <c r="H418" s="4" t="s">
        <v>1303</v>
      </c>
      <c r="I418" s="4" t="s">
        <v>1304</v>
      </c>
      <c r="J418" s="4" t="s">
        <v>1305</v>
      </c>
      <c r="K418" s="4" t="s">
        <v>362</v>
      </c>
      <c r="L418" s="4" t="s">
        <v>463</v>
      </c>
      <c r="M418" s="4" t="s">
        <v>364</v>
      </c>
      <c r="N418" s="2">
        <v>1</v>
      </c>
      <c r="O418" s="4" t="s">
        <v>365</v>
      </c>
      <c r="P418" s="4" t="s">
        <v>365</v>
      </c>
      <c r="Q418" s="4" t="s">
        <v>365</v>
      </c>
      <c r="R418" s="29" t="s">
        <v>1299</v>
      </c>
      <c r="S418" s="29" t="s">
        <v>367</v>
      </c>
      <c r="T418" s="29" t="s">
        <v>1297</v>
      </c>
      <c r="U418" s="4" t="s">
        <v>368</v>
      </c>
    </row>
    <row r="419" spans="1:23" thickBot="1" x14ac:dyDescent="0.4">
      <c r="A419" s="7" t="s">
        <v>1219</v>
      </c>
      <c r="B419" s="4" t="s">
        <v>1220</v>
      </c>
      <c r="C419" s="43" t="e">
        <f>VLOOKUP(B419,CONSOLIDADO!$B$1:$B$722,2,FALSE)</f>
        <v>#N/A</v>
      </c>
      <c r="D419" s="44" t="s">
        <v>3118</v>
      </c>
      <c r="E419" s="2">
        <v>1</v>
      </c>
      <c r="F419" s="4" t="s">
        <v>367</v>
      </c>
      <c r="G419" s="4" t="s">
        <v>1221</v>
      </c>
      <c r="H419" s="4" t="s">
        <v>1222</v>
      </c>
      <c r="I419" s="4" t="s">
        <v>1223</v>
      </c>
      <c r="J419" s="4" t="s">
        <v>1224</v>
      </c>
      <c r="K419" s="4" t="s">
        <v>362</v>
      </c>
      <c r="L419" s="4" t="s">
        <v>463</v>
      </c>
      <c r="M419" s="4" t="s">
        <v>364</v>
      </c>
      <c r="N419" s="2">
        <v>1</v>
      </c>
      <c r="O419" s="4" t="s">
        <v>365</v>
      </c>
      <c r="P419" s="4" t="s">
        <v>365</v>
      </c>
      <c r="Q419" s="4" t="s">
        <v>365</v>
      </c>
      <c r="R419" s="29" t="s">
        <v>1225</v>
      </c>
      <c r="S419" s="29" t="s">
        <v>367</v>
      </c>
      <c r="T419" s="29" t="s">
        <v>1221</v>
      </c>
      <c r="U419" s="4" t="s">
        <v>368</v>
      </c>
    </row>
    <row r="420" spans="1:23" thickBot="1" x14ac:dyDescent="0.4">
      <c r="A420" s="7" t="s">
        <v>1079</v>
      </c>
      <c r="B420" s="4" t="s">
        <v>1080</v>
      </c>
      <c r="C420" s="43" t="e">
        <f>VLOOKUP(B420,CONSOLIDADO!$B$1:$B$722,2,FALSE)</f>
        <v>#N/A</v>
      </c>
      <c r="D420" s="44" t="s">
        <v>3118</v>
      </c>
      <c r="E420" s="2">
        <v>1</v>
      </c>
      <c r="F420" s="4" t="s">
        <v>22</v>
      </c>
      <c r="G420" s="4" t="s">
        <v>1081</v>
      </c>
      <c r="H420" s="4" t="s">
        <v>1082</v>
      </c>
      <c r="I420" s="4" t="s">
        <v>1083</v>
      </c>
      <c r="J420" s="4" t="s">
        <v>1084</v>
      </c>
      <c r="K420" s="4" t="s">
        <v>362</v>
      </c>
      <c r="L420" s="4" t="s">
        <v>463</v>
      </c>
      <c r="M420" s="4" t="s">
        <v>364</v>
      </c>
      <c r="N420" s="2">
        <v>1</v>
      </c>
      <c r="O420" s="4" t="s">
        <v>365</v>
      </c>
      <c r="P420" s="4" t="s">
        <v>365</v>
      </c>
      <c r="Q420" s="4" t="s">
        <v>365</v>
      </c>
      <c r="R420" s="29" t="s">
        <v>1085</v>
      </c>
      <c r="S420" s="29" t="s">
        <v>367</v>
      </c>
      <c r="T420" s="29" t="s">
        <v>1081</v>
      </c>
      <c r="U420" s="4" t="s">
        <v>368</v>
      </c>
    </row>
    <row r="421" spans="1:23" thickBot="1" x14ac:dyDescent="0.4">
      <c r="A421" s="7" t="s">
        <v>953</v>
      </c>
      <c r="B421" s="4" t="s">
        <v>954</v>
      </c>
      <c r="C421" s="43" t="e">
        <f>VLOOKUP(B421,CONSOLIDADO!$B$1:$B$722,2,FALSE)</f>
        <v>#N/A</v>
      </c>
      <c r="D421" s="44" t="s">
        <v>3118</v>
      </c>
      <c r="E421" s="2">
        <v>1</v>
      </c>
      <c r="F421" s="4" t="s">
        <v>22</v>
      </c>
      <c r="G421" s="4" t="s">
        <v>955</v>
      </c>
      <c r="H421" s="4" t="s">
        <v>956</v>
      </c>
      <c r="I421" s="4" t="s">
        <v>957</v>
      </c>
      <c r="J421" s="4" t="s">
        <v>958</v>
      </c>
      <c r="K421" s="4" t="s">
        <v>362</v>
      </c>
      <c r="L421" s="4" t="s">
        <v>463</v>
      </c>
      <c r="M421" s="4" t="s">
        <v>364</v>
      </c>
      <c r="N421" s="2">
        <v>1</v>
      </c>
      <c r="O421" s="4" t="s">
        <v>365</v>
      </c>
      <c r="P421" s="4" t="s">
        <v>365</v>
      </c>
      <c r="Q421" s="4" t="s">
        <v>365</v>
      </c>
      <c r="R421" s="29" t="s">
        <v>903</v>
      </c>
      <c r="S421" s="29" t="s">
        <v>367</v>
      </c>
      <c r="T421" s="29" t="s">
        <v>955</v>
      </c>
      <c r="U421" s="4" t="s">
        <v>368</v>
      </c>
    </row>
    <row r="422" spans="1:23" thickBot="1" x14ac:dyDescent="0.4">
      <c r="A422" s="7" t="s">
        <v>791</v>
      </c>
      <c r="B422" s="4" t="s">
        <v>792</v>
      </c>
      <c r="C422" s="43" t="e">
        <f>VLOOKUP(B422,CONSOLIDADO!$B$1:$B$722,2,FALSE)</f>
        <v>#N/A</v>
      </c>
      <c r="D422" s="44" t="s">
        <v>3118</v>
      </c>
      <c r="E422" s="2">
        <v>1</v>
      </c>
      <c r="F422" s="4" t="s">
        <v>367</v>
      </c>
      <c r="G422" s="4" t="s">
        <v>793</v>
      </c>
      <c r="H422" s="4" t="s">
        <v>794</v>
      </c>
      <c r="I422" s="4" t="s">
        <v>795</v>
      </c>
      <c r="J422" s="4" t="s">
        <v>796</v>
      </c>
      <c r="K422" s="4" t="s">
        <v>394</v>
      </c>
      <c r="L422" s="4" t="s">
        <v>776</v>
      </c>
      <c r="M422" s="4" t="s">
        <v>364</v>
      </c>
      <c r="N422" s="2">
        <v>1</v>
      </c>
      <c r="O422" s="4" t="s">
        <v>365</v>
      </c>
      <c r="P422" s="4" t="s">
        <v>365</v>
      </c>
      <c r="Q422" s="4" t="s">
        <v>365</v>
      </c>
      <c r="R422" s="29" t="s">
        <v>777</v>
      </c>
      <c r="S422" s="29" t="s">
        <v>367</v>
      </c>
      <c r="T422" s="29" t="s">
        <v>793</v>
      </c>
      <c r="U422" s="4" t="s">
        <v>368</v>
      </c>
    </row>
    <row r="423" spans="1:23" thickBot="1" x14ac:dyDescent="0.4">
      <c r="A423" s="7" t="s">
        <v>388</v>
      </c>
      <c r="B423" s="4" t="s">
        <v>389</v>
      </c>
      <c r="C423" s="43" t="e">
        <f>VLOOKUP(B423,CONSOLIDADO!$B$1:$B$722,2,FALSE)</f>
        <v>#N/A</v>
      </c>
      <c r="D423" s="44" t="s">
        <v>3118</v>
      </c>
      <c r="E423" s="2">
        <v>1</v>
      </c>
      <c r="F423" s="4" t="s">
        <v>22</v>
      </c>
      <c r="G423" s="4" t="s">
        <v>390</v>
      </c>
      <c r="H423" s="4" t="s">
        <v>391</v>
      </c>
      <c r="I423" s="4" t="s">
        <v>392</v>
      </c>
      <c r="J423" s="4" t="s">
        <v>393</v>
      </c>
      <c r="K423" s="4" t="s">
        <v>394</v>
      </c>
      <c r="L423" s="4" t="s">
        <v>395</v>
      </c>
      <c r="M423" s="4" t="s">
        <v>364</v>
      </c>
      <c r="N423" s="2">
        <v>1</v>
      </c>
      <c r="O423" s="4" t="s">
        <v>365</v>
      </c>
      <c r="P423" s="4" t="s">
        <v>365</v>
      </c>
      <c r="Q423" s="4" t="s">
        <v>365</v>
      </c>
      <c r="R423" s="29" t="s">
        <v>6154</v>
      </c>
      <c r="S423" s="29" t="s">
        <v>367</v>
      </c>
      <c r="T423" s="29" t="s">
        <v>390</v>
      </c>
      <c r="U423" s="4" t="s">
        <v>368</v>
      </c>
    </row>
    <row r="424" spans="1:23" thickBot="1" x14ac:dyDescent="0.4">
      <c r="A424" s="7" t="s">
        <v>754</v>
      </c>
      <c r="B424" s="4" t="s">
        <v>755</v>
      </c>
      <c r="C424" s="43" t="e">
        <f>VLOOKUP(B424,CONSOLIDADO!$B$1:$B$722,2,FALSE)</f>
        <v>#N/A</v>
      </c>
      <c r="D424" s="44" t="s">
        <v>3118</v>
      </c>
      <c r="E424" s="2">
        <v>1</v>
      </c>
      <c r="F424" s="4" t="s">
        <v>367</v>
      </c>
      <c r="G424" s="4" t="s">
        <v>756</v>
      </c>
      <c r="H424" s="4" t="s">
        <v>757</v>
      </c>
      <c r="I424" s="4" t="s">
        <v>758</v>
      </c>
      <c r="J424" s="4" t="s">
        <v>759</v>
      </c>
      <c r="K424" s="4" t="s">
        <v>394</v>
      </c>
      <c r="L424" s="4" t="s">
        <v>395</v>
      </c>
      <c r="M424" s="4" t="s">
        <v>364</v>
      </c>
      <c r="N424" s="2">
        <v>1</v>
      </c>
      <c r="O424" s="4" t="s">
        <v>365</v>
      </c>
      <c r="P424" s="4" t="s">
        <v>365</v>
      </c>
      <c r="Q424" s="4" t="s">
        <v>365</v>
      </c>
      <c r="R424" s="29" t="s">
        <v>6186</v>
      </c>
      <c r="S424" s="29" t="s">
        <v>367</v>
      </c>
      <c r="T424" s="29" t="s">
        <v>756</v>
      </c>
      <c r="U424" s="4" t="s">
        <v>368</v>
      </c>
    </row>
    <row r="425" spans="1:23" thickBot="1" x14ac:dyDescent="0.4">
      <c r="A425" s="7" t="s">
        <v>599</v>
      </c>
      <c r="B425" s="4" t="s">
        <v>600</v>
      </c>
      <c r="C425" s="43" t="e">
        <f>VLOOKUP(B425,CONSOLIDADO!$B$1:$B$722,2,FALSE)</f>
        <v>#N/A</v>
      </c>
      <c r="D425" s="44" t="s">
        <v>3118</v>
      </c>
      <c r="E425" s="2">
        <v>1</v>
      </c>
      <c r="F425" s="4" t="s">
        <v>22</v>
      </c>
      <c r="G425" s="4" t="s">
        <v>597</v>
      </c>
      <c r="H425" s="4" t="s">
        <v>601</v>
      </c>
      <c r="I425" s="29" t="s">
        <v>602</v>
      </c>
      <c r="J425" s="29" t="s">
        <v>603</v>
      </c>
      <c r="K425" s="4" t="s">
        <v>394</v>
      </c>
      <c r="L425" s="4" t="s">
        <v>547</v>
      </c>
      <c r="M425" s="4" t="s">
        <v>364</v>
      </c>
      <c r="N425" s="2">
        <v>1</v>
      </c>
      <c r="O425" s="4" t="s">
        <v>365</v>
      </c>
      <c r="P425" s="4" t="s">
        <v>365</v>
      </c>
      <c r="Q425" s="4" t="s">
        <v>365</v>
      </c>
      <c r="R425" s="29" t="s">
        <v>6175</v>
      </c>
      <c r="S425" s="29" t="s">
        <v>367</v>
      </c>
      <c r="T425" s="29" t="s">
        <v>597</v>
      </c>
      <c r="U425" s="4" t="s">
        <v>368</v>
      </c>
    </row>
    <row r="426" spans="1:23" thickBot="1" x14ac:dyDescent="0.4">
      <c r="A426" s="7" t="s">
        <v>797</v>
      </c>
      <c r="B426" s="4" t="s">
        <v>798</v>
      </c>
      <c r="C426" s="43" t="e">
        <f>VLOOKUP(B426,CONSOLIDADO!$B$1:$B$722,2,FALSE)</f>
        <v>#N/A</v>
      </c>
      <c r="D426" s="44" t="s">
        <v>3118</v>
      </c>
      <c r="E426" s="2">
        <v>1</v>
      </c>
      <c r="F426" s="4" t="s">
        <v>367</v>
      </c>
      <c r="G426" s="4" t="s">
        <v>799</v>
      </c>
      <c r="H426" s="29" t="s">
        <v>800</v>
      </c>
      <c r="I426" s="4" t="s">
        <v>801</v>
      </c>
      <c r="J426" s="4" t="s">
        <v>802</v>
      </c>
      <c r="K426" s="4" t="s">
        <v>394</v>
      </c>
      <c r="L426" s="4" t="s">
        <v>776</v>
      </c>
      <c r="M426" s="4" t="s">
        <v>364</v>
      </c>
      <c r="N426" s="2">
        <v>1</v>
      </c>
      <c r="O426" s="4" t="s">
        <v>365</v>
      </c>
      <c r="P426" s="4" t="s">
        <v>365</v>
      </c>
      <c r="Q426" s="4" t="s">
        <v>365</v>
      </c>
      <c r="R426" s="29" t="s">
        <v>777</v>
      </c>
      <c r="S426" s="29" t="s">
        <v>367</v>
      </c>
      <c r="T426" s="29" t="s">
        <v>799</v>
      </c>
      <c r="U426" s="4" t="s">
        <v>368</v>
      </c>
    </row>
    <row r="427" spans="1:23" thickBot="1" x14ac:dyDescent="0.4">
      <c r="A427" s="7" t="s">
        <v>821</v>
      </c>
      <c r="B427" s="4" t="s">
        <v>822</v>
      </c>
      <c r="C427" s="43" t="e">
        <f>VLOOKUP(B427,CONSOLIDADO!$B$1:$B$722,2,FALSE)</f>
        <v>#N/A</v>
      </c>
      <c r="D427" s="44" t="s">
        <v>3118</v>
      </c>
      <c r="E427" s="2">
        <v>1</v>
      </c>
      <c r="F427" s="4" t="s">
        <v>367</v>
      </c>
      <c r="G427" s="29" t="s">
        <v>823</v>
      </c>
      <c r="H427" s="4" t="s">
        <v>824</v>
      </c>
      <c r="I427" s="4" t="s">
        <v>825</v>
      </c>
      <c r="J427" s="4" t="s">
        <v>826</v>
      </c>
      <c r="K427" s="4" t="s">
        <v>394</v>
      </c>
      <c r="L427" s="4" t="s">
        <v>776</v>
      </c>
      <c r="M427" s="4" t="s">
        <v>364</v>
      </c>
      <c r="N427" s="2">
        <v>1</v>
      </c>
      <c r="O427" s="4" t="s">
        <v>365</v>
      </c>
      <c r="P427" s="4" t="s">
        <v>365</v>
      </c>
      <c r="Q427" s="4" t="s">
        <v>365</v>
      </c>
      <c r="R427" s="29" t="s">
        <v>6187</v>
      </c>
      <c r="S427" s="29" t="s">
        <v>367</v>
      </c>
      <c r="T427" s="29" t="s">
        <v>823</v>
      </c>
      <c r="U427" s="4" t="s">
        <v>368</v>
      </c>
    </row>
    <row r="428" spans="1:23" thickBot="1" x14ac:dyDescent="0.4">
      <c r="A428" s="7" t="s">
        <v>778</v>
      </c>
      <c r="B428" s="4" t="s">
        <v>779</v>
      </c>
      <c r="C428" s="43" t="e">
        <f>VLOOKUP(B428,CONSOLIDADO!$B$1:$B$722,2,FALSE)</f>
        <v>#N/A</v>
      </c>
      <c r="D428" s="44" t="s">
        <v>3118</v>
      </c>
      <c r="E428" s="2">
        <v>1</v>
      </c>
      <c r="F428" s="4" t="s">
        <v>22</v>
      </c>
      <c r="G428" s="4" t="s">
        <v>780</v>
      </c>
      <c r="H428" s="4" t="s">
        <v>781</v>
      </c>
      <c r="I428" s="4" t="s">
        <v>782</v>
      </c>
      <c r="J428" s="4" t="s">
        <v>783</v>
      </c>
      <c r="K428" s="4" t="s">
        <v>394</v>
      </c>
      <c r="L428" s="4" t="s">
        <v>776</v>
      </c>
      <c r="M428" s="4" t="s">
        <v>364</v>
      </c>
      <c r="N428" s="2">
        <v>1</v>
      </c>
      <c r="O428" s="4" t="s">
        <v>365</v>
      </c>
      <c r="P428" s="4" t="s">
        <v>365</v>
      </c>
      <c r="Q428" s="4" t="s">
        <v>365</v>
      </c>
      <c r="R428" s="29" t="s">
        <v>777</v>
      </c>
      <c r="S428" s="29" t="s">
        <v>367</v>
      </c>
      <c r="T428" s="29" t="s">
        <v>780</v>
      </c>
      <c r="U428" s="4" t="s">
        <v>368</v>
      </c>
      <c r="W428" s="4" t="s">
        <v>784</v>
      </c>
    </row>
    <row r="429" spans="1:23" thickBot="1" x14ac:dyDescent="0.4">
      <c r="A429" s="7" t="s">
        <v>1207</v>
      </c>
      <c r="B429" s="4" t="s">
        <v>1208</v>
      </c>
      <c r="C429" s="43" t="e">
        <f>VLOOKUP(B429,CONSOLIDADO!$B$1:$B$722,2,FALSE)</f>
        <v>#N/A</v>
      </c>
      <c r="D429" s="44" t="s">
        <v>3118</v>
      </c>
      <c r="E429" s="2">
        <v>1</v>
      </c>
      <c r="F429" s="4" t="s">
        <v>367</v>
      </c>
      <c r="G429" s="4" t="s">
        <v>1209</v>
      </c>
      <c r="H429" s="4" t="s">
        <v>1210</v>
      </c>
      <c r="I429" s="4" t="s">
        <v>1211</v>
      </c>
      <c r="J429" s="4" t="s">
        <v>1212</v>
      </c>
      <c r="K429" s="4" t="s">
        <v>394</v>
      </c>
      <c r="L429" s="4" t="s">
        <v>499</v>
      </c>
      <c r="M429" s="4" t="s">
        <v>364</v>
      </c>
      <c r="N429" s="2">
        <v>1</v>
      </c>
      <c r="O429" s="4" t="s">
        <v>365</v>
      </c>
      <c r="P429" s="4" t="s">
        <v>365</v>
      </c>
      <c r="Q429" s="4" t="s">
        <v>365</v>
      </c>
      <c r="R429" s="29" t="s">
        <v>1180</v>
      </c>
      <c r="S429" s="29" t="s">
        <v>367</v>
      </c>
      <c r="T429" s="29" t="s">
        <v>1209</v>
      </c>
      <c r="U429" s="4" t="s">
        <v>368</v>
      </c>
    </row>
    <row r="430" spans="1:23" thickBot="1" x14ac:dyDescent="0.4">
      <c r="A430" s="7" t="s">
        <v>927</v>
      </c>
      <c r="B430" s="4" t="s">
        <v>928</v>
      </c>
      <c r="C430" s="43" t="e">
        <f>VLOOKUP(B430,CONSOLIDADO!$B$1:$B$722,2,FALSE)</f>
        <v>#N/A</v>
      </c>
      <c r="D430" s="44" t="s">
        <v>3118</v>
      </c>
      <c r="E430" s="2">
        <v>1</v>
      </c>
      <c r="F430" s="4" t="s">
        <v>22</v>
      </c>
      <c r="G430" s="29" t="s">
        <v>929</v>
      </c>
      <c r="H430" s="4" t="s">
        <v>930</v>
      </c>
      <c r="I430" s="4" t="s">
        <v>931</v>
      </c>
      <c r="J430" s="4" t="s">
        <v>932</v>
      </c>
      <c r="K430" s="4" t="s">
        <v>394</v>
      </c>
      <c r="L430" s="4" t="s">
        <v>776</v>
      </c>
      <c r="M430" s="4" t="s">
        <v>364</v>
      </c>
      <c r="N430" s="2">
        <v>1</v>
      </c>
      <c r="O430" s="4" t="s">
        <v>365</v>
      </c>
      <c r="P430" s="4" t="s">
        <v>365</v>
      </c>
      <c r="Q430" s="4" t="s">
        <v>365</v>
      </c>
      <c r="R430" s="29" t="s">
        <v>903</v>
      </c>
      <c r="S430" s="29" t="s">
        <v>367</v>
      </c>
      <c r="T430" s="29" t="s">
        <v>929</v>
      </c>
      <c r="U430" s="4" t="s">
        <v>368</v>
      </c>
    </row>
    <row r="431" spans="1:23" thickBot="1" x14ac:dyDescent="0.4">
      <c r="A431" s="7" t="s">
        <v>1045</v>
      </c>
      <c r="B431" s="4" t="s">
        <v>1046</v>
      </c>
      <c r="C431" s="43" t="e">
        <f>VLOOKUP(B431,CONSOLIDADO!$B$1:$B$722,2,FALSE)</f>
        <v>#N/A</v>
      </c>
      <c r="D431" s="44" t="s">
        <v>3118</v>
      </c>
      <c r="E431" s="2">
        <v>1</v>
      </c>
      <c r="F431" s="4" t="s">
        <v>22</v>
      </c>
      <c r="G431" s="4" t="s">
        <v>1047</v>
      </c>
      <c r="H431" s="4" t="s">
        <v>1048</v>
      </c>
      <c r="I431" s="4" t="s">
        <v>1049</v>
      </c>
      <c r="J431" s="4" t="s">
        <v>1050</v>
      </c>
      <c r="K431" s="4" t="s">
        <v>394</v>
      </c>
      <c r="L431" s="4" t="s">
        <v>776</v>
      </c>
      <c r="M431" s="4" t="s">
        <v>364</v>
      </c>
      <c r="N431" s="2">
        <v>1</v>
      </c>
      <c r="O431" s="4" t="s">
        <v>365</v>
      </c>
      <c r="P431" s="4" t="s">
        <v>365</v>
      </c>
      <c r="Q431" s="4" t="s">
        <v>365</v>
      </c>
      <c r="R431" s="29" t="s">
        <v>1027</v>
      </c>
      <c r="S431" s="29" t="s">
        <v>367</v>
      </c>
      <c r="T431" s="29" t="s">
        <v>1047</v>
      </c>
      <c r="U431" s="4" t="s">
        <v>368</v>
      </c>
    </row>
    <row r="432" spans="1:23" thickBot="1" x14ac:dyDescent="0.4">
      <c r="A432" s="7" t="s">
        <v>586</v>
      </c>
      <c r="B432" s="4" t="s">
        <v>587</v>
      </c>
      <c r="C432" s="43" t="e">
        <f>VLOOKUP(B432,CONSOLIDADO!$B$1:$B$722,2,FALSE)</f>
        <v>#N/A</v>
      </c>
      <c r="D432" s="44" t="s">
        <v>3118</v>
      </c>
      <c r="E432" s="2">
        <v>1</v>
      </c>
      <c r="F432" s="4" t="s">
        <v>22</v>
      </c>
      <c r="G432" s="4" t="s">
        <v>588</v>
      </c>
      <c r="H432" s="4" t="s">
        <v>589</v>
      </c>
      <c r="I432" s="29" t="s">
        <v>590</v>
      </c>
      <c r="J432" s="29" t="s">
        <v>591</v>
      </c>
      <c r="K432" s="4" t="s">
        <v>394</v>
      </c>
      <c r="L432" s="4" t="s">
        <v>547</v>
      </c>
      <c r="M432" s="4" t="s">
        <v>364</v>
      </c>
      <c r="N432" s="2">
        <v>1</v>
      </c>
      <c r="O432" s="4" t="s">
        <v>365</v>
      </c>
      <c r="P432" s="4" t="s">
        <v>365</v>
      </c>
      <c r="Q432" s="4" t="s">
        <v>365</v>
      </c>
      <c r="R432" s="29" t="s">
        <v>6175</v>
      </c>
      <c r="S432" s="29" t="s">
        <v>367</v>
      </c>
      <c r="T432" s="29" t="s">
        <v>588</v>
      </c>
      <c r="U432" s="4" t="s">
        <v>368</v>
      </c>
    </row>
    <row r="433" spans="1:23" thickBot="1" x14ac:dyDescent="0.4">
      <c r="A433" s="7" t="s">
        <v>559</v>
      </c>
      <c r="B433" s="4" t="s">
        <v>560</v>
      </c>
      <c r="C433" s="43" t="e">
        <f>VLOOKUP(B433,CONSOLIDADO!$B$1:$B$722,2,FALSE)</f>
        <v>#N/A</v>
      </c>
      <c r="D433" s="44" t="s">
        <v>3118</v>
      </c>
      <c r="E433" s="2">
        <v>1</v>
      </c>
      <c r="F433" s="4" t="s">
        <v>22</v>
      </c>
      <c r="G433" s="4" t="s">
        <v>561</v>
      </c>
      <c r="H433" s="4" t="s">
        <v>562</v>
      </c>
      <c r="I433" s="29" t="s">
        <v>563</v>
      </c>
      <c r="J433" s="4" t="s">
        <v>371</v>
      </c>
      <c r="K433" s="4" t="s">
        <v>394</v>
      </c>
      <c r="L433" s="4" t="s">
        <v>564</v>
      </c>
      <c r="M433" s="4" t="s">
        <v>364</v>
      </c>
      <c r="N433" s="2">
        <v>1</v>
      </c>
      <c r="O433" s="4" t="s">
        <v>365</v>
      </c>
      <c r="P433" s="4" t="s">
        <v>365</v>
      </c>
      <c r="Q433" s="4" t="s">
        <v>365</v>
      </c>
      <c r="R433" s="29" t="s">
        <v>6175</v>
      </c>
      <c r="S433" s="29" t="s">
        <v>367</v>
      </c>
      <c r="T433" s="29" t="s">
        <v>561</v>
      </c>
      <c r="U433" s="4" t="s">
        <v>368</v>
      </c>
    </row>
    <row r="434" spans="1:23" thickBot="1" x14ac:dyDescent="0.4">
      <c r="A434" s="7" t="s">
        <v>838</v>
      </c>
      <c r="B434" s="4" t="s">
        <v>839</v>
      </c>
      <c r="C434" s="43" t="e">
        <f>VLOOKUP(B434,CONSOLIDADO!$B$1:$B$722,2,FALSE)</f>
        <v>#N/A</v>
      </c>
      <c r="D434" s="44" t="s">
        <v>3118</v>
      </c>
      <c r="E434" s="2">
        <v>1</v>
      </c>
      <c r="F434" s="4" t="s">
        <v>367</v>
      </c>
      <c r="G434" s="29" t="s">
        <v>840</v>
      </c>
      <c r="H434" s="4" t="s">
        <v>841</v>
      </c>
      <c r="I434" s="4" t="s">
        <v>842</v>
      </c>
      <c r="J434" s="4" t="s">
        <v>843</v>
      </c>
      <c r="K434" s="4" t="s">
        <v>394</v>
      </c>
      <c r="L434" s="4" t="s">
        <v>776</v>
      </c>
      <c r="M434" s="4" t="s">
        <v>364</v>
      </c>
      <c r="N434" s="2">
        <v>1</v>
      </c>
      <c r="O434" s="4" t="s">
        <v>365</v>
      </c>
      <c r="P434" s="4" t="s">
        <v>365</v>
      </c>
      <c r="Q434" s="4" t="s">
        <v>365</v>
      </c>
      <c r="R434" s="29" t="s">
        <v>6187</v>
      </c>
      <c r="S434" s="29" t="s">
        <v>367</v>
      </c>
      <c r="T434" s="29" t="s">
        <v>840</v>
      </c>
      <c r="U434" s="4" t="s">
        <v>368</v>
      </c>
    </row>
    <row r="435" spans="1:23" thickBot="1" x14ac:dyDescent="0.4">
      <c r="A435" s="7" t="s">
        <v>1021</v>
      </c>
      <c r="B435" s="4" t="s">
        <v>1022</v>
      </c>
      <c r="C435" s="43" t="e">
        <f>VLOOKUP(B435,CONSOLIDADO!$B$1:$B$722,2,FALSE)</f>
        <v>#N/A</v>
      </c>
      <c r="D435" s="44" t="s">
        <v>3118</v>
      </c>
      <c r="E435" s="2">
        <v>1</v>
      </c>
      <c r="F435" s="4" t="s">
        <v>22</v>
      </c>
      <c r="G435" s="4" t="s">
        <v>1023</v>
      </c>
      <c r="H435" s="4" t="s">
        <v>1024</v>
      </c>
      <c r="I435" s="4" t="s">
        <v>1025</v>
      </c>
      <c r="J435" s="4" t="s">
        <v>1026</v>
      </c>
      <c r="K435" s="4" t="s">
        <v>394</v>
      </c>
      <c r="L435" s="4" t="s">
        <v>776</v>
      </c>
      <c r="M435" s="4" t="s">
        <v>364</v>
      </c>
      <c r="N435" s="2">
        <v>1</v>
      </c>
      <c r="O435" s="4" t="s">
        <v>365</v>
      </c>
      <c r="P435" s="4" t="s">
        <v>365</v>
      </c>
      <c r="Q435" s="4" t="s">
        <v>365</v>
      </c>
      <c r="R435" s="29" t="s">
        <v>1027</v>
      </c>
      <c r="S435" s="29" t="s">
        <v>367</v>
      </c>
      <c r="T435" s="29" t="s">
        <v>1023</v>
      </c>
      <c r="U435" s="4" t="s">
        <v>368</v>
      </c>
    </row>
    <row r="436" spans="1:23" thickBot="1" x14ac:dyDescent="0.4">
      <c r="A436" s="7" t="s">
        <v>1051</v>
      </c>
      <c r="B436" s="4" t="s">
        <v>1052</v>
      </c>
      <c r="C436" s="43" t="e">
        <f>VLOOKUP(B436,CONSOLIDADO!$B$1:$B$722,2,FALSE)</f>
        <v>#N/A</v>
      </c>
      <c r="D436" s="44" t="s">
        <v>3118</v>
      </c>
      <c r="E436" s="2">
        <v>1</v>
      </c>
      <c r="F436" s="4" t="s">
        <v>367</v>
      </c>
      <c r="G436" s="4" t="s">
        <v>1053</v>
      </c>
      <c r="H436" s="4" t="s">
        <v>1054</v>
      </c>
      <c r="I436" s="4" t="s">
        <v>1055</v>
      </c>
      <c r="J436" s="4" t="s">
        <v>1056</v>
      </c>
      <c r="K436" s="4" t="s">
        <v>394</v>
      </c>
      <c r="L436" s="4" t="s">
        <v>776</v>
      </c>
      <c r="M436" s="4" t="s">
        <v>364</v>
      </c>
      <c r="N436" s="2">
        <v>1</v>
      </c>
      <c r="O436" s="4" t="s">
        <v>365</v>
      </c>
      <c r="P436" s="4" t="s">
        <v>365</v>
      </c>
      <c r="Q436" s="4" t="s">
        <v>365</v>
      </c>
      <c r="R436" s="29" t="s">
        <v>1027</v>
      </c>
      <c r="S436" s="29" t="s">
        <v>367</v>
      </c>
      <c r="T436" s="29" t="s">
        <v>1053</v>
      </c>
      <c r="U436" s="4" t="s">
        <v>368</v>
      </c>
    </row>
    <row r="437" spans="1:23" thickBot="1" x14ac:dyDescent="0.4">
      <c r="A437" s="7" t="s">
        <v>1415</v>
      </c>
      <c r="B437" s="4" t="s">
        <v>1416</v>
      </c>
      <c r="C437" s="43" t="e">
        <f>VLOOKUP(B437,CONSOLIDADO!$B$1:$B$722,2,FALSE)</f>
        <v>#N/A</v>
      </c>
      <c r="D437" s="44" t="s">
        <v>3118</v>
      </c>
      <c r="E437" s="2">
        <v>1</v>
      </c>
      <c r="F437" s="4" t="s">
        <v>367</v>
      </c>
      <c r="G437" s="4" t="s">
        <v>1417</v>
      </c>
      <c r="H437" s="4" t="s">
        <v>1418</v>
      </c>
      <c r="I437" s="4" t="s">
        <v>1419</v>
      </c>
      <c r="J437" s="4" t="s">
        <v>1420</v>
      </c>
      <c r="K437" s="4" t="s">
        <v>394</v>
      </c>
      <c r="L437" s="4" t="s">
        <v>1421</v>
      </c>
      <c r="M437" s="4" t="s">
        <v>364</v>
      </c>
      <c r="N437" s="2">
        <v>1</v>
      </c>
      <c r="O437" s="4" t="s">
        <v>365</v>
      </c>
      <c r="P437" s="4" t="s">
        <v>365</v>
      </c>
      <c r="Q437" s="4" t="s">
        <v>365</v>
      </c>
      <c r="R437" s="4" t="s">
        <v>1337</v>
      </c>
      <c r="S437" s="4" t="s">
        <v>367</v>
      </c>
      <c r="T437" s="4" t="s">
        <v>1417</v>
      </c>
      <c r="U437" s="4" t="s">
        <v>368</v>
      </c>
      <c r="W437" s="4" t="s">
        <v>1349</v>
      </c>
    </row>
    <row r="438" spans="1:23" thickBot="1" x14ac:dyDescent="0.4">
      <c r="A438" s="7" t="s">
        <v>815</v>
      </c>
      <c r="B438" s="4" t="s">
        <v>816</v>
      </c>
      <c r="C438" s="43" t="e">
        <f>VLOOKUP(B438,CONSOLIDADO!$B$1:$B$722,2,FALSE)</f>
        <v>#N/A</v>
      </c>
      <c r="D438" s="44" t="s">
        <v>3118</v>
      </c>
      <c r="E438" s="2">
        <v>1</v>
      </c>
      <c r="F438" s="4" t="s">
        <v>367</v>
      </c>
      <c r="G438" s="4" t="s">
        <v>817</v>
      </c>
      <c r="H438" s="4" t="s">
        <v>818</v>
      </c>
      <c r="I438" s="4" t="s">
        <v>819</v>
      </c>
      <c r="J438" s="4" t="s">
        <v>820</v>
      </c>
      <c r="K438" s="4" t="s">
        <v>394</v>
      </c>
      <c r="L438" s="4" t="s">
        <v>776</v>
      </c>
      <c r="M438" s="4" t="s">
        <v>364</v>
      </c>
      <c r="N438" s="2">
        <v>1</v>
      </c>
      <c r="O438" s="4" t="s">
        <v>365</v>
      </c>
      <c r="P438" s="4" t="s">
        <v>365</v>
      </c>
      <c r="Q438" s="4" t="s">
        <v>365</v>
      </c>
      <c r="R438" s="29" t="s">
        <v>6187</v>
      </c>
      <c r="S438" s="29" t="s">
        <v>367</v>
      </c>
      <c r="T438" s="29" t="s">
        <v>817</v>
      </c>
      <c r="U438" s="4" t="s">
        <v>368</v>
      </c>
    </row>
    <row r="439" spans="1:23" thickBot="1" x14ac:dyDescent="0.4">
      <c r="A439" s="7" t="s">
        <v>493</v>
      </c>
      <c r="B439" s="4" t="s">
        <v>494</v>
      </c>
      <c r="C439" s="43" t="e">
        <f>VLOOKUP(B439,CONSOLIDADO!$B$1:$B$722,2,FALSE)</f>
        <v>#N/A</v>
      </c>
      <c r="D439" s="44" t="s">
        <v>3118</v>
      </c>
      <c r="E439" s="2">
        <v>1</v>
      </c>
      <c r="F439" s="4" t="s">
        <v>22</v>
      </c>
      <c r="G439" s="29" t="s">
        <v>495</v>
      </c>
      <c r="H439" s="4" t="s">
        <v>496</v>
      </c>
      <c r="I439" s="4" t="s">
        <v>497</v>
      </c>
      <c r="J439" s="4" t="s">
        <v>498</v>
      </c>
      <c r="K439" s="4" t="s">
        <v>394</v>
      </c>
      <c r="L439" s="4" t="s">
        <v>499</v>
      </c>
      <c r="M439" s="4" t="s">
        <v>364</v>
      </c>
      <c r="N439" s="2">
        <v>1</v>
      </c>
      <c r="O439" s="4" t="s">
        <v>365</v>
      </c>
      <c r="P439" s="4" t="s">
        <v>365</v>
      </c>
      <c r="Q439" s="4" t="s">
        <v>365</v>
      </c>
      <c r="R439" s="29" t="s">
        <v>6169</v>
      </c>
      <c r="S439" s="29" t="s">
        <v>367</v>
      </c>
      <c r="T439" s="29" t="s">
        <v>495</v>
      </c>
      <c r="U439" s="4" t="s">
        <v>368</v>
      </c>
    </row>
    <row r="440" spans="1:23" thickBot="1" x14ac:dyDescent="0.4">
      <c r="A440" s="7" t="s">
        <v>770</v>
      </c>
      <c r="B440" s="4" t="s">
        <v>771</v>
      </c>
      <c r="C440" s="43" t="e">
        <f>VLOOKUP(B440,CONSOLIDADO!$B$1:$B$722,2,FALSE)</f>
        <v>#N/A</v>
      </c>
      <c r="D440" s="44" t="s">
        <v>3118</v>
      </c>
      <c r="E440" s="2">
        <v>1</v>
      </c>
      <c r="F440" s="4" t="s">
        <v>367</v>
      </c>
      <c r="G440" s="4" t="s">
        <v>772</v>
      </c>
      <c r="H440" s="4" t="s">
        <v>773</v>
      </c>
      <c r="I440" s="4" t="s">
        <v>774</v>
      </c>
      <c r="J440" s="4" t="s">
        <v>775</v>
      </c>
      <c r="K440" s="4" t="s">
        <v>394</v>
      </c>
      <c r="L440" s="4" t="s">
        <v>776</v>
      </c>
      <c r="M440" s="4" t="s">
        <v>364</v>
      </c>
      <c r="N440" s="2">
        <v>1</v>
      </c>
      <c r="O440" s="4" t="s">
        <v>365</v>
      </c>
      <c r="P440" s="4" t="s">
        <v>365</v>
      </c>
      <c r="Q440" s="4" t="s">
        <v>365</v>
      </c>
      <c r="R440" s="29" t="s">
        <v>777</v>
      </c>
      <c r="S440" s="29" t="s">
        <v>367</v>
      </c>
      <c r="T440" s="29" t="s">
        <v>772</v>
      </c>
      <c r="U440" s="4" t="s">
        <v>368</v>
      </c>
    </row>
    <row r="441" spans="1:23" thickBot="1" x14ac:dyDescent="0.4">
      <c r="A441" s="7" t="s">
        <v>877</v>
      </c>
      <c r="B441" s="4" t="s">
        <v>878</v>
      </c>
      <c r="C441" s="43" t="e">
        <f>VLOOKUP(B441,CONSOLIDADO!$B$1:$B$722,2,FALSE)</f>
        <v>#N/A</v>
      </c>
      <c r="D441" s="44" t="s">
        <v>3118</v>
      </c>
      <c r="E441" s="2">
        <v>1</v>
      </c>
      <c r="F441" s="4" t="s">
        <v>22</v>
      </c>
      <c r="G441" s="29" t="s">
        <v>879</v>
      </c>
      <c r="H441" s="4" t="s">
        <v>880</v>
      </c>
      <c r="I441" s="4" t="s">
        <v>881</v>
      </c>
      <c r="J441" s="4" t="s">
        <v>882</v>
      </c>
      <c r="K441" s="4" t="s">
        <v>394</v>
      </c>
      <c r="L441" s="4" t="s">
        <v>776</v>
      </c>
      <c r="M441" s="4" t="s">
        <v>364</v>
      </c>
      <c r="N441" s="2">
        <v>1</v>
      </c>
      <c r="O441" s="4" t="s">
        <v>365</v>
      </c>
      <c r="P441" s="4" t="s">
        <v>365</v>
      </c>
      <c r="Q441" s="4" t="s">
        <v>365</v>
      </c>
      <c r="R441" s="29" t="s">
        <v>873</v>
      </c>
      <c r="S441" s="29" t="s">
        <v>367</v>
      </c>
      <c r="T441" s="29" t="s">
        <v>879</v>
      </c>
      <c r="U441" s="4" t="s">
        <v>368</v>
      </c>
    </row>
    <row r="442" spans="1:23" thickBot="1" x14ac:dyDescent="0.4">
      <c r="A442" s="7" t="s">
        <v>541</v>
      </c>
      <c r="B442" s="4" t="s">
        <v>542</v>
      </c>
      <c r="C442" s="43" t="e">
        <f>VLOOKUP(B442,CONSOLIDADO!$B$1:$B$722,2,FALSE)</f>
        <v>#N/A</v>
      </c>
      <c r="D442" s="44" t="s">
        <v>3118</v>
      </c>
      <c r="E442" s="2">
        <v>1</v>
      </c>
      <c r="F442" s="4" t="s">
        <v>22</v>
      </c>
      <c r="G442" s="4" t="s">
        <v>543</v>
      </c>
      <c r="H442" s="4" t="s">
        <v>544</v>
      </c>
      <c r="I442" s="29" t="s">
        <v>545</v>
      </c>
      <c r="J442" s="29" t="s">
        <v>546</v>
      </c>
      <c r="K442" s="4" t="s">
        <v>394</v>
      </c>
      <c r="L442" s="4" t="s">
        <v>547</v>
      </c>
      <c r="M442" s="4" t="s">
        <v>364</v>
      </c>
      <c r="N442" s="2">
        <v>1</v>
      </c>
      <c r="O442" s="4" t="s">
        <v>365</v>
      </c>
      <c r="P442" s="4" t="s">
        <v>365</v>
      </c>
      <c r="Q442" s="4" t="s">
        <v>365</v>
      </c>
      <c r="R442" s="29" t="s">
        <v>6169</v>
      </c>
      <c r="S442" s="29" t="s">
        <v>367</v>
      </c>
      <c r="T442" s="29" t="s">
        <v>543</v>
      </c>
      <c r="U442" s="4" t="s">
        <v>368</v>
      </c>
    </row>
    <row r="443" spans="1:23" thickBot="1" x14ac:dyDescent="0.4">
      <c r="A443" s="7" t="s">
        <v>470</v>
      </c>
      <c r="B443" s="4" t="s">
        <v>471</v>
      </c>
      <c r="C443" s="43" t="e">
        <f>VLOOKUP(B443,CONSOLIDADO!$B$1:$B$722,2,FALSE)</f>
        <v>#N/A</v>
      </c>
      <c r="D443" s="44" t="s">
        <v>3118</v>
      </c>
      <c r="E443" s="2">
        <v>1</v>
      </c>
      <c r="F443" s="4" t="s">
        <v>22</v>
      </c>
      <c r="G443" s="29" t="s">
        <v>472</v>
      </c>
      <c r="H443" s="4" t="s">
        <v>6158</v>
      </c>
      <c r="I443" s="4" t="s">
        <v>6159</v>
      </c>
      <c r="J443" s="4" t="s">
        <v>6160</v>
      </c>
      <c r="K443" s="4" t="s">
        <v>362</v>
      </c>
      <c r="L443" s="4" t="s">
        <v>6161</v>
      </c>
      <c r="M443" s="4" t="s">
        <v>364</v>
      </c>
      <c r="N443" s="2">
        <v>1</v>
      </c>
      <c r="O443" s="4" t="s">
        <v>365</v>
      </c>
      <c r="P443" s="4" t="s">
        <v>365</v>
      </c>
      <c r="Q443" s="4" t="s">
        <v>365</v>
      </c>
      <c r="R443" s="29" t="s">
        <v>6156</v>
      </c>
      <c r="S443" s="29" t="s">
        <v>367</v>
      </c>
      <c r="T443" s="29" t="s">
        <v>472</v>
      </c>
      <c r="U443" s="4" t="s">
        <v>368</v>
      </c>
    </row>
    <row r="444" spans="1:23" thickBot="1" x14ac:dyDescent="0.4">
      <c r="A444" s="7" t="s">
        <v>1204</v>
      </c>
      <c r="B444" s="4" t="s">
        <v>1205</v>
      </c>
      <c r="C444" s="43" t="e">
        <f>VLOOKUP(B444,CONSOLIDADO!$B$1:$B$722,2,FALSE)</f>
        <v>#N/A</v>
      </c>
      <c r="D444" s="4" t="s">
        <v>37</v>
      </c>
      <c r="E444" s="2">
        <v>1</v>
      </c>
      <c r="F444" s="4" t="s">
        <v>367</v>
      </c>
      <c r="G444" s="4" t="s">
        <v>1200</v>
      </c>
      <c r="H444" s="4" t="s">
        <v>371</v>
      </c>
      <c r="I444" s="4" t="s">
        <v>3675</v>
      </c>
      <c r="J444" s="4" t="s">
        <v>371</v>
      </c>
      <c r="K444" s="4" t="s">
        <v>394</v>
      </c>
      <c r="L444" s="4" t="s">
        <v>1206</v>
      </c>
      <c r="M444" s="4" t="s">
        <v>364</v>
      </c>
      <c r="N444" s="2">
        <v>1</v>
      </c>
      <c r="O444" s="4" t="s">
        <v>365</v>
      </c>
      <c r="P444" s="4" t="s">
        <v>365</v>
      </c>
      <c r="Q444" s="4" t="s">
        <v>365</v>
      </c>
      <c r="R444" s="29" t="s">
        <v>1180</v>
      </c>
      <c r="S444" s="29" t="s">
        <v>367</v>
      </c>
      <c r="T444" s="29" t="s">
        <v>1200</v>
      </c>
      <c r="U444" s="4" t="s">
        <v>368</v>
      </c>
    </row>
    <row r="445" spans="1:23" thickBot="1" x14ac:dyDescent="0.4">
      <c r="A445" s="7" t="s">
        <v>947</v>
      </c>
      <c r="B445" s="4" t="s">
        <v>948</v>
      </c>
      <c r="C445" s="43" t="e">
        <f>VLOOKUP(B445,CONSOLIDADO!$B$1:$B$722,2,FALSE)</f>
        <v>#N/A</v>
      </c>
      <c r="D445" s="4" t="s">
        <v>21</v>
      </c>
      <c r="E445" s="2">
        <v>1</v>
      </c>
      <c r="F445" s="4" t="s">
        <v>22</v>
      </c>
      <c r="G445" s="4" t="s">
        <v>949</v>
      </c>
      <c r="H445" s="29" t="s">
        <v>950</v>
      </c>
      <c r="I445" s="4" t="s">
        <v>951</v>
      </c>
      <c r="J445" s="4" t="s">
        <v>952</v>
      </c>
      <c r="K445" s="4" t="s">
        <v>362</v>
      </c>
      <c r="L445" s="4" t="s">
        <v>571</v>
      </c>
      <c r="M445" s="4" t="s">
        <v>364</v>
      </c>
      <c r="N445" s="2">
        <v>1</v>
      </c>
      <c r="O445" s="4" t="s">
        <v>365</v>
      </c>
      <c r="P445" s="4" t="s">
        <v>365</v>
      </c>
      <c r="Q445" s="4" t="s">
        <v>365</v>
      </c>
      <c r="R445" s="29" t="s">
        <v>903</v>
      </c>
      <c r="S445" s="29" t="s">
        <v>367</v>
      </c>
      <c r="T445" s="29" t="s">
        <v>949</v>
      </c>
      <c r="U445" s="4" t="s">
        <v>368</v>
      </c>
    </row>
    <row r="446" spans="1:23" thickBot="1" x14ac:dyDescent="0.4">
      <c r="A446" s="7" t="s">
        <v>396</v>
      </c>
      <c r="B446" s="4" t="s">
        <v>397</v>
      </c>
      <c r="C446" s="43" t="e">
        <f>VLOOKUP(B446,CONSOLIDADO!$B$1:$B$722,2,FALSE)</f>
        <v>#N/A</v>
      </c>
      <c r="D446" s="4" t="s">
        <v>37</v>
      </c>
      <c r="E446" s="2">
        <v>1</v>
      </c>
      <c r="F446" s="4" t="s">
        <v>22</v>
      </c>
      <c r="G446" s="4" t="s">
        <v>390</v>
      </c>
      <c r="H446" s="4" t="s">
        <v>371</v>
      </c>
      <c r="I446" s="4" t="s">
        <v>398</v>
      </c>
      <c r="J446" s="4" t="s">
        <v>371</v>
      </c>
      <c r="K446" s="4" t="s">
        <v>51</v>
      </c>
      <c r="L446" s="4" t="s">
        <v>399</v>
      </c>
      <c r="M446" s="4" t="s">
        <v>364</v>
      </c>
      <c r="N446" s="2">
        <v>1</v>
      </c>
      <c r="O446" s="4" t="s">
        <v>365</v>
      </c>
      <c r="P446" s="4" t="s">
        <v>365</v>
      </c>
      <c r="Q446" s="4" t="s">
        <v>365</v>
      </c>
      <c r="R446" s="29" t="s">
        <v>6154</v>
      </c>
      <c r="S446" s="29" t="s">
        <v>367</v>
      </c>
      <c r="T446" s="29" t="s">
        <v>390</v>
      </c>
      <c r="U446" s="4" t="s">
        <v>368</v>
      </c>
      <c r="V446" s="4" t="s">
        <v>60</v>
      </c>
    </row>
    <row r="447" spans="1:23" thickBot="1" x14ac:dyDescent="0.4">
      <c r="A447" s="7" t="s">
        <v>458</v>
      </c>
      <c r="B447" s="4" t="s">
        <v>459</v>
      </c>
      <c r="C447" s="43" t="e">
        <f>VLOOKUP(B447,CONSOLIDADO!$B$1:$B$722,2,FALSE)</f>
        <v>#N/A</v>
      </c>
      <c r="D447" s="44" t="s">
        <v>3118</v>
      </c>
      <c r="E447" s="2">
        <v>1</v>
      </c>
      <c r="F447" s="4" t="s">
        <v>22</v>
      </c>
      <c r="G447" s="4" t="s">
        <v>460</v>
      </c>
      <c r="H447" s="4" t="s">
        <v>461</v>
      </c>
      <c r="I447" s="4" t="s">
        <v>462</v>
      </c>
      <c r="J447" s="4" t="s">
        <v>371</v>
      </c>
      <c r="K447" s="4" t="s">
        <v>362</v>
      </c>
      <c r="L447" s="4" t="s">
        <v>463</v>
      </c>
      <c r="M447" s="4" t="s">
        <v>364</v>
      </c>
      <c r="N447" s="2">
        <v>1</v>
      </c>
      <c r="O447" s="4" t="s">
        <v>365</v>
      </c>
      <c r="P447" s="4" t="s">
        <v>365</v>
      </c>
      <c r="Q447" s="4" t="s">
        <v>365</v>
      </c>
      <c r="R447" s="29" t="s">
        <v>6156</v>
      </c>
      <c r="S447" s="29" t="s">
        <v>367</v>
      </c>
      <c r="T447" s="29" t="s">
        <v>460</v>
      </c>
      <c r="U447" s="4" t="s">
        <v>368</v>
      </c>
      <c r="V447" s="4" t="s">
        <v>60</v>
      </c>
    </row>
    <row r="448" spans="1:23" thickBot="1" x14ac:dyDescent="0.4">
      <c r="A448" s="7" t="s">
        <v>33</v>
      </c>
      <c r="B448" s="4" t="s">
        <v>465</v>
      </c>
      <c r="C448" s="43" t="e">
        <f>VLOOKUP(B448,CONSOLIDADO!$B$1:$B$722,2,FALSE)</f>
        <v>#N/A</v>
      </c>
      <c r="D448" s="4" t="s">
        <v>37</v>
      </c>
      <c r="E448" s="2">
        <v>1</v>
      </c>
      <c r="F448" s="4" t="s">
        <v>22</v>
      </c>
      <c r="G448" s="4" t="s">
        <v>460</v>
      </c>
      <c r="H448" s="4" t="s">
        <v>371</v>
      </c>
      <c r="I448" s="4" t="s">
        <v>466</v>
      </c>
      <c r="J448" s="4" t="s">
        <v>371</v>
      </c>
      <c r="K448" s="4" t="s">
        <v>433</v>
      </c>
      <c r="L448" s="4" t="s">
        <v>373</v>
      </c>
      <c r="M448" s="4" t="s">
        <v>364</v>
      </c>
      <c r="N448" s="2">
        <v>1</v>
      </c>
      <c r="O448" s="4" t="s">
        <v>365</v>
      </c>
      <c r="P448" s="4" t="s">
        <v>365</v>
      </c>
      <c r="Q448" s="4" t="s">
        <v>365</v>
      </c>
      <c r="R448" s="29" t="s">
        <v>6156</v>
      </c>
      <c r="S448" s="29" t="s">
        <v>367</v>
      </c>
      <c r="T448" s="29" t="s">
        <v>460</v>
      </c>
      <c r="U448" s="4" t="s">
        <v>368</v>
      </c>
      <c r="V448" s="4" t="s">
        <v>60</v>
      </c>
    </row>
    <row r="449" spans="1:22" thickBot="1" x14ac:dyDescent="0.4">
      <c r="A449" s="7" t="s">
        <v>33</v>
      </c>
      <c r="B449" s="4" t="s">
        <v>473</v>
      </c>
      <c r="C449" s="43" t="e">
        <f>VLOOKUP(B449,CONSOLIDADO!$B$1:$B$722,2,FALSE)</f>
        <v>#N/A</v>
      </c>
      <c r="D449" s="4" t="s">
        <v>37</v>
      </c>
      <c r="E449" s="2">
        <v>1</v>
      </c>
      <c r="F449" s="4" t="s">
        <v>22</v>
      </c>
      <c r="G449" s="29" t="s">
        <v>472</v>
      </c>
      <c r="H449" s="4" t="s">
        <v>371</v>
      </c>
      <c r="K449" s="4" t="s">
        <v>474</v>
      </c>
      <c r="L449" s="4" t="s">
        <v>475</v>
      </c>
      <c r="M449" s="4" t="s">
        <v>364</v>
      </c>
      <c r="N449" s="2">
        <v>1</v>
      </c>
      <c r="O449" s="4" t="s">
        <v>365</v>
      </c>
      <c r="P449" s="4" t="s">
        <v>365</v>
      </c>
      <c r="Q449" s="4" t="s">
        <v>365</v>
      </c>
      <c r="R449" s="29" t="s">
        <v>6156</v>
      </c>
      <c r="S449" s="29" t="s">
        <v>367</v>
      </c>
      <c r="T449" s="29" t="s">
        <v>472</v>
      </c>
      <c r="U449" s="4" t="s">
        <v>368</v>
      </c>
      <c r="V449" s="4" t="s">
        <v>60</v>
      </c>
    </row>
    <row r="450" spans="1:22" thickBot="1" x14ac:dyDescent="0.4">
      <c r="A450" s="7" t="s">
        <v>487</v>
      </c>
      <c r="B450" s="4" t="s">
        <v>488</v>
      </c>
      <c r="C450" s="43" t="e">
        <f>VLOOKUP(B450,CONSOLIDADO!$B$1:$B$722,2,FALSE)</f>
        <v>#N/A</v>
      </c>
      <c r="D450" s="4" t="s">
        <v>21</v>
      </c>
      <c r="E450" s="2">
        <v>1</v>
      </c>
      <c r="F450" s="4" t="s">
        <v>367</v>
      </c>
      <c r="G450" s="29" t="s">
        <v>489</v>
      </c>
      <c r="H450" s="4" t="s">
        <v>490</v>
      </c>
      <c r="I450" s="4" t="s">
        <v>491</v>
      </c>
      <c r="J450" s="4" t="s">
        <v>492</v>
      </c>
      <c r="K450" s="4" t="s">
        <v>51</v>
      </c>
      <c r="L450" s="4" t="s">
        <v>405</v>
      </c>
      <c r="M450" s="4" t="s">
        <v>364</v>
      </c>
      <c r="N450" s="2">
        <v>1</v>
      </c>
      <c r="O450" s="4" t="s">
        <v>365</v>
      </c>
      <c r="P450" s="4" t="s">
        <v>365</v>
      </c>
      <c r="Q450" s="4" t="s">
        <v>365</v>
      </c>
      <c r="R450" s="29" t="s">
        <v>6169</v>
      </c>
      <c r="S450" s="29" t="s">
        <v>367</v>
      </c>
      <c r="T450" s="29" t="s">
        <v>489</v>
      </c>
      <c r="U450" s="4" t="s">
        <v>368</v>
      </c>
      <c r="V450" s="4" t="s">
        <v>60</v>
      </c>
    </row>
    <row r="451" spans="1:22" thickBot="1" x14ac:dyDescent="0.4">
      <c r="A451" s="7" t="s">
        <v>33</v>
      </c>
      <c r="B451" s="4" t="s">
        <v>500</v>
      </c>
      <c r="C451" s="43" t="e">
        <f>VLOOKUP(B451,CONSOLIDADO!$B$1:$B$722,2,FALSE)</f>
        <v>#N/A</v>
      </c>
      <c r="D451" s="4" t="s">
        <v>21</v>
      </c>
      <c r="E451" s="2">
        <v>1</v>
      </c>
      <c r="F451" s="4" t="s">
        <v>22</v>
      </c>
      <c r="G451" s="29" t="s">
        <v>501</v>
      </c>
      <c r="H451" s="4" t="s">
        <v>502</v>
      </c>
      <c r="I451" s="4" t="s">
        <v>503</v>
      </c>
      <c r="J451" s="4" t="s">
        <v>504</v>
      </c>
      <c r="K451" s="4" t="s">
        <v>51</v>
      </c>
      <c r="L451" s="4" t="s">
        <v>405</v>
      </c>
      <c r="M451" s="4" t="s">
        <v>364</v>
      </c>
      <c r="N451" s="2">
        <v>1</v>
      </c>
      <c r="O451" s="4" t="s">
        <v>365</v>
      </c>
      <c r="P451" s="4" t="s">
        <v>365</v>
      </c>
      <c r="Q451" s="4" t="s">
        <v>365</v>
      </c>
      <c r="R451" s="29" t="s">
        <v>6169</v>
      </c>
      <c r="S451" s="29" t="s">
        <v>367</v>
      </c>
      <c r="T451" s="29" t="s">
        <v>501</v>
      </c>
      <c r="U451" s="4" t="s">
        <v>368</v>
      </c>
      <c r="V451" s="4" t="s">
        <v>60</v>
      </c>
    </row>
    <row r="452" spans="1:22" thickBot="1" x14ac:dyDescent="0.4">
      <c r="A452" s="7" t="s">
        <v>33</v>
      </c>
      <c r="B452" s="4" t="s">
        <v>513</v>
      </c>
      <c r="C452" s="43" t="e">
        <f>VLOOKUP(B452,CONSOLIDADO!$B$1:$B$722,2,FALSE)</f>
        <v>#N/A</v>
      </c>
      <c r="D452" s="4" t="s">
        <v>37</v>
      </c>
      <c r="E452" s="2">
        <v>1</v>
      </c>
      <c r="F452" s="4" t="s">
        <v>22</v>
      </c>
      <c r="G452" s="29" t="s">
        <v>509</v>
      </c>
      <c r="I452" s="4" t="s">
        <v>514</v>
      </c>
      <c r="K452" s="4" t="s">
        <v>433</v>
      </c>
      <c r="L452" s="4" t="s">
        <v>206</v>
      </c>
      <c r="M452" s="4" t="s">
        <v>364</v>
      </c>
      <c r="N452" s="2">
        <v>1</v>
      </c>
      <c r="O452" s="4" t="s">
        <v>365</v>
      </c>
      <c r="P452" s="4" t="s">
        <v>365</v>
      </c>
      <c r="Q452" s="4" t="s">
        <v>365</v>
      </c>
      <c r="R452" s="29" t="s">
        <v>6169</v>
      </c>
      <c r="S452" s="29" t="s">
        <v>367</v>
      </c>
      <c r="T452" s="29" t="s">
        <v>509</v>
      </c>
      <c r="U452" s="4" t="s">
        <v>368</v>
      </c>
    </row>
    <row r="453" spans="1:22" thickBot="1" x14ac:dyDescent="0.4">
      <c r="A453" s="7" t="s">
        <v>522</v>
      </c>
      <c r="B453" s="4" t="s">
        <v>523</v>
      </c>
      <c r="C453" s="43" t="e">
        <f>VLOOKUP(B453,CONSOLIDADO!$B$1:$B$722,2,FALSE)</f>
        <v>#N/A</v>
      </c>
      <c r="D453" s="4" t="s">
        <v>37</v>
      </c>
      <c r="E453" s="2">
        <v>1</v>
      </c>
      <c r="F453" s="4" t="s">
        <v>367</v>
      </c>
      <c r="G453" s="29" t="s">
        <v>49</v>
      </c>
      <c r="H453" s="4" t="s">
        <v>371</v>
      </c>
      <c r="I453" s="4" t="s">
        <v>3658</v>
      </c>
      <c r="J453" s="4" t="s">
        <v>371</v>
      </c>
      <c r="K453" s="4" t="s">
        <v>394</v>
      </c>
      <c r="L453" s="4" t="s">
        <v>371</v>
      </c>
      <c r="M453" s="4" t="s">
        <v>364</v>
      </c>
      <c r="N453" s="2">
        <v>1</v>
      </c>
      <c r="O453" s="4" t="s">
        <v>365</v>
      </c>
      <c r="P453" s="4" t="s">
        <v>365</v>
      </c>
      <c r="Q453" s="4" t="s">
        <v>365</v>
      </c>
      <c r="R453" s="29" t="s">
        <v>371</v>
      </c>
      <c r="S453" s="29" t="s">
        <v>367</v>
      </c>
      <c r="T453" s="29" t="s">
        <v>524</v>
      </c>
      <c r="U453" s="4" t="s">
        <v>368</v>
      </c>
      <c r="V453" s="4" t="s">
        <v>60</v>
      </c>
    </row>
    <row r="454" spans="1:22" thickBot="1" x14ac:dyDescent="0.4">
      <c r="A454" s="7" t="s">
        <v>33</v>
      </c>
      <c r="B454" s="4" t="s">
        <v>525</v>
      </c>
      <c r="C454" s="43" t="e">
        <f>VLOOKUP(B454,CONSOLIDADO!$B$1:$B$722,2,FALSE)</f>
        <v>#N/A</v>
      </c>
      <c r="D454" s="4" t="s">
        <v>37</v>
      </c>
      <c r="E454" s="2">
        <v>1</v>
      </c>
      <c r="F454" s="4" t="s">
        <v>22</v>
      </c>
      <c r="G454" s="29" t="s">
        <v>526</v>
      </c>
      <c r="H454" s="4" t="s">
        <v>371</v>
      </c>
      <c r="I454" s="4" t="s">
        <v>6174</v>
      </c>
      <c r="J454" s="4" t="s">
        <v>371</v>
      </c>
      <c r="K454" s="4" t="s">
        <v>433</v>
      </c>
      <c r="L454" s="4" t="s">
        <v>926</v>
      </c>
      <c r="M454" s="4" t="s">
        <v>364</v>
      </c>
      <c r="N454" s="2">
        <v>1</v>
      </c>
      <c r="O454" s="4" t="s">
        <v>365</v>
      </c>
      <c r="P454" s="4" t="s">
        <v>365</v>
      </c>
      <c r="Q454" s="4" t="s">
        <v>365</v>
      </c>
      <c r="R454" s="29" t="s">
        <v>6175</v>
      </c>
      <c r="S454" s="29" t="s">
        <v>367</v>
      </c>
      <c r="T454" s="29" t="s">
        <v>526</v>
      </c>
      <c r="U454" s="4" t="s">
        <v>368</v>
      </c>
    </row>
    <row r="455" spans="1:22" thickBot="1" x14ac:dyDescent="0.4">
      <c r="A455" s="7" t="s">
        <v>33</v>
      </c>
      <c r="B455" s="4" t="s">
        <v>539</v>
      </c>
      <c r="C455" s="43" t="e">
        <f>VLOOKUP(B455,CONSOLIDADO!$B$1:$B$722,2,FALSE)</f>
        <v>#N/A</v>
      </c>
      <c r="D455" s="4" t="s">
        <v>37</v>
      </c>
      <c r="E455" s="2">
        <v>1</v>
      </c>
      <c r="F455" s="4" t="s">
        <v>22</v>
      </c>
      <c r="G455" s="29" t="s">
        <v>534</v>
      </c>
      <c r="H455" s="4" t="s">
        <v>371</v>
      </c>
      <c r="I455" s="4" t="s">
        <v>540</v>
      </c>
      <c r="J455" s="4" t="s">
        <v>371</v>
      </c>
      <c r="K455" s="4" t="s">
        <v>433</v>
      </c>
      <c r="L455" s="4" t="s">
        <v>206</v>
      </c>
      <c r="M455" s="4" t="s">
        <v>364</v>
      </c>
      <c r="N455" s="2">
        <v>1</v>
      </c>
      <c r="O455" s="4" t="s">
        <v>365</v>
      </c>
      <c r="P455" s="4" t="s">
        <v>365</v>
      </c>
      <c r="Q455" s="4" t="s">
        <v>365</v>
      </c>
      <c r="R455" s="29" t="s">
        <v>6175</v>
      </c>
      <c r="S455" s="29" t="s">
        <v>367</v>
      </c>
      <c r="T455" s="29" t="s">
        <v>534</v>
      </c>
      <c r="U455" s="4" t="s">
        <v>368</v>
      </c>
    </row>
    <row r="456" spans="1:22" thickBot="1" x14ac:dyDescent="0.4">
      <c r="A456" s="7" t="s">
        <v>623</v>
      </c>
      <c r="B456" s="4" t="s">
        <v>624</v>
      </c>
      <c r="C456" s="43" t="e">
        <f>VLOOKUP(B456,CONSOLIDADO!$B$1:$B$722,2,FALSE)</f>
        <v>#N/A</v>
      </c>
      <c r="D456" s="4" t="s">
        <v>21</v>
      </c>
      <c r="E456" s="2">
        <v>1</v>
      </c>
      <c r="F456" s="4" t="s">
        <v>22</v>
      </c>
      <c r="G456" s="4" t="s">
        <v>621</v>
      </c>
      <c r="H456" s="4" t="s">
        <v>625</v>
      </c>
      <c r="I456" s="29" t="s">
        <v>626</v>
      </c>
      <c r="J456" s="4" t="s">
        <v>627</v>
      </c>
      <c r="K456" s="4" t="s">
        <v>362</v>
      </c>
      <c r="L456" s="4" t="s">
        <v>628</v>
      </c>
      <c r="M456" s="4" t="s">
        <v>364</v>
      </c>
      <c r="N456" s="2">
        <v>1</v>
      </c>
      <c r="O456" s="4" t="s">
        <v>365</v>
      </c>
      <c r="P456" s="4" t="s">
        <v>365</v>
      </c>
      <c r="Q456" s="4" t="s">
        <v>365</v>
      </c>
      <c r="R456" s="29" t="s">
        <v>607</v>
      </c>
      <c r="S456" s="29" t="s">
        <v>367</v>
      </c>
      <c r="T456" s="29" t="s">
        <v>621</v>
      </c>
      <c r="U456" s="4" t="s">
        <v>368</v>
      </c>
      <c r="V456" s="4" t="s">
        <v>60</v>
      </c>
    </row>
    <row r="457" spans="1:22" thickBot="1" x14ac:dyDescent="0.4">
      <c r="A457" s="7" t="s">
        <v>33</v>
      </c>
      <c r="B457" s="4" t="s">
        <v>637</v>
      </c>
      <c r="C457" s="43" t="e">
        <f>VLOOKUP(B457,CONSOLIDADO!$B$1:$B$722,2,FALSE)</f>
        <v>#N/A</v>
      </c>
      <c r="D457" s="4" t="s">
        <v>21</v>
      </c>
      <c r="E457" s="2">
        <v>1</v>
      </c>
      <c r="F457" s="4" t="s">
        <v>22</v>
      </c>
      <c r="G457" s="4" t="s">
        <v>638</v>
      </c>
      <c r="H457" s="4" t="s">
        <v>639</v>
      </c>
      <c r="I457" s="29" t="s">
        <v>640</v>
      </c>
      <c r="J457" s="4" t="s">
        <v>641</v>
      </c>
      <c r="K457" s="4" t="s">
        <v>362</v>
      </c>
      <c r="L457" s="4" t="s">
        <v>642</v>
      </c>
      <c r="M457" s="4" t="s">
        <v>364</v>
      </c>
      <c r="N457" s="2">
        <v>1</v>
      </c>
      <c r="O457" s="4" t="s">
        <v>365</v>
      </c>
      <c r="P457" s="4" t="s">
        <v>365</v>
      </c>
      <c r="Q457" s="4" t="s">
        <v>365</v>
      </c>
      <c r="R457" s="29" t="s">
        <v>607</v>
      </c>
      <c r="S457" s="29" t="s">
        <v>367</v>
      </c>
      <c r="T457" s="29" t="s">
        <v>638</v>
      </c>
      <c r="U457" s="4" t="s">
        <v>368</v>
      </c>
      <c r="V457" s="4" t="s">
        <v>60</v>
      </c>
    </row>
    <row r="458" spans="1:22" thickBot="1" x14ac:dyDescent="0.4">
      <c r="A458" s="7" t="s">
        <v>657</v>
      </c>
      <c r="B458" s="4" t="s">
        <v>658</v>
      </c>
      <c r="C458" s="43" t="e">
        <f>VLOOKUP(B458,CONSOLIDADO!$B$1:$B$722,2,FALSE)</f>
        <v>#N/A</v>
      </c>
      <c r="D458" s="4" t="s">
        <v>37</v>
      </c>
      <c r="E458" s="2">
        <v>1</v>
      </c>
      <c r="F458" s="4" t="s">
        <v>22</v>
      </c>
      <c r="G458" s="4" t="s">
        <v>659</v>
      </c>
      <c r="H458" s="4" t="s">
        <v>371</v>
      </c>
      <c r="I458" s="29" t="s">
        <v>660</v>
      </c>
      <c r="J458" s="4" t="s">
        <v>371</v>
      </c>
      <c r="K458" s="4" t="s">
        <v>51</v>
      </c>
      <c r="L458" s="4" t="s">
        <v>52</v>
      </c>
      <c r="M458" s="4" t="s">
        <v>364</v>
      </c>
      <c r="N458" s="2">
        <v>1</v>
      </c>
      <c r="O458" s="4" t="s">
        <v>365</v>
      </c>
      <c r="P458" s="4" t="s">
        <v>365</v>
      </c>
      <c r="Q458" s="4" t="s">
        <v>365</v>
      </c>
      <c r="R458" s="29" t="s">
        <v>607</v>
      </c>
      <c r="S458" s="29" t="s">
        <v>367</v>
      </c>
      <c r="T458" s="29" t="s">
        <v>659</v>
      </c>
      <c r="U458" s="4" t="s">
        <v>368</v>
      </c>
      <c r="V458" s="4" t="s">
        <v>60</v>
      </c>
    </row>
    <row r="459" spans="1:22" thickBot="1" x14ac:dyDescent="0.4">
      <c r="A459" s="7" t="s">
        <v>661</v>
      </c>
      <c r="B459" s="4" t="s">
        <v>662</v>
      </c>
      <c r="C459" s="43" t="e">
        <f>VLOOKUP(B459,CONSOLIDADO!$B$1:$B$722,2,FALSE)</f>
        <v>#N/A</v>
      </c>
      <c r="D459" s="4" t="s">
        <v>21</v>
      </c>
      <c r="E459" s="2">
        <v>1</v>
      </c>
      <c r="F459" s="4" t="s">
        <v>22</v>
      </c>
      <c r="G459" s="29" t="s">
        <v>659</v>
      </c>
      <c r="H459" s="4" t="s">
        <v>663</v>
      </c>
      <c r="I459" s="29" t="s">
        <v>664</v>
      </c>
      <c r="J459" s="4" t="s">
        <v>665</v>
      </c>
      <c r="K459" s="4" t="s">
        <v>51</v>
      </c>
      <c r="L459" s="4" t="s">
        <v>666</v>
      </c>
      <c r="M459" s="4" t="s">
        <v>364</v>
      </c>
      <c r="N459" s="2">
        <v>1</v>
      </c>
      <c r="O459" s="4" t="s">
        <v>365</v>
      </c>
      <c r="P459" s="4" t="s">
        <v>365</v>
      </c>
      <c r="Q459" s="4" t="s">
        <v>365</v>
      </c>
      <c r="R459" s="29" t="s">
        <v>607</v>
      </c>
      <c r="S459" s="29" t="s">
        <v>367</v>
      </c>
      <c r="T459" s="29" t="s">
        <v>659</v>
      </c>
      <c r="U459" s="4" t="s">
        <v>368</v>
      </c>
    </row>
    <row r="460" spans="1:22" thickBot="1" x14ac:dyDescent="0.4">
      <c r="A460" s="7" t="s">
        <v>652</v>
      </c>
      <c r="B460" s="4" t="s">
        <v>653</v>
      </c>
      <c r="C460" s="43" t="e">
        <f>VLOOKUP(B460,CONSOLIDADO!$B$1:$B$722,2,FALSE)</f>
        <v>#N/A</v>
      </c>
      <c r="D460" s="44" t="s">
        <v>3118</v>
      </c>
      <c r="E460" s="2">
        <v>1</v>
      </c>
      <c r="F460" s="4" t="s">
        <v>22</v>
      </c>
      <c r="G460" s="4" t="s">
        <v>645</v>
      </c>
      <c r="H460" s="4" t="s">
        <v>371</v>
      </c>
      <c r="I460" s="29"/>
      <c r="J460" s="4" t="s">
        <v>371</v>
      </c>
      <c r="K460" s="4" t="s">
        <v>51</v>
      </c>
      <c r="L460" s="4" t="s">
        <v>371</v>
      </c>
      <c r="M460" s="4" t="s">
        <v>364</v>
      </c>
      <c r="N460" s="2">
        <v>1</v>
      </c>
      <c r="O460" s="4" t="s">
        <v>365</v>
      </c>
      <c r="P460" s="4" t="s">
        <v>365</v>
      </c>
      <c r="Q460" s="4" t="s">
        <v>365</v>
      </c>
      <c r="R460" s="29" t="s">
        <v>607</v>
      </c>
      <c r="S460" s="29" t="s">
        <v>367</v>
      </c>
      <c r="T460" s="29" t="s">
        <v>645</v>
      </c>
      <c r="U460" s="4" t="s">
        <v>368</v>
      </c>
      <c r="V460" s="4" t="s">
        <v>60</v>
      </c>
    </row>
    <row r="461" spans="1:22" thickBot="1" x14ac:dyDescent="0.4">
      <c r="A461" s="7" t="s">
        <v>654</v>
      </c>
      <c r="B461" s="4" t="s">
        <v>655</v>
      </c>
      <c r="C461" s="43" t="e">
        <f>VLOOKUP(B461,CONSOLIDADO!$B$1:$B$722,2,FALSE)</f>
        <v>#N/A</v>
      </c>
      <c r="D461" s="4" t="s">
        <v>152</v>
      </c>
      <c r="E461" s="2">
        <v>1</v>
      </c>
      <c r="F461" s="4" t="s">
        <v>22</v>
      </c>
      <c r="G461" s="4" t="s">
        <v>645</v>
      </c>
      <c r="H461" s="4" t="s">
        <v>371</v>
      </c>
      <c r="I461" s="29"/>
      <c r="J461" s="4" t="s">
        <v>371</v>
      </c>
      <c r="K461" s="4" t="s">
        <v>656</v>
      </c>
      <c r="L461" s="4" t="s">
        <v>371</v>
      </c>
      <c r="M461" s="4" t="s">
        <v>364</v>
      </c>
      <c r="N461" s="2">
        <v>1</v>
      </c>
      <c r="O461" s="4" t="s">
        <v>365</v>
      </c>
      <c r="P461" s="4" t="s">
        <v>365</v>
      </c>
      <c r="Q461" s="4" t="s">
        <v>365</v>
      </c>
      <c r="R461" s="29" t="s">
        <v>607</v>
      </c>
      <c r="S461" s="29" t="s">
        <v>367</v>
      </c>
      <c r="T461" s="29" t="s">
        <v>645</v>
      </c>
      <c r="U461" s="4" t="s">
        <v>368</v>
      </c>
      <c r="V461" s="4" t="s">
        <v>60</v>
      </c>
    </row>
    <row r="462" spans="1:22" thickBot="1" x14ac:dyDescent="0.4">
      <c r="A462" s="7" t="s">
        <v>751</v>
      </c>
      <c r="B462" s="4" t="s">
        <v>752</v>
      </c>
      <c r="C462" s="43" t="e">
        <f>VLOOKUP(B462,CONSOLIDADO!$B$1:$B$722,2,FALSE)</f>
        <v>#N/A</v>
      </c>
      <c r="D462" s="4" t="s">
        <v>37</v>
      </c>
      <c r="E462" s="2">
        <v>1</v>
      </c>
      <c r="F462" s="4" t="s">
        <v>22</v>
      </c>
      <c r="G462" s="4" t="s">
        <v>746</v>
      </c>
      <c r="H462" s="4" t="s">
        <v>371</v>
      </c>
      <c r="I462" s="4" t="s">
        <v>753</v>
      </c>
      <c r="J462" s="4" t="s">
        <v>371</v>
      </c>
      <c r="K462" s="4" t="s">
        <v>51</v>
      </c>
      <c r="L462" s="4" t="s">
        <v>52</v>
      </c>
      <c r="M462" s="4" t="s">
        <v>364</v>
      </c>
      <c r="N462" s="2">
        <v>1</v>
      </c>
      <c r="O462" s="4" t="s">
        <v>365</v>
      </c>
      <c r="P462" s="4" t="s">
        <v>365</v>
      </c>
      <c r="Q462" s="4" t="s">
        <v>365</v>
      </c>
      <c r="R462" s="29" t="s">
        <v>6186</v>
      </c>
      <c r="S462" s="29" t="s">
        <v>367</v>
      </c>
      <c r="T462" s="29" t="s">
        <v>746</v>
      </c>
      <c r="U462" s="4" t="s">
        <v>368</v>
      </c>
    </row>
    <row r="463" spans="1:22" thickBot="1" x14ac:dyDescent="0.4">
      <c r="A463" s="7" t="s">
        <v>441</v>
      </c>
      <c r="B463" s="4" t="s">
        <v>442</v>
      </c>
      <c r="C463" s="43" t="e">
        <f>VLOOKUP(B463,CONSOLIDADO!$B$1:$B$722,2,FALSE)</f>
        <v>#N/A</v>
      </c>
      <c r="D463" s="4" t="s">
        <v>21</v>
      </c>
      <c r="E463" s="2">
        <v>1</v>
      </c>
      <c r="F463" s="4" t="s">
        <v>22</v>
      </c>
      <c r="G463" s="4" t="s">
        <v>443</v>
      </c>
      <c r="H463" s="4" t="s">
        <v>444</v>
      </c>
      <c r="I463" s="4" t="s">
        <v>445</v>
      </c>
      <c r="J463" s="4" t="s">
        <v>446</v>
      </c>
      <c r="K463" s="4" t="s">
        <v>51</v>
      </c>
      <c r="L463" s="4" t="s">
        <v>447</v>
      </c>
      <c r="M463" s="4" t="s">
        <v>364</v>
      </c>
      <c r="N463" s="2">
        <v>1</v>
      </c>
      <c r="O463" s="4" t="s">
        <v>365</v>
      </c>
      <c r="P463" s="4" t="s">
        <v>365</v>
      </c>
      <c r="Q463" s="4" t="s">
        <v>365</v>
      </c>
      <c r="R463" s="29" t="s">
        <v>6156</v>
      </c>
      <c r="S463" s="29" t="s">
        <v>367</v>
      </c>
      <c r="T463" s="29" t="s">
        <v>443</v>
      </c>
      <c r="U463" s="4" t="s">
        <v>368</v>
      </c>
      <c r="V463" s="4" t="s">
        <v>60</v>
      </c>
    </row>
    <row r="464" spans="1:22" thickBot="1" x14ac:dyDescent="0.4">
      <c r="A464" s="7" t="s">
        <v>812</v>
      </c>
      <c r="B464" s="4" t="s">
        <v>813</v>
      </c>
      <c r="C464" s="43" t="e">
        <f>VLOOKUP(B464,CONSOLIDADO!$B$1:$B$722,2,FALSE)</f>
        <v>#N/A</v>
      </c>
      <c r="D464" s="4" t="s">
        <v>37</v>
      </c>
      <c r="E464" s="2">
        <v>1</v>
      </c>
      <c r="F464" s="4" t="s">
        <v>22</v>
      </c>
      <c r="G464" s="4" t="s">
        <v>804</v>
      </c>
      <c r="H464" s="29" t="s">
        <v>805</v>
      </c>
      <c r="I464" s="4" t="s">
        <v>814</v>
      </c>
      <c r="J464" s="4" t="s">
        <v>371</v>
      </c>
      <c r="K464" s="4" t="s">
        <v>394</v>
      </c>
      <c r="L464" s="4" t="s">
        <v>683</v>
      </c>
      <c r="M464" s="4" t="s">
        <v>364</v>
      </c>
      <c r="N464" s="2">
        <v>1</v>
      </c>
      <c r="O464" s="4" t="s">
        <v>365</v>
      </c>
      <c r="P464" s="4" t="s">
        <v>365</v>
      </c>
      <c r="Q464" s="4" t="s">
        <v>365</v>
      </c>
      <c r="R464" s="29" t="s">
        <v>777</v>
      </c>
      <c r="S464" s="29" t="s">
        <v>367</v>
      </c>
      <c r="T464" s="29" t="s">
        <v>804</v>
      </c>
      <c r="U464" s="4" t="s">
        <v>368</v>
      </c>
      <c r="V464" s="4" t="s">
        <v>60</v>
      </c>
    </row>
    <row r="465" spans="1:23" thickBot="1" x14ac:dyDescent="0.4">
      <c r="A465" s="7" t="s">
        <v>914</v>
      </c>
      <c r="B465" s="4" t="s">
        <v>915</v>
      </c>
      <c r="C465" s="43" t="e">
        <f>VLOOKUP(B465,CONSOLIDADO!$B$1:$B$722,2,FALSE)</f>
        <v>#N/A</v>
      </c>
      <c r="D465" s="4" t="s">
        <v>152</v>
      </c>
      <c r="E465" s="2">
        <v>1</v>
      </c>
      <c r="F465" s="4" t="s">
        <v>22</v>
      </c>
      <c r="G465" s="29" t="s">
        <v>869</v>
      </c>
      <c r="H465" s="4" t="s">
        <v>371</v>
      </c>
      <c r="I465" s="4" t="s">
        <v>916</v>
      </c>
      <c r="J465" s="4" t="s">
        <v>371</v>
      </c>
      <c r="K465" s="4" t="s">
        <v>51</v>
      </c>
      <c r="L465" s="4" t="s">
        <v>917</v>
      </c>
      <c r="M465" s="4" t="s">
        <v>364</v>
      </c>
      <c r="N465" s="2">
        <v>1</v>
      </c>
      <c r="O465" s="4" t="s">
        <v>365</v>
      </c>
      <c r="P465" s="4" t="s">
        <v>365</v>
      </c>
      <c r="Q465" s="4" t="s">
        <v>365</v>
      </c>
      <c r="R465" s="29" t="s">
        <v>873</v>
      </c>
      <c r="S465" s="29" t="s">
        <v>367</v>
      </c>
      <c r="T465" s="29" t="s">
        <v>869</v>
      </c>
      <c r="U465" s="4" t="s">
        <v>368</v>
      </c>
    </row>
    <row r="466" spans="1:23" thickBot="1" x14ac:dyDescent="0.4">
      <c r="A466" s="7" t="s">
        <v>906</v>
      </c>
      <c r="B466" s="4" t="s">
        <v>907</v>
      </c>
      <c r="C466" s="43" t="e">
        <f>VLOOKUP(B466,CONSOLIDADO!$B$1:$B$722,2,FALSE)</f>
        <v>#N/A</v>
      </c>
      <c r="D466" s="4" t="s">
        <v>21</v>
      </c>
      <c r="E466" s="2">
        <v>1</v>
      </c>
      <c r="F466" s="4" t="s">
        <v>22</v>
      </c>
      <c r="G466" s="4" t="s">
        <v>908</v>
      </c>
      <c r="H466" s="4" t="s">
        <v>909</v>
      </c>
      <c r="I466" s="4" t="s">
        <v>910</v>
      </c>
      <c r="J466" s="4" t="s">
        <v>911</v>
      </c>
      <c r="K466" s="4" t="s">
        <v>362</v>
      </c>
      <c r="L466" s="4" t="s">
        <v>571</v>
      </c>
      <c r="M466" s="4" t="s">
        <v>364</v>
      </c>
      <c r="N466" s="2">
        <v>1</v>
      </c>
      <c r="O466" s="4" t="s">
        <v>365</v>
      </c>
      <c r="P466" s="4" t="s">
        <v>365</v>
      </c>
      <c r="Q466" s="4" t="s">
        <v>365</v>
      </c>
      <c r="R466" s="29" t="s">
        <v>6199</v>
      </c>
      <c r="S466" s="29" t="s">
        <v>367</v>
      </c>
      <c r="T466" s="29" t="s">
        <v>908</v>
      </c>
      <c r="U466" s="4" t="s">
        <v>368</v>
      </c>
      <c r="V466" s="4" t="s">
        <v>60</v>
      </c>
    </row>
    <row r="467" spans="1:23" thickBot="1" x14ac:dyDescent="0.4">
      <c r="A467" s="7" t="s">
        <v>33</v>
      </c>
      <c r="B467" s="4" t="s">
        <v>924</v>
      </c>
      <c r="C467" s="43" t="e">
        <f>VLOOKUP(B467,CONSOLIDADO!$B$1:$B$722,2,FALSE)</f>
        <v>#N/A</v>
      </c>
      <c r="D467" s="4" t="s">
        <v>37</v>
      </c>
      <c r="E467" s="2">
        <v>1</v>
      </c>
      <c r="F467" s="4" t="s">
        <v>22</v>
      </c>
      <c r="G467" s="29" t="s">
        <v>920</v>
      </c>
      <c r="H467" s="4" t="s">
        <v>371</v>
      </c>
      <c r="I467" s="4" t="s">
        <v>925</v>
      </c>
      <c r="J467" s="4" t="s">
        <v>371</v>
      </c>
      <c r="K467" s="4" t="s">
        <v>433</v>
      </c>
      <c r="L467" s="4" t="s">
        <v>926</v>
      </c>
      <c r="M467" s="4" t="s">
        <v>364</v>
      </c>
      <c r="N467" s="2">
        <v>1</v>
      </c>
      <c r="O467" s="4" t="s">
        <v>365</v>
      </c>
      <c r="P467" s="4" t="s">
        <v>365</v>
      </c>
      <c r="Q467" s="4" t="s">
        <v>365</v>
      </c>
      <c r="R467" s="29" t="s">
        <v>6200</v>
      </c>
      <c r="S467" s="29" t="s">
        <v>367</v>
      </c>
      <c r="T467" s="29" t="s">
        <v>920</v>
      </c>
      <c r="U467" s="4" t="s">
        <v>368</v>
      </c>
      <c r="V467" s="4" t="s">
        <v>60</v>
      </c>
    </row>
    <row r="468" spans="1:23" thickBot="1" x14ac:dyDescent="0.4">
      <c r="A468" s="7" t="s">
        <v>33</v>
      </c>
      <c r="B468" s="4" t="s">
        <v>990</v>
      </c>
      <c r="C468" s="43" t="e">
        <f>VLOOKUP(B468,CONSOLIDADO!$B$1:$B$722,2,FALSE)</f>
        <v>#N/A</v>
      </c>
      <c r="D468" s="44" t="s">
        <v>3118</v>
      </c>
      <c r="E468" s="2">
        <v>1</v>
      </c>
      <c r="F468" s="4" t="s">
        <v>367</v>
      </c>
      <c r="G468" s="4" t="s">
        <v>6206</v>
      </c>
      <c r="H468" s="4" t="s">
        <v>991</v>
      </c>
      <c r="I468" s="4" t="s">
        <v>992</v>
      </c>
      <c r="J468" s="4" t="s">
        <v>371</v>
      </c>
      <c r="K468" s="4" t="s">
        <v>362</v>
      </c>
      <c r="L468" s="4" t="s">
        <v>993</v>
      </c>
      <c r="M468" s="4" t="s">
        <v>364</v>
      </c>
      <c r="N468" s="2">
        <v>1</v>
      </c>
      <c r="O468" s="4" t="s">
        <v>365</v>
      </c>
      <c r="P468" s="4" t="s">
        <v>365</v>
      </c>
      <c r="Q468" s="4" t="s">
        <v>365</v>
      </c>
      <c r="R468" s="29" t="s">
        <v>1085</v>
      </c>
      <c r="S468" s="29" t="s">
        <v>367</v>
      </c>
      <c r="T468" s="29" t="s">
        <v>6206</v>
      </c>
      <c r="U468" s="4" t="s">
        <v>368</v>
      </c>
      <c r="V468" s="4" t="s">
        <v>60</v>
      </c>
    </row>
    <row r="469" spans="1:23" thickBot="1" x14ac:dyDescent="0.4">
      <c r="A469" s="7" t="s">
        <v>1016</v>
      </c>
      <c r="B469" s="4" t="s">
        <v>1017</v>
      </c>
      <c r="C469" s="43" t="e">
        <f>VLOOKUP(B469,CONSOLIDADO!$B$1:$B$722,2,FALSE)</f>
        <v>#N/A</v>
      </c>
      <c r="D469" s="4" t="s">
        <v>37</v>
      </c>
      <c r="E469" s="2">
        <v>2</v>
      </c>
      <c r="F469" s="4" t="s">
        <v>22</v>
      </c>
      <c r="G469" s="4" t="s">
        <v>1010</v>
      </c>
      <c r="H469" s="4" t="s">
        <v>371</v>
      </c>
      <c r="I469" s="4" t="s">
        <v>3671</v>
      </c>
      <c r="J469" s="4" t="s">
        <v>371</v>
      </c>
      <c r="K469" s="4" t="s">
        <v>394</v>
      </c>
      <c r="L469" s="4" t="s">
        <v>371</v>
      </c>
      <c r="M469" s="4" t="s">
        <v>364</v>
      </c>
      <c r="N469" s="2">
        <v>1</v>
      </c>
      <c r="O469" s="4" t="s">
        <v>365</v>
      </c>
      <c r="P469" s="4" t="s">
        <v>365</v>
      </c>
      <c r="Q469" s="4" t="s">
        <v>365</v>
      </c>
      <c r="R469" s="29" t="s">
        <v>985</v>
      </c>
      <c r="S469" s="29" t="s">
        <v>367</v>
      </c>
      <c r="T469" s="29" t="s">
        <v>1010</v>
      </c>
      <c r="U469" s="4" t="s">
        <v>368</v>
      </c>
      <c r="V469" s="4" t="s">
        <v>60</v>
      </c>
    </row>
    <row r="470" spans="1:23" thickBot="1" x14ac:dyDescent="0.4">
      <c r="A470" s="7" t="s">
        <v>1034</v>
      </c>
      <c r="B470" s="4" t="s">
        <v>1035</v>
      </c>
      <c r="C470" s="43" t="e">
        <f>VLOOKUP(B470,CONSOLIDADO!$B$1:$B$722,2,FALSE)</f>
        <v>#N/A</v>
      </c>
      <c r="D470" s="4" t="s">
        <v>37</v>
      </c>
      <c r="E470" s="2">
        <v>1</v>
      </c>
      <c r="F470" s="4" t="s">
        <v>22</v>
      </c>
      <c r="G470" s="4" t="s">
        <v>1030</v>
      </c>
      <c r="H470" s="4" t="s">
        <v>371</v>
      </c>
      <c r="I470" s="4" t="s">
        <v>1036</v>
      </c>
      <c r="J470" s="4" t="s">
        <v>371</v>
      </c>
      <c r="K470" s="4" t="s">
        <v>51</v>
      </c>
      <c r="L470" s="4" t="s">
        <v>1037</v>
      </c>
      <c r="M470" s="4" t="s">
        <v>364</v>
      </c>
      <c r="N470" s="2">
        <v>1</v>
      </c>
      <c r="O470" s="4" t="s">
        <v>365</v>
      </c>
      <c r="P470" s="4" t="s">
        <v>365</v>
      </c>
      <c r="Q470" s="4" t="s">
        <v>365</v>
      </c>
      <c r="R470" s="29" t="s">
        <v>1027</v>
      </c>
      <c r="S470" s="29" t="s">
        <v>367</v>
      </c>
      <c r="T470" s="29" t="s">
        <v>1030</v>
      </c>
      <c r="U470" s="4" t="s">
        <v>368</v>
      </c>
    </row>
    <row r="471" spans="1:23" thickBot="1" x14ac:dyDescent="0.4">
      <c r="A471" s="7" t="s">
        <v>33</v>
      </c>
      <c r="B471" s="4" t="s">
        <v>1043</v>
      </c>
      <c r="C471" s="43" t="e">
        <f>VLOOKUP(B471,CONSOLIDADO!$B$1:$B$722,2,FALSE)</f>
        <v>#N/A</v>
      </c>
      <c r="D471" s="4" t="s">
        <v>37</v>
      </c>
      <c r="E471" s="2">
        <v>1</v>
      </c>
      <c r="F471" s="4" t="s">
        <v>22</v>
      </c>
      <c r="G471" s="4" t="s">
        <v>1039</v>
      </c>
      <c r="H471" s="4" t="s">
        <v>371</v>
      </c>
      <c r="I471" s="4" t="s">
        <v>1044</v>
      </c>
      <c r="J471" s="4" t="s">
        <v>371</v>
      </c>
      <c r="K471" s="4" t="s">
        <v>433</v>
      </c>
      <c r="L471" s="4" t="s">
        <v>206</v>
      </c>
      <c r="M471" s="4" t="s">
        <v>364</v>
      </c>
      <c r="N471" s="2">
        <v>1</v>
      </c>
      <c r="O471" s="4" t="s">
        <v>365</v>
      </c>
      <c r="P471" s="4" t="s">
        <v>365</v>
      </c>
      <c r="Q471" s="4" t="s">
        <v>365</v>
      </c>
      <c r="R471" s="29" t="s">
        <v>1027</v>
      </c>
      <c r="S471" s="29" t="s">
        <v>367</v>
      </c>
      <c r="T471" s="29" t="s">
        <v>1039</v>
      </c>
      <c r="U471" s="4" t="s">
        <v>368</v>
      </c>
      <c r="V471" s="4" t="s">
        <v>60</v>
      </c>
    </row>
    <row r="472" spans="1:23" thickBot="1" x14ac:dyDescent="0.4">
      <c r="A472" s="7" t="s">
        <v>33</v>
      </c>
      <c r="B472" s="4" t="s">
        <v>1073</v>
      </c>
      <c r="C472" s="43" t="e">
        <f>VLOOKUP(B472,CONSOLIDADO!$B$1:$B$722,2,FALSE)</f>
        <v>#N/A</v>
      </c>
      <c r="D472" s="4" t="s">
        <v>37</v>
      </c>
      <c r="E472" s="2">
        <v>2</v>
      </c>
      <c r="F472" s="4" t="s">
        <v>22</v>
      </c>
      <c r="G472" s="4" t="s">
        <v>1066</v>
      </c>
      <c r="H472" s="4" t="s">
        <v>371</v>
      </c>
      <c r="I472" s="4" t="s">
        <v>1074</v>
      </c>
      <c r="J472" s="4" t="s">
        <v>371</v>
      </c>
      <c r="K472" s="4" t="s">
        <v>433</v>
      </c>
      <c r="L472" s="4" t="s">
        <v>831</v>
      </c>
      <c r="M472" s="4" t="s">
        <v>364</v>
      </c>
      <c r="N472" s="2">
        <v>1</v>
      </c>
      <c r="O472" s="4" t="s">
        <v>365</v>
      </c>
      <c r="P472" s="4" t="s">
        <v>365</v>
      </c>
      <c r="Q472" s="4" t="s">
        <v>365</v>
      </c>
      <c r="R472" s="29" t="s">
        <v>1027</v>
      </c>
      <c r="S472" s="29" t="s">
        <v>367</v>
      </c>
      <c r="T472" s="29" t="s">
        <v>1066</v>
      </c>
      <c r="U472" s="4" t="s">
        <v>368</v>
      </c>
      <c r="V472" s="4" t="s">
        <v>60</v>
      </c>
      <c r="W472" s="4" t="s">
        <v>577</v>
      </c>
    </row>
    <row r="473" spans="1:23" thickBot="1" x14ac:dyDescent="0.4">
      <c r="A473" s="7" t="s">
        <v>1104</v>
      </c>
      <c r="B473" s="4" t="s">
        <v>1105</v>
      </c>
      <c r="C473" s="43" t="e">
        <f>VLOOKUP(B473,CONSOLIDADO!$B$1:$B$722,2,FALSE)</f>
        <v>#N/A</v>
      </c>
      <c r="D473" s="4" t="s">
        <v>152</v>
      </c>
      <c r="E473" s="2">
        <v>1</v>
      </c>
      <c r="F473" s="4" t="s">
        <v>367</v>
      </c>
      <c r="G473" s="4" t="s">
        <v>1094</v>
      </c>
      <c r="H473" s="4" t="s">
        <v>371</v>
      </c>
      <c r="I473" s="4" t="s">
        <v>1106</v>
      </c>
      <c r="J473" s="4" t="s">
        <v>371</v>
      </c>
      <c r="K473" s="4" t="s">
        <v>656</v>
      </c>
      <c r="L473" s="4" t="s">
        <v>371</v>
      </c>
      <c r="M473" s="4" t="s">
        <v>364</v>
      </c>
      <c r="N473" s="2">
        <v>1</v>
      </c>
      <c r="O473" s="4" t="s">
        <v>365</v>
      </c>
      <c r="P473" s="4" t="s">
        <v>365</v>
      </c>
      <c r="Q473" s="4" t="s">
        <v>365</v>
      </c>
      <c r="R473" s="29" t="s">
        <v>769</v>
      </c>
      <c r="S473" s="29" t="s">
        <v>367</v>
      </c>
      <c r="T473" s="29" t="s">
        <v>1094</v>
      </c>
      <c r="U473" s="4" t="s">
        <v>368</v>
      </c>
      <c r="V473" s="4" t="s">
        <v>60</v>
      </c>
    </row>
    <row r="474" spans="1:23" thickBot="1" x14ac:dyDescent="0.4">
      <c r="A474" s="7" t="s">
        <v>1091</v>
      </c>
      <c r="B474" s="4" t="s">
        <v>1092</v>
      </c>
      <c r="C474" s="43" t="e">
        <f>VLOOKUP(B474,CONSOLIDADO!$B$1:$B$722,2,FALSE)</f>
        <v>#N/A</v>
      </c>
      <c r="D474" s="4" t="s">
        <v>37</v>
      </c>
      <c r="E474" s="2">
        <v>1</v>
      </c>
      <c r="F474" s="4" t="s">
        <v>367</v>
      </c>
      <c r="G474" s="29" t="s">
        <v>1089</v>
      </c>
      <c r="H474" s="4" t="s">
        <v>371</v>
      </c>
      <c r="I474" s="4" t="s">
        <v>3673</v>
      </c>
      <c r="J474" s="4" t="s">
        <v>371</v>
      </c>
      <c r="K474" s="4" t="s">
        <v>394</v>
      </c>
      <c r="L474" s="4" t="s">
        <v>371</v>
      </c>
      <c r="M474" s="4" t="s">
        <v>364</v>
      </c>
      <c r="N474" s="2">
        <v>1</v>
      </c>
      <c r="O474" s="4" t="s">
        <v>365</v>
      </c>
      <c r="P474" s="4" t="s">
        <v>365</v>
      </c>
      <c r="Q474" s="4" t="s">
        <v>365</v>
      </c>
      <c r="R474" s="29" t="s">
        <v>1085</v>
      </c>
      <c r="S474" s="29" t="s">
        <v>367</v>
      </c>
      <c r="T474" s="29" t="s">
        <v>1089</v>
      </c>
      <c r="U474" s="4" t="s">
        <v>368</v>
      </c>
      <c r="V474" s="4" t="s">
        <v>60</v>
      </c>
    </row>
    <row r="475" spans="1:23" thickBot="1" x14ac:dyDescent="0.4">
      <c r="A475" s="7" t="s">
        <v>33</v>
      </c>
      <c r="B475" s="4" t="s">
        <v>1107</v>
      </c>
      <c r="C475" s="43" t="e">
        <f>VLOOKUP(B475,CONSOLIDADO!$B$1:$B$722,2,FALSE)</f>
        <v>#N/A</v>
      </c>
      <c r="D475" s="4" t="s">
        <v>152</v>
      </c>
      <c r="E475" s="2">
        <v>1</v>
      </c>
      <c r="F475" s="4" t="s">
        <v>367</v>
      </c>
      <c r="G475" s="4" t="s">
        <v>1089</v>
      </c>
      <c r="H475" s="4" t="s">
        <v>371</v>
      </c>
      <c r="I475" s="4" t="s">
        <v>1108</v>
      </c>
      <c r="J475" s="4" t="s">
        <v>371</v>
      </c>
      <c r="K475" s="4" t="s">
        <v>51</v>
      </c>
      <c r="L475" s="4" t="s">
        <v>371</v>
      </c>
      <c r="M475" s="4" t="s">
        <v>364</v>
      </c>
      <c r="N475" s="2">
        <v>1</v>
      </c>
      <c r="O475" s="4" t="s">
        <v>365</v>
      </c>
      <c r="P475" s="4" t="s">
        <v>365</v>
      </c>
      <c r="Q475" s="4" t="s">
        <v>365</v>
      </c>
      <c r="R475" s="29" t="s">
        <v>1085</v>
      </c>
      <c r="S475" s="29" t="s">
        <v>367</v>
      </c>
      <c r="T475" s="29" t="s">
        <v>1089</v>
      </c>
      <c r="U475" s="4" t="s">
        <v>368</v>
      </c>
      <c r="V475" s="4" t="s">
        <v>60</v>
      </c>
    </row>
    <row r="476" spans="1:23" thickBot="1" x14ac:dyDescent="0.4">
      <c r="A476" s="7" t="s">
        <v>371</v>
      </c>
      <c r="B476" s="4" t="s">
        <v>1121</v>
      </c>
      <c r="C476" s="43" t="e">
        <f>VLOOKUP(B476,CONSOLIDADO!$B$1:$B$722,2,FALSE)</f>
        <v>#N/A</v>
      </c>
      <c r="D476" s="4" t="s">
        <v>152</v>
      </c>
      <c r="E476" s="2">
        <v>1</v>
      </c>
      <c r="F476" s="4" t="s">
        <v>22</v>
      </c>
      <c r="G476" s="4" t="s">
        <v>1110</v>
      </c>
      <c r="H476" s="4" t="s">
        <v>371</v>
      </c>
      <c r="J476" s="4" t="s">
        <v>371</v>
      </c>
      <c r="K476" s="4" t="s">
        <v>371</v>
      </c>
      <c r="L476" s="4" t="s">
        <v>371</v>
      </c>
      <c r="M476" s="4" t="s">
        <v>364</v>
      </c>
      <c r="N476" s="2">
        <v>1</v>
      </c>
      <c r="O476" s="4" t="s">
        <v>365</v>
      </c>
      <c r="P476" s="4" t="s">
        <v>365</v>
      </c>
      <c r="Q476" s="4" t="s">
        <v>365</v>
      </c>
      <c r="R476" s="29" t="s">
        <v>1085</v>
      </c>
      <c r="S476" s="29" t="s">
        <v>367</v>
      </c>
      <c r="T476" s="29" t="s">
        <v>1110</v>
      </c>
      <c r="U476" s="4" t="s">
        <v>368</v>
      </c>
      <c r="V476" s="4" t="s">
        <v>60</v>
      </c>
    </row>
    <row r="477" spans="1:23" thickBot="1" x14ac:dyDescent="0.4">
      <c r="A477" s="7" t="s">
        <v>33</v>
      </c>
      <c r="B477" s="4" t="s">
        <v>1134</v>
      </c>
      <c r="C477" s="43" t="e">
        <f>VLOOKUP(B477,CONSOLIDADO!$B$1:$B$722,2,FALSE)</f>
        <v>#N/A</v>
      </c>
      <c r="D477" s="4" t="s">
        <v>152</v>
      </c>
      <c r="E477" s="2">
        <v>1</v>
      </c>
      <c r="F477" s="4" t="s">
        <v>22</v>
      </c>
      <c r="G477" s="4" t="s">
        <v>1124</v>
      </c>
      <c r="H477" s="4" t="s">
        <v>371</v>
      </c>
      <c r="I477" s="4" t="s">
        <v>1135</v>
      </c>
      <c r="J477" s="4" t="s">
        <v>371</v>
      </c>
      <c r="K477" s="4" t="s">
        <v>362</v>
      </c>
      <c r="L477" s="4" t="s">
        <v>371</v>
      </c>
      <c r="M477" s="4" t="s">
        <v>364</v>
      </c>
      <c r="N477" s="2">
        <v>1</v>
      </c>
      <c r="O477" s="4" t="s">
        <v>365</v>
      </c>
      <c r="P477" s="4" t="s">
        <v>365</v>
      </c>
      <c r="Q477" s="4" t="s">
        <v>365</v>
      </c>
      <c r="R477" s="29" t="s">
        <v>1128</v>
      </c>
      <c r="S477" s="29" t="s">
        <v>367</v>
      </c>
      <c r="T477" s="29" t="s">
        <v>1124</v>
      </c>
      <c r="U477" s="4" t="s">
        <v>368</v>
      </c>
      <c r="V477" s="4" t="s">
        <v>60</v>
      </c>
    </row>
    <row r="478" spans="1:23" thickBot="1" x14ac:dyDescent="0.4">
      <c r="A478" s="7" t="s">
        <v>1145</v>
      </c>
      <c r="B478" s="4" t="s">
        <v>1146</v>
      </c>
      <c r="C478" s="43" t="e">
        <f>VLOOKUP(B478,CONSOLIDADO!$B$1:$B$722,2,FALSE)</f>
        <v>#N/A</v>
      </c>
      <c r="D478" s="4" t="s">
        <v>37</v>
      </c>
      <c r="E478" s="2">
        <v>2</v>
      </c>
      <c r="F478" s="4" t="s">
        <v>22</v>
      </c>
      <c r="G478" s="4" t="s">
        <v>1138</v>
      </c>
      <c r="H478" s="4" t="s">
        <v>371</v>
      </c>
      <c r="I478" s="4" t="s">
        <v>1147</v>
      </c>
      <c r="J478" s="4" t="s">
        <v>371</v>
      </c>
      <c r="K478" s="4" t="s">
        <v>51</v>
      </c>
      <c r="L478" s="4" t="s">
        <v>52</v>
      </c>
      <c r="M478" s="4" t="s">
        <v>364</v>
      </c>
      <c r="N478" s="2">
        <v>1</v>
      </c>
      <c r="O478" s="4" t="s">
        <v>365</v>
      </c>
      <c r="P478" s="4" t="s">
        <v>365</v>
      </c>
      <c r="Q478" s="4" t="s">
        <v>365</v>
      </c>
      <c r="R478" s="29" t="s">
        <v>1128</v>
      </c>
      <c r="S478" s="29" t="s">
        <v>367</v>
      </c>
      <c r="T478" s="29" t="s">
        <v>1138</v>
      </c>
      <c r="U478" s="4" t="s">
        <v>368</v>
      </c>
      <c r="V478" s="4" t="s">
        <v>60</v>
      </c>
    </row>
    <row r="479" spans="1:23" thickBot="1" x14ac:dyDescent="0.4">
      <c r="A479" s="7" t="s">
        <v>33</v>
      </c>
      <c r="B479" s="4" t="s">
        <v>1148</v>
      </c>
      <c r="C479" s="43" t="e">
        <f>VLOOKUP(B479,CONSOLIDADO!$B$1:$B$722,2,FALSE)</f>
        <v>#N/A</v>
      </c>
      <c r="D479" s="4" t="s">
        <v>152</v>
      </c>
      <c r="E479" s="2">
        <v>1</v>
      </c>
      <c r="F479" s="4" t="s">
        <v>22</v>
      </c>
      <c r="G479" s="4" t="s">
        <v>1138</v>
      </c>
      <c r="H479" s="4" t="s">
        <v>371</v>
      </c>
      <c r="I479" s="4" t="s">
        <v>1149</v>
      </c>
      <c r="J479" s="4" t="s">
        <v>1150</v>
      </c>
      <c r="K479" s="4" t="s">
        <v>394</v>
      </c>
      <c r="L479" s="4" t="s">
        <v>371</v>
      </c>
      <c r="M479" s="4" t="s">
        <v>364</v>
      </c>
      <c r="N479" s="2">
        <v>1</v>
      </c>
      <c r="O479" s="4" t="s">
        <v>365</v>
      </c>
      <c r="P479" s="4" t="s">
        <v>365</v>
      </c>
      <c r="Q479" s="4" t="s">
        <v>365</v>
      </c>
      <c r="R479" s="29" t="s">
        <v>1128</v>
      </c>
      <c r="S479" s="29" t="s">
        <v>367</v>
      </c>
      <c r="T479" s="29" t="s">
        <v>1138</v>
      </c>
      <c r="U479" s="4" t="s">
        <v>368</v>
      </c>
      <c r="V479" s="4" t="s">
        <v>60</v>
      </c>
    </row>
    <row r="480" spans="1:23" thickBot="1" x14ac:dyDescent="0.4">
      <c r="A480" s="7" t="s">
        <v>33</v>
      </c>
      <c r="B480" s="4" t="s">
        <v>1163</v>
      </c>
      <c r="C480" s="43" t="e">
        <f>VLOOKUP(B480,CONSOLIDADO!$B$1:$B$722,2,FALSE)</f>
        <v>#N/A</v>
      </c>
      <c r="D480" s="44" t="s">
        <v>3118</v>
      </c>
      <c r="E480" s="2">
        <v>1</v>
      </c>
      <c r="F480" s="4" t="s">
        <v>22</v>
      </c>
      <c r="G480" s="4" t="s">
        <v>1164</v>
      </c>
      <c r="H480" s="4" t="s">
        <v>1165</v>
      </c>
      <c r="I480" s="4" t="s">
        <v>1166</v>
      </c>
      <c r="J480" s="4" t="s">
        <v>371</v>
      </c>
      <c r="K480" s="4" t="s">
        <v>51</v>
      </c>
      <c r="L480" s="4" t="s">
        <v>1167</v>
      </c>
      <c r="M480" s="4" t="s">
        <v>364</v>
      </c>
      <c r="N480" s="2">
        <v>1</v>
      </c>
      <c r="O480" s="4" t="s">
        <v>365</v>
      </c>
      <c r="P480" s="4" t="s">
        <v>365</v>
      </c>
      <c r="Q480" s="4" t="s">
        <v>365</v>
      </c>
      <c r="R480" s="29" t="s">
        <v>1128</v>
      </c>
      <c r="S480" s="29" t="s">
        <v>367</v>
      </c>
      <c r="T480" s="29" t="s">
        <v>1164</v>
      </c>
      <c r="U480" s="4" t="s">
        <v>368</v>
      </c>
      <c r="V480" s="4" t="s">
        <v>60</v>
      </c>
    </row>
    <row r="481" spans="1:23" thickBot="1" x14ac:dyDescent="0.4">
      <c r="A481" s="7" t="s">
        <v>1195</v>
      </c>
      <c r="B481" s="4" t="s">
        <v>1196</v>
      </c>
      <c r="C481" s="43" t="e">
        <f>VLOOKUP(B481,CONSOLIDADO!$B$1:$B$722,2,FALSE)</f>
        <v>#N/A</v>
      </c>
      <c r="D481" s="4" t="s">
        <v>37</v>
      </c>
      <c r="E481" s="2">
        <v>1</v>
      </c>
      <c r="F481" s="4" t="s">
        <v>367</v>
      </c>
      <c r="G481" s="4" t="s">
        <v>1191</v>
      </c>
      <c r="H481" s="4" t="s">
        <v>371</v>
      </c>
      <c r="I481" s="4" t="s">
        <v>1197</v>
      </c>
      <c r="J481" s="4" t="s">
        <v>371</v>
      </c>
      <c r="K481" s="4" t="s">
        <v>51</v>
      </c>
      <c r="L481" s="4" t="s">
        <v>52</v>
      </c>
      <c r="M481" s="4" t="s">
        <v>364</v>
      </c>
      <c r="N481" s="2">
        <v>1</v>
      </c>
      <c r="O481" s="4" t="s">
        <v>365</v>
      </c>
      <c r="P481" s="4" t="s">
        <v>365</v>
      </c>
      <c r="Q481" s="4" t="s">
        <v>365</v>
      </c>
      <c r="R481" s="29" t="s">
        <v>1180</v>
      </c>
      <c r="S481" s="29" t="s">
        <v>367</v>
      </c>
      <c r="T481" s="29" t="s">
        <v>1191</v>
      </c>
      <c r="U481" s="4" t="s">
        <v>368</v>
      </c>
      <c r="V481" s="4" t="s">
        <v>60</v>
      </c>
    </row>
    <row r="482" spans="1:23" thickBot="1" x14ac:dyDescent="0.4">
      <c r="A482" s="7" t="s">
        <v>1216</v>
      </c>
      <c r="B482" s="4" t="s">
        <v>1217</v>
      </c>
      <c r="C482" s="43" t="e">
        <f>VLOOKUP(B482,CONSOLIDADO!$B$1:$B$722,2,FALSE)</f>
        <v>#N/A</v>
      </c>
      <c r="D482" s="4" t="s">
        <v>37</v>
      </c>
      <c r="E482" s="2">
        <v>1</v>
      </c>
      <c r="F482" s="4" t="s">
        <v>22</v>
      </c>
      <c r="G482" s="4" t="s">
        <v>49</v>
      </c>
      <c r="H482" s="4" t="s">
        <v>371</v>
      </c>
      <c r="I482" s="4" t="s">
        <v>1218</v>
      </c>
      <c r="J482" s="4" t="s">
        <v>371</v>
      </c>
      <c r="K482" s="4" t="s">
        <v>51</v>
      </c>
      <c r="L482" s="4" t="s">
        <v>52</v>
      </c>
      <c r="M482" s="4" t="s">
        <v>364</v>
      </c>
      <c r="N482" s="2">
        <v>1</v>
      </c>
      <c r="O482" s="4" t="s">
        <v>365</v>
      </c>
      <c r="P482" s="4" t="s">
        <v>365</v>
      </c>
      <c r="Q482" s="4" t="s">
        <v>365</v>
      </c>
      <c r="R482" s="29" t="s">
        <v>371</v>
      </c>
      <c r="S482" s="29" t="s">
        <v>367</v>
      </c>
      <c r="T482" s="29" t="s">
        <v>49</v>
      </c>
      <c r="U482" s="4" t="s">
        <v>368</v>
      </c>
    </row>
    <row r="483" spans="1:23" thickBot="1" x14ac:dyDescent="0.4">
      <c r="A483" s="7" t="s">
        <v>1265</v>
      </c>
      <c r="B483" s="4" t="s">
        <v>1266</v>
      </c>
      <c r="C483" s="43" t="e">
        <f>VLOOKUP(B483,CONSOLIDADO!$B$1:$B$722,2,FALSE)</f>
        <v>#N/A</v>
      </c>
      <c r="D483" s="4" t="s">
        <v>37</v>
      </c>
      <c r="E483" s="2">
        <v>1</v>
      </c>
      <c r="F483" s="4" t="s">
        <v>367</v>
      </c>
      <c r="G483" s="4" t="s">
        <v>1260</v>
      </c>
      <c r="H483" s="4" t="s">
        <v>371</v>
      </c>
      <c r="I483" s="4" t="s">
        <v>1267</v>
      </c>
      <c r="J483" s="4" t="s">
        <v>371</v>
      </c>
      <c r="K483" s="4" t="s">
        <v>51</v>
      </c>
      <c r="L483" s="4" t="s">
        <v>1257</v>
      </c>
      <c r="M483" s="4" t="s">
        <v>364</v>
      </c>
      <c r="N483" s="2">
        <v>1</v>
      </c>
      <c r="O483" s="4" t="s">
        <v>365</v>
      </c>
      <c r="P483" s="4" t="s">
        <v>365</v>
      </c>
      <c r="Q483" s="4" t="s">
        <v>365</v>
      </c>
      <c r="R483" s="29" t="s">
        <v>1263</v>
      </c>
      <c r="S483" s="29" t="s">
        <v>367</v>
      </c>
      <c r="T483" s="29" t="s">
        <v>1260</v>
      </c>
      <c r="U483" s="4" t="s">
        <v>1264</v>
      </c>
      <c r="V483" s="4" t="s">
        <v>60</v>
      </c>
    </row>
    <row r="484" spans="1:23" thickBot="1" x14ac:dyDescent="0.4">
      <c r="A484" s="7" t="s">
        <v>1268</v>
      </c>
      <c r="B484" s="4" t="s">
        <v>1269</v>
      </c>
      <c r="C484" s="43" t="e">
        <f>VLOOKUP(B484,CONSOLIDADO!$B$1:$B$722,2,FALSE)</f>
        <v>#N/A</v>
      </c>
      <c r="D484" s="4" t="s">
        <v>37</v>
      </c>
      <c r="E484" s="2">
        <v>1</v>
      </c>
      <c r="F484" s="4" t="s">
        <v>367</v>
      </c>
      <c r="G484" s="4" t="s">
        <v>1260</v>
      </c>
      <c r="H484" s="4" t="s">
        <v>371</v>
      </c>
      <c r="I484" s="4" t="s">
        <v>3677</v>
      </c>
      <c r="J484" s="4" t="s">
        <v>371</v>
      </c>
      <c r="K484" s="4" t="s">
        <v>394</v>
      </c>
      <c r="L484" s="4" t="s">
        <v>1270</v>
      </c>
      <c r="M484" s="4" t="s">
        <v>364</v>
      </c>
      <c r="N484" s="2">
        <v>1</v>
      </c>
      <c r="O484" s="4" t="s">
        <v>365</v>
      </c>
      <c r="P484" s="4" t="s">
        <v>365</v>
      </c>
      <c r="Q484" s="4" t="s">
        <v>365</v>
      </c>
      <c r="R484" s="29" t="s">
        <v>1263</v>
      </c>
      <c r="S484" s="29" t="s">
        <v>367</v>
      </c>
      <c r="T484" s="29" t="s">
        <v>1260</v>
      </c>
      <c r="U484" s="4" t="s">
        <v>1264</v>
      </c>
      <c r="V484" s="4" t="s">
        <v>60</v>
      </c>
    </row>
    <row r="485" spans="1:23" thickBot="1" x14ac:dyDescent="0.4">
      <c r="A485" s="7" t="s">
        <v>33</v>
      </c>
      <c r="B485" s="4" t="s">
        <v>1278</v>
      </c>
      <c r="C485" s="43" t="e">
        <f>VLOOKUP(B485,CONSOLIDADO!$B$1:$B$722,2,FALSE)</f>
        <v>#N/A</v>
      </c>
      <c r="D485" s="4" t="s">
        <v>37</v>
      </c>
      <c r="E485" s="2">
        <v>1</v>
      </c>
      <c r="F485" s="4" t="s">
        <v>22</v>
      </c>
      <c r="G485" s="4" t="s">
        <v>1273</v>
      </c>
      <c r="H485" s="4" t="s">
        <v>371</v>
      </c>
      <c r="I485" s="4" t="s">
        <v>1279</v>
      </c>
      <c r="J485" s="4" t="s">
        <v>371</v>
      </c>
      <c r="K485" s="4" t="s">
        <v>217</v>
      </c>
      <c r="L485" s="4" t="s">
        <v>1280</v>
      </c>
      <c r="M485" s="4" t="s">
        <v>364</v>
      </c>
      <c r="N485" s="2">
        <v>1</v>
      </c>
      <c r="O485" s="4" t="s">
        <v>365</v>
      </c>
      <c r="P485" s="4" t="s">
        <v>365</v>
      </c>
      <c r="Q485" s="4" t="s">
        <v>365</v>
      </c>
      <c r="R485" s="29" t="s">
        <v>1277</v>
      </c>
      <c r="S485" s="29" t="s">
        <v>367</v>
      </c>
      <c r="T485" s="29" t="s">
        <v>1273</v>
      </c>
      <c r="U485" s="4" t="s">
        <v>368</v>
      </c>
      <c r="V485" s="4" t="s">
        <v>60</v>
      </c>
    </row>
    <row r="486" spans="1:23" thickBot="1" x14ac:dyDescent="0.4">
      <c r="A486" s="7" t="s">
        <v>1281</v>
      </c>
      <c r="B486" s="4" t="s">
        <v>1282</v>
      </c>
      <c r="C486" s="43" t="e">
        <f>VLOOKUP(B486,CONSOLIDADO!$B$1:$B$722,2,FALSE)</f>
        <v>#N/A</v>
      </c>
      <c r="D486" s="4" t="s">
        <v>37</v>
      </c>
      <c r="E486" s="2">
        <v>1</v>
      </c>
      <c r="F486" s="4" t="s">
        <v>22</v>
      </c>
      <c r="G486" s="4" t="s">
        <v>1283</v>
      </c>
      <c r="I486" s="4" t="s">
        <v>1284</v>
      </c>
      <c r="J486" s="4" t="s">
        <v>371</v>
      </c>
      <c r="K486" s="4" t="s">
        <v>51</v>
      </c>
      <c r="L486" s="4" t="s">
        <v>52</v>
      </c>
      <c r="M486" s="4" t="s">
        <v>364</v>
      </c>
      <c r="N486" s="2">
        <v>1</v>
      </c>
      <c r="O486" s="4" t="s">
        <v>365</v>
      </c>
      <c r="P486" s="4" t="s">
        <v>365</v>
      </c>
      <c r="Q486" s="4" t="s">
        <v>365</v>
      </c>
      <c r="R486" s="29" t="s">
        <v>1285</v>
      </c>
      <c r="S486" s="29" t="s">
        <v>367</v>
      </c>
      <c r="T486" s="29" t="s">
        <v>1283</v>
      </c>
      <c r="U486" s="4" t="s">
        <v>368</v>
      </c>
    </row>
    <row r="487" spans="1:23" thickBot="1" x14ac:dyDescent="0.4">
      <c r="A487" s="7" t="s">
        <v>33</v>
      </c>
      <c r="B487" s="4" t="s">
        <v>1293</v>
      </c>
      <c r="C487" s="43" t="e">
        <f>VLOOKUP(B487,CONSOLIDADO!$B$1:$B$722,2,FALSE)</f>
        <v>#N/A</v>
      </c>
      <c r="D487" s="44" t="s">
        <v>3118</v>
      </c>
      <c r="E487" s="2">
        <v>1</v>
      </c>
      <c r="F487" s="4" t="s">
        <v>22</v>
      </c>
      <c r="G487" s="4" t="s">
        <v>1283</v>
      </c>
      <c r="H487" s="4" t="s">
        <v>1165</v>
      </c>
      <c r="I487" s="4" t="s">
        <v>1294</v>
      </c>
      <c r="J487" s="4" t="s">
        <v>371</v>
      </c>
      <c r="K487" s="4" t="s">
        <v>51</v>
      </c>
      <c r="L487" s="4" t="s">
        <v>1295</v>
      </c>
      <c r="M487" s="4" t="s">
        <v>364</v>
      </c>
      <c r="N487" s="2">
        <v>1</v>
      </c>
      <c r="O487" s="4" t="s">
        <v>365</v>
      </c>
      <c r="P487" s="4" t="s">
        <v>365</v>
      </c>
      <c r="Q487" s="4" t="s">
        <v>365</v>
      </c>
      <c r="R487" s="29" t="s">
        <v>1285</v>
      </c>
      <c r="S487" s="29" t="s">
        <v>367</v>
      </c>
      <c r="T487" s="29" t="s">
        <v>1283</v>
      </c>
      <c r="U487" s="4" t="s">
        <v>368</v>
      </c>
      <c r="V487" s="4" t="s">
        <v>60</v>
      </c>
    </row>
    <row r="488" spans="1:23" thickBot="1" x14ac:dyDescent="0.4">
      <c r="A488" s="7" t="s">
        <v>1306</v>
      </c>
      <c r="B488" s="4" t="s">
        <v>1307</v>
      </c>
      <c r="C488" s="43" t="e">
        <f>VLOOKUP(B488,CONSOLIDADO!$B$1:$B$722,2,FALSE)</f>
        <v>#N/A</v>
      </c>
      <c r="D488" s="4" t="s">
        <v>37</v>
      </c>
      <c r="E488" s="2">
        <v>1</v>
      </c>
      <c r="F488" s="4" t="s">
        <v>367</v>
      </c>
      <c r="G488" s="4" t="s">
        <v>1297</v>
      </c>
      <c r="H488" s="4" t="s">
        <v>371</v>
      </c>
      <c r="I488" s="4" t="s">
        <v>3678</v>
      </c>
      <c r="J488" s="4" t="s">
        <v>371</v>
      </c>
      <c r="K488" s="4" t="s">
        <v>394</v>
      </c>
      <c r="L488" s="4" t="s">
        <v>371</v>
      </c>
      <c r="M488" s="4" t="s">
        <v>364</v>
      </c>
      <c r="N488" s="2">
        <v>1</v>
      </c>
      <c r="O488" s="4" t="s">
        <v>365</v>
      </c>
      <c r="P488" s="4" t="s">
        <v>365</v>
      </c>
      <c r="Q488" s="4" t="s">
        <v>365</v>
      </c>
      <c r="R488" s="29" t="s">
        <v>1299</v>
      </c>
      <c r="S488" s="29" t="s">
        <v>367</v>
      </c>
      <c r="T488" s="29" t="s">
        <v>1297</v>
      </c>
      <c r="U488" s="4" t="s">
        <v>368</v>
      </c>
    </row>
    <row r="489" spans="1:23" thickBot="1" x14ac:dyDescent="0.4">
      <c r="A489" s="7" t="s">
        <v>1315</v>
      </c>
      <c r="B489" s="4" t="s">
        <v>1316</v>
      </c>
      <c r="C489" s="43" t="e">
        <f>VLOOKUP(B489,CONSOLIDADO!$B$1:$B$722,2,FALSE)</f>
        <v>#N/A</v>
      </c>
      <c r="D489" s="4" t="s">
        <v>37</v>
      </c>
      <c r="E489" s="2">
        <v>1</v>
      </c>
      <c r="F489" s="4" t="s">
        <v>367</v>
      </c>
      <c r="G489" s="4" t="s">
        <v>49</v>
      </c>
      <c r="H489" s="4" t="s">
        <v>371</v>
      </c>
      <c r="I489" s="4" t="s">
        <v>1317</v>
      </c>
      <c r="J489" s="4" t="s">
        <v>371</v>
      </c>
      <c r="K489" s="4" t="s">
        <v>51</v>
      </c>
      <c r="L489" s="4" t="s">
        <v>1318</v>
      </c>
      <c r="M489" s="4" t="s">
        <v>364</v>
      </c>
      <c r="N489" s="2">
        <v>1</v>
      </c>
      <c r="O489" s="4" t="s">
        <v>365</v>
      </c>
      <c r="P489" s="4" t="s">
        <v>365</v>
      </c>
      <c r="Q489" s="4" t="s">
        <v>365</v>
      </c>
      <c r="R489" s="29" t="s">
        <v>371</v>
      </c>
      <c r="S489" s="29" t="s">
        <v>367</v>
      </c>
      <c r="T489" s="29" t="s">
        <v>49</v>
      </c>
      <c r="U489" s="4" t="s">
        <v>368</v>
      </c>
      <c r="V489" s="4" t="s">
        <v>60</v>
      </c>
      <c r="W489" s="4" t="s">
        <v>1319</v>
      </c>
    </row>
    <row r="490" spans="1:23" thickBot="1" x14ac:dyDescent="0.4">
      <c r="A490" s="7" t="s">
        <v>33</v>
      </c>
      <c r="B490" s="4" t="s">
        <v>1412</v>
      </c>
      <c r="C490" s="43" t="e">
        <f>VLOOKUP(B490,CONSOLIDADO!$B$1:$B$722,2,FALSE)</f>
        <v>#N/A</v>
      </c>
      <c r="D490" s="4" t="s">
        <v>37</v>
      </c>
      <c r="E490" s="2">
        <v>1</v>
      </c>
      <c r="F490" s="4" t="s">
        <v>367</v>
      </c>
      <c r="G490" s="4" t="s">
        <v>1405</v>
      </c>
      <c r="H490" s="4" t="s">
        <v>371</v>
      </c>
      <c r="I490" s="4" t="s">
        <v>1413</v>
      </c>
      <c r="J490" s="4" t="s">
        <v>371</v>
      </c>
      <c r="K490" s="4" t="s">
        <v>433</v>
      </c>
      <c r="L490" s="4" t="s">
        <v>1414</v>
      </c>
      <c r="M490" s="4" t="s">
        <v>364</v>
      </c>
      <c r="N490" s="2">
        <v>1</v>
      </c>
      <c r="O490" s="4" t="s">
        <v>365</v>
      </c>
      <c r="P490" s="4" t="s">
        <v>365</v>
      </c>
      <c r="Q490" s="4" t="s">
        <v>365</v>
      </c>
      <c r="R490" s="4" t="s">
        <v>1337</v>
      </c>
      <c r="S490" s="4" t="s">
        <v>367</v>
      </c>
      <c r="T490" s="4" t="s">
        <v>1405</v>
      </c>
      <c r="U490" s="4" t="s">
        <v>368</v>
      </c>
      <c r="V490" s="4" t="s">
        <v>60</v>
      </c>
      <c r="W490" s="4" t="s">
        <v>1349</v>
      </c>
    </row>
    <row r="491" spans="1:23" thickBot="1" x14ac:dyDescent="0.4">
      <c r="A491" s="7" t="s">
        <v>1436</v>
      </c>
      <c r="B491" s="4" t="s">
        <v>1437</v>
      </c>
      <c r="C491" s="43" t="e">
        <f>VLOOKUP(B491,CONSOLIDADO!$B$1:$B$722,2,FALSE)</f>
        <v>#N/A</v>
      </c>
      <c r="D491" s="44" t="s">
        <v>3118</v>
      </c>
      <c r="E491" s="2">
        <v>1</v>
      </c>
      <c r="F491" s="4" t="s">
        <v>22</v>
      </c>
      <c r="G491" s="4" t="s">
        <v>1438</v>
      </c>
      <c r="H491" s="4" t="s">
        <v>1439</v>
      </c>
      <c r="I491" s="4" t="s">
        <v>1440</v>
      </c>
      <c r="J491" s="4" t="s">
        <v>371</v>
      </c>
      <c r="K491" s="4" t="s">
        <v>51</v>
      </c>
      <c r="L491" s="4" t="s">
        <v>1167</v>
      </c>
      <c r="M491" s="4" t="s">
        <v>364</v>
      </c>
      <c r="N491" s="2">
        <v>1</v>
      </c>
      <c r="O491" s="4" t="s">
        <v>365</v>
      </c>
      <c r="P491" s="4" t="s">
        <v>365</v>
      </c>
      <c r="Q491" s="4" t="s">
        <v>365</v>
      </c>
      <c r="R491" s="4" t="s">
        <v>1337</v>
      </c>
      <c r="S491" s="4" t="s">
        <v>367</v>
      </c>
      <c r="T491" s="4" t="s">
        <v>1438</v>
      </c>
      <c r="U491" s="4" t="s">
        <v>368</v>
      </c>
      <c r="V491" s="4" t="s">
        <v>60</v>
      </c>
      <c r="W491" s="4" t="s">
        <v>1349</v>
      </c>
    </row>
    <row r="492" spans="1:23" thickBot="1" x14ac:dyDescent="0.4">
      <c r="A492" s="7" t="s">
        <v>33</v>
      </c>
      <c r="B492" s="4" t="s">
        <v>1465</v>
      </c>
      <c r="C492" s="43" t="e">
        <f>VLOOKUP(B492,CONSOLIDADO!$B$1:$B$722,2,FALSE)</f>
        <v>#N/A</v>
      </c>
      <c r="D492" s="4" t="s">
        <v>152</v>
      </c>
      <c r="E492" s="2">
        <v>1</v>
      </c>
      <c r="F492" s="4" t="s">
        <v>22</v>
      </c>
      <c r="G492" s="29" t="s">
        <v>1463</v>
      </c>
      <c r="H492" s="29" t="s">
        <v>371</v>
      </c>
      <c r="I492" s="4" t="s">
        <v>1466</v>
      </c>
      <c r="J492" s="4" t="s">
        <v>371</v>
      </c>
      <c r="K492" s="4" t="s">
        <v>394</v>
      </c>
      <c r="L492" s="4" t="s">
        <v>1007</v>
      </c>
      <c r="M492" s="4" t="s">
        <v>364</v>
      </c>
      <c r="N492" s="2">
        <v>1</v>
      </c>
      <c r="O492" s="4" t="s">
        <v>365</v>
      </c>
      <c r="P492" s="4" t="s">
        <v>365</v>
      </c>
      <c r="Q492" s="4" t="s">
        <v>365</v>
      </c>
      <c r="R492" s="4" t="s">
        <v>1453</v>
      </c>
      <c r="S492" s="4" t="s">
        <v>367</v>
      </c>
      <c r="T492" s="29" t="s">
        <v>1463</v>
      </c>
      <c r="U492" s="4" t="s">
        <v>368</v>
      </c>
      <c r="V492" s="4" t="s">
        <v>60</v>
      </c>
    </row>
    <row r="493" spans="1:23" thickBot="1" x14ac:dyDescent="0.4">
      <c r="A493" s="7" t="s">
        <v>33</v>
      </c>
      <c r="B493" s="4" t="s">
        <v>1496</v>
      </c>
      <c r="C493" s="43" t="e">
        <f>VLOOKUP(B493,CONSOLIDADO!$B$1:$B$722,2,FALSE)</f>
        <v>#N/A</v>
      </c>
      <c r="D493" s="4" t="s">
        <v>21</v>
      </c>
      <c r="E493" s="2">
        <v>1</v>
      </c>
      <c r="F493" s="4" t="s">
        <v>22</v>
      </c>
      <c r="G493" s="4" t="s">
        <v>1497</v>
      </c>
      <c r="H493" s="4" t="s">
        <v>1498</v>
      </c>
      <c r="I493" s="4" t="s">
        <v>1499</v>
      </c>
      <c r="J493" s="4" t="s">
        <v>1500</v>
      </c>
      <c r="K493" s="4" t="s">
        <v>394</v>
      </c>
      <c r="L493" s="4" t="s">
        <v>1492</v>
      </c>
      <c r="M493" s="4" t="s">
        <v>364</v>
      </c>
      <c r="N493" s="2">
        <v>1</v>
      </c>
      <c r="O493" s="4" t="s">
        <v>365</v>
      </c>
      <c r="P493" s="4" t="s">
        <v>365</v>
      </c>
      <c r="Q493" s="4" t="s">
        <v>365</v>
      </c>
      <c r="R493" s="4" t="s">
        <v>1501</v>
      </c>
      <c r="S493" s="4" t="s">
        <v>367</v>
      </c>
      <c r="T493" s="29" t="s">
        <v>1497</v>
      </c>
      <c r="U493" s="4" t="s">
        <v>368</v>
      </c>
      <c r="V493" s="4" t="s">
        <v>60</v>
      </c>
    </row>
    <row r="494" spans="1:23" thickBot="1" x14ac:dyDescent="0.4">
      <c r="A494" s="7" t="s">
        <v>33</v>
      </c>
      <c r="B494" s="4" t="s">
        <v>1536</v>
      </c>
      <c r="C494" s="43" t="e">
        <f>VLOOKUP(B494,CONSOLIDADO!$B$1:$B$722,2,FALSE)</f>
        <v>#N/A</v>
      </c>
      <c r="D494" s="4" t="s">
        <v>152</v>
      </c>
      <c r="E494" s="2">
        <v>1</v>
      </c>
      <c r="F494" s="4" t="s">
        <v>22</v>
      </c>
      <c r="G494" s="29" t="s">
        <v>1537</v>
      </c>
      <c r="H494" s="29" t="s">
        <v>371</v>
      </c>
      <c r="I494" s="4" t="s">
        <v>1538</v>
      </c>
      <c r="J494" s="4" t="s">
        <v>371</v>
      </c>
      <c r="K494" s="4" t="s">
        <v>394</v>
      </c>
      <c r="L494" s="4" t="s">
        <v>1007</v>
      </c>
      <c r="M494" s="4" t="s">
        <v>364</v>
      </c>
      <c r="N494" s="2">
        <v>1</v>
      </c>
      <c r="O494" s="4" t="s">
        <v>365</v>
      </c>
      <c r="P494" s="4" t="s">
        <v>365</v>
      </c>
      <c r="Q494" s="4" t="s">
        <v>365</v>
      </c>
      <c r="R494" s="4" t="s">
        <v>1501</v>
      </c>
      <c r="S494" s="4" t="s">
        <v>367</v>
      </c>
      <c r="T494" s="4" t="s">
        <v>1537</v>
      </c>
      <c r="U494" s="4" t="s">
        <v>368</v>
      </c>
      <c r="V494" s="4" t="s">
        <v>60</v>
      </c>
    </row>
    <row r="495" spans="1:23" thickBot="1" x14ac:dyDescent="0.4">
      <c r="A495" s="7" t="s">
        <v>1553</v>
      </c>
      <c r="B495" s="4" t="s">
        <v>1554</v>
      </c>
      <c r="C495" s="43" t="e">
        <f>VLOOKUP(B495,CONSOLIDADO!$B$1:$B$722,2,FALSE)</f>
        <v>#N/A</v>
      </c>
      <c r="D495" s="4" t="s">
        <v>21</v>
      </c>
      <c r="E495" s="2">
        <v>1</v>
      </c>
      <c r="F495" s="4" t="s">
        <v>22</v>
      </c>
      <c r="G495" s="4" t="s">
        <v>1549</v>
      </c>
      <c r="H495" s="4" t="s">
        <v>371</v>
      </c>
      <c r="I495" s="4" t="s">
        <v>3695</v>
      </c>
      <c r="J495" s="4" t="s">
        <v>371</v>
      </c>
      <c r="K495" s="4" t="s">
        <v>362</v>
      </c>
      <c r="L495" s="4" t="s">
        <v>1555</v>
      </c>
      <c r="M495" s="4" t="s">
        <v>364</v>
      </c>
      <c r="N495" s="2">
        <v>1</v>
      </c>
      <c r="O495" s="4" t="s">
        <v>365</v>
      </c>
      <c r="P495" s="4" t="s">
        <v>365</v>
      </c>
      <c r="Q495" s="4" t="s">
        <v>365</v>
      </c>
      <c r="R495" s="4" t="s">
        <v>6230</v>
      </c>
      <c r="S495" s="4" t="s">
        <v>367</v>
      </c>
      <c r="T495" s="4" t="s">
        <v>1549</v>
      </c>
      <c r="U495" s="4" t="s">
        <v>368</v>
      </c>
    </row>
    <row r="496" spans="1:23" thickBot="1" x14ac:dyDescent="0.4">
      <c r="A496" s="7" t="s">
        <v>33</v>
      </c>
      <c r="B496" s="4" t="s">
        <v>3745</v>
      </c>
      <c r="C496" s="43" t="e">
        <f>VLOOKUP(B496,CONSOLIDADO!$B$1:$B$722,2,FALSE)</f>
        <v>#N/A</v>
      </c>
      <c r="D496" s="4" t="s">
        <v>152</v>
      </c>
      <c r="E496" s="2">
        <v>1</v>
      </c>
      <c r="F496" s="4" t="s">
        <v>22</v>
      </c>
      <c r="G496" s="4" t="s">
        <v>3738</v>
      </c>
      <c r="H496" s="4" t="s">
        <v>371</v>
      </c>
      <c r="J496" s="4" t="s">
        <v>371</v>
      </c>
      <c r="K496" s="4" t="s">
        <v>3746</v>
      </c>
      <c r="L496" s="4" t="s">
        <v>371</v>
      </c>
      <c r="M496" s="4" t="s">
        <v>364</v>
      </c>
      <c r="N496" s="2">
        <v>1</v>
      </c>
      <c r="O496" s="4" t="s">
        <v>365</v>
      </c>
      <c r="P496" s="4" t="s">
        <v>365</v>
      </c>
      <c r="Q496" s="4" t="s">
        <v>365</v>
      </c>
      <c r="R496" s="4" t="s">
        <v>1501</v>
      </c>
      <c r="S496" s="4" t="s">
        <v>367</v>
      </c>
      <c r="T496" s="4" t="s">
        <v>3738</v>
      </c>
      <c r="U496" s="4" t="s">
        <v>368</v>
      </c>
      <c r="V496" s="4" t="s">
        <v>60</v>
      </c>
    </row>
    <row r="497" spans="1:23" thickBot="1" x14ac:dyDescent="0.4">
      <c r="A497" s="35" t="s">
        <v>33</v>
      </c>
      <c r="B497" s="36" t="s">
        <v>3747</v>
      </c>
      <c r="C497" s="43" t="e">
        <f>VLOOKUP(B497,CONSOLIDADO!$B$1:$B$722,2,FALSE)</f>
        <v>#N/A</v>
      </c>
      <c r="D497" s="44" t="s">
        <v>3118</v>
      </c>
      <c r="E497" s="37">
        <v>1</v>
      </c>
      <c r="F497" s="36" t="s">
        <v>22</v>
      </c>
      <c r="G497" s="36" t="s">
        <v>3748</v>
      </c>
      <c r="H497" s="36" t="s">
        <v>371</v>
      </c>
      <c r="I497" s="36" t="s">
        <v>3749</v>
      </c>
      <c r="J497" s="36" t="s">
        <v>371</v>
      </c>
      <c r="K497" s="36" t="s">
        <v>51</v>
      </c>
      <c r="L497" s="36" t="s">
        <v>371</v>
      </c>
      <c r="M497" s="36" t="s">
        <v>364</v>
      </c>
      <c r="N497" s="37">
        <v>1</v>
      </c>
      <c r="O497" s="36" t="s">
        <v>365</v>
      </c>
      <c r="P497" s="4" t="s">
        <v>365</v>
      </c>
      <c r="Q497" s="36" t="s">
        <v>365</v>
      </c>
      <c r="R497" s="36" t="s">
        <v>3750</v>
      </c>
      <c r="S497" s="36" t="s">
        <v>367</v>
      </c>
      <c r="T497" s="36" t="s">
        <v>3748</v>
      </c>
      <c r="U497" s="36" t="s">
        <v>368</v>
      </c>
      <c r="V497" s="36" t="s">
        <v>60</v>
      </c>
      <c r="W497" s="36" t="s">
        <v>3751</v>
      </c>
    </row>
    <row r="498" spans="1:23" thickBot="1" x14ac:dyDescent="0.4">
      <c r="A498" s="35" t="s">
        <v>3758</v>
      </c>
      <c r="B498" s="36" t="s">
        <v>3759</v>
      </c>
      <c r="C498" s="43" t="e">
        <f>VLOOKUP(B498,CONSOLIDADO!$B$1:$B$722,2,FALSE)</f>
        <v>#N/A</v>
      </c>
      <c r="D498" s="36" t="s">
        <v>37</v>
      </c>
      <c r="E498" s="37">
        <v>1</v>
      </c>
      <c r="F498" s="36" t="s">
        <v>22</v>
      </c>
      <c r="G498" s="36" t="s">
        <v>3757</v>
      </c>
      <c r="H498" s="36" t="s">
        <v>371</v>
      </c>
      <c r="I498" s="36" t="s">
        <v>3760</v>
      </c>
      <c r="J498" s="36" t="s">
        <v>371</v>
      </c>
      <c r="K498" s="36" t="s">
        <v>51</v>
      </c>
      <c r="L498" s="36" t="s">
        <v>52</v>
      </c>
      <c r="M498" s="36" t="s">
        <v>364</v>
      </c>
      <c r="N498" s="37">
        <v>1</v>
      </c>
      <c r="O498" s="36" t="s">
        <v>365</v>
      </c>
      <c r="P498" s="4" t="s">
        <v>365</v>
      </c>
      <c r="Q498" s="36" t="s">
        <v>365</v>
      </c>
      <c r="R498" s="36" t="s">
        <v>3750</v>
      </c>
      <c r="S498" s="36" t="s">
        <v>367</v>
      </c>
      <c r="T498" s="36" t="s">
        <v>3757</v>
      </c>
      <c r="U498" s="36" t="s">
        <v>368</v>
      </c>
      <c r="V498" s="36" t="s">
        <v>60</v>
      </c>
      <c r="W498" s="36" t="s">
        <v>3751</v>
      </c>
    </row>
    <row r="499" spans="1:23" thickBot="1" x14ac:dyDescent="0.4">
      <c r="A499" s="35" t="s">
        <v>3763</v>
      </c>
      <c r="B499" s="36" t="s">
        <v>3764</v>
      </c>
      <c r="C499" s="43" t="e">
        <f>VLOOKUP(B499,CONSOLIDADO!$B$1:$B$722,2,FALSE)</f>
        <v>#N/A</v>
      </c>
      <c r="D499" s="36" t="s">
        <v>37</v>
      </c>
      <c r="E499" s="37">
        <v>1</v>
      </c>
      <c r="F499" s="36" t="s">
        <v>367</v>
      </c>
      <c r="G499" s="36" t="s">
        <v>3762</v>
      </c>
      <c r="H499" s="36" t="s">
        <v>371</v>
      </c>
      <c r="I499" s="36" t="s">
        <v>3765</v>
      </c>
      <c r="J499" s="36" t="s">
        <v>371</v>
      </c>
      <c r="K499" s="36" t="s">
        <v>51</v>
      </c>
      <c r="L499" s="36" t="s">
        <v>52</v>
      </c>
      <c r="M499" s="36" t="s">
        <v>364</v>
      </c>
      <c r="N499" s="37">
        <v>1</v>
      </c>
      <c r="O499" s="36" t="s">
        <v>365</v>
      </c>
      <c r="P499" s="4" t="s">
        <v>365</v>
      </c>
      <c r="Q499" s="36" t="s">
        <v>365</v>
      </c>
      <c r="R499" s="36" t="s">
        <v>3750</v>
      </c>
      <c r="S499" s="36" t="s">
        <v>367</v>
      </c>
      <c r="T499" s="36" t="s">
        <v>3762</v>
      </c>
      <c r="U499" s="36" t="s">
        <v>368</v>
      </c>
      <c r="V499" s="36"/>
      <c r="W499" s="36" t="s">
        <v>3751</v>
      </c>
    </row>
    <row r="500" spans="1:23" thickBot="1" x14ac:dyDescent="0.4">
      <c r="A500" s="35" t="s">
        <v>33</v>
      </c>
      <c r="B500" s="36" t="s">
        <v>3766</v>
      </c>
      <c r="C500" s="43" t="e">
        <f>VLOOKUP(B500,CONSOLIDADO!$B$1:$B$722,2,FALSE)</f>
        <v>#N/A</v>
      </c>
      <c r="D500" s="44" t="s">
        <v>3118</v>
      </c>
      <c r="E500" s="37">
        <v>1</v>
      </c>
      <c r="F500" s="36" t="s">
        <v>367</v>
      </c>
      <c r="G500" s="36" t="s">
        <v>3767</v>
      </c>
      <c r="H500" s="36" t="s">
        <v>371</v>
      </c>
      <c r="I500" s="36" t="s">
        <v>3768</v>
      </c>
      <c r="J500" s="36" t="s">
        <v>371</v>
      </c>
      <c r="K500" s="36" t="s">
        <v>362</v>
      </c>
      <c r="L500" s="36" t="s">
        <v>3769</v>
      </c>
      <c r="M500" s="36" t="s">
        <v>364</v>
      </c>
      <c r="N500" s="37">
        <v>1</v>
      </c>
      <c r="O500" s="36" t="s">
        <v>365</v>
      </c>
      <c r="P500" s="4" t="s">
        <v>365</v>
      </c>
      <c r="Q500" s="36" t="s">
        <v>365</v>
      </c>
      <c r="R500" s="36" t="s">
        <v>3750</v>
      </c>
      <c r="S500" s="36" t="s">
        <v>367</v>
      </c>
      <c r="T500" s="36" t="s">
        <v>3767</v>
      </c>
      <c r="U500" s="36" t="s">
        <v>368</v>
      </c>
      <c r="V500" s="36" t="s">
        <v>60</v>
      </c>
      <c r="W500" s="36" t="s">
        <v>3751</v>
      </c>
    </row>
    <row r="501" spans="1:23" thickBot="1" x14ac:dyDescent="0.4">
      <c r="A501" s="35" t="s">
        <v>3770</v>
      </c>
      <c r="B501" s="36" t="s">
        <v>3771</v>
      </c>
      <c r="C501" s="43" t="e">
        <f>VLOOKUP(B501,CONSOLIDADO!$B$1:$B$722,2,FALSE)</f>
        <v>#N/A</v>
      </c>
      <c r="D501" s="36" t="s">
        <v>37</v>
      </c>
      <c r="E501" s="37">
        <v>1</v>
      </c>
      <c r="F501" s="36" t="s">
        <v>367</v>
      </c>
      <c r="G501" s="36" t="s">
        <v>3767</v>
      </c>
      <c r="H501" s="36" t="s">
        <v>371</v>
      </c>
      <c r="I501" s="36" t="s">
        <v>4094</v>
      </c>
      <c r="J501" s="36" t="s">
        <v>371</v>
      </c>
      <c r="K501" s="36" t="s">
        <v>394</v>
      </c>
      <c r="L501" s="36" t="s">
        <v>3772</v>
      </c>
      <c r="M501" s="36" t="s">
        <v>364</v>
      </c>
      <c r="N501" s="37">
        <v>1</v>
      </c>
      <c r="O501" s="36" t="s">
        <v>365</v>
      </c>
      <c r="P501" s="4" t="s">
        <v>365</v>
      </c>
      <c r="Q501" s="36" t="s">
        <v>365</v>
      </c>
      <c r="R501" s="36" t="s">
        <v>3750</v>
      </c>
      <c r="S501" s="36" t="s">
        <v>367</v>
      </c>
      <c r="T501" s="36" t="s">
        <v>3767</v>
      </c>
      <c r="U501" s="36" t="s">
        <v>368</v>
      </c>
      <c r="V501" s="36" t="s">
        <v>60</v>
      </c>
      <c r="W501" s="36" t="s">
        <v>3751</v>
      </c>
    </row>
    <row r="502" spans="1:23" thickBot="1" x14ac:dyDescent="0.4">
      <c r="A502" s="7" t="s">
        <v>4028</v>
      </c>
      <c r="B502" s="4" t="s">
        <v>3703</v>
      </c>
      <c r="C502" s="43" t="e">
        <f>VLOOKUP(B502,CONSOLIDADO!$B$1:$B$722,2,FALSE)</f>
        <v>#N/A</v>
      </c>
      <c r="D502" s="4" t="s">
        <v>21</v>
      </c>
      <c r="E502" s="2">
        <v>1</v>
      </c>
      <c r="F502" s="4" t="s">
        <v>22</v>
      </c>
      <c r="G502" s="29" t="s">
        <v>3704</v>
      </c>
      <c r="H502" s="4" t="s">
        <v>3705</v>
      </c>
      <c r="I502" s="4" t="s">
        <v>3706</v>
      </c>
      <c r="J502" s="4" t="s">
        <v>3707</v>
      </c>
      <c r="K502" s="4" t="s">
        <v>394</v>
      </c>
      <c r="L502" s="4" t="s">
        <v>419</v>
      </c>
      <c r="M502" s="4" t="s">
        <v>364</v>
      </c>
      <c r="N502" s="2">
        <v>1</v>
      </c>
      <c r="O502" s="4" t="s">
        <v>365</v>
      </c>
      <c r="P502" s="4" t="s">
        <v>365</v>
      </c>
      <c r="Q502" s="4" t="s">
        <v>365</v>
      </c>
      <c r="R502" s="4" t="s">
        <v>1453</v>
      </c>
      <c r="S502" s="4" t="s">
        <v>367</v>
      </c>
      <c r="T502" s="4" t="s">
        <v>3704</v>
      </c>
      <c r="U502" s="4" t="s">
        <v>368</v>
      </c>
      <c r="V502" s="4" t="s">
        <v>60</v>
      </c>
    </row>
    <row r="503" spans="1:23" thickBot="1" x14ac:dyDescent="0.4">
      <c r="A503" s="7" t="s">
        <v>1415</v>
      </c>
      <c r="B503" s="4" t="s">
        <v>3783</v>
      </c>
      <c r="C503" s="43" t="e">
        <f>VLOOKUP(B503,CONSOLIDADO!$B$1:$B$722,2,FALSE)</f>
        <v>#N/A</v>
      </c>
      <c r="D503" s="44" t="s">
        <v>3118</v>
      </c>
      <c r="E503" s="2">
        <v>1</v>
      </c>
      <c r="F503" s="4" t="s">
        <v>367</v>
      </c>
      <c r="G503" s="4" t="s">
        <v>3784</v>
      </c>
      <c r="H503" s="4" t="s">
        <v>371</v>
      </c>
      <c r="J503" s="4" t="s">
        <v>371</v>
      </c>
      <c r="K503" s="4" t="s">
        <v>371</v>
      </c>
      <c r="L503" s="4" t="s">
        <v>371</v>
      </c>
      <c r="M503" s="4" t="s">
        <v>364</v>
      </c>
      <c r="N503" s="2">
        <v>1</v>
      </c>
      <c r="O503" s="4" t="s">
        <v>365</v>
      </c>
      <c r="P503" s="4" t="s">
        <v>365</v>
      </c>
      <c r="Q503" s="4" t="s">
        <v>365</v>
      </c>
      <c r="R503" s="4" t="s">
        <v>1337</v>
      </c>
      <c r="S503" s="4" t="s">
        <v>367</v>
      </c>
      <c r="T503" s="4" t="s">
        <v>3784</v>
      </c>
      <c r="U503" s="4" t="s">
        <v>368</v>
      </c>
      <c r="W503" s="4" t="s">
        <v>3782</v>
      </c>
    </row>
    <row r="504" spans="1:23" hidden="1" thickBot="1" x14ac:dyDescent="0.4">
      <c r="A504" s="7" t="s">
        <v>371</v>
      </c>
      <c r="B504" s="4" t="s">
        <v>1586</v>
      </c>
      <c r="C504" s="43" t="e">
        <f>VLOOKUP(B504,CONSOLIDADO!$B$1:$B$722,2,FALSE)</f>
        <v>#N/A</v>
      </c>
      <c r="D504" s="4" t="s">
        <v>21</v>
      </c>
      <c r="E504" s="2">
        <v>1</v>
      </c>
      <c r="F504" s="4" t="s">
        <v>367</v>
      </c>
      <c r="G504" s="34" t="s">
        <v>913</v>
      </c>
      <c r="H504" s="29" t="s">
        <v>371</v>
      </c>
      <c r="J504" s="4" t="s">
        <v>371</v>
      </c>
      <c r="K504" s="4" t="s">
        <v>371</v>
      </c>
      <c r="L504" s="4" t="s">
        <v>371</v>
      </c>
      <c r="M504" s="4" t="s">
        <v>364</v>
      </c>
      <c r="N504" s="2">
        <v>1</v>
      </c>
      <c r="O504" s="4" t="s">
        <v>365</v>
      </c>
      <c r="P504" s="4" t="s">
        <v>365</v>
      </c>
      <c r="Q504" s="4" t="s">
        <v>365</v>
      </c>
      <c r="R504" s="29" t="s">
        <v>903</v>
      </c>
      <c r="S504" s="29" t="s">
        <v>367</v>
      </c>
      <c r="T504" s="29" t="s">
        <v>913</v>
      </c>
      <c r="U504" s="4" t="s">
        <v>368</v>
      </c>
      <c r="W504" s="4" t="s">
        <v>7168</v>
      </c>
    </row>
    <row r="505" spans="1:23" hidden="1" thickBot="1" x14ac:dyDescent="0.4">
      <c r="A505" s="7" t="s">
        <v>371</v>
      </c>
      <c r="B505" s="4" t="s">
        <v>1586</v>
      </c>
      <c r="C505" s="43" t="e">
        <f>VLOOKUP(B505,CONSOLIDADO!$B$1:$B$722,2,FALSE)</f>
        <v>#N/A</v>
      </c>
      <c r="D505" s="4" t="s">
        <v>21</v>
      </c>
      <c r="E505" s="2">
        <v>1</v>
      </c>
      <c r="F505" s="4" t="s">
        <v>22</v>
      </c>
      <c r="G505" s="34" t="s">
        <v>6205</v>
      </c>
      <c r="H505" s="4" t="s">
        <v>371</v>
      </c>
      <c r="J505" s="4" t="s">
        <v>371</v>
      </c>
      <c r="K505" s="4" t="s">
        <v>371</v>
      </c>
      <c r="L505" s="4" t="s">
        <v>371</v>
      </c>
      <c r="M505" s="4" t="s">
        <v>364</v>
      </c>
      <c r="N505" s="2">
        <v>1</v>
      </c>
      <c r="O505" s="4" t="s">
        <v>365</v>
      </c>
      <c r="P505" s="4" t="s">
        <v>365</v>
      </c>
      <c r="Q505" s="4" t="s">
        <v>365</v>
      </c>
      <c r="R505" s="29" t="s">
        <v>985</v>
      </c>
      <c r="S505" s="29" t="s">
        <v>367</v>
      </c>
      <c r="T505" s="29" t="s">
        <v>6205</v>
      </c>
      <c r="U505" s="4" t="s">
        <v>368</v>
      </c>
      <c r="W505" s="4" t="s">
        <v>7167</v>
      </c>
    </row>
    <row r="506" spans="1:23" hidden="1" thickBot="1" x14ac:dyDescent="0.4">
      <c r="A506" s="7" t="s">
        <v>371</v>
      </c>
      <c r="B506" s="4" t="s">
        <v>1586</v>
      </c>
      <c r="C506" s="43" t="e">
        <f>VLOOKUP(B506,CONSOLIDADO!$B$1:$B$722,2,FALSE)</f>
        <v>#N/A</v>
      </c>
      <c r="D506" s="4" t="s">
        <v>37</v>
      </c>
      <c r="E506" s="2">
        <v>1</v>
      </c>
      <c r="F506" s="4" t="s">
        <v>22</v>
      </c>
      <c r="G506" s="34" t="s">
        <v>6205</v>
      </c>
      <c r="H506" s="4" t="s">
        <v>371</v>
      </c>
      <c r="J506" s="4" t="s">
        <v>371</v>
      </c>
      <c r="K506" s="4" t="s">
        <v>371</v>
      </c>
      <c r="L506" s="4" t="s">
        <v>371</v>
      </c>
      <c r="M506" s="4" t="s">
        <v>364</v>
      </c>
      <c r="N506" s="2">
        <v>1</v>
      </c>
      <c r="O506" s="4" t="s">
        <v>365</v>
      </c>
      <c r="P506" s="4" t="s">
        <v>365</v>
      </c>
      <c r="Q506" s="4" t="s">
        <v>365</v>
      </c>
      <c r="R506" s="29" t="s">
        <v>985</v>
      </c>
      <c r="S506" s="29" t="s">
        <v>367</v>
      </c>
      <c r="T506" s="29" t="s">
        <v>6205</v>
      </c>
      <c r="U506" s="4" t="s">
        <v>368</v>
      </c>
      <c r="W506" s="4" t="s">
        <v>7167</v>
      </c>
    </row>
    <row r="507" spans="1:23" hidden="1" thickBot="1" x14ac:dyDescent="0.4">
      <c r="A507" s="7" t="s">
        <v>371</v>
      </c>
      <c r="B507" s="4" t="s">
        <v>1586</v>
      </c>
      <c r="C507" s="43" t="e">
        <f>VLOOKUP(B507,CONSOLIDADO!$B$1:$B$722,2,FALSE)</f>
        <v>#N/A</v>
      </c>
      <c r="D507" s="4" t="s">
        <v>21</v>
      </c>
      <c r="E507" s="2">
        <v>1</v>
      </c>
      <c r="F507" s="4" t="s">
        <v>367</v>
      </c>
      <c r="G507" s="4" t="s">
        <v>1260</v>
      </c>
      <c r="H507" s="4" t="s">
        <v>371</v>
      </c>
      <c r="J507" s="4" t="s">
        <v>371</v>
      </c>
      <c r="K507" s="4" t="s">
        <v>371</v>
      </c>
      <c r="L507" s="4" t="s">
        <v>371</v>
      </c>
      <c r="M507" s="4" t="s">
        <v>364</v>
      </c>
      <c r="N507" s="2">
        <v>1</v>
      </c>
      <c r="O507" s="4" t="s">
        <v>365</v>
      </c>
      <c r="P507" s="4" t="s">
        <v>365</v>
      </c>
      <c r="Q507" s="4" t="s">
        <v>365</v>
      </c>
      <c r="R507" s="29" t="s">
        <v>1263</v>
      </c>
      <c r="S507" s="29" t="s">
        <v>367</v>
      </c>
      <c r="T507" s="29" t="s">
        <v>1260</v>
      </c>
      <c r="U507" s="4" t="s">
        <v>1264</v>
      </c>
      <c r="W507" s="4" t="s">
        <v>7167</v>
      </c>
    </row>
    <row r="508" spans="1:23" hidden="1" thickBot="1" x14ac:dyDescent="0.4">
      <c r="A508" s="35" t="s">
        <v>371</v>
      </c>
      <c r="B508" s="4" t="s">
        <v>1586</v>
      </c>
      <c r="C508" s="43" t="e">
        <f>VLOOKUP(B508,CONSOLIDADO!$B$1:$B$722,2,FALSE)</f>
        <v>#N/A</v>
      </c>
      <c r="D508" s="36" t="s">
        <v>21</v>
      </c>
      <c r="E508" s="37">
        <v>1</v>
      </c>
      <c r="F508" s="36" t="s">
        <v>22</v>
      </c>
      <c r="G508" s="36" t="s">
        <v>3757</v>
      </c>
      <c r="H508" s="36" t="s">
        <v>371</v>
      </c>
      <c r="I508" s="36"/>
      <c r="J508" s="36" t="s">
        <v>371</v>
      </c>
      <c r="K508" s="36" t="s">
        <v>371</v>
      </c>
      <c r="L508" s="36" t="s">
        <v>371</v>
      </c>
      <c r="M508" s="36" t="s">
        <v>364</v>
      </c>
      <c r="N508" s="37">
        <v>1</v>
      </c>
      <c r="O508" s="36" t="s">
        <v>365</v>
      </c>
      <c r="P508" s="4" t="s">
        <v>365</v>
      </c>
      <c r="Q508" s="36" t="s">
        <v>365</v>
      </c>
      <c r="R508" s="36" t="s">
        <v>3750</v>
      </c>
      <c r="S508" s="36" t="s">
        <v>367</v>
      </c>
      <c r="T508" s="36" t="s">
        <v>3757</v>
      </c>
      <c r="U508" s="36" t="s">
        <v>368</v>
      </c>
      <c r="V508" s="36"/>
      <c r="W508" s="36" t="s">
        <v>3761</v>
      </c>
    </row>
    <row r="509" spans="1:23" hidden="1" thickBot="1" x14ac:dyDescent="0.4">
      <c r="A509" s="35" t="s">
        <v>371</v>
      </c>
      <c r="B509" s="4" t="s">
        <v>1586</v>
      </c>
      <c r="C509" s="43" t="e">
        <f>VLOOKUP(B509,CONSOLIDADO!$B$1:$B$722,2,FALSE)</f>
        <v>#N/A</v>
      </c>
      <c r="D509" s="36" t="s">
        <v>21</v>
      </c>
      <c r="E509" s="37">
        <v>1</v>
      </c>
      <c r="F509" s="36" t="s">
        <v>367</v>
      </c>
      <c r="G509" s="36" t="s">
        <v>3762</v>
      </c>
      <c r="H509" s="36" t="s">
        <v>371</v>
      </c>
      <c r="I509" s="36"/>
      <c r="J509" s="36" t="s">
        <v>371</v>
      </c>
      <c r="K509" s="36" t="s">
        <v>371</v>
      </c>
      <c r="L509" s="36" t="s">
        <v>371</v>
      </c>
      <c r="M509" s="36" t="s">
        <v>364</v>
      </c>
      <c r="N509" s="37">
        <v>1</v>
      </c>
      <c r="O509" s="36" t="s">
        <v>365</v>
      </c>
      <c r="P509" s="4" t="s">
        <v>365</v>
      </c>
      <c r="Q509" s="36" t="s">
        <v>365</v>
      </c>
      <c r="R509" s="36" t="s">
        <v>3750</v>
      </c>
      <c r="S509" s="36" t="s">
        <v>367</v>
      </c>
      <c r="T509" s="36" t="s">
        <v>3762</v>
      </c>
      <c r="U509" s="36" t="s">
        <v>368</v>
      </c>
      <c r="V509" s="36"/>
      <c r="W509" s="36" t="s">
        <v>3761</v>
      </c>
    </row>
    <row r="510" spans="1:23" hidden="1" thickBot="1" x14ac:dyDescent="0.4">
      <c r="A510" s="7" t="s">
        <v>3785</v>
      </c>
      <c r="B510" s="4" t="s">
        <v>1586</v>
      </c>
      <c r="C510" s="43" t="e">
        <f>VLOOKUP(B510,CONSOLIDADO!$B$1:$B$722,2,FALSE)</f>
        <v>#N/A</v>
      </c>
      <c r="D510" s="4" t="s">
        <v>21</v>
      </c>
      <c r="E510" s="2">
        <v>1</v>
      </c>
      <c r="F510" s="4" t="s">
        <v>367</v>
      </c>
      <c r="G510" s="4" t="s">
        <v>3786</v>
      </c>
      <c r="H510" s="4" t="s">
        <v>371</v>
      </c>
      <c r="J510" s="4" t="s">
        <v>371</v>
      </c>
      <c r="K510" s="4" t="s">
        <v>371</v>
      </c>
      <c r="L510" s="4" t="s">
        <v>371</v>
      </c>
      <c r="M510" s="4" t="s">
        <v>364</v>
      </c>
      <c r="N510" s="2">
        <v>1</v>
      </c>
      <c r="O510" s="4" t="s">
        <v>365</v>
      </c>
      <c r="P510" s="4" t="s">
        <v>365</v>
      </c>
      <c r="Q510" s="4" t="s">
        <v>365</v>
      </c>
      <c r="R510" s="4" t="s">
        <v>1337</v>
      </c>
      <c r="S510" s="4" t="s">
        <v>367</v>
      </c>
      <c r="T510" s="4" t="s">
        <v>3786</v>
      </c>
      <c r="U510" s="4" t="s">
        <v>368</v>
      </c>
      <c r="W510" s="4" t="s">
        <v>3782</v>
      </c>
    </row>
    <row r="511" spans="1:23" hidden="1" thickBot="1" x14ac:dyDescent="0.4">
      <c r="A511" s="7" t="s">
        <v>3787</v>
      </c>
      <c r="B511" s="4" t="s">
        <v>1586</v>
      </c>
      <c r="C511" s="43" t="e">
        <f>VLOOKUP(B511,CONSOLIDADO!$B$1:$B$722,2,FALSE)</f>
        <v>#N/A</v>
      </c>
      <c r="D511" s="4" t="s">
        <v>21</v>
      </c>
      <c r="E511" s="2">
        <v>1</v>
      </c>
      <c r="F511" s="4" t="s">
        <v>367</v>
      </c>
      <c r="G511" s="4" t="s">
        <v>3788</v>
      </c>
      <c r="H511" s="4" t="s">
        <v>371</v>
      </c>
      <c r="J511" s="4" t="s">
        <v>371</v>
      </c>
      <c r="K511" s="4" t="s">
        <v>371</v>
      </c>
      <c r="L511" s="4" t="s">
        <v>371</v>
      </c>
      <c r="M511" s="4" t="s">
        <v>364</v>
      </c>
      <c r="N511" s="2">
        <v>1</v>
      </c>
      <c r="O511" s="4" t="s">
        <v>365</v>
      </c>
      <c r="P511" s="4" t="s">
        <v>365</v>
      </c>
      <c r="Q511" s="4" t="s">
        <v>365</v>
      </c>
      <c r="R511" s="4" t="s">
        <v>1337</v>
      </c>
      <c r="S511" s="4" t="s">
        <v>367</v>
      </c>
      <c r="T511" s="4" t="s">
        <v>3788</v>
      </c>
      <c r="U511" s="4" t="s">
        <v>368</v>
      </c>
      <c r="W511" s="4" t="s">
        <v>3782</v>
      </c>
    </row>
    <row r="512" spans="1:23" hidden="1" thickBot="1" x14ac:dyDescent="0.4">
      <c r="A512" s="7" t="s">
        <v>3798</v>
      </c>
      <c r="B512" s="4" t="s">
        <v>1586</v>
      </c>
      <c r="C512" s="43" t="e">
        <f>VLOOKUP(B512,CONSOLIDADO!$B$1:$B$722,2,FALSE)</f>
        <v>#N/A</v>
      </c>
      <c r="D512" s="4" t="s">
        <v>21</v>
      </c>
      <c r="E512" s="2">
        <v>1</v>
      </c>
      <c r="F512" s="4" t="s">
        <v>367</v>
      </c>
      <c r="G512" s="4" t="s">
        <v>3799</v>
      </c>
      <c r="H512" s="4" t="s">
        <v>371</v>
      </c>
      <c r="J512" s="4" t="s">
        <v>371</v>
      </c>
      <c r="K512" s="4" t="s">
        <v>371</v>
      </c>
      <c r="L512" s="4" t="s">
        <v>371</v>
      </c>
      <c r="M512" s="4" t="s">
        <v>364</v>
      </c>
      <c r="N512" s="2">
        <v>1</v>
      </c>
      <c r="O512" s="4" t="s">
        <v>365</v>
      </c>
      <c r="P512" s="4" t="s">
        <v>365</v>
      </c>
      <c r="Q512" s="4" t="s">
        <v>365</v>
      </c>
      <c r="R512" s="4" t="s">
        <v>1337</v>
      </c>
      <c r="S512" s="4" t="s">
        <v>367</v>
      </c>
      <c r="T512" s="4" t="s">
        <v>3799</v>
      </c>
      <c r="U512" s="4" t="s">
        <v>368</v>
      </c>
      <c r="W512" s="4" t="s">
        <v>3782</v>
      </c>
    </row>
    <row r="513" spans="1:23" hidden="1" thickBot="1" x14ac:dyDescent="0.4">
      <c r="A513" s="7" t="s">
        <v>3803</v>
      </c>
      <c r="B513" s="4" t="s">
        <v>1586</v>
      </c>
      <c r="C513" s="43" t="e">
        <f>VLOOKUP(B513,CONSOLIDADO!$B$1:$B$722,2,FALSE)</f>
        <v>#N/A</v>
      </c>
      <c r="D513" s="4" t="s">
        <v>21</v>
      </c>
      <c r="E513" s="2">
        <v>1</v>
      </c>
      <c r="F513" s="4" t="s">
        <v>367</v>
      </c>
      <c r="G513" s="4" t="s">
        <v>3804</v>
      </c>
      <c r="H513" s="4" t="s">
        <v>371</v>
      </c>
      <c r="J513" s="4" t="s">
        <v>371</v>
      </c>
      <c r="K513" s="4" t="s">
        <v>371</v>
      </c>
      <c r="L513" s="4" t="s">
        <v>371</v>
      </c>
      <c r="M513" s="4" t="s">
        <v>364</v>
      </c>
      <c r="N513" s="2">
        <v>1</v>
      </c>
      <c r="O513" s="4" t="s">
        <v>365</v>
      </c>
      <c r="P513" s="4" t="s">
        <v>365</v>
      </c>
      <c r="Q513" s="4" t="s">
        <v>365</v>
      </c>
      <c r="R513" s="4" t="s">
        <v>1337</v>
      </c>
      <c r="S513" s="4" t="s">
        <v>367</v>
      </c>
      <c r="T513" s="4" t="s">
        <v>3804</v>
      </c>
      <c r="U513" s="4" t="s">
        <v>368</v>
      </c>
      <c r="W513" s="4" t="s">
        <v>3782</v>
      </c>
    </row>
    <row r="514" spans="1:23" hidden="1" thickBot="1" x14ac:dyDescent="0.4">
      <c r="A514" s="7" t="s">
        <v>371</v>
      </c>
      <c r="B514" s="4" t="s">
        <v>1586</v>
      </c>
      <c r="C514" s="43" t="e">
        <f>VLOOKUP(B514,CONSOLIDADO!$B$1:$B$722,2,FALSE)</f>
        <v>#N/A</v>
      </c>
      <c r="D514" s="4" t="s">
        <v>21</v>
      </c>
      <c r="E514" s="2">
        <v>1</v>
      </c>
      <c r="F514" s="4" t="s">
        <v>367</v>
      </c>
      <c r="G514" s="4" t="s">
        <v>3805</v>
      </c>
      <c r="H514" s="4" t="s">
        <v>371</v>
      </c>
      <c r="J514" s="4" t="s">
        <v>371</v>
      </c>
      <c r="K514" s="4" t="s">
        <v>371</v>
      </c>
      <c r="L514" s="4" t="s">
        <v>371</v>
      </c>
      <c r="M514" s="4" t="s">
        <v>364</v>
      </c>
      <c r="N514" s="2">
        <v>1</v>
      </c>
      <c r="O514" s="4" t="s">
        <v>365</v>
      </c>
      <c r="P514" s="4" t="s">
        <v>365</v>
      </c>
      <c r="Q514" s="4" t="s">
        <v>365</v>
      </c>
      <c r="R514" s="4" t="s">
        <v>1337</v>
      </c>
      <c r="S514" s="4" t="s">
        <v>367</v>
      </c>
      <c r="T514" s="4" t="s">
        <v>3805</v>
      </c>
      <c r="U514" s="4" t="s">
        <v>368</v>
      </c>
      <c r="W514" s="4" t="s">
        <v>3782</v>
      </c>
    </row>
    <row r="515" spans="1:23" hidden="1" thickBot="1" x14ac:dyDescent="0.4">
      <c r="A515" s="7" t="s">
        <v>371</v>
      </c>
      <c r="B515" s="4" t="s">
        <v>1586</v>
      </c>
      <c r="C515" s="43" t="e">
        <f>VLOOKUP(B515,CONSOLIDADO!$B$1:$B$722,2,FALSE)</f>
        <v>#N/A</v>
      </c>
      <c r="D515" s="4" t="s">
        <v>21</v>
      </c>
      <c r="E515" s="2">
        <v>1</v>
      </c>
      <c r="F515" s="4" t="s">
        <v>367</v>
      </c>
      <c r="G515" s="4" t="s">
        <v>3806</v>
      </c>
      <c r="H515" s="4" t="s">
        <v>371</v>
      </c>
      <c r="J515" s="4" t="s">
        <v>371</v>
      </c>
      <c r="K515" s="4" t="s">
        <v>371</v>
      </c>
      <c r="L515" s="4" t="s">
        <v>371</v>
      </c>
      <c r="M515" s="4" t="s">
        <v>364</v>
      </c>
      <c r="N515" s="2">
        <v>1</v>
      </c>
      <c r="O515" s="4" t="s">
        <v>365</v>
      </c>
      <c r="P515" s="4" t="s">
        <v>365</v>
      </c>
      <c r="Q515" s="4" t="s">
        <v>365</v>
      </c>
      <c r="R515" s="4" t="s">
        <v>1337</v>
      </c>
      <c r="S515" s="4" t="s">
        <v>367</v>
      </c>
      <c r="T515" s="4" t="s">
        <v>3806</v>
      </c>
      <c r="U515" s="4" t="s">
        <v>368</v>
      </c>
      <c r="W515" s="4" t="s">
        <v>3782</v>
      </c>
    </row>
    <row r="516" spans="1:23" hidden="1" thickBot="1" x14ac:dyDescent="0.4">
      <c r="A516" s="7" t="s">
        <v>371</v>
      </c>
      <c r="B516" s="4" t="s">
        <v>1586</v>
      </c>
      <c r="C516" s="43" t="e">
        <f>VLOOKUP(B516,CONSOLIDADO!$B$1:$B$722,2,FALSE)</f>
        <v>#N/A</v>
      </c>
      <c r="D516" s="4" t="s">
        <v>21</v>
      </c>
      <c r="E516" s="2">
        <v>1</v>
      </c>
      <c r="F516" s="4" t="s">
        <v>367</v>
      </c>
      <c r="G516" s="4" t="s">
        <v>3807</v>
      </c>
      <c r="H516" s="4" t="s">
        <v>371</v>
      </c>
      <c r="J516" s="4" t="s">
        <v>371</v>
      </c>
      <c r="K516" s="4" t="s">
        <v>371</v>
      </c>
      <c r="L516" s="4" t="s">
        <v>371</v>
      </c>
      <c r="M516" s="4" t="s">
        <v>364</v>
      </c>
      <c r="N516" s="2">
        <v>1</v>
      </c>
      <c r="O516" s="4" t="s">
        <v>365</v>
      </c>
      <c r="P516" s="4" t="s">
        <v>365</v>
      </c>
      <c r="Q516" s="4" t="s">
        <v>365</v>
      </c>
      <c r="R516" s="4" t="s">
        <v>1337</v>
      </c>
      <c r="S516" s="4" t="s">
        <v>367</v>
      </c>
      <c r="T516" s="4" t="s">
        <v>3807</v>
      </c>
      <c r="U516" s="4" t="s">
        <v>368</v>
      </c>
      <c r="W516" s="4" t="s">
        <v>3782</v>
      </c>
    </row>
    <row r="517" spans="1:23" hidden="1" thickBot="1" x14ac:dyDescent="0.4">
      <c r="A517" s="7" t="s">
        <v>371</v>
      </c>
      <c r="B517" s="4" t="s">
        <v>1586</v>
      </c>
      <c r="C517" s="43" t="e">
        <f>VLOOKUP(B517,CONSOLIDADO!$B$1:$B$722,2,FALSE)</f>
        <v>#N/A</v>
      </c>
      <c r="D517" s="4" t="s">
        <v>21</v>
      </c>
      <c r="E517" s="2">
        <v>1</v>
      </c>
      <c r="F517" s="4" t="s">
        <v>367</v>
      </c>
      <c r="G517" s="4" t="s">
        <v>3808</v>
      </c>
      <c r="H517" s="4" t="s">
        <v>371</v>
      </c>
      <c r="J517" s="4" t="s">
        <v>371</v>
      </c>
      <c r="K517" s="4" t="s">
        <v>371</v>
      </c>
      <c r="L517" s="4" t="s">
        <v>371</v>
      </c>
      <c r="M517" s="4" t="s">
        <v>364</v>
      </c>
      <c r="N517" s="2">
        <v>1</v>
      </c>
      <c r="O517" s="4" t="s">
        <v>365</v>
      </c>
      <c r="P517" s="4" t="s">
        <v>365</v>
      </c>
      <c r="Q517" s="4" t="s">
        <v>365</v>
      </c>
      <c r="R517" s="4" t="s">
        <v>1337</v>
      </c>
      <c r="S517" s="4" t="s">
        <v>367</v>
      </c>
      <c r="T517" s="4" t="s">
        <v>3808</v>
      </c>
      <c r="U517" s="4" t="s">
        <v>368</v>
      </c>
      <c r="W517" s="4" t="s">
        <v>3782</v>
      </c>
    </row>
    <row r="518" spans="1:23" hidden="1" thickBot="1" x14ac:dyDescent="0.4">
      <c r="A518" s="7" t="s">
        <v>371</v>
      </c>
      <c r="B518" s="4" t="s">
        <v>1586</v>
      </c>
      <c r="C518" s="43" t="e">
        <f>VLOOKUP(B518,CONSOLIDADO!$B$1:$B$722,2,FALSE)</f>
        <v>#N/A</v>
      </c>
      <c r="D518" s="4" t="s">
        <v>21</v>
      </c>
      <c r="E518" s="2">
        <v>1</v>
      </c>
      <c r="F518" s="4" t="s">
        <v>367</v>
      </c>
      <c r="G518" s="4" t="s">
        <v>3809</v>
      </c>
      <c r="H518" s="4" t="s">
        <v>371</v>
      </c>
      <c r="J518" s="4" t="s">
        <v>371</v>
      </c>
      <c r="K518" s="4" t="s">
        <v>371</v>
      </c>
      <c r="L518" s="4" t="s">
        <v>371</v>
      </c>
      <c r="M518" s="4" t="s">
        <v>364</v>
      </c>
      <c r="N518" s="2">
        <v>1</v>
      </c>
      <c r="O518" s="4" t="s">
        <v>365</v>
      </c>
      <c r="P518" s="4" t="s">
        <v>365</v>
      </c>
      <c r="Q518" s="4" t="s">
        <v>365</v>
      </c>
      <c r="R518" s="4" t="s">
        <v>1337</v>
      </c>
      <c r="S518" s="4" t="s">
        <v>367</v>
      </c>
      <c r="T518" s="4" t="s">
        <v>3809</v>
      </c>
      <c r="U518" s="4" t="s">
        <v>368</v>
      </c>
      <c r="W518" s="4" t="s">
        <v>3782</v>
      </c>
    </row>
    <row r="519" spans="1:23" hidden="1" thickBot="1" x14ac:dyDescent="0.4">
      <c r="A519" s="7" t="s">
        <v>371</v>
      </c>
      <c r="B519" s="4" t="s">
        <v>1586</v>
      </c>
      <c r="C519" s="43" t="e">
        <f>VLOOKUP(B519,CONSOLIDADO!$B$1:$B$722,2,FALSE)</f>
        <v>#N/A</v>
      </c>
      <c r="D519" s="4" t="s">
        <v>21</v>
      </c>
      <c r="E519" s="2">
        <v>1</v>
      </c>
      <c r="F519" s="4" t="s">
        <v>367</v>
      </c>
      <c r="G519" s="4" t="s">
        <v>3810</v>
      </c>
      <c r="H519" s="4" t="s">
        <v>371</v>
      </c>
      <c r="J519" s="4" t="s">
        <v>371</v>
      </c>
      <c r="K519" s="4" t="s">
        <v>371</v>
      </c>
      <c r="L519" s="4" t="s">
        <v>371</v>
      </c>
      <c r="M519" s="4" t="s">
        <v>364</v>
      </c>
      <c r="N519" s="2">
        <v>1</v>
      </c>
      <c r="O519" s="4" t="s">
        <v>365</v>
      </c>
      <c r="P519" s="4" t="s">
        <v>365</v>
      </c>
      <c r="Q519" s="4" t="s">
        <v>365</v>
      </c>
      <c r="R519" s="4" t="s">
        <v>1337</v>
      </c>
      <c r="S519" s="4" t="s">
        <v>367</v>
      </c>
      <c r="T519" s="4" t="s">
        <v>3810</v>
      </c>
      <c r="U519" s="4" t="s">
        <v>368</v>
      </c>
      <c r="W519" s="4" t="s">
        <v>3782</v>
      </c>
    </row>
    <row r="520" spans="1:23" hidden="1" thickBot="1" x14ac:dyDescent="0.4">
      <c r="A520" s="7" t="s">
        <v>371</v>
      </c>
      <c r="B520" s="4" t="s">
        <v>1586</v>
      </c>
      <c r="C520" s="43" t="e">
        <f>VLOOKUP(B520,CONSOLIDADO!$B$1:$B$722,2,FALSE)</f>
        <v>#N/A</v>
      </c>
      <c r="D520" s="4" t="s">
        <v>21</v>
      </c>
      <c r="E520" s="2">
        <v>1</v>
      </c>
      <c r="F520" s="4" t="s">
        <v>367</v>
      </c>
      <c r="G520" s="4" t="s">
        <v>3811</v>
      </c>
      <c r="H520" s="4" t="s">
        <v>371</v>
      </c>
      <c r="J520" s="4" t="s">
        <v>371</v>
      </c>
      <c r="K520" s="4" t="s">
        <v>371</v>
      </c>
      <c r="L520" s="4" t="s">
        <v>371</v>
      </c>
      <c r="M520" s="4" t="s">
        <v>364</v>
      </c>
      <c r="N520" s="2">
        <v>1</v>
      </c>
      <c r="O520" s="4" t="s">
        <v>365</v>
      </c>
      <c r="P520" s="4" t="s">
        <v>365</v>
      </c>
      <c r="Q520" s="4" t="s">
        <v>365</v>
      </c>
      <c r="R520" s="4" t="s">
        <v>1337</v>
      </c>
      <c r="S520" s="4" t="s">
        <v>367</v>
      </c>
      <c r="T520" s="4" t="s">
        <v>3811</v>
      </c>
      <c r="U520" s="4" t="s">
        <v>368</v>
      </c>
      <c r="W520" s="4" t="s">
        <v>3782</v>
      </c>
    </row>
    <row r="521" spans="1:23" hidden="1" thickBot="1" x14ac:dyDescent="0.4">
      <c r="A521" s="7" t="s">
        <v>371</v>
      </c>
      <c r="B521" s="4" t="s">
        <v>1586</v>
      </c>
      <c r="C521" s="43" t="e">
        <f>VLOOKUP(B521,CONSOLIDADO!$B$1:$B$722,2,FALSE)</f>
        <v>#N/A</v>
      </c>
      <c r="D521" s="4" t="s">
        <v>21</v>
      </c>
      <c r="E521" s="2">
        <v>1</v>
      </c>
      <c r="F521" s="4" t="s">
        <v>367</v>
      </c>
      <c r="G521" s="4" t="s">
        <v>3812</v>
      </c>
      <c r="H521" s="4" t="s">
        <v>371</v>
      </c>
      <c r="J521" s="4" t="s">
        <v>371</v>
      </c>
      <c r="K521" s="4" t="s">
        <v>371</v>
      </c>
      <c r="L521" s="4" t="s">
        <v>371</v>
      </c>
      <c r="M521" s="4" t="s">
        <v>364</v>
      </c>
      <c r="N521" s="2">
        <v>1</v>
      </c>
      <c r="O521" s="4" t="s">
        <v>365</v>
      </c>
      <c r="P521" s="4" t="s">
        <v>365</v>
      </c>
      <c r="Q521" s="4" t="s">
        <v>365</v>
      </c>
      <c r="R521" s="4" t="s">
        <v>1337</v>
      </c>
      <c r="S521" s="4" t="s">
        <v>367</v>
      </c>
      <c r="T521" s="4" t="s">
        <v>3812</v>
      </c>
      <c r="U521" s="4" t="s">
        <v>368</v>
      </c>
      <c r="W521" s="4" t="s">
        <v>3782</v>
      </c>
    </row>
    <row r="522" spans="1:23" hidden="1" thickBot="1" x14ac:dyDescent="0.4">
      <c r="A522" s="7" t="s">
        <v>371</v>
      </c>
      <c r="B522" s="4" t="s">
        <v>1586</v>
      </c>
      <c r="C522" s="43" t="e">
        <f>VLOOKUP(B522,CONSOLIDADO!$B$1:$B$722,2,FALSE)</f>
        <v>#N/A</v>
      </c>
      <c r="D522" s="4" t="s">
        <v>21</v>
      </c>
      <c r="E522" s="2">
        <v>1</v>
      </c>
      <c r="F522" s="4" t="s">
        <v>367</v>
      </c>
      <c r="G522" s="4" t="s">
        <v>3813</v>
      </c>
      <c r="H522" s="4" t="s">
        <v>371</v>
      </c>
      <c r="J522" s="4" t="s">
        <v>371</v>
      </c>
      <c r="K522" s="4" t="s">
        <v>371</v>
      </c>
      <c r="L522" s="4" t="s">
        <v>371</v>
      </c>
      <c r="M522" s="4" t="s">
        <v>364</v>
      </c>
      <c r="N522" s="2">
        <v>1</v>
      </c>
      <c r="O522" s="4" t="s">
        <v>365</v>
      </c>
      <c r="P522" s="4" t="s">
        <v>365</v>
      </c>
      <c r="Q522" s="4" t="s">
        <v>365</v>
      </c>
      <c r="R522" s="4" t="s">
        <v>1337</v>
      </c>
      <c r="S522" s="4" t="s">
        <v>367</v>
      </c>
      <c r="T522" s="4" t="s">
        <v>3813</v>
      </c>
      <c r="U522" s="4" t="s">
        <v>368</v>
      </c>
      <c r="W522" s="4" t="s">
        <v>3782</v>
      </c>
    </row>
    <row r="523" spans="1:23" thickBot="1" x14ac:dyDescent="0.4">
      <c r="A523" s="7" t="s">
        <v>33</v>
      </c>
      <c r="B523" s="4" t="s">
        <v>467</v>
      </c>
      <c r="C523" s="43" t="e">
        <f>VLOOKUP(B523,CONSOLIDADO!$B$1:$B$722,2,FALSE)</f>
        <v>#N/A</v>
      </c>
      <c r="D523" s="4" t="s">
        <v>21</v>
      </c>
      <c r="E523" s="2">
        <v>1</v>
      </c>
      <c r="F523" s="4" t="s">
        <v>22</v>
      </c>
      <c r="G523" s="29" t="s">
        <v>468</v>
      </c>
      <c r="H523" s="4" t="s">
        <v>371</v>
      </c>
      <c r="K523" s="4" t="s">
        <v>433</v>
      </c>
      <c r="L523" s="4" t="s">
        <v>371</v>
      </c>
      <c r="M523" s="4" t="s">
        <v>364</v>
      </c>
      <c r="N523" s="2">
        <v>1</v>
      </c>
      <c r="O523" s="4" t="s">
        <v>365</v>
      </c>
      <c r="P523" s="4" t="s">
        <v>365</v>
      </c>
      <c r="Q523" s="4" t="s">
        <v>365</v>
      </c>
      <c r="R523" s="29" t="s">
        <v>6156</v>
      </c>
      <c r="S523" s="29" t="s">
        <v>367</v>
      </c>
      <c r="T523" s="29" t="s">
        <v>468</v>
      </c>
      <c r="U523" s="4" t="s">
        <v>368</v>
      </c>
      <c r="V523" s="4" t="s">
        <v>60</v>
      </c>
    </row>
    <row r="524" spans="1:23" hidden="1" thickBot="1" x14ac:dyDescent="0.4">
      <c r="A524" s="7" t="s">
        <v>3362</v>
      </c>
      <c r="B524" s="5" t="s">
        <v>3363</v>
      </c>
      <c r="C524" s="43" t="e">
        <f>VLOOKUP(B524,CONSOLIDADO!$B$1:$B$722,2,FALSE)</f>
        <v>#N/A</v>
      </c>
      <c r="D524" s="44" t="s">
        <v>3118</v>
      </c>
      <c r="E524" s="5">
        <v>1</v>
      </c>
      <c r="F524" s="5" t="s">
        <v>22</v>
      </c>
      <c r="G524" s="5" t="s">
        <v>3364</v>
      </c>
      <c r="H524" s="5" t="s">
        <v>3365</v>
      </c>
      <c r="I524" s="7">
        <v>7913386100034</v>
      </c>
      <c r="J524" s="5" t="s">
        <v>3366</v>
      </c>
      <c r="K524" s="5" t="s">
        <v>27</v>
      </c>
      <c r="L524" s="5" t="s">
        <v>3360</v>
      </c>
      <c r="M524" s="5"/>
      <c r="N524" s="5">
        <v>1</v>
      </c>
      <c r="O524" s="5" t="s">
        <v>3222</v>
      </c>
      <c r="P524" s="5" t="s">
        <v>2929</v>
      </c>
      <c r="Q524" s="5" t="s">
        <v>3222</v>
      </c>
      <c r="R524" s="5" t="s">
        <v>3361</v>
      </c>
      <c r="S524" s="5" t="s">
        <v>367</v>
      </c>
      <c r="T524" s="5" t="s">
        <v>3364</v>
      </c>
      <c r="U524" s="5" t="s">
        <v>1264</v>
      </c>
      <c r="V524" s="5"/>
      <c r="W524" s="5"/>
    </row>
    <row r="525" spans="1:23" hidden="1" thickBot="1" x14ac:dyDescent="0.4">
      <c r="A525" s="7" t="s">
        <v>3355</v>
      </c>
      <c r="B525" s="5" t="s">
        <v>3356</v>
      </c>
      <c r="C525" s="43" t="e">
        <f>VLOOKUP(B525,CONSOLIDADO!$B$1:$B$722,2,FALSE)</f>
        <v>#N/A</v>
      </c>
      <c r="D525" s="44" t="s">
        <v>3118</v>
      </c>
      <c r="E525" s="5">
        <v>1</v>
      </c>
      <c r="F525" s="5" t="s">
        <v>22</v>
      </c>
      <c r="G525" s="5" t="s">
        <v>3357</v>
      </c>
      <c r="H525" s="5" t="s">
        <v>3358</v>
      </c>
      <c r="I525" s="7">
        <v>7913386100049</v>
      </c>
      <c r="J525" s="5" t="s">
        <v>3359</v>
      </c>
      <c r="K525" s="5" t="s">
        <v>27</v>
      </c>
      <c r="L525" s="5" t="s">
        <v>3360</v>
      </c>
      <c r="M525" s="5"/>
      <c r="N525" s="5">
        <v>1</v>
      </c>
      <c r="O525" s="5" t="s">
        <v>3222</v>
      </c>
      <c r="P525" s="5" t="s">
        <v>2929</v>
      </c>
      <c r="Q525" s="5" t="s">
        <v>3222</v>
      </c>
      <c r="R525" s="5" t="s">
        <v>3361</v>
      </c>
      <c r="S525" s="5" t="s">
        <v>367</v>
      </c>
      <c r="T525" s="5" t="s">
        <v>3357</v>
      </c>
      <c r="U525" s="5" t="s">
        <v>1264</v>
      </c>
      <c r="V525" s="5"/>
      <c r="W525" s="5"/>
    </row>
    <row r="526" spans="1:23" hidden="1" thickBot="1" x14ac:dyDescent="0.4">
      <c r="A526" s="7" t="s">
        <v>3235</v>
      </c>
      <c r="B526" s="5" t="s">
        <v>3236</v>
      </c>
      <c r="C526" s="43" t="e">
        <f>VLOOKUP(B526,CONSOLIDADO!$B$1:$B$722,2,FALSE)</f>
        <v>#N/A</v>
      </c>
      <c r="D526" s="44" t="s">
        <v>3118</v>
      </c>
      <c r="E526" s="5">
        <v>1</v>
      </c>
      <c r="F526" s="5" t="s">
        <v>22</v>
      </c>
      <c r="G526" s="5" t="s">
        <v>3237</v>
      </c>
      <c r="H526" s="5" t="s">
        <v>3238</v>
      </c>
      <c r="I526" s="7" t="s">
        <v>3239</v>
      </c>
      <c r="J526" s="5" t="s">
        <v>3240</v>
      </c>
      <c r="K526" s="5" t="s">
        <v>51</v>
      </c>
      <c r="L526" s="5" t="s">
        <v>3241</v>
      </c>
      <c r="M526" s="24"/>
      <c r="N526" s="5">
        <v>1</v>
      </c>
      <c r="O526" s="5" t="s">
        <v>3222</v>
      </c>
      <c r="P526" s="5" t="s">
        <v>2929</v>
      </c>
      <c r="Q526" s="5" t="s">
        <v>3222</v>
      </c>
      <c r="R526" s="5" t="s">
        <v>3231</v>
      </c>
      <c r="S526" s="5" t="s">
        <v>367</v>
      </c>
      <c r="T526" s="5" t="s">
        <v>3237</v>
      </c>
      <c r="U526" s="5" t="s">
        <v>368</v>
      </c>
      <c r="V526" s="5"/>
      <c r="W526" s="5"/>
    </row>
    <row r="527" spans="1:23" hidden="1" thickBot="1" x14ac:dyDescent="0.4">
      <c r="A527" s="7" t="s">
        <v>3352</v>
      </c>
      <c r="B527" s="5" t="s">
        <v>3353</v>
      </c>
      <c r="C527" s="43" t="e">
        <f>VLOOKUP(B527,CONSOLIDADO!$B$1:$B$722,2,FALSE)</f>
        <v>#N/A</v>
      </c>
      <c r="D527" s="5" t="s">
        <v>37</v>
      </c>
      <c r="E527" s="5">
        <v>1</v>
      </c>
      <c r="F527" s="5" t="s">
        <v>367</v>
      </c>
      <c r="G527" s="5" t="s">
        <v>3347</v>
      </c>
      <c r="H527" s="5" t="s">
        <v>3348</v>
      </c>
      <c r="I527" s="7" t="s">
        <v>3354</v>
      </c>
      <c r="J527" s="5" t="s">
        <v>33</v>
      </c>
      <c r="K527" s="5" t="s">
        <v>217</v>
      </c>
      <c r="L527" s="5" t="s">
        <v>1332</v>
      </c>
      <c r="M527" s="5"/>
      <c r="N527" s="5">
        <v>1</v>
      </c>
      <c r="O527" s="5" t="s">
        <v>3222</v>
      </c>
      <c r="P527" s="5" t="s">
        <v>2929</v>
      </c>
      <c r="Q527" s="5" t="s">
        <v>3222</v>
      </c>
      <c r="R527" s="5" t="s">
        <v>3231</v>
      </c>
      <c r="S527" s="5" t="s">
        <v>367</v>
      </c>
      <c r="T527" s="5" t="s">
        <v>3347</v>
      </c>
      <c r="U527" s="5" t="s">
        <v>368</v>
      </c>
      <c r="V527" s="5"/>
      <c r="W527" s="5"/>
    </row>
    <row r="528" spans="1:23" hidden="1" thickBot="1" x14ac:dyDescent="0.4">
      <c r="A528" s="7" t="s">
        <v>3279</v>
      </c>
      <c r="B528" s="5" t="s">
        <v>3280</v>
      </c>
      <c r="C528" s="43" t="e">
        <f>VLOOKUP(B528,CONSOLIDADO!$B$1:$B$722,2,FALSE)</f>
        <v>#N/A</v>
      </c>
      <c r="D528" s="5" t="s">
        <v>37</v>
      </c>
      <c r="E528" s="5">
        <v>1</v>
      </c>
      <c r="F528" s="5" t="s">
        <v>367</v>
      </c>
      <c r="G528" s="5" t="s">
        <v>3273</v>
      </c>
      <c r="H528" s="5" t="s">
        <v>3274</v>
      </c>
      <c r="I528" s="7" t="s">
        <v>3281</v>
      </c>
      <c r="J528" s="5" t="s">
        <v>33</v>
      </c>
      <c r="K528" s="5" t="s">
        <v>51</v>
      </c>
      <c r="L528" s="5" t="s">
        <v>52</v>
      </c>
      <c r="M528" s="5"/>
      <c r="N528" s="5">
        <v>1</v>
      </c>
      <c r="O528" s="5" t="s">
        <v>3222</v>
      </c>
      <c r="P528" s="5" t="s">
        <v>2929</v>
      </c>
      <c r="Q528" s="5" t="s">
        <v>3222</v>
      </c>
      <c r="R528" s="5" t="s">
        <v>3231</v>
      </c>
      <c r="S528" s="5" t="s">
        <v>367</v>
      </c>
      <c r="T528" s="5" t="s">
        <v>3278</v>
      </c>
      <c r="U528" s="5" t="s">
        <v>368</v>
      </c>
      <c r="V528" s="5" t="s">
        <v>60</v>
      </c>
      <c r="W528" s="5"/>
    </row>
    <row r="529" spans="1:23" hidden="1" thickBot="1" x14ac:dyDescent="0.4">
      <c r="A529" s="7" t="s">
        <v>33</v>
      </c>
      <c r="B529" s="5" t="s">
        <v>2955</v>
      </c>
      <c r="C529" s="43" t="e">
        <f>VLOOKUP(B529,CONSOLIDADO!$B$1:$B$722,2,FALSE)</f>
        <v>#N/A</v>
      </c>
      <c r="D529" s="5" t="s">
        <v>37</v>
      </c>
      <c r="E529" s="5">
        <v>1</v>
      </c>
      <c r="F529" s="5" t="s">
        <v>367</v>
      </c>
      <c r="G529" s="5" t="s">
        <v>2950</v>
      </c>
      <c r="H529" s="5" t="s">
        <v>2951</v>
      </c>
      <c r="I529" s="7" t="s">
        <v>2956</v>
      </c>
      <c r="J529" s="5" t="s">
        <v>33</v>
      </c>
      <c r="K529" s="5" t="s">
        <v>40</v>
      </c>
      <c r="L529" s="5" t="s">
        <v>1629</v>
      </c>
      <c r="M529" s="5"/>
      <c r="N529" s="5">
        <v>1</v>
      </c>
      <c r="O529" s="5" t="s">
        <v>2928</v>
      </c>
      <c r="P529" s="5" t="s">
        <v>2929</v>
      </c>
      <c r="Q529" s="5" t="s">
        <v>2928</v>
      </c>
      <c r="R529" s="5" t="s">
        <v>1786</v>
      </c>
      <c r="S529" s="5" t="s">
        <v>367</v>
      </c>
      <c r="T529" s="5" t="s">
        <v>2954</v>
      </c>
      <c r="U529" s="5" t="s">
        <v>368</v>
      </c>
      <c r="V529" s="5"/>
      <c r="W529" s="5" t="s">
        <v>2957</v>
      </c>
    </row>
    <row r="530" spans="1:23" hidden="1" thickBot="1" x14ac:dyDescent="0.4">
      <c r="A530" s="7" t="s">
        <v>3200</v>
      </c>
      <c r="B530" s="5" t="s">
        <v>3201</v>
      </c>
      <c r="C530" s="43" t="e">
        <f>VLOOKUP(B530,CONSOLIDADO!$B$1:$B$722,2,FALSE)</f>
        <v>#REF!</v>
      </c>
      <c r="D530" s="44" t="s">
        <v>3118</v>
      </c>
      <c r="E530" s="5">
        <v>1</v>
      </c>
      <c r="F530" s="5" t="s">
        <v>22</v>
      </c>
      <c r="G530" s="5" t="s">
        <v>3172</v>
      </c>
      <c r="H530" s="5" t="s">
        <v>3173</v>
      </c>
      <c r="I530" s="7" t="s">
        <v>3202</v>
      </c>
      <c r="J530" s="5" t="s">
        <v>3202</v>
      </c>
      <c r="K530" s="5" t="s">
        <v>51</v>
      </c>
      <c r="L530" s="5" t="s">
        <v>3203</v>
      </c>
      <c r="M530" s="5"/>
      <c r="N530" s="5">
        <v>1</v>
      </c>
      <c r="O530" s="5" t="s">
        <v>2928</v>
      </c>
      <c r="P530" s="5" t="s">
        <v>2929</v>
      </c>
      <c r="Q530" s="5" t="s">
        <v>2928</v>
      </c>
      <c r="R530" s="5" t="s">
        <v>3175</v>
      </c>
      <c r="S530" s="5" t="s">
        <v>367</v>
      </c>
      <c r="T530" s="5" t="s">
        <v>3172</v>
      </c>
      <c r="U530" s="5" t="s">
        <v>368</v>
      </c>
      <c r="V530" s="5"/>
      <c r="W530" s="5" t="s">
        <v>3199</v>
      </c>
    </row>
    <row r="531" spans="1:23" hidden="1" thickBot="1" x14ac:dyDescent="0.4">
      <c r="A531" s="7" t="s">
        <v>2994</v>
      </c>
      <c r="B531" s="5" t="s">
        <v>2995</v>
      </c>
      <c r="C531" s="43" t="e">
        <f>VLOOKUP(B531,CONSOLIDADO!$B$1:$B$722,2,FALSE)</f>
        <v>#N/A</v>
      </c>
      <c r="D531" s="5" t="s">
        <v>21</v>
      </c>
      <c r="E531" s="5">
        <v>1</v>
      </c>
      <c r="F531" s="5" t="s">
        <v>22</v>
      </c>
      <c r="G531" s="5" t="s">
        <v>2996</v>
      </c>
      <c r="H531" s="5" t="s">
        <v>2997</v>
      </c>
      <c r="I531" s="7" t="s">
        <v>2998</v>
      </c>
      <c r="J531" s="5" t="s">
        <v>2999</v>
      </c>
      <c r="K531" s="5" t="s">
        <v>51</v>
      </c>
      <c r="L531" s="5" t="s">
        <v>1942</v>
      </c>
      <c r="M531" s="5"/>
      <c r="N531" s="5">
        <v>1</v>
      </c>
      <c r="O531" s="5" t="s">
        <v>2928</v>
      </c>
      <c r="P531" s="5" t="s">
        <v>2929</v>
      </c>
      <c r="Q531" s="5" t="s">
        <v>2928</v>
      </c>
      <c r="R531" s="5" t="s">
        <v>2983</v>
      </c>
      <c r="S531" s="5" t="s">
        <v>367</v>
      </c>
      <c r="T531" s="5" t="s">
        <v>2996</v>
      </c>
      <c r="U531" s="5" t="s">
        <v>368</v>
      </c>
      <c r="V531" s="5"/>
      <c r="W531" s="5"/>
    </row>
    <row r="532" spans="1:23" hidden="1" thickBot="1" x14ac:dyDescent="0.4">
      <c r="A532" s="7" t="s">
        <v>3045</v>
      </c>
      <c r="B532" s="5" t="s">
        <v>3046</v>
      </c>
      <c r="C532" s="43" t="e">
        <f>VLOOKUP(B532,CONSOLIDADO!$B$1:$B$722,2,FALSE)</f>
        <v>#N/A</v>
      </c>
      <c r="D532" s="5" t="s">
        <v>21</v>
      </c>
      <c r="E532" s="5">
        <v>1</v>
      </c>
      <c r="F532" s="5" t="s">
        <v>22</v>
      </c>
      <c r="G532" s="5" t="s">
        <v>3047</v>
      </c>
      <c r="H532" s="5" t="s">
        <v>3048</v>
      </c>
      <c r="I532" s="7" t="s">
        <v>3049</v>
      </c>
      <c r="J532" s="5" t="s">
        <v>3050</v>
      </c>
      <c r="K532" s="5" t="s">
        <v>51</v>
      </c>
      <c r="L532" s="5">
        <v>440</v>
      </c>
      <c r="M532" s="5"/>
      <c r="N532" s="5">
        <v>1</v>
      </c>
      <c r="O532" s="5" t="s">
        <v>2928</v>
      </c>
      <c r="P532" s="5" t="s">
        <v>2929</v>
      </c>
      <c r="Q532" s="5" t="s">
        <v>2928</v>
      </c>
      <c r="R532" s="5" t="s">
        <v>1974</v>
      </c>
      <c r="S532" s="5" t="s">
        <v>367</v>
      </c>
      <c r="T532" s="5" t="s">
        <v>3047</v>
      </c>
      <c r="U532" s="5" t="s">
        <v>368</v>
      </c>
      <c r="V532" s="5"/>
      <c r="W532" s="5"/>
    </row>
    <row r="533" spans="1:23" hidden="1" thickBot="1" x14ac:dyDescent="0.4">
      <c r="A533" s="7" t="s">
        <v>3002</v>
      </c>
      <c r="B533" s="5" t="s">
        <v>3003</v>
      </c>
      <c r="C533" s="43" t="e">
        <f>VLOOKUP(B533,CONSOLIDADO!$B$1:$B$722,2,FALSE)</f>
        <v>#N/A</v>
      </c>
      <c r="D533" s="5" t="s">
        <v>21</v>
      </c>
      <c r="E533" s="5">
        <v>1</v>
      </c>
      <c r="F533" s="5" t="s">
        <v>22</v>
      </c>
      <c r="G533" s="5" t="s">
        <v>3004</v>
      </c>
      <c r="H533" s="5" t="s">
        <v>3005</v>
      </c>
      <c r="I533" s="7" t="s">
        <v>3006</v>
      </c>
      <c r="J533" s="5" t="s">
        <v>3007</v>
      </c>
      <c r="K533" s="5" t="s">
        <v>51</v>
      </c>
      <c r="L533" s="5" t="s">
        <v>2964</v>
      </c>
      <c r="M533" s="24"/>
      <c r="N533" s="5">
        <v>1</v>
      </c>
      <c r="O533" s="5" t="s">
        <v>2928</v>
      </c>
      <c r="P533" s="5" t="s">
        <v>2929</v>
      </c>
      <c r="Q533" s="5" t="s">
        <v>2928</v>
      </c>
      <c r="R533" s="5" t="s">
        <v>3008</v>
      </c>
      <c r="S533" s="5" t="s">
        <v>367</v>
      </c>
      <c r="T533" s="5" t="s">
        <v>3004</v>
      </c>
      <c r="U533" s="5" t="s">
        <v>368</v>
      </c>
      <c r="V533" s="5"/>
      <c r="W533" s="5"/>
    </row>
    <row r="534" spans="1:23" hidden="1" thickBot="1" x14ac:dyDescent="0.4">
      <c r="A534" s="7" t="s">
        <v>3271</v>
      </c>
      <c r="B534" s="5" t="s">
        <v>3272</v>
      </c>
      <c r="C534" s="43" t="e">
        <f>VLOOKUP(B534,CONSOLIDADO!$B$1:$B$722,2,FALSE)</f>
        <v>#N/A</v>
      </c>
      <c r="D534" s="5" t="s">
        <v>21</v>
      </c>
      <c r="E534" s="5">
        <v>1</v>
      </c>
      <c r="F534" s="5" t="s">
        <v>22</v>
      </c>
      <c r="G534" s="5" t="s">
        <v>3273</v>
      </c>
      <c r="H534" s="5" t="s">
        <v>3274</v>
      </c>
      <c r="I534" s="7" t="s">
        <v>3275</v>
      </c>
      <c r="J534" s="5" t="s">
        <v>3276</v>
      </c>
      <c r="K534" s="5" t="s">
        <v>51</v>
      </c>
      <c r="L534" s="5" t="s">
        <v>3277</v>
      </c>
      <c r="M534" s="24"/>
      <c r="N534" s="5">
        <v>1</v>
      </c>
      <c r="O534" s="5" t="s">
        <v>3222</v>
      </c>
      <c r="P534" s="5" t="s">
        <v>2929</v>
      </c>
      <c r="Q534" s="5" t="s">
        <v>3222</v>
      </c>
      <c r="R534" s="5" t="s">
        <v>3231</v>
      </c>
      <c r="S534" s="5" t="s">
        <v>367</v>
      </c>
      <c r="T534" s="5" t="s">
        <v>3278</v>
      </c>
      <c r="U534" s="5" t="s">
        <v>368</v>
      </c>
      <c r="V534" s="5"/>
      <c r="W534" s="5"/>
    </row>
    <row r="535" spans="1:23" hidden="1" thickBot="1" x14ac:dyDescent="0.4">
      <c r="A535" s="7" t="s">
        <v>3086</v>
      </c>
      <c r="B535" s="5" t="s">
        <v>3087</v>
      </c>
      <c r="C535" s="43" t="e">
        <f>VLOOKUP(B535,CONSOLIDADO!$B$1:$B$722,2,FALSE)</f>
        <v>#N/A</v>
      </c>
      <c r="D535" s="5" t="s">
        <v>21</v>
      </c>
      <c r="E535" s="5">
        <v>1</v>
      </c>
      <c r="F535" s="5" t="s">
        <v>22</v>
      </c>
      <c r="G535" s="5" t="s">
        <v>3088</v>
      </c>
      <c r="H535" s="5" t="s">
        <v>3089</v>
      </c>
      <c r="I535" s="7" t="s">
        <v>3090</v>
      </c>
      <c r="J535" s="5" t="s">
        <v>3091</v>
      </c>
      <c r="K535" s="5" t="s">
        <v>51</v>
      </c>
      <c r="L535" s="5" t="s">
        <v>99</v>
      </c>
      <c r="M535" s="24"/>
      <c r="N535" s="5">
        <v>1</v>
      </c>
      <c r="O535" s="5" t="s">
        <v>2928</v>
      </c>
      <c r="P535" s="5" t="s">
        <v>2929</v>
      </c>
      <c r="Q535" s="5" t="s">
        <v>2928</v>
      </c>
      <c r="R535" s="5" t="s">
        <v>1974</v>
      </c>
      <c r="S535" s="5" t="s">
        <v>367</v>
      </c>
      <c r="T535" s="5" t="s">
        <v>3092</v>
      </c>
      <c r="U535" s="5" t="s">
        <v>368</v>
      </c>
      <c r="V535" s="5"/>
      <c r="W535" s="5"/>
    </row>
    <row r="536" spans="1:23" hidden="1" thickBot="1" x14ac:dyDescent="0.4">
      <c r="A536" s="7" t="s">
        <v>3223</v>
      </c>
      <c r="B536" s="5" t="s">
        <v>3224</v>
      </c>
      <c r="C536" s="43" t="e">
        <f>VLOOKUP(B536,CONSOLIDADO!$B$1:$B$722,2,FALSE)</f>
        <v>#N/A</v>
      </c>
      <c r="D536" s="5" t="s">
        <v>21</v>
      </c>
      <c r="E536" s="5">
        <v>1</v>
      </c>
      <c r="F536" s="5" t="s">
        <v>22</v>
      </c>
      <c r="G536" s="5" t="s">
        <v>3225</v>
      </c>
      <c r="H536" s="5" t="s">
        <v>3226</v>
      </c>
      <c r="I536" s="7" t="s">
        <v>3227</v>
      </c>
      <c r="J536" s="5" t="s">
        <v>3228</v>
      </c>
      <c r="K536" s="5" t="s">
        <v>3229</v>
      </c>
      <c r="L536" s="5" t="s">
        <v>3230</v>
      </c>
      <c r="M536" s="24"/>
      <c r="N536" s="5">
        <v>1</v>
      </c>
      <c r="O536" s="5" t="s">
        <v>3222</v>
      </c>
      <c r="P536" s="5" t="s">
        <v>2929</v>
      </c>
      <c r="Q536" s="5" t="s">
        <v>3222</v>
      </c>
      <c r="R536" s="5" t="s">
        <v>3231</v>
      </c>
      <c r="S536" s="5" t="s">
        <v>367</v>
      </c>
      <c r="T536" s="5" t="s">
        <v>3225</v>
      </c>
      <c r="U536" s="5" t="s">
        <v>368</v>
      </c>
      <c r="V536" s="5"/>
      <c r="W536" s="5"/>
    </row>
    <row r="537" spans="1:23" hidden="1" thickBot="1" x14ac:dyDescent="0.4">
      <c r="A537" s="7" t="s">
        <v>3624</v>
      </c>
      <c r="B537" s="5" t="s">
        <v>3128</v>
      </c>
      <c r="C537" s="43" t="e">
        <f>VLOOKUP(B537,CONSOLIDADO!$B$1:$B$722,2,FALSE)</f>
        <v>#N/A</v>
      </c>
      <c r="D537" s="5" t="s">
        <v>21</v>
      </c>
      <c r="E537" s="5">
        <v>1</v>
      </c>
      <c r="F537" s="5" t="s">
        <v>22</v>
      </c>
      <c r="G537" s="5" t="s">
        <v>3129</v>
      </c>
      <c r="H537" s="5" t="s">
        <v>3130</v>
      </c>
      <c r="I537" s="7" t="s">
        <v>3131</v>
      </c>
      <c r="J537" s="5" t="s">
        <v>3132</v>
      </c>
      <c r="K537" s="5" t="s">
        <v>51</v>
      </c>
      <c r="L537" s="5" t="s">
        <v>307</v>
      </c>
      <c r="M537" s="24"/>
      <c r="N537" s="5">
        <v>1</v>
      </c>
      <c r="O537" s="5" t="s">
        <v>2928</v>
      </c>
      <c r="P537" s="5" t="s">
        <v>2929</v>
      </c>
      <c r="Q537" s="5" t="s">
        <v>2928</v>
      </c>
      <c r="R537" s="5" t="s">
        <v>3077</v>
      </c>
      <c r="S537" s="5" t="s">
        <v>367</v>
      </c>
      <c r="T537" s="5" t="s">
        <v>3129</v>
      </c>
      <c r="U537" s="5" t="s">
        <v>368</v>
      </c>
      <c r="V537" s="5"/>
      <c r="W537" s="5"/>
    </row>
    <row r="538" spans="1:23" hidden="1" thickBot="1" x14ac:dyDescent="0.4">
      <c r="A538" s="7" t="s">
        <v>3056</v>
      </c>
      <c r="B538" s="5" t="s">
        <v>3057</v>
      </c>
      <c r="C538" s="43" t="e">
        <f>VLOOKUP(B538,CONSOLIDADO!$B$1:$B$722,2,FALSE)</f>
        <v>#N/A</v>
      </c>
      <c r="D538" s="5" t="s">
        <v>21</v>
      </c>
      <c r="E538" s="5">
        <v>1</v>
      </c>
      <c r="F538" s="5" t="s">
        <v>22</v>
      </c>
      <c r="G538" s="5" t="s">
        <v>3058</v>
      </c>
      <c r="H538" s="5" t="s">
        <v>3059</v>
      </c>
      <c r="I538" s="7" t="s">
        <v>3060</v>
      </c>
      <c r="J538" s="5" t="s">
        <v>3061</v>
      </c>
      <c r="K538" s="5" t="s">
        <v>51</v>
      </c>
      <c r="L538" s="5" t="s">
        <v>307</v>
      </c>
      <c r="M538" s="5"/>
      <c r="N538" s="5">
        <v>1</v>
      </c>
      <c r="O538" s="5" t="s">
        <v>2928</v>
      </c>
      <c r="P538" s="5" t="s">
        <v>2929</v>
      </c>
      <c r="Q538" s="5" t="s">
        <v>2928</v>
      </c>
      <c r="R538" s="5" t="s">
        <v>1974</v>
      </c>
      <c r="S538" s="5" t="s">
        <v>367</v>
      </c>
      <c r="T538" s="5" t="s">
        <v>3062</v>
      </c>
      <c r="U538" s="5" t="s">
        <v>368</v>
      </c>
      <c r="V538" s="5"/>
      <c r="W538" s="5"/>
    </row>
    <row r="539" spans="1:23" hidden="1" thickBot="1" x14ac:dyDescent="0.4">
      <c r="A539" s="7" t="s">
        <v>2958</v>
      </c>
      <c r="B539" s="5" t="s">
        <v>2959</v>
      </c>
      <c r="C539" s="43" t="e">
        <f>VLOOKUP(B539,CONSOLIDADO!$B$1:$B$722,2,FALSE)</f>
        <v>#N/A</v>
      </c>
      <c r="D539" s="5" t="s">
        <v>21</v>
      </c>
      <c r="E539" s="5">
        <v>1</v>
      </c>
      <c r="F539" s="5" t="s">
        <v>22</v>
      </c>
      <c r="G539" s="5" t="s">
        <v>2960</v>
      </c>
      <c r="H539" s="5" t="s">
        <v>2961</v>
      </c>
      <c r="I539" s="7" t="s">
        <v>2962</v>
      </c>
      <c r="J539" s="5" t="s">
        <v>2963</v>
      </c>
      <c r="K539" s="5" t="s">
        <v>51</v>
      </c>
      <c r="L539" s="5" t="s">
        <v>2964</v>
      </c>
      <c r="M539" s="24"/>
      <c r="N539" s="5">
        <v>1</v>
      </c>
      <c r="O539" s="5" t="s">
        <v>2928</v>
      </c>
      <c r="P539" s="5" t="s">
        <v>2929</v>
      </c>
      <c r="Q539" s="5" t="s">
        <v>2928</v>
      </c>
      <c r="R539" s="5" t="s">
        <v>2965</v>
      </c>
      <c r="S539" s="5" t="s">
        <v>367</v>
      </c>
      <c r="T539" s="5" t="s">
        <v>2960</v>
      </c>
      <c r="U539" s="5" t="s">
        <v>368</v>
      </c>
      <c r="V539" s="5"/>
      <c r="W539" s="5"/>
    </row>
    <row r="540" spans="1:23" hidden="1" thickBot="1" x14ac:dyDescent="0.4">
      <c r="A540" s="7" t="s">
        <v>33</v>
      </c>
      <c r="B540" s="5" t="s">
        <v>3250</v>
      </c>
      <c r="C540" s="43" t="e">
        <f>VLOOKUP(B540,CONSOLIDADO!$B$1:$B$722,2,FALSE)</f>
        <v>#N/A</v>
      </c>
      <c r="D540" s="5" t="s">
        <v>21</v>
      </c>
      <c r="E540" s="5">
        <v>1</v>
      </c>
      <c r="F540" s="5" t="s">
        <v>22</v>
      </c>
      <c r="G540" s="5" t="s">
        <v>3251</v>
      </c>
      <c r="H540" s="5" t="s">
        <v>3252</v>
      </c>
      <c r="I540" s="7" t="s">
        <v>3253</v>
      </c>
      <c r="J540" s="5" t="s">
        <v>3254</v>
      </c>
      <c r="K540" s="5" t="s">
        <v>51</v>
      </c>
      <c r="L540" s="5" t="s">
        <v>3255</v>
      </c>
      <c r="M540" s="24"/>
      <c r="N540" s="5">
        <v>1</v>
      </c>
      <c r="O540" s="5" t="s">
        <v>3222</v>
      </c>
      <c r="P540" s="5" t="s">
        <v>2929</v>
      </c>
      <c r="Q540" s="5" t="s">
        <v>3222</v>
      </c>
      <c r="R540" s="5" t="s">
        <v>3231</v>
      </c>
      <c r="S540" s="5" t="s">
        <v>367</v>
      </c>
      <c r="T540" s="5" t="s">
        <v>3251</v>
      </c>
      <c r="U540" s="5" t="s">
        <v>368</v>
      </c>
      <c r="V540" s="5"/>
      <c r="W540" s="5" t="s">
        <v>2957</v>
      </c>
    </row>
    <row r="541" spans="1:23" hidden="1" thickBot="1" x14ac:dyDescent="0.4">
      <c r="A541" s="7" t="s">
        <v>3245</v>
      </c>
      <c r="B541" s="5" t="s">
        <v>3246</v>
      </c>
      <c r="C541" s="43" t="e">
        <f>VLOOKUP(B541,CONSOLIDADO!$B$1:$B$722,2,FALSE)</f>
        <v>#N/A</v>
      </c>
      <c r="D541" s="5" t="s">
        <v>21</v>
      </c>
      <c r="E541" s="5">
        <v>1</v>
      </c>
      <c r="F541" s="5" t="s">
        <v>367</v>
      </c>
      <c r="G541" s="5" t="s">
        <v>3237</v>
      </c>
      <c r="H541" s="5" t="s">
        <v>3238</v>
      </c>
      <c r="I541" s="7" t="s">
        <v>3247</v>
      </c>
      <c r="J541" s="5" t="s">
        <v>33</v>
      </c>
      <c r="K541" s="5" t="s">
        <v>51</v>
      </c>
      <c r="L541" s="5" t="s">
        <v>3248</v>
      </c>
      <c r="M541" s="5"/>
      <c r="N541" s="5">
        <v>1</v>
      </c>
      <c r="O541" s="5" t="s">
        <v>3222</v>
      </c>
      <c r="P541" s="5" t="s">
        <v>2929</v>
      </c>
      <c r="Q541" s="5" t="s">
        <v>3222</v>
      </c>
      <c r="R541" s="5" t="s">
        <v>3231</v>
      </c>
      <c r="S541" s="5" t="s">
        <v>367</v>
      </c>
      <c r="T541" s="5" t="s">
        <v>3237</v>
      </c>
      <c r="U541" s="5" t="s">
        <v>368</v>
      </c>
      <c r="V541" s="5"/>
      <c r="W541" s="5" t="s">
        <v>3249</v>
      </c>
    </row>
    <row r="542" spans="1:23" hidden="1" thickBot="1" x14ac:dyDescent="0.4">
      <c r="A542" s="7" t="s">
        <v>3105</v>
      </c>
      <c r="B542" s="5" t="s">
        <v>3106</v>
      </c>
      <c r="C542" s="43" t="e">
        <f>VLOOKUP(B542,CONSOLIDADO!$B$1:$B$722,2,FALSE)</f>
        <v>#N/A</v>
      </c>
      <c r="D542" s="5" t="s">
        <v>21</v>
      </c>
      <c r="E542" s="5">
        <v>1</v>
      </c>
      <c r="F542" s="5" t="s">
        <v>22</v>
      </c>
      <c r="G542" s="5" t="s">
        <v>3107</v>
      </c>
      <c r="H542" s="5" t="s">
        <v>3108</v>
      </c>
      <c r="I542" s="7" t="s">
        <v>3109</v>
      </c>
      <c r="J542" s="5" t="s">
        <v>3110</v>
      </c>
      <c r="K542" s="5" t="s">
        <v>51</v>
      </c>
      <c r="L542" s="5" t="s">
        <v>307</v>
      </c>
      <c r="M542" s="5"/>
      <c r="N542" s="5">
        <v>1</v>
      </c>
      <c r="O542" s="5" t="s">
        <v>2928</v>
      </c>
      <c r="P542" s="5" t="s">
        <v>2929</v>
      </c>
      <c r="Q542" s="5" t="s">
        <v>2928</v>
      </c>
      <c r="R542" s="5" t="s">
        <v>3077</v>
      </c>
      <c r="S542" s="5" t="s">
        <v>367</v>
      </c>
      <c r="T542" s="5" t="s">
        <v>3107</v>
      </c>
      <c r="U542" s="5" t="s">
        <v>368</v>
      </c>
      <c r="V542" s="5"/>
      <c r="W542" s="5"/>
    </row>
    <row r="543" spans="1:23" hidden="1" thickBot="1" x14ac:dyDescent="0.4">
      <c r="A543" s="7" t="s">
        <v>3295</v>
      </c>
      <c r="B543" s="5" t="s">
        <v>3296</v>
      </c>
      <c r="C543" s="43" t="e">
        <f>VLOOKUP(B543,CONSOLIDADO!$B$1:$B$722,2,FALSE)</f>
        <v>#N/A</v>
      </c>
      <c r="D543" s="5" t="s">
        <v>21</v>
      </c>
      <c r="E543" s="5">
        <v>1</v>
      </c>
      <c r="F543" s="5" t="s">
        <v>22</v>
      </c>
      <c r="G543" s="5" t="s">
        <v>3297</v>
      </c>
      <c r="H543" s="5" t="s">
        <v>3298</v>
      </c>
      <c r="I543" s="7" t="s">
        <v>3299</v>
      </c>
      <c r="J543" s="5" t="s">
        <v>3300</v>
      </c>
      <c r="K543" s="5" t="s">
        <v>51</v>
      </c>
      <c r="L543" s="5" t="s">
        <v>3301</v>
      </c>
      <c r="M543" s="24"/>
      <c r="N543" s="5">
        <v>1</v>
      </c>
      <c r="O543" s="5" t="s">
        <v>3222</v>
      </c>
      <c r="P543" s="5" t="s">
        <v>2929</v>
      </c>
      <c r="Q543" s="5" t="s">
        <v>3222</v>
      </c>
      <c r="R543" s="5" t="s">
        <v>3231</v>
      </c>
      <c r="S543" s="5" t="s">
        <v>367</v>
      </c>
      <c r="T543" s="5" t="s">
        <v>3297</v>
      </c>
      <c r="U543" s="5" t="s">
        <v>368</v>
      </c>
      <c r="V543" s="5"/>
      <c r="W543" s="5"/>
    </row>
    <row r="544" spans="1:23" hidden="1" thickBot="1" x14ac:dyDescent="0.4">
      <c r="A544" s="7" t="s">
        <v>2994</v>
      </c>
      <c r="B544" s="5" t="s">
        <v>3000</v>
      </c>
      <c r="C544" s="43" t="e">
        <f>VLOOKUP(B544,CONSOLIDADO!$B$1:$B$722,2,FALSE)</f>
        <v>#N/A</v>
      </c>
      <c r="D544" s="5" t="s">
        <v>152</v>
      </c>
      <c r="E544" s="5">
        <v>1</v>
      </c>
      <c r="F544" s="5" t="s">
        <v>367</v>
      </c>
      <c r="G544" s="5" t="s">
        <v>2996</v>
      </c>
      <c r="H544" s="5" t="s">
        <v>2997</v>
      </c>
      <c r="I544" s="7" t="s">
        <v>3001</v>
      </c>
      <c r="J544" s="5" t="s">
        <v>33</v>
      </c>
      <c r="K544" s="5" t="s">
        <v>51</v>
      </c>
      <c r="L544" s="5" t="s">
        <v>2947</v>
      </c>
      <c r="M544" s="5"/>
      <c r="N544" s="5">
        <v>1</v>
      </c>
      <c r="O544" s="5" t="s">
        <v>2928</v>
      </c>
      <c r="P544" s="5" t="s">
        <v>2929</v>
      </c>
      <c r="Q544" s="5" t="s">
        <v>2928</v>
      </c>
      <c r="R544" s="5" t="s">
        <v>2983</v>
      </c>
      <c r="S544" s="5" t="s">
        <v>367</v>
      </c>
      <c r="T544" s="5" t="s">
        <v>2996</v>
      </c>
      <c r="U544" s="5" t="s">
        <v>368</v>
      </c>
      <c r="V544" s="5" t="s">
        <v>60</v>
      </c>
      <c r="W544" s="5"/>
    </row>
    <row r="545" spans="1:23" hidden="1" thickBot="1" x14ac:dyDescent="0.4">
      <c r="A545" s="7" t="s">
        <v>3038</v>
      </c>
      <c r="B545" s="5" t="s">
        <v>3039</v>
      </c>
      <c r="C545" s="43" t="e">
        <f>VLOOKUP(B545,CONSOLIDADO!$B$1:$B$722,2,FALSE)</f>
        <v>#N/A</v>
      </c>
      <c r="D545" s="5" t="s">
        <v>152</v>
      </c>
      <c r="E545" s="5">
        <v>1</v>
      </c>
      <c r="F545" s="5" t="s">
        <v>367</v>
      </c>
      <c r="G545" s="5" t="s">
        <v>3033</v>
      </c>
      <c r="H545" s="5" t="s">
        <v>3034</v>
      </c>
      <c r="I545" s="7" t="s">
        <v>3040</v>
      </c>
      <c r="J545" s="5" t="s">
        <v>33</v>
      </c>
      <c r="K545" s="5" t="s">
        <v>51</v>
      </c>
      <c r="L545" s="5" t="s">
        <v>3041</v>
      </c>
      <c r="M545" s="5"/>
      <c r="N545" s="5">
        <v>1</v>
      </c>
      <c r="O545" s="5" t="s">
        <v>2928</v>
      </c>
      <c r="P545" s="5" t="s">
        <v>2929</v>
      </c>
      <c r="Q545" s="5" t="s">
        <v>2928</v>
      </c>
      <c r="R545" s="5" t="s">
        <v>1974</v>
      </c>
      <c r="S545" s="5" t="s">
        <v>367</v>
      </c>
      <c r="T545" s="5" t="s">
        <v>3033</v>
      </c>
      <c r="U545" s="5" t="s">
        <v>368</v>
      </c>
      <c r="V545" s="5"/>
      <c r="W545" s="5"/>
    </row>
    <row r="546" spans="1:23" hidden="1" thickBot="1" x14ac:dyDescent="0.4">
      <c r="A546" s="7" t="s">
        <v>3078</v>
      </c>
      <c r="B546" s="5" t="s">
        <v>3079</v>
      </c>
      <c r="C546" s="43" t="e">
        <f>VLOOKUP(B546,CONSOLIDADO!$B$1:$B$722,2,FALSE)</f>
        <v>#N/A</v>
      </c>
      <c r="D546" s="5" t="s">
        <v>152</v>
      </c>
      <c r="E546" s="5">
        <v>1</v>
      </c>
      <c r="F546" s="5" t="s">
        <v>367</v>
      </c>
      <c r="G546" s="5" t="s">
        <v>3073</v>
      </c>
      <c r="H546" s="5" t="s">
        <v>3074</v>
      </c>
      <c r="I546" s="7" t="s">
        <v>3080</v>
      </c>
      <c r="J546" s="5" t="s">
        <v>33</v>
      </c>
      <c r="K546" s="5" t="s">
        <v>51</v>
      </c>
      <c r="L546" s="5" t="s">
        <v>3081</v>
      </c>
      <c r="M546" s="5"/>
      <c r="N546" s="5">
        <v>1</v>
      </c>
      <c r="O546" s="5" t="s">
        <v>2928</v>
      </c>
      <c r="P546" s="5" t="s">
        <v>2929</v>
      </c>
      <c r="Q546" s="5" t="s">
        <v>2928</v>
      </c>
      <c r="R546" s="5" t="s">
        <v>3077</v>
      </c>
      <c r="S546" s="5" t="s">
        <v>367</v>
      </c>
      <c r="T546" s="5" t="s">
        <v>3073</v>
      </c>
      <c r="U546" s="5" t="s">
        <v>368</v>
      </c>
      <c r="V546" s="5"/>
      <c r="W546" s="5"/>
    </row>
    <row r="547" spans="1:23" hidden="1" thickBot="1" x14ac:dyDescent="0.4">
      <c r="A547" s="7" t="s">
        <v>3289</v>
      </c>
      <c r="B547" s="5" t="s">
        <v>3290</v>
      </c>
      <c r="C547" s="43" t="e">
        <f>VLOOKUP(B547,CONSOLIDADO!$B$1:$B$722,2,FALSE)</f>
        <v>#N/A</v>
      </c>
      <c r="D547" s="5" t="s">
        <v>152</v>
      </c>
      <c r="E547" s="5">
        <v>1</v>
      </c>
      <c r="F547" s="5" t="s">
        <v>367</v>
      </c>
      <c r="G547" s="5" t="s">
        <v>3284</v>
      </c>
      <c r="H547" s="5" t="s">
        <v>3285</v>
      </c>
      <c r="I547" s="7" t="s">
        <v>3291</v>
      </c>
      <c r="J547" s="5" t="s">
        <v>33</v>
      </c>
      <c r="K547" s="5" t="s">
        <v>51</v>
      </c>
      <c r="L547" s="5" t="s">
        <v>3041</v>
      </c>
      <c r="M547" s="5"/>
      <c r="N547" s="5">
        <v>1</v>
      </c>
      <c r="O547" s="5" t="s">
        <v>3222</v>
      </c>
      <c r="P547" s="5" t="s">
        <v>2929</v>
      </c>
      <c r="Q547" s="5" t="s">
        <v>3222</v>
      </c>
      <c r="R547" s="5" t="s">
        <v>3231</v>
      </c>
      <c r="S547" s="5" t="s">
        <v>367</v>
      </c>
      <c r="T547" s="5" t="s">
        <v>3284</v>
      </c>
      <c r="U547" s="5" t="s">
        <v>368</v>
      </c>
      <c r="V547" s="5"/>
      <c r="W547" s="5"/>
    </row>
    <row r="548" spans="1:23" hidden="1" thickBot="1" x14ac:dyDescent="0.4">
      <c r="A548" s="7" t="s">
        <v>2987</v>
      </c>
      <c r="B548" s="5" t="s">
        <v>2988</v>
      </c>
      <c r="C548" s="43" t="e">
        <f>VLOOKUP(B548,CONSOLIDADO!$B$1:$B$722,2,FALSE)</f>
        <v>#N/A</v>
      </c>
      <c r="D548" s="5" t="s">
        <v>152</v>
      </c>
      <c r="E548" s="5">
        <v>1</v>
      </c>
      <c r="F548" s="5" t="s">
        <v>367</v>
      </c>
      <c r="G548" s="5" t="s">
        <v>2979</v>
      </c>
      <c r="H548" s="5" t="s">
        <v>2980</v>
      </c>
      <c r="I548" s="7" t="s">
        <v>2989</v>
      </c>
      <c r="J548" s="5" t="s">
        <v>33</v>
      </c>
      <c r="K548" s="5" t="s">
        <v>51</v>
      </c>
      <c r="L548" s="5" t="s">
        <v>2990</v>
      </c>
      <c r="M548" s="5"/>
      <c r="N548" s="5">
        <v>1</v>
      </c>
      <c r="O548" s="5" t="s">
        <v>2928</v>
      </c>
      <c r="P548" s="5" t="s">
        <v>2929</v>
      </c>
      <c r="Q548" s="5" t="s">
        <v>2928</v>
      </c>
      <c r="R548" s="5" t="s">
        <v>2983</v>
      </c>
      <c r="S548" s="5" t="s">
        <v>367</v>
      </c>
      <c r="T548" s="5" t="s">
        <v>2979</v>
      </c>
      <c r="U548" s="5" t="s">
        <v>368</v>
      </c>
      <c r="V548" s="5"/>
      <c r="W548" s="5"/>
    </row>
    <row r="549" spans="1:23" hidden="1" thickBot="1" x14ac:dyDescent="0.4">
      <c r="A549" s="7" t="s">
        <v>2944</v>
      </c>
      <c r="B549" s="5" t="s">
        <v>2945</v>
      </c>
      <c r="C549" s="43" t="e">
        <f>VLOOKUP(B549,CONSOLIDADO!$B$1:$B$722,2,FALSE)</f>
        <v>#N/A</v>
      </c>
      <c r="D549" s="5" t="s">
        <v>152</v>
      </c>
      <c r="E549" s="5">
        <v>1</v>
      </c>
      <c r="F549" s="5" t="s">
        <v>367</v>
      </c>
      <c r="G549" s="5" t="s">
        <v>2924</v>
      </c>
      <c r="H549" s="5" t="s">
        <v>2925</v>
      </c>
      <c r="I549" s="7" t="s">
        <v>2946</v>
      </c>
      <c r="J549" s="5" t="s">
        <v>33</v>
      </c>
      <c r="K549" s="5" t="s">
        <v>51</v>
      </c>
      <c r="L549" s="5" t="s">
        <v>2947</v>
      </c>
      <c r="M549" s="5"/>
      <c r="N549" s="5">
        <v>1</v>
      </c>
      <c r="O549" s="5" t="s">
        <v>2928</v>
      </c>
      <c r="P549" s="5" t="s">
        <v>2929</v>
      </c>
      <c r="Q549" s="5" t="s">
        <v>2928</v>
      </c>
      <c r="R549" s="5" t="s">
        <v>2930</v>
      </c>
      <c r="S549" s="5" t="s">
        <v>367</v>
      </c>
      <c r="T549" s="5" t="s">
        <v>2924</v>
      </c>
      <c r="U549" s="5" t="s">
        <v>368</v>
      </c>
      <c r="V549" s="5"/>
      <c r="W549" s="5"/>
    </row>
    <row r="550" spans="1:23" hidden="1" thickBot="1" x14ac:dyDescent="0.4">
      <c r="A550" s="7" t="s">
        <v>3266</v>
      </c>
      <c r="B550" s="5" t="s">
        <v>3267</v>
      </c>
      <c r="C550" s="43" t="e">
        <f>VLOOKUP(B550,CONSOLIDADO!$B$1:$B$722,2,FALSE)</f>
        <v>#N/A</v>
      </c>
      <c r="D550" s="5" t="s">
        <v>152</v>
      </c>
      <c r="E550" s="5">
        <v>1</v>
      </c>
      <c r="F550" s="5" t="s">
        <v>367</v>
      </c>
      <c r="G550" s="5" t="s">
        <v>3261</v>
      </c>
      <c r="H550" s="5" t="s">
        <v>3262</v>
      </c>
      <c r="I550" s="7" t="s">
        <v>3268</v>
      </c>
      <c r="J550" s="5" t="s">
        <v>33</v>
      </c>
      <c r="K550" s="5" t="s">
        <v>51</v>
      </c>
      <c r="L550" s="5">
        <v>840</v>
      </c>
      <c r="M550" s="5"/>
      <c r="N550" s="5">
        <v>1</v>
      </c>
      <c r="O550" s="5" t="s">
        <v>3222</v>
      </c>
      <c r="P550" s="5" t="s">
        <v>2929</v>
      </c>
      <c r="Q550" s="5" t="s">
        <v>3222</v>
      </c>
      <c r="R550" s="5" t="s">
        <v>3231</v>
      </c>
      <c r="S550" s="5" t="s">
        <v>367</v>
      </c>
      <c r="T550" s="5" t="s">
        <v>3261</v>
      </c>
      <c r="U550" s="5" t="s">
        <v>368</v>
      </c>
      <c r="V550" s="5"/>
      <c r="W550" s="5"/>
    </row>
    <row r="551" spans="1:23" hidden="1" thickBot="1" x14ac:dyDescent="0.4">
      <c r="A551" s="7" t="s">
        <v>3342</v>
      </c>
      <c r="B551" s="5" t="s">
        <v>3343</v>
      </c>
      <c r="C551" s="43" t="e">
        <f>VLOOKUP(B551,CONSOLIDADO!$B$1:$B$722,2,FALSE)</f>
        <v>#N/A</v>
      </c>
      <c r="D551" s="5" t="s">
        <v>152</v>
      </c>
      <c r="E551" s="5">
        <v>1</v>
      </c>
      <c r="F551" s="5" t="s">
        <v>367</v>
      </c>
      <c r="G551" s="5" t="s">
        <v>3338</v>
      </c>
      <c r="H551" s="5" t="s">
        <v>3339</v>
      </c>
      <c r="I551" s="7" t="s">
        <v>3344</v>
      </c>
      <c r="J551" s="5" t="s">
        <v>33</v>
      </c>
      <c r="K551" s="5" t="s">
        <v>51</v>
      </c>
      <c r="L551" s="5">
        <v>840</v>
      </c>
      <c r="M551" s="5"/>
      <c r="N551" s="5">
        <v>1</v>
      </c>
      <c r="O551" s="5" t="s">
        <v>3222</v>
      </c>
      <c r="P551" s="5" t="s">
        <v>2929</v>
      </c>
      <c r="Q551" s="5" t="s">
        <v>3222</v>
      </c>
      <c r="R551" s="5" t="s">
        <v>3310</v>
      </c>
      <c r="S551" s="5" t="s">
        <v>367</v>
      </c>
      <c r="T551" s="5" t="s">
        <v>3338</v>
      </c>
      <c r="U551" s="5" t="s">
        <v>368</v>
      </c>
      <c r="V551" s="5" t="s">
        <v>60</v>
      </c>
      <c r="W551" s="5"/>
    </row>
    <row r="552" spans="1:23" hidden="1" thickBot="1" x14ac:dyDescent="0.4">
      <c r="A552" s="7" t="s">
        <v>3031</v>
      </c>
      <c r="B552" s="5" t="s">
        <v>3032</v>
      </c>
      <c r="C552" s="43" t="e">
        <f>VLOOKUP(B552,CONSOLIDADO!$B$1:$B$722,2,FALSE)</f>
        <v>#N/A</v>
      </c>
      <c r="D552" s="5" t="s">
        <v>21</v>
      </c>
      <c r="E552" s="5">
        <v>1</v>
      </c>
      <c r="F552" s="5" t="s">
        <v>22</v>
      </c>
      <c r="G552" s="5" t="s">
        <v>3033</v>
      </c>
      <c r="H552" s="5" t="s">
        <v>3034</v>
      </c>
      <c r="I552" s="7" t="s">
        <v>3035</v>
      </c>
      <c r="J552" s="5" t="s">
        <v>3036</v>
      </c>
      <c r="K552" s="5" t="s">
        <v>51</v>
      </c>
      <c r="L552" s="5" t="s">
        <v>3037</v>
      </c>
      <c r="M552" s="5"/>
      <c r="N552" s="5">
        <v>1</v>
      </c>
      <c r="O552" s="5" t="s">
        <v>2928</v>
      </c>
      <c r="P552" s="5" t="s">
        <v>2929</v>
      </c>
      <c r="Q552" s="5" t="s">
        <v>2928</v>
      </c>
      <c r="R552" s="5" t="s">
        <v>1974</v>
      </c>
      <c r="S552" s="5" t="s">
        <v>367</v>
      </c>
      <c r="T552" s="5" t="s">
        <v>3033</v>
      </c>
      <c r="U552" s="5" t="s">
        <v>368</v>
      </c>
      <c r="V552" s="5"/>
      <c r="W552" s="5"/>
    </row>
    <row r="553" spans="1:23" hidden="1" thickBot="1" x14ac:dyDescent="0.4">
      <c r="A553" s="7" t="s">
        <v>2922</v>
      </c>
      <c r="B553" s="5" t="s">
        <v>2923</v>
      </c>
      <c r="C553" s="43" t="e">
        <f>VLOOKUP(B553,CONSOLIDADO!$B$1:$B$722,2,FALSE)</f>
        <v>#N/A</v>
      </c>
      <c r="D553" s="5" t="s">
        <v>21</v>
      </c>
      <c r="E553" s="5">
        <v>1</v>
      </c>
      <c r="F553" s="5" t="s">
        <v>22</v>
      </c>
      <c r="G553" s="5" t="s">
        <v>2924</v>
      </c>
      <c r="H553" s="5" t="s">
        <v>2925</v>
      </c>
      <c r="I553" s="7" t="s">
        <v>2926</v>
      </c>
      <c r="J553" s="5" t="s">
        <v>2927</v>
      </c>
      <c r="K553" s="5" t="s">
        <v>51</v>
      </c>
      <c r="L553" s="5" t="s">
        <v>1942</v>
      </c>
      <c r="M553" s="5"/>
      <c r="N553" s="5">
        <v>1</v>
      </c>
      <c r="O553" s="5" t="s">
        <v>2928</v>
      </c>
      <c r="P553" s="5" t="s">
        <v>2929</v>
      </c>
      <c r="Q553" s="5" t="s">
        <v>2928</v>
      </c>
      <c r="R553" s="5" t="s">
        <v>2930</v>
      </c>
      <c r="S553" s="5" t="s">
        <v>367</v>
      </c>
      <c r="T553" s="5" t="s">
        <v>2924</v>
      </c>
      <c r="U553" s="5" t="s">
        <v>368</v>
      </c>
      <c r="V553" s="5"/>
      <c r="W553" s="5"/>
    </row>
    <row r="554" spans="1:23" hidden="1" thickBot="1" x14ac:dyDescent="0.4">
      <c r="A554" s="7" t="s">
        <v>3336</v>
      </c>
      <c r="B554" s="5" t="s">
        <v>3337</v>
      </c>
      <c r="C554" s="43" t="e">
        <f>VLOOKUP(B554,CONSOLIDADO!$B$1:$B$722,2,FALSE)</f>
        <v>#N/A</v>
      </c>
      <c r="D554" s="5" t="s">
        <v>21</v>
      </c>
      <c r="E554" s="5">
        <v>1</v>
      </c>
      <c r="F554" s="5" t="s">
        <v>22</v>
      </c>
      <c r="G554" s="5" t="s">
        <v>3338</v>
      </c>
      <c r="H554" s="5" t="s">
        <v>3339</v>
      </c>
      <c r="I554" s="7" t="s">
        <v>3340</v>
      </c>
      <c r="J554" s="5" t="s">
        <v>3341</v>
      </c>
      <c r="K554" s="5" t="s">
        <v>51</v>
      </c>
      <c r="L554" s="5" t="s">
        <v>3288</v>
      </c>
      <c r="M554" s="24"/>
      <c r="N554" s="5">
        <v>1</v>
      </c>
      <c r="O554" s="5" t="s">
        <v>3222</v>
      </c>
      <c r="P554" s="5" t="s">
        <v>2929</v>
      </c>
      <c r="Q554" s="5" t="s">
        <v>3222</v>
      </c>
      <c r="R554" s="5" t="s">
        <v>3310</v>
      </c>
      <c r="S554" s="5" t="s">
        <v>367</v>
      </c>
      <c r="T554" s="5" t="s">
        <v>3338</v>
      </c>
      <c r="U554" s="5" t="s">
        <v>368</v>
      </c>
      <c r="V554" s="5" t="s">
        <v>60</v>
      </c>
      <c r="W554" s="5"/>
    </row>
    <row r="555" spans="1:23" hidden="1" thickBot="1" x14ac:dyDescent="0.4">
      <c r="A555" s="7" t="s">
        <v>3071</v>
      </c>
      <c r="B555" s="5" t="s">
        <v>3072</v>
      </c>
      <c r="C555" s="43" t="e">
        <f>VLOOKUP(B555,CONSOLIDADO!$B$1:$B$722,2,FALSE)</f>
        <v>#N/A</v>
      </c>
      <c r="D555" s="5" t="s">
        <v>21</v>
      </c>
      <c r="E555" s="5">
        <v>1</v>
      </c>
      <c r="F555" s="5" t="s">
        <v>22</v>
      </c>
      <c r="G555" s="5" t="s">
        <v>3073</v>
      </c>
      <c r="H555" s="5" t="s">
        <v>3074</v>
      </c>
      <c r="I555" s="7" t="s">
        <v>3075</v>
      </c>
      <c r="J555" s="5" t="s">
        <v>3076</v>
      </c>
      <c r="K555" s="5" t="s">
        <v>51</v>
      </c>
      <c r="L555" s="5" t="s">
        <v>3037</v>
      </c>
      <c r="M555" s="24"/>
      <c r="N555" s="5">
        <v>1</v>
      </c>
      <c r="O555" s="5" t="s">
        <v>2928</v>
      </c>
      <c r="P555" s="5" t="s">
        <v>2929</v>
      </c>
      <c r="Q555" s="5" t="s">
        <v>2928</v>
      </c>
      <c r="R555" s="5" t="s">
        <v>3077</v>
      </c>
      <c r="S555" s="5" t="s">
        <v>367</v>
      </c>
      <c r="T555" s="5" t="s">
        <v>3073</v>
      </c>
      <c r="U555" s="5" t="s">
        <v>368</v>
      </c>
      <c r="V555" s="5"/>
      <c r="W555" s="5"/>
    </row>
    <row r="556" spans="1:23" thickBot="1" x14ac:dyDescent="0.4">
      <c r="A556" s="8" t="s">
        <v>1975</v>
      </c>
      <c r="B556" s="38" t="s">
        <v>1976</v>
      </c>
      <c r="C556" s="43" t="e">
        <f>VLOOKUP(B556,CONSOLIDADO!$B$1:$B$722,2,FALSE)</f>
        <v>#N/A</v>
      </c>
      <c r="D556" s="44" t="s">
        <v>3118</v>
      </c>
      <c r="E556" s="39">
        <v>1</v>
      </c>
      <c r="F556" s="38" t="s">
        <v>22</v>
      </c>
      <c r="G556" s="38" t="s">
        <v>1966</v>
      </c>
      <c r="H556" s="38" t="s">
        <v>1967</v>
      </c>
      <c r="I556" s="38" t="s">
        <v>1977</v>
      </c>
      <c r="J556" s="38" t="s">
        <v>1969</v>
      </c>
      <c r="K556" s="38" t="s">
        <v>27</v>
      </c>
      <c r="L556" s="38" t="s">
        <v>1978</v>
      </c>
      <c r="M556" s="38" t="s">
        <v>1971</v>
      </c>
      <c r="N556" s="39">
        <v>1</v>
      </c>
      <c r="O556" s="38" t="s">
        <v>1972</v>
      </c>
      <c r="P556" s="38" t="s">
        <v>1973</v>
      </c>
      <c r="Q556" s="38" t="s">
        <v>1972</v>
      </c>
      <c r="R556" s="38" t="s">
        <v>1974</v>
      </c>
      <c r="S556" s="38" t="s">
        <v>367</v>
      </c>
      <c r="T556" s="38" t="s">
        <v>1966</v>
      </c>
      <c r="U556" s="38" t="s">
        <v>1264</v>
      </c>
      <c r="V556" s="38"/>
      <c r="W556" s="38"/>
    </row>
    <row r="557" spans="1:23" thickBot="1" x14ac:dyDescent="0.4">
      <c r="A557" s="8" t="s">
        <v>33</v>
      </c>
      <c r="B557" s="38" t="s">
        <v>1965</v>
      </c>
      <c r="C557" s="43" t="e">
        <f>VLOOKUP(B557,CONSOLIDADO!$B$1:$B$722,2,FALSE)</f>
        <v>#N/A</v>
      </c>
      <c r="D557" s="38" t="s">
        <v>37</v>
      </c>
      <c r="E557" s="39">
        <v>1</v>
      </c>
      <c r="F557" s="38" t="s">
        <v>22</v>
      </c>
      <c r="G557" s="38" t="s">
        <v>1966</v>
      </c>
      <c r="H557" s="38" t="s">
        <v>1967</v>
      </c>
      <c r="I557" s="38" t="s">
        <v>1968</v>
      </c>
      <c r="J557" s="38" t="s">
        <v>1969</v>
      </c>
      <c r="K557" s="38" t="s">
        <v>51</v>
      </c>
      <c r="L557" s="38" t="s">
        <v>1970</v>
      </c>
      <c r="M557" s="38" t="s">
        <v>1971</v>
      </c>
      <c r="N557" s="39">
        <v>1</v>
      </c>
      <c r="O557" s="38" t="s">
        <v>1972</v>
      </c>
      <c r="P557" s="38" t="s">
        <v>1973</v>
      </c>
      <c r="Q557" s="38" t="s">
        <v>1972</v>
      </c>
      <c r="R557" s="38" t="s">
        <v>1974</v>
      </c>
      <c r="S557" s="38" t="s">
        <v>367</v>
      </c>
      <c r="T557" s="38" t="s">
        <v>1966</v>
      </c>
      <c r="U557" s="38" t="s">
        <v>1264</v>
      </c>
      <c r="V557" s="38"/>
      <c r="W557" s="38"/>
    </row>
    <row r="558" spans="1:23" hidden="1" thickBot="1" x14ac:dyDescent="0.4">
      <c r="A558" s="7" t="s">
        <v>33</v>
      </c>
      <c r="B558" s="5" t="s">
        <v>4439</v>
      </c>
      <c r="C558" s="43" t="e">
        <f>VLOOKUP(B558,CONSOLIDADO!$B$1:$B$722,2,FALSE)</f>
        <v>#N/A</v>
      </c>
      <c r="D558" s="5" t="s">
        <v>21</v>
      </c>
      <c r="E558" s="5">
        <v>1</v>
      </c>
      <c r="F558" s="5" t="s">
        <v>367</v>
      </c>
      <c r="G558" s="5" t="s">
        <v>4440</v>
      </c>
      <c r="H558" s="5" t="s">
        <v>4441</v>
      </c>
      <c r="I558" s="7" t="s">
        <v>4442</v>
      </c>
      <c r="J558" s="5" t="s">
        <v>4443</v>
      </c>
      <c r="K558" s="5" t="s">
        <v>27</v>
      </c>
      <c r="L558" s="5" t="s">
        <v>1314</v>
      </c>
      <c r="M558" s="5" t="s">
        <v>1561</v>
      </c>
      <c r="N558" s="5">
        <v>15</v>
      </c>
      <c r="O558" s="5" t="s">
        <v>183</v>
      </c>
      <c r="P558" s="5" t="s">
        <v>184</v>
      </c>
      <c r="Q558" s="5" t="s">
        <v>183</v>
      </c>
      <c r="R558" s="5" t="s">
        <v>1796</v>
      </c>
      <c r="S558" s="5" t="s">
        <v>367</v>
      </c>
      <c r="T558" s="5" t="s">
        <v>4436</v>
      </c>
      <c r="U558" s="5" t="s">
        <v>368</v>
      </c>
      <c r="V558" s="5"/>
      <c r="W558" s="5" t="s">
        <v>34</v>
      </c>
    </row>
    <row r="559" spans="1:23" thickBot="1" x14ac:dyDescent="0.4">
      <c r="A559" s="7" t="s">
        <v>1936</v>
      </c>
      <c r="B559" s="4" t="s">
        <v>1937</v>
      </c>
      <c r="C559" s="43" t="e">
        <f>VLOOKUP(B559,CONSOLIDADO!$B$1:$B$722,2,FALSE)</f>
        <v>#N/A</v>
      </c>
      <c r="D559" s="4" t="s">
        <v>21</v>
      </c>
      <c r="E559" s="2">
        <v>1</v>
      </c>
      <c r="F559" s="4" t="s">
        <v>22</v>
      </c>
      <c r="G559" s="4" t="s">
        <v>1938</v>
      </c>
      <c r="H559" s="4" t="s">
        <v>1939</v>
      </c>
      <c r="I559" s="4" t="s">
        <v>1940</v>
      </c>
      <c r="J559" s="4" t="s">
        <v>1941</v>
      </c>
      <c r="K559" s="4" t="s">
        <v>51</v>
      </c>
      <c r="L559" s="4" t="s">
        <v>1942</v>
      </c>
      <c r="M559" s="4" t="s">
        <v>1943</v>
      </c>
      <c r="N559" s="2">
        <v>1</v>
      </c>
      <c r="O559" s="4" t="s">
        <v>30</v>
      </c>
      <c r="P559" s="4" t="s">
        <v>30</v>
      </c>
      <c r="Q559" s="4" t="s">
        <v>1944</v>
      </c>
      <c r="R559" s="4" t="s">
        <v>1945</v>
      </c>
      <c r="S559" s="4" t="s">
        <v>22</v>
      </c>
      <c r="T559" s="4" t="s">
        <v>1938</v>
      </c>
      <c r="U559" s="4" t="s">
        <v>1264</v>
      </c>
    </row>
    <row r="560" spans="1:23" thickBot="1" x14ac:dyDescent="0.4">
      <c r="A560" s="7" t="s">
        <v>1953</v>
      </c>
      <c r="B560" s="4" t="s">
        <v>1954</v>
      </c>
      <c r="C560" s="43" t="e">
        <f>VLOOKUP(B560,CONSOLIDADO!$B$1:$B$722,2,FALSE)</f>
        <v>#N/A</v>
      </c>
      <c r="D560" s="44" t="s">
        <v>3118</v>
      </c>
      <c r="E560" s="2">
        <v>1</v>
      </c>
      <c r="F560" s="4" t="s">
        <v>367</v>
      </c>
      <c r="G560" s="4" t="s">
        <v>1955</v>
      </c>
      <c r="H560" s="4" t="s">
        <v>1956</v>
      </c>
      <c r="I560" s="4" t="s">
        <v>1957</v>
      </c>
      <c r="J560" s="4" t="s">
        <v>1958</v>
      </c>
      <c r="K560" s="4" t="s">
        <v>51</v>
      </c>
      <c r="L560" s="4" t="s">
        <v>1959</v>
      </c>
      <c r="M560" s="4" t="s">
        <v>1943</v>
      </c>
      <c r="N560" s="2">
        <v>1</v>
      </c>
      <c r="O560" s="4" t="s">
        <v>30</v>
      </c>
      <c r="P560" s="4" t="s">
        <v>30</v>
      </c>
      <c r="Q560" s="4" t="s">
        <v>1944</v>
      </c>
      <c r="R560" s="4" t="s">
        <v>31</v>
      </c>
      <c r="T560" s="4" t="s">
        <v>1955</v>
      </c>
      <c r="U560" s="4" t="s">
        <v>1264</v>
      </c>
    </row>
    <row r="561" spans="1:23" thickBot="1" x14ac:dyDescent="0.4">
      <c r="A561" s="7" t="s">
        <v>1960</v>
      </c>
      <c r="B561" s="4" t="s">
        <v>1961</v>
      </c>
      <c r="C561" s="43" t="e">
        <f>VLOOKUP(B561,CONSOLIDADO!$B$1:$B$722,2,FALSE)</f>
        <v>#N/A</v>
      </c>
      <c r="D561" s="4" t="s">
        <v>37</v>
      </c>
      <c r="E561" s="2">
        <v>1</v>
      </c>
      <c r="G561" s="4" t="s">
        <v>1955</v>
      </c>
      <c r="I561" s="4" t="s">
        <v>1962</v>
      </c>
      <c r="K561" s="4" t="s">
        <v>51</v>
      </c>
      <c r="L561" s="4" t="s">
        <v>52</v>
      </c>
      <c r="M561" s="4" t="s">
        <v>1943</v>
      </c>
      <c r="N561" s="2">
        <v>1</v>
      </c>
      <c r="O561" s="4" t="s">
        <v>30</v>
      </c>
      <c r="P561" s="4" t="s">
        <v>30</v>
      </c>
      <c r="Q561" s="4" t="s">
        <v>1944</v>
      </c>
      <c r="R561" s="4" t="s">
        <v>31</v>
      </c>
      <c r="T561" s="4" t="s">
        <v>1955</v>
      </c>
      <c r="U561" s="4" t="s">
        <v>1264</v>
      </c>
    </row>
    <row r="562" spans="1:23" thickBot="1" x14ac:dyDescent="0.4">
      <c r="A562" s="7" t="s">
        <v>1951</v>
      </c>
      <c r="B562" s="4" t="s">
        <v>1952</v>
      </c>
      <c r="C562" s="43" t="e">
        <f>VLOOKUP(B562,CONSOLIDADO!$B$1:$B$722,2,FALSE)</f>
        <v>#N/A</v>
      </c>
      <c r="D562" s="4" t="s">
        <v>37</v>
      </c>
      <c r="E562" s="2">
        <v>1</v>
      </c>
      <c r="G562" s="4" t="s">
        <v>49</v>
      </c>
      <c r="I562" s="4" t="s">
        <v>3655</v>
      </c>
      <c r="K562" s="4" t="s">
        <v>40</v>
      </c>
      <c r="L562" s="4" t="s">
        <v>41</v>
      </c>
      <c r="M562" s="4" t="s">
        <v>1943</v>
      </c>
      <c r="N562" s="2">
        <v>1</v>
      </c>
      <c r="O562" s="4" t="s">
        <v>30</v>
      </c>
      <c r="P562" s="4" t="s">
        <v>30</v>
      </c>
      <c r="Q562" s="4" t="s">
        <v>1944</v>
      </c>
      <c r="R562" s="4" t="s">
        <v>1948</v>
      </c>
      <c r="T562" s="4" t="s">
        <v>49</v>
      </c>
    </row>
    <row r="563" spans="1:23" thickBot="1" x14ac:dyDescent="0.4">
      <c r="A563" s="7" t="s">
        <v>33</v>
      </c>
      <c r="B563" s="4" t="s">
        <v>1949</v>
      </c>
      <c r="C563" s="43" t="e">
        <f>VLOOKUP(B563,CONSOLIDADO!$B$1:$B$722,2,FALSE)</f>
        <v>#N/A</v>
      </c>
      <c r="D563" s="44" t="s">
        <v>3118</v>
      </c>
      <c r="E563" s="2">
        <v>1</v>
      </c>
      <c r="F563" s="4" t="s">
        <v>22</v>
      </c>
      <c r="G563" s="4" t="s">
        <v>49</v>
      </c>
      <c r="I563" s="4" t="s">
        <v>1950</v>
      </c>
      <c r="K563" s="4" t="s">
        <v>51</v>
      </c>
      <c r="L563" s="4" t="s">
        <v>1887</v>
      </c>
      <c r="M563" s="4" t="s">
        <v>1943</v>
      </c>
      <c r="N563" s="2">
        <v>1</v>
      </c>
      <c r="O563" s="4" t="s">
        <v>30</v>
      </c>
      <c r="P563" s="4" t="s">
        <v>30</v>
      </c>
      <c r="Q563" s="4" t="s">
        <v>1944</v>
      </c>
      <c r="R563" s="4" t="s">
        <v>1948</v>
      </c>
      <c r="T563" s="4" t="s">
        <v>49</v>
      </c>
      <c r="W563" s="4" t="s">
        <v>34</v>
      </c>
    </row>
    <row r="564" spans="1:23" thickBot="1" x14ac:dyDescent="0.4">
      <c r="A564" s="7" t="s">
        <v>1946</v>
      </c>
      <c r="B564" s="4" t="s">
        <v>1947</v>
      </c>
      <c r="C564" s="43" t="e">
        <f>VLOOKUP(B564,CONSOLIDADO!$B$1:$B$722,2,FALSE)</f>
        <v>#N/A</v>
      </c>
      <c r="D564" s="4" t="s">
        <v>37</v>
      </c>
      <c r="E564" s="2">
        <v>1</v>
      </c>
      <c r="G564" s="4" t="s">
        <v>49</v>
      </c>
      <c r="I564" s="4" t="s">
        <v>3654</v>
      </c>
      <c r="K564" s="4" t="s">
        <v>40</v>
      </c>
      <c r="L564" s="4" t="s">
        <v>41</v>
      </c>
      <c r="M564" s="4" t="s">
        <v>1943</v>
      </c>
      <c r="N564" s="2">
        <v>1</v>
      </c>
      <c r="O564" s="4" t="s">
        <v>30</v>
      </c>
      <c r="P564" s="4" t="s">
        <v>30</v>
      </c>
      <c r="Q564" s="4" t="s">
        <v>1944</v>
      </c>
      <c r="R564" s="4" t="s">
        <v>1948</v>
      </c>
      <c r="T564" s="4" t="s">
        <v>49</v>
      </c>
      <c r="U564" s="4" t="s">
        <v>1264</v>
      </c>
      <c r="W564" s="4" t="s">
        <v>34</v>
      </c>
    </row>
    <row r="565" spans="1:23" thickBot="1" x14ac:dyDescent="0.4">
      <c r="A565" s="7" t="s">
        <v>6277</v>
      </c>
      <c r="B565" s="4" t="s">
        <v>6278</v>
      </c>
      <c r="C565" s="43" t="e">
        <f>VLOOKUP(B565,CONSOLIDADO!$B$1:$B$722,2,FALSE)</f>
        <v>#REF!</v>
      </c>
      <c r="D565" s="4" t="s">
        <v>21</v>
      </c>
      <c r="E565" s="2">
        <v>1</v>
      </c>
      <c r="F565" s="4" t="s">
        <v>22</v>
      </c>
      <c r="G565" s="4" t="s">
        <v>6279</v>
      </c>
      <c r="H565" s="4" t="s">
        <v>6280</v>
      </c>
      <c r="I565" s="4" t="s">
        <v>6281</v>
      </c>
      <c r="J565" s="4" t="s">
        <v>6282</v>
      </c>
      <c r="K565" s="4" t="s">
        <v>51</v>
      </c>
      <c r="L565" s="4" t="s">
        <v>447</v>
      </c>
      <c r="M565" s="4" t="s">
        <v>6237</v>
      </c>
      <c r="N565" s="2">
        <v>1</v>
      </c>
      <c r="O565" s="4" t="s">
        <v>6238</v>
      </c>
      <c r="P565" s="4" t="s">
        <v>365</v>
      </c>
      <c r="Q565" s="4" t="s">
        <v>6238</v>
      </c>
      <c r="R565" s="4" t="s">
        <v>6239</v>
      </c>
      <c r="S565" s="4" t="s">
        <v>22</v>
      </c>
      <c r="U565" s="4" t="s">
        <v>368</v>
      </c>
    </row>
    <row r="566" spans="1:23" thickBot="1" x14ac:dyDescent="0.4">
      <c r="A566" s="7" t="s">
        <v>6291</v>
      </c>
      <c r="B566" s="4" t="s">
        <v>6292</v>
      </c>
      <c r="C566" s="43" t="e">
        <f>VLOOKUP(B566,CONSOLIDADO!$B$1:$B$722,2,FALSE)</f>
        <v>#REF!</v>
      </c>
      <c r="D566" s="4" t="s">
        <v>21</v>
      </c>
      <c r="E566" s="2">
        <v>1</v>
      </c>
      <c r="F566" s="4" t="s">
        <v>22</v>
      </c>
      <c r="G566" s="4" t="s">
        <v>6293</v>
      </c>
      <c r="H566" s="4" t="s">
        <v>6294</v>
      </c>
      <c r="I566" s="4" t="s">
        <v>6295</v>
      </c>
      <c r="J566" s="4" t="s">
        <v>6296</v>
      </c>
      <c r="K566" s="4" t="s">
        <v>362</v>
      </c>
      <c r="L566" s="4" t="s">
        <v>538</v>
      </c>
      <c r="M566" s="4" t="s">
        <v>6237</v>
      </c>
      <c r="N566" s="2">
        <v>1</v>
      </c>
      <c r="O566" s="4" t="s">
        <v>6238</v>
      </c>
      <c r="P566" s="4" t="s">
        <v>365</v>
      </c>
      <c r="Q566" s="4" t="s">
        <v>6238</v>
      </c>
      <c r="R566" s="4" t="s">
        <v>6239</v>
      </c>
      <c r="S566" s="4" t="s">
        <v>22</v>
      </c>
      <c r="U566" s="4" t="s">
        <v>368</v>
      </c>
    </row>
    <row r="567" spans="1:23" thickBot="1" x14ac:dyDescent="0.4">
      <c r="A567" s="7" t="s">
        <v>6244</v>
      </c>
      <c r="B567" s="4" t="s">
        <v>6245</v>
      </c>
      <c r="C567" s="43" t="e">
        <f>VLOOKUP(B567,CONSOLIDADO!$B$1:$B$722,2,FALSE)</f>
        <v>#REF!</v>
      </c>
      <c r="D567" s="4" t="s">
        <v>37</v>
      </c>
      <c r="E567" s="2">
        <v>1</v>
      </c>
      <c r="F567" s="4" t="s">
        <v>367</v>
      </c>
      <c r="G567" s="4" t="s">
        <v>524</v>
      </c>
      <c r="H567" s="4" t="s">
        <v>371</v>
      </c>
      <c r="I567" s="4" t="s">
        <v>6246</v>
      </c>
      <c r="J567" s="4" t="s">
        <v>371</v>
      </c>
      <c r="K567" s="4" t="s">
        <v>51</v>
      </c>
      <c r="L567" s="4" t="s">
        <v>52</v>
      </c>
      <c r="M567" s="4" t="s">
        <v>6237</v>
      </c>
      <c r="N567" s="2">
        <v>1</v>
      </c>
      <c r="O567" s="4" t="s">
        <v>6238</v>
      </c>
      <c r="P567" s="4" t="s">
        <v>365</v>
      </c>
      <c r="Q567" s="4" t="s">
        <v>6238</v>
      </c>
      <c r="R567" s="4" t="s">
        <v>6239</v>
      </c>
      <c r="S567" s="4" t="s">
        <v>367</v>
      </c>
      <c r="U567" s="4" t="s">
        <v>368</v>
      </c>
    </row>
    <row r="568" spans="1:23" thickBot="1" x14ac:dyDescent="0.4">
      <c r="A568" s="7" t="s">
        <v>6240</v>
      </c>
      <c r="B568" s="4" t="s">
        <v>6241</v>
      </c>
      <c r="C568" s="43" t="e">
        <f>VLOOKUP(B568,CONSOLIDADO!$B$1:$B$722,2,FALSE)</f>
        <v>#REF!</v>
      </c>
      <c r="D568" s="4" t="s">
        <v>152</v>
      </c>
      <c r="E568" s="2">
        <v>1</v>
      </c>
      <c r="F568" s="4" t="s">
        <v>22</v>
      </c>
      <c r="G568" s="4" t="s">
        <v>6233</v>
      </c>
      <c r="H568" s="4" t="s">
        <v>371</v>
      </c>
      <c r="I568" s="4" t="s">
        <v>6242</v>
      </c>
      <c r="J568" s="4" t="s">
        <v>371</v>
      </c>
      <c r="K568" s="4" t="s">
        <v>51</v>
      </c>
      <c r="L568" s="4" t="s">
        <v>6243</v>
      </c>
      <c r="M568" s="4" t="s">
        <v>6237</v>
      </c>
      <c r="N568" s="2">
        <v>1</v>
      </c>
      <c r="O568" s="4" t="s">
        <v>6238</v>
      </c>
      <c r="P568" s="4" t="s">
        <v>365</v>
      </c>
      <c r="Q568" s="4" t="s">
        <v>6238</v>
      </c>
      <c r="R568" s="4" t="s">
        <v>6239</v>
      </c>
      <c r="S568" s="4" t="s">
        <v>367</v>
      </c>
      <c r="U568" s="4" t="s">
        <v>368</v>
      </c>
    </row>
    <row r="569" spans="1:23" thickBot="1" x14ac:dyDescent="0.4">
      <c r="A569" s="7" t="s">
        <v>6231</v>
      </c>
      <c r="B569" s="4" t="s">
        <v>6232</v>
      </c>
      <c r="C569" s="43" t="e">
        <f>VLOOKUP(B569,CONSOLIDADO!$B$1:$B$722,2,FALSE)</f>
        <v>#REF!</v>
      </c>
      <c r="D569" s="4" t="s">
        <v>21</v>
      </c>
      <c r="E569" s="2">
        <v>1</v>
      </c>
      <c r="F569" s="4" t="s">
        <v>22</v>
      </c>
      <c r="G569" s="4" t="s">
        <v>6233</v>
      </c>
      <c r="H569" s="4" t="s">
        <v>6234</v>
      </c>
      <c r="I569" s="4" t="s">
        <v>6235</v>
      </c>
      <c r="J569" s="4" t="s">
        <v>6236</v>
      </c>
      <c r="K569" s="4" t="s">
        <v>51</v>
      </c>
      <c r="L569" s="4" t="s">
        <v>447</v>
      </c>
      <c r="M569" s="4" t="s">
        <v>6237</v>
      </c>
      <c r="N569" s="2">
        <v>1</v>
      </c>
      <c r="O569" s="4" t="s">
        <v>6238</v>
      </c>
      <c r="P569" s="4" t="s">
        <v>365</v>
      </c>
      <c r="Q569" s="4" t="s">
        <v>6238</v>
      </c>
      <c r="R569" s="4" t="s">
        <v>6239</v>
      </c>
      <c r="S569" s="4" t="s">
        <v>22</v>
      </c>
      <c r="U569" s="4" t="s">
        <v>368</v>
      </c>
    </row>
    <row r="570" spans="1:23" thickBot="1" x14ac:dyDescent="0.4">
      <c r="A570" s="7" t="s">
        <v>6326</v>
      </c>
      <c r="B570" s="4" t="s">
        <v>6327</v>
      </c>
      <c r="C570" s="43" t="e">
        <f>VLOOKUP(B570,CONSOLIDADO!$B$1:$B$722,2,FALSE)</f>
        <v>#REF!</v>
      </c>
      <c r="D570" s="4" t="s">
        <v>37</v>
      </c>
      <c r="E570" s="2">
        <v>1</v>
      </c>
      <c r="F570" s="4" t="s">
        <v>22</v>
      </c>
      <c r="G570" s="4" t="s">
        <v>6322</v>
      </c>
      <c r="H570" s="4" t="s">
        <v>371</v>
      </c>
      <c r="I570" s="4" t="s">
        <v>6328</v>
      </c>
      <c r="J570" s="4" t="s">
        <v>371</v>
      </c>
      <c r="K570" s="4" t="s">
        <v>51</v>
      </c>
      <c r="L570" s="4" t="s">
        <v>52</v>
      </c>
      <c r="M570" s="4" t="s">
        <v>6237</v>
      </c>
      <c r="N570" s="2">
        <v>1</v>
      </c>
      <c r="O570" s="4" t="s">
        <v>6238</v>
      </c>
      <c r="P570" s="4" t="s">
        <v>365</v>
      </c>
      <c r="Q570" s="4" t="s">
        <v>6238</v>
      </c>
      <c r="R570" s="4" t="s">
        <v>6239</v>
      </c>
      <c r="S570" s="4" t="s">
        <v>367</v>
      </c>
      <c r="U570" s="4" t="s">
        <v>368</v>
      </c>
      <c r="W570" s="4" t="s">
        <v>6325</v>
      </c>
    </row>
    <row r="571" spans="1:23" thickBot="1" x14ac:dyDescent="0.4">
      <c r="A571" s="7" t="s">
        <v>6320</v>
      </c>
      <c r="B571" s="4" t="s">
        <v>6321</v>
      </c>
      <c r="C571" s="43" t="e">
        <f>VLOOKUP(B571,CONSOLIDADO!$B$1:$B$722,2,FALSE)</f>
        <v>#REF!</v>
      </c>
      <c r="D571" s="44" t="s">
        <v>3118</v>
      </c>
      <c r="E571" s="2">
        <v>1</v>
      </c>
      <c r="F571" s="4" t="s">
        <v>22</v>
      </c>
      <c r="G571" s="4" t="s">
        <v>6322</v>
      </c>
      <c r="H571" s="4" t="s">
        <v>371</v>
      </c>
      <c r="I571" s="4" t="s">
        <v>6323</v>
      </c>
      <c r="J571" s="4" t="s">
        <v>371</v>
      </c>
      <c r="K571" s="4" t="s">
        <v>51</v>
      </c>
      <c r="L571" s="4" t="s">
        <v>6324</v>
      </c>
      <c r="M571" s="4" t="s">
        <v>6237</v>
      </c>
      <c r="N571" s="2">
        <v>1</v>
      </c>
      <c r="O571" s="4" t="s">
        <v>6238</v>
      </c>
      <c r="P571" s="4" t="s">
        <v>365</v>
      </c>
      <c r="Q571" s="4" t="s">
        <v>6238</v>
      </c>
      <c r="R571" s="4" t="s">
        <v>6239</v>
      </c>
      <c r="S571" s="4" t="s">
        <v>367</v>
      </c>
      <c r="U571" s="4" t="s">
        <v>368</v>
      </c>
      <c r="W571" s="4" t="s">
        <v>6325</v>
      </c>
    </row>
    <row r="572" spans="1:23" thickBot="1" x14ac:dyDescent="0.4">
      <c r="A572" s="7" t="s">
        <v>6283</v>
      </c>
      <c r="B572" s="4" t="s">
        <v>6284</v>
      </c>
      <c r="C572" s="43" t="e">
        <f>VLOOKUP(B572,CONSOLIDADO!$B$1:$B$722,2,FALSE)</f>
        <v>#REF!</v>
      </c>
      <c r="D572" s="4" t="s">
        <v>37</v>
      </c>
      <c r="E572" s="2">
        <v>1</v>
      </c>
      <c r="F572" s="4" t="s">
        <v>22</v>
      </c>
      <c r="G572" s="4" t="s">
        <v>6279</v>
      </c>
      <c r="H572" s="4" t="s">
        <v>371</v>
      </c>
      <c r="I572" s="4" t="s">
        <v>6285</v>
      </c>
      <c r="J572" s="4" t="s">
        <v>371</v>
      </c>
      <c r="K572" s="4" t="s">
        <v>51</v>
      </c>
      <c r="L572" s="4" t="s">
        <v>52</v>
      </c>
      <c r="M572" s="4" t="s">
        <v>6237</v>
      </c>
      <c r="N572" s="2">
        <v>1</v>
      </c>
      <c r="O572" s="4" t="s">
        <v>6238</v>
      </c>
      <c r="P572" s="4" t="s">
        <v>365</v>
      </c>
      <c r="Q572" s="4" t="s">
        <v>6238</v>
      </c>
      <c r="R572" s="4" t="s">
        <v>6239</v>
      </c>
      <c r="S572" s="4" t="s">
        <v>22</v>
      </c>
      <c r="U572" s="4" t="s">
        <v>368</v>
      </c>
      <c r="W572" s="4" t="s">
        <v>6286</v>
      </c>
    </row>
    <row r="573" spans="1:23" thickBot="1" x14ac:dyDescent="0.4">
      <c r="A573" s="7" t="s">
        <v>6287</v>
      </c>
      <c r="B573" s="4" t="s">
        <v>6288</v>
      </c>
      <c r="C573" s="43" t="e">
        <f>VLOOKUP(B573,CONSOLIDADO!$B$1:$B$722,2,FALSE)</f>
        <v>#REF!</v>
      </c>
      <c r="D573" s="44" t="s">
        <v>3118</v>
      </c>
      <c r="E573" s="2">
        <v>1</v>
      </c>
      <c r="F573" s="4" t="s">
        <v>367</v>
      </c>
      <c r="G573" s="4" t="s">
        <v>524</v>
      </c>
      <c r="H573" s="4" t="s">
        <v>371</v>
      </c>
      <c r="I573" s="4" t="s">
        <v>6289</v>
      </c>
      <c r="J573" s="4" t="s">
        <v>371</v>
      </c>
      <c r="K573" s="4" t="s">
        <v>51</v>
      </c>
      <c r="L573" s="4" t="s">
        <v>6290</v>
      </c>
      <c r="M573" s="4" t="s">
        <v>6237</v>
      </c>
      <c r="N573" s="2">
        <v>1</v>
      </c>
      <c r="O573" s="4" t="s">
        <v>6238</v>
      </c>
      <c r="P573" s="4" t="s">
        <v>365</v>
      </c>
      <c r="Q573" s="4" t="s">
        <v>6238</v>
      </c>
      <c r="R573" s="4" t="s">
        <v>6239</v>
      </c>
      <c r="S573" s="4" t="s">
        <v>367</v>
      </c>
      <c r="U573" s="4" t="s">
        <v>368</v>
      </c>
    </row>
    <row r="574" spans="1:23" thickBot="1" x14ac:dyDescent="0.4">
      <c r="A574" s="7" t="s">
        <v>6303</v>
      </c>
      <c r="B574" s="4" t="s">
        <v>6304</v>
      </c>
      <c r="C574" s="43" t="e">
        <f>VLOOKUP(B574,CONSOLIDADO!$B$1:$B$722,2,FALSE)</f>
        <v>#REF!</v>
      </c>
      <c r="D574" s="4" t="s">
        <v>37</v>
      </c>
      <c r="E574" s="2">
        <v>1</v>
      </c>
      <c r="F574" s="4" t="s">
        <v>22</v>
      </c>
      <c r="G574" s="4" t="s">
        <v>524</v>
      </c>
      <c r="H574" s="4" t="s">
        <v>371</v>
      </c>
      <c r="I574" s="4" t="s">
        <v>6951</v>
      </c>
      <c r="J574" s="4" t="s">
        <v>371</v>
      </c>
      <c r="K574" s="4" t="s">
        <v>394</v>
      </c>
      <c r="L574" s="4" t="s">
        <v>371</v>
      </c>
      <c r="M574" s="4" t="s">
        <v>6237</v>
      </c>
      <c r="N574" s="2">
        <v>1</v>
      </c>
      <c r="O574" s="4" t="s">
        <v>6238</v>
      </c>
      <c r="P574" s="4" t="s">
        <v>365</v>
      </c>
      <c r="Q574" s="4" t="s">
        <v>6238</v>
      </c>
      <c r="R574" s="4" t="s">
        <v>6239</v>
      </c>
      <c r="S574" s="4" t="s">
        <v>367</v>
      </c>
      <c r="U574" s="4" t="s">
        <v>368</v>
      </c>
    </row>
    <row r="575" spans="1:23" thickBot="1" x14ac:dyDescent="0.4">
      <c r="A575" s="7" t="s">
        <v>6305</v>
      </c>
      <c r="B575" s="4" t="s">
        <v>6306</v>
      </c>
      <c r="C575" s="43" t="e">
        <f>VLOOKUP(B575,CONSOLIDADO!$B$1:$B$722,2,FALSE)</f>
        <v>#REF!</v>
      </c>
      <c r="D575" s="4" t="s">
        <v>21</v>
      </c>
      <c r="E575" s="2">
        <v>1</v>
      </c>
      <c r="F575" s="4" t="s">
        <v>22</v>
      </c>
      <c r="G575" s="4" t="s">
        <v>6307</v>
      </c>
      <c r="H575" s="4" t="s">
        <v>6308</v>
      </c>
      <c r="I575" s="4" t="s">
        <v>6309</v>
      </c>
      <c r="J575" s="4" t="s">
        <v>6310</v>
      </c>
      <c r="K575" s="4" t="s">
        <v>362</v>
      </c>
      <c r="L575" s="4" t="s">
        <v>196</v>
      </c>
      <c r="M575" s="4" t="s">
        <v>6237</v>
      </c>
      <c r="N575" s="2">
        <v>1</v>
      </c>
      <c r="O575" s="4" t="s">
        <v>6238</v>
      </c>
      <c r="P575" s="4" t="s">
        <v>365</v>
      </c>
      <c r="Q575" s="4" t="s">
        <v>6238</v>
      </c>
      <c r="R575" s="4" t="s">
        <v>6239</v>
      </c>
      <c r="S575" s="4" t="s">
        <v>367</v>
      </c>
      <c r="U575" s="4" t="s">
        <v>368</v>
      </c>
    </row>
    <row r="576" spans="1:23" thickBot="1" x14ac:dyDescent="0.4">
      <c r="A576" s="7" t="s">
        <v>6314</v>
      </c>
      <c r="B576" s="4" t="s">
        <v>6315</v>
      </c>
      <c r="C576" s="43" t="e">
        <f>VLOOKUP(B576,CONSOLIDADO!$B$1:$B$722,2,FALSE)</f>
        <v>#REF!</v>
      </c>
      <c r="D576" s="4" t="s">
        <v>21</v>
      </c>
      <c r="E576" s="2">
        <v>1</v>
      </c>
      <c r="F576" s="4" t="s">
        <v>22</v>
      </c>
      <c r="G576" s="4" t="s">
        <v>6316</v>
      </c>
      <c r="H576" s="4" t="s">
        <v>6317</v>
      </c>
      <c r="I576" s="4" t="s">
        <v>6318</v>
      </c>
      <c r="J576" s="4" t="s">
        <v>6319</v>
      </c>
      <c r="K576" s="4" t="s">
        <v>51</v>
      </c>
      <c r="L576" s="4" t="s">
        <v>1098</v>
      </c>
      <c r="M576" s="4" t="s">
        <v>6237</v>
      </c>
      <c r="N576" s="2">
        <v>1</v>
      </c>
      <c r="O576" s="4" t="s">
        <v>6238</v>
      </c>
      <c r="P576" s="4" t="s">
        <v>365</v>
      </c>
      <c r="Q576" s="4" t="s">
        <v>6238</v>
      </c>
      <c r="R576" s="4" t="s">
        <v>6239</v>
      </c>
      <c r="S576" s="4" t="s">
        <v>367</v>
      </c>
      <c r="U576" s="4" t="s">
        <v>368</v>
      </c>
    </row>
    <row r="577" spans="1:23" thickBot="1" x14ac:dyDescent="0.4">
      <c r="A577" s="7" t="s">
        <v>6341</v>
      </c>
      <c r="B577" s="4" t="s">
        <v>6342</v>
      </c>
      <c r="C577" s="43" t="e">
        <f>VLOOKUP(B577,CONSOLIDADO!$B$1:$B$722,2,FALSE)</f>
        <v>#REF!</v>
      </c>
      <c r="D577" s="4" t="s">
        <v>21</v>
      </c>
      <c r="E577" s="2">
        <v>1</v>
      </c>
      <c r="F577" s="4" t="s">
        <v>22</v>
      </c>
      <c r="G577" s="4" t="s">
        <v>6343</v>
      </c>
      <c r="H577" s="4" t="s">
        <v>6344</v>
      </c>
      <c r="I577" s="4" t="s">
        <v>6345</v>
      </c>
      <c r="J577" s="4" t="s">
        <v>6346</v>
      </c>
      <c r="K577" s="4" t="s">
        <v>51</v>
      </c>
      <c r="L577" s="4" t="s">
        <v>405</v>
      </c>
      <c r="M577" s="4" t="s">
        <v>6237</v>
      </c>
      <c r="N577" s="2">
        <v>1</v>
      </c>
      <c r="O577" s="4" t="s">
        <v>6238</v>
      </c>
      <c r="P577" s="4" t="s">
        <v>365</v>
      </c>
      <c r="Q577" s="4" t="s">
        <v>6238</v>
      </c>
      <c r="R577" s="4" t="s">
        <v>6239</v>
      </c>
      <c r="S577" s="4" t="s">
        <v>22</v>
      </c>
      <c r="U577" s="4" t="s">
        <v>368</v>
      </c>
    </row>
    <row r="578" spans="1:23" thickBot="1" x14ac:dyDescent="0.4">
      <c r="A578" s="7" t="s">
        <v>6297</v>
      </c>
      <c r="B578" s="4" t="s">
        <v>6298</v>
      </c>
      <c r="C578" s="43" t="e">
        <f>VLOOKUP(B578,CONSOLIDADO!$B$1:$B$722,2,FALSE)</f>
        <v>#REF!</v>
      </c>
      <c r="D578" s="4" t="s">
        <v>21</v>
      </c>
      <c r="E578" s="2">
        <v>1</v>
      </c>
      <c r="F578" s="4" t="s">
        <v>22</v>
      </c>
      <c r="G578" s="4" t="s">
        <v>6299</v>
      </c>
      <c r="H578" s="4" t="s">
        <v>6300</v>
      </c>
      <c r="I578" s="4" t="s">
        <v>6301</v>
      </c>
      <c r="J578" s="4" t="s">
        <v>6302</v>
      </c>
      <c r="K578" s="4" t="s">
        <v>394</v>
      </c>
      <c r="L578" s="4" t="s">
        <v>419</v>
      </c>
      <c r="M578" s="4" t="s">
        <v>6237</v>
      </c>
      <c r="N578" s="2">
        <v>1</v>
      </c>
      <c r="O578" s="4" t="s">
        <v>6238</v>
      </c>
      <c r="P578" s="4" t="s">
        <v>365</v>
      </c>
      <c r="Q578" s="4" t="s">
        <v>6238</v>
      </c>
      <c r="R578" s="4" t="s">
        <v>6239</v>
      </c>
      <c r="S578" s="4" t="s">
        <v>22</v>
      </c>
      <c r="U578" s="4" t="s">
        <v>368</v>
      </c>
    </row>
    <row r="579" spans="1:23" thickBot="1" x14ac:dyDescent="0.4">
      <c r="A579" s="7" t="s">
        <v>33</v>
      </c>
      <c r="B579" s="4" t="s">
        <v>6269</v>
      </c>
      <c r="C579" s="43" t="e">
        <f>VLOOKUP(B579,CONSOLIDADO!$B$1:$B$722,2,FALSE)</f>
        <v>#REF!</v>
      </c>
      <c r="D579" s="4" t="s">
        <v>21</v>
      </c>
      <c r="E579" s="2">
        <v>1</v>
      </c>
      <c r="F579" s="4" t="s">
        <v>22</v>
      </c>
      <c r="G579" s="4" t="s">
        <v>6270</v>
      </c>
      <c r="H579" s="4" t="s">
        <v>6271</v>
      </c>
      <c r="I579" s="4" t="s">
        <v>6272</v>
      </c>
      <c r="J579" s="4" t="s">
        <v>6273</v>
      </c>
      <c r="K579" s="4" t="s">
        <v>394</v>
      </c>
      <c r="L579" s="4" t="s">
        <v>419</v>
      </c>
      <c r="M579" s="4" t="s">
        <v>6237</v>
      </c>
      <c r="N579" s="2">
        <v>1</v>
      </c>
      <c r="O579" s="4" t="s">
        <v>6238</v>
      </c>
      <c r="P579" s="4" t="s">
        <v>365</v>
      </c>
      <c r="Q579" s="4" t="s">
        <v>6238</v>
      </c>
      <c r="R579" s="4" t="s">
        <v>6239</v>
      </c>
      <c r="S579" s="4" t="s">
        <v>22</v>
      </c>
      <c r="U579" s="4" t="s">
        <v>368</v>
      </c>
    </row>
    <row r="580" spans="1:23" thickBot="1" x14ac:dyDescent="0.4">
      <c r="A580" s="7" t="s">
        <v>6329</v>
      </c>
      <c r="B580" s="4" t="s">
        <v>6330</v>
      </c>
      <c r="C580" s="43" t="e">
        <f>VLOOKUP(B580,CONSOLIDADO!$B$1:$B$722,2,FALSE)</f>
        <v>#REF!</v>
      </c>
      <c r="D580" s="4" t="s">
        <v>21</v>
      </c>
      <c r="E580" s="2">
        <v>1</v>
      </c>
      <c r="F580" s="4" t="s">
        <v>22</v>
      </c>
      <c r="G580" s="4" t="s">
        <v>6331</v>
      </c>
      <c r="H580" s="4" t="s">
        <v>6332</v>
      </c>
      <c r="I580" s="4" t="s">
        <v>6333</v>
      </c>
      <c r="J580" s="4" t="s">
        <v>6334</v>
      </c>
      <c r="K580" s="4" t="s">
        <v>394</v>
      </c>
      <c r="L580" s="4" t="s">
        <v>419</v>
      </c>
      <c r="M580" s="4" t="s">
        <v>6237</v>
      </c>
      <c r="N580" s="2">
        <v>1</v>
      </c>
      <c r="O580" s="4" t="s">
        <v>6238</v>
      </c>
      <c r="P580" s="4" t="s">
        <v>365</v>
      </c>
      <c r="Q580" s="4" t="s">
        <v>6238</v>
      </c>
      <c r="R580" s="4" t="s">
        <v>6239</v>
      </c>
      <c r="S580" s="4" t="s">
        <v>22</v>
      </c>
      <c r="U580" s="4" t="s">
        <v>368</v>
      </c>
    </row>
    <row r="581" spans="1:23" thickBot="1" x14ac:dyDescent="0.4">
      <c r="A581" s="7" t="s">
        <v>6347</v>
      </c>
      <c r="B581" s="4" t="s">
        <v>6348</v>
      </c>
      <c r="C581" s="43" t="e">
        <f>VLOOKUP(B581,CONSOLIDADO!$B$1:$B$722,2,FALSE)</f>
        <v>#REF!</v>
      </c>
      <c r="D581" s="4" t="s">
        <v>37</v>
      </c>
      <c r="E581" s="2">
        <v>1</v>
      </c>
      <c r="F581" s="4" t="s">
        <v>22</v>
      </c>
      <c r="G581" s="4" t="s">
        <v>6343</v>
      </c>
      <c r="H581" s="4" t="s">
        <v>371</v>
      </c>
      <c r="I581" s="4" t="s">
        <v>6952</v>
      </c>
      <c r="J581" s="4" t="s">
        <v>371</v>
      </c>
      <c r="K581" s="4" t="s">
        <v>394</v>
      </c>
      <c r="L581" s="4" t="s">
        <v>298</v>
      </c>
      <c r="M581" s="4" t="s">
        <v>6237</v>
      </c>
      <c r="N581" s="2">
        <v>1</v>
      </c>
      <c r="O581" s="4" t="s">
        <v>6238</v>
      </c>
      <c r="P581" s="4" t="s">
        <v>365</v>
      </c>
      <c r="Q581" s="4" t="s">
        <v>6238</v>
      </c>
      <c r="R581" s="4" t="s">
        <v>6239</v>
      </c>
      <c r="S581" s="4" t="s">
        <v>22</v>
      </c>
      <c r="U581" s="4" t="s">
        <v>368</v>
      </c>
    </row>
    <row r="582" spans="1:23" thickBot="1" x14ac:dyDescent="0.4">
      <c r="A582" s="7" t="s">
        <v>6274</v>
      </c>
      <c r="B582" s="4" t="s">
        <v>6275</v>
      </c>
      <c r="C582" s="43" t="e">
        <f>VLOOKUP(B582,CONSOLIDADO!$B$1:$B$722,2,FALSE)</f>
        <v>#REF!</v>
      </c>
      <c r="D582" s="4" t="s">
        <v>37</v>
      </c>
      <c r="E582" s="2">
        <v>1</v>
      </c>
      <c r="F582" s="4" t="s">
        <v>367</v>
      </c>
      <c r="G582" s="4" t="s">
        <v>6276</v>
      </c>
      <c r="H582" s="4" t="s">
        <v>371</v>
      </c>
      <c r="I582" s="4" t="s">
        <v>6950</v>
      </c>
      <c r="J582" s="4" t="s">
        <v>371</v>
      </c>
      <c r="K582" s="4" t="s">
        <v>394</v>
      </c>
      <c r="L582" s="4" t="s">
        <v>371</v>
      </c>
      <c r="M582" s="4" t="s">
        <v>6237</v>
      </c>
      <c r="N582" s="2">
        <v>1</v>
      </c>
      <c r="O582" s="4" t="s">
        <v>6238</v>
      </c>
      <c r="P582" s="4" t="s">
        <v>365</v>
      </c>
      <c r="Q582" s="4" t="s">
        <v>6238</v>
      </c>
      <c r="R582" s="4" t="s">
        <v>6239</v>
      </c>
      <c r="S582" s="4" t="s">
        <v>367</v>
      </c>
      <c r="U582" s="4" t="s">
        <v>368</v>
      </c>
    </row>
    <row r="583" spans="1:23" thickBot="1" x14ac:dyDescent="0.4">
      <c r="A583" s="7" t="s">
        <v>33</v>
      </c>
      <c r="B583" s="4" t="s">
        <v>6349</v>
      </c>
      <c r="C583" s="43" t="e">
        <f>VLOOKUP(B583,CONSOLIDADO!$B$1:$B$722,2,FALSE)</f>
        <v>#REF!</v>
      </c>
      <c r="D583" s="4" t="s">
        <v>152</v>
      </c>
      <c r="E583" s="2">
        <v>1</v>
      </c>
      <c r="F583" s="4" t="s">
        <v>22</v>
      </c>
      <c r="G583" s="4" t="s">
        <v>6343</v>
      </c>
      <c r="H583" s="4" t="s">
        <v>371</v>
      </c>
      <c r="I583" s="4" t="s">
        <v>6350</v>
      </c>
      <c r="J583" s="4" t="s">
        <v>371</v>
      </c>
      <c r="K583" s="4" t="s">
        <v>51</v>
      </c>
      <c r="L583" s="4" t="s">
        <v>6351</v>
      </c>
      <c r="M583" s="4" t="s">
        <v>6237</v>
      </c>
      <c r="N583" s="2">
        <v>1</v>
      </c>
      <c r="O583" s="4" t="s">
        <v>6238</v>
      </c>
      <c r="P583" s="4" t="s">
        <v>365</v>
      </c>
      <c r="Q583" s="4" t="s">
        <v>6238</v>
      </c>
      <c r="R583" s="4" t="s">
        <v>6239</v>
      </c>
      <c r="S583" s="4" t="s">
        <v>22</v>
      </c>
      <c r="U583" s="4" t="s">
        <v>368</v>
      </c>
    </row>
    <row r="584" spans="1:23" thickBot="1" x14ac:dyDescent="0.4">
      <c r="A584" s="7" t="s">
        <v>6253</v>
      </c>
      <c r="B584" s="4" t="s">
        <v>6254</v>
      </c>
      <c r="C584" s="43" t="e">
        <f>VLOOKUP(B584,CONSOLIDADO!$B$1:$B$722,2,FALSE)</f>
        <v>#REF!</v>
      </c>
      <c r="D584" s="4" t="s">
        <v>21</v>
      </c>
      <c r="E584" s="2">
        <v>1</v>
      </c>
      <c r="F584" s="4" t="s">
        <v>22</v>
      </c>
      <c r="G584" s="4" t="s">
        <v>6255</v>
      </c>
      <c r="H584" s="4" t="s">
        <v>6256</v>
      </c>
      <c r="I584" s="4" t="s">
        <v>6257</v>
      </c>
      <c r="J584" s="4" t="s">
        <v>6258</v>
      </c>
      <c r="K584" s="4" t="s">
        <v>394</v>
      </c>
      <c r="L584" s="4" t="s">
        <v>1492</v>
      </c>
      <c r="M584" s="4" t="s">
        <v>6237</v>
      </c>
      <c r="N584" s="2">
        <v>1</v>
      </c>
      <c r="O584" s="4" t="s">
        <v>6238</v>
      </c>
      <c r="P584" s="4" t="s">
        <v>365</v>
      </c>
      <c r="Q584" s="4" t="s">
        <v>6238</v>
      </c>
      <c r="R584" s="4" t="s">
        <v>6239</v>
      </c>
      <c r="S584" s="4" t="s">
        <v>22</v>
      </c>
      <c r="U584" s="4" t="s">
        <v>368</v>
      </c>
    </row>
    <row r="585" spans="1:23" thickBot="1" x14ac:dyDescent="0.4">
      <c r="A585" s="7" t="s">
        <v>6335</v>
      </c>
      <c r="B585" s="4" t="s">
        <v>6336</v>
      </c>
      <c r="C585" s="43" t="e">
        <f>VLOOKUP(B585,CONSOLIDADO!$B$1:$B$722,2,FALSE)</f>
        <v>#REF!</v>
      </c>
      <c r="D585" s="44" t="s">
        <v>3118</v>
      </c>
      <c r="E585" s="2">
        <v>1</v>
      </c>
      <c r="F585" s="4" t="s">
        <v>22</v>
      </c>
      <c r="G585" s="4" t="s">
        <v>6337</v>
      </c>
      <c r="H585" s="4" t="s">
        <v>6338</v>
      </c>
      <c r="I585" s="4" t="s">
        <v>6339</v>
      </c>
      <c r="J585" s="4" t="s">
        <v>6340</v>
      </c>
      <c r="K585" s="4" t="s">
        <v>362</v>
      </c>
      <c r="L585" s="4" t="s">
        <v>463</v>
      </c>
      <c r="M585" s="4" t="s">
        <v>6237</v>
      </c>
      <c r="N585" s="2">
        <v>1</v>
      </c>
      <c r="O585" s="4" t="s">
        <v>6238</v>
      </c>
      <c r="P585" s="4" t="s">
        <v>365</v>
      </c>
      <c r="Q585" s="4" t="s">
        <v>6238</v>
      </c>
      <c r="R585" s="4" t="s">
        <v>6239</v>
      </c>
      <c r="S585" s="4" t="s">
        <v>22</v>
      </c>
      <c r="U585" s="4" t="s">
        <v>368</v>
      </c>
    </row>
    <row r="586" spans="1:23" thickBot="1" x14ac:dyDescent="0.4">
      <c r="A586" s="7" t="s">
        <v>6247</v>
      </c>
      <c r="B586" s="4" t="s">
        <v>6248</v>
      </c>
      <c r="C586" s="43" t="e">
        <f>VLOOKUP(B586,CONSOLIDADO!$B$1:$B$722,2,FALSE)</f>
        <v>#REF!</v>
      </c>
      <c r="D586" s="44" t="s">
        <v>3118</v>
      </c>
      <c r="E586" s="2">
        <v>1</v>
      </c>
      <c r="F586" s="4" t="s">
        <v>22</v>
      </c>
      <c r="G586" s="4" t="s">
        <v>6249</v>
      </c>
      <c r="H586" s="4" t="s">
        <v>6250</v>
      </c>
      <c r="I586" s="4" t="s">
        <v>6251</v>
      </c>
      <c r="J586" s="4" t="s">
        <v>6252</v>
      </c>
      <c r="K586" s="4" t="s">
        <v>362</v>
      </c>
      <c r="L586" s="4" t="s">
        <v>463</v>
      </c>
      <c r="M586" s="4" t="s">
        <v>6237</v>
      </c>
      <c r="N586" s="2">
        <v>1</v>
      </c>
      <c r="O586" s="4" t="s">
        <v>6238</v>
      </c>
      <c r="P586" s="4" t="s">
        <v>365</v>
      </c>
      <c r="Q586" s="4" t="s">
        <v>6238</v>
      </c>
      <c r="R586" s="4" t="s">
        <v>6239</v>
      </c>
      <c r="S586" s="4" t="s">
        <v>22</v>
      </c>
      <c r="U586" s="4" t="s">
        <v>368</v>
      </c>
    </row>
    <row r="587" spans="1:23" thickBot="1" x14ac:dyDescent="0.4">
      <c r="A587" s="7" t="s">
        <v>6263</v>
      </c>
      <c r="B587" s="4" t="s">
        <v>6264</v>
      </c>
      <c r="C587" s="43" t="e">
        <f>VLOOKUP(B587,CONSOLIDADO!$B$1:$B$722,2,FALSE)</f>
        <v>#REF!</v>
      </c>
      <c r="D587" s="44" t="s">
        <v>3118</v>
      </c>
      <c r="E587" s="2">
        <v>1</v>
      </c>
      <c r="F587" s="4" t="s">
        <v>22</v>
      </c>
      <c r="G587" s="4" t="s">
        <v>6265</v>
      </c>
      <c r="H587" s="4" t="s">
        <v>6266</v>
      </c>
      <c r="I587" s="4" t="s">
        <v>6267</v>
      </c>
      <c r="J587" s="4" t="s">
        <v>6268</v>
      </c>
      <c r="K587" s="4" t="s">
        <v>362</v>
      </c>
      <c r="L587" s="4" t="s">
        <v>463</v>
      </c>
      <c r="M587" s="4" t="s">
        <v>6237</v>
      </c>
      <c r="N587" s="2">
        <v>1</v>
      </c>
      <c r="O587" s="4" t="s">
        <v>6238</v>
      </c>
      <c r="P587" s="4" t="s">
        <v>365</v>
      </c>
      <c r="Q587" s="4" t="s">
        <v>6238</v>
      </c>
      <c r="R587" s="4" t="s">
        <v>6239</v>
      </c>
      <c r="S587" s="4" t="s">
        <v>367</v>
      </c>
      <c r="U587" s="4" t="s">
        <v>368</v>
      </c>
    </row>
    <row r="588" spans="1:23" thickBot="1" x14ac:dyDescent="0.4">
      <c r="A588" s="7" t="s">
        <v>6259</v>
      </c>
      <c r="B588" s="4" t="s">
        <v>6260</v>
      </c>
      <c r="C588" s="43" t="e">
        <f>VLOOKUP(B588,CONSOLIDADO!$B$1:$B$722,2,FALSE)</f>
        <v>#REF!</v>
      </c>
      <c r="D588" s="4" t="s">
        <v>37</v>
      </c>
      <c r="E588" s="2">
        <v>1</v>
      </c>
      <c r="F588" s="4" t="s">
        <v>367</v>
      </c>
      <c r="G588" s="4" t="s">
        <v>524</v>
      </c>
      <c r="H588" s="4" t="s">
        <v>371</v>
      </c>
      <c r="I588" s="4" t="s">
        <v>6261</v>
      </c>
      <c r="J588" s="4" t="s">
        <v>371</v>
      </c>
      <c r="K588" s="4" t="s">
        <v>6262</v>
      </c>
      <c r="L588" s="4" t="s">
        <v>52</v>
      </c>
      <c r="M588" s="4" t="s">
        <v>6237</v>
      </c>
      <c r="N588" s="2">
        <v>1</v>
      </c>
      <c r="O588" s="4" t="s">
        <v>6238</v>
      </c>
      <c r="P588" s="4" t="s">
        <v>365</v>
      </c>
      <c r="Q588" s="4" t="s">
        <v>6238</v>
      </c>
      <c r="R588" s="4" t="s">
        <v>6239</v>
      </c>
      <c r="S588" s="4" t="s">
        <v>367</v>
      </c>
      <c r="U588" s="4" t="s">
        <v>368</v>
      </c>
      <c r="V588" s="4" t="s">
        <v>60</v>
      </c>
    </row>
    <row r="589" spans="1:23" thickBot="1" x14ac:dyDescent="0.4">
      <c r="A589" s="7" t="s">
        <v>33</v>
      </c>
      <c r="B589" s="4" t="s">
        <v>6311</v>
      </c>
      <c r="C589" s="43" t="e">
        <f>VLOOKUP(B589,CONSOLIDADO!$B$1:$B$722,2,FALSE)</f>
        <v>#REF!</v>
      </c>
      <c r="D589" s="4" t="s">
        <v>37</v>
      </c>
      <c r="E589" s="2">
        <v>1</v>
      </c>
      <c r="F589" s="4" t="s">
        <v>22</v>
      </c>
      <c r="G589" s="4" t="s">
        <v>6307</v>
      </c>
      <c r="H589" s="4" t="s">
        <v>371</v>
      </c>
      <c r="I589" s="4" t="s">
        <v>6312</v>
      </c>
      <c r="J589" s="4" t="s">
        <v>371</v>
      </c>
      <c r="K589" s="4" t="s">
        <v>433</v>
      </c>
      <c r="L589" s="4" t="s">
        <v>6313</v>
      </c>
      <c r="M589" s="4" t="s">
        <v>6237</v>
      </c>
      <c r="N589" s="2">
        <v>1</v>
      </c>
      <c r="O589" s="4" t="s">
        <v>6238</v>
      </c>
      <c r="P589" s="4" t="s">
        <v>365</v>
      </c>
      <c r="Q589" s="4" t="s">
        <v>6238</v>
      </c>
      <c r="R589" s="4" t="s">
        <v>6239</v>
      </c>
      <c r="S589" s="4" t="s">
        <v>367</v>
      </c>
      <c r="U589" s="4" t="s">
        <v>368</v>
      </c>
      <c r="V589" s="4" t="s">
        <v>60</v>
      </c>
    </row>
    <row r="590" spans="1:23" hidden="1" thickBot="1" x14ac:dyDescent="0.4">
      <c r="A590" s="7" t="s">
        <v>371</v>
      </c>
      <c r="B590" s="4" t="s">
        <v>1586</v>
      </c>
      <c r="C590" s="43" t="e">
        <f>VLOOKUP(B590,CONSOLIDADO!$B$1:$B$722,2,FALSE)</f>
        <v>#N/A</v>
      </c>
      <c r="D590" s="4" t="s">
        <v>21</v>
      </c>
      <c r="E590" s="2">
        <v>1</v>
      </c>
      <c r="F590" s="4" t="s">
        <v>22</v>
      </c>
      <c r="G590" s="4" t="s">
        <v>6322</v>
      </c>
      <c r="H590" s="4" t="s">
        <v>371</v>
      </c>
      <c r="J590" s="4" t="s">
        <v>371</v>
      </c>
      <c r="K590" s="4" t="s">
        <v>371</v>
      </c>
      <c r="L590" s="4" t="s">
        <v>371</v>
      </c>
      <c r="M590" s="4" t="s">
        <v>6237</v>
      </c>
      <c r="N590" s="2">
        <v>1</v>
      </c>
      <c r="O590" s="4" t="s">
        <v>6238</v>
      </c>
      <c r="P590" s="4" t="s">
        <v>365</v>
      </c>
      <c r="Q590" s="4" t="s">
        <v>6238</v>
      </c>
      <c r="R590" s="4" t="s">
        <v>6239</v>
      </c>
      <c r="S590" s="4" t="s">
        <v>367</v>
      </c>
      <c r="U590" s="4" t="s">
        <v>368</v>
      </c>
      <c r="W590" s="4" t="s">
        <v>7167</v>
      </c>
    </row>
    <row r="591" spans="1:23" hidden="1" thickBot="1" x14ac:dyDescent="0.4">
      <c r="A591" s="7" t="s">
        <v>7170</v>
      </c>
      <c r="B591" s="5" t="s">
        <v>5592</v>
      </c>
      <c r="C591" s="43" t="e">
        <f>VLOOKUP(B591,CONSOLIDADO!$B$1:$B$722,2,FALSE)</f>
        <v>#N/A</v>
      </c>
      <c r="D591" s="5" t="s">
        <v>21</v>
      </c>
      <c r="E591" s="5">
        <v>1</v>
      </c>
      <c r="F591" s="5" t="s">
        <v>367</v>
      </c>
      <c r="G591" s="5" t="s">
        <v>5593</v>
      </c>
      <c r="H591" s="5" t="s">
        <v>5594</v>
      </c>
      <c r="I591" s="7" t="s">
        <v>5595</v>
      </c>
      <c r="J591" s="5" t="s">
        <v>5596</v>
      </c>
      <c r="K591" s="5" t="s">
        <v>40</v>
      </c>
      <c r="L591" s="5" t="s">
        <v>77</v>
      </c>
      <c r="M591" s="5" t="s">
        <v>3392</v>
      </c>
      <c r="N591" s="5">
        <v>1</v>
      </c>
      <c r="O591" s="5" t="s">
        <v>3393</v>
      </c>
      <c r="P591" s="5" t="s">
        <v>1973</v>
      </c>
      <c r="Q591" s="5" t="s">
        <v>3393</v>
      </c>
      <c r="R591" s="5" t="s">
        <v>5548</v>
      </c>
      <c r="S591" s="5" t="s">
        <v>22</v>
      </c>
      <c r="T591" s="5" t="s">
        <v>5593</v>
      </c>
      <c r="U591" s="5" t="s">
        <v>368</v>
      </c>
      <c r="V591" s="5"/>
      <c r="W591" s="5" t="s">
        <v>3400</v>
      </c>
    </row>
    <row r="592" spans="1:23" hidden="1" thickBot="1" x14ac:dyDescent="0.4">
      <c r="A592" s="7" t="s">
        <v>6015</v>
      </c>
      <c r="B592" s="5" t="s">
        <v>5490</v>
      </c>
      <c r="C592" s="43" t="e">
        <f>VLOOKUP(B592,CONSOLIDADO!$B$1:$B$722,2,FALSE)</f>
        <v>#N/A</v>
      </c>
      <c r="D592" s="44" t="s">
        <v>3118</v>
      </c>
      <c r="E592" s="5">
        <v>1</v>
      </c>
      <c r="F592" s="5" t="s">
        <v>367</v>
      </c>
      <c r="G592" s="5" t="s">
        <v>5476</v>
      </c>
      <c r="H592" s="5" t="s">
        <v>5476</v>
      </c>
      <c r="I592" s="7" t="s">
        <v>5491</v>
      </c>
      <c r="J592" s="5" t="s">
        <v>5476</v>
      </c>
      <c r="K592" s="19" t="s">
        <v>51</v>
      </c>
      <c r="L592" s="5" t="s">
        <v>5492</v>
      </c>
      <c r="M592" s="5" t="s">
        <v>3392</v>
      </c>
      <c r="N592" s="5">
        <v>2</v>
      </c>
      <c r="O592" s="5" t="s">
        <v>3393</v>
      </c>
      <c r="P592" s="5" t="s">
        <v>1973</v>
      </c>
      <c r="Q592" s="5" t="s">
        <v>3393</v>
      </c>
      <c r="R592" s="5" t="s">
        <v>5463</v>
      </c>
      <c r="S592" s="5" t="s">
        <v>367</v>
      </c>
      <c r="T592" s="5" t="s">
        <v>5476</v>
      </c>
      <c r="U592" s="5" t="s">
        <v>368</v>
      </c>
      <c r="V592" s="5"/>
      <c r="W592" s="22" t="s">
        <v>5478</v>
      </c>
    </row>
    <row r="593" spans="1:23" hidden="1" thickBot="1" x14ac:dyDescent="0.4">
      <c r="A593" s="7" t="s">
        <v>6044</v>
      </c>
      <c r="B593" s="5" t="s">
        <v>5628</v>
      </c>
      <c r="C593" s="43" t="e">
        <f>VLOOKUP(B593,CONSOLIDADO!$B$1:$B$722,2,FALSE)</f>
        <v>#N/A</v>
      </c>
      <c r="D593" s="5" t="s">
        <v>37</v>
      </c>
      <c r="E593" s="5">
        <v>1</v>
      </c>
      <c r="F593" s="5" t="s">
        <v>22</v>
      </c>
      <c r="G593" s="5" t="s">
        <v>5629</v>
      </c>
      <c r="H593" s="5" t="s">
        <v>5630</v>
      </c>
      <c r="I593" s="7" t="s">
        <v>5631</v>
      </c>
      <c r="J593" s="5" t="s">
        <v>5632</v>
      </c>
      <c r="K593" s="5" t="s">
        <v>217</v>
      </c>
      <c r="L593" s="5" t="s">
        <v>1332</v>
      </c>
      <c r="M593" s="5" t="s">
        <v>3392</v>
      </c>
      <c r="N593" s="5">
        <v>1</v>
      </c>
      <c r="O593" s="5" t="s">
        <v>3393</v>
      </c>
      <c r="P593" s="5" t="s">
        <v>1973</v>
      </c>
      <c r="Q593" s="5" t="s">
        <v>3393</v>
      </c>
      <c r="R593" s="5" t="s">
        <v>5548</v>
      </c>
      <c r="S593" s="5" t="s">
        <v>367</v>
      </c>
      <c r="T593" s="5" t="s">
        <v>5629</v>
      </c>
      <c r="U593" s="5" t="s">
        <v>368</v>
      </c>
      <c r="V593" s="5"/>
      <c r="W593" s="5"/>
    </row>
    <row r="594" spans="1:23" thickBot="1" x14ac:dyDescent="0.4">
      <c r="A594" s="7" t="s">
        <v>6922</v>
      </c>
      <c r="B594" s="4" t="s">
        <v>6565</v>
      </c>
      <c r="C594" s="43" t="e">
        <f>VLOOKUP(B594,CONSOLIDADO!$B$1:$B$722,2,FALSE)</f>
        <v>#N/A</v>
      </c>
      <c r="D594" s="4" t="s">
        <v>37</v>
      </c>
      <c r="E594" s="2">
        <v>1</v>
      </c>
      <c r="F594" s="4" t="s">
        <v>22</v>
      </c>
      <c r="G594" s="4" t="s">
        <v>6561</v>
      </c>
      <c r="H594" s="4" t="s">
        <v>6562</v>
      </c>
      <c r="I594" s="4" t="s">
        <v>6566</v>
      </c>
      <c r="J594" s="4" t="s">
        <v>6564</v>
      </c>
      <c r="K594" s="4" t="s">
        <v>217</v>
      </c>
      <c r="L594" s="4" t="s">
        <v>1332</v>
      </c>
      <c r="M594" s="4" t="s">
        <v>6476</v>
      </c>
      <c r="N594" s="2">
        <v>2</v>
      </c>
      <c r="O594" s="4" t="s">
        <v>3393</v>
      </c>
      <c r="P594" s="4" t="s">
        <v>1973</v>
      </c>
      <c r="Q594" s="4" t="s">
        <v>3393</v>
      </c>
      <c r="R594" s="4" t="s">
        <v>6556</v>
      </c>
      <c r="S594" s="4" t="s">
        <v>367</v>
      </c>
      <c r="T594" s="4" t="s">
        <v>6561</v>
      </c>
      <c r="U594" s="4" t="s">
        <v>368</v>
      </c>
    </row>
    <row r="595" spans="1:23" thickBot="1" x14ac:dyDescent="0.4">
      <c r="A595" s="7" t="s">
        <v>6925</v>
      </c>
      <c r="B595" s="4" t="s">
        <v>6601</v>
      </c>
      <c r="C595" s="43" t="e">
        <f>VLOOKUP(B595,CONSOLIDADO!$B$1:$B$722,2,FALSE)</f>
        <v>#N/A</v>
      </c>
      <c r="D595" s="4" t="s">
        <v>37</v>
      </c>
      <c r="E595" s="2">
        <v>1</v>
      </c>
      <c r="F595" s="4" t="s">
        <v>367</v>
      </c>
      <c r="G595" s="4" t="s">
        <v>6597</v>
      </c>
      <c r="H595" s="4" t="s">
        <v>6598</v>
      </c>
      <c r="I595" s="4" t="s">
        <v>6602</v>
      </c>
      <c r="J595" s="4" t="s">
        <v>6600</v>
      </c>
      <c r="K595" s="4" t="s">
        <v>217</v>
      </c>
      <c r="L595" s="4" t="s">
        <v>1332</v>
      </c>
      <c r="M595" s="4" t="s">
        <v>6476</v>
      </c>
      <c r="N595" s="2">
        <v>2</v>
      </c>
      <c r="O595" s="4" t="s">
        <v>3393</v>
      </c>
      <c r="P595" s="4" t="s">
        <v>1973</v>
      </c>
      <c r="Q595" s="4" t="s">
        <v>3393</v>
      </c>
      <c r="R595" s="4" t="s">
        <v>6556</v>
      </c>
      <c r="S595" s="4" t="s">
        <v>367</v>
      </c>
      <c r="T595" s="4" t="s">
        <v>6597</v>
      </c>
      <c r="U595" s="4" t="s">
        <v>368</v>
      </c>
    </row>
    <row r="596" spans="1:23" hidden="1" thickBot="1" x14ac:dyDescent="0.4">
      <c r="A596" s="7" t="s">
        <v>6005</v>
      </c>
      <c r="B596" s="5" t="s">
        <v>5464</v>
      </c>
      <c r="C596" s="43" t="e">
        <f>VLOOKUP(B596,CONSOLIDADO!$B$1:$B$722,2,FALSE)</f>
        <v>#N/A</v>
      </c>
      <c r="D596" s="5" t="s">
        <v>37</v>
      </c>
      <c r="E596" s="5">
        <v>1</v>
      </c>
      <c r="F596" s="5" t="s">
        <v>367</v>
      </c>
      <c r="G596" s="5" t="s">
        <v>5459</v>
      </c>
      <c r="H596" s="5" t="s">
        <v>5460</v>
      </c>
      <c r="I596" s="7" t="s">
        <v>5465</v>
      </c>
      <c r="J596" s="5" t="s">
        <v>5462</v>
      </c>
      <c r="K596" s="21" t="s">
        <v>217</v>
      </c>
      <c r="L596" s="5" t="s">
        <v>1332</v>
      </c>
      <c r="M596" s="5" t="s">
        <v>3392</v>
      </c>
      <c r="N596" s="5">
        <v>2</v>
      </c>
      <c r="O596" s="5" t="s">
        <v>3393</v>
      </c>
      <c r="P596" s="5" t="s">
        <v>1973</v>
      </c>
      <c r="Q596" s="5" t="s">
        <v>3393</v>
      </c>
      <c r="R596" s="5" t="s">
        <v>5463</v>
      </c>
      <c r="S596" s="5" t="s">
        <v>367</v>
      </c>
      <c r="T596" s="5" t="s">
        <v>5460</v>
      </c>
      <c r="U596" s="5" t="s">
        <v>368</v>
      </c>
      <c r="V596" s="5"/>
      <c r="W596" s="5"/>
    </row>
    <row r="597" spans="1:23" hidden="1" thickBot="1" x14ac:dyDescent="0.4">
      <c r="A597" s="7" t="s">
        <v>6028</v>
      </c>
      <c r="B597" s="5" t="s">
        <v>5543</v>
      </c>
      <c r="C597" s="43" t="e">
        <f>VLOOKUP(B597,CONSOLIDADO!$B$1:$B$722,2,FALSE)</f>
        <v>#N/A</v>
      </c>
      <c r="D597" s="5" t="s">
        <v>37</v>
      </c>
      <c r="E597" s="5">
        <v>1</v>
      </c>
      <c r="F597" s="5" t="s">
        <v>22</v>
      </c>
      <c r="G597" s="5" t="s">
        <v>5544</v>
      </c>
      <c r="H597" s="5" t="s">
        <v>5545</v>
      </c>
      <c r="I597" s="7" t="s">
        <v>5546</v>
      </c>
      <c r="J597" s="5" t="s">
        <v>5547</v>
      </c>
      <c r="K597" s="5" t="s">
        <v>217</v>
      </c>
      <c r="L597" s="5" t="s">
        <v>1332</v>
      </c>
      <c r="M597" s="5" t="s">
        <v>3392</v>
      </c>
      <c r="N597" s="5">
        <v>2</v>
      </c>
      <c r="O597" s="5" t="s">
        <v>3393</v>
      </c>
      <c r="P597" s="5" t="s">
        <v>1973</v>
      </c>
      <c r="Q597" s="5" t="s">
        <v>3393</v>
      </c>
      <c r="R597" s="5" t="s">
        <v>5548</v>
      </c>
      <c r="S597" s="5" t="s">
        <v>367</v>
      </c>
      <c r="T597" s="5" t="s">
        <v>5545</v>
      </c>
      <c r="U597" s="5" t="s">
        <v>368</v>
      </c>
      <c r="V597" s="5"/>
      <c r="W597" s="5"/>
    </row>
    <row r="598" spans="1:23" thickBot="1" x14ac:dyDescent="0.4">
      <c r="A598" s="7" t="s">
        <v>6936</v>
      </c>
      <c r="B598" s="4" t="s">
        <v>6654</v>
      </c>
      <c r="C598" s="43" t="e">
        <f>VLOOKUP(B598,CONSOLIDADO!$B$1:$B$722,2,FALSE)</f>
        <v>#N/A</v>
      </c>
      <c r="D598" s="4" t="s">
        <v>37</v>
      </c>
      <c r="E598" s="2">
        <v>1</v>
      </c>
      <c r="F598" s="4" t="s">
        <v>367</v>
      </c>
      <c r="G598" s="4" t="s">
        <v>6651</v>
      </c>
      <c r="H598" s="4" t="s">
        <v>6651</v>
      </c>
      <c r="I598" s="4" t="s">
        <v>6655</v>
      </c>
      <c r="J598" s="4" t="s">
        <v>6653</v>
      </c>
      <c r="K598" s="4" t="s">
        <v>51</v>
      </c>
      <c r="L598" s="4" t="s">
        <v>52</v>
      </c>
      <c r="M598" s="4" t="s">
        <v>6476</v>
      </c>
      <c r="N598" s="2">
        <v>2</v>
      </c>
      <c r="O598" s="4" t="s">
        <v>3393</v>
      </c>
      <c r="P598" s="4" t="s">
        <v>1973</v>
      </c>
      <c r="Q598" s="4" t="s">
        <v>3393</v>
      </c>
      <c r="R598" s="4" t="s">
        <v>6623</v>
      </c>
      <c r="S598" s="4" t="s">
        <v>367</v>
      </c>
      <c r="T598" s="4" t="s">
        <v>6651</v>
      </c>
      <c r="U598" s="4" t="s">
        <v>1264</v>
      </c>
    </row>
    <row r="599" spans="1:23" hidden="1" thickBot="1" x14ac:dyDescent="0.4">
      <c r="A599" s="7" t="s">
        <v>6032</v>
      </c>
      <c r="B599" s="5" t="s">
        <v>5564</v>
      </c>
      <c r="C599" s="43" t="e">
        <f>VLOOKUP(B599,CONSOLIDADO!$B$1:$B$722,2,FALSE)</f>
        <v>#N/A</v>
      </c>
      <c r="D599" s="5" t="s">
        <v>21</v>
      </c>
      <c r="E599" s="5">
        <v>1</v>
      </c>
      <c r="F599" s="5" t="s">
        <v>22</v>
      </c>
      <c r="G599" s="5" t="s">
        <v>5565</v>
      </c>
      <c r="H599" s="5" t="s">
        <v>5566</v>
      </c>
      <c r="I599" s="7" t="s">
        <v>5567</v>
      </c>
      <c r="J599" s="5" t="s">
        <v>5567</v>
      </c>
      <c r="K599" s="5" t="s">
        <v>51</v>
      </c>
      <c r="L599" s="5" t="s">
        <v>5568</v>
      </c>
      <c r="M599" s="5" t="s">
        <v>3392</v>
      </c>
      <c r="N599" s="5">
        <v>2</v>
      </c>
      <c r="O599" s="5" t="s">
        <v>3393</v>
      </c>
      <c r="P599" s="5" t="s">
        <v>1973</v>
      </c>
      <c r="Q599" s="5" t="s">
        <v>3393</v>
      </c>
      <c r="R599" s="5" t="s">
        <v>31</v>
      </c>
      <c r="S599" s="5" t="s">
        <v>367</v>
      </c>
      <c r="T599" s="5" t="s">
        <v>5566</v>
      </c>
      <c r="U599" s="5" t="s">
        <v>368</v>
      </c>
      <c r="V599" s="5"/>
      <c r="W599" s="5"/>
    </row>
    <row r="600" spans="1:23" hidden="1" thickBot="1" x14ac:dyDescent="0.4">
      <c r="A600" s="7" t="s">
        <v>6027</v>
      </c>
      <c r="B600" s="5" t="s">
        <v>5541</v>
      </c>
      <c r="C600" s="43" t="e">
        <f>VLOOKUP(B600,CONSOLIDADO!$B$1:$B$722,2,FALSE)</f>
        <v>#N/A</v>
      </c>
      <c r="D600" s="5" t="s">
        <v>37</v>
      </c>
      <c r="E600" s="5">
        <v>1</v>
      </c>
      <c r="F600" s="5" t="s">
        <v>367</v>
      </c>
      <c r="G600" s="5" t="s">
        <v>5476</v>
      </c>
      <c r="H600" s="5" t="s">
        <v>5476</v>
      </c>
      <c r="I600" s="7" t="s">
        <v>5542</v>
      </c>
      <c r="J600" s="5" t="s">
        <v>5476</v>
      </c>
      <c r="K600" s="17" t="s">
        <v>51</v>
      </c>
      <c r="L600" s="5" t="s">
        <v>52</v>
      </c>
      <c r="M600" s="5" t="s">
        <v>3392</v>
      </c>
      <c r="N600" s="5">
        <v>2</v>
      </c>
      <c r="O600" s="5" t="s">
        <v>3393</v>
      </c>
      <c r="P600" s="5" t="s">
        <v>1973</v>
      </c>
      <c r="Q600" s="5" t="s">
        <v>3393</v>
      </c>
      <c r="R600" s="5" t="s">
        <v>5504</v>
      </c>
      <c r="S600" s="5" t="s">
        <v>367</v>
      </c>
      <c r="T600" s="5" t="s">
        <v>5476</v>
      </c>
      <c r="U600" s="5" t="s">
        <v>368</v>
      </c>
      <c r="V600" s="5"/>
      <c r="W600" s="22" t="s">
        <v>5478</v>
      </c>
    </row>
    <row r="601" spans="1:23" hidden="1" thickBot="1" x14ac:dyDescent="0.4">
      <c r="A601" s="7" t="s">
        <v>5998</v>
      </c>
      <c r="B601" s="5" t="s">
        <v>5431</v>
      </c>
      <c r="C601" s="43" t="e">
        <f>VLOOKUP(B601,CONSOLIDADO!$B$1:$B$722,2,FALSE)</f>
        <v>#N/A</v>
      </c>
      <c r="D601" s="5" t="s">
        <v>21</v>
      </c>
      <c r="E601" s="5">
        <v>1</v>
      </c>
      <c r="F601" s="5" t="s">
        <v>22</v>
      </c>
      <c r="G601" s="5" t="s">
        <v>5432</v>
      </c>
      <c r="H601" s="5" t="s">
        <v>5433</v>
      </c>
      <c r="I601" s="7" t="s">
        <v>5434</v>
      </c>
      <c r="J601" s="5" t="s">
        <v>5435</v>
      </c>
      <c r="K601" s="19" t="s">
        <v>51</v>
      </c>
      <c r="L601" s="5" t="s">
        <v>2060</v>
      </c>
      <c r="M601" s="5" t="s">
        <v>3392</v>
      </c>
      <c r="N601" s="5">
        <v>2</v>
      </c>
      <c r="O601" s="5" t="s">
        <v>3393</v>
      </c>
      <c r="P601" s="5" t="s">
        <v>1973</v>
      </c>
      <c r="Q601" s="5" t="s">
        <v>3393</v>
      </c>
      <c r="R601" s="5" t="s">
        <v>3504</v>
      </c>
      <c r="S601" s="5" t="s">
        <v>367</v>
      </c>
      <c r="T601" s="5" t="s">
        <v>5433</v>
      </c>
      <c r="U601" s="5" t="s">
        <v>368</v>
      </c>
      <c r="V601" s="5"/>
      <c r="W601" s="5"/>
    </row>
    <row r="602" spans="1:23" thickBot="1" x14ac:dyDescent="0.4">
      <c r="A602" s="7" t="s">
        <v>6576</v>
      </c>
      <c r="B602" s="4" t="s">
        <v>6577</v>
      </c>
      <c r="C602" s="43" t="e">
        <f>VLOOKUP(B602,CONSOLIDADO!$B$1:$B$722,2,FALSE)</f>
        <v>#N/A</v>
      </c>
      <c r="D602" s="4" t="s">
        <v>21</v>
      </c>
      <c r="E602" s="2">
        <v>1</v>
      </c>
      <c r="F602" s="4" t="s">
        <v>367</v>
      </c>
      <c r="G602" s="4" t="s">
        <v>6578</v>
      </c>
      <c r="H602" s="4" t="s">
        <v>6570</v>
      </c>
      <c r="I602" s="4" t="s">
        <v>6579</v>
      </c>
      <c r="J602" s="4" t="s">
        <v>6580</v>
      </c>
      <c r="K602" s="4" t="s">
        <v>27</v>
      </c>
      <c r="L602" s="4" t="s">
        <v>2008</v>
      </c>
      <c r="M602" s="4" t="s">
        <v>6476</v>
      </c>
      <c r="N602" s="2">
        <v>2</v>
      </c>
      <c r="O602" s="4" t="s">
        <v>3393</v>
      </c>
      <c r="P602" s="4" t="s">
        <v>1973</v>
      </c>
      <c r="Q602" s="4" t="s">
        <v>3393</v>
      </c>
      <c r="R602" s="4" t="s">
        <v>6556</v>
      </c>
      <c r="S602" s="4" t="s">
        <v>367</v>
      </c>
      <c r="T602" s="4" t="s">
        <v>6578</v>
      </c>
      <c r="U602" s="4" t="s">
        <v>368</v>
      </c>
    </row>
    <row r="603" spans="1:23" hidden="1" thickBot="1" x14ac:dyDescent="0.4">
      <c r="A603" s="7" t="s">
        <v>5449</v>
      </c>
      <c r="B603" s="5" t="s">
        <v>5450</v>
      </c>
      <c r="C603" s="43" t="e">
        <f>VLOOKUP(B603,CONSOLIDADO!$B$1:$B$722,2,FALSE)</f>
        <v>#N/A</v>
      </c>
      <c r="D603" s="5" t="s">
        <v>21</v>
      </c>
      <c r="E603" s="5">
        <v>1</v>
      </c>
      <c r="F603" s="5" t="s">
        <v>367</v>
      </c>
      <c r="G603" s="5" t="s">
        <v>5451</v>
      </c>
      <c r="H603" s="5" t="s">
        <v>5452</v>
      </c>
      <c r="I603" s="7" t="s">
        <v>5453</v>
      </c>
      <c r="J603" s="5" t="s">
        <v>5454</v>
      </c>
      <c r="K603" s="14" t="s">
        <v>27</v>
      </c>
      <c r="L603" s="5" t="s">
        <v>2008</v>
      </c>
      <c r="M603" s="5" t="s">
        <v>3392</v>
      </c>
      <c r="N603" s="5">
        <v>2</v>
      </c>
      <c r="O603" s="5" t="s">
        <v>3393</v>
      </c>
      <c r="P603" s="5" t="s">
        <v>1973</v>
      </c>
      <c r="Q603" s="5" t="s">
        <v>3393</v>
      </c>
      <c r="R603" s="5" t="s">
        <v>5455</v>
      </c>
      <c r="S603" s="5" t="s">
        <v>367</v>
      </c>
      <c r="T603" s="5" t="s">
        <v>5452</v>
      </c>
      <c r="U603" s="5" t="s">
        <v>368</v>
      </c>
      <c r="V603" s="5"/>
      <c r="W603" s="5"/>
    </row>
    <row r="604" spans="1:23" thickBot="1" x14ac:dyDescent="0.4">
      <c r="A604" s="8" t="s">
        <v>6908</v>
      </c>
      <c r="B604" s="38" t="s">
        <v>6470</v>
      </c>
      <c r="C604" s="43" t="e">
        <f>VLOOKUP(B604,CONSOLIDADO!$B$1:$B$722,2,FALSE)</f>
        <v>#N/A</v>
      </c>
      <c r="D604" s="38" t="s">
        <v>21</v>
      </c>
      <c r="E604" s="39">
        <v>1</v>
      </c>
      <c r="F604" s="38" t="s">
        <v>367</v>
      </c>
      <c r="G604" s="38" t="s">
        <v>6471</v>
      </c>
      <c r="H604" s="38" t="s">
        <v>6472</v>
      </c>
      <c r="I604" s="38" t="s">
        <v>6473</v>
      </c>
      <c r="J604" s="38" t="s">
        <v>6474</v>
      </c>
      <c r="K604" s="38" t="s">
        <v>51</v>
      </c>
      <c r="L604" s="38" t="s">
        <v>6475</v>
      </c>
      <c r="M604" s="38" t="s">
        <v>6476</v>
      </c>
      <c r="N604" s="39">
        <v>2</v>
      </c>
      <c r="O604" s="38" t="s">
        <v>3393</v>
      </c>
      <c r="P604" s="38" t="s">
        <v>1973</v>
      </c>
      <c r="Q604" s="38" t="s">
        <v>3393</v>
      </c>
      <c r="R604" s="38" t="s">
        <v>6477</v>
      </c>
      <c r="S604" s="38" t="s">
        <v>367</v>
      </c>
      <c r="T604" s="38" t="s">
        <v>6471</v>
      </c>
      <c r="U604" s="38" t="s">
        <v>368</v>
      </c>
      <c r="V604" s="38"/>
      <c r="W604" s="38"/>
    </row>
    <row r="605" spans="1:23" hidden="1" thickBot="1" x14ac:dyDescent="0.4">
      <c r="A605" s="7" t="s">
        <v>5981</v>
      </c>
      <c r="B605" s="5" t="s">
        <v>3466</v>
      </c>
      <c r="C605" s="43" t="e">
        <f>VLOOKUP(B605,CONSOLIDADO!$B$1:$B$722,2,FALSE)</f>
        <v>#N/A</v>
      </c>
      <c r="D605" s="5" t="s">
        <v>37</v>
      </c>
      <c r="E605" s="5">
        <v>1</v>
      </c>
      <c r="F605" s="5" t="s">
        <v>367</v>
      </c>
      <c r="G605" s="5" t="s">
        <v>3460</v>
      </c>
      <c r="H605" s="5" t="s">
        <v>3461</v>
      </c>
      <c r="I605" s="7" t="s">
        <v>3467</v>
      </c>
      <c r="J605" s="5" t="s">
        <v>3463</v>
      </c>
      <c r="K605" s="5" t="s">
        <v>51</v>
      </c>
      <c r="L605" s="5" t="s">
        <v>52</v>
      </c>
      <c r="M605" s="5" t="s">
        <v>3392</v>
      </c>
      <c r="N605" s="5">
        <v>3</v>
      </c>
      <c r="O605" s="5" t="s">
        <v>3393</v>
      </c>
      <c r="P605" s="5" t="s">
        <v>1973</v>
      </c>
      <c r="Q605" s="5" t="s">
        <v>3393</v>
      </c>
      <c r="R605" s="5" t="s">
        <v>3446</v>
      </c>
      <c r="S605" s="5" t="s">
        <v>367</v>
      </c>
      <c r="T605" s="5" t="s">
        <v>3461</v>
      </c>
      <c r="U605" s="5" t="s">
        <v>368</v>
      </c>
      <c r="V605" s="5"/>
      <c r="W605" s="5"/>
    </row>
    <row r="606" spans="1:23" thickBot="1" x14ac:dyDescent="0.4">
      <c r="A606" s="7" t="s">
        <v>6588</v>
      </c>
      <c r="B606" s="4" t="s">
        <v>6589</v>
      </c>
      <c r="C606" s="43" t="e">
        <f>VLOOKUP(B606,CONSOLIDADO!$B$1:$B$722,2,FALSE)</f>
        <v>#N/A</v>
      </c>
      <c r="D606" s="4" t="s">
        <v>21</v>
      </c>
      <c r="E606" s="2">
        <v>1</v>
      </c>
      <c r="F606" s="4" t="s">
        <v>367</v>
      </c>
      <c r="G606" s="4" t="s">
        <v>6590</v>
      </c>
      <c r="H606" s="4" t="s">
        <v>6570</v>
      </c>
      <c r="I606" s="4" t="s">
        <v>6591</v>
      </c>
      <c r="J606" s="4" t="s">
        <v>6592</v>
      </c>
      <c r="K606" s="4" t="s">
        <v>27</v>
      </c>
      <c r="L606" s="4" t="s">
        <v>5611</v>
      </c>
      <c r="M606" s="4" t="s">
        <v>6476</v>
      </c>
      <c r="N606" s="2">
        <v>2</v>
      </c>
      <c r="O606" s="4" t="s">
        <v>3393</v>
      </c>
      <c r="P606" s="4" t="s">
        <v>1973</v>
      </c>
      <c r="Q606" s="4" t="s">
        <v>3393</v>
      </c>
      <c r="R606" s="4" t="s">
        <v>6556</v>
      </c>
      <c r="S606" s="4" t="s">
        <v>367</v>
      </c>
      <c r="T606" s="4" t="s">
        <v>6590</v>
      </c>
      <c r="U606" s="4" t="s">
        <v>368</v>
      </c>
    </row>
    <row r="607" spans="1:23" hidden="1" thickBot="1" x14ac:dyDescent="0.4">
      <c r="A607" s="7" t="s">
        <v>6010</v>
      </c>
      <c r="B607" s="5" t="s">
        <v>5481</v>
      </c>
      <c r="C607" s="43" t="e">
        <f>VLOOKUP(B607,CONSOLIDADO!$B$1:$B$722,2,FALSE)</f>
        <v>#N/A</v>
      </c>
      <c r="D607" s="5" t="s">
        <v>21</v>
      </c>
      <c r="E607" s="5">
        <v>1</v>
      </c>
      <c r="F607" s="5" t="s">
        <v>367</v>
      </c>
      <c r="G607" s="5" t="s">
        <v>5476</v>
      </c>
      <c r="H607" s="5" t="s">
        <v>5476</v>
      </c>
      <c r="I607" s="7" t="s">
        <v>5482</v>
      </c>
      <c r="J607" s="5" t="s">
        <v>5476</v>
      </c>
      <c r="K607" s="19" t="s">
        <v>51</v>
      </c>
      <c r="L607" s="5" t="s">
        <v>2060</v>
      </c>
      <c r="M607" s="5" t="s">
        <v>3392</v>
      </c>
      <c r="N607" s="5">
        <v>2</v>
      </c>
      <c r="O607" s="5" t="s">
        <v>3393</v>
      </c>
      <c r="P607" s="5" t="s">
        <v>1973</v>
      </c>
      <c r="Q607" s="5" t="s">
        <v>3393</v>
      </c>
      <c r="R607" s="5" t="s">
        <v>5463</v>
      </c>
      <c r="S607" s="5" t="s">
        <v>367</v>
      </c>
      <c r="T607" s="5" t="s">
        <v>5476</v>
      </c>
      <c r="U607" s="5" t="s">
        <v>368</v>
      </c>
      <c r="V607" s="5"/>
      <c r="W607" s="22" t="s">
        <v>5478</v>
      </c>
    </row>
    <row r="608" spans="1:23" hidden="1" thickBot="1" x14ac:dyDescent="0.4">
      <c r="A608" s="7" t="s">
        <v>6016</v>
      </c>
      <c r="B608" s="5" t="s">
        <v>5493</v>
      </c>
      <c r="C608" s="43" t="e">
        <f>VLOOKUP(B608,CONSOLIDADO!$B$1:$B$722,2,FALSE)</f>
        <v>#N/A</v>
      </c>
      <c r="D608" s="5" t="s">
        <v>21</v>
      </c>
      <c r="E608" s="5">
        <v>1</v>
      </c>
      <c r="F608" s="5" t="s">
        <v>367</v>
      </c>
      <c r="G608" s="5" t="s">
        <v>5476</v>
      </c>
      <c r="H608" s="5" t="s">
        <v>5476</v>
      </c>
      <c r="I608" s="7" t="s">
        <v>5494</v>
      </c>
      <c r="J608" s="5" t="s">
        <v>5476</v>
      </c>
      <c r="K608" s="19" t="s">
        <v>51</v>
      </c>
      <c r="L608" s="5" t="s">
        <v>2060</v>
      </c>
      <c r="M608" s="5" t="s">
        <v>3392</v>
      </c>
      <c r="N608" s="5">
        <v>2</v>
      </c>
      <c r="O608" s="5" t="s">
        <v>3393</v>
      </c>
      <c r="P608" s="5" t="s">
        <v>1973</v>
      </c>
      <c r="Q608" s="5" t="s">
        <v>3393</v>
      </c>
      <c r="R608" s="5" t="s">
        <v>5463</v>
      </c>
      <c r="S608" s="5" t="s">
        <v>367</v>
      </c>
      <c r="T608" s="5" t="s">
        <v>5476</v>
      </c>
      <c r="U608" s="5" t="s">
        <v>368</v>
      </c>
      <c r="V608" s="5"/>
      <c r="W608" s="22" t="s">
        <v>5478</v>
      </c>
    </row>
    <row r="609" spans="1:23" hidden="1" thickBot="1" x14ac:dyDescent="0.4">
      <c r="A609" s="7" t="s">
        <v>6025</v>
      </c>
      <c r="B609" s="5" t="s">
        <v>5537</v>
      </c>
      <c r="C609" s="43" t="e">
        <f>VLOOKUP(B609,CONSOLIDADO!$B$1:$B$722,2,FALSE)</f>
        <v>#N/A</v>
      </c>
      <c r="D609" s="5" t="s">
        <v>37</v>
      </c>
      <c r="E609" s="5">
        <v>1</v>
      </c>
      <c r="F609" s="5" t="s">
        <v>22</v>
      </c>
      <c r="G609" s="5" t="s">
        <v>5533</v>
      </c>
      <c r="H609" s="5" t="s">
        <v>5534</v>
      </c>
      <c r="I609" s="7" t="s">
        <v>5538</v>
      </c>
      <c r="J609" s="5" t="s">
        <v>5536</v>
      </c>
      <c r="K609" s="19" t="s">
        <v>51</v>
      </c>
      <c r="L609" s="5" t="s">
        <v>52</v>
      </c>
      <c r="M609" s="5" t="s">
        <v>3392</v>
      </c>
      <c r="N609" s="5">
        <v>2</v>
      </c>
      <c r="O609" s="5" t="s">
        <v>3393</v>
      </c>
      <c r="P609" s="5" t="s">
        <v>1973</v>
      </c>
      <c r="Q609" s="5" t="s">
        <v>3393</v>
      </c>
      <c r="R609" s="5" t="s">
        <v>5504</v>
      </c>
      <c r="S609" s="5" t="s">
        <v>22</v>
      </c>
      <c r="T609" s="5" t="s">
        <v>5534</v>
      </c>
      <c r="U609" s="5" t="s">
        <v>368</v>
      </c>
      <c r="V609" s="5"/>
      <c r="W609" s="5"/>
    </row>
    <row r="610" spans="1:23" thickBot="1" x14ac:dyDescent="0.4">
      <c r="A610" s="7" t="s">
        <v>6933</v>
      </c>
      <c r="B610" s="4" t="s">
        <v>6638</v>
      </c>
      <c r="C610" s="43" t="e">
        <f>VLOOKUP(B610,CONSOLIDADO!$B$1:$B$722,2,FALSE)</f>
        <v>#N/A</v>
      </c>
      <c r="D610" s="4" t="s">
        <v>21</v>
      </c>
      <c r="E610" s="2">
        <v>1</v>
      </c>
      <c r="F610" s="4" t="s">
        <v>22</v>
      </c>
      <c r="G610" s="4" t="s">
        <v>6619</v>
      </c>
      <c r="H610" s="4" t="s">
        <v>6620</v>
      </c>
      <c r="I610" s="4" t="s">
        <v>6639</v>
      </c>
      <c r="J610" s="4" t="s">
        <v>6640</v>
      </c>
      <c r="K610" s="4" t="s">
        <v>51</v>
      </c>
      <c r="L610" s="4" t="s">
        <v>3407</v>
      </c>
      <c r="M610" s="4" t="s">
        <v>6476</v>
      </c>
      <c r="N610" s="2">
        <v>2</v>
      </c>
      <c r="O610" s="4" t="s">
        <v>3393</v>
      </c>
      <c r="P610" s="4" t="s">
        <v>1973</v>
      </c>
      <c r="Q610" s="4" t="s">
        <v>3393</v>
      </c>
      <c r="R610" s="4" t="s">
        <v>6623</v>
      </c>
      <c r="S610" s="4" t="s">
        <v>367</v>
      </c>
      <c r="T610" s="4" t="s">
        <v>6619</v>
      </c>
      <c r="U610" s="4" t="s">
        <v>368</v>
      </c>
    </row>
    <row r="611" spans="1:23" thickBot="1" x14ac:dyDescent="0.4">
      <c r="A611" s="7" t="s">
        <v>6935</v>
      </c>
      <c r="B611" s="4" t="s">
        <v>6644</v>
      </c>
      <c r="C611" s="43" t="e">
        <f>VLOOKUP(B611,CONSOLIDADO!$B$1:$B$722,2,FALSE)</f>
        <v>#N/A</v>
      </c>
      <c r="D611" s="4" t="s">
        <v>37</v>
      </c>
      <c r="E611" s="2">
        <v>1</v>
      </c>
      <c r="F611" s="4" t="s">
        <v>367</v>
      </c>
      <c r="G611" s="4" t="s">
        <v>6619</v>
      </c>
      <c r="H611" s="4" t="s">
        <v>6620</v>
      </c>
      <c r="I611" s="4" t="s">
        <v>6645</v>
      </c>
      <c r="J611" s="4" t="s">
        <v>6643</v>
      </c>
      <c r="K611" s="4" t="s">
        <v>51</v>
      </c>
      <c r="L611" s="4" t="s">
        <v>52</v>
      </c>
      <c r="M611" s="4" t="s">
        <v>6476</v>
      </c>
      <c r="N611" s="2">
        <v>2</v>
      </c>
      <c r="O611" s="4" t="s">
        <v>3393</v>
      </c>
      <c r="P611" s="4" t="s">
        <v>1973</v>
      </c>
      <c r="Q611" s="4" t="s">
        <v>3393</v>
      </c>
      <c r="R611" s="4" t="s">
        <v>6623</v>
      </c>
      <c r="S611" s="4" t="s">
        <v>367</v>
      </c>
      <c r="T611" s="4" t="s">
        <v>6619</v>
      </c>
      <c r="U611" s="4" t="s">
        <v>368</v>
      </c>
    </row>
    <row r="612" spans="1:23" thickBot="1" x14ac:dyDescent="0.4">
      <c r="A612" s="7" t="s">
        <v>6931</v>
      </c>
      <c r="B612" s="4" t="s">
        <v>6633</v>
      </c>
      <c r="C612" s="43" t="e">
        <f>VLOOKUP(B612,CONSOLIDADO!$B$1:$B$722,2,FALSE)</f>
        <v>#N/A</v>
      </c>
      <c r="D612" s="44" t="s">
        <v>3118</v>
      </c>
      <c r="E612" s="2">
        <v>1</v>
      </c>
      <c r="F612" s="4" t="s">
        <v>367</v>
      </c>
      <c r="G612" s="4" t="s">
        <v>6619</v>
      </c>
      <c r="H612" s="4" t="s">
        <v>6620</v>
      </c>
      <c r="I612" s="4" t="s">
        <v>6634</v>
      </c>
      <c r="J612" s="4" t="s">
        <v>6635</v>
      </c>
      <c r="K612" s="4" t="s">
        <v>51</v>
      </c>
      <c r="L612" s="4" t="s">
        <v>1887</v>
      </c>
      <c r="M612" s="4" t="s">
        <v>6476</v>
      </c>
      <c r="N612" s="2">
        <v>2</v>
      </c>
      <c r="O612" s="4" t="s">
        <v>3393</v>
      </c>
      <c r="P612" s="4" t="s">
        <v>1973</v>
      </c>
      <c r="Q612" s="4" t="s">
        <v>3393</v>
      </c>
      <c r="R612" s="4" t="s">
        <v>6623</v>
      </c>
      <c r="S612" s="4" t="s">
        <v>367</v>
      </c>
      <c r="T612" s="4" t="s">
        <v>6619</v>
      </c>
      <c r="U612" s="4" t="s">
        <v>368</v>
      </c>
    </row>
    <row r="613" spans="1:23" thickBot="1" x14ac:dyDescent="0.4">
      <c r="A613" s="8" t="s">
        <v>6920</v>
      </c>
      <c r="B613" s="38" t="s">
        <v>6542</v>
      </c>
      <c r="C613" s="43" t="e">
        <f>VLOOKUP(B613,CONSOLIDADO!$B$1:$B$722,2,FALSE)</f>
        <v>#N/A</v>
      </c>
      <c r="D613" s="38" t="s">
        <v>37</v>
      </c>
      <c r="E613" s="39">
        <v>1</v>
      </c>
      <c r="F613" s="38" t="s">
        <v>367</v>
      </c>
      <c r="G613" s="38" t="s">
        <v>33</v>
      </c>
      <c r="H613" s="38" t="s">
        <v>33</v>
      </c>
      <c r="I613" s="38" t="s">
        <v>6543</v>
      </c>
      <c r="J613" s="38" t="s">
        <v>33</v>
      </c>
      <c r="K613" s="38" t="s">
        <v>51</v>
      </c>
      <c r="L613" s="38" t="s">
        <v>52</v>
      </c>
      <c r="M613" s="38" t="s">
        <v>6476</v>
      </c>
      <c r="N613" s="39">
        <v>2</v>
      </c>
      <c r="O613" s="38" t="s">
        <v>3393</v>
      </c>
      <c r="P613" s="38" t="s">
        <v>1973</v>
      </c>
      <c r="Q613" s="38" t="s">
        <v>3393</v>
      </c>
      <c r="R613" s="38" t="s">
        <v>6544</v>
      </c>
      <c r="S613" s="38" t="s">
        <v>367</v>
      </c>
      <c r="T613" s="38" t="s">
        <v>33</v>
      </c>
      <c r="U613" s="38" t="s">
        <v>368</v>
      </c>
      <c r="V613" s="38"/>
      <c r="W613" s="38"/>
    </row>
    <row r="614" spans="1:23" thickBot="1" x14ac:dyDescent="0.4">
      <c r="A614" s="8" t="s">
        <v>6914</v>
      </c>
      <c r="B614" s="38" t="s">
        <v>6497</v>
      </c>
      <c r="C614" s="43" t="e">
        <f>VLOOKUP(B614,CONSOLIDADO!$B$1:$B$722,2,FALSE)</f>
        <v>#N/A</v>
      </c>
      <c r="D614" s="38" t="s">
        <v>37</v>
      </c>
      <c r="E614" s="39">
        <v>1</v>
      </c>
      <c r="F614" s="38" t="s">
        <v>22</v>
      </c>
      <c r="G614" s="38" t="s">
        <v>6498</v>
      </c>
      <c r="H614" s="38" t="s">
        <v>6499</v>
      </c>
      <c r="I614" s="38" t="s">
        <v>6500</v>
      </c>
      <c r="J614" s="38" t="s">
        <v>6501</v>
      </c>
      <c r="K614" s="38" t="s">
        <v>40</v>
      </c>
      <c r="L614" s="38" t="s">
        <v>41</v>
      </c>
      <c r="M614" s="38" t="s">
        <v>6476</v>
      </c>
      <c r="N614" s="39">
        <v>2</v>
      </c>
      <c r="O614" s="38" t="s">
        <v>3393</v>
      </c>
      <c r="P614" s="38" t="s">
        <v>1973</v>
      </c>
      <c r="Q614" s="38" t="s">
        <v>3393</v>
      </c>
      <c r="R614" s="38" t="s">
        <v>6482</v>
      </c>
      <c r="S614" s="38" t="s">
        <v>367</v>
      </c>
      <c r="T614" s="38" t="s">
        <v>6498</v>
      </c>
      <c r="U614" s="38" t="s">
        <v>368</v>
      </c>
      <c r="V614" s="38"/>
      <c r="W614" s="38"/>
    </row>
    <row r="615" spans="1:23" thickBot="1" x14ac:dyDescent="0.4">
      <c r="A615" s="7" t="s">
        <v>6928</v>
      </c>
      <c r="B615" s="4" t="s">
        <v>6611</v>
      </c>
      <c r="C615" s="43" t="e">
        <f>VLOOKUP(B615,CONSOLIDADO!$B$1:$B$722,2,FALSE)</f>
        <v>#N/A</v>
      </c>
      <c r="D615" s="4" t="s">
        <v>21</v>
      </c>
      <c r="E615" s="2">
        <v>1</v>
      </c>
      <c r="F615" s="4" t="s">
        <v>367</v>
      </c>
      <c r="G615" s="4" t="s">
        <v>6584</v>
      </c>
      <c r="H615" s="4" t="s">
        <v>6585</v>
      </c>
      <c r="I615" s="4" t="s">
        <v>6612</v>
      </c>
      <c r="J615" s="4" t="s">
        <v>6612</v>
      </c>
      <c r="K615" s="4" t="s">
        <v>51</v>
      </c>
      <c r="L615" s="4" t="s">
        <v>6613</v>
      </c>
      <c r="M615" s="4" t="s">
        <v>6476</v>
      </c>
      <c r="N615" s="2">
        <v>2</v>
      </c>
      <c r="O615" s="4" t="s">
        <v>3393</v>
      </c>
      <c r="P615" s="4" t="s">
        <v>1973</v>
      </c>
      <c r="Q615" s="4" t="s">
        <v>3393</v>
      </c>
      <c r="R615" s="4" t="s">
        <v>6556</v>
      </c>
      <c r="S615" s="4" t="s">
        <v>367</v>
      </c>
      <c r="T615" s="4" t="s">
        <v>6584</v>
      </c>
      <c r="U615" s="4" t="s">
        <v>368</v>
      </c>
    </row>
    <row r="616" spans="1:23" thickBot="1" x14ac:dyDescent="0.4">
      <c r="A616" s="8" t="s">
        <v>6911</v>
      </c>
      <c r="B616" s="38" t="s">
        <v>6485</v>
      </c>
      <c r="C616" s="43" t="e">
        <f>VLOOKUP(B616,CONSOLIDADO!$B$1:$B$722,2,FALSE)</f>
        <v>#N/A</v>
      </c>
      <c r="D616" s="38" t="s">
        <v>37</v>
      </c>
      <c r="E616" s="39">
        <v>1</v>
      </c>
      <c r="F616" s="38" t="s">
        <v>367</v>
      </c>
      <c r="G616" s="38" t="s">
        <v>6479</v>
      </c>
      <c r="H616" s="38" t="s">
        <v>6479</v>
      </c>
      <c r="I616" s="38" t="s">
        <v>6486</v>
      </c>
      <c r="J616" s="38" t="s">
        <v>6481</v>
      </c>
      <c r="K616" s="38" t="s">
        <v>51</v>
      </c>
      <c r="L616" s="38" t="s">
        <v>52</v>
      </c>
      <c r="M616" s="38" t="s">
        <v>6476</v>
      </c>
      <c r="N616" s="39">
        <v>2</v>
      </c>
      <c r="O616" s="38" t="s">
        <v>3393</v>
      </c>
      <c r="P616" s="38" t="s">
        <v>1973</v>
      </c>
      <c r="Q616" s="38" t="s">
        <v>3393</v>
      </c>
      <c r="R616" s="38" t="s">
        <v>6482</v>
      </c>
      <c r="S616" s="38" t="s">
        <v>367</v>
      </c>
      <c r="T616" s="38" t="s">
        <v>6479</v>
      </c>
      <c r="U616" s="38"/>
      <c r="V616" s="38"/>
      <c r="W616" s="38"/>
    </row>
    <row r="617" spans="1:23" thickBot="1" x14ac:dyDescent="0.4">
      <c r="A617" s="8" t="s">
        <v>6508</v>
      </c>
      <c r="B617" s="38" t="s">
        <v>6509</v>
      </c>
      <c r="C617" s="43" t="e">
        <f>VLOOKUP(B617,CONSOLIDADO!$B$1:$B$722,2,FALSE)</f>
        <v>#N/A</v>
      </c>
      <c r="D617" s="38" t="s">
        <v>37</v>
      </c>
      <c r="E617" s="39">
        <v>1</v>
      </c>
      <c r="F617" s="38" t="s">
        <v>22</v>
      </c>
      <c r="G617" s="38" t="s">
        <v>6504</v>
      </c>
      <c r="H617" s="38" t="s">
        <v>6505</v>
      </c>
      <c r="I617" s="38" t="s">
        <v>6510</v>
      </c>
      <c r="J617" s="38" t="s">
        <v>6507</v>
      </c>
      <c r="K617" s="38" t="s">
        <v>217</v>
      </c>
      <c r="L617" s="38" t="s">
        <v>218</v>
      </c>
      <c r="M617" s="38" t="s">
        <v>6476</v>
      </c>
      <c r="N617" s="39">
        <v>2</v>
      </c>
      <c r="O617" s="38" t="s">
        <v>3393</v>
      </c>
      <c r="P617" s="38" t="s">
        <v>1973</v>
      </c>
      <c r="Q617" s="38" t="s">
        <v>3393</v>
      </c>
      <c r="R617" s="38" t="s">
        <v>6482</v>
      </c>
      <c r="S617" s="38" t="s">
        <v>367</v>
      </c>
      <c r="T617" s="38" t="s">
        <v>6504</v>
      </c>
      <c r="U617" s="38" t="s">
        <v>368</v>
      </c>
      <c r="V617" s="38"/>
      <c r="W617" s="38"/>
    </row>
    <row r="618" spans="1:23" thickBot="1" x14ac:dyDescent="0.4">
      <c r="A618" s="8" t="s">
        <v>6909</v>
      </c>
      <c r="B618" s="38" t="s">
        <v>6478</v>
      </c>
      <c r="C618" s="43" t="e">
        <f>VLOOKUP(B618,CONSOLIDADO!$B$1:$B$722,2,FALSE)</f>
        <v>#N/A</v>
      </c>
      <c r="D618" s="38" t="s">
        <v>37</v>
      </c>
      <c r="E618" s="39">
        <v>1</v>
      </c>
      <c r="F618" s="38" t="s">
        <v>367</v>
      </c>
      <c r="G618" s="38" t="s">
        <v>6479</v>
      </c>
      <c r="H618" s="38" t="s">
        <v>6479</v>
      </c>
      <c r="I618" s="38" t="s">
        <v>6480</v>
      </c>
      <c r="J618" s="38" t="s">
        <v>6481</v>
      </c>
      <c r="K618" s="38" t="s">
        <v>51</v>
      </c>
      <c r="L618" s="38" t="s">
        <v>52</v>
      </c>
      <c r="M618" s="38" t="s">
        <v>6476</v>
      </c>
      <c r="N618" s="39">
        <v>2</v>
      </c>
      <c r="O618" s="38" t="s">
        <v>3393</v>
      </c>
      <c r="P618" s="38" t="s">
        <v>1973</v>
      </c>
      <c r="Q618" s="38" t="s">
        <v>3393</v>
      </c>
      <c r="R618" s="38" t="s">
        <v>6482</v>
      </c>
      <c r="S618" s="38" t="s">
        <v>367</v>
      </c>
      <c r="T618" s="38" t="s">
        <v>6479</v>
      </c>
      <c r="U618" s="38"/>
      <c r="V618" s="38"/>
      <c r="W618" s="38"/>
    </row>
    <row r="619" spans="1:23" thickBot="1" x14ac:dyDescent="0.4">
      <c r="A619" s="8" t="s">
        <v>6916</v>
      </c>
      <c r="B619" s="38" t="s">
        <v>6503</v>
      </c>
      <c r="C619" s="43" t="e">
        <f>VLOOKUP(B619,CONSOLIDADO!$B$1:$B$722,2,FALSE)</f>
        <v>#N/A</v>
      </c>
      <c r="D619" s="38" t="s">
        <v>37</v>
      </c>
      <c r="E619" s="39">
        <v>1</v>
      </c>
      <c r="F619" s="38" t="s">
        <v>22</v>
      </c>
      <c r="G619" s="38" t="s">
        <v>6504</v>
      </c>
      <c r="H619" s="38" t="s">
        <v>6505</v>
      </c>
      <c r="I619" s="38" t="s">
        <v>6506</v>
      </c>
      <c r="J619" s="38" t="s">
        <v>6507</v>
      </c>
      <c r="K619" s="38" t="s">
        <v>51</v>
      </c>
      <c r="L619" s="38" t="s">
        <v>52</v>
      </c>
      <c r="M619" s="38" t="s">
        <v>6476</v>
      </c>
      <c r="N619" s="39">
        <v>2</v>
      </c>
      <c r="O619" s="38" t="s">
        <v>3393</v>
      </c>
      <c r="P619" s="38" t="s">
        <v>1973</v>
      </c>
      <c r="Q619" s="38" t="s">
        <v>3393</v>
      </c>
      <c r="R619" s="38" t="s">
        <v>6482</v>
      </c>
      <c r="S619" s="38" t="s">
        <v>367</v>
      </c>
      <c r="T619" s="38" t="s">
        <v>6504</v>
      </c>
      <c r="U619" s="38" t="s">
        <v>368</v>
      </c>
      <c r="V619" s="38"/>
      <c r="W619" s="38"/>
    </row>
    <row r="620" spans="1:23" thickBot="1" x14ac:dyDescent="0.4">
      <c r="A620" s="8" t="s">
        <v>2017</v>
      </c>
      <c r="B620" s="38" t="s">
        <v>6511</v>
      </c>
      <c r="C620" s="43" t="e">
        <f>VLOOKUP(B620,CONSOLIDADO!$B$1:$B$722,2,FALSE)</f>
        <v>#N/A</v>
      </c>
      <c r="D620" s="44" t="s">
        <v>3118</v>
      </c>
      <c r="E620" s="39">
        <v>1</v>
      </c>
      <c r="F620" s="38" t="s">
        <v>22</v>
      </c>
      <c r="G620" s="38" t="s">
        <v>6504</v>
      </c>
      <c r="H620" s="38" t="s">
        <v>6505</v>
      </c>
      <c r="I620" s="38" t="s">
        <v>6512</v>
      </c>
      <c r="J620" s="38" t="s">
        <v>6507</v>
      </c>
      <c r="K620" s="38" t="s">
        <v>27</v>
      </c>
      <c r="L620" s="38" t="s">
        <v>331</v>
      </c>
      <c r="M620" s="38" t="s">
        <v>6476</v>
      </c>
      <c r="N620" s="39">
        <v>2</v>
      </c>
      <c r="O620" s="38" t="s">
        <v>3393</v>
      </c>
      <c r="P620" s="38" t="s">
        <v>1973</v>
      </c>
      <c r="Q620" s="38" t="s">
        <v>3393</v>
      </c>
      <c r="R620" s="38" t="s">
        <v>6482</v>
      </c>
      <c r="S620" s="38" t="s">
        <v>367</v>
      </c>
      <c r="T620" s="38" t="s">
        <v>6504</v>
      </c>
      <c r="U620" s="38" t="s">
        <v>368</v>
      </c>
      <c r="V620" s="38"/>
      <c r="W620" s="38"/>
    </row>
    <row r="621" spans="1:23" thickBot="1" x14ac:dyDescent="0.4">
      <c r="A621" s="8" t="s">
        <v>6912</v>
      </c>
      <c r="B621" s="38" t="s">
        <v>6487</v>
      </c>
      <c r="C621" s="43" t="e">
        <f>VLOOKUP(B621,CONSOLIDADO!$B$1:$B$722,2,FALSE)</f>
        <v>#N/A</v>
      </c>
      <c r="D621" s="38" t="s">
        <v>37</v>
      </c>
      <c r="E621" s="39">
        <v>1</v>
      </c>
      <c r="F621" s="38" t="s">
        <v>367</v>
      </c>
      <c r="G621" s="38" t="s">
        <v>6479</v>
      </c>
      <c r="H621" s="38" t="s">
        <v>6479</v>
      </c>
      <c r="I621" s="38" t="s">
        <v>6488</v>
      </c>
      <c r="J621" s="38" t="s">
        <v>6481</v>
      </c>
      <c r="K621" s="38" t="s">
        <v>51</v>
      </c>
      <c r="L621" s="38" t="s">
        <v>52</v>
      </c>
      <c r="M621" s="38" t="s">
        <v>6476</v>
      </c>
      <c r="N621" s="39">
        <v>2</v>
      </c>
      <c r="O621" s="38" t="s">
        <v>3393</v>
      </c>
      <c r="P621" s="38" t="s">
        <v>1973</v>
      </c>
      <c r="Q621" s="38" t="s">
        <v>3393</v>
      </c>
      <c r="R621" s="38" t="s">
        <v>6482</v>
      </c>
      <c r="S621" s="38" t="s">
        <v>367</v>
      </c>
      <c r="T621" s="38" t="s">
        <v>6479</v>
      </c>
      <c r="U621" s="38"/>
      <c r="V621" s="38"/>
      <c r="W621" s="38"/>
    </row>
    <row r="622" spans="1:23" thickBot="1" x14ac:dyDescent="0.4">
      <c r="A622" s="7" t="s">
        <v>6934</v>
      </c>
      <c r="B622" s="4" t="s">
        <v>6641</v>
      </c>
      <c r="C622" s="43" t="e">
        <f>VLOOKUP(B622,CONSOLIDADO!$B$1:$B$722,2,FALSE)</f>
        <v>#N/A</v>
      </c>
      <c r="D622" s="44" t="s">
        <v>3118</v>
      </c>
      <c r="E622" s="2">
        <v>1</v>
      </c>
      <c r="F622" s="4" t="s">
        <v>367</v>
      </c>
      <c r="G622" s="4" t="s">
        <v>6619</v>
      </c>
      <c r="H622" s="4" t="s">
        <v>6620</v>
      </c>
      <c r="I622" s="4" t="s">
        <v>6642</v>
      </c>
      <c r="J622" s="4" t="s">
        <v>6643</v>
      </c>
      <c r="K622" s="4" t="s">
        <v>51</v>
      </c>
      <c r="L622" s="4" t="s">
        <v>1887</v>
      </c>
      <c r="M622" s="4" t="s">
        <v>6476</v>
      </c>
      <c r="N622" s="2">
        <v>2</v>
      </c>
      <c r="O622" s="4" t="s">
        <v>3393</v>
      </c>
      <c r="P622" s="4" t="s">
        <v>1973</v>
      </c>
      <c r="Q622" s="4" t="s">
        <v>3393</v>
      </c>
      <c r="R622" s="4" t="s">
        <v>6623</v>
      </c>
      <c r="S622" s="4" t="s">
        <v>367</v>
      </c>
      <c r="T622" s="4" t="s">
        <v>6619</v>
      </c>
      <c r="U622" s="4" t="s">
        <v>368</v>
      </c>
    </row>
    <row r="623" spans="1:23" thickBot="1" x14ac:dyDescent="0.4">
      <c r="A623" s="7" t="s">
        <v>6938</v>
      </c>
      <c r="B623" s="4" t="s">
        <v>6659</v>
      </c>
      <c r="C623" s="43" t="e">
        <f>VLOOKUP(B623,CONSOLIDADO!$B$1:$B$722,2,FALSE)</f>
        <v>#N/A</v>
      </c>
      <c r="D623" s="4" t="s">
        <v>37</v>
      </c>
      <c r="E623" s="2">
        <v>1</v>
      </c>
      <c r="F623" s="4" t="s">
        <v>367</v>
      </c>
      <c r="G623" s="4" t="s">
        <v>6651</v>
      </c>
      <c r="H623" s="4" t="s">
        <v>6651</v>
      </c>
      <c r="I623" s="4" t="s">
        <v>6660</v>
      </c>
      <c r="J623" s="4" t="s">
        <v>6661</v>
      </c>
      <c r="K623" s="4" t="s">
        <v>40</v>
      </c>
      <c r="L623" s="4" t="s">
        <v>41</v>
      </c>
      <c r="M623" s="4" t="s">
        <v>6476</v>
      </c>
      <c r="N623" s="2">
        <v>2</v>
      </c>
      <c r="O623" s="4" t="s">
        <v>3393</v>
      </c>
      <c r="P623" s="4" t="s">
        <v>1973</v>
      </c>
      <c r="Q623" s="4" t="s">
        <v>3393</v>
      </c>
      <c r="R623" s="4" t="s">
        <v>6623</v>
      </c>
      <c r="S623" s="4" t="s">
        <v>367</v>
      </c>
      <c r="T623" s="4" t="s">
        <v>6651</v>
      </c>
      <c r="U623" s="4" t="s">
        <v>1264</v>
      </c>
    </row>
    <row r="624" spans="1:23" thickBot="1" x14ac:dyDescent="0.4">
      <c r="A624" s="7" t="s">
        <v>6567</v>
      </c>
      <c r="B624" s="4" t="s">
        <v>6568</v>
      </c>
      <c r="C624" s="43" t="e">
        <f>VLOOKUP(B624,CONSOLIDADO!$B$1:$B$722,2,FALSE)</f>
        <v>#N/A</v>
      </c>
      <c r="D624" s="4" t="s">
        <v>21</v>
      </c>
      <c r="E624" s="2">
        <v>1</v>
      </c>
      <c r="F624" s="4" t="s">
        <v>367</v>
      </c>
      <c r="G624" s="4" t="s">
        <v>6569</v>
      </c>
      <c r="H624" s="4" t="s">
        <v>6570</v>
      </c>
      <c r="I624" s="4" t="s">
        <v>6571</v>
      </c>
      <c r="J624" s="4" t="s">
        <v>6572</v>
      </c>
      <c r="K624" s="4" t="s">
        <v>51</v>
      </c>
      <c r="L624" s="4" t="s">
        <v>2060</v>
      </c>
      <c r="M624" s="4" t="s">
        <v>6476</v>
      </c>
      <c r="N624" s="2">
        <v>2</v>
      </c>
      <c r="O624" s="4" t="s">
        <v>3393</v>
      </c>
      <c r="P624" s="4" t="s">
        <v>1973</v>
      </c>
      <c r="Q624" s="4" t="s">
        <v>3393</v>
      </c>
      <c r="R624" s="4" t="s">
        <v>6556</v>
      </c>
      <c r="S624" s="4" t="s">
        <v>367</v>
      </c>
      <c r="T624" s="4" t="s">
        <v>6569</v>
      </c>
      <c r="U624" s="4" t="s">
        <v>368</v>
      </c>
    </row>
    <row r="625" spans="1:23" thickBot="1" x14ac:dyDescent="0.4">
      <c r="A625" s="7" t="s">
        <v>6930</v>
      </c>
      <c r="B625" s="4" t="s">
        <v>6627</v>
      </c>
      <c r="C625" s="43" t="e">
        <f>VLOOKUP(B625,CONSOLIDADO!$B$1:$B$722,2,FALSE)</f>
        <v>#N/A</v>
      </c>
      <c r="D625" s="4" t="s">
        <v>37</v>
      </c>
      <c r="E625" s="2">
        <v>1</v>
      </c>
      <c r="F625" s="4" t="s">
        <v>367</v>
      </c>
      <c r="G625" s="4" t="s">
        <v>6619</v>
      </c>
      <c r="H625" s="4" t="s">
        <v>6620</v>
      </c>
      <c r="I625" s="4" t="s">
        <v>6628</v>
      </c>
      <c r="J625" s="4" t="s">
        <v>6629</v>
      </c>
      <c r="K625" s="4" t="s">
        <v>51</v>
      </c>
      <c r="L625" s="4" t="s">
        <v>52</v>
      </c>
      <c r="M625" s="4" t="s">
        <v>6476</v>
      </c>
      <c r="N625" s="2">
        <v>2</v>
      </c>
      <c r="O625" s="4" t="s">
        <v>3393</v>
      </c>
      <c r="P625" s="4" t="s">
        <v>1973</v>
      </c>
      <c r="Q625" s="4" t="s">
        <v>3393</v>
      </c>
      <c r="R625" s="4" t="s">
        <v>6623</v>
      </c>
      <c r="S625" s="4" t="s">
        <v>367</v>
      </c>
      <c r="T625" s="4" t="s">
        <v>6619</v>
      </c>
      <c r="U625" s="4" t="s">
        <v>368</v>
      </c>
    </row>
    <row r="626" spans="1:23" thickBot="1" x14ac:dyDescent="0.4">
      <c r="A626" s="7" t="s">
        <v>6937</v>
      </c>
      <c r="B626" s="4" t="s">
        <v>6656</v>
      </c>
      <c r="C626" s="43" t="e">
        <f>VLOOKUP(B626,CONSOLIDADO!$B$1:$B$722,2,FALSE)</f>
        <v>#N/A</v>
      </c>
      <c r="D626" s="4" t="s">
        <v>37</v>
      </c>
      <c r="E626" s="2">
        <v>1</v>
      </c>
      <c r="F626" s="4" t="s">
        <v>367</v>
      </c>
      <c r="G626" s="4" t="s">
        <v>6651</v>
      </c>
      <c r="H626" s="4" t="s">
        <v>6651</v>
      </c>
      <c r="I626" s="4" t="s">
        <v>6657</v>
      </c>
      <c r="J626" s="4" t="s">
        <v>6658</v>
      </c>
      <c r="K626" s="4" t="s">
        <v>40</v>
      </c>
      <c r="L626" s="4" t="s">
        <v>160</v>
      </c>
      <c r="M626" s="4" t="s">
        <v>6476</v>
      </c>
      <c r="N626" s="2">
        <v>2</v>
      </c>
      <c r="O626" s="4" t="s">
        <v>3393</v>
      </c>
      <c r="P626" s="4" t="s">
        <v>1973</v>
      </c>
      <c r="Q626" s="4" t="s">
        <v>3393</v>
      </c>
      <c r="R626" s="4" t="s">
        <v>6623</v>
      </c>
      <c r="S626" s="4" t="s">
        <v>367</v>
      </c>
      <c r="T626" s="4" t="s">
        <v>6651</v>
      </c>
      <c r="U626" s="4" t="s">
        <v>1264</v>
      </c>
    </row>
    <row r="627" spans="1:23" thickBot="1" x14ac:dyDescent="0.4">
      <c r="A627" s="7" t="s">
        <v>6929</v>
      </c>
      <c r="B627" s="4" t="s">
        <v>6618</v>
      </c>
      <c r="C627" s="43" t="e">
        <f>VLOOKUP(B627,CONSOLIDADO!$B$1:$B$722,2,FALSE)</f>
        <v>#N/A</v>
      </c>
      <c r="D627" s="4" t="s">
        <v>37</v>
      </c>
      <c r="E627" s="2">
        <v>1</v>
      </c>
      <c r="F627" s="4" t="s">
        <v>367</v>
      </c>
      <c r="G627" s="4" t="s">
        <v>6619</v>
      </c>
      <c r="H627" s="4" t="s">
        <v>6620</v>
      </c>
      <c r="I627" s="4" t="s">
        <v>6621</v>
      </c>
      <c r="J627" s="4" t="s">
        <v>6622</v>
      </c>
      <c r="K627" s="4" t="s">
        <v>51</v>
      </c>
      <c r="L627" s="4" t="s">
        <v>52</v>
      </c>
      <c r="M627" s="4" t="s">
        <v>6476</v>
      </c>
      <c r="N627" s="2">
        <v>2</v>
      </c>
      <c r="O627" s="4" t="s">
        <v>3393</v>
      </c>
      <c r="P627" s="4" t="s">
        <v>1973</v>
      </c>
      <c r="Q627" s="4" t="s">
        <v>3393</v>
      </c>
      <c r="R627" s="4" t="s">
        <v>6623</v>
      </c>
      <c r="S627" s="4" t="s">
        <v>367</v>
      </c>
      <c r="T627" s="4" t="s">
        <v>6624</v>
      </c>
      <c r="U627" s="4" t="s">
        <v>368</v>
      </c>
    </row>
    <row r="628" spans="1:23" thickBot="1" x14ac:dyDescent="0.4">
      <c r="A628" s="8" t="s">
        <v>33</v>
      </c>
      <c r="B628" s="38" t="s">
        <v>6539</v>
      </c>
      <c r="C628" s="43" t="e">
        <f>VLOOKUP(B628,CONSOLIDADO!$B$1:$B$722,2,FALSE)</f>
        <v>#N/A</v>
      </c>
      <c r="D628" s="44" t="s">
        <v>3118</v>
      </c>
      <c r="E628" s="39">
        <v>1</v>
      </c>
      <c r="F628" s="38" t="s">
        <v>367</v>
      </c>
      <c r="G628" s="38" t="s">
        <v>33</v>
      </c>
      <c r="H628" s="38" t="s">
        <v>5478</v>
      </c>
      <c r="I628" s="38" t="s">
        <v>6540</v>
      </c>
      <c r="J628" s="38" t="s">
        <v>6541</v>
      </c>
      <c r="K628" s="38" t="s">
        <v>27</v>
      </c>
      <c r="L628" s="38" t="s">
        <v>1978</v>
      </c>
      <c r="M628" s="38" t="s">
        <v>6476</v>
      </c>
      <c r="N628" s="39">
        <v>2</v>
      </c>
      <c r="O628" s="38" t="s">
        <v>3393</v>
      </c>
      <c r="P628" s="38" t="s">
        <v>1973</v>
      </c>
      <c r="Q628" s="38" t="s">
        <v>3393</v>
      </c>
      <c r="R628" s="38" t="s">
        <v>6536</v>
      </c>
      <c r="S628" s="38" t="s">
        <v>367</v>
      </c>
      <c r="T628" s="38" t="s">
        <v>33</v>
      </c>
      <c r="U628" s="38" t="s">
        <v>1264</v>
      </c>
      <c r="V628" s="38"/>
      <c r="W628" s="38"/>
    </row>
    <row r="629" spans="1:23" thickBot="1" x14ac:dyDescent="0.4">
      <c r="A629" s="8" t="s">
        <v>33</v>
      </c>
      <c r="B629" s="38" t="s">
        <v>6520</v>
      </c>
      <c r="C629" s="43" t="e">
        <f>VLOOKUP(B629,CONSOLIDADO!$B$1:$B$722,2,FALSE)</f>
        <v>#N/A</v>
      </c>
      <c r="D629" s="38" t="s">
        <v>37</v>
      </c>
      <c r="E629" s="39">
        <v>1</v>
      </c>
      <c r="F629" s="38" t="s">
        <v>22</v>
      </c>
      <c r="G629" s="38" t="s">
        <v>6521</v>
      </c>
      <c r="H629" s="38" t="s">
        <v>6522</v>
      </c>
      <c r="I629" s="38" t="s">
        <v>6523</v>
      </c>
      <c r="J629" s="38" t="s">
        <v>6524</v>
      </c>
      <c r="K629" s="38" t="s">
        <v>205</v>
      </c>
      <c r="L629" s="38" t="s">
        <v>6525</v>
      </c>
      <c r="M629" s="38" t="s">
        <v>6476</v>
      </c>
      <c r="N629" s="39">
        <v>2</v>
      </c>
      <c r="O629" s="38" t="s">
        <v>3393</v>
      </c>
      <c r="P629" s="38" t="s">
        <v>1973</v>
      </c>
      <c r="Q629" s="38" t="s">
        <v>3393</v>
      </c>
      <c r="R629" s="38" t="s">
        <v>6482</v>
      </c>
      <c r="S629" s="38" t="s">
        <v>367</v>
      </c>
      <c r="T629" s="38" t="s">
        <v>6521</v>
      </c>
      <c r="U629" s="38" t="s">
        <v>368</v>
      </c>
      <c r="V629" s="38"/>
      <c r="W629" s="38"/>
    </row>
    <row r="630" spans="1:23" thickBot="1" x14ac:dyDescent="0.4">
      <c r="A630" s="8" t="s">
        <v>6918</v>
      </c>
      <c r="B630" s="38" t="s">
        <v>6517</v>
      </c>
      <c r="C630" s="43" t="e">
        <f>VLOOKUP(B630,CONSOLIDADO!$B$1:$B$722,2,FALSE)</f>
        <v>#N/A</v>
      </c>
      <c r="D630" s="38" t="s">
        <v>37</v>
      </c>
      <c r="E630" s="39">
        <v>1</v>
      </c>
      <c r="F630" s="38" t="s">
        <v>22</v>
      </c>
      <c r="G630" s="38" t="s">
        <v>6514</v>
      </c>
      <c r="H630" s="38" t="s">
        <v>6491</v>
      </c>
      <c r="I630" s="38" t="s">
        <v>6518</v>
      </c>
      <c r="J630" s="38" t="s">
        <v>6516</v>
      </c>
      <c r="K630" s="38" t="s">
        <v>40</v>
      </c>
      <c r="L630" s="38" t="s">
        <v>6519</v>
      </c>
      <c r="M630" s="38" t="s">
        <v>6476</v>
      </c>
      <c r="N630" s="39">
        <v>2</v>
      </c>
      <c r="O630" s="38" t="s">
        <v>3393</v>
      </c>
      <c r="P630" s="38" t="s">
        <v>1973</v>
      </c>
      <c r="Q630" s="38" t="s">
        <v>3393</v>
      </c>
      <c r="R630" s="38" t="s">
        <v>6482</v>
      </c>
      <c r="S630" s="38" t="s">
        <v>367</v>
      </c>
      <c r="T630" s="38" t="s">
        <v>6514</v>
      </c>
      <c r="U630" s="38" t="s">
        <v>368</v>
      </c>
      <c r="V630" s="38"/>
      <c r="W630" s="38"/>
    </row>
    <row r="631" spans="1:23" hidden="1" thickBot="1" x14ac:dyDescent="0.4">
      <c r="A631" s="7" t="s">
        <v>5984</v>
      </c>
      <c r="B631" s="5" t="s">
        <v>3489</v>
      </c>
      <c r="C631" s="43" t="e">
        <f>VLOOKUP(B631,CONSOLIDADO!$B$1:$B$722,2,FALSE)</f>
        <v>#N/A</v>
      </c>
      <c r="D631" s="5" t="s">
        <v>37</v>
      </c>
      <c r="E631" s="5">
        <v>1</v>
      </c>
      <c r="F631" s="5" t="s">
        <v>367</v>
      </c>
      <c r="G631" s="5" t="s">
        <v>3484</v>
      </c>
      <c r="H631" s="5" t="s">
        <v>3485</v>
      </c>
      <c r="I631" s="7" t="s">
        <v>3490</v>
      </c>
      <c r="J631" s="5" t="s">
        <v>3487</v>
      </c>
      <c r="K631" s="5" t="s">
        <v>217</v>
      </c>
      <c r="L631" s="5" t="s">
        <v>1332</v>
      </c>
      <c r="M631" s="5" t="s">
        <v>3392</v>
      </c>
      <c r="N631" s="5">
        <v>3</v>
      </c>
      <c r="O631" s="5" t="s">
        <v>3393</v>
      </c>
      <c r="P631" s="5" t="s">
        <v>1973</v>
      </c>
      <c r="Q631" s="5" t="s">
        <v>3393</v>
      </c>
      <c r="R631" s="5" t="s">
        <v>3488</v>
      </c>
      <c r="S631" s="5" t="s">
        <v>22</v>
      </c>
      <c r="T631" s="5" t="s">
        <v>3485</v>
      </c>
      <c r="U631" s="5" t="s">
        <v>368</v>
      </c>
      <c r="V631" s="5"/>
      <c r="W631" s="5"/>
    </row>
    <row r="632" spans="1:23" hidden="1" thickBot="1" x14ac:dyDescent="0.4">
      <c r="A632" s="7" t="s">
        <v>6009</v>
      </c>
      <c r="B632" s="5" t="s">
        <v>5479</v>
      </c>
      <c r="C632" s="43" t="e">
        <f>VLOOKUP(B632,CONSOLIDADO!$B$1:$B$722,2,FALSE)</f>
        <v>#N/A</v>
      </c>
      <c r="D632" s="5" t="s">
        <v>37</v>
      </c>
      <c r="E632" s="5">
        <v>1</v>
      </c>
      <c r="F632" s="5" t="s">
        <v>367</v>
      </c>
      <c r="G632" s="5" t="s">
        <v>5476</v>
      </c>
      <c r="H632" s="5" t="s">
        <v>5476</v>
      </c>
      <c r="I632" s="7" t="s">
        <v>5480</v>
      </c>
      <c r="J632" s="5" t="s">
        <v>5476</v>
      </c>
      <c r="K632" s="19" t="s">
        <v>51</v>
      </c>
      <c r="L632" s="5" t="s">
        <v>52</v>
      </c>
      <c r="M632" s="5" t="s">
        <v>3392</v>
      </c>
      <c r="N632" s="5">
        <v>2</v>
      </c>
      <c r="O632" s="5" t="s">
        <v>3393</v>
      </c>
      <c r="P632" s="5" t="s">
        <v>1973</v>
      </c>
      <c r="Q632" s="5" t="s">
        <v>3393</v>
      </c>
      <c r="R632" s="5" t="s">
        <v>5463</v>
      </c>
      <c r="S632" s="5" t="s">
        <v>367</v>
      </c>
      <c r="T632" s="5" t="s">
        <v>5476</v>
      </c>
      <c r="U632" s="5" t="s">
        <v>368</v>
      </c>
      <c r="V632" s="5"/>
      <c r="W632" s="22" t="s">
        <v>5478</v>
      </c>
    </row>
    <row r="633" spans="1:23" hidden="1" thickBot="1" x14ac:dyDescent="0.4">
      <c r="A633" s="7" t="s">
        <v>5996</v>
      </c>
      <c r="B633" s="5" t="s">
        <v>5425</v>
      </c>
      <c r="C633" s="43" t="e">
        <f>VLOOKUP(B633,CONSOLIDADO!$B$1:$B$722,2,FALSE)</f>
        <v>#N/A</v>
      </c>
      <c r="D633" s="5" t="s">
        <v>21</v>
      </c>
      <c r="E633" s="5">
        <v>1</v>
      </c>
      <c r="F633" s="5" t="s">
        <v>22</v>
      </c>
      <c r="G633" s="5" t="s">
        <v>5426</v>
      </c>
      <c r="H633" s="5" t="s">
        <v>5427</v>
      </c>
      <c r="I633" s="7" t="s">
        <v>5428</v>
      </c>
      <c r="J633" s="5" t="s">
        <v>5428</v>
      </c>
      <c r="K633" s="17" t="s">
        <v>51</v>
      </c>
      <c r="L633" s="5" t="s">
        <v>2060</v>
      </c>
      <c r="M633" s="5" t="s">
        <v>3392</v>
      </c>
      <c r="N633" s="5">
        <v>2</v>
      </c>
      <c r="O633" s="5" t="s">
        <v>3393</v>
      </c>
      <c r="P633" s="5" t="s">
        <v>1973</v>
      </c>
      <c r="Q633" s="5" t="s">
        <v>3393</v>
      </c>
      <c r="R633" s="5" t="s">
        <v>4454</v>
      </c>
      <c r="S633" s="5" t="s">
        <v>22</v>
      </c>
      <c r="T633" s="5" t="s">
        <v>5427</v>
      </c>
      <c r="U633" s="5" t="s">
        <v>368</v>
      </c>
      <c r="V633" s="5"/>
      <c r="W633" s="16" t="s">
        <v>3400</v>
      </c>
    </row>
    <row r="634" spans="1:23" hidden="1" thickBot="1" x14ac:dyDescent="0.4">
      <c r="A634" s="7" t="s">
        <v>2017</v>
      </c>
      <c r="B634" s="5" t="s">
        <v>5418</v>
      </c>
      <c r="C634" s="43" t="e">
        <f>VLOOKUP(B634,CONSOLIDADO!$B$1:$B$722,2,FALSE)</f>
        <v>#N/A</v>
      </c>
      <c r="D634" s="5" t="s">
        <v>21</v>
      </c>
      <c r="E634" s="5">
        <v>1</v>
      </c>
      <c r="F634" s="5" t="s">
        <v>22</v>
      </c>
      <c r="G634" s="5" t="s">
        <v>5419</v>
      </c>
      <c r="H634" s="5" t="s">
        <v>5420</v>
      </c>
      <c r="I634" s="7" t="s">
        <v>5421</v>
      </c>
      <c r="J634" s="5" t="s">
        <v>5422</v>
      </c>
      <c r="K634" s="14" t="s">
        <v>27</v>
      </c>
      <c r="L634" s="5" t="s">
        <v>2008</v>
      </c>
      <c r="M634" s="5" t="s">
        <v>3392</v>
      </c>
      <c r="N634" s="5">
        <v>2</v>
      </c>
      <c r="O634" s="5" t="s">
        <v>3393</v>
      </c>
      <c r="P634" s="5" t="s">
        <v>1973</v>
      </c>
      <c r="Q634" s="5" t="s">
        <v>3393</v>
      </c>
      <c r="R634" s="5" t="s">
        <v>4454</v>
      </c>
      <c r="S634" s="5" t="s">
        <v>22</v>
      </c>
      <c r="T634" s="5" t="s">
        <v>5420</v>
      </c>
      <c r="U634" s="5" t="s">
        <v>368</v>
      </c>
      <c r="V634" s="5"/>
      <c r="W634" s="16" t="s">
        <v>3400</v>
      </c>
    </row>
    <row r="635" spans="1:23" hidden="1" thickBot="1" x14ac:dyDescent="0.4">
      <c r="A635" s="7" t="s">
        <v>6043</v>
      </c>
      <c r="B635" s="5" t="s">
        <v>5626</v>
      </c>
      <c r="C635" s="43" t="e">
        <f>VLOOKUP(B635,CONSOLIDADO!$B$1:$B$722,2,FALSE)</f>
        <v>#N/A</v>
      </c>
      <c r="D635" s="5" t="s">
        <v>152</v>
      </c>
      <c r="E635" s="5">
        <v>1</v>
      </c>
      <c r="F635" s="5" t="s">
        <v>367</v>
      </c>
      <c r="G635" s="5" t="s">
        <v>5620</v>
      </c>
      <c r="H635" s="5" t="s">
        <v>5621</v>
      </c>
      <c r="I635" s="7" t="s">
        <v>5627</v>
      </c>
      <c r="J635" s="5" t="s">
        <v>5623</v>
      </c>
      <c r="K635" s="5" t="s">
        <v>5627</v>
      </c>
      <c r="L635" s="5" t="s">
        <v>5627</v>
      </c>
      <c r="M635" s="5" t="s">
        <v>3392</v>
      </c>
      <c r="N635" s="5">
        <v>1</v>
      </c>
      <c r="O635" s="5" t="s">
        <v>3393</v>
      </c>
      <c r="P635" s="5" t="s">
        <v>1973</v>
      </c>
      <c r="Q635" s="5" t="s">
        <v>3393</v>
      </c>
      <c r="R635" s="5" t="s">
        <v>5548</v>
      </c>
      <c r="S635" s="5" t="s">
        <v>22</v>
      </c>
      <c r="T635" s="5" t="s">
        <v>5620</v>
      </c>
      <c r="U635" s="5" t="s">
        <v>368</v>
      </c>
      <c r="V635" s="5"/>
      <c r="W635" s="5"/>
    </row>
    <row r="636" spans="1:23" hidden="1" thickBot="1" x14ac:dyDescent="0.4">
      <c r="A636" s="7" t="s">
        <v>6041</v>
      </c>
      <c r="B636" s="5" t="s">
        <v>5619</v>
      </c>
      <c r="C636" s="43" t="e">
        <f>VLOOKUP(B636,CONSOLIDADO!$B$1:$B$722,2,FALSE)</f>
        <v>#N/A</v>
      </c>
      <c r="D636" s="5" t="s">
        <v>21</v>
      </c>
      <c r="E636" s="5">
        <v>1</v>
      </c>
      <c r="F636" s="5" t="s">
        <v>367</v>
      </c>
      <c r="G636" s="5" t="s">
        <v>5620</v>
      </c>
      <c r="H636" s="5" t="s">
        <v>5621</v>
      </c>
      <c r="I636" s="7" t="s">
        <v>5622</v>
      </c>
      <c r="J636" s="5" t="s">
        <v>5623</v>
      </c>
      <c r="K636" s="5" t="s">
        <v>217</v>
      </c>
      <c r="L636" s="5" t="s">
        <v>1332</v>
      </c>
      <c r="M636" s="5" t="s">
        <v>3392</v>
      </c>
      <c r="N636" s="5">
        <v>1</v>
      </c>
      <c r="O636" s="5" t="s">
        <v>3393</v>
      </c>
      <c r="P636" s="5" t="s">
        <v>1973</v>
      </c>
      <c r="Q636" s="5" t="s">
        <v>3393</v>
      </c>
      <c r="R636" s="5" t="s">
        <v>5548</v>
      </c>
      <c r="S636" s="5" t="s">
        <v>367</v>
      </c>
      <c r="T636" s="5" t="s">
        <v>5620</v>
      </c>
      <c r="U636" s="5" t="s">
        <v>368</v>
      </c>
      <c r="V636" s="5"/>
      <c r="W636" s="5"/>
    </row>
    <row r="637" spans="1:23" hidden="1" thickBot="1" x14ac:dyDescent="0.4">
      <c r="A637" s="7" t="s">
        <v>6042</v>
      </c>
      <c r="B637" s="5" t="s">
        <v>5624</v>
      </c>
      <c r="C637" s="43" t="e">
        <f>VLOOKUP(B637,CONSOLIDADO!$B$1:$B$722,2,FALSE)</f>
        <v>#N/A</v>
      </c>
      <c r="D637" s="5" t="s">
        <v>21</v>
      </c>
      <c r="E637" s="5">
        <v>1</v>
      </c>
      <c r="F637" s="5" t="s">
        <v>367</v>
      </c>
      <c r="G637" s="5" t="s">
        <v>5620</v>
      </c>
      <c r="H637" s="5" t="s">
        <v>5621</v>
      </c>
      <c r="I637" s="7" t="s">
        <v>5623</v>
      </c>
      <c r="J637" s="5" t="s">
        <v>5623</v>
      </c>
      <c r="K637" s="5" t="s">
        <v>51</v>
      </c>
      <c r="L637" s="5" t="s">
        <v>2060</v>
      </c>
      <c r="M637" s="5" t="s">
        <v>3392</v>
      </c>
      <c r="N637" s="5">
        <v>1</v>
      </c>
      <c r="O637" s="5" t="s">
        <v>3393</v>
      </c>
      <c r="P637" s="5" t="s">
        <v>1973</v>
      </c>
      <c r="Q637" s="5" t="s">
        <v>3393</v>
      </c>
      <c r="R637" s="5" t="s">
        <v>5548</v>
      </c>
      <c r="S637" s="5" t="s">
        <v>22</v>
      </c>
      <c r="T637" s="5" t="s">
        <v>5620</v>
      </c>
      <c r="U637" s="5" t="s">
        <v>368</v>
      </c>
      <c r="V637" s="5"/>
      <c r="W637" s="5" t="s">
        <v>5625</v>
      </c>
    </row>
    <row r="638" spans="1:23" hidden="1" thickBot="1" x14ac:dyDescent="0.4">
      <c r="A638" s="7" t="s">
        <v>2017</v>
      </c>
      <c r="B638" s="5" t="s">
        <v>3468</v>
      </c>
      <c r="C638" s="43" t="e">
        <f>VLOOKUP(B638,CONSOLIDADO!$B$1:$B$722,2,FALSE)</f>
        <v>#N/A</v>
      </c>
      <c r="D638" s="5" t="s">
        <v>21</v>
      </c>
      <c r="E638" s="5">
        <v>1</v>
      </c>
      <c r="F638" s="5" t="s">
        <v>22</v>
      </c>
      <c r="G638" s="5" t="s">
        <v>3469</v>
      </c>
      <c r="H638" s="5" t="s">
        <v>3470</v>
      </c>
      <c r="I638" s="7" t="s">
        <v>3471</v>
      </c>
      <c r="J638" s="5" t="s">
        <v>3472</v>
      </c>
      <c r="K638" s="5" t="s">
        <v>51</v>
      </c>
      <c r="L638" s="5" t="s">
        <v>2060</v>
      </c>
      <c r="M638" s="5" t="s">
        <v>3392</v>
      </c>
      <c r="N638" s="5">
        <v>3</v>
      </c>
      <c r="O638" s="5" t="s">
        <v>3393</v>
      </c>
      <c r="P638" s="5" t="s">
        <v>1973</v>
      </c>
      <c r="Q638" s="5" t="s">
        <v>3393</v>
      </c>
      <c r="R638" s="5" t="s">
        <v>3473</v>
      </c>
      <c r="S638" s="5" t="s">
        <v>367</v>
      </c>
      <c r="T638" s="5" t="s">
        <v>3470</v>
      </c>
      <c r="U638" s="5" t="s">
        <v>368</v>
      </c>
      <c r="V638" s="5"/>
      <c r="W638" s="5"/>
    </row>
    <row r="639" spans="1:23" hidden="1" thickBot="1" x14ac:dyDescent="0.4">
      <c r="A639" s="7" t="s">
        <v>5982</v>
      </c>
      <c r="B639" s="5" t="s">
        <v>3474</v>
      </c>
      <c r="C639" s="43" t="e">
        <f>VLOOKUP(B639,CONSOLIDADO!$B$1:$B$722,2,FALSE)</f>
        <v>#N/A</v>
      </c>
      <c r="D639" s="5" t="s">
        <v>37</v>
      </c>
      <c r="E639" s="5">
        <v>1</v>
      </c>
      <c r="F639" s="5" t="s">
        <v>22</v>
      </c>
      <c r="G639" s="5" t="s">
        <v>3469</v>
      </c>
      <c r="H639" s="5" t="s">
        <v>3470</v>
      </c>
      <c r="I639" s="7" t="s">
        <v>3475</v>
      </c>
      <c r="J639" s="5" t="s">
        <v>3472</v>
      </c>
      <c r="K639" s="5" t="s">
        <v>40</v>
      </c>
      <c r="L639" s="5" t="s">
        <v>41</v>
      </c>
      <c r="M639" s="5" t="s">
        <v>3392</v>
      </c>
      <c r="N639" s="5">
        <v>3</v>
      </c>
      <c r="O639" s="5" t="s">
        <v>3393</v>
      </c>
      <c r="P639" s="5" t="s">
        <v>1973</v>
      </c>
      <c r="Q639" s="5" t="s">
        <v>3393</v>
      </c>
      <c r="R639" s="5" t="s">
        <v>3473</v>
      </c>
      <c r="S639" s="5" t="s">
        <v>367</v>
      </c>
      <c r="T639" s="5" t="s">
        <v>3470</v>
      </c>
      <c r="U639" s="5" t="s">
        <v>368</v>
      </c>
      <c r="V639" s="5"/>
      <c r="W639" s="5"/>
    </row>
    <row r="640" spans="1:23" hidden="1" thickBot="1" x14ac:dyDescent="0.4">
      <c r="A640" s="7" t="s">
        <v>6004</v>
      </c>
      <c r="B640" s="5" t="s">
        <v>5458</v>
      </c>
      <c r="C640" s="43" t="e">
        <f>VLOOKUP(B640,CONSOLIDADO!$B$1:$B$722,2,FALSE)</f>
        <v>#N/A</v>
      </c>
      <c r="D640" s="5" t="s">
        <v>21</v>
      </c>
      <c r="E640" s="5">
        <v>1</v>
      </c>
      <c r="F640" s="5" t="s">
        <v>367</v>
      </c>
      <c r="G640" s="5" t="s">
        <v>5459</v>
      </c>
      <c r="H640" s="5" t="s">
        <v>5460</v>
      </c>
      <c r="I640" s="7" t="s">
        <v>5461</v>
      </c>
      <c r="J640" s="5" t="s">
        <v>5462</v>
      </c>
      <c r="K640" s="19" t="s">
        <v>51</v>
      </c>
      <c r="L640" s="5" t="s">
        <v>2060</v>
      </c>
      <c r="M640" s="5" t="s">
        <v>3392</v>
      </c>
      <c r="N640" s="5">
        <v>2</v>
      </c>
      <c r="O640" s="5" t="s">
        <v>3393</v>
      </c>
      <c r="P640" s="5" t="s">
        <v>1973</v>
      </c>
      <c r="Q640" s="5" t="s">
        <v>3393</v>
      </c>
      <c r="R640" s="5" t="s">
        <v>5463</v>
      </c>
      <c r="S640" s="5" t="s">
        <v>367</v>
      </c>
      <c r="T640" s="5" t="s">
        <v>5460</v>
      </c>
      <c r="U640" s="5" t="s">
        <v>368</v>
      </c>
      <c r="V640" s="5"/>
      <c r="W640" s="5"/>
    </row>
    <row r="641" spans="1:23" hidden="1" thickBot="1" x14ac:dyDescent="0.4">
      <c r="A641" s="7" t="s">
        <v>6006</v>
      </c>
      <c r="B641" s="5" t="s">
        <v>5466</v>
      </c>
      <c r="C641" s="43" t="e">
        <f>VLOOKUP(B641,CONSOLIDADO!$B$1:$B$722,2,FALSE)</f>
        <v>#N/A</v>
      </c>
      <c r="D641" s="5" t="s">
        <v>37</v>
      </c>
      <c r="E641" s="5">
        <v>1</v>
      </c>
      <c r="F641" s="5" t="s">
        <v>367</v>
      </c>
      <c r="G641" s="5" t="s">
        <v>5459</v>
      </c>
      <c r="H641" s="5" t="s">
        <v>5460</v>
      </c>
      <c r="I641" s="7" t="s">
        <v>5467</v>
      </c>
      <c r="J641" s="5" t="s">
        <v>5462</v>
      </c>
      <c r="K641" s="19" t="s">
        <v>51</v>
      </c>
      <c r="L641" s="5" t="s">
        <v>52</v>
      </c>
      <c r="M641" s="5" t="s">
        <v>3392</v>
      </c>
      <c r="N641" s="5">
        <v>2</v>
      </c>
      <c r="O641" s="5" t="s">
        <v>3393</v>
      </c>
      <c r="P641" s="5" t="s">
        <v>1973</v>
      </c>
      <c r="Q641" s="5" t="s">
        <v>3393</v>
      </c>
      <c r="R641" s="5" t="s">
        <v>5463</v>
      </c>
      <c r="S641" s="5" t="s">
        <v>367</v>
      </c>
      <c r="T641" s="5" t="s">
        <v>5460</v>
      </c>
      <c r="U641" s="5" t="s">
        <v>368</v>
      </c>
      <c r="V641" s="5"/>
      <c r="W641" s="5"/>
    </row>
    <row r="642" spans="1:23" hidden="1" thickBot="1" x14ac:dyDescent="0.4">
      <c r="A642" s="7" t="s">
        <v>2017</v>
      </c>
      <c r="B642" s="5" t="s">
        <v>5640</v>
      </c>
      <c r="C642" s="43" t="e">
        <f>VLOOKUP(B642,CONSOLIDADO!$B$1:$B$722,2,FALSE)</f>
        <v>#N/A</v>
      </c>
      <c r="D642" s="44" t="s">
        <v>3118</v>
      </c>
      <c r="E642" s="5">
        <v>1</v>
      </c>
      <c r="F642" s="5" t="s">
        <v>367</v>
      </c>
      <c r="G642" s="5" t="s">
        <v>5641</v>
      </c>
      <c r="H642" s="5" t="s">
        <v>5642</v>
      </c>
      <c r="I642" s="7" t="s">
        <v>5643</v>
      </c>
      <c r="J642" s="5" t="s">
        <v>5643</v>
      </c>
      <c r="K642" s="5" t="s">
        <v>51</v>
      </c>
      <c r="L642" s="5" t="s">
        <v>1887</v>
      </c>
      <c r="M642" s="5" t="s">
        <v>3392</v>
      </c>
      <c r="N642" s="5">
        <v>1</v>
      </c>
      <c r="O642" s="5" t="s">
        <v>3393</v>
      </c>
      <c r="P642" s="5" t="s">
        <v>1973</v>
      </c>
      <c r="Q642" s="5" t="s">
        <v>3393</v>
      </c>
      <c r="R642" s="5" t="s">
        <v>5644</v>
      </c>
      <c r="S642" s="5" t="s">
        <v>367</v>
      </c>
      <c r="T642" s="5" t="s">
        <v>5641</v>
      </c>
      <c r="U642" s="5" t="s">
        <v>368</v>
      </c>
      <c r="V642" s="5"/>
      <c r="W642" s="5"/>
    </row>
    <row r="643" spans="1:23" hidden="1" thickBot="1" x14ac:dyDescent="0.4">
      <c r="A643" s="7" t="s">
        <v>6022</v>
      </c>
      <c r="B643" s="5" t="s">
        <v>5515</v>
      </c>
      <c r="C643" s="43" t="e">
        <f>VLOOKUP(B643,CONSOLIDADO!$B$1:$B$722,2,FALSE)</f>
        <v>#N/A</v>
      </c>
      <c r="D643" s="5" t="s">
        <v>21</v>
      </c>
      <c r="E643" s="5">
        <v>1</v>
      </c>
      <c r="F643" s="5" t="s">
        <v>22</v>
      </c>
      <c r="G643" s="5" t="s">
        <v>5516</v>
      </c>
      <c r="H643" s="5" t="s">
        <v>5517</v>
      </c>
      <c r="I643" s="7" t="s">
        <v>5518</v>
      </c>
      <c r="J643" s="5" t="s">
        <v>5519</v>
      </c>
      <c r="K643" s="14" t="s">
        <v>27</v>
      </c>
      <c r="L643" s="5" t="s">
        <v>313</v>
      </c>
      <c r="M643" s="5" t="s">
        <v>3392</v>
      </c>
      <c r="N643" s="5">
        <v>2</v>
      </c>
      <c r="O643" s="5" t="s">
        <v>3393</v>
      </c>
      <c r="P643" s="5" t="s">
        <v>1973</v>
      </c>
      <c r="Q643" s="5" t="s">
        <v>3393</v>
      </c>
      <c r="R643" s="5" t="s">
        <v>5504</v>
      </c>
      <c r="S643" s="5" t="s">
        <v>367</v>
      </c>
      <c r="T643" s="5" t="s">
        <v>5517</v>
      </c>
      <c r="U643" s="5" t="s">
        <v>368</v>
      </c>
      <c r="V643" s="5"/>
      <c r="W643" s="5"/>
    </row>
    <row r="644" spans="1:23" hidden="1" thickBot="1" x14ac:dyDescent="0.4">
      <c r="A644" s="7" t="s">
        <v>6033</v>
      </c>
      <c r="B644" s="5" t="s">
        <v>5569</v>
      </c>
      <c r="C644" s="43" t="e">
        <f>VLOOKUP(B644,CONSOLIDADO!$B$1:$B$722,2,FALSE)</f>
        <v>#N/A</v>
      </c>
      <c r="D644" s="5" t="s">
        <v>37</v>
      </c>
      <c r="E644" s="5">
        <v>1</v>
      </c>
      <c r="F644" s="5" t="s">
        <v>22</v>
      </c>
      <c r="G644" s="5" t="s">
        <v>5565</v>
      </c>
      <c r="H644" s="5" t="s">
        <v>5566</v>
      </c>
      <c r="I644" s="7" t="s">
        <v>5570</v>
      </c>
      <c r="J644" s="5" t="s">
        <v>5567</v>
      </c>
      <c r="K644" s="5" t="s">
        <v>40</v>
      </c>
      <c r="L644" s="5" t="s">
        <v>5571</v>
      </c>
      <c r="M644" s="5" t="s">
        <v>3392</v>
      </c>
      <c r="N644" s="5">
        <v>2</v>
      </c>
      <c r="O644" s="5" t="s">
        <v>3393</v>
      </c>
      <c r="P644" s="5" t="s">
        <v>1973</v>
      </c>
      <c r="Q644" s="5" t="s">
        <v>3393</v>
      </c>
      <c r="R644" s="5" t="s">
        <v>31</v>
      </c>
      <c r="S644" s="5" t="s">
        <v>367</v>
      </c>
      <c r="T644" s="5" t="s">
        <v>5566</v>
      </c>
      <c r="U644" s="5" t="s">
        <v>368</v>
      </c>
      <c r="V644" s="5"/>
      <c r="W644" s="5"/>
    </row>
    <row r="645" spans="1:23" hidden="1" thickBot="1" x14ac:dyDescent="0.4">
      <c r="A645" s="7" t="s">
        <v>6038</v>
      </c>
      <c r="B645" s="5" t="s">
        <v>5597</v>
      </c>
      <c r="C645" s="43" t="e">
        <f>VLOOKUP(B645,CONSOLIDADO!$B$1:$B$722,2,FALSE)</f>
        <v>#N/A</v>
      </c>
      <c r="D645" s="5" t="s">
        <v>37</v>
      </c>
      <c r="E645" s="5">
        <v>1</v>
      </c>
      <c r="F645" s="5" t="s">
        <v>367</v>
      </c>
      <c r="G645" s="5" t="s">
        <v>5593</v>
      </c>
      <c r="H645" s="5" t="s">
        <v>5594</v>
      </c>
      <c r="I645" s="7" t="s">
        <v>5598</v>
      </c>
      <c r="J645" s="5" t="s">
        <v>5596</v>
      </c>
      <c r="K645" s="5" t="s">
        <v>51</v>
      </c>
      <c r="L645" s="5" t="s">
        <v>52</v>
      </c>
      <c r="M645" s="5" t="s">
        <v>3392</v>
      </c>
      <c r="N645" s="5">
        <v>1</v>
      </c>
      <c r="O645" s="5" t="s">
        <v>3393</v>
      </c>
      <c r="P645" s="5" t="s">
        <v>1973</v>
      </c>
      <c r="Q645" s="5" t="s">
        <v>3393</v>
      </c>
      <c r="R645" s="5" t="s">
        <v>5548</v>
      </c>
      <c r="S645" s="5" t="s">
        <v>367</v>
      </c>
      <c r="T645" s="5" t="s">
        <v>5593</v>
      </c>
      <c r="U645" s="5" t="s">
        <v>368</v>
      </c>
      <c r="V645" s="5"/>
      <c r="W645" s="5"/>
    </row>
    <row r="646" spans="1:23" hidden="1" thickBot="1" x14ac:dyDescent="0.4">
      <c r="A646" s="7" t="s">
        <v>5612</v>
      </c>
      <c r="B646" s="5" t="s">
        <v>5613</v>
      </c>
      <c r="C646" s="43" t="e">
        <f>VLOOKUP(B646,CONSOLIDADO!$B$1:$B$722,2,FALSE)</f>
        <v>#N/A</v>
      </c>
      <c r="D646" s="5" t="s">
        <v>21</v>
      </c>
      <c r="E646" s="5">
        <v>1</v>
      </c>
      <c r="F646" s="5" t="s">
        <v>367</v>
      </c>
      <c r="G646" s="5" t="s">
        <v>5476</v>
      </c>
      <c r="H646" s="5" t="s">
        <v>5476</v>
      </c>
      <c r="I646" s="7" t="s">
        <v>5614</v>
      </c>
      <c r="J646" s="5" t="s">
        <v>5476</v>
      </c>
      <c r="K646" s="5" t="s">
        <v>27</v>
      </c>
      <c r="L646" s="5" t="s">
        <v>46</v>
      </c>
      <c r="M646" s="5" t="s">
        <v>3392</v>
      </c>
      <c r="N646" s="5">
        <v>1</v>
      </c>
      <c r="O646" s="5" t="s">
        <v>3393</v>
      </c>
      <c r="P646" s="5" t="s">
        <v>1973</v>
      </c>
      <c r="Q646" s="5" t="s">
        <v>3393</v>
      </c>
      <c r="R646" s="5" t="s">
        <v>5548</v>
      </c>
      <c r="S646" s="5" t="s">
        <v>367</v>
      </c>
      <c r="T646" s="5" t="s">
        <v>5476</v>
      </c>
      <c r="U646" s="5" t="s">
        <v>368</v>
      </c>
      <c r="V646" s="5"/>
      <c r="W646" s="5" t="s">
        <v>5615</v>
      </c>
    </row>
    <row r="647" spans="1:23" hidden="1" thickBot="1" x14ac:dyDescent="0.4">
      <c r="A647" s="7" t="s">
        <v>7159</v>
      </c>
      <c r="B647" s="5" t="s">
        <v>5530</v>
      </c>
      <c r="C647" s="43" t="e">
        <f>VLOOKUP(B647,CONSOLIDADO!$B$1:$B$722,2,FALSE)</f>
        <v>#N/A</v>
      </c>
      <c r="D647" s="5" t="s">
        <v>152</v>
      </c>
      <c r="E647" s="5">
        <v>1</v>
      </c>
      <c r="F647" s="5" t="s">
        <v>22</v>
      </c>
      <c r="G647" s="5" t="s">
        <v>5523</v>
      </c>
      <c r="H647" s="5" t="s">
        <v>5524</v>
      </c>
      <c r="I647" s="7" t="s">
        <v>33</v>
      </c>
      <c r="J647" s="5" t="s">
        <v>5526</v>
      </c>
      <c r="K647" s="23" t="s">
        <v>5531</v>
      </c>
      <c r="L647" s="5" t="s">
        <v>1106</v>
      </c>
      <c r="M647" s="5" t="s">
        <v>3392</v>
      </c>
      <c r="N647" s="5">
        <v>2</v>
      </c>
      <c r="O647" s="5" t="s">
        <v>3393</v>
      </c>
      <c r="P647" s="5" t="s">
        <v>1973</v>
      </c>
      <c r="Q647" s="5" t="s">
        <v>3393</v>
      </c>
      <c r="R647" s="5" t="s">
        <v>5504</v>
      </c>
      <c r="S647" s="5" t="s">
        <v>367</v>
      </c>
      <c r="T647" s="5" t="s">
        <v>5524</v>
      </c>
      <c r="U647" s="5" t="s">
        <v>368</v>
      </c>
      <c r="V647" s="5"/>
      <c r="W647" s="5"/>
    </row>
    <row r="648" spans="1:23" hidden="1" thickBot="1" x14ac:dyDescent="0.4">
      <c r="A648" s="7" t="s">
        <v>6023</v>
      </c>
      <c r="B648" s="5" t="s">
        <v>5522</v>
      </c>
      <c r="C648" s="43" t="e">
        <f>VLOOKUP(B648,CONSOLIDADO!$B$1:$B$722,2,FALSE)</f>
        <v>#N/A</v>
      </c>
      <c r="D648" s="5" t="s">
        <v>37</v>
      </c>
      <c r="E648" s="5">
        <v>1</v>
      </c>
      <c r="F648" s="5" t="s">
        <v>22</v>
      </c>
      <c r="G648" s="5" t="s">
        <v>5523</v>
      </c>
      <c r="H648" s="5" t="s">
        <v>5524</v>
      </c>
      <c r="I648" s="7" t="s">
        <v>5525</v>
      </c>
      <c r="J648" s="5" t="s">
        <v>5526</v>
      </c>
      <c r="K648" s="19" t="s">
        <v>51</v>
      </c>
      <c r="L648" s="5" t="s">
        <v>52</v>
      </c>
      <c r="M648" s="5" t="s">
        <v>3392</v>
      </c>
      <c r="N648" s="5">
        <v>2</v>
      </c>
      <c r="O648" s="5" t="s">
        <v>3393</v>
      </c>
      <c r="P648" s="5" t="s">
        <v>1973</v>
      </c>
      <c r="Q648" s="5" t="s">
        <v>3393</v>
      </c>
      <c r="R648" s="5" t="s">
        <v>5504</v>
      </c>
      <c r="S648" s="5" t="s">
        <v>367</v>
      </c>
      <c r="T648" s="5" t="s">
        <v>5524</v>
      </c>
      <c r="U648" s="5" t="s">
        <v>368</v>
      </c>
      <c r="V648" s="5"/>
      <c r="W648" s="5"/>
    </row>
    <row r="649" spans="1:23" hidden="1" thickBot="1" x14ac:dyDescent="0.4">
      <c r="A649" s="7" t="s">
        <v>5527</v>
      </c>
      <c r="B649" s="5" t="s">
        <v>5528</v>
      </c>
      <c r="C649" s="43" t="e">
        <f>VLOOKUP(B649,CONSOLIDADO!$B$1:$B$722,2,FALSE)</f>
        <v>#N/A</v>
      </c>
      <c r="D649" s="5" t="s">
        <v>21</v>
      </c>
      <c r="E649" s="5">
        <v>1</v>
      </c>
      <c r="F649" s="5" t="s">
        <v>22</v>
      </c>
      <c r="G649" s="5" t="s">
        <v>5524</v>
      </c>
      <c r="H649" s="5" t="s">
        <v>5524</v>
      </c>
      <c r="I649" s="7" t="s">
        <v>5529</v>
      </c>
      <c r="J649" s="5" t="s">
        <v>5526</v>
      </c>
      <c r="K649" s="14" t="s">
        <v>27</v>
      </c>
      <c r="L649" s="5" t="s">
        <v>28</v>
      </c>
      <c r="M649" s="5" t="s">
        <v>3392</v>
      </c>
      <c r="N649" s="5">
        <v>2</v>
      </c>
      <c r="O649" s="5" t="s">
        <v>3393</v>
      </c>
      <c r="P649" s="5" t="s">
        <v>1973</v>
      </c>
      <c r="Q649" s="5" t="s">
        <v>3393</v>
      </c>
      <c r="R649" s="5" t="s">
        <v>5504</v>
      </c>
      <c r="S649" s="5" t="s">
        <v>367</v>
      </c>
      <c r="T649" s="5" t="s">
        <v>5524</v>
      </c>
      <c r="U649" s="5" t="s">
        <v>368</v>
      </c>
      <c r="V649" s="5"/>
      <c r="W649" s="5"/>
    </row>
    <row r="650" spans="1:23" hidden="1" thickBot="1" x14ac:dyDescent="0.4">
      <c r="A650" s="7" t="s">
        <v>6050</v>
      </c>
      <c r="B650" s="5" t="s">
        <v>5657</v>
      </c>
      <c r="C650" s="43" t="e">
        <f>VLOOKUP(B650,CONSOLIDADO!$B$1:$B$722,2,FALSE)</f>
        <v>#N/A</v>
      </c>
      <c r="D650" s="5" t="s">
        <v>37</v>
      </c>
      <c r="E650" s="5">
        <v>1</v>
      </c>
      <c r="F650" s="5" t="s">
        <v>367</v>
      </c>
      <c r="G650" s="5" t="s">
        <v>5654</v>
      </c>
      <c r="H650" s="5" t="s">
        <v>5655</v>
      </c>
      <c r="I650" s="7" t="s">
        <v>5656</v>
      </c>
      <c r="J650" s="5" t="s">
        <v>5656</v>
      </c>
      <c r="K650" s="5" t="s">
        <v>51</v>
      </c>
      <c r="L650" s="5" t="s">
        <v>52</v>
      </c>
      <c r="M650" s="5" t="s">
        <v>3392</v>
      </c>
      <c r="N650" s="5">
        <v>1</v>
      </c>
      <c r="O650" s="5" t="s">
        <v>3393</v>
      </c>
      <c r="P650" s="5" t="s">
        <v>1973</v>
      </c>
      <c r="Q650" s="5" t="s">
        <v>3393</v>
      </c>
      <c r="R650" s="5" t="s">
        <v>5644</v>
      </c>
      <c r="S650" s="5" t="s">
        <v>367</v>
      </c>
      <c r="T650" s="5" t="s">
        <v>5654</v>
      </c>
      <c r="U650" s="5" t="s">
        <v>368</v>
      </c>
      <c r="V650" s="5"/>
      <c r="W650" s="5"/>
    </row>
    <row r="651" spans="1:23" thickBot="1" x14ac:dyDescent="0.4">
      <c r="A651" s="8" t="s">
        <v>6910</v>
      </c>
      <c r="B651" s="38" t="s">
        <v>6483</v>
      </c>
      <c r="C651" s="43" t="e">
        <f>VLOOKUP(B651,CONSOLIDADO!$B$1:$B$722,2,FALSE)</f>
        <v>#N/A</v>
      </c>
      <c r="D651" s="38" t="s">
        <v>37</v>
      </c>
      <c r="E651" s="39">
        <v>1</v>
      </c>
      <c r="F651" s="38" t="s">
        <v>367</v>
      </c>
      <c r="G651" s="38" t="s">
        <v>6479</v>
      </c>
      <c r="H651" s="38" t="s">
        <v>6479</v>
      </c>
      <c r="I651" s="38" t="s">
        <v>6484</v>
      </c>
      <c r="J651" s="38" t="s">
        <v>6481</v>
      </c>
      <c r="K651" s="38" t="s">
        <v>51</v>
      </c>
      <c r="L651" s="38" t="s">
        <v>52</v>
      </c>
      <c r="M651" s="38" t="s">
        <v>6476</v>
      </c>
      <c r="N651" s="39">
        <v>2</v>
      </c>
      <c r="O651" s="38" t="s">
        <v>3393</v>
      </c>
      <c r="P651" s="38" t="s">
        <v>1973</v>
      </c>
      <c r="Q651" s="38" t="s">
        <v>3393</v>
      </c>
      <c r="R651" s="38" t="s">
        <v>6482</v>
      </c>
      <c r="S651" s="38" t="s">
        <v>367</v>
      </c>
      <c r="T651" s="38" t="s">
        <v>6479</v>
      </c>
      <c r="U651" s="38"/>
      <c r="V651" s="38"/>
      <c r="W651" s="38"/>
    </row>
    <row r="652" spans="1:23" hidden="1" thickBot="1" x14ac:dyDescent="0.4">
      <c r="A652" s="7" t="s">
        <v>5549</v>
      </c>
      <c r="B652" s="5" t="s">
        <v>5550</v>
      </c>
      <c r="C652" s="43" t="e">
        <f>VLOOKUP(B652,CONSOLIDADO!$B$1:$B$722,2,FALSE)</f>
        <v>#N/A</v>
      </c>
      <c r="D652" s="5" t="s">
        <v>21</v>
      </c>
      <c r="E652" s="5">
        <v>1</v>
      </c>
      <c r="F652" s="5" t="s">
        <v>22</v>
      </c>
      <c r="G652" s="5" t="s">
        <v>5544</v>
      </c>
      <c r="H652" s="5" t="s">
        <v>5545</v>
      </c>
      <c r="I652" s="7" t="s">
        <v>5547</v>
      </c>
      <c r="J652" s="5" t="s">
        <v>5547</v>
      </c>
      <c r="K652" s="5" t="s">
        <v>27</v>
      </c>
      <c r="L652" s="5" t="s">
        <v>5551</v>
      </c>
      <c r="M652" s="5" t="s">
        <v>3392</v>
      </c>
      <c r="N652" s="5">
        <v>2</v>
      </c>
      <c r="O652" s="5" t="s">
        <v>3393</v>
      </c>
      <c r="P652" s="5" t="s">
        <v>1973</v>
      </c>
      <c r="Q652" s="5" t="s">
        <v>3393</v>
      </c>
      <c r="R652" s="5" t="s">
        <v>5548</v>
      </c>
      <c r="S652" s="5" t="s">
        <v>367</v>
      </c>
      <c r="T652" s="5" t="s">
        <v>5545</v>
      </c>
      <c r="U652" s="5" t="s">
        <v>368</v>
      </c>
      <c r="V652" s="5"/>
      <c r="W652" s="5"/>
    </row>
    <row r="653" spans="1:23" hidden="1" thickBot="1" x14ac:dyDescent="0.4">
      <c r="A653" s="7" t="s">
        <v>6029</v>
      </c>
      <c r="B653" s="5" t="s">
        <v>5552</v>
      </c>
      <c r="C653" s="43" t="e">
        <f>VLOOKUP(B653,CONSOLIDADO!$B$1:$B$722,2,FALSE)</f>
        <v>#N/A</v>
      </c>
      <c r="D653" s="5" t="s">
        <v>152</v>
      </c>
      <c r="E653" s="5">
        <v>1</v>
      </c>
      <c r="F653" s="5" t="s">
        <v>22</v>
      </c>
      <c r="G653" s="5" t="s">
        <v>5544</v>
      </c>
      <c r="H653" s="5" t="s">
        <v>5545</v>
      </c>
      <c r="I653" s="7" t="s">
        <v>5553</v>
      </c>
      <c r="J653" s="5" t="s">
        <v>5547</v>
      </c>
      <c r="K653" s="5" t="s">
        <v>27</v>
      </c>
      <c r="L653" s="5" t="s">
        <v>1814</v>
      </c>
      <c r="M653" s="5" t="s">
        <v>3392</v>
      </c>
      <c r="N653" s="5">
        <v>2</v>
      </c>
      <c r="O653" s="5" t="s">
        <v>3393</v>
      </c>
      <c r="P653" s="5" t="s">
        <v>1973</v>
      </c>
      <c r="Q653" s="5" t="s">
        <v>3393</v>
      </c>
      <c r="R653" s="5" t="s">
        <v>5548</v>
      </c>
      <c r="S653" s="5" t="s">
        <v>367</v>
      </c>
      <c r="T653" s="5" t="s">
        <v>5545</v>
      </c>
      <c r="U653" s="5" t="s">
        <v>368</v>
      </c>
      <c r="V653" s="5"/>
      <c r="W653" s="5"/>
    </row>
    <row r="654" spans="1:23" hidden="1" thickBot="1" x14ac:dyDescent="0.4">
      <c r="A654" s="7" t="s">
        <v>3426</v>
      </c>
      <c r="B654" s="5" t="s">
        <v>3426</v>
      </c>
      <c r="C654" s="43" t="e">
        <f>VLOOKUP(B654,CONSOLIDADO!$B$1:$B$722,2,FALSE)</f>
        <v>#N/A</v>
      </c>
      <c r="D654" s="5" t="s">
        <v>21</v>
      </c>
      <c r="E654" s="5">
        <v>1</v>
      </c>
      <c r="F654" s="5" t="s">
        <v>22</v>
      </c>
      <c r="G654" s="5" t="s">
        <v>3413</v>
      </c>
      <c r="H654" s="5" t="s">
        <v>3414</v>
      </c>
      <c r="I654" s="7" t="s">
        <v>3427</v>
      </c>
      <c r="J654" s="5" t="s">
        <v>3428</v>
      </c>
      <c r="K654" s="5" t="s">
        <v>27</v>
      </c>
      <c r="L654" s="5" t="s">
        <v>3429</v>
      </c>
      <c r="M654" s="5" t="s">
        <v>3392</v>
      </c>
      <c r="N654" s="5">
        <v>3</v>
      </c>
      <c r="O654" s="5" t="s">
        <v>3393</v>
      </c>
      <c r="P654" s="5" t="s">
        <v>1973</v>
      </c>
      <c r="Q654" s="5" t="s">
        <v>3393</v>
      </c>
      <c r="R654" s="5" t="s">
        <v>3430</v>
      </c>
      <c r="S654" s="5" t="s">
        <v>367</v>
      </c>
      <c r="T654" s="5" t="s">
        <v>3414</v>
      </c>
      <c r="U654" s="5" t="s">
        <v>1264</v>
      </c>
      <c r="V654" s="5"/>
      <c r="W654" s="5"/>
    </row>
    <row r="655" spans="1:23" hidden="1" thickBot="1" x14ac:dyDescent="0.4">
      <c r="A655" s="7" t="s">
        <v>5977</v>
      </c>
      <c r="B655" s="5" t="s">
        <v>3441</v>
      </c>
      <c r="C655" s="43" t="e">
        <f>VLOOKUP(B655,CONSOLIDADO!$B$1:$B$722,2,FALSE)</f>
        <v>#N/A</v>
      </c>
      <c r="D655" s="5" t="s">
        <v>21</v>
      </c>
      <c r="E655" s="5">
        <v>1</v>
      </c>
      <c r="F655" s="5" t="s">
        <v>22</v>
      </c>
      <c r="G655" s="5" t="s">
        <v>3442</v>
      </c>
      <c r="H655" s="5" t="s">
        <v>3443</v>
      </c>
      <c r="I655" s="7" t="s">
        <v>3444</v>
      </c>
      <c r="J655" s="5" t="s">
        <v>3445</v>
      </c>
      <c r="K655" s="5" t="s">
        <v>51</v>
      </c>
      <c r="L655" s="5" t="s">
        <v>2043</v>
      </c>
      <c r="M655" s="5" t="s">
        <v>3392</v>
      </c>
      <c r="N655" s="5">
        <v>3</v>
      </c>
      <c r="O655" s="5" t="s">
        <v>3393</v>
      </c>
      <c r="P655" s="5" t="s">
        <v>1973</v>
      </c>
      <c r="Q655" s="5" t="s">
        <v>3393</v>
      </c>
      <c r="R655" s="5" t="s">
        <v>3446</v>
      </c>
      <c r="S655" s="5" t="s">
        <v>22</v>
      </c>
      <c r="T655" s="5" t="s">
        <v>3443</v>
      </c>
      <c r="U655" s="5" t="s">
        <v>368</v>
      </c>
      <c r="V655" s="5"/>
      <c r="W655" s="5" t="s">
        <v>3400</v>
      </c>
    </row>
    <row r="656" spans="1:23" hidden="1" thickBot="1" x14ac:dyDescent="0.4">
      <c r="A656" s="7" t="s">
        <v>3449</v>
      </c>
      <c r="B656" s="5" t="s">
        <v>3450</v>
      </c>
      <c r="C656" s="43" t="e">
        <f>VLOOKUP(B656,CONSOLIDADO!$B$1:$B$722,2,FALSE)</f>
        <v>#N/A</v>
      </c>
      <c r="D656" s="5" t="s">
        <v>37</v>
      </c>
      <c r="E656" s="5">
        <v>1</v>
      </c>
      <c r="F656" s="5" t="s">
        <v>22</v>
      </c>
      <c r="G656" s="5" t="s">
        <v>3442</v>
      </c>
      <c r="H656" s="5" t="s">
        <v>3443</v>
      </c>
      <c r="I656" s="7" t="s">
        <v>3451</v>
      </c>
      <c r="J656" s="5" t="s">
        <v>3445</v>
      </c>
      <c r="K656" s="5" t="s">
        <v>51</v>
      </c>
      <c r="L656" s="5" t="s">
        <v>52</v>
      </c>
      <c r="M656" s="5" t="s">
        <v>3392</v>
      </c>
      <c r="N656" s="5">
        <v>3</v>
      </c>
      <c r="O656" s="5" t="s">
        <v>3393</v>
      </c>
      <c r="P656" s="5" t="s">
        <v>1973</v>
      </c>
      <c r="Q656" s="5" t="s">
        <v>3393</v>
      </c>
      <c r="R656" s="5" t="s">
        <v>3446</v>
      </c>
      <c r="S656" s="5" t="s">
        <v>367</v>
      </c>
      <c r="T656" s="5" t="s">
        <v>3443</v>
      </c>
      <c r="U656" s="5" t="s">
        <v>368</v>
      </c>
      <c r="V656" s="5"/>
      <c r="W656" s="5"/>
    </row>
    <row r="657" spans="1:23" hidden="1" thickBot="1" x14ac:dyDescent="0.4">
      <c r="A657" s="7" t="s">
        <v>7161</v>
      </c>
      <c r="B657" s="5" t="s">
        <v>5668</v>
      </c>
      <c r="C657" s="43" t="e">
        <f>VLOOKUP(B657,CONSOLIDADO!$B$1:$B$722,2,FALSE)</f>
        <v>#N/A</v>
      </c>
      <c r="D657" s="5" t="s">
        <v>37</v>
      </c>
      <c r="E657" s="5">
        <v>1</v>
      </c>
      <c r="F657" s="5" t="s">
        <v>367</v>
      </c>
      <c r="G657" s="5" t="s">
        <v>5641</v>
      </c>
      <c r="H657" s="5" t="s">
        <v>5642</v>
      </c>
      <c r="I657" s="7" t="s">
        <v>5669</v>
      </c>
      <c r="J657" s="5" t="s">
        <v>5667</v>
      </c>
      <c r="K657" s="5" t="s">
        <v>51</v>
      </c>
      <c r="L657" s="5" t="s">
        <v>52</v>
      </c>
      <c r="M657" s="5" t="s">
        <v>3392</v>
      </c>
      <c r="N657" s="5">
        <v>1</v>
      </c>
      <c r="O657" s="5" t="s">
        <v>3393</v>
      </c>
      <c r="P657" s="5" t="s">
        <v>1973</v>
      </c>
      <c r="Q657" s="5" t="s">
        <v>3393</v>
      </c>
      <c r="R657" s="5" t="s">
        <v>5644</v>
      </c>
      <c r="S657" s="5" t="s">
        <v>367</v>
      </c>
      <c r="T657" s="5" t="s">
        <v>5641</v>
      </c>
      <c r="U657" s="5" t="s">
        <v>368</v>
      </c>
      <c r="V657" s="5"/>
      <c r="W657" s="5"/>
    </row>
    <row r="658" spans="1:23" hidden="1" thickBot="1" x14ac:dyDescent="0.4">
      <c r="A658" s="7" t="s">
        <v>5974</v>
      </c>
      <c r="B658" s="5" t="s">
        <v>3431</v>
      </c>
      <c r="C658" s="43" t="e">
        <f>VLOOKUP(B658,CONSOLIDADO!$B$1:$B$722,2,FALSE)</f>
        <v>#N/A</v>
      </c>
      <c r="D658" s="5" t="s">
        <v>21</v>
      </c>
      <c r="E658" s="5">
        <v>1</v>
      </c>
      <c r="F658" s="5" t="s">
        <v>367</v>
      </c>
      <c r="G658" s="5" t="s">
        <v>3432</v>
      </c>
      <c r="H658" s="5" t="s">
        <v>3433</v>
      </c>
      <c r="I658" s="7" t="s">
        <v>3434</v>
      </c>
      <c r="J658" s="5" t="s">
        <v>3435</v>
      </c>
      <c r="K658" s="5" t="s">
        <v>51</v>
      </c>
      <c r="L658" s="5" t="s">
        <v>2043</v>
      </c>
      <c r="M658" s="5" t="s">
        <v>3392</v>
      </c>
      <c r="N658" s="5">
        <v>3</v>
      </c>
      <c r="O658" s="5" t="s">
        <v>3393</v>
      </c>
      <c r="P658" s="5" t="s">
        <v>1973</v>
      </c>
      <c r="Q658" s="5" t="s">
        <v>3393</v>
      </c>
      <c r="R658" s="5" t="s">
        <v>3394</v>
      </c>
      <c r="S658" s="5" t="s">
        <v>367</v>
      </c>
      <c r="T658" s="5" t="s">
        <v>3433</v>
      </c>
      <c r="U658" s="5" t="s">
        <v>368</v>
      </c>
      <c r="V658" s="5"/>
      <c r="W658" s="5"/>
    </row>
    <row r="659" spans="1:23" hidden="1" thickBot="1" x14ac:dyDescent="0.4">
      <c r="A659" s="7" t="s">
        <v>5582</v>
      </c>
      <c r="B659" s="5" t="s">
        <v>5583</v>
      </c>
      <c r="C659" s="43" t="e">
        <f>VLOOKUP(B659,CONSOLIDADO!$B$1:$B$722,2,FALSE)</f>
        <v>#N/A</v>
      </c>
      <c r="D659" s="5" t="s">
        <v>21</v>
      </c>
      <c r="E659" s="5">
        <v>1</v>
      </c>
      <c r="F659" s="5" t="s">
        <v>22</v>
      </c>
      <c r="G659" s="5" t="s">
        <v>5578</v>
      </c>
      <c r="H659" s="5" t="s">
        <v>5579</v>
      </c>
      <c r="I659" s="7" t="s">
        <v>5584</v>
      </c>
      <c r="J659" s="5" t="s">
        <v>5581</v>
      </c>
      <c r="K659" s="5" t="s">
        <v>27</v>
      </c>
      <c r="L659" s="5" t="s">
        <v>5551</v>
      </c>
      <c r="M659" s="5" t="s">
        <v>3392</v>
      </c>
      <c r="N659" s="5">
        <v>2</v>
      </c>
      <c r="O659" s="5" t="s">
        <v>3393</v>
      </c>
      <c r="P659" s="5" t="s">
        <v>1973</v>
      </c>
      <c r="Q659" s="5" t="s">
        <v>3393</v>
      </c>
      <c r="R659" s="5" t="s">
        <v>31</v>
      </c>
      <c r="S659" s="5" t="s">
        <v>367</v>
      </c>
      <c r="T659" s="5" t="s">
        <v>5579</v>
      </c>
      <c r="U659" s="5" t="s">
        <v>368</v>
      </c>
      <c r="V659" s="5"/>
      <c r="W659" s="5"/>
    </row>
    <row r="660" spans="1:23" hidden="1" thickBot="1" x14ac:dyDescent="0.4">
      <c r="A660" s="7" t="s">
        <v>5585</v>
      </c>
      <c r="B660" s="5" t="s">
        <v>5586</v>
      </c>
      <c r="C660" s="43" t="e">
        <f>VLOOKUP(B660,CONSOLIDADO!$B$1:$B$722,2,FALSE)</f>
        <v>#N/A</v>
      </c>
      <c r="D660" s="5" t="s">
        <v>37</v>
      </c>
      <c r="E660" s="5">
        <v>1</v>
      </c>
      <c r="F660" s="5" t="s">
        <v>22</v>
      </c>
      <c r="G660" s="5" t="s">
        <v>5578</v>
      </c>
      <c r="H660" s="5" t="s">
        <v>5579</v>
      </c>
      <c r="I660" s="7" t="s">
        <v>5587</v>
      </c>
      <c r="J660" s="5" t="s">
        <v>5581</v>
      </c>
      <c r="K660" s="5" t="s">
        <v>27</v>
      </c>
      <c r="L660" s="5" t="s">
        <v>1814</v>
      </c>
      <c r="M660" s="5" t="s">
        <v>3392</v>
      </c>
      <c r="N660" s="5">
        <v>2</v>
      </c>
      <c r="O660" s="5" t="s">
        <v>3393</v>
      </c>
      <c r="P660" s="5" t="s">
        <v>1973</v>
      </c>
      <c r="Q660" s="5" t="s">
        <v>3393</v>
      </c>
      <c r="R660" s="5" t="s">
        <v>31</v>
      </c>
      <c r="S660" s="5" t="s">
        <v>367</v>
      </c>
      <c r="T660" s="5" t="s">
        <v>5579</v>
      </c>
      <c r="U660" s="5" t="s">
        <v>368</v>
      </c>
      <c r="V660" s="5"/>
      <c r="W660" s="5"/>
    </row>
    <row r="661" spans="1:23" hidden="1" thickBot="1" x14ac:dyDescent="0.4">
      <c r="A661" s="7" t="s">
        <v>6035</v>
      </c>
      <c r="B661" s="5" t="s">
        <v>5577</v>
      </c>
      <c r="C661" s="43" t="e">
        <f>VLOOKUP(B661,CONSOLIDADO!$B$1:$B$722,2,FALSE)</f>
        <v>#N/A</v>
      </c>
      <c r="D661" s="5" t="s">
        <v>37</v>
      </c>
      <c r="E661" s="5">
        <v>1</v>
      </c>
      <c r="F661" s="5" t="s">
        <v>22</v>
      </c>
      <c r="G661" s="5" t="s">
        <v>5578</v>
      </c>
      <c r="H661" s="5" t="s">
        <v>5579</v>
      </c>
      <c r="I661" s="7" t="s">
        <v>5580</v>
      </c>
      <c r="J661" s="5" t="s">
        <v>5581</v>
      </c>
      <c r="K661" s="5" t="s">
        <v>40</v>
      </c>
      <c r="L661" s="5" t="s">
        <v>354</v>
      </c>
      <c r="M661" s="5" t="s">
        <v>3392</v>
      </c>
      <c r="N661" s="5">
        <v>2</v>
      </c>
      <c r="O661" s="5" t="s">
        <v>3393</v>
      </c>
      <c r="P661" s="5" t="s">
        <v>1973</v>
      </c>
      <c r="Q661" s="5" t="s">
        <v>3393</v>
      </c>
      <c r="R661" s="5" t="s">
        <v>31</v>
      </c>
      <c r="S661" s="5" t="s">
        <v>367</v>
      </c>
      <c r="T661" s="5" t="s">
        <v>5579</v>
      </c>
      <c r="U661" s="5" t="s">
        <v>368</v>
      </c>
      <c r="V661" s="5"/>
      <c r="W661" s="5"/>
    </row>
    <row r="662" spans="1:23" hidden="1" thickBot="1" x14ac:dyDescent="0.4">
      <c r="A662" s="7" t="s">
        <v>6051</v>
      </c>
      <c r="B662" s="5" t="s">
        <v>5664</v>
      </c>
      <c r="C662" s="43" t="e">
        <f>VLOOKUP(B662,CONSOLIDADO!$B$1:$B$722,2,FALSE)</f>
        <v>#N/A</v>
      </c>
      <c r="D662" s="5" t="s">
        <v>37</v>
      </c>
      <c r="E662" s="5">
        <v>1</v>
      </c>
      <c r="F662" s="5" t="s">
        <v>367</v>
      </c>
      <c r="G662" s="5" t="s">
        <v>5660</v>
      </c>
      <c r="H662" s="5" t="s">
        <v>5661</v>
      </c>
      <c r="I662" s="7" t="s">
        <v>5665</v>
      </c>
      <c r="J662" s="5" t="s">
        <v>5663</v>
      </c>
      <c r="K662" s="5" t="s">
        <v>40</v>
      </c>
      <c r="L662" s="5" t="s">
        <v>41</v>
      </c>
      <c r="M662" s="5" t="s">
        <v>3392</v>
      </c>
      <c r="N662" s="5">
        <v>1</v>
      </c>
      <c r="O662" s="5" t="s">
        <v>3393</v>
      </c>
      <c r="P662" s="5" t="s">
        <v>1973</v>
      </c>
      <c r="Q662" s="5" t="s">
        <v>3393</v>
      </c>
      <c r="R662" s="5" t="s">
        <v>5644</v>
      </c>
      <c r="S662" s="5" t="s">
        <v>367</v>
      </c>
      <c r="T662" s="5" t="s">
        <v>5660</v>
      </c>
      <c r="U662" s="5" t="s">
        <v>368</v>
      </c>
      <c r="V662" s="5"/>
      <c r="W662" s="5"/>
    </row>
    <row r="663" spans="1:23" hidden="1" thickBot="1" x14ac:dyDescent="0.4">
      <c r="A663" s="7" t="s">
        <v>6047</v>
      </c>
      <c r="B663" s="5" t="s">
        <v>5645</v>
      </c>
      <c r="C663" s="43" t="e">
        <f>VLOOKUP(B663,CONSOLIDADO!$B$1:$B$722,2,FALSE)</f>
        <v>#N/A</v>
      </c>
      <c r="D663" s="5" t="s">
        <v>37</v>
      </c>
      <c r="E663" s="5">
        <v>1</v>
      </c>
      <c r="F663" s="5" t="s">
        <v>367</v>
      </c>
      <c r="G663" s="5" t="s">
        <v>5641</v>
      </c>
      <c r="H663" s="5" t="s">
        <v>5642</v>
      </c>
      <c r="I663" s="7" t="s">
        <v>5643</v>
      </c>
      <c r="J663" s="5" t="s">
        <v>5643</v>
      </c>
      <c r="K663" s="5" t="s">
        <v>51</v>
      </c>
      <c r="L663" s="5" t="s">
        <v>52</v>
      </c>
      <c r="M663" s="5" t="s">
        <v>3392</v>
      </c>
      <c r="N663" s="5">
        <v>1</v>
      </c>
      <c r="O663" s="5" t="s">
        <v>3393</v>
      </c>
      <c r="P663" s="5" t="s">
        <v>1973</v>
      </c>
      <c r="Q663" s="5" t="s">
        <v>3393</v>
      </c>
      <c r="R663" s="5" t="s">
        <v>5644</v>
      </c>
      <c r="S663" s="5" t="s">
        <v>367</v>
      </c>
      <c r="T663" s="5" t="s">
        <v>5641</v>
      </c>
      <c r="U663" s="5" t="s">
        <v>368</v>
      </c>
      <c r="V663" s="5"/>
      <c r="W663" s="5"/>
    </row>
    <row r="664" spans="1:23" hidden="1" thickBot="1" x14ac:dyDescent="0.4">
      <c r="A664" s="7" t="s">
        <v>6053</v>
      </c>
      <c r="B664" s="5" t="s">
        <v>5675</v>
      </c>
      <c r="C664" s="43" t="e">
        <f>VLOOKUP(B664,CONSOLIDADO!$B$1:$B$722,2,FALSE)</f>
        <v>#N/A</v>
      </c>
      <c r="D664" s="5" t="s">
        <v>37</v>
      </c>
      <c r="E664" s="5">
        <v>1</v>
      </c>
      <c r="F664" s="5" t="s">
        <v>367</v>
      </c>
      <c r="G664" s="5" t="s">
        <v>5671</v>
      </c>
      <c r="H664" s="5" t="s">
        <v>5672</v>
      </c>
      <c r="I664" s="7" t="s">
        <v>5676</v>
      </c>
      <c r="J664" s="5" t="s">
        <v>5674</v>
      </c>
      <c r="K664" s="5" t="s">
        <v>51</v>
      </c>
      <c r="L664" s="5" t="s">
        <v>52</v>
      </c>
      <c r="M664" s="5" t="s">
        <v>3392</v>
      </c>
      <c r="N664" s="5">
        <v>1</v>
      </c>
      <c r="O664" s="5" t="s">
        <v>3393</v>
      </c>
      <c r="P664" s="5" t="s">
        <v>1973</v>
      </c>
      <c r="Q664" s="5" t="s">
        <v>3393</v>
      </c>
      <c r="R664" s="5" t="s">
        <v>5644</v>
      </c>
      <c r="S664" s="5" t="s">
        <v>367</v>
      </c>
      <c r="T664" s="5" t="s">
        <v>5671</v>
      </c>
      <c r="U664" s="5" t="s">
        <v>368</v>
      </c>
      <c r="V664" s="5"/>
      <c r="W664" s="5"/>
    </row>
    <row r="665" spans="1:23" hidden="1" thickBot="1" x14ac:dyDescent="0.4">
      <c r="A665" s="7" t="s">
        <v>6045</v>
      </c>
      <c r="B665" s="5" t="s">
        <v>5633</v>
      </c>
      <c r="C665" s="43" t="e">
        <f>VLOOKUP(B665,CONSOLIDADO!$B$1:$B$722,2,FALSE)</f>
        <v>#N/A</v>
      </c>
      <c r="D665" s="5" t="s">
        <v>21</v>
      </c>
      <c r="E665" s="5">
        <v>1</v>
      </c>
      <c r="F665" s="5" t="s">
        <v>22</v>
      </c>
      <c r="G665" s="5" t="s">
        <v>5629</v>
      </c>
      <c r="H665" s="5" t="s">
        <v>5630</v>
      </c>
      <c r="I665" s="7" t="s">
        <v>5634</v>
      </c>
      <c r="J665" s="5" t="s">
        <v>5632</v>
      </c>
      <c r="K665" s="5" t="s">
        <v>51</v>
      </c>
      <c r="L665" s="5" t="s">
        <v>2060</v>
      </c>
      <c r="M665" s="5" t="s">
        <v>3392</v>
      </c>
      <c r="N665" s="5">
        <v>1</v>
      </c>
      <c r="O665" s="5" t="s">
        <v>3393</v>
      </c>
      <c r="P665" s="5" t="s">
        <v>1973</v>
      </c>
      <c r="Q665" s="5" t="s">
        <v>3393</v>
      </c>
      <c r="R665" s="5" t="s">
        <v>5548</v>
      </c>
      <c r="S665" s="5" t="s">
        <v>22</v>
      </c>
      <c r="T665" s="5" t="s">
        <v>5629</v>
      </c>
      <c r="U665" s="5" t="s">
        <v>368</v>
      </c>
      <c r="V665" s="5"/>
      <c r="W665" s="5" t="s">
        <v>5625</v>
      </c>
    </row>
    <row r="666" spans="1:23" hidden="1" thickBot="1" x14ac:dyDescent="0.4">
      <c r="A666" s="7" t="s">
        <v>3418</v>
      </c>
      <c r="B666" s="5" t="s">
        <v>3418</v>
      </c>
      <c r="C666" s="43" t="e">
        <f>VLOOKUP(B666,CONSOLIDADO!$B$1:$B$722,2,FALSE)</f>
        <v>#N/A</v>
      </c>
      <c r="D666" s="5" t="s">
        <v>21</v>
      </c>
      <c r="E666" s="5">
        <v>1</v>
      </c>
      <c r="F666" s="5" t="s">
        <v>22</v>
      </c>
      <c r="G666" s="5" t="s">
        <v>3413</v>
      </c>
      <c r="H666" s="5" t="s">
        <v>3414</v>
      </c>
      <c r="I666" s="7" t="s">
        <v>3419</v>
      </c>
      <c r="J666" s="5" t="s">
        <v>3416</v>
      </c>
      <c r="K666" s="5" t="s">
        <v>51</v>
      </c>
      <c r="L666" s="5" t="s">
        <v>1942</v>
      </c>
      <c r="M666" s="5" t="s">
        <v>3392</v>
      </c>
      <c r="N666" s="5">
        <v>3</v>
      </c>
      <c r="O666" s="5" t="s">
        <v>3393</v>
      </c>
      <c r="P666" s="5" t="s">
        <v>1973</v>
      </c>
      <c r="Q666" s="5" t="s">
        <v>3393</v>
      </c>
      <c r="R666" s="5" t="s">
        <v>3417</v>
      </c>
      <c r="S666" s="5" t="s">
        <v>367</v>
      </c>
      <c r="T666" s="5" t="s">
        <v>3414</v>
      </c>
      <c r="U666" s="5" t="s">
        <v>368</v>
      </c>
      <c r="V666" s="5"/>
      <c r="W666" s="5"/>
    </row>
    <row r="667" spans="1:23" hidden="1" thickBot="1" x14ac:dyDescent="0.4">
      <c r="A667" s="7" t="s">
        <v>5988</v>
      </c>
      <c r="B667" s="5" t="s">
        <v>3510</v>
      </c>
      <c r="C667" s="43" t="e">
        <f>VLOOKUP(B667,CONSOLIDADO!$B$1:$B$722,2,FALSE)</f>
        <v>#N/A</v>
      </c>
      <c r="D667" s="5" t="s">
        <v>21</v>
      </c>
      <c r="E667" s="5">
        <v>1</v>
      </c>
      <c r="F667" s="5" t="s">
        <v>367</v>
      </c>
      <c r="G667" s="5" t="s">
        <v>3511</v>
      </c>
      <c r="H667" s="5" t="s">
        <v>3512</v>
      </c>
      <c r="I667" s="7" t="s">
        <v>3513</v>
      </c>
      <c r="J667" s="5" t="s">
        <v>3514</v>
      </c>
      <c r="K667" s="5" t="s">
        <v>51</v>
      </c>
      <c r="L667" s="5" t="s">
        <v>2043</v>
      </c>
      <c r="M667" s="5" t="s">
        <v>3392</v>
      </c>
      <c r="N667" s="5">
        <v>3</v>
      </c>
      <c r="O667" s="5" t="s">
        <v>3393</v>
      </c>
      <c r="P667" s="5" t="s">
        <v>1973</v>
      </c>
      <c r="Q667" s="5" t="s">
        <v>3393</v>
      </c>
      <c r="R667" s="5" t="s">
        <v>3504</v>
      </c>
      <c r="S667" s="5" t="s">
        <v>367</v>
      </c>
      <c r="T667" s="5" t="s">
        <v>3512</v>
      </c>
      <c r="U667" s="5" t="s">
        <v>368</v>
      </c>
      <c r="V667" s="5"/>
      <c r="W667" s="5"/>
    </row>
    <row r="668" spans="1:23" hidden="1" thickBot="1" x14ac:dyDescent="0.4">
      <c r="A668" s="7" t="s">
        <v>5990</v>
      </c>
      <c r="B668" s="5" t="s">
        <v>3517</v>
      </c>
      <c r="C668" s="43" t="e">
        <f>VLOOKUP(B668,CONSOLIDADO!$B$1:$B$722,2,FALSE)</f>
        <v>#N/A</v>
      </c>
      <c r="D668" s="44" t="s">
        <v>3118</v>
      </c>
      <c r="E668" s="5">
        <v>1</v>
      </c>
      <c r="F668" s="5" t="s">
        <v>367</v>
      </c>
      <c r="G668" s="5" t="s">
        <v>3511</v>
      </c>
      <c r="H668" s="5" t="s">
        <v>3512</v>
      </c>
      <c r="I668" s="7" t="s">
        <v>3518</v>
      </c>
      <c r="J668" s="5" t="s">
        <v>3514</v>
      </c>
      <c r="K668" s="5" t="s">
        <v>51</v>
      </c>
      <c r="L668" s="5" t="s">
        <v>1887</v>
      </c>
      <c r="M668" s="5" t="s">
        <v>3392</v>
      </c>
      <c r="N668" s="5">
        <v>3</v>
      </c>
      <c r="O668" s="5" t="s">
        <v>3393</v>
      </c>
      <c r="P668" s="5" t="s">
        <v>1973</v>
      </c>
      <c r="Q668" s="5" t="s">
        <v>3393</v>
      </c>
      <c r="R668" s="5" t="s">
        <v>3504</v>
      </c>
      <c r="S668" s="5" t="s">
        <v>367</v>
      </c>
      <c r="T668" s="5" t="s">
        <v>3512</v>
      </c>
      <c r="U668" s="5" t="s">
        <v>368</v>
      </c>
      <c r="V668" s="5"/>
      <c r="W668" s="5" t="s">
        <v>3509</v>
      </c>
    </row>
    <row r="669" spans="1:23" hidden="1" thickBot="1" x14ac:dyDescent="0.4">
      <c r="A669" s="7" t="s">
        <v>5989</v>
      </c>
      <c r="B669" s="5" t="s">
        <v>3515</v>
      </c>
      <c r="C669" s="43" t="e">
        <f>VLOOKUP(B669,CONSOLIDADO!$B$1:$B$722,2,FALSE)</f>
        <v>#N/A</v>
      </c>
      <c r="D669" s="5" t="s">
        <v>37</v>
      </c>
      <c r="E669" s="5">
        <v>1</v>
      </c>
      <c r="F669" s="5" t="s">
        <v>367</v>
      </c>
      <c r="G669" s="5" t="s">
        <v>3511</v>
      </c>
      <c r="H669" s="5" t="s">
        <v>3512</v>
      </c>
      <c r="I669" s="7" t="s">
        <v>3516</v>
      </c>
      <c r="J669" s="5" t="s">
        <v>3514</v>
      </c>
      <c r="K669" s="5" t="s">
        <v>51</v>
      </c>
      <c r="L669" s="5" t="s">
        <v>52</v>
      </c>
      <c r="M669" s="5" t="s">
        <v>3392</v>
      </c>
      <c r="N669" s="5">
        <v>3</v>
      </c>
      <c r="O669" s="5" t="s">
        <v>3393</v>
      </c>
      <c r="P669" s="5" t="s">
        <v>1973</v>
      </c>
      <c r="Q669" s="5" t="s">
        <v>3393</v>
      </c>
      <c r="R669" s="5" t="s">
        <v>3504</v>
      </c>
      <c r="S669" s="5" t="s">
        <v>367</v>
      </c>
      <c r="T669" s="5" t="s">
        <v>3512</v>
      </c>
      <c r="U669" s="5" t="s">
        <v>368</v>
      </c>
      <c r="V669" s="5"/>
      <c r="W669" s="5"/>
    </row>
    <row r="670" spans="1:23" hidden="1" thickBot="1" x14ac:dyDescent="0.4">
      <c r="A670" s="7" t="s">
        <v>5987</v>
      </c>
      <c r="B670" s="5" t="s">
        <v>3507</v>
      </c>
      <c r="C670" s="43" t="e">
        <f>VLOOKUP(B670,CONSOLIDADO!$B$1:$B$722,2,FALSE)</f>
        <v>#N/A</v>
      </c>
      <c r="D670" s="44" t="s">
        <v>3118</v>
      </c>
      <c r="E670" s="5">
        <v>1</v>
      </c>
      <c r="F670" s="5" t="s">
        <v>22</v>
      </c>
      <c r="G670" s="5" t="s">
        <v>3500</v>
      </c>
      <c r="H670" s="5" t="s">
        <v>3501</v>
      </c>
      <c r="I670" s="7" t="s">
        <v>3508</v>
      </c>
      <c r="J670" s="5" t="s">
        <v>3503</v>
      </c>
      <c r="K670" s="5" t="s">
        <v>51</v>
      </c>
      <c r="L670" s="5" t="s">
        <v>112</v>
      </c>
      <c r="M670" s="5" t="s">
        <v>3392</v>
      </c>
      <c r="N670" s="5">
        <v>3</v>
      </c>
      <c r="O670" s="5" t="s">
        <v>3393</v>
      </c>
      <c r="P670" s="5" t="s">
        <v>1973</v>
      </c>
      <c r="Q670" s="5" t="s">
        <v>3393</v>
      </c>
      <c r="R670" s="5" t="s">
        <v>3504</v>
      </c>
      <c r="S670" s="5" t="s">
        <v>367</v>
      </c>
      <c r="T670" s="5" t="s">
        <v>3501</v>
      </c>
      <c r="U670" s="5" t="s">
        <v>368</v>
      </c>
      <c r="V670" s="5"/>
      <c r="W670" s="5" t="s">
        <v>3509</v>
      </c>
    </row>
    <row r="671" spans="1:23" hidden="1" thickBot="1" x14ac:dyDescent="0.4">
      <c r="A671" s="7" t="s">
        <v>5986</v>
      </c>
      <c r="B671" s="5" t="s">
        <v>3505</v>
      </c>
      <c r="C671" s="43" t="e">
        <f>VLOOKUP(B671,CONSOLIDADO!$B$1:$B$722,2,FALSE)</f>
        <v>#N/A</v>
      </c>
      <c r="D671" s="5" t="s">
        <v>37</v>
      </c>
      <c r="E671" s="5">
        <v>1</v>
      </c>
      <c r="F671" s="5" t="s">
        <v>22</v>
      </c>
      <c r="G671" s="5" t="s">
        <v>3500</v>
      </c>
      <c r="H671" s="5" t="s">
        <v>3501</v>
      </c>
      <c r="I671" s="7" t="s">
        <v>3506</v>
      </c>
      <c r="J671" s="5" t="s">
        <v>3503</v>
      </c>
      <c r="K671" s="5" t="s">
        <v>51</v>
      </c>
      <c r="L671" s="5" t="s">
        <v>52</v>
      </c>
      <c r="M671" s="5" t="s">
        <v>3392</v>
      </c>
      <c r="N671" s="5">
        <v>3</v>
      </c>
      <c r="O671" s="5" t="s">
        <v>3393</v>
      </c>
      <c r="P671" s="5" t="s">
        <v>1973</v>
      </c>
      <c r="Q671" s="5" t="s">
        <v>3393</v>
      </c>
      <c r="R671" s="5" t="s">
        <v>3504</v>
      </c>
      <c r="S671" s="5" t="s">
        <v>367</v>
      </c>
      <c r="T671" s="5" t="s">
        <v>3501</v>
      </c>
      <c r="U671" s="5" t="s">
        <v>368</v>
      </c>
      <c r="V671" s="5"/>
      <c r="W671" s="5"/>
    </row>
    <row r="672" spans="1:23" hidden="1" thickBot="1" x14ac:dyDescent="0.4">
      <c r="A672" s="7" t="s">
        <v>6001</v>
      </c>
      <c r="B672" s="5" t="s">
        <v>5443</v>
      </c>
      <c r="C672" s="43" t="e">
        <f>VLOOKUP(B672,CONSOLIDADO!$B$1:$B$722,2,FALSE)</f>
        <v>#N/A</v>
      </c>
      <c r="D672" s="5" t="s">
        <v>21</v>
      </c>
      <c r="E672" s="5">
        <v>1</v>
      </c>
      <c r="F672" s="5" t="s">
        <v>22</v>
      </c>
      <c r="G672" s="5" t="s">
        <v>5444</v>
      </c>
      <c r="H672" s="5" t="s">
        <v>5445</v>
      </c>
      <c r="I672" s="7" t="s">
        <v>5446</v>
      </c>
      <c r="J672" s="5" t="s">
        <v>5446</v>
      </c>
      <c r="K672" s="19" t="s">
        <v>51</v>
      </c>
      <c r="L672" s="5" t="s">
        <v>2060</v>
      </c>
      <c r="M672" s="5" t="s">
        <v>3392</v>
      </c>
      <c r="N672" s="5">
        <v>2</v>
      </c>
      <c r="O672" s="5" t="s">
        <v>3393</v>
      </c>
      <c r="P672" s="5" t="s">
        <v>1973</v>
      </c>
      <c r="Q672" s="5" t="s">
        <v>3393</v>
      </c>
      <c r="R672" s="5" t="s">
        <v>4511</v>
      </c>
      <c r="S672" s="5" t="s">
        <v>22</v>
      </c>
      <c r="T672" s="5" t="s">
        <v>5445</v>
      </c>
      <c r="U672" s="5" t="s">
        <v>368</v>
      </c>
      <c r="V672" s="5"/>
      <c r="W672" s="16" t="s">
        <v>3400</v>
      </c>
    </row>
    <row r="673" spans="1:23" hidden="1" thickBot="1" x14ac:dyDescent="0.4">
      <c r="A673" s="7" t="s">
        <v>5999</v>
      </c>
      <c r="B673" s="5" t="s">
        <v>5436</v>
      </c>
      <c r="C673" s="43" t="e">
        <f>VLOOKUP(B673,CONSOLIDADO!$B$1:$B$722,2,FALSE)</f>
        <v>#N/A</v>
      </c>
      <c r="D673" s="5" t="s">
        <v>37</v>
      </c>
      <c r="E673" s="5">
        <v>1</v>
      </c>
      <c r="F673" s="5" t="s">
        <v>22</v>
      </c>
      <c r="G673" s="5" t="s">
        <v>5432</v>
      </c>
      <c r="H673" s="5" t="s">
        <v>5433</v>
      </c>
      <c r="I673" s="7" t="s">
        <v>5437</v>
      </c>
      <c r="J673" s="5" t="s">
        <v>5435</v>
      </c>
      <c r="K673" s="20" t="s">
        <v>40</v>
      </c>
      <c r="L673" s="5" t="s">
        <v>41</v>
      </c>
      <c r="M673" s="5" t="s">
        <v>3392</v>
      </c>
      <c r="N673" s="5">
        <v>2</v>
      </c>
      <c r="O673" s="5" t="s">
        <v>3393</v>
      </c>
      <c r="P673" s="5" t="s">
        <v>1973</v>
      </c>
      <c r="Q673" s="5" t="s">
        <v>3393</v>
      </c>
      <c r="R673" s="5" t="s">
        <v>3504</v>
      </c>
      <c r="S673" s="5" t="s">
        <v>367</v>
      </c>
      <c r="T673" s="5" t="s">
        <v>5433</v>
      </c>
      <c r="U673" s="5" t="s">
        <v>368</v>
      </c>
      <c r="V673" s="5"/>
      <c r="W673" s="5"/>
    </row>
    <row r="674" spans="1:23" thickBot="1" x14ac:dyDescent="0.4">
      <c r="A674" s="8" t="s">
        <v>6913</v>
      </c>
      <c r="B674" s="38" t="s">
        <v>6489</v>
      </c>
      <c r="C674" s="43" t="e">
        <f>VLOOKUP(B674,CONSOLIDADO!$B$1:$B$722,2,FALSE)</f>
        <v>#N/A</v>
      </c>
      <c r="D674" s="38" t="s">
        <v>37</v>
      </c>
      <c r="E674" s="39">
        <v>1</v>
      </c>
      <c r="F674" s="38" t="s">
        <v>22</v>
      </c>
      <c r="G674" s="38" t="s">
        <v>6490</v>
      </c>
      <c r="H674" s="38" t="s">
        <v>6491</v>
      </c>
      <c r="I674" s="38" t="s">
        <v>6492</v>
      </c>
      <c r="J674" s="38" t="s">
        <v>6493</v>
      </c>
      <c r="K674" s="38" t="s">
        <v>205</v>
      </c>
      <c r="L674" s="38" t="s">
        <v>6493</v>
      </c>
      <c r="M674" s="38" t="s">
        <v>6476</v>
      </c>
      <c r="N674" s="39">
        <v>2</v>
      </c>
      <c r="O674" s="38" t="s">
        <v>3393</v>
      </c>
      <c r="P674" s="38" t="s">
        <v>1973</v>
      </c>
      <c r="Q674" s="38" t="s">
        <v>3393</v>
      </c>
      <c r="R674" s="38" t="s">
        <v>6482</v>
      </c>
      <c r="S674" s="38" t="s">
        <v>367</v>
      </c>
      <c r="T674" s="38" t="s">
        <v>6490</v>
      </c>
      <c r="U674" s="38" t="s">
        <v>368</v>
      </c>
      <c r="V674" s="38"/>
      <c r="W674" s="38"/>
    </row>
    <row r="675" spans="1:23" thickBot="1" x14ac:dyDescent="0.4">
      <c r="A675" s="8" t="s">
        <v>6919</v>
      </c>
      <c r="B675" s="38" t="s">
        <v>6537</v>
      </c>
      <c r="C675" s="43" t="e">
        <f>VLOOKUP(B675,CONSOLIDADO!$B$1:$B$722,2,FALSE)</f>
        <v>#N/A</v>
      </c>
      <c r="D675" s="38" t="s">
        <v>37</v>
      </c>
      <c r="E675" s="39">
        <v>1</v>
      </c>
      <c r="F675" s="38" t="s">
        <v>22</v>
      </c>
      <c r="G675" s="38" t="s">
        <v>6533</v>
      </c>
      <c r="H675" s="38" t="s">
        <v>5478</v>
      </c>
      <c r="I675" s="38" t="s">
        <v>6538</v>
      </c>
      <c r="J675" s="38" t="s">
        <v>6535</v>
      </c>
      <c r="K675" s="38" t="s">
        <v>205</v>
      </c>
      <c r="L675" s="38" t="s">
        <v>6525</v>
      </c>
      <c r="M675" s="38" t="s">
        <v>6476</v>
      </c>
      <c r="N675" s="39">
        <v>2</v>
      </c>
      <c r="O675" s="38" t="s">
        <v>3393</v>
      </c>
      <c r="P675" s="38" t="s">
        <v>1973</v>
      </c>
      <c r="Q675" s="38" t="s">
        <v>3393</v>
      </c>
      <c r="R675" s="38" t="s">
        <v>6536</v>
      </c>
      <c r="S675" s="38" t="s">
        <v>367</v>
      </c>
      <c r="T675" s="38" t="s">
        <v>6533</v>
      </c>
      <c r="U675" s="38" t="s">
        <v>1264</v>
      </c>
      <c r="V675" s="38"/>
      <c r="W675" s="38"/>
    </row>
    <row r="676" spans="1:23" hidden="1" thickBot="1" x14ac:dyDescent="0.4">
      <c r="A676" s="7" t="s">
        <v>5978</v>
      </c>
      <c r="B676" s="5" t="s">
        <v>3447</v>
      </c>
      <c r="C676" s="43" t="e">
        <f>VLOOKUP(B676,CONSOLIDADO!$B$1:$B$722,2,FALSE)</f>
        <v>#N/A</v>
      </c>
      <c r="D676" s="5" t="s">
        <v>37</v>
      </c>
      <c r="E676" s="5">
        <v>1</v>
      </c>
      <c r="F676" s="5" t="s">
        <v>22</v>
      </c>
      <c r="G676" s="5" t="s">
        <v>3442</v>
      </c>
      <c r="H676" s="5" t="s">
        <v>3443</v>
      </c>
      <c r="I676" s="7" t="s">
        <v>3448</v>
      </c>
      <c r="J676" s="5" t="s">
        <v>3445</v>
      </c>
      <c r="K676" s="5" t="s">
        <v>205</v>
      </c>
      <c r="L676" s="5" t="s">
        <v>206</v>
      </c>
      <c r="M676" s="5" t="s">
        <v>3392</v>
      </c>
      <c r="N676" s="5">
        <v>3</v>
      </c>
      <c r="O676" s="5" t="s">
        <v>3393</v>
      </c>
      <c r="P676" s="5" t="s">
        <v>1973</v>
      </c>
      <c r="Q676" s="5" t="s">
        <v>3393</v>
      </c>
      <c r="R676" s="5" t="s">
        <v>3446</v>
      </c>
      <c r="S676" s="5" t="s">
        <v>367</v>
      </c>
      <c r="T676" s="5" t="s">
        <v>3443</v>
      </c>
      <c r="U676" s="5" t="s">
        <v>368</v>
      </c>
      <c r="V676" s="5"/>
      <c r="W676" s="5"/>
    </row>
    <row r="677" spans="1:23" hidden="1" thickBot="1" x14ac:dyDescent="0.4">
      <c r="A677" s="7" t="s">
        <v>6048</v>
      </c>
      <c r="B677" s="5" t="s">
        <v>5651</v>
      </c>
      <c r="C677" s="43" t="e">
        <f>VLOOKUP(B677,CONSOLIDADO!$B$1:$B$722,2,FALSE)</f>
        <v>#N/A</v>
      </c>
      <c r="D677" s="5" t="s">
        <v>37</v>
      </c>
      <c r="E677" s="5">
        <v>1</v>
      </c>
      <c r="F677" s="5" t="s">
        <v>367</v>
      </c>
      <c r="G677" s="5" t="s">
        <v>5647</v>
      </c>
      <c r="H677" s="5" t="s">
        <v>5648</v>
      </c>
      <c r="I677" s="7" t="s">
        <v>5652</v>
      </c>
      <c r="J677" s="5" t="s">
        <v>5650</v>
      </c>
      <c r="K677" s="5" t="s">
        <v>205</v>
      </c>
      <c r="L677" s="5" t="s">
        <v>206</v>
      </c>
      <c r="M677" s="5" t="s">
        <v>3392</v>
      </c>
      <c r="N677" s="5">
        <v>1</v>
      </c>
      <c r="O677" s="5" t="s">
        <v>3393</v>
      </c>
      <c r="P677" s="5" t="s">
        <v>1973</v>
      </c>
      <c r="Q677" s="5" t="s">
        <v>3393</v>
      </c>
      <c r="R677" s="5" t="s">
        <v>5644</v>
      </c>
      <c r="S677" s="5" t="s">
        <v>367</v>
      </c>
      <c r="T677" s="5" t="s">
        <v>5647</v>
      </c>
      <c r="U677" s="5" t="s">
        <v>368</v>
      </c>
      <c r="V677" s="5"/>
      <c r="W677" s="5"/>
    </row>
    <row r="678" spans="1:23" hidden="1" thickBot="1" x14ac:dyDescent="0.4">
      <c r="A678" s="7" t="s">
        <v>5985</v>
      </c>
      <c r="B678" s="5" t="s">
        <v>3497</v>
      </c>
      <c r="C678" s="43" t="e">
        <f>VLOOKUP(B678,CONSOLIDADO!$B$1:$B$722,2,FALSE)</f>
        <v>#N/A</v>
      </c>
      <c r="D678" s="5" t="s">
        <v>37</v>
      </c>
      <c r="E678" s="5">
        <v>1</v>
      </c>
      <c r="F678" s="5" t="s">
        <v>367</v>
      </c>
      <c r="G678" s="5" t="s">
        <v>3492</v>
      </c>
      <c r="H678" s="5" t="s">
        <v>3493</v>
      </c>
      <c r="I678" s="7" t="s">
        <v>3498</v>
      </c>
      <c r="J678" s="5" t="s">
        <v>3495</v>
      </c>
      <c r="K678" s="5" t="s">
        <v>205</v>
      </c>
      <c r="L678" s="5" t="s">
        <v>206</v>
      </c>
      <c r="M678" s="5" t="s">
        <v>3392</v>
      </c>
      <c r="N678" s="5">
        <v>3</v>
      </c>
      <c r="O678" s="5" t="s">
        <v>3393</v>
      </c>
      <c r="P678" s="5" t="s">
        <v>1973</v>
      </c>
      <c r="Q678" s="5" t="s">
        <v>3393</v>
      </c>
      <c r="R678" s="5" t="s">
        <v>3488</v>
      </c>
      <c r="S678" s="5" t="s">
        <v>22</v>
      </c>
      <c r="T678" s="5" t="s">
        <v>3493</v>
      </c>
      <c r="U678" s="5" t="s">
        <v>368</v>
      </c>
      <c r="V678" s="5"/>
      <c r="W678" s="5" t="s">
        <v>3400</v>
      </c>
    </row>
    <row r="679" spans="1:23" hidden="1" thickBot="1" x14ac:dyDescent="0.4">
      <c r="A679" s="7" t="s">
        <v>5975</v>
      </c>
      <c r="B679" s="5" t="s">
        <v>3436</v>
      </c>
      <c r="C679" s="43" t="e">
        <f>VLOOKUP(B679,CONSOLIDADO!$B$1:$B$722,2,FALSE)</f>
        <v>#N/A</v>
      </c>
      <c r="D679" s="5" t="s">
        <v>37</v>
      </c>
      <c r="E679" s="5">
        <v>1</v>
      </c>
      <c r="F679" s="5" t="s">
        <v>367</v>
      </c>
      <c r="G679" s="5" t="s">
        <v>3432</v>
      </c>
      <c r="H679" s="5" t="s">
        <v>3433</v>
      </c>
      <c r="I679" s="7" t="s">
        <v>3437</v>
      </c>
      <c r="J679" s="5" t="s">
        <v>3435</v>
      </c>
      <c r="K679" s="5" t="s">
        <v>205</v>
      </c>
      <c r="L679" s="5" t="s">
        <v>206</v>
      </c>
      <c r="M679" s="5" t="s">
        <v>3392</v>
      </c>
      <c r="N679" s="5">
        <v>3</v>
      </c>
      <c r="O679" s="5" t="s">
        <v>3393</v>
      </c>
      <c r="P679" s="5" t="s">
        <v>1973</v>
      </c>
      <c r="Q679" s="5" t="s">
        <v>3393</v>
      </c>
      <c r="R679" s="5" t="s">
        <v>3394</v>
      </c>
      <c r="S679" s="5" t="s">
        <v>367</v>
      </c>
      <c r="T679" s="5" t="s">
        <v>3433</v>
      </c>
      <c r="U679" s="5" t="s">
        <v>368</v>
      </c>
      <c r="V679" s="5"/>
      <c r="W679" s="5"/>
    </row>
    <row r="680" spans="1:23" hidden="1" thickBot="1" x14ac:dyDescent="0.4">
      <c r="A680" s="7" t="s">
        <v>5979</v>
      </c>
      <c r="B680" s="5" t="s">
        <v>3452</v>
      </c>
      <c r="C680" s="43" t="e">
        <f>VLOOKUP(B680,CONSOLIDADO!$B$1:$B$722,2,FALSE)</f>
        <v>#N/A</v>
      </c>
      <c r="D680" s="5" t="s">
        <v>21</v>
      </c>
      <c r="E680" s="5">
        <v>1</v>
      </c>
      <c r="F680" s="5" t="s">
        <v>367</v>
      </c>
      <c r="G680" s="5" t="s">
        <v>3453</v>
      </c>
      <c r="H680" s="5" t="s">
        <v>3454</v>
      </c>
      <c r="I680" s="7" t="s">
        <v>3455</v>
      </c>
      <c r="J680" s="5" t="s">
        <v>3456</v>
      </c>
      <c r="K680" s="5" t="s">
        <v>51</v>
      </c>
      <c r="L680" s="5" t="s">
        <v>3407</v>
      </c>
      <c r="M680" s="5" t="s">
        <v>3392</v>
      </c>
      <c r="N680" s="5">
        <v>3</v>
      </c>
      <c r="O680" s="5" t="s">
        <v>3393</v>
      </c>
      <c r="P680" s="5" t="s">
        <v>1973</v>
      </c>
      <c r="Q680" s="5" t="s">
        <v>3393</v>
      </c>
      <c r="R680" s="5" t="s">
        <v>3446</v>
      </c>
      <c r="S680" s="5" t="s">
        <v>367</v>
      </c>
      <c r="T680" s="5" t="s">
        <v>3454</v>
      </c>
      <c r="U680" s="5" t="s">
        <v>368</v>
      </c>
      <c r="V680" s="5"/>
      <c r="W680" s="5"/>
    </row>
    <row r="681" spans="1:23" hidden="1" thickBot="1" x14ac:dyDescent="0.4">
      <c r="A681" s="7" t="s">
        <v>2017</v>
      </c>
      <c r="B681" s="5" t="s">
        <v>3499</v>
      </c>
      <c r="C681" s="43" t="e">
        <f>VLOOKUP(B681,CONSOLIDADO!$B$1:$B$722,2,FALSE)</f>
        <v>#N/A</v>
      </c>
      <c r="D681" s="5" t="s">
        <v>21</v>
      </c>
      <c r="E681" s="5">
        <v>1</v>
      </c>
      <c r="F681" s="5" t="s">
        <v>22</v>
      </c>
      <c r="G681" s="5" t="s">
        <v>3500</v>
      </c>
      <c r="H681" s="5" t="s">
        <v>3501</v>
      </c>
      <c r="I681" s="7" t="s">
        <v>3502</v>
      </c>
      <c r="J681" s="5" t="s">
        <v>3503</v>
      </c>
      <c r="K681" s="5" t="s">
        <v>51</v>
      </c>
      <c r="L681" s="5" t="s">
        <v>2043</v>
      </c>
      <c r="M681" s="5" t="s">
        <v>3392</v>
      </c>
      <c r="N681" s="5">
        <v>3</v>
      </c>
      <c r="O681" s="5" t="s">
        <v>3393</v>
      </c>
      <c r="P681" s="5" t="s">
        <v>1973</v>
      </c>
      <c r="Q681" s="5" t="s">
        <v>3393</v>
      </c>
      <c r="R681" s="5" t="s">
        <v>3504</v>
      </c>
      <c r="S681" s="5" t="s">
        <v>367</v>
      </c>
      <c r="T681" s="5" t="s">
        <v>3501</v>
      </c>
      <c r="U681" s="5" t="s">
        <v>368</v>
      </c>
      <c r="V681" s="5"/>
      <c r="W681" s="5"/>
    </row>
    <row r="682" spans="1:23" thickBot="1" x14ac:dyDescent="0.4">
      <c r="A682" s="7" t="s">
        <v>33</v>
      </c>
      <c r="B682" s="4" t="s">
        <v>6593</v>
      </c>
      <c r="C682" s="43" t="e">
        <f>VLOOKUP(B682,CONSOLIDADO!$B$1:$B$722,2,FALSE)</f>
        <v>#N/A</v>
      </c>
      <c r="D682" s="4" t="s">
        <v>152</v>
      </c>
      <c r="E682" s="2">
        <v>1</v>
      </c>
      <c r="F682" s="4" t="s">
        <v>367</v>
      </c>
      <c r="G682" s="4" t="s">
        <v>6590</v>
      </c>
      <c r="H682" s="4" t="s">
        <v>6570</v>
      </c>
      <c r="I682" s="4" t="s">
        <v>6554</v>
      </c>
      <c r="J682" s="4" t="s">
        <v>6592</v>
      </c>
      <c r="K682" s="4" t="s">
        <v>2975</v>
      </c>
      <c r="L682" s="4" t="s">
        <v>6554</v>
      </c>
      <c r="M682" s="4" t="s">
        <v>6476</v>
      </c>
      <c r="N682" s="2">
        <v>2</v>
      </c>
      <c r="O682" s="4" t="s">
        <v>3393</v>
      </c>
      <c r="P682" s="4" t="s">
        <v>1973</v>
      </c>
      <c r="Q682" s="4" t="s">
        <v>3393</v>
      </c>
      <c r="R682" s="4" t="s">
        <v>6556</v>
      </c>
      <c r="S682" s="4" t="s">
        <v>367</v>
      </c>
      <c r="T682" s="4" t="s">
        <v>6590</v>
      </c>
      <c r="U682" s="4" t="s">
        <v>368</v>
      </c>
    </row>
    <row r="683" spans="1:23" thickBot="1" x14ac:dyDescent="0.4">
      <c r="A683" s="7" t="s">
        <v>33</v>
      </c>
      <c r="B683" s="4" t="s">
        <v>6551</v>
      </c>
      <c r="C683" s="43" t="e">
        <f>VLOOKUP(B683,CONSOLIDADO!$B$1:$B$722,2,FALSE)</f>
        <v>#N/A</v>
      </c>
      <c r="D683" s="4" t="s">
        <v>152</v>
      </c>
      <c r="E683" s="2">
        <v>1</v>
      </c>
      <c r="F683" s="4" t="s">
        <v>367</v>
      </c>
      <c r="G683" s="4" t="s">
        <v>6552</v>
      </c>
      <c r="H683" s="4" t="s">
        <v>6553</v>
      </c>
      <c r="I683" s="4" t="s">
        <v>6554</v>
      </c>
      <c r="J683" s="4" t="s">
        <v>6555</v>
      </c>
      <c r="K683" s="4" t="s">
        <v>2975</v>
      </c>
      <c r="L683" s="4" t="s">
        <v>6554</v>
      </c>
      <c r="M683" s="4" t="s">
        <v>6476</v>
      </c>
      <c r="N683" s="2">
        <v>2</v>
      </c>
      <c r="O683" s="4" t="s">
        <v>3393</v>
      </c>
      <c r="P683" s="4" t="s">
        <v>1973</v>
      </c>
      <c r="Q683" s="4" t="s">
        <v>3393</v>
      </c>
      <c r="R683" s="4" t="s">
        <v>6556</v>
      </c>
      <c r="S683" s="4" t="s">
        <v>367</v>
      </c>
      <c r="T683" s="4" t="s">
        <v>6553</v>
      </c>
      <c r="U683" s="4" t="s">
        <v>368</v>
      </c>
    </row>
    <row r="684" spans="1:23" hidden="1" thickBot="1" x14ac:dyDescent="0.4">
      <c r="A684" s="7" t="s">
        <v>5993</v>
      </c>
      <c r="B684" s="5" t="s">
        <v>5410</v>
      </c>
      <c r="C684" s="43" t="e">
        <f>VLOOKUP(B684,CONSOLIDADO!$B$1:$B$722,2,FALSE)</f>
        <v>#N/A</v>
      </c>
      <c r="D684" s="44" t="s">
        <v>3118</v>
      </c>
      <c r="E684" s="5">
        <v>1</v>
      </c>
      <c r="F684" s="5" t="s">
        <v>22</v>
      </c>
      <c r="G684" s="5" t="s">
        <v>5411</v>
      </c>
      <c r="H684" s="5" t="s">
        <v>5412</v>
      </c>
      <c r="I684" s="7" t="s">
        <v>5413</v>
      </c>
      <c r="J684" s="5" t="s">
        <v>5414</v>
      </c>
      <c r="K684" s="14" t="s">
        <v>27</v>
      </c>
      <c r="L684" s="5" t="s">
        <v>1984</v>
      </c>
      <c r="M684" s="5" t="s">
        <v>3392</v>
      </c>
      <c r="N684" s="5">
        <v>2</v>
      </c>
      <c r="O684" s="5" t="s">
        <v>3393</v>
      </c>
      <c r="P684" s="5" t="s">
        <v>1973</v>
      </c>
      <c r="Q684" s="5" t="s">
        <v>3393</v>
      </c>
      <c r="R684" s="5" t="s">
        <v>4454</v>
      </c>
      <c r="S684" s="5" t="s">
        <v>367</v>
      </c>
      <c r="T684" s="5" t="s">
        <v>5412</v>
      </c>
      <c r="U684" s="5" t="s">
        <v>368</v>
      </c>
      <c r="V684" s="5"/>
      <c r="W684" s="5"/>
    </row>
    <row r="685" spans="1:23" hidden="1" thickBot="1" x14ac:dyDescent="0.4">
      <c r="A685" s="7" t="s">
        <v>6030</v>
      </c>
      <c r="B685" s="5" t="s">
        <v>5554</v>
      </c>
      <c r="C685" s="43" t="e">
        <f>VLOOKUP(B685,CONSOLIDADO!$B$1:$B$722,2,FALSE)</f>
        <v>#N/A</v>
      </c>
      <c r="D685" s="5" t="s">
        <v>37</v>
      </c>
      <c r="E685" s="5">
        <v>1</v>
      </c>
      <c r="F685" s="5" t="s">
        <v>22</v>
      </c>
      <c r="G685" s="5" t="s">
        <v>5555</v>
      </c>
      <c r="H685" s="5" t="s">
        <v>5556</v>
      </c>
      <c r="I685" s="7" t="s">
        <v>5557</v>
      </c>
      <c r="J685" s="5" t="s">
        <v>5558</v>
      </c>
      <c r="K685" s="5" t="s">
        <v>205</v>
      </c>
      <c r="L685" s="5" t="s">
        <v>206</v>
      </c>
      <c r="M685" s="5" t="s">
        <v>3392</v>
      </c>
      <c r="N685" s="5">
        <v>2</v>
      </c>
      <c r="O685" s="5" t="s">
        <v>3393</v>
      </c>
      <c r="P685" s="5" t="s">
        <v>1973</v>
      </c>
      <c r="Q685" s="5" t="s">
        <v>3393</v>
      </c>
      <c r="R685" s="5" t="s">
        <v>31</v>
      </c>
      <c r="S685" s="5" t="s">
        <v>367</v>
      </c>
      <c r="T685" s="5" t="s">
        <v>5556</v>
      </c>
      <c r="U685" s="5" t="s">
        <v>368</v>
      </c>
      <c r="V685" s="5"/>
      <c r="W685" s="5"/>
    </row>
    <row r="686" spans="1:23" hidden="1" thickBot="1" x14ac:dyDescent="0.4">
      <c r="A686" s="7" t="s">
        <v>5997</v>
      </c>
      <c r="B686" s="5" t="s">
        <v>5429</v>
      </c>
      <c r="C686" s="43" t="e">
        <f>VLOOKUP(B686,CONSOLIDADO!$B$1:$B$722,2,FALSE)</f>
        <v>#N/A</v>
      </c>
      <c r="D686" s="5" t="s">
        <v>37</v>
      </c>
      <c r="E686" s="5">
        <v>1</v>
      </c>
      <c r="F686" s="5" t="s">
        <v>22</v>
      </c>
      <c r="G686" s="5" t="s">
        <v>5426</v>
      </c>
      <c r="H686" s="5" t="s">
        <v>5427</v>
      </c>
      <c r="I686" s="7" t="s">
        <v>5430</v>
      </c>
      <c r="J686" s="5" t="s">
        <v>5428</v>
      </c>
      <c r="K686" s="18" t="s">
        <v>205</v>
      </c>
      <c r="L686" s="5" t="s">
        <v>206</v>
      </c>
      <c r="M686" s="5" t="s">
        <v>3392</v>
      </c>
      <c r="N686" s="5">
        <v>2</v>
      </c>
      <c r="O686" s="5" t="s">
        <v>3393</v>
      </c>
      <c r="P686" s="5" t="s">
        <v>1973</v>
      </c>
      <c r="Q686" s="5" t="s">
        <v>3393</v>
      </c>
      <c r="R686" s="5" t="s">
        <v>4454</v>
      </c>
      <c r="S686" s="5" t="s">
        <v>367</v>
      </c>
      <c r="T686" s="5" t="s">
        <v>5427</v>
      </c>
      <c r="U686" s="5" t="s">
        <v>368</v>
      </c>
      <c r="V686" s="5"/>
      <c r="W686" s="5"/>
    </row>
    <row r="687" spans="1:23" hidden="1" thickBot="1" x14ac:dyDescent="0.4">
      <c r="A687" s="7" t="s">
        <v>3410</v>
      </c>
      <c r="B687" s="5" t="s">
        <v>3410</v>
      </c>
      <c r="C687" s="43" t="e">
        <f>VLOOKUP(B687,CONSOLIDADO!$B$1:$B$722,2,FALSE)</f>
        <v>#N/A</v>
      </c>
      <c r="D687" s="5" t="s">
        <v>37</v>
      </c>
      <c r="E687" s="5">
        <v>1</v>
      </c>
      <c r="F687" s="5" t="s">
        <v>367</v>
      </c>
      <c r="G687" s="5" t="s">
        <v>3403</v>
      </c>
      <c r="H687" s="5" t="s">
        <v>3404</v>
      </c>
      <c r="I687" s="7" t="s">
        <v>3411</v>
      </c>
      <c r="J687" s="5" t="s">
        <v>3406</v>
      </c>
      <c r="K687" s="5" t="s">
        <v>40</v>
      </c>
      <c r="L687" s="5" t="s">
        <v>298</v>
      </c>
      <c r="M687" s="5" t="s">
        <v>3392</v>
      </c>
      <c r="N687" s="5">
        <v>3</v>
      </c>
      <c r="O687" s="5" t="s">
        <v>3393</v>
      </c>
      <c r="P687" s="5" t="s">
        <v>1973</v>
      </c>
      <c r="Q687" s="5" t="s">
        <v>3393</v>
      </c>
      <c r="R687" s="5" t="s">
        <v>3394</v>
      </c>
      <c r="S687" s="5" t="s">
        <v>367</v>
      </c>
      <c r="T687" s="5" t="s">
        <v>3404</v>
      </c>
      <c r="U687" s="5" t="s">
        <v>368</v>
      </c>
      <c r="V687" s="5"/>
      <c r="W687" s="5"/>
    </row>
    <row r="688" spans="1:23" hidden="1" thickBot="1" x14ac:dyDescent="0.4">
      <c r="A688" s="7" t="s">
        <v>6002</v>
      </c>
      <c r="B688" s="5" t="s">
        <v>5447</v>
      </c>
      <c r="C688" s="43" t="e">
        <f>VLOOKUP(B688,CONSOLIDADO!$B$1:$B$722,2,FALSE)</f>
        <v>#N/A</v>
      </c>
      <c r="D688" s="5" t="s">
        <v>37</v>
      </c>
      <c r="E688" s="5">
        <v>1</v>
      </c>
      <c r="F688" s="5" t="s">
        <v>22</v>
      </c>
      <c r="G688" s="5" t="s">
        <v>5444</v>
      </c>
      <c r="H688" s="5" t="s">
        <v>5445</v>
      </c>
      <c r="I688" s="7" t="s">
        <v>5448</v>
      </c>
      <c r="J688" s="5" t="s">
        <v>5446</v>
      </c>
      <c r="K688" s="15" t="s">
        <v>40</v>
      </c>
      <c r="L688" s="5" t="s">
        <v>298</v>
      </c>
      <c r="M688" s="5" t="s">
        <v>3392</v>
      </c>
      <c r="N688" s="5">
        <v>2</v>
      </c>
      <c r="O688" s="5" t="s">
        <v>3393</v>
      </c>
      <c r="P688" s="5" t="s">
        <v>1973</v>
      </c>
      <c r="Q688" s="5" t="s">
        <v>3393</v>
      </c>
      <c r="R688" s="5" t="s">
        <v>4511</v>
      </c>
      <c r="S688" s="5" t="s">
        <v>367</v>
      </c>
      <c r="T688" s="5" t="s">
        <v>5445</v>
      </c>
      <c r="U688" s="5" t="s">
        <v>368</v>
      </c>
      <c r="V688" s="5"/>
      <c r="W688" s="5"/>
    </row>
    <row r="689" spans="1:23" hidden="1" thickBot="1" x14ac:dyDescent="0.4">
      <c r="A689" s="7" t="s">
        <v>6003</v>
      </c>
      <c r="B689" s="5" t="s">
        <v>5456</v>
      </c>
      <c r="C689" s="43" t="e">
        <f>VLOOKUP(B689,CONSOLIDADO!$B$1:$B$722,2,FALSE)</f>
        <v>#N/A</v>
      </c>
      <c r="D689" s="5" t="s">
        <v>37</v>
      </c>
      <c r="E689" s="5">
        <v>1</v>
      </c>
      <c r="F689" s="5" t="s">
        <v>367</v>
      </c>
      <c r="G689" s="5" t="s">
        <v>5451</v>
      </c>
      <c r="H689" s="5" t="s">
        <v>5452</v>
      </c>
      <c r="I689" s="7" t="s">
        <v>5457</v>
      </c>
      <c r="J689" s="5" t="s">
        <v>5454</v>
      </c>
      <c r="K689" s="15" t="s">
        <v>40</v>
      </c>
      <c r="L689" s="5" t="s">
        <v>298</v>
      </c>
      <c r="M689" s="5" t="s">
        <v>3392</v>
      </c>
      <c r="N689" s="5">
        <v>2</v>
      </c>
      <c r="O689" s="5" t="s">
        <v>3393</v>
      </c>
      <c r="P689" s="5" t="s">
        <v>1973</v>
      </c>
      <c r="Q689" s="5" t="s">
        <v>3393</v>
      </c>
      <c r="R689" s="5" t="s">
        <v>5455</v>
      </c>
      <c r="S689" s="5" t="s">
        <v>367</v>
      </c>
      <c r="T689" s="5" t="s">
        <v>5452</v>
      </c>
      <c r="U689" s="5" t="s">
        <v>368</v>
      </c>
      <c r="V689" s="5"/>
      <c r="W689" s="5"/>
    </row>
    <row r="690" spans="1:23" hidden="1" thickBot="1" x14ac:dyDescent="0.4">
      <c r="A690" s="7" t="s">
        <v>3412</v>
      </c>
      <c r="B690" s="5" t="s">
        <v>3412</v>
      </c>
      <c r="C690" s="43" t="e">
        <f>VLOOKUP(B690,CONSOLIDADO!$B$1:$B$722,2,FALSE)</f>
        <v>#N/A</v>
      </c>
      <c r="D690" s="5" t="s">
        <v>37</v>
      </c>
      <c r="E690" s="5">
        <v>1</v>
      </c>
      <c r="F690" s="5" t="s">
        <v>22</v>
      </c>
      <c r="G690" s="5" t="s">
        <v>3413</v>
      </c>
      <c r="H690" s="5" t="s">
        <v>3414</v>
      </c>
      <c r="I690" s="7" t="s">
        <v>3415</v>
      </c>
      <c r="J690" s="5" t="s">
        <v>3416</v>
      </c>
      <c r="K690" s="5" t="s">
        <v>40</v>
      </c>
      <c r="L690" s="5" t="s">
        <v>298</v>
      </c>
      <c r="M690" s="5" t="s">
        <v>3392</v>
      </c>
      <c r="N690" s="5">
        <v>3</v>
      </c>
      <c r="O690" s="5" t="s">
        <v>3393</v>
      </c>
      <c r="P690" s="5" t="s">
        <v>1973</v>
      </c>
      <c r="Q690" s="5" t="s">
        <v>3393</v>
      </c>
      <c r="R690" s="5" t="s">
        <v>3417</v>
      </c>
      <c r="S690" s="5" t="s">
        <v>367</v>
      </c>
      <c r="T690" s="5" t="s">
        <v>3414</v>
      </c>
      <c r="U690" s="5" t="s">
        <v>368</v>
      </c>
      <c r="V690" s="5"/>
      <c r="W690" s="5"/>
    </row>
    <row r="691" spans="1:23" hidden="1" thickBot="1" x14ac:dyDescent="0.4">
      <c r="A691" s="7" t="s">
        <v>33</v>
      </c>
      <c r="B691" s="5" t="s">
        <v>5601</v>
      </c>
      <c r="C691" s="43" t="e">
        <f>VLOOKUP(B691,CONSOLIDADO!$B$1:$B$722,2,FALSE)</f>
        <v>#N/A</v>
      </c>
      <c r="D691" s="5" t="s">
        <v>21</v>
      </c>
      <c r="E691" s="5">
        <v>1</v>
      </c>
      <c r="F691" s="5" t="s">
        <v>367</v>
      </c>
      <c r="G691" s="5" t="s">
        <v>5602</v>
      </c>
      <c r="H691" s="5" t="s">
        <v>5603</v>
      </c>
      <c r="I691" s="7" t="s">
        <v>5604</v>
      </c>
      <c r="J691" s="5" t="s">
        <v>5605</v>
      </c>
      <c r="K691" s="5" t="s">
        <v>40</v>
      </c>
      <c r="L691" s="5" t="s">
        <v>77</v>
      </c>
      <c r="M691" s="5" t="s">
        <v>3392</v>
      </c>
      <c r="N691" s="5">
        <v>1</v>
      </c>
      <c r="O691" s="5" t="s">
        <v>3393</v>
      </c>
      <c r="P691" s="5" t="s">
        <v>1973</v>
      </c>
      <c r="Q691" s="5" t="s">
        <v>3393</v>
      </c>
      <c r="R691" s="5" t="s">
        <v>5548</v>
      </c>
      <c r="S691" s="5" t="s">
        <v>22</v>
      </c>
      <c r="T691" s="5" t="s">
        <v>5602</v>
      </c>
      <c r="U691" s="5" t="s">
        <v>368</v>
      </c>
      <c r="V691" s="5"/>
      <c r="W691" s="5" t="s">
        <v>3400</v>
      </c>
    </row>
    <row r="692" spans="1:23" hidden="1" thickBot="1" x14ac:dyDescent="0.4">
      <c r="A692" s="7" t="s">
        <v>2017</v>
      </c>
      <c r="B692" s="5" t="s">
        <v>5468</v>
      </c>
      <c r="C692" s="43" t="e">
        <f>VLOOKUP(B692,CONSOLIDADO!$B$1:$B$722,2,FALSE)</f>
        <v>#N/A</v>
      </c>
      <c r="D692" s="5" t="s">
        <v>21</v>
      </c>
      <c r="E692" s="5">
        <v>1</v>
      </c>
      <c r="F692" s="5" t="s">
        <v>22</v>
      </c>
      <c r="G692" s="5" t="s">
        <v>5469</v>
      </c>
      <c r="H692" s="5" t="s">
        <v>5470</v>
      </c>
      <c r="I692" s="7" t="s">
        <v>5471</v>
      </c>
      <c r="J692" s="5" t="s">
        <v>5472</v>
      </c>
      <c r="K692" s="15" t="s">
        <v>40</v>
      </c>
      <c r="L692" s="5" t="s">
        <v>77</v>
      </c>
      <c r="M692" s="5" t="s">
        <v>3392</v>
      </c>
      <c r="N692" s="5">
        <v>2</v>
      </c>
      <c r="O692" s="5" t="s">
        <v>3393</v>
      </c>
      <c r="P692" s="5" t="s">
        <v>1973</v>
      </c>
      <c r="Q692" s="5" t="s">
        <v>3393</v>
      </c>
      <c r="R692" s="5" t="s">
        <v>5463</v>
      </c>
      <c r="S692" s="5" t="s">
        <v>367</v>
      </c>
      <c r="T692" s="5" t="s">
        <v>5460</v>
      </c>
      <c r="U692" s="5" t="s">
        <v>368</v>
      </c>
      <c r="V692" s="5"/>
      <c r="W692" s="5"/>
    </row>
    <row r="693" spans="1:23" hidden="1" thickBot="1" x14ac:dyDescent="0.4">
      <c r="A693" s="7" t="s">
        <v>5616</v>
      </c>
      <c r="B693" s="5" t="s">
        <v>5617</v>
      </c>
      <c r="C693" s="43" t="e">
        <f>VLOOKUP(B693,CONSOLIDADO!$B$1:$B$722,2,FALSE)</f>
        <v>#N/A</v>
      </c>
      <c r="D693" s="5" t="s">
        <v>21</v>
      </c>
      <c r="E693" s="5">
        <v>1</v>
      </c>
      <c r="F693" s="5" t="s">
        <v>367</v>
      </c>
      <c r="G693" s="5" t="s">
        <v>5476</v>
      </c>
      <c r="H693" s="5" t="s">
        <v>5476</v>
      </c>
      <c r="I693" s="7" t="s">
        <v>5618</v>
      </c>
      <c r="J693" s="5" t="s">
        <v>5476</v>
      </c>
      <c r="K693" s="5" t="s">
        <v>40</v>
      </c>
      <c r="L693" s="5" t="s">
        <v>77</v>
      </c>
      <c r="M693" s="5" t="s">
        <v>3392</v>
      </c>
      <c r="N693" s="5">
        <v>1</v>
      </c>
      <c r="O693" s="5" t="s">
        <v>3393</v>
      </c>
      <c r="P693" s="5" t="s">
        <v>1973</v>
      </c>
      <c r="Q693" s="5" t="s">
        <v>3393</v>
      </c>
      <c r="R693" s="5" t="s">
        <v>5548</v>
      </c>
      <c r="S693" s="5" t="s">
        <v>367</v>
      </c>
      <c r="T693" s="5" t="s">
        <v>5476</v>
      </c>
      <c r="U693" s="5" t="s">
        <v>368</v>
      </c>
      <c r="V693" s="5"/>
      <c r="W693" s="5" t="s">
        <v>5615</v>
      </c>
    </row>
    <row r="694" spans="1:23" thickBot="1" x14ac:dyDescent="0.4">
      <c r="A694" s="7" t="s">
        <v>2017</v>
      </c>
      <c r="B694" s="4" t="s">
        <v>6596</v>
      </c>
      <c r="C694" s="43" t="e">
        <f>VLOOKUP(B694,CONSOLIDADO!$B$1:$B$722,2,FALSE)</f>
        <v>#N/A</v>
      </c>
      <c r="D694" s="4" t="s">
        <v>21</v>
      </c>
      <c r="E694" s="2">
        <v>1</v>
      </c>
      <c r="F694" s="4" t="s">
        <v>367</v>
      </c>
      <c r="G694" s="4" t="s">
        <v>6597</v>
      </c>
      <c r="H694" s="4" t="s">
        <v>6598</v>
      </c>
      <c r="I694" s="4" t="s">
        <v>6599</v>
      </c>
      <c r="J694" s="4" t="s">
        <v>6600</v>
      </c>
      <c r="K694" s="4" t="s">
        <v>40</v>
      </c>
      <c r="L694" s="4" t="s">
        <v>77</v>
      </c>
      <c r="M694" s="4" t="s">
        <v>6476</v>
      </c>
      <c r="N694" s="2">
        <v>2</v>
      </c>
      <c r="O694" s="4" t="s">
        <v>3393</v>
      </c>
      <c r="P694" s="4" t="s">
        <v>1973</v>
      </c>
      <c r="Q694" s="4" t="s">
        <v>3393</v>
      </c>
      <c r="R694" s="4" t="s">
        <v>6556</v>
      </c>
      <c r="S694" s="4" t="s">
        <v>367</v>
      </c>
      <c r="T694" s="4" t="s">
        <v>6597</v>
      </c>
      <c r="U694" s="4" t="s">
        <v>368</v>
      </c>
    </row>
    <row r="695" spans="1:23" hidden="1" thickBot="1" x14ac:dyDescent="0.4">
      <c r="A695" s="7" t="s">
        <v>3401</v>
      </c>
      <c r="B695" s="5" t="s">
        <v>3401</v>
      </c>
      <c r="C695" s="43" t="e">
        <f>VLOOKUP(B695,CONSOLIDADO!$B$1:$B$722,2,FALSE)</f>
        <v>#N/A</v>
      </c>
      <c r="D695" s="5" t="s">
        <v>37</v>
      </c>
      <c r="E695" s="5">
        <v>1</v>
      </c>
      <c r="F695" s="5" t="s">
        <v>367</v>
      </c>
      <c r="G695" s="5" t="s">
        <v>3396</v>
      </c>
      <c r="H695" s="5" t="s">
        <v>3397</v>
      </c>
      <c r="I695" s="7" t="s">
        <v>811</v>
      </c>
      <c r="J695" s="5" t="s">
        <v>3399</v>
      </c>
      <c r="K695" s="5" t="s">
        <v>40</v>
      </c>
      <c r="L695" s="5" t="s">
        <v>298</v>
      </c>
      <c r="M695" s="5" t="s">
        <v>3392</v>
      </c>
      <c r="N695" s="5">
        <v>3</v>
      </c>
      <c r="O695" s="5" t="s">
        <v>3393</v>
      </c>
      <c r="P695" s="5" t="s">
        <v>1973</v>
      </c>
      <c r="Q695" s="5" t="s">
        <v>3393</v>
      </c>
      <c r="R695" s="5" t="s">
        <v>3394</v>
      </c>
      <c r="S695" s="5" t="s">
        <v>367</v>
      </c>
      <c r="T695" s="5" t="s">
        <v>3397</v>
      </c>
      <c r="U695" s="5" t="s">
        <v>368</v>
      </c>
      <c r="V695" s="5"/>
      <c r="W695" s="5"/>
    </row>
    <row r="696" spans="1:23" hidden="1" thickBot="1" x14ac:dyDescent="0.4">
      <c r="A696" s="7" t="s">
        <v>5980</v>
      </c>
      <c r="B696" s="5" t="s">
        <v>3464</v>
      </c>
      <c r="C696" s="43" t="e">
        <f>VLOOKUP(B696,CONSOLIDADO!$B$1:$B$722,2,FALSE)</f>
        <v>#N/A</v>
      </c>
      <c r="D696" s="5" t="s">
        <v>37</v>
      </c>
      <c r="E696" s="5">
        <v>1</v>
      </c>
      <c r="F696" s="5" t="s">
        <v>367</v>
      </c>
      <c r="G696" s="5" t="s">
        <v>3460</v>
      </c>
      <c r="H696" s="5" t="s">
        <v>3461</v>
      </c>
      <c r="I696" s="7" t="s">
        <v>3465</v>
      </c>
      <c r="J696" s="5" t="s">
        <v>3463</v>
      </c>
      <c r="K696" s="5" t="s">
        <v>40</v>
      </c>
      <c r="L696" s="5" t="s">
        <v>298</v>
      </c>
      <c r="M696" s="5" t="s">
        <v>3392</v>
      </c>
      <c r="N696" s="5">
        <v>3</v>
      </c>
      <c r="O696" s="5" t="s">
        <v>3393</v>
      </c>
      <c r="P696" s="5" t="s">
        <v>1973</v>
      </c>
      <c r="Q696" s="5" t="s">
        <v>3393</v>
      </c>
      <c r="R696" s="5" t="s">
        <v>3446</v>
      </c>
      <c r="S696" s="5" t="s">
        <v>367</v>
      </c>
      <c r="T696" s="5" t="s">
        <v>3461</v>
      </c>
      <c r="U696" s="5" t="s">
        <v>368</v>
      </c>
      <c r="V696" s="5"/>
      <c r="W696" s="5"/>
    </row>
    <row r="697" spans="1:23" hidden="1" thickBot="1" x14ac:dyDescent="0.4">
      <c r="A697" s="7" t="s">
        <v>6036</v>
      </c>
      <c r="B697" s="5" t="s">
        <v>5588</v>
      </c>
      <c r="C697" s="43" t="e">
        <f>VLOOKUP(B697,CONSOLIDADO!$B$1:$B$722,2,FALSE)</f>
        <v>#N/A</v>
      </c>
      <c r="D697" s="5" t="s">
        <v>37</v>
      </c>
      <c r="E697" s="5">
        <v>1</v>
      </c>
      <c r="F697" s="5" t="s">
        <v>22</v>
      </c>
      <c r="G697" s="5" t="s">
        <v>5578</v>
      </c>
      <c r="H697" s="5" t="s">
        <v>5579</v>
      </c>
      <c r="I697" s="7" t="s">
        <v>5589</v>
      </c>
      <c r="J697" s="5" t="s">
        <v>5581</v>
      </c>
      <c r="K697" s="5" t="s">
        <v>1973</v>
      </c>
      <c r="L697" s="5" t="s">
        <v>298</v>
      </c>
      <c r="M697" s="5" t="s">
        <v>3392</v>
      </c>
      <c r="N697" s="5">
        <v>2</v>
      </c>
      <c r="O697" s="5" t="s">
        <v>3393</v>
      </c>
      <c r="P697" s="5" t="s">
        <v>1973</v>
      </c>
      <c r="Q697" s="5" t="s">
        <v>3393</v>
      </c>
      <c r="R697" s="5" t="s">
        <v>31</v>
      </c>
      <c r="S697" s="5" t="s">
        <v>367</v>
      </c>
      <c r="T697" s="5" t="s">
        <v>5579</v>
      </c>
      <c r="U697" s="5" t="s">
        <v>368</v>
      </c>
      <c r="V697" s="5"/>
      <c r="W697" s="5"/>
    </row>
    <row r="698" spans="1:23" hidden="1" thickBot="1" x14ac:dyDescent="0.4">
      <c r="A698" s="7" t="s">
        <v>5983</v>
      </c>
      <c r="B698" s="5" t="s">
        <v>3481</v>
      </c>
      <c r="C698" s="43" t="e">
        <f>VLOOKUP(B698,CONSOLIDADO!$B$1:$B$722,2,FALSE)</f>
        <v>#N/A</v>
      </c>
      <c r="D698" s="5" t="s">
        <v>37</v>
      </c>
      <c r="E698" s="5">
        <v>1</v>
      </c>
      <c r="F698" s="5" t="s">
        <v>22</v>
      </c>
      <c r="G698" s="5" t="s">
        <v>3477</v>
      </c>
      <c r="H698" s="5" t="s">
        <v>3478</v>
      </c>
      <c r="I698" s="7" t="s">
        <v>3482</v>
      </c>
      <c r="J698" s="5" t="s">
        <v>3480</v>
      </c>
      <c r="K698" s="5" t="s">
        <v>40</v>
      </c>
      <c r="L698" s="5" t="s">
        <v>298</v>
      </c>
      <c r="M698" s="5" t="s">
        <v>3392</v>
      </c>
      <c r="N698" s="5">
        <v>3</v>
      </c>
      <c r="O698" s="5" t="s">
        <v>3393</v>
      </c>
      <c r="P698" s="5" t="s">
        <v>1973</v>
      </c>
      <c r="Q698" s="5" t="s">
        <v>3393</v>
      </c>
      <c r="R698" s="5" t="s">
        <v>3394</v>
      </c>
      <c r="S698" s="5" t="s">
        <v>367</v>
      </c>
      <c r="T698" s="5" t="s">
        <v>3478</v>
      </c>
      <c r="U698" s="5" t="s">
        <v>368</v>
      </c>
      <c r="V698" s="5"/>
      <c r="W698" s="5"/>
    </row>
    <row r="699" spans="1:23" hidden="1" thickBot="1" x14ac:dyDescent="0.4">
      <c r="A699" s="7" t="s">
        <v>6039</v>
      </c>
      <c r="B699" s="5" t="s">
        <v>5599</v>
      </c>
      <c r="C699" s="43" t="e">
        <f>VLOOKUP(B699,CONSOLIDADO!$B$1:$B$722,2,FALSE)</f>
        <v>#N/A</v>
      </c>
      <c r="D699" s="5" t="s">
        <v>37</v>
      </c>
      <c r="E699" s="5">
        <v>1</v>
      </c>
      <c r="F699" s="5" t="s">
        <v>367</v>
      </c>
      <c r="G699" s="5" t="s">
        <v>5593</v>
      </c>
      <c r="H699" s="5" t="s">
        <v>5594</v>
      </c>
      <c r="I699" s="7" t="s">
        <v>5600</v>
      </c>
      <c r="J699" s="5" t="s">
        <v>5596</v>
      </c>
      <c r="K699" s="5" t="s">
        <v>40</v>
      </c>
      <c r="L699" s="5" t="s">
        <v>298</v>
      </c>
      <c r="M699" s="5" t="s">
        <v>3392</v>
      </c>
      <c r="N699" s="5">
        <v>1</v>
      </c>
      <c r="O699" s="5" t="s">
        <v>3393</v>
      </c>
      <c r="P699" s="5" t="s">
        <v>1973</v>
      </c>
      <c r="Q699" s="5" t="s">
        <v>3393</v>
      </c>
      <c r="R699" s="5" t="s">
        <v>5548</v>
      </c>
      <c r="S699" s="5" t="s">
        <v>367</v>
      </c>
      <c r="T699" s="5" t="s">
        <v>5593</v>
      </c>
      <c r="U699" s="5" t="s">
        <v>368</v>
      </c>
      <c r="V699" s="5"/>
      <c r="W699" s="5"/>
    </row>
    <row r="700" spans="1:23" hidden="1" thickBot="1" x14ac:dyDescent="0.4">
      <c r="A700" s="7" t="s">
        <v>5995</v>
      </c>
      <c r="B700" s="5" t="s">
        <v>5423</v>
      </c>
      <c r="C700" s="43" t="e">
        <f>VLOOKUP(B700,CONSOLIDADO!$B$1:$B$722,2,FALSE)</f>
        <v>#N/A</v>
      </c>
      <c r="D700" s="5" t="s">
        <v>37</v>
      </c>
      <c r="E700" s="5">
        <v>1</v>
      </c>
      <c r="F700" s="5" t="s">
        <v>22</v>
      </c>
      <c r="G700" s="5" t="s">
        <v>5419</v>
      </c>
      <c r="H700" s="5" t="s">
        <v>5420</v>
      </c>
      <c r="I700" s="7" t="s">
        <v>5424</v>
      </c>
      <c r="J700" s="5" t="s">
        <v>5422</v>
      </c>
      <c r="K700" s="15" t="s">
        <v>40</v>
      </c>
      <c r="L700" s="5" t="s">
        <v>298</v>
      </c>
      <c r="M700" s="5" t="s">
        <v>3392</v>
      </c>
      <c r="N700" s="5">
        <v>2</v>
      </c>
      <c r="O700" s="5" t="s">
        <v>3393</v>
      </c>
      <c r="P700" s="5" t="s">
        <v>1973</v>
      </c>
      <c r="Q700" s="5" t="s">
        <v>3393</v>
      </c>
      <c r="R700" s="5" t="s">
        <v>4454</v>
      </c>
      <c r="S700" s="5" t="s">
        <v>367</v>
      </c>
      <c r="T700" s="5" t="s">
        <v>5420</v>
      </c>
      <c r="U700" s="5" t="s">
        <v>368</v>
      </c>
      <c r="V700" s="5"/>
      <c r="W700" s="5"/>
    </row>
    <row r="701" spans="1:23" hidden="1" thickBot="1" x14ac:dyDescent="0.4">
      <c r="A701" s="7" t="s">
        <v>2017</v>
      </c>
      <c r="B701" s="5" t="s">
        <v>3459</v>
      </c>
      <c r="C701" s="43" t="e">
        <f>VLOOKUP(B701,CONSOLIDADO!$B$1:$B$722,2,FALSE)</f>
        <v>#N/A</v>
      </c>
      <c r="D701" s="5" t="s">
        <v>21</v>
      </c>
      <c r="E701" s="5">
        <v>1</v>
      </c>
      <c r="F701" s="5" t="s">
        <v>367</v>
      </c>
      <c r="G701" s="5" t="s">
        <v>3460</v>
      </c>
      <c r="H701" s="5" t="s">
        <v>3461</v>
      </c>
      <c r="I701" s="7" t="s">
        <v>3462</v>
      </c>
      <c r="J701" s="5" t="s">
        <v>3463</v>
      </c>
      <c r="K701" s="5" t="s">
        <v>40</v>
      </c>
      <c r="L701" s="5" t="s">
        <v>77</v>
      </c>
      <c r="M701" s="5" t="s">
        <v>3392</v>
      </c>
      <c r="N701" s="5">
        <v>3</v>
      </c>
      <c r="O701" s="5" t="s">
        <v>3393</v>
      </c>
      <c r="P701" s="5" t="s">
        <v>1973</v>
      </c>
      <c r="Q701" s="5" t="s">
        <v>3393</v>
      </c>
      <c r="R701" s="5" t="s">
        <v>3446</v>
      </c>
      <c r="S701" s="5" t="s">
        <v>367</v>
      </c>
      <c r="T701" s="5" t="s">
        <v>3461</v>
      </c>
      <c r="U701" s="5" t="s">
        <v>368</v>
      </c>
      <c r="V701" s="5"/>
      <c r="W701" s="5"/>
    </row>
    <row r="702" spans="1:23" hidden="1" thickBot="1" x14ac:dyDescent="0.4">
      <c r="A702" s="7" t="s">
        <v>2017</v>
      </c>
      <c r="B702" s="5" t="s">
        <v>3483</v>
      </c>
      <c r="C702" s="43" t="e">
        <f>VLOOKUP(B702,CONSOLIDADO!$B$1:$B$722,2,FALSE)</f>
        <v>#N/A</v>
      </c>
      <c r="D702" s="5" t="s">
        <v>21</v>
      </c>
      <c r="E702" s="5">
        <v>1</v>
      </c>
      <c r="F702" s="5" t="s">
        <v>367</v>
      </c>
      <c r="G702" s="5" t="s">
        <v>3484</v>
      </c>
      <c r="H702" s="5" t="s">
        <v>3485</v>
      </c>
      <c r="I702" s="7" t="s">
        <v>3486</v>
      </c>
      <c r="J702" s="5" t="s">
        <v>3487</v>
      </c>
      <c r="K702" s="5" t="s">
        <v>40</v>
      </c>
      <c r="L702" s="5" t="s">
        <v>77</v>
      </c>
      <c r="M702" s="5" t="s">
        <v>3392</v>
      </c>
      <c r="N702" s="5">
        <v>3</v>
      </c>
      <c r="O702" s="5" t="s">
        <v>3393</v>
      </c>
      <c r="P702" s="5" t="s">
        <v>1973</v>
      </c>
      <c r="Q702" s="5" t="s">
        <v>3393</v>
      </c>
      <c r="R702" s="5" t="s">
        <v>3488</v>
      </c>
      <c r="S702" s="5" t="s">
        <v>22</v>
      </c>
      <c r="T702" s="5" t="s">
        <v>3485</v>
      </c>
      <c r="U702" s="5" t="s">
        <v>368</v>
      </c>
      <c r="V702" s="5"/>
      <c r="W702" s="5" t="s">
        <v>3400</v>
      </c>
    </row>
    <row r="703" spans="1:23" hidden="1" thickBot="1" x14ac:dyDescent="0.4">
      <c r="A703" s="7" t="s">
        <v>2017</v>
      </c>
      <c r="B703" s="5" t="s">
        <v>3395</v>
      </c>
      <c r="C703" s="43" t="e">
        <f>VLOOKUP(B703,CONSOLIDADO!$B$1:$B$722,2,FALSE)</f>
        <v>#N/A</v>
      </c>
      <c r="D703" s="5" t="s">
        <v>21</v>
      </c>
      <c r="E703" s="5">
        <v>1</v>
      </c>
      <c r="F703" s="5" t="s">
        <v>367</v>
      </c>
      <c r="G703" s="5" t="s">
        <v>3396</v>
      </c>
      <c r="H703" s="5" t="s">
        <v>3397</v>
      </c>
      <c r="I703" s="7" t="s">
        <v>3398</v>
      </c>
      <c r="J703" s="5" t="s">
        <v>3399</v>
      </c>
      <c r="K703" s="5" t="s">
        <v>40</v>
      </c>
      <c r="L703" s="5" t="s">
        <v>77</v>
      </c>
      <c r="M703" s="5" t="s">
        <v>3392</v>
      </c>
      <c r="N703" s="5">
        <v>3</v>
      </c>
      <c r="O703" s="5" t="s">
        <v>3393</v>
      </c>
      <c r="P703" s="5" t="s">
        <v>1973</v>
      </c>
      <c r="Q703" s="5" t="s">
        <v>3393</v>
      </c>
      <c r="R703" s="5" t="s">
        <v>3394</v>
      </c>
      <c r="S703" s="5" t="s">
        <v>22</v>
      </c>
      <c r="T703" s="5" t="s">
        <v>3397</v>
      </c>
      <c r="U703" s="5" t="s">
        <v>368</v>
      </c>
      <c r="V703" s="5"/>
      <c r="W703" s="5" t="s">
        <v>3400</v>
      </c>
    </row>
    <row r="704" spans="1:23" hidden="1" thickBot="1" x14ac:dyDescent="0.4">
      <c r="A704" s="7" t="s">
        <v>2017</v>
      </c>
      <c r="B704" s="5" t="s">
        <v>3476</v>
      </c>
      <c r="C704" s="43" t="e">
        <f>VLOOKUP(B704,CONSOLIDADO!$B$1:$B$722,2,FALSE)</f>
        <v>#N/A</v>
      </c>
      <c r="D704" s="5" t="s">
        <v>21</v>
      </c>
      <c r="E704" s="5">
        <v>1</v>
      </c>
      <c r="F704" s="5" t="s">
        <v>22</v>
      </c>
      <c r="G704" s="5" t="s">
        <v>3477</v>
      </c>
      <c r="H704" s="5" t="s">
        <v>3478</v>
      </c>
      <c r="I704" s="7" t="s">
        <v>3479</v>
      </c>
      <c r="J704" s="5" t="s">
        <v>3480</v>
      </c>
      <c r="K704" s="5" t="s">
        <v>40</v>
      </c>
      <c r="L704" s="5" t="s">
        <v>77</v>
      </c>
      <c r="M704" s="5" t="s">
        <v>3392</v>
      </c>
      <c r="N704" s="5">
        <v>3</v>
      </c>
      <c r="O704" s="5" t="s">
        <v>3393</v>
      </c>
      <c r="P704" s="5" t="s">
        <v>1973</v>
      </c>
      <c r="Q704" s="5" t="s">
        <v>3393</v>
      </c>
      <c r="R704" s="5" t="s">
        <v>3394</v>
      </c>
      <c r="S704" s="5" t="s">
        <v>367</v>
      </c>
      <c r="T704" s="5" t="s">
        <v>3478</v>
      </c>
      <c r="U704" s="5" t="s">
        <v>368</v>
      </c>
      <c r="V704" s="5"/>
      <c r="W704" s="5"/>
    </row>
    <row r="705" spans="1:23" hidden="1" thickBot="1" x14ac:dyDescent="0.4">
      <c r="A705" s="7" t="s">
        <v>6026</v>
      </c>
      <c r="B705" s="5" t="s">
        <v>5539</v>
      </c>
      <c r="C705" s="43" t="e">
        <f>VLOOKUP(B705,CONSOLIDADO!$B$1:$B$722,2,FALSE)</f>
        <v>#N/A</v>
      </c>
      <c r="D705" s="5" t="s">
        <v>37</v>
      </c>
      <c r="E705" s="5">
        <v>1</v>
      </c>
      <c r="F705" s="5" t="s">
        <v>367</v>
      </c>
      <c r="G705" s="5" t="s">
        <v>5476</v>
      </c>
      <c r="H705" s="5" t="s">
        <v>5476</v>
      </c>
      <c r="I705" s="7" t="s">
        <v>5540</v>
      </c>
      <c r="J705" s="5" t="s">
        <v>5476</v>
      </c>
      <c r="K705" s="15" t="s">
        <v>40</v>
      </c>
      <c r="L705" s="5" t="s">
        <v>298</v>
      </c>
      <c r="M705" s="5" t="s">
        <v>3392</v>
      </c>
      <c r="N705" s="5">
        <v>2</v>
      </c>
      <c r="O705" s="5" t="s">
        <v>3393</v>
      </c>
      <c r="P705" s="5" t="s">
        <v>1973</v>
      </c>
      <c r="Q705" s="5" t="s">
        <v>3393</v>
      </c>
      <c r="R705" s="5" t="s">
        <v>5504</v>
      </c>
      <c r="S705" s="5" t="s">
        <v>367</v>
      </c>
      <c r="T705" s="5" t="s">
        <v>5476</v>
      </c>
      <c r="U705" s="5" t="s">
        <v>368</v>
      </c>
      <c r="V705" s="5"/>
      <c r="W705" s="22" t="s">
        <v>5478</v>
      </c>
    </row>
    <row r="706" spans="1:23" hidden="1" thickBot="1" x14ac:dyDescent="0.4">
      <c r="A706" s="7" t="s">
        <v>6019</v>
      </c>
      <c r="B706" s="5" t="s">
        <v>5499</v>
      </c>
      <c r="C706" s="43" t="e">
        <f>VLOOKUP(B706,CONSOLIDADO!$B$1:$B$722,2,FALSE)</f>
        <v>#N/A</v>
      </c>
      <c r="D706" s="5" t="s">
        <v>21</v>
      </c>
      <c r="E706" s="5">
        <v>1</v>
      </c>
      <c r="F706" s="5" t="s">
        <v>22</v>
      </c>
      <c r="G706" s="5" t="s">
        <v>5500</v>
      </c>
      <c r="H706" s="5" t="s">
        <v>5501</v>
      </c>
      <c r="I706" s="7" t="s">
        <v>5502</v>
      </c>
      <c r="J706" s="5" t="s">
        <v>5503</v>
      </c>
      <c r="K706" s="15" t="s">
        <v>40</v>
      </c>
      <c r="L706" s="5" t="s">
        <v>77</v>
      </c>
      <c r="M706" s="5" t="s">
        <v>3392</v>
      </c>
      <c r="N706" s="5">
        <v>2</v>
      </c>
      <c r="O706" s="5" t="s">
        <v>3393</v>
      </c>
      <c r="P706" s="5" t="s">
        <v>1973</v>
      </c>
      <c r="Q706" s="5" t="s">
        <v>3393</v>
      </c>
      <c r="R706" s="5" t="s">
        <v>5504</v>
      </c>
      <c r="S706" s="5" t="s">
        <v>367</v>
      </c>
      <c r="T706" s="5" t="s">
        <v>5501</v>
      </c>
      <c r="U706" s="5" t="s">
        <v>368</v>
      </c>
      <c r="V706" s="5"/>
      <c r="W706" s="5"/>
    </row>
    <row r="707" spans="1:23" hidden="1" thickBot="1" x14ac:dyDescent="0.4">
      <c r="A707" s="7" t="s">
        <v>6007</v>
      </c>
      <c r="B707" s="5" t="s">
        <v>5473</v>
      </c>
      <c r="C707" s="43" t="e">
        <f>VLOOKUP(B707,CONSOLIDADO!$B$1:$B$722,2,FALSE)</f>
        <v>#N/A</v>
      </c>
      <c r="D707" s="5" t="s">
        <v>37</v>
      </c>
      <c r="E707" s="5">
        <v>1</v>
      </c>
      <c r="F707" s="5" t="s">
        <v>22</v>
      </c>
      <c r="G707" s="5" t="s">
        <v>5469</v>
      </c>
      <c r="H707" s="5" t="s">
        <v>5470</v>
      </c>
      <c r="I707" s="7" t="s">
        <v>5474</v>
      </c>
      <c r="J707" s="5" t="s">
        <v>5472</v>
      </c>
      <c r="K707" s="15" t="s">
        <v>40</v>
      </c>
      <c r="L707" s="5" t="s">
        <v>298</v>
      </c>
      <c r="M707" s="5" t="s">
        <v>3392</v>
      </c>
      <c r="N707" s="5">
        <v>2</v>
      </c>
      <c r="O707" s="5" t="s">
        <v>3393</v>
      </c>
      <c r="P707" s="5" t="s">
        <v>1973</v>
      </c>
      <c r="Q707" s="5" t="s">
        <v>3393</v>
      </c>
      <c r="R707" s="5" t="s">
        <v>5463</v>
      </c>
      <c r="S707" s="5" t="s">
        <v>367</v>
      </c>
      <c r="T707" s="5"/>
      <c r="U707" s="5" t="s">
        <v>368</v>
      </c>
      <c r="V707" s="5"/>
      <c r="W707" s="5"/>
    </row>
    <row r="708" spans="1:23" hidden="1" thickBot="1" x14ac:dyDescent="0.4">
      <c r="A708" s="7" t="s">
        <v>6011</v>
      </c>
      <c r="B708" s="5" t="s">
        <v>5483</v>
      </c>
      <c r="C708" s="43" t="e">
        <f>VLOOKUP(B708,CONSOLIDADO!$B$1:$B$722,2,FALSE)</f>
        <v>#N/A</v>
      </c>
      <c r="D708" s="5" t="s">
        <v>37</v>
      </c>
      <c r="E708" s="5">
        <v>1</v>
      </c>
      <c r="F708" s="5" t="s">
        <v>367</v>
      </c>
      <c r="G708" s="5" t="s">
        <v>5476</v>
      </c>
      <c r="H708" s="5" t="s">
        <v>5476</v>
      </c>
      <c r="I708" s="7" t="s">
        <v>5484</v>
      </c>
      <c r="J708" s="5" t="s">
        <v>5476</v>
      </c>
      <c r="K708" s="21" t="s">
        <v>217</v>
      </c>
      <c r="L708" s="5" t="s">
        <v>1332</v>
      </c>
      <c r="M708" s="5" t="s">
        <v>3392</v>
      </c>
      <c r="N708" s="5">
        <v>2</v>
      </c>
      <c r="O708" s="5" t="s">
        <v>3393</v>
      </c>
      <c r="P708" s="5" t="s">
        <v>1973</v>
      </c>
      <c r="Q708" s="5" t="s">
        <v>3393</v>
      </c>
      <c r="R708" s="5" t="s">
        <v>5463</v>
      </c>
      <c r="S708" s="5" t="s">
        <v>367</v>
      </c>
      <c r="T708" s="5" t="s">
        <v>5476</v>
      </c>
      <c r="U708" s="5" t="s">
        <v>368</v>
      </c>
      <c r="V708" s="5"/>
      <c r="W708" s="22" t="s">
        <v>5478</v>
      </c>
    </row>
    <row r="709" spans="1:23" hidden="1" thickBot="1" x14ac:dyDescent="0.4">
      <c r="A709" s="7" t="s">
        <v>6013</v>
      </c>
      <c r="B709" s="5" t="s">
        <v>5486</v>
      </c>
      <c r="C709" s="43" t="e">
        <f>VLOOKUP(B709,CONSOLIDADO!$B$1:$B$722,2,FALSE)</f>
        <v>#N/A</v>
      </c>
      <c r="D709" s="5" t="s">
        <v>37</v>
      </c>
      <c r="E709" s="5">
        <v>1</v>
      </c>
      <c r="F709" s="5" t="s">
        <v>367</v>
      </c>
      <c r="G709" s="5" t="s">
        <v>5476</v>
      </c>
      <c r="H709" s="5" t="s">
        <v>5476</v>
      </c>
      <c r="I709" s="7" t="s">
        <v>5487</v>
      </c>
      <c r="J709" s="5" t="s">
        <v>5476</v>
      </c>
      <c r="K709" s="19" t="s">
        <v>51</v>
      </c>
      <c r="L709" s="5" t="s">
        <v>52</v>
      </c>
      <c r="M709" s="5" t="s">
        <v>3392</v>
      </c>
      <c r="N709" s="5">
        <v>2</v>
      </c>
      <c r="O709" s="5" t="s">
        <v>3393</v>
      </c>
      <c r="P709" s="5" t="s">
        <v>1973</v>
      </c>
      <c r="Q709" s="5" t="s">
        <v>3393</v>
      </c>
      <c r="R709" s="5" t="s">
        <v>5463</v>
      </c>
      <c r="S709" s="5" t="s">
        <v>367</v>
      </c>
      <c r="T709" s="5" t="s">
        <v>5476</v>
      </c>
      <c r="U709" s="5" t="s">
        <v>368</v>
      </c>
      <c r="V709" s="5"/>
      <c r="W709" s="22" t="s">
        <v>5478</v>
      </c>
    </row>
    <row r="710" spans="1:23" hidden="1" thickBot="1" x14ac:dyDescent="0.4">
      <c r="A710" s="7" t="s">
        <v>6014</v>
      </c>
      <c r="B710" s="5" t="s">
        <v>5488</v>
      </c>
      <c r="C710" s="43" t="e">
        <f>VLOOKUP(B710,CONSOLIDADO!$B$1:$B$722,2,FALSE)</f>
        <v>#N/A</v>
      </c>
      <c r="D710" s="5" t="s">
        <v>37</v>
      </c>
      <c r="E710" s="5">
        <v>1</v>
      </c>
      <c r="F710" s="5" t="s">
        <v>367</v>
      </c>
      <c r="G710" s="5" t="s">
        <v>5476</v>
      </c>
      <c r="H710" s="5" t="s">
        <v>5476</v>
      </c>
      <c r="I710" s="7" t="s">
        <v>5489</v>
      </c>
      <c r="J710" s="5" t="s">
        <v>5476</v>
      </c>
      <c r="K710" s="15" t="s">
        <v>40</v>
      </c>
      <c r="L710" s="5" t="s">
        <v>41</v>
      </c>
      <c r="M710" s="5" t="s">
        <v>3392</v>
      </c>
      <c r="N710" s="5">
        <v>2</v>
      </c>
      <c r="O710" s="5" t="s">
        <v>3393</v>
      </c>
      <c r="P710" s="5" t="s">
        <v>1973</v>
      </c>
      <c r="Q710" s="5" t="s">
        <v>3393</v>
      </c>
      <c r="R710" s="5" t="s">
        <v>5463</v>
      </c>
      <c r="S710" s="5" t="s">
        <v>367</v>
      </c>
      <c r="T710" s="5" t="s">
        <v>5476</v>
      </c>
      <c r="U710" s="5" t="s">
        <v>368</v>
      </c>
      <c r="V710" s="5"/>
      <c r="W710" s="22" t="s">
        <v>5478</v>
      </c>
    </row>
    <row r="711" spans="1:23" hidden="1" thickBot="1" x14ac:dyDescent="0.4">
      <c r="A711" s="7" t="s">
        <v>6017</v>
      </c>
      <c r="B711" s="5" t="s">
        <v>5495</v>
      </c>
      <c r="C711" s="43" t="e">
        <f>VLOOKUP(B711,CONSOLIDADO!$B$1:$B$722,2,FALSE)</f>
        <v>#N/A</v>
      </c>
      <c r="D711" s="5" t="s">
        <v>37</v>
      </c>
      <c r="E711" s="5">
        <v>1</v>
      </c>
      <c r="F711" s="5" t="s">
        <v>367</v>
      </c>
      <c r="G711" s="5" t="s">
        <v>5476</v>
      </c>
      <c r="H711" s="5" t="s">
        <v>5476</v>
      </c>
      <c r="I711" s="7" t="s">
        <v>5496</v>
      </c>
      <c r="J711" s="5" t="s">
        <v>5476</v>
      </c>
      <c r="K711" s="21" t="s">
        <v>217</v>
      </c>
      <c r="L711" s="5" t="s">
        <v>1332</v>
      </c>
      <c r="M711" s="5" t="s">
        <v>3392</v>
      </c>
      <c r="N711" s="5">
        <v>2</v>
      </c>
      <c r="O711" s="5" t="s">
        <v>3393</v>
      </c>
      <c r="P711" s="5" t="s">
        <v>1973</v>
      </c>
      <c r="Q711" s="5" t="s">
        <v>3393</v>
      </c>
      <c r="R711" s="5" t="s">
        <v>5463</v>
      </c>
      <c r="S711" s="5" t="s">
        <v>367</v>
      </c>
      <c r="T711" s="5" t="s">
        <v>5476</v>
      </c>
      <c r="U711" s="5" t="s">
        <v>368</v>
      </c>
      <c r="V711" s="5"/>
      <c r="W711" s="22" t="s">
        <v>5478</v>
      </c>
    </row>
    <row r="712" spans="1:23" hidden="1" thickBot="1" x14ac:dyDescent="0.4">
      <c r="A712" s="7" t="s">
        <v>33</v>
      </c>
      <c r="B712" s="5" t="s">
        <v>5505</v>
      </c>
      <c r="C712" s="43" t="e">
        <f>VLOOKUP(B712,CONSOLIDADO!$B$1:$B$722,2,FALSE)</f>
        <v>#N/A</v>
      </c>
      <c r="D712" s="5" t="s">
        <v>152</v>
      </c>
      <c r="E712" s="5">
        <v>1</v>
      </c>
      <c r="F712" s="5" t="s">
        <v>22</v>
      </c>
      <c r="G712" s="5" t="s">
        <v>5500</v>
      </c>
      <c r="H712" s="5" t="s">
        <v>5501</v>
      </c>
      <c r="I712" s="7" t="s">
        <v>1871</v>
      </c>
      <c r="J712" s="5" t="s">
        <v>5503</v>
      </c>
      <c r="K712" s="15" t="s">
        <v>40</v>
      </c>
      <c r="L712" s="5" t="s">
        <v>5506</v>
      </c>
      <c r="M712" s="5" t="s">
        <v>3392</v>
      </c>
      <c r="N712" s="5">
        <v>2</v>
      </c>
      <c r="O712" s="5" t="s">
        <v>3393</v>
      </c>
      <c r="P712" s="5" t="s">
        <v>1973</v>
      </c>
      <c r="Q712" s="5" t="s">
        <v>3393</v>
      </c>
      <c r="R712" s="5" t="s">
        <v>5504</v>
      </c>
      <c r="S712" s="5" t="s">
        <v>367</v>
      </c>
      <c r="T712" s="5" t="s">
        <v>5501</v>
      </c>
      <c r="U712" s="5" t="s">
        <v>368</v>
      </c>
      <c r="V712" s="5"/>
      <c r="W712" s="5"/>
    </row>
    <row r="713" spans="1:23" hidden="1" thickBot="1" x14ac:dyDescent="0.4">
      <c r="A713" s="7" t="s">
        <v>7160</v>
      </c>
      <c r="B713" s="5" t="s">
        <v>5559</v>
      </c>
      <c r="C713" s="43" t="e">
        <f>VLOOKUP(B713,CONSOLIDADO!$B$1:$B$722,2,FALSE)</f>
        <v>#N/A</v>
      </c>
      <c r="D713" s="5" t="s">
        <v>21</v>
      </c>
      <c r="E713" s="5">
        <v>1</v>
      </c>
      <c r="F713" s="5" t="s">
        <v>22</v>
      </c>
      <c r="G713" s="5" t="s">
        <v>5555</v>
      </c>
      <c r="H713" s="5" t="s">
        <v>5556</v>
      </c>
      <c r="I713" s="7" t="s">
        <v>5560</v>
      </c>
      <c r="J713" s="5" t="s">
        <v>5558</v>
      </c>
      <c r="K713" s="5" t="s">
        <v>51</v>
      </c>
      <c r="L713" s="5" t="s">
        <v>5561</v>
      </c>
      <c r="M713" s="5" t="s">
        <v>3392</v>
      </c>
      <c r="N713" s="5">
        <v>2</v>
      </c>
      <c r="O713" s="5" t="s">
        <v>3393</v>
      </c>
      <c r="P713" s="5" t="s">
        <v>1973</v>
      </c>
      <c r="Q713" s="5" t="s">
        <v>3393</v>
      </c>
      <c r="R713" s="5" t="s">
        <v>31</v>
      </c>
      <c r="S713" s="5" t="s">
        <v>367</v>
      </c>
      <c r="T713" s="5" t="s">
        <v>5556</v>
      </c>
      <c r="U713" s="5" t="s">
        <v>368</v>
      </c>
      <c r="V713" s="5"/>
      <c r="W713" s="5"/>
    </row>
    <row r="714" spans="1:23" hidden="1" thickBot="1" x14ac:dyDescent="0.4">
      <c r="A714" s="7" t="s">
        <v>5658</v>
      </c>
      <c r="B714" s="5" t="s">
        <v>5659</v>
      </c>
      <c r="C714" s="43" t="e">
        <f>VLOOKUP(B714,CONSOLIDADO!$B$1:$B$722,2,FALSE)</f>
        <v>#N/A</v>
      </c>
      <c r="D714" s="44" t="s">
        <v>3118</v>
      </c>
      <c r="E714" s="5">
        <v>1</v>
      </c>
      <c r="F714" s="5" t="s">
        <v>367</v>
      </c>
      <c r="G714" s="5" t="s">
        <v>5660</v>
      </c>
      <c r="H714" s="5" t="s">
        <v>5661</v>
      </c>
      <c r="I714" s="7" t="s">
        <v>5662</v>
      </c>
      <c r="J714" s="5" t="s">
        <v>5663</v>
      </c>
      <c r="K714" s="5" t="s">
        <v>51</v>
      </c>
      <c r="L714" s="5" t="s">
        <v>1887</v>
      </c>
      <c r="M714" s="5" t="s">
        <v>3392</v>
      </c>
      <c r="N714" s="5">
        <v>1</v>
      </c>
      <c r="O714" s="5" t="s">
        <v>3393</v>
      </c>
      <c r="P714" s="5" t="s">
        <v>1973</v>
      </c>
      <c r="Q714" s="5" t="s">
        <v>3393</v>
      </c>
      <c r="R714" s="5" t="s">
        <v>5644</v>
      </c>
      <c r="S714" s="5" t="s">
        <v>367</v>
      </c>
      <c r="T714" s="5" t="s">
        <v>5660</v>
      </c>
      <c r="U714" s="5" t="s">
        <v>368</v>
      </c>
      <c r="V714" s="5"/>
      <c r="W714" s="5"/>
    </row>
    <row r="715" spans="1:23" hidden="1" thickBot="1" x14ac:dyDescent="0.4">
      <c r="A715" s="7" t="s">
        <v>6054</v>
      </c>
      <c r="B715" s="5" t="s">
        <v>5677</v>
      </c>
      <c r="C715" s="43" t="e">
        <f>VLOOKUP(B715,CONSOLIDADO!$B$1:$B$722,2,FALSE)</f>
        <v>#N/A</v>
      </c>
      <c r="D715" s="44" t="s">
        <v>3118</v>
      </c>
      <c r="E715" s="5">
        <v>1</v>
      </c>
      <c r="F715" s="5" t="s">
        <v>367</v>
      </c>
      <c r="G715" s="5" t="s">
        <v>5641</v>
      </c>
      <c r="H715" s="5" t="s">
        <v>5661</v>
      </c>
      <c r="I715" s="7" t="s">
        <v>5678</v>
      </c>
      <c r="J715" s="5" t="s">
        <v>33</v>
      </c>
      <c r="K715" s="5" t="s">
        <v>51</v>
      </c>
      <c r="L715" s="5" t="s">
        <v>1887</v>
      </c>
      <c r="M715" s="5" t="s">
        <v>3392</v>
      </c>
      <c r="N715" s="5">
        <v>1</v>
      </c>
      <c r="O715" s="5" t="s">
        <v>3393</v>
      </c>
      <c r="P715" s="5" t="s">
        <v>1973</v>
      </c>
      <c r="Q715" s="5" t="s">
        <v>3393</v>
      </c>
      <c r="R715" s="5" t="s">
        <v>5644</v>
      </c>
      <c r="S715" s="5" t="s">
        <v>367</v>
      </c>
      <c r="T715" s="5" t="s">
        <v>5641</v>
      </c>
      <c r="U715" s="5" t="s">
        <v>368</v>
      </c>
      <c r="V715" s="5"/>
      <c r="W715" s="5" t="s">
        <v>3509</v>
      </c>
    </row>
    <row r="716" spans="1:23" hidden="1" thickBot="1" x14ac:dyDescent="0.4">
      <c r="A716" s="7" t="s">
        <v>6049</v>
      </c>
      <c r="B716" s="5" t="s">
        <v>5653</v>
      </c>
      <c r="C716" s="43" t="e">
        <f>VLOOKUP(B716,CONSOLIDADO!$B$1:$B$722,2,FALSE)</f>
        <v>#N/A</v>
      </c>
      <c r="D716" s="44" t="s">
        <v>3118</v>
      </c>
      <c r="E716" s="5">
        <v>1</v>
      </c>
      <c r="F716" s="5" t="s">
        <v>367</v>
      </c>
      <c r="G716" s="5" t="s">
        <v>5654</v>
      </c>
      <c r="H716" s="5" t="s">
        <v>5655</v>
      </c>
      <c r="I716" s="7" t="s">
        <v>5656</v>
      </c>
      <c r="J716" s="5" t="s">
        <v>5656</v>
      </c>
      <c r="K716" s="5" t="s">
        <v>51</v>
      </c>
      <c r="L716" s="5" t="s">
        <v>1887</v>
      </c>
      <c r="M716" s="5" t="s">
        <v>3392</v>
      </c>
      <c r="N716" s="5">
        <v>1</v>
      </c>
      <c r="O716" s="5" t="s">
        <v>3393</v>
      </c>
      <c r="P716" s="5" t="s">
        <v>1973</v>
      </c>
      <c r="Q716" s="5" t="s">
        <v>3393</v>
      </c>
      <c r="R716" s="5" t="s">
        <v>5644</v>
      </c>
      <c r="S716" s="5" t="s">
        <v>367</v>
      </c>
      <c r="T716" s="5" t="s">
        <v>5654</v>
      </c>
      <c r="U716" s="5" t="s">
        <v>368</v>
      </c>
      <c r="V716" s="5"/>
      <c r="W716" s="5"/>
    </row>
    <row r="717" spans="1:23" hidden="1" thickBot="1" x14ac:dyDescent="0.4">
      <c r="A717" s="7" t="s">
        <v>6024</v>
      </c>
      <c r="B717" s="5" t="s">
        <v>5532</v>
      </c>
      <c r="C717" s="43" t="e">
        <f>VLOOKUP(B717,CONSOLIDADO!$B$1:$B$722,2,FALSE)</f>
        <v>#N/A</v>
      </c>
      <c r="D717" s="5" t="s">
        <v>21</v>
      </c>
      <c r="E717" s="5">
        <v>1</v>
      </c>
      <c r="F717" s="5" t="s">
        <v>22</v>
      </c>
      <c r="G717" s="5" t="s">
        <v>5533</v>
      </c>
      <c r="H717" s="5" t="s">
        <v>5534</v>
      </c>
      <c r="I717" s="7" t="s">
        <v>5535</v>
      </c>
      <c r="J717" s="5" t="s">
        <v>5536</v>
      </c>
      <c r="K717" s="19" t="s">
        <v>51</v>
      </c>
      <c r="L717" s="5" t="s">
        <v>149</v>
      </c>
      <c r="M717" s="5" t="s">
        <v>3392</v>
      </c>
      <c r="N717" s="5">
        <v>2</v>
      </c>
      <c r="O717" s="5" t="s">
        <v>3393</v>
      </c>
      <c r="P717" s="5" t="s">
        <v>1973</v>
      </c>
      <c r="Q717" s="5" t="s">
        <v>3393</v>
      </c>
      <c r="R717" s="5" t="s">
        <v>5504</v>
      </c>
      <c r="S717" s="5" t="s">
        <v>22</v>
      </c>
      <c r="T717" s="5" t="s">
        <v>5534</v>
      </c>
      <c r="U717" s="5" t="s">
        <v>368</v>
      </c>
      <c r="V717" s="5"/>
      <c r="W717" s="5"/>
    </row>
    <row r="718" spans="1:23" hidden="1" thickBot="1" x14ac:dyDescent="0.4">
      <c r="A718" s="7" t="s">
        <v>2017</v>
      </c>
      <c r="B718" s="5" t="s">
        <v>3491</v>
      </c>
      <c r="C718" s="43" t="e">
        <f>VLOOKUP(B718,CONSOLIDADO!$B$1:$B$722,2,FALSE)</f>
        <v>#N/A</v>
      </c>
      <c r="D718" s="5" t="s">
        <v>21</v>
      </c>
      <c r="E718" s="5">
        <v>1</v>
      </c>
      <c r="F718" s="5" t="s">
        <v>367</v>
      </c>
      <c r="G718" s="5" t="s">
        <v>3492</v>
      </c>
      <c r="H718" s="5" t="s">
        <v>3493</v>
      </c>
      <c r="I718" s="7" t="s">
        <v>3494</v>
      </c>
      <c r="J718" s="5" t="s">
        <v>3495</v>
      </c>
      <c r="K718" s="5" t="s">
        <v>51</v>
      </c>
      <c r="L718" s="5" t="s">
        <v>3496</v>
      </c>
      <c r="M718" s="5" t="s">
        <v>3392</v>
      </c>
      <c r="N718" s="5">
        <v>3</v>
      </c>
      <c r="O718" s="5" t="s">
        <v>3393</v>
      </c>
      <c r="P718" s="5" t="s">
        <v>1973</v>
      </c>
      <c r="Q718" s="5" t="s">
        <v>3393</v>
      </c>
      <c r="R718" s="5" t="s">
        <v>3488</v>
      </c>
      <c r="S718" s="5" t="s">
        <v>22</v>
      </c>
      <c r="T718" s="5" t="s">
        <v>3493</v>
      </c>
      <c r="U718" s="5" t="s">
        <v>368</v>
      </c>
      <c r="V718" s="5"/>
      <c r="W718" s="5" t="s">
        <v>3400</v>
      </c>
    </row>
    <row r="719" spans="1:23" hidden="1" thickBot="1" x14ac:dyDescent="0.4">
      <c r="A719" s="7" t="s">
        <v>3420</v>
      </c>
      <c r="B719" s="5" t="s">
        <v>3420</v>
      </c>
      <c r="C719" s="43" t="e">
        <f>VLOOKUP(B719,CONSOLIDADO!$B$1:$B$722,2,FALSE)</f>
        <v>#N/A</v>
      </c>
      <c r="D719" s="5" t="s">
        <v>21</v>
      </c>
      <c r="E719" s="5">
        <v>1</v>
      </c>
      <c r="F719" s="5" t="s">
        <v>22</v>
      </c>
      <c r="G719" s="5" t="s">
        <v>3421</v>
      </c>
      <c r="H719" s="5" t="s">
        <v>3422</v>
      </c>
      <c r="I719" s="7" t="s">
        <v>3423</v>
      </c>
      <c r="J719" s="5" t="s">
        <v>3424</v>
      </c>
      <c r="K719" s="5" t="s">
        <v>51</v>
      </c>
      <c r="L719" s="5" t="s">
        <v>3425</v>
      </c>
      <c r="M719" s="5" t="s">
        <v>3392</v>
      </c>
      <c r="N719" s="5">
        <v>3</v>
      </c>
      <c r="O719" s="5" t="s">
        <v>3393</v>
      </c>
      <c r="P719" s="5" t="s">
        <v>1973</v>
      </c>
      <c r="Q719" s="5" t="s">
        <v>3393</v>
      </c>
      <c r="R719" s="5" t="s">
        <v>3417</v>
      </c>
      <c r="S719" s="5" t="s">
        <v>22</v>
      </c>
      <c r="T719" s="5" t="s">
        <v>3422</v>
      </c>
      <c r="U719" s="5" t="s">
        <v>368</v>
      </c>
      <c r="V719" s="5"/>
      <c r="W719" s="5" t="s">
        <v>3400</v>
      </c>
    </row>
    <row r="720" spans="1:23" thickBot="1" x14ac:dyDescent="0.4">
      <c r="A720" s="8" t="s">
        <v>33</v>
      </c>
      <c r="B720" s="38" t="s">
        <v>6528</v>
      </c>
      <c r="C720" s="43" t="e">
        <f>VLOOKUP(B720,CONSOLIDADO!$B$1:$B$722,2,FALSE)</f>
        <v>#N/A</v>
      </c>
      <c r="D720" s="44" t="s">
        <v>3118</v>
      </c>
      <c r="E720" s="39">
        <v>1</v>
      </c>
      <c r="F720" s="38" t="s">
        <v>22</v>
      </c>
      <c r="G720" s="38" t="s">
        <v>6521</v>
      </c>
      <c r="H720" s="38" t="s">
        <v>6522</v>
      </c>
      <c r="I720" s="38" t="s">
        <v>6529</v>
      </c>
      <c r="J720" s="38" t="s">
        <v>6524</v>
      </c>
      <c r="K720" s="38" t="s">
        <v>27</v>
      </c>
      <c r="L720" s="38" t="s">
        <v>6530</v>
      </c>
      <c r="M720" s="38" t="s">
        <v>6476</v>
      </c>
      <c r="N720" s="39">
        <v>2</v>
      </c>
      <c r="O720" s="38" t="s">
        <v>3393</v>
      </c>
      <c r="P720" s="38" t="s">
        <v>1973</v>
      </c>
      <c r="Q720" s="38" t="s">
        <v>3393</v>
      </c>
      <c r="R720" s="38" t="s">
        <v>6482</v>
      </c>
      <c r="S720" s="38" t="s">
        <v>367</v>
      </c>
      <c r="T720" s="38" t="s">
        <v>6521</v>
      </c>
      <c r="U720" s="38" t="s">
        <v>368</v>
      </c>
      <c r="V720" s="38"/>
      <c r="W720" s="38"/>
    </row>
    <row r="721" spans="1:23" thickBot="1" x14ac:dyDescent="0.4">
      <c r="A721" s="7" t="s">
        <v>6924</v>
      </c>
      <c r="B721" s="4" t="s">
        <v>6594</v>
      </c>
      <c r="C721" s="43" t="e">
        <f>VLOOKUP(B721,CONSOLIDADO!$B$1:$B$722,2,FALSE)</f>
        <v>#N/A</v>
      </c>
      <c r="D721" s="4" t="s">
        <v>37</v>
      </c>
      <c r="E721" s="2">
        <v>1</v>
      </c>
      <c r="F721" s="4" t="s">
        <v>367</v>
      </c>
      <c r="G721" s="4" t="s">
        <v>6590</v>
      </c>
      <c r="H721" s="4" t="s">
        <v>6570</v>
      </c>
      <c r="I721" s="4" t="s">
        <v>6595</v>
      </c>
      <c r="J721" s="4" t="s">
        <v>6592</v>
      </c>
      <c r="K721" s="4" t="s">
        <v>40</v>
      </c>
      <c r="L721" s="4" t="s">
        <v>160</v>
      </c>
      <c r="M721" s="4" t="s">
        <v>6476</v>
      </c>
      <c r="N721" s="2">
        <v>2</v>
      </c>
      <c r="O721" s="4" t="s">
        <v>3393</v>
      </c>
      <c r="P721" s="4" t="s">
        <v>1973</v>
      </c>
      <c r="Q721" s="4" t="s">
        <v>3393</v>
      </c>
      <c r="R721" s="4" t="s">
        <v>6556</v>
      </c>
      <c r="S721" s="4" t="s">
        <v>367</v>
      </c>
      <c r="T721" s="4" t="s">
        <v>6590</v>
      </c>
      <c r="U721" s="4" t="s">
        <v>368</v>
      </c>
    </row>
    <row r="722" spans="1:23" thickBot="1" x14ac:dyDescent="0.4">
      <c r="A722" s="7" t="s">
        <v>33</v>
      </c>
      <c r="B722" s="4" t="s">
        <v>6583</v>
      </c>
      <c r="C722" s="43" t="e">
        <f>VLOOKUP(B722,CONSOLIDADO!$B$1:$B$722,2,FALSE)</f>
        <v>#N/A</v>
      </c>
      <c r="D722" s="4" t="s">
        <v>21</v>
      </c>
      <c r="E722" s="2">
        <v>1</v>
      </c>
      <c r="F722" s="4" t="s">
        <v>367</v>
      </c>
      <c r="G722" s="4" t="s">
        <v>6584</v>
      </c>
      <c r="H722" s="4" t="s">
        <v>6585</v>
      </c>
      <c r="I722" s="4" t="s">
        <v>6586</v>
      </c>
      <c r="J722" s="4" t="s">
        <v>6587</v>
      </c>
      <c r="K722" s="4" t="s">
        <v>27</v>
      </c>
      <c r="L722" s="4" t="s">
        <v>5611</v>
      </c>
      <c r="M722" s="4" t="s">
        <v>6476</v>
      </c>
      <c r="N722" s="2">
        <v>2</v>
      </c>
      <c r="O722" s="4" t="s">
        <v>3393</v>
      </c>
      <c r="P722" s="4" t="s">
        <v>1973</v>
      </c>
      <c r="Q722" s="4" t="s">
        <v>3393</v>
      </c>
      <c r="R722" s="4" t="s">
        <v>6556</v>
      </c>
      <c r="S722" s="4" t="s">
        <v>367</v>
      </c>
      <c r="T722" s="4" t="s">
        <v>6584</v>
      </c>
      <c r="U722" s="4" t="s">
        <v>368</v>
      </c>
    </row>
    <row r="723" spans="1:23" thickBot="1" x14ac:dyDescent="0.4">
      <c r="A723" s="7" t="s">
        <v>33</v>
      </c>
      <c r="B723" s="4" t="s">
        <v>6609</v>
      </c>
      <c r="C723" s="43" t="e">
        <f>VLOOKUP(B723,CONSOLIDADO!$B$1:$B$722,2,FALSE)</f>
        <v>#N/A</v>
      </c>
      <c r="D723" s="4" t="s">
        <v>37</v>
      </c>
      <c r="E723" s="2">
        <v>1</v>
      </c>
      <c r="F723" s="4" t="s">
        <v>367</v>
      </c>
      <c r="G723" s="4" t="s">
        <v>3509</v>
      </c>
      <c r="H723" s="4" t="s">
        <v>3509</v>
      </c>
      <c r="I723" s="4" t="s">
        <v>6610</v>
      </c>
      <c r="J723" s="4" t="s">
        <v>3509</v>
      </c>
      <c r="K723" s="4" t="s">
        <v>51</v>
      </c>
      <c r="L723" s="4" t="s">
        <v>1785</v>
      </c>
      <c r="M723" s="4" t="s">
        <v>6476</v>
      </c>
      <c r="N723" s="2">
        <v>2</v>
      </c>
      <c r="O723" s="4" t="s">
        <v>3393</v>
      </c>
      <c r="P723" s="4" t="s">
        <v>1973</v>
      </c>
      <c r="Q723" s="4" t="s">
        <v>3393</v>
      </c>
      <c r="R723" s="4" t="s">
        <v>6556</v>
      </c>
      <c r="S723" s="4" t="s">
        <v>367</v>
      </c>
      <c r="T723" s="4" t="s">
        <v>3509</v>
      </c>
      <c r="U723" s="4" t="s">
        <v>368</v>
      </c>
    </row>
    <row r="724" spans="1:23" thickBot="1" x14ac:dyDescent="0.4">
      <c r="A724" s="7" t="s">
        <v>6923</v>
      </c>
      <c r="B724" s="4" t="s">
        <v>6573</v>
      </c>
      <c r="C724" s="43" t="e">
        <f>VLOOKUP(B724,CONSOLIDADO!$B$1:$B$722,2,FALSE)</f>
        <v>#N/A</v>
      </c>
      <c r="D724" s="4" t="s">
        <v>152</v>
      </c>
      <c r="E724" s="2">
        <v>1</v>
      </c>
      <c r="F724" s="4" t="s">
        <v>367</v>
      </c>
      <c r="G724" s="4" t="s">
        <v>6569</v>
      </c>
      <c r="H724" s="4" t="s">
        <v>6570</v>
      </c>
      <c r="I724" s="4" t="s">
        <v>1106</v>
      </c>
      <c r="J724" s="4" t="s">
        <v>6572</v>
      </c>
      <c r="K724" s="4" t="s">
        <v>2975</v>
      </c>
      <c r="L724" s="4" t="s">
        <v>1106</v>
      </c>
      <c r="M724" s="4" t="s">
        <v>6476</v>
      </c>
      <c r="N724" s="2">
        <v>2</v>
      </c>
      <c r="O724" s="4" t="s">
        <v>3393</v>
      </c>
      <c r="P724" s="4" t="s">
        <v>1973</v>
      </c>
      <c r="Q724" s="4" t="s">
        <v>3393</v>
      </c>
      <c r="R724" s="4" t="s">
        <v>6556</v>
      </c>
      <c r="S724" s="4" t="s">
        <v>367</v>
      </c>
      <c r="T724" s="4" t="s">
        <v>6569</v>
      </c>
      <c r="U724" s="4" t="s">
        <v>368</v>
      </c>
    </row>
    <row r="725" spans="1:23" thickBot="1" x14ac:dyDescent="0.4">
      <c r="A725" s="7" t="s">
        <v>6921</v>
      </c>
      <c r="B725" s="4" t="s">
        <v>6560</v>
      </c>
      <c r="C725" s="43" t="e">
        <f>VLOOKUP(B725,CONSOLIDADO!$B$1:$B$722,2,FALSE)</f>
        <v>#N/A</v>
      </c>
      <c r="D725" s="4" t="s">
        <v>21</v>
      </c>
      <c r="E725" s="2">
        <v>1</v>
      </c>
      <c r="F725" s="4" t="s">
        <v>22</v>
      </c>
      <c r="G725" s="4" t="s">
        <v>6561</v>
      </c>
      <c r="H725" s="4" t="s">
        <v>6562</v>
      </c>
      <c r="I725" s="4" t="s">
        <v>6563</v>
      </c>
      <c r="J725" s="4" t="s">
        <v>6564</v>
      </c>
      <c r="K725" s="4" t="s">
        <v>51</v>
      </c>
      <c r="L725" s="4" t="s">
        <v>2060</v>
      </c>
      <c r="M725" s="4" t="s">
        <v>6476</v>
      </c>
      <c r="N725" s="2">
        <v>2</v>
      </c>
      <c r="O725" s="4" t="s">
        <v>3393</v>
      </c>
      <c r="P725" s="4" t="s">
        <v>1973</v>
      </c>
      <c r="Q725" s="4" t="s">
        <v>3393</v>
      </c>
      <c r="R725" s="4" t="s">
        <v>6556</v>
      </c>
      <c r="S725" s="4" t="s">
        <v>367</v>
      </c>
      <c r="T725" s="4" t="s">
        <v>6561</v>
      </c>
      <c r="U725" s="4" t="s">
        <v>368</v>
      </c>
    </row>
    <row r="726" spans="1:23" thickBot="1" x14ac:dyDescent="0.4">
      <c r="A726" s="7" t="s">
        <v>33</v>
      </c>
      <c r="B726" s="4" t="s">
        <v>6614</v>
      </c>
      <c r="C726" s="43" t="e">
        <f>VLOOKUP(B726,CONSOLIDADO!$B$1:$B$722,2,FALSE)</f>
        <v>#N/A</v>
      </c>
      <c r="D726" s="4" t="s">
        <v>21</v>
      </c>
      <c r="E726" s="2">
        <v>1</v>
      </c>
      <c r="F726" s="4" t="s">
        <v>367</v>
      </c>
      <c r="G726" s="4" t="s">
        <v>6584</v>
      </c>
      <c r="H726" s="4" t="s">
        <v>6585</v>
      </c>
      <c r="I726" s="4" t="s">
        <v>6615</v>
      </c>
      <c r="J726" s="4" t="s">
        <v>6616</v>
      </c>
      <c r="K726" s="4" t="s">
        <v>40</v>
      </c>
      <c r="L726" s="4" t="s">
        <v>6617</v>
      </c>
      <c r="M726" s="4" t="s">
        <v>6476</v>
      </c>
      <c r="N726" s="2">
        <v>2</v>
      </c>
      <c r="O726" s="4" t="s">
        <v>3393</v>
      </c>
      <c r="P726" s="4" t="s">
        <v>1973</v>
      </c>
      <c r="Q726" s="4" t="s">
        <v>3393</v>
      </c>
      <c r="R726" s="4" t="s">
        <v>6556</v>
      </c>
      <c r="S726" s="4" t="s">
        <v>367</v>
      </c>
      <c r="T726" s="4" t="s">
        <v>6584</v>
      </c>
      <c r="U726" s="4" t="s">
        <v>368</v>
      </c>
    </row>
    <row r="727" spans="1:23" thickBot="1" x14ac:dyDescent="0.4">
      <c r="A727" s="7" t="s">
        <v>6932</v>
      </c>
      <c r="B727" s="4" t="s">
        <v>6636</v>
      </c>
      <c r="C727" s="43" t="e">
        <f>VLOOKUP(B727,CONSOLIDADO!$B$1:$B$722,2,FALSE)</f>
        <v>#N/A</v>
      </c>
      <c r="D727" s="4" t="s">
        <v>37</v>
      </c>
      <c r="E727" s="2">
        <v>1</v>
      </c>
      <c r="F727" s="4" t="s">
        <v>367</v>
      </c>
      <c r="G727" s="4" t="s">
        <v>6619</v>
      </c>
      <c r="H727" s="4" t="s">
        <v>6620</v>
      </c>
      <c r="I727" s="4" t="s">
        <v>6637</v>
      </c>
      <c r="J727" s="4" t="s">
        <v>6635</v>
      </c>
      <c r="K727" s="4" t="s">
        <v>51</v>
      </c>
      <c r="L727" s="4" t="s">
        <v>52</v>
      </c>
      <c r="M727" s="4" t="s">
        <v>6476</v>
      </c>
      <c r="N727" s="2">
        <v>2</v>
      </c>
      <c r="O727" s="4" t="s">
        <v>3393</v>
      </c>
      <c r="P727" s="4" t="s">
        <v>1973</v>
      </c>
      <c r="Q727" s="4" t="s">
        <v>3393</v>
      </c>
      <c r="R727" s="4" t="s">
        <v>6623</v>
      </c>
      <c r="S727" s="4" t="s">
        <v>367</v>
      </c>
      <c r="T727" s="4" t="s">
        <v>6619</v>
      </c>
      <c r="U727" s="4" t="s">
        <v>368</v>
      </c>
    </row>
    <row r="728" spans="1:23" thickBot="1" x14ac:dyDescent="0.4">
      <c r="A728" s="8" t="s">
        <v>6917</v>
      </c>
      <c r="B728" s="38" t="s">
        <v>6513</v>
      </c>
      <c r="C728" s="43" t="e">
        <f>VLOOKUP(B728,CONSOLIDADO!$B$1:$B$722,2,FALSE)</f>
        <v>#N/A</v>
      </c>
      <c r="D728" s="44" t="s">
        <v>3118</v>
      </c>
      <c r="E728" s="39">
        <v>1</v>
      </c>
      <c r="F728" s="38" t="s">
        <v>22</v>
      </c>
      <c r="G728" s="38" t="s">
        <v>6514</v>
      </c>
      <c r="H728" s="38" t="s">
        <v>6491</v>
      </c>
      <c r="I728" s="38" t="s">
        <v>6515</v>
      </c>
      <c r="J728" s="38" t="s">
        <v>6516</v>
      </c>
      <c r="K728" s="38" t="s">
        <v>51</v>
      </c>
      <c r="L728" s="38" t="s">
        <v>2037</v>
      </c>
      <c r="M728" s="38" t="s">
        <v>6476</v>
      </c>
      <c r="N728" s="39">
        <v>2</v>
      </c>
      <c r="O728" s="38" t="s">
        <v>3393</v>
      </c>
      <c r="P728" s="38" t="s">
        <v>1973</v>
      </c>
      <c r="Q728" s="38" t="s">
        <v>3393</v>
      </c>
      <c r="R728" s="38" t="s">
        <v>6482</v>
      </c>
      <c r="S728" s="38" t="s">
        <v>367</v>
      </c>
      <c r="T728" s="38" t="s">
        <v>6514</v>
      </c>
      <c r="U728" s="38" t="s">
        <v>368</v>
      </c>
      <c r="V728" s="38"/>
      <c r="W728" s="38"/>
    </row>
    <row r="729" spans="1:23" hidden="1" thickBot="1" x14ac:dyDescent="0.4">
      <c r="A729" s="7" t="s">
        <v>33</v>
      </c>
      <c r="B729" s="5" t="s">
        <v>3387</v>
      </c>
      <c r="C729" s="43" t="e">
        <f>VLOOKUP(B729,CONSOLIDADO!$B$1:$B$722,2,FALSE)</f>
        <v>#N/A</v>
      </c>
      <c r="D729" s="44" t="s">
        <v>3118</v>
      </c>
      <c r="E729" s="5">
        <v>1</v>
      </c>
      <c r="F729" s="5" t="s">
        <v>367</v>
      </c>
      <c r="G729" s="5" t="s">
        <v>3388</v>
      </c>
      <c r="H729" s="5" t="s">
        <v>3389</v>
      </c>
      <c r="I729" s="7" t="s">
        <v>3390</v>
      </c>
      <c r="J729" s="5" t="s">
        <v>3391</v>
      </c>
      <c r="K729" s="5" t="s">
        <v>27</v>
      </c>
      <c r="L729" s="5" t="s">
        <v>1984</v>
      </c>
      <c r="M729" s="5" t="s">
        <v>3392</v>
      </c>
      <c r="N729" s="5">
        <v>3</v>
      </c>
      <c r="O729" s="5" t="s">
        <v>3393</v>
      </c>
      <c r="P729" s="5" t="s">
        <v>1973</v>
      </c>
      <c r="Q729" s="5" t="s">
        <v>3393</v>
      </c>
      <c r="R729" s="5" t="s">
        <v>3394</v>
      </c>
      <c r="S729" s="5" t="s">
        <v>367</v>
      </c>
      <c r="T729" s="5" t="s">
        <v>3389</v>
      </c>
      <c r="U729" s="5" t="s">
        <v>368</v>
      </c>
      <c r="V729" s="5"/>
      <c r="W729" s="5"/>
    </row>
    <row r="730" spans="1:23" hidden="1" thickBot="1" x14ac:dyDescent="0.4">
      <c r="A730" s="7" t="s">
        <v>6046</v>
      </c>
      <c r="B730" s="5" t="s">
        <v>5635</v>
      </c>
      <c r="C730" s="43" t="e">
        <f>VLOOKUP(B730,CONSOLIDADO!$B$1:$B$722,2,FALSE)</f>
        <v>#N/A</v>
      </c>
      <c r="D730" s="44" t="s">
        <v>3118</v>
      </c>
      <c r="E730" s="5">
        <v>1</v>
      </c>
      <c r="F730" s="5" t="s">
        <v>367</v>
      </c>
      <c r="G730" s="5" t="s">
        <v>5636</v>
      </c>
      <c r="H730" s="5" t="s">
        <v>5637</v>
      </c>
      <c r="I730" s="7" t="s">
        <v>5638</v>
      </c>
      <c r="J730" s="5" t="s">
        <v>5638</v>
      </c>
      <c r="K730" s="5" t="s">
        <v>5639</v>
      </c>
      <c r="L730" s="5" t="s">
        <v>1984</v>
      </c>
      <c r="M730" s="5" t="s">
        <v>3392</v>
      </c>
      <c r="N730" s="5">
        <v>1</v>
      </c>
      <c r="O730" s="5" t="s">
        <v>3393</v>
      </c>
      <c r="P730" s="5" t="s">
        <v>1973</v>
      </c>
      <c r="Q730" s="5" t="s">
        <v>3393</v>
      </c>
      <c r="R730" s="5" t="s">
        <v>5548</v>
      </c>
      <c r="S730" s="5" t="s">
        <v>367</v>
      </c>
      <c r="T730" s="5" t="s">
        <v>5636</v>
      </c>
      <c r="U730" s="5" t="s">
        <v>368</v>
      </c>
      <c r="V730" s="5"/>
      <c r="W730" s="5"/>
    </row>
    <row r="731" spans="1:23" hidden="1" thickBot="1" x14ac:dyDescent="0.4">
      <c r="A731" s="7" t="s">
        <v>6018</v>
      </c>
      <c r="B731" s="5" t="s">
        <v>5497</v>
      </c>
      <c r="C731" s="43" t="e">
        <f>VLOOKUP(B731,CONSOLIDADO!$B$1:$B$722,2,FALSE)</f>
        <v>#N/A</v>
      </c>
      <c r="D731" s="5" t="s">
        <v>21</v>
      </c>
      <c r="E731" s="5">
        <v>1</v>
      </c>
      <c r="F731" s="5" t="s">
        <v>367</v>
      </c>
      <c r="G731" s="5" t="s">
        <v>5476</v>
      </c>
      <c r="H731" s="5" t="s">
        <v>5476</v>
      </c>
      <c r="I731" s="7" t="s">
        <v>5498</v>
      </c>
      <c r="J731" s="5" t="s">
        <v>5476</v>
      </c>
      <c r="K731" s="14" t="s">
        <v>27</v>
      </c>
      <c r="L731" s="5" t="s">
        <v>4703</v>
      </c>
      <c r="M731" s="5" t="s">
        <v>3392</v>
      </c>
      <c r="N731" s="5">
        <v>2</v>
      </c>
      <c r="O731" s="5" t="s">
        <v>3393</v>
      </c>
      <c r="P731" s="5" t="s">
        <v>1973</v>
      </c>
      <c r="Q731" s="5" t="s">
        <v>3393</v>
      </c>
      <c r="R731" s="5" t="s">
        <v>5463</v>
      </c>
      <c r="S731" s="5" t="s">
        <v>367</v>
      </c>
      <c r="T731" s="5" t="s">
        <v>5476</v>
      </c>
      <c r="U731" s="5" t="s">
        <v>368</v>
      </c>
      <c r="V731" s="5"/>
      <c r="W731" s="22" t="s">
        <v>5478</v>
      </c>
    </row>
    <row r="732" spans="1:23" hidden="1" thickBot="1" x14ac:dyDescent="0.4">
      <c r="A732" s="7" t="s">
        <v>6034</v>
      </c>
      <c r="B732" s="5" t="s">
        <v>5572</v>
      </c>
      <c r="C732" s="43" t="e">
        <f>VLOOKUP(B732,CONSOLIDADO!$B$1:$B$722,2,FALSE)</f>
        <v>#N/A</v>
      </c>
      <c r="D732" s="44" t="s">
        <v>3118</v>
      </c>
      <c r="E732" s="5">
        <v>1</v>
      </c>
      <c r="F732" s="5" t="s">
        <v>22</v>
      </c>
      <c r="G732" s="5" t="s">
        <v>5573</v>
      </c>
      <c r="H732" s="5" t="s">
        <v>3116</v>
      </c>
      <c r="I732" s="7" t="s">
        <v>5574</v>
      </c>
      <c r="J732" s="5" t="s">
        <v>5575</v>
      </c>
      <c r="K732" s="5" t="s">
        <v>27</v>
      </c>
      <c r="L732" s="5" t="s">
        <v>1984</v>
      </c>
      <c r="M732" s="5" t="s">
        <v>3392</v>
      </c>
      <c r="N732" s="5">
        <v>2</v>
      </c>
      <c r="O732" s="5" t="s">
        <v>3393</v>
      </c>
      <c r="P732" s="5" t="s">
        <v>1973</v>
      </c>
      <c r="Q732" s="5" t="s">
        <v>3393</v>
      </c>
      <c r="R732" s="5" t="s">
        <v>31</v>
      </c>
      <c r="S732" s="5" t="s">
        <v>367</v>
      </c>
      <c r="T732" s="5" t="s">
        <v>5576</v>
      </c>
      <c r="U732" s="5" t="s">
        <v>368</v>
      </c>
      <c r="V732" s="5"/>
      <c r="W732" s="5"/>
    </row>
    <row r="733" spans="1:23" hidden="1" thickBot="1" x14ac:dyDescent="0.4">
      <c r="A733" s="7" t="s">
        <v>6008</v>
      </c>
      <c r="B733" s="5" t="s">
        <v>5475</v>
      </c>
      <c r="C733" s="43" t="e">
        <f>VLOOKUP(B733,CONSOLIDADO!$B$1:$B$722,2,FALSE)</f>
        <v>#N/A</v>
      </c>
      <c r="D733" s="5" t="s">
        <v>21</v>
      </c>
      <c r="E733" s="5">
        <v>1</v>
      </c>
      <c r="F733" s="5" t="s">
        <v>367</v>
      </c>
      <c r="G733" s="5" t="s">
        <v>5476</v>
      </c>
      <c r="H733" s="5" t="s">
        <v>5476</v>
      </c>
      <c r="I733" s="7" t="s">
        <v>5477</v>
      </c>
      <c r="J733" s="5" t="s">
        <v>5476</v>
      </c>
      <c r="K733" s="14" t="s">
        <v>27</v>
      </c>
      <c r="L733" s="5" t="s">
        <v>4703</v>
      </c>
      <c r="M733" s="5" t="s">
        <v>3392</v>
      </c>
      <c r="N733" s="5">
        <v>2</v>
      </c>
      <c r="O733" s="5" t="s">
        <v>3393</v>
      </c>
      <c r="P733" s="5" t="s">
        <v>1973</v>
      </c>
      <c r="Q733" s="5" t="s">
        <v>3393</v>
      </c>
      <c r="R733" s="5" t="s">
        <v>5463</v>
      </c>
      <c r="S733" s="5" t="s">
        <v>367</v>
      </c>
      <c r="T733" s="5" t="s">
        <v>5476</v>
      </c>
      <c r="U733" s="5" t="s">
        <v>368</v>
      </c>
      <c r="V733" s="5"/>
      <c r="W733" s="22" t="s">
        <v>5478</v>
      </c>
    </row>
    <row r="734" spans="1:23" thickBot="1" x14ac:dyDescent="0.4">
      <c r="A734" s="7">
        <v>552</v>
      </c>
      <c r="B734" s="4" t="s">
        <v>6646</v>
      </c>
      <c r="C734" s="43" t="e">
        <f>VLOOKUP(B734,CONSOLIDADO!$B$1:$B$722,2,FALSE)</f>
        <v>#N/A</v>
      </c>
      <c r="D734" s="4" t="s">
        <v>37</v>
      </c>
      <c r="E734" s="2">
        <v>1</v>
      </c>
      <c r="F734" s="4" t="s">
        <v>367</v>
      </c>
      <c r="G734" s="4" t="s">
        <v>6647</v>
      </c>
      <c r="H734" s="4" t="s">
        <v>6570</v>
      </c>
      <c r="I734" s="4" t="s">
        <v>6648</v>
      </c>
      <c r="J734" s="4" t="s">
        <v>6570</v>
      </c>
      <c r="K734" s="4" t="s">
        <v>40</v>
      </c>
      <c r="L734" s="4" t="s">
        <v>1698</v>
      </c>
      <c r="M734" s="4" t="s">
        <v>6476</v>
      </c>
      <c r="N734" s="2">
        <v>2</v>
      </c>
      <c r="O734" s="4" t="s">
        <v>3393</v>
      </c>
      <c r="P734" s="4" t="s">
        <v>1973</v>
      </c>
      <c r="Q734" s="4" t="s">
        <v>3393</v>
      </c>
      <c r="R734" s="4" t="s">
        <v>6623</v>
      </c>
      <c r="S734" s="4" t="s">
        <v>367</v>
      </c>
      <c r="T734" s="4" t="s">
        <v>6619</v>
      </c>
      <c r="U734" s="4" t="s">
        <v>368</v>
      </c>
    </row>
    <row r="735" spans="1:23" thickBot="1" x14ac:dyDescent="0.4">
      <c r="A735" s="7" t="s">
        <v>6649</v>
      </c>
      <c r="B735" s="4" t="s">
        <v>6650</v>
      </c>
      <c r="C735" s="43" t="e">
        <f>VLOOKUP(B735,CONSOLIDADO!$B$1:$B$722,2,FALSE)</f>
        <v>#N/A</v>
      </c>
      <c r="D735" s="44" t="s">
        <v>3118</v>
      </c>
      <c r="E735" s="2">
        <v>1</v>
      </c>
      <c r="F735" s="4" t="s">
        <v>367</v>
      </c>
      <c r="G735" s="4" t="s">
        <v>6651</v>
      </c>
      <c r="H735" s="4" t="s">
        <v>6651</v>
      </c>
      <c r="I735" s="4" t="s">
        <v>6652</v>
      </c>
      <c r="J735" s="4" t="s">
        <v>6653</v>
      </c>
      <c r="K735" s="4" t="s">
        <v>27</v>
      </c>
      <c r="L735" s="4" t="s">
        <v>1978</v>
      </c>
      <c r="M735" s="4" t="s">
        <v>6476</v>
      </c>
      <c r="N735" s="2">
        <v>2</v>
      </c>
      <c r="O735" s="4" t="s">
        <v>3393</v>
      </c>
      <c r="P735" s="4" t="s">
        <v>1973</v>
      </c>
      <c r="Q735" s="4" t="s">
        <v>3393</v>
      </c>
      <c r="R735" s="4" t="s">
        <v>6623</v>
      </c>
      <c r="S735" s="4" t="s">
        <v>367</v>
      </c>
      <c r="T735" s="4" t="s">
        <v>6651</v>
      </c>
      <c r="U735" s="4" t="s">
        <v>1264</v>
      </c>
    </row>
    <row r="736" spans="1:23" thickBot="1" x14ac:dyDescent="0.4">
      <c r="A736" s="7" t="s">
        <v>33</v>
      </c>
      <c r="B736" s="4" t="s">
        <v>6630</v>
      </c>
      <c r="C736" s="43" t="e">
        <f>VLOOKUP(B736,CONSOLIDADO!$B$1:$B$722,2,FALSE)</f>
        <v>#N/A</v>
      </c>
      <c r="D736" s="44" t="s">
        <v>3118</v>
      </c>
      <c r="E736" s="2">
        <v>1</v>
      </c>
      <c r="F736" s="4" t="s">
        <v>367</v>
      </c>
      <c r="G736" s="4" t="s">
        <v>6619</v>
      </c>
      <c r="H736" s="4" t="s">
        <v>6620</v>
      </c>
      <c r="I736" s="4" t="s">
        <v>6631</v>
      </c>
      <c r="J736" s="4" t="s">
        <v>6629</v>
      </c>
      <c r="K736" s="4" t="s">
        <v>40</v>
      </c>
      <c r="L736" s="4" t="s">
        <v>6632</v>
      </c>
      <c r="M736" s="4" t="s">
        <v>6476</v>
      </c>
      <c r="N736" s="2">
        <v>2</v>
      </c>
      <c r="O736" s="4" t="s">
        <v>3393</v>
      </c>
      <c r="P736" s="4" t="s">
        <v>1973</v>
      </c>
      <c r="Q736" s="4" t="s">
        <v>3393</v>
      </c>
      <c r="R736" s="4" t="s">
        <v>6623</v>
      </c>
      <c r="S736" s="4" t="s">
        <v>367</v>
      </c>
      <c r="T736" s="4" t="s">
        <v>6619</v>
      </c>
      <c r="U736" s="4" t="s">
        <v>368</v>
      </c>
    </row>
    <row r="737" spans="1:23" thickBot="1" x14ac:dyDescent="0.4">
      <c r="A737" s="7" t="s">
        <v>6625</v>
      </c>
      <c r="B737" s="4" t="s">
        <v>6626</v>
      </c>
      <c r="C737" s="43" t="e">
        <f>VLOOKUP(B737,CONSOLIDADO!$B$1:$B$722,2,FALSE)</f>
        <v>#N/A</v>
      </c>
      <c r="D737" s="44" t="s">
        <v>3118</v>
      </c>
      <c r="E737" s="2">
        <v>1</v>
      </c>
      <c r="F737" s="4" t="s">
        <v>367</v>
      </c>
      <c r="G737" s="4" t="s">
        <v>6619</v>
      </c>
      <c r="H737" s="4" t="s">
        <v>6620</v>
      </c>
      <c r="I737" s="4" t="s">
        <v>6622</v>
      </c>
      <c r="J737" s="4" t="s">
        <v>6622</v>
      </c>
      <c r="K737" s="4" t="s">
        <v>27</v>
      </c>
      <c r="L737" s="4" t="s">
        <v>331</v>
      </c>
      <c r="M737" s="4" t="s">
        <v>6476</v>
      </c>
      <c r="N737" s="2">
        <v>2</v>
      </c>
      <c r="O737" s="4" t="s">
        <v>3393</v>
      </c>
      <c r="P737" s="4" t="s">
        <v>1973</v>
      </c>
      <c r="Q737" s="4" t="s">
        <v>3393</v>
      </c>
      <c r="R737" s="4" t="s">
        <v>6623</v>
      </c>
      <c r="S737" s="4" t="s">
        <v>367</v>
      </c>
      <c r="T737" s="4" t="s">
        <v>6619</v>
      </c>
      <c r="U737" s="4" t="s">
        <v>368</v>
      </c>
    </row>
    <row r="738" spans="1:23" thickBot="1" x14ac:dyDescent="0.4">
      <c r="A738" s="7" t="s">
        <v>6927</v>
      </c>
      <c r="B738" s="4" t="s">
        <v>6607</v>
      </c>
      <c r="C738" s="43" t="e">
        <f>VLOOKUP(B738,CONSOLIDADO!$B$1:$B$722,2,FALSE)</f>
        <v>#N/A</v>
      </c>
      <c r="D738" s="4" t="s">
        <v>37</v>
      </c>
      <c r="E738" s="2">
        <v>1</v>
      </c>
      <c r="F738" s="4" t="s">
        <v>367</v>
      </c>
      <c r="G738" s="4" t="s">
        <v>3509</v>
      </c>
      <c r="H738" s="4" t="s">
        <v>3509</v>
      </c>
      <c r="I738" s="4" t="s">
        <v>6608</v>
      </c>
      <c r="J738" s="4" t="s">
        <v>3509</v>
      </c>
      <c r="K738" s="4" t="s">
        <v>51</v>
      </c>
      <c r="L738" s="4" t="s">
        <v>52</v>
      </c>
      <c r="M738" s="4" t="s">
        <v>6476</v>
      </c>
      <c r="N738" s="2">
        <v>2</v>
      </c>
      <c r="O738" s="4" t="s">
        <v>3393</v>
      </c>
      <c r="P738" s="4" t="s">
        <v>1973</v>
      </c>
      <c r="Q738" s="4" t="s">
        <v>3393</v>
      </c>
      <c r="R738" s="4" t="s">
        <v>6556</v>
      </c>
      <c r="S738" s="4" t="s">
        <v>367</v>
      </c>
      <c r="T738" s="4" t="s">
        <v>3509</v>
      </c>
      <c r="U738" s="4" t="s">
        <v>368</v>
      </c>
    </row>
    <row r="739" spans="1:23" thickBot="1" x14ac:dyDescent="0.4">
      <c r="A739" s="7" t="s">
        <v>6926</v>
      </c>
      <c r="B739" s="4" t="s">
        <v>6605</v>
      </c>
      <c r="C739" s="43" t="e">
        <f>VLOOKUP(B739,CONSOLIDADO!$B$1:$B$722,2,FALSE)</f>
        <v>#N/A</v>
      </c>
      <c r="D739" s="4" t="s">
        <v>37</v>
      </c>
      <c r="E739" s="2">
        <v>1</v>
      </c>
      <c r="F739" s="4" t="s">
        <v>367</v>
      </c>
      <c r="G739" s="4" t="s">
        <v>3509</v>
      </c>
      <c r="H739" s="4" t="s">
        <v>3509</v>
      </c>
      <c r="I739" s="4" t="s">
        <v>6606</v>
      </c>
      <c r="J739" s="4" t="s">
        <v>3509</v>
      </c>
      <c r="K739" s="4" t="s">
        <v>51</v>
      </c>
      <c r="L739" s="4" t="s">
        <v>52</v>
      </c>
      <c r="M739" s="4" t="s">
        <v>6476</v>
      </c>
      <c r="N739" s="2">
        <v>2</v>
      </c>
      <c r="O739" s="4" t="s">
        <v>3393</v>
      </c>
      <c r="P739" s="4" t="s">
        <v>1973</v>
      </c>
      <c r="Q739" s="4" t="s">
        <v>3393</v>
      </c>
      <c r="R739" s="4" t="s">
        <v>6556</v>
      </c>
      <c r="S739" s="4" t="s">
        <v>367</v>
      </c>
      <c r="T739" s="4" t="s">
        <v>3509</v>
      </c>
      <c r="U739" s="4" t="s">
        <v>368</v>
      </c>
    </row>
    <row r="740" spans="1:23" thickBot="1" x14ac:dyDescent="0.4">
      <c r="A740" s="7" t="s">
        <v>33</v>
      </c>
      <c r="B740" s="4" t="s">
        <v>6603</v>
      </c>
      <c r="C740" s="43" t="e">
        <f>VLOOKUP(B740,CONSOLIDADO!$B$1:$B$722,2,FALSE)</f>
        <v>#N/A</v>
      </c>
      <c r="D740" s="4" t="s">
        <v>37</v>
      </c>
      <c r="E740" s="2">
        <v>1</v>
      </c>
      <c r="F740" s="4" t="s">
        <v>367</v>
      </c>
      <c r="G740" s="4" t="s">
        <v>6597</v>
      </c>
      <c r="H740" s="4" t="s">
        <v>6598</v>
      </c>
      <c r="I740" s="4" t="s">
        <v>6604</v>
      </c>
      <c r="J740" s="4" t="s">
        <v>6600</v>
      </c>
      <c r="K740" s="4" t="s">
        <v>40</v>
      </c>
      <c r="L740" s="4" t="s">
        <v>1698</v>
      </c>
      <c r="M740" s="4" t="s">
        <v>6476</v>
      </c>
      <c r="N740" s="2">
        <v>2</v>
      </c>
      <c r="O740" s="4" t="s">
        <v>3393</v>
      </c>
      <c r="P740" s="4" t="s">
        <v>1973</v>
      </c>
      <c r="Q740" s="4" t="s">
        <v>3393</v>
      </c>
      <c r="R740" s="4" t="s">
        <v>6556</v>
      </c>
      <c r="S740" s="4" t="s">
        <v>367</v>
      </c>
      <c r="T740" s="4" t="s">
        <v>6597</v>
      </c>
      <c r="U740" s="4" t="s">
        <v>368</v>
      </c>
    </row>
    <row r="741" spans="1:23" thickBot="1" x14ac:dyDescent="0.4">
      <c r="A741" s="7" t="s">
        <v>33</v>
      </c>
      <c r="B741" s="4" t="s">
        <v>6581</v>
      </c>
      <c r="C741" s="43" t="e">
        <f>VLOOKUP(B741,CONSOLIDADO!$B$1:$B$722,2,FALSE)</f>
        <v>#N/A</v>
      </c>
      <c r="D741" s="4" t="s">
        <v>37</v>
      </c>
      <c r="E741" s="2">
        <v>1</v>
      </c>
      <c r="F741" s="4" t="s">
        <v>367</v>
      </c>
      <c r="G741" s="4" t="s">
        <v>6578</v>
      </c>
      <c r="H741" s="4" t="s">
        <v>6570</v>
      </c>
      <c r="I741" s="4" t="s">
        <v>6582</v>
      </c>
      <c r="J741" s="4" t="s">
        <v>6580</v>
      </c>
      <c r="K741" s="4" t="s">
        <v>40</v>
      </c>
      <c r="L741" s="4" t="s">
        <v>1698</v>
      </c>
      <c r="M741" s="4" t="s">
        <v>6476</v>
      </c>
      <c r="N741" s="2">
        <v>2</v>
      </c>
      <c r="O741" s="4" t="s">
        <v>3393</v>
      </c>
      <c r="P741" s="4" t="s">
        <v>1973</v>
      </c>
      <c r="Q741" s="4" t="s">
        <v>3393</v>
      </c>
      <c r="R741" s="4" t="s">
        <v>6556</v>
      </c>
      <c r="S741" s="4" t="s">
        <v>367</v>
      </c>
      <c r="T741" s="4" t="s">
        <v>6578</v>
      </c>
      <c r="U741" s="4" t="s">
        <v>368</v>
      </c>
    </row>
    <row r="742" spans="1:23" thickBot="1" x14ac:dyDescent="0.4">
      <c r="A742" s="7" t="s">
        <v>33</v>
      </c>
      <c r="B742" s="4" t="s">
        <v>6574</v>
      </c>
      <c r="C742" s="43" t="e">
        <f>VLOOKUP(B742,CONSOLIDADO!$B$1:$B$722,2,FALSE)</f>
        <v>#N/A</v>
      </c>
      <c r="D742" s="4" t="s">
        <v>37</v>
      </c>
      <c r="E742" s="2">
        <v>1</v>
      </c>
      <c r="F742" s="4" t="s">
        <v>367</v>
      </c>
      <c r="G742" s="4" t="s">
        <v>6569</v>
      </c>
      <c r="H742" s="4" t="s">
        <v>6570</v>
      </c>
      <c r="I742" s="4" t="s">
        <v>6575</v>
      </c>
      <c r="J742" s="4" t="s">
        <v>6572</v>
      </c>
      <c r="K742" s="4" t="s">
        <v>40</v>
      </c>
      <c r="L742" s="4" t="s">
        <v>1698</v>
      </c>
      <c r="M742" s="4" t="s">
        <v>6476</v>
      </c>
      <c r="N742" s="2">
        <v>2</v>
      </c>
      <c r="O742" s="4" t="s">
        <v>3393</v>
      </c>
      <c r="P742" s="4" t="s">
        <v>1973</v>
      </c>
      <c r="Q742" s="4" t="s">
        <v>3393</v>
      </c>
      <c r="R742" s="4" t="s">
        <v>6556</v>
      </c>
      <c r="S742" s="4" t="s">
        <v>367</v>
      </c>
      <c r="T742" s="4" t="s">
        <v>6569</v>
      </c>
      <c r="U742" s="4" t="s">
        <v>368</v>
      </c>
    </row>
    <row r="743" spans="1:23" thickBot="1" x14ac:dyDescent="0.4">
      <c r="A743" s="7" t="s">
        <v>33</v>
      </c>
      <c r="B743" s="4" t="s">
        <v>6557</v>
      </c>
      <c r="C743" s="43" t="e">
        <f>VLOOKUP(B743,CONSOLIDADO!$B$1:$B$722,2,FALSE)</f>
        <v>#N/A</v>
      </c>
      <c r="D743" s="4" t="s">
        <v>37</v>
      </c>
      <c r="E743" s="2">
        <v>1</v>
      </c>
      <c r="F743" s="4" t="s">
        <v>367</v>
      </c>
      <c r="G743" s="4" t="s">
        <v>6552</v>
      </c>
      <c r="H743" s="4" t="s">
        <v>6553</v>
      </c>
      <c r="I743" s="4" t="s">
        <v>6558</v>
      </c>
      <c r="J743" s="4" t="s">
        <v>6555</v>
      </c>
      <c r="K743" s="4" t="s">
        <v>40</v>
      </c>
      <c r="L743" s="4" t="s">
        <v>1698</v>
      </c>
      <c r="M743" s="4" t="s">
        <v>6476</v>
      </c>
      <c r="N743" s="2">
        <v>2</v>
      </c>
      <c r="O743" s="4" t="s">
        <v>3393</v>
      </c>
      <c r="P743" s="4" t="s">
        <v>1973</v>
      </c>
      <c r="Q743" s="4" t="s">
        <v>3393</v>
      </c>
      <c r="R743" s="4" t="s">
        <v>6556</v>
      </c>
      <c r="S743" s="4" t="s">
        <v>367</v>
      </c>
      <c r="T743" s="4" t="s">
        <v>6559</v>
      </c>
      <c r="U743" s="4" t="s">
        <v>368</v>
      </c>
    </row>
    <row r="744" spans="1:23" thickBot="1" x14ac:dyDescent="0.4">
      <c r="A744" s="8" t="s">
        <v>6548</v>
      </c>
      <c r="B744" s="38" t="s">
        <v>6549</v>
      </c>
      <c r="C744" s="43" t="e">
        <f>VLOOKUP(B744,CONSOLIDADO!$B$1:$B$722,2,FALSE)</f>
        <v>#N/A</v>
      </c>
      <c r="D744" s="44" t="s">
        <v>3118</v>
      </c>
      <c r="E744" s="39">
        <v>1</v>
      </c>
      <c r="F744" s="38" t="s">
        <v>367</v>
      </c>
      <c r="G744" s="38" t="s">
        <v>33</v>
      </c>
      <c r="H744" s="38" t="s">
        <v>33</v>
      </c>
      <c r="I744" s="38" t="s">
        <v>6550</v>
      </c>
      <c r="J744" s="38" t="s">
        <v>33</v>
      </c>
      <c r="K744" s="38" t="s">
        <v>27</v>
      </c>
      <c r="L744" s="38" t="s">
        <v>1978</v>
      </c>
      <c r="M744" s="38" t="s">
        <v>6476</v>
      </c>
      <c r="N744" s="39">
        <v>2</v>
      </c>
      <c r="O744" s="38" t="s">
        <v>3393</v>
      </c>
      <c r="P744" s="38" t="s">
        <v>1973</v>
      </c>
      <c r="Q744" s="38" t="s">
        <v>3393</v>
      </c>
      <c r="R744" s="38" t="s">
        <v>6544</v>
      </c>
      <c r="S744" s="38" t="s">
        <v>367</v>
      </c>
      <c r="T744" s="38" t="s">
        <v>33</v>
      </c>
      <c r="U744" s="38" t="s">
        <v>368</v>
      </c>
      <c r="V744" s="38"/>
      <c r="W744" s="38"/>
    </row>
    <row r="745" spans="1:23" thickBot="1" x14ac:dyDescent="0.4">
      <c r="A745" s="8" t="s">
        <v>6545</v>
      </c>
      <c r="B745" s="38" t="s">
        <v>6546</v>
      </c>
      <c r="C745" s="43" t="e">
        <f>VLOOKUP(B745,CONSOLIDADO!$B$1:$B$722,2,FALSE)</f>
        <v>#N/A</v>
      </c>
      <c r="D745" s="38" t="s">
        <v>37</v>
      </c>
      <c r="E745" s="39">
        <v>1</v>
      </c>
      <c r="F745" s="38" t="s">
        <v>367</v>
      </c>
      <c r="G745" s="38" t="s">
        <v>33</v>
      </c>
      <c r="H745" s="38" t="s">
        <v>33</v>
      </c>
      <c r="I745" s="38" t="s">
        <v>6547</v>
      </c>
      <c r="J745" s="38" t="s">
        <v>33</v>
      </c>
      <c r="K745" s="38" t="s">
        <v>27</v>
      </c>
      <c r="L745" s="38" t="s">
        <v>6547</v>
      </c>
      <c r="M745" s="38" t="s">
        <v>6476</v>
      </c>
      <c r="N745" s="39">
        <v>2</v>
      </c>
      <c r="O745" s="38" t="s">
        <v>3393</v>
      </c>
      <c r="P745" s="38" t="s">
        <v>1973</v>
      </c>
      <c r="Q745" s="38" t="s">
        <v>3393</v>
      </c>
      <c r="R745" s="38" t="s">
        <v>6544</v>
      </c>
      <c r="S745" s="38" t="s">
        <v>367</v>
      </c>
      <c r="T745" s="38" t="s">
        <v>33</v>
      </c>
      <c r="U745" s="38" t="s">
        <v>368</v>
      </c>
      <c r="V745" s="38"/>
      <c r="W745" s="38"/>
    </row>
    <row r="746" spans="1:23" thickBot="1" x14ac:dyDescent="0.4">
      <c r="A746" s="8" t="s">
        <v>6531</v>
      </c>
      <c r="B746" s="38" t="s">
        <v>6532</v>
      </c>
      <c r="C746" s="43" t="e">
        <f>VLOOKUP(B746,CONSOLIDADO!$B$1:$B$722,2,FALSE)</f>
        <v>#N/A</v>
      </c>
      <c r="D746" s="44" t="s">
        <v>3118</v>
      </c>
      <c r="E746" s="39">
        <v>1</v>
      </c>
      <c r="F746" s="38" t="s">
        <v>22</v>
      </c>
      <c r="G746" s="38" t="s">
        <v>6533</v>
      </c>
      <c r="H746" s="38" t="s">
        <v>5478</v>
      </c>
      <c r="I746" s="38" t="s">
        <v>6534</v>
      </c>
      <c r="J746" s="38" t="s">
        <v>6535</v>
      </c>
      <c r="K746" s="38" t="s">
        <v>27</v>
      </c>
      <c r="L746" s="38" t="s">
        <v>331</v>
      </c>
      <c r="M746" s="38" t="s">
        <v>6476</v>
      </c>
      <c r="N746" s="39">
        <v>2</v>
      </c>
      <c r="O746" s="38" t="s">
        <v>3393</v>
      </c>
      <c r="P746" s="38" t="s">
        <v>1973</v>
      </c>
      <c r="Q746" s="38" t="s">
        <v>3393</v>
      </c>
      <c r="R746" s="38" t="s">
        <v>6536</v>
      </c>
      <c r="S746" s="38" t="s">
        <v>367</v>
      </c>
      <c r="T746" s="38" t="s">
        <v>6533</v>
      </c>
      <c r="U746" s="38" t="s">
        <v>1264</v>
      </c>
      <c r="V746" s="38"/>
      <c r="W746" s="38"/>
    </row>
    <row r="747" spans="1:23" thickBot="1" x14ac:dyDescent="0.4">
      <c r="A747" s="8" t="s">
        <v>33</v>
      </c>
      <c r="B747" s="38" t="s">
        <v>6526</v>
      </c>
      <c r="C747" s="43" t="e">
        <f>VLOOKUP(B747,CONSOLIDADO!$B$1:$B$722,2,FALSE)</f>
        <v>#N/A</v>
      </c>
      <c r="D747" s="38" t="s">
        <v>37</v>
      </c>
      <c r="E747" s="39">
        <v>1</v>
      </c>
      <c r="F747" s="38" t="s">
        <v>22</v>
      </c>
      <c r="G747" s="38" t="s">
        <v>6521</v>
      </c>
      <c r="H747" s="38" t="s">
        <v>6522</v>
      </c>
      <c r="I747" s="38" t="s">
        <v>6527</v>
      </c>
      <c r="J747" s="38" t="s">
        <v>6524</v>
      </c>
      <c r="K747" s="38" t="s">
        <v>40</v>
      </c>
      <c r="L747" s="38" t="s">
        <v>6519</v>
      </c>
      <c r="M747" s="38" t="s">
        <v>6476</v>
      </c>
      <c r="N747" s="39">
        <v>2</v>
      </c>
      <c r="O747" s="38" t="s">
        <v>3393</v>
      </c>
      <c r="P747" s="38" t="s">
        <v>1973</v>
      </c>
      <c r="Q747" s="38" t="s">
        <v>3393</v>
      </c>
      <c r="R747" s="38" t="s">
        <v>6482</v>
      </c>
      <c r="S747" s="38" t="s">
        <v>367</v>
      </c>
      <c r="T747" s="38" t="s">
        <v>6521</v>
      </c>
      <c r="U747" s="38" t="s">
        <v>368</v>
      </c>
      <c r="V747" s="38"/>
      <c r="W747" s="38"/>
    </row>
    <row r="748" spans="1:23" thickBot="1" x14ac:dyDescent="0.4">
      <c r="A748" s="8" t="s">
        <v>6915</v>
      </c>
      <c r="B748" s="38" t="s">
        <v>6502</v>
      </c>
      <c r="C748" s="43" t="e">
        <f>VLOOKUP(B748,CONSOLIDADO!$B$1:$B$722,2,FALSE)</f>
        <v>#N/A</v>
      </c>
      <c r="D748" s="44" t="s">
        <v>3118</v>
      </c>
      <c r="E748" s="39">
        <v>1</v>
      </c>
      <c r="F748" s="38" t="s">
        <v>22</v>
      </c>
      <c r="G748" s="38" t="s">
        <v>6498</v>
      </c>
      <c r="H748" s="38" t="s">
        <v>6499</v>
      </c>
      <c r="I748" s="38" t="s">
        <v>6501</v>
      </c>
      <c r="J748" s="38" t="s">
        <v>6501</v>
      </c>
      <c r="K748" s="38" t="s">
        <v>27</v>
      </c>
      <c r="L748" s="38" t="s">
        <v>1984</v>
      </c>
      <c r="M748" s="38" t="s">
        <v>6476</v>
      </c>
      <c r="N748" s="39">
        <v>2</v>
      </c>
      <c r="O748" s="38" t="s">
        <v>3393</v>
      </c>
      <c r="P748" s="38" t="s">
        <v>1973</v>
      </c>
      <c r="Q748" s="38" t="s">
        <v>3393</v>
      </c>
      <c r="R748" s="38" t="s">
        <v>6482</v>
      </c>
      <c r="S748" s="38" t="s">
        <v>367</v>
      </c>
      <c r="T748" s="38" t="s">
        <v>6498</v>
      </c>
      <c r="U748" s="38" t="s">
        <v>368</v>
      </c>
      <c r="V748" s="38"/>
      <c r="W748" s="38"/>
    </row>
    <row r="749" spans="1:23" thickBot="1" x14ac:dyDescent="0.4">
      <c r="A749" s="8" t="s">
        <v>2017</v>
      </c>
      <c r="B749" s="38" t="s">
        <v>6494</v>
      </c>
      <c r="C749" s="43" t="e">
        <f>VLOOKUP(B749,CONSOLIDADO!$B$1:$B$722,2,FALSE)</f>
        <v>#N/A</v>
      </c>
      <c r="D749" s="44" t="s">
        <v>3118</v>
      </c>
      <c r="E749" s="39">
        <v>1</v>
      </c>
      <c r="F749" s="38" t="s">
        <v>22</v>
      </c>
      <c r="G749" s="38" t="s">
        <v>6490</v>
      </c>
      <c r="H749" s="38" t="s">
        <v>6491</v>
      </c>
      <c r="I749" s="38" t="s">
        <v>6495</v>
      </c>
      <c r="J749" s="38" t="s">
        <v>6493</v>
      </c>
      <c r="K749" s="38" t="s">
        <v>6496</v>
      </c>
      <c r="L749" s="38" t="s">
        <v>331</v>
      </c>
      <c r="M749" s="38" t="s">
        <v>6476</v>
      </c>
      <c r="N749" s="39">
        <v>2</v>
      </c>
      <c r="O749" s="38" t="s">
        <v>3393</v>
      </c>
      <c r="P749" s="38" t="s">
        <v>1973</v>
      </c>
      <c r="Q749" s="38" t="s">
        <v>3393</v>
      </c>
      <c r="R749" s="38" t="s">
        <v>6482</v>
      </c>
      <c r="S749" s="38" t="s">
        <v>367</v>
      </c>
      <c r="T749" s="38" t="s">
        <v>6490</v>
      </c>
      <c r="U749" s="38" t="s">
        <v>368</v>
      </c>
      <c r="V749" s="38"/>
      <c r="W749" s="38"/>
    </row>
    <row r="750" spans="1:23" hidden="1" thickBot="1" x14ac:dyDescent="0.4">
      <c r="A750" s="7" t="s">
        <v>6055</v>
      </c>
      <c r="B750" s="5" t="s">
        <v>5679</v>
      </c>
      <c r="C750" s="43" t="e">
        <f>VLOOKUP(B750,CONSOLIDADO!$B$1:$B$722,2,FALSE)</f>
        <v>#N/A</v>
      </c>
      <c r="D750" s="44" t="s">
        <v>3118</v>
      </c>
      <c r="E750" s="5">
        <v>1</v>
      </c>
      <c r="F750" s="5" t="s">
        <v>367</v>
      </c>
      <c r="G750" s="5" t="s">
        <v>5641</v>
      </c>
      <c r="H750" s="5" t="s">
        <v>5661</v>
      </c>
      <c r="I750" s="7" t="s">
        <v>5680</v>
      </c>
      <c r="J750" s="5" t="s">
        <v>33</v>
      </c>
      <c r="K750" s="5" t="s">
        <v>51</v>
      </c>
      <c r="L750" s="5" t="s">
        <v>112</v>
      </c>
      <c r="M750" s="5" t="s">
        <v>3392</v>
      </c>
      <c r="N750" s="5">
        <v>1</v>
      </c>
      <c r="O750" s="5" t="s">
        <v>3393</v>
      </c>
      <c r="P750" s="5" t="s">
        <v>1973</v>
      </c>
      <c r="Q750" s="5" t="s">
        <v>3393</v>
      </c>
      <c r="R750" s="5" t="s">
        <v>5644</v>
      </c>
      <c r="S750" s="5" t="s">
        <v>367</v>
      </c>
      <c r="T750" s="5" t="s">
        <v>5641</v>
      </c>
      <c r="U750" s="5" t="s">
        <v>368</v>
      </c>
      <c r="V750" s="5"/>
      <c r="W750" s="5" t="s">
        <v>3509</v>
      </c>
    </row>
    <row r="751" spans="1:23" hidden="1" thickBot="1" x14ac:dyDescent="0.4">
      <c r="A751" s="7" t="s">
        <v>6052</v>
      </c>
      <c r="B751" s="5" t="s">
        <v>5670</v>
      </c>
      <c r="C751" s="43" t="e">
        <f>VLOOKUP(B751,CONSOLIDADO!$B$1:$B$722,2,FALSE)</f>
        <v>#N/A</v>
      </c>
      <c r="D751" s="44" t="s">
        <v>3118</v>
      </c>
      <c r="E751" s="5">
        <v>1</v>
      </c>
      <c r="F751" s="5" t="s">
        <v>367</v>
      </c>
      <c r="G751" s="5" t="s">
        <v>5671</v>
      </c>
      <c r="H751" s="5" t="s">
        <v>5672</v>
      </c>
      <c r="I751" s="7" t="s">
        <v>5673</v>
      </c>
      <c r="J751" s="5" t="s">
        <v>5674</v>
      </c>
      <c r="K751" s="5" t="s">
        <v>51</v>
      </c>
      <c r="L751" s="5" t="s">
        <v>112</v>
      </c>
      <c r="M751" s="5" t="s">
        <v>3392</v>
      </c>
      <c r="N751" s="5">
        <v>1</v>
      </c>
      <c r="O751" s="5" t="s">
        <v>3393</v>
      </c>
      <c r="P751" s="5" t="s">
        <v>1973</v>
      </c>
      <c r="Q751" s="5" t="s">
        <v>3393</v>
      </c>
      <c r="R751" s="5" t="s">
        <v>5644</v>
      </c>
      <c r="S751" s="5" t="s">
        <v>367</v>
      </c>
      <c r="T751" s="5" t="s">
        <v>5671</v>
      </c>
      <c r="U751" s="5" t="s">
        <v>368</v>
      </c>
      <c r="V751" s="5"/>
      <c r="W751" s="5"/>
    </row>
    <row r="752" spans="1:23" hidden="1" thickBot="1" x14ac:dyDescent="0.4">
      <c r="A752" s="7" t="s">
        <v>33</v>
      </c>
      <c r="B752" s="5" t="s">
        <v>5666</v>
      </c>
      <c r="C752" s="43" t="e">
        <f>VLOOKUP(B752,CONSOLIDADO!$B$1:$B$722,2,FALSE)</f>
        <v>#N/A</v>
      </c>
      <c r="D752" s="44" t="s">
        <v>3118</v>
      </c>
      <c r="E752" s="5">
        <v>1</v>
      </c>
      <c r="F752" s="5" t="s">
        <v>367</v>
      </c>
      <c r="G752" s="5" t="s">
        <v>5641</v>
      </c>
      <c r="H752" s="5" t="s">
        <v>5642</v>
      </c>
      <c r="I752" s="7" t="s">
        <v>5667</v>
      </c>
      <c r="J752" s="5" t="s">
        <v>5667</v>
      </c>
      <c r="K752" s="5" t="s">
        <v>51</v>
      </c>
      <c r="L752" s="5" t="s">
        <v>1887</v>
      </c>
      <c r="M752" s="5" t="s">
        <v>3392</v>
      </c>
      <c r="N752" s="5">
        <v>1</v>
      </c>
      <c r="O752" s="5" t="s">
        <v>3393</v>
      </c>
      <c r="P752" s="5" t="s">
        <v>1973</v>
      </c>
      <c r="Q752" s="5" t="s">
        <v>3393</v>
      </c>
      <c r="R752" s="5" t="s">
        <v>5644</v>
      </c>
      <c r="S752" s="5" t="s">
        <v>367</v>
      </c>
      <c r="T752" s="5" t="s">
        <v>5641</v>
      </c>
      <c r="U752" s="5" t="s">
        <v>368</v>
      </c>
      <c r="V752" s="5"/>
      <c r="W752" s="5"/>
    </row>
    <row r="753" spans="1:23" hidden="1" thickBot="1" x14ac:dyDescent="0.4">
      <c r="A753" s="7" t="s">
        <v>33</v>
      </c>
      <c r="B753" s="5" t="s">
        <v>5646</v>
      </c>
      <c r="C753" s="43" t="e">
        <f>VLOOKUP(B753,CONSOLIDADO!$B$1:$B$722,2,FALSE)</f>
        <v>#N/A</v>
      </c>
      <c r="D753" s="44" t="s">
        <v>3118</v>
      </c>
      <c r="E753" s="5">
        <v>1</v>
      </c>
      <c r="F753" s="5" t="s">
        <v>367</v>
      </c>
      <c r="G753" s="5" t="s">
        <v>5647</v>
      </c>
      <c r="H753" s="5" t="s">
        <v>5648</v>
      </c>
      <c r="I753" s="7" t="s">
        <v>5649</v>
      </c>
      <c r="J753" s="5" t="s">
        <v>5650</v>
      </c>
      <c r="K753" s="5" t="s">
        <v>51</v>
      </c>
      <c r="L753" s="5" t="s">
        <v>1887</v>
      </c>
      <c r="M753" s="5" t="s">
        <v>3392</v>
      </c>
      <c r="N753" s="5">
        <v>1</v>
      </c>
      <c r="O753" s="5" t="s">
        <v>3393</v>
      </c>
      <c r="P753" s="5" t="s">
        <v>1973</v>
      </c>
      <c r="Q753" s="5" t="s">
        <v>3393</v>
      </c>
      <c r="R753" s="5" t="s">
        <v>5644</v>
      </c>
      <c r="S753" s="5" t="s">
        <v>367</v>
      </c>
      <c r="T753" s="5" t="s">
        <v>5647</v>
      </c>
      <c r="U753" s="5" t="s">
        <v>368</v>
      </c>
      <c r="V753" s="5"/>
      <c r="W753" s="5"/>
    </row>
    <row r="754" spans="1:23" hidden="1" thickBot="1" x14ac:dyDescent="0.4">
      <c r="A754" s="7" t="s">
        <v>6040</v>
      </c>
      <c r="B754" s="5" t="s">
        <v>5606</v>
      </c>
      <c r="C754" s="43" t="e">
        <f>VLOOKUP(B754,CONSOLIDADO!$B$1:$B$722,2,FALSE)</f>
        <v>#N/A</v>
      </c>
      <c r="D754" s="5" t="s">
        <v>21</v>
      </c>
      <c r="E754" s="5">
        <v>1</v>
      </c>
      <c r="F754" s="5" t="s">
        <v>367</v>
      </c>
      <c r="G754" s="5" t="s">
        <v>5607</v>
      </c>
      <c r="H754" s="5" t="s">
        <v>5608</v>
      </c>
      <c r="I754" s="7" t="s">
        <v>5609</v>
      </c>
      <c r="J754" s="5" t="s">
        <v>5610</v>
      </c>
      <c r="K754" s="5" t="s">
        <v>27</v>
      </c>
      <c r="L754" s="5" t="s">
        <v>5611</v>
      </c>
      <c r="M754" s="5" t="s">
        <v>3392</v>
      </c>
      <c r="N754" s="5">
        <v>1</v>
      </c>
      <c r="O754" s="5" t="s">
        <v>3393</v>
      </c>
      <c r="P754" s="5" t="s">
        <v>1973</v>
      </c>
      <c r="Q754" s="5" t="s">
        <v>3393</v>
      </c>
      <c r="R754" s="5" t="s">
        <v>5548</v>
      </c>
      <c r="S754" s="5" t="s">
        <v>22</v>
      </c>
      <c r="T754" s="5" t="s">
        <v>5607</v>
      </c>
      <c r="U754" s="5" t="s">
        <v>368</v>
      </c>
      <c r="V754" s="5"/>
      <c r="W754" s="5" t="s">
        <v>3400</v>
      </c>
    </row>
    <row r="755" spans="1:23" hidden="1" thickBot="1" x14ac:dyDescent="0.4">
      <c r="A755" s="7" t="s">
        <v>6037</v>
      </c>
      <c r="B755" s="5" t="s">
        <v>5590</v>
      </c>
      <c r="C755" s="43" t="e">
        <f>VLOOKUP(B755,CONSOLIDADO!$B$1:$B$722,2,FALSE)</f>
        <v>#N/A</v>
      </c>
      <c r="D755" s="44" t="s">
        <v>3118</v>
      </c>
      <c r="E755" s="5">
        <v>1</v>
      </c>
      <c r="F755" s="5" t="s">
        <v>22</v>
      </c>
      <c r="G755" s="5" t="s">
        <v>5578</v>
      </c>
      <c r="H755" s="5" t="s">
        <v>5579</v>
      </c>
      <c r="I755" s="7" t="s">
        <v>5591</v>
      </c>
      <c r="J755" s="5" t="s">
        <v>5581</v>
      </c>
      <c r="K755" s="5" t="s">
        <v>51</v>
      </c>
      <c r="L755" s="5" t="s">
        <v>112</v>
      </c>
      <c r="M755" s="5" t="s">
        <v>3392</v>
      </c>
      <c r="N755" s="5">
        <v>2</v>
      </c>
      <c r="O755" s="5" t="s">
        <v>3393</v>
      </c>
      <c r="P755" s="5" t="s">
        <v>1973</v>
      </c>
      <c r="Q755" s="5" t="s">
        <v>3393</v>
      </c>
      <c r="R755" s="5" t="s">
        <v>31</v>
      </c>
      <c r="S755" s="5" t="s">
        <v>367</v>
      </c>
      <c r="T755" s="5" t="s">
        <v>5579</v>
      </c>
      <c r="U755" s="5" t="s">
        <v>368</v>
      </c>
      <c r="V755" s="5"/>
      <c r="W755" s="5"/>
    </row>
    <row r="756" spans="1:23" hidden="1" thickBot="1" x14ac:dyDescent="0.4">
      <c r="A756" s="7" t="s">
        <v>6031</v>
      </c>
      <c r="B756" s="5" t="s">
        <v>5562</v>
      </c>
      <c r="C756" s="43" t="e">
        <f>VLOOKUP(B756,CONSOLIDADO!$B$1:$B$722,2,FALSE)</f>
        <v>#N/A</v>
      </c>
      <c r="D756" s="5" t="s">
        <v>37</v>
      </c>
      <c r="E756" s="5">
        <v>1</v>
      </c>
      <c r="F756" s="5" t="s">
        <v>22</v>
      </c>
      <c r="G756" s="5" t="s">
        <v>5555</v>
      </c>
      <c r="H756" s="5" t="s">
        <v>5556</v>
      </c>
      <c r="I756" s="7" t="s">
        <v>5563</v>
      </c>
      <c r="J756" s="5" t="s">
        <v>5558</v>
      </c>
      <c r="K756" s="5" t="s">
        <v>51</v>
      </c>
      <c r="L756" s="5" t="s">
        <v>52</v>
      </c>
      <c r="M756" s="5" t="s">
        <v>3392</v>
      </c>
      <c r="N756" s="5">
        <v>2</v>
      </c>
      <c r="O756" s="5" t="s">
        <v>3393</v>
      </c>
      <c r="P756" s="5" t="s">
        <v>1973</v>
      </c>
      <c r="Q756" s="5" t="s">
        <v>3393</v>
      </c>
      <c r="R756" s="5" t="s">
        <v>31</v>
      </c>
      <c r="S756" s="5" t="s">
        <v>367</v>
      </c>
      <c r="T756" s="5" t="s">
        <v>5556</v>
      </c>
      <c r="U756" s="5" t="s">
        <v>368</v>
      </c>
      <c r="V756" s="5"/>
      <c r="W756" s="5"/>
    </row>
    <row r="757" spans="1:23" hidden="1" thickBot="1" x14ac:dyDescent="0.4">
      <c r="A757" s="7" t="s">
        <v>33</v>
      </c>
      <c r="B757" s="5" t="s">
        <v>5520</v>
      </c>
      <c r="C757" s="43" t="e">
        <f>VLOOKUP(B757,CONSOLIDADO!$B$1:$B$722,2,FALSE)</f>
        <v>#N/A</v>
      </c>
      <c r="D757" s="5" t="s">
        <v>152</v>
      </c>
      <c r="E757" s="5">
        <v>1</v>
      </c>
      <c r="F757" s="5" t="s">
        <v>22</v>
      </c>
      <c r="G757" s="5" t="s">
        <v>5516</v>
      </c>
      <c r="H757" s="5" t="s">
        <v>5517</v>
      </c>
      <c r="I757" s="7" t="s">
        <v>5521</v>
      </c>
      <c r="J757" s="5" t="s">
        <v>5519</v>
      </c>
      <c r="K757" s="14" t="s">
        <v>27</v>
      </c>
      <c r="L757" s="5" t="s">
        <v>1814</v>
      </c>
      <c r="M757" s="5" t="s">
        <v>3392</v>
      </c>
      <c r="N757" s="5">
        <v>2</v>
      </c>
      <c r="O757" s="5" t="s">
        <v>3393</v>
      </c>
      <c r="P757" s="5" t="s">
        <v>1973</v>
      </c>
      <c r="Q757" s="5" t="s">
        <v>3393</v>
      </c>
      <c r="R757" s="5" t="s">
        <v>5504</v>
      </c>
      <c r="S757" s="5" t="s">
        <v>367</v>
      </c>
      <c r="T757" s="5" t="s">
        <v>5517</v>
      </c>
      <c r="U757" s="5" t="s">
        <v>368</v>
      </c>
      <c r="V757" s="5"/>
      <c r="W757" s="5"/>
    </row>
    <row r="758" spans="1:23" hidden="1" thickBot="1" x14ac:dyDescent="0.4">
      <c r="A758" s="7" t="s">
        <v>6021</v>
      </c>
      <c r="B758" s="5" t="s">
        <v>5512</v>
      </c>
      <c r="C758" s="43" t="e">
        <f>VLOOKUP(B758,CONSOLIDADO!$B$1:$B$722,2,FALSE)</f>
        <v>#N/A</v>
      </c>
      <c r="D758" s="5" t="s">
        <v>152</v>
      </c>
      <c r="E758" s="5">
        <v>1</v>
      </c>
      <c r="F758" s="5" t="s">
        <v>22</v>
      </c>
      <c r="G758" s="5" t="s">
        <v>5508</v>
      </c>
      <c r="H758" s="5" t="s">
        <v>5509</v>
      </c>
      <c r="I758" s="7" t="s">
        <v>5513</v>
      </c>
      <c r="J758" s="5" t="s">
        <v>5511</v>
      </c>
      <c r="K758" s="19" t="s">
        <v>51</v>
      </c>
      <c r="L758" s="5" t="s">
        <v>5514</v>
      </c>
      <c r="M758" s="5" t="s">
        <v>3392</v>
      </c>
      <c r="N758" s="5">
        <v>2</v>
      </c>
      <c r="O758" s="5" t="s">
        <v>3393</v>
      </c>
      <c r="P758" s="5" t="s">
        <v>1973</v>
      </c>
      <c r="Q758" s="5" t="s">
        <v>3393</v>
      </c>
      <c r="R758" s="5" t="s">
        <v>5504</v>
      </c>
      <c r="S758" s="5" t="s">
        <v>367</v>
      </c>
      <c r="T758" s="5" t="s">
        <v>5509</v>
      </c>
      <c r="U758" s="5" t="s">
        <v>368</v>
      </c>
      <c r="V758" s="5"/>
      <c r="W758" s="5"/>
    </row>
    <row r="759" spans="1:23" hidden="1" thickBot="1" x14ac:dyDescent="0.4">
      <c r="A759" s="7" t="s">
        <v>6020</v>
      </c>
      <c r="B759" s="5" t="s">
        <v>5507</v>
      </c>
      <c r="C759" s="43" t="e">
        <f>VLOOKUP(B759,CONSOLIDADO!$B$1:$B$722,2,FALSE)</f>
        <v>#N/A</v>
      </c>
      <c r="D759" s="5" t="s">
        <v>21</v>
      </c>
      <c r="E759" s="5">
        <v>1</v>
      </c>
      <c r="F759" s="5" t="s">
        <v>22</v>
      </c>
      <c r="G759" s="5" t="s">
        <v>5508</v>
      </c>
      <c r="H759" s="5" t="s">
        <v>5509</v>
      </c>
      <c r="I759" s="7" t="s">
        <v>5510</v>
      </c>
      <c r="J759" s="5" t="s">
        <v>5511</v>
      </c>
      <c r="K759" s="19" t="s">
        <v>51</v>
      </c>
      <c r="L759" s="5" t="s">
        <v>119</v>
      </c>
      <c r="M759" s="5" t="s">
        <v>3392</v>
      </c>
      <c r="N759" s="5">
        <v>2</v>
      </c>
      <c r="O759" s="5" t="s">
        <v>3393</v>
      </c>
      <c r="P759" s="5" t="s">
        <v>1973</v>
      </c>
      <c r="Q759" s="5" t="s">
        <v>3393</v>
      </c>
      <c r="R759" s="5" t="s">
        <v>5504</v>
      </c>
      <c r="S759" s="5" t="s">
        <v>367</v>
      </c>
      <c r="T759" s="5" t="s">
        <v>5509</v>
      </c>
      <c r="U759" s="5" t="s">
        <v>368</v>
      </c>
      <c r="V759" s="5"/>
      <c r="W759" s="5"/>
    </row>
    <row r="760" spans="1:23" thickBot="1" x14ac:dyDescent="0.4">
      <c r="A760" s="7" t="s">
        <v>6012</v>
      </c>
      <c r="B760" s="5" t="s">
        <v>5485</v>
      </c>
      <c r="C760" s="43" t="e">
        <f>VLOOKUP(B760,CONSOLIDADO!$B$1:$B$722,2,FALSE)</f>
        <v>#N/A</v>
      </c>
      <c r="D760" s="44" t="s">
        <v>3118</v>
      </c>
      <c r="E760" s="5">
        <v>1</v>
      </c>
      <c r="F760" s="5" t="s">
        <v>367</v>
      </c>
      <c r="G760" s="5" t="s">
        <v>5476</v>
      </c>
      <c r="H760" s="5" t="s">
        <v>5476</v>
      </c>
      <c r="I760" s="7" t="s">
        <v>5476</v>
      </c>
      <c r="J760" s="5" t="s">
        <v>5476</v>
      </c>
      <c r="K760" s="14" t="s">
        <v>27</v>
      </c>
      <c r="L760" s="5" t="s">
        <v>1984</v>
      </c>
      <c r="M760" s="5" t="s">
        <v>3392</v>
      </c>
      <c r="N760" s="5">
        <v>2</v>
      </c>
      <c r="O760" s="5" t="s">
        <v>3393</v>
      </c>
      <c r="P760" s="5" t="s">
        <v>1973</v>
      </c>
      <c r="Q760" s="5" t="s">
        <v>3393</v>
      </c>
      <c r="R760" s="5" t="s">
        <v>5463</v>
      </c>
      <c r="S760" s="5" t="s">
        <v>367</v>
      </c>
      <c r="T760" s="5" t="s">
        <v>5476</v>
      </c>
      <c r="U760" s="5" t="s">
        <v>368</v>
      </c>
      <c r="V760" s="5"/>
      <c r="W760" s="22" t="s">
        <v>5478</v>
      </c>
    </row>
    <row r="761" spans="1:23" hidden="1" thickBot="1" x14ac:dyDescent="0.4">
      <c r="A761" s="7" t="s">
        <v>6000</v>
      </c>
      <c r="B761" s="5" t="s">
        <v>5438</v>
      </c>
      <c r="C761" s="43" t="e">
        <f>VLOOKUP(B761,CONSOLIDADO!$B$1:$B$722,2,FALSE)</f>
        <v>#N/A</v>
      </c>
      <c r="D761" s="44" t="s">
        <v>3118</v>
      </c>
      <c r="E761" s="5">
        <v>1</v>
      </c>
      <c r="F761" s="5" t="s">
        <v>367</v>
      </c>
      <c r="G761" s="5" t="s">
        <v>3413</v>
      </c>
      <c r="H761" s="5" t="s">
        <v>3414</v>
      </c>
      <c r="I761" s="7" t="s">
        <v>5439</v>
      </c>
      <c r="J761" s="5" t="s">
        <v>3416</v>
      </c>
      <c r="K761" s="15" t="s">
        <v>40</v>
      </c>
      <c r="L761" s="5" t="s">
        <v>5440</v>
      </c>
      <c r="M761" s="5" t="s">
        <v>3392</v>
      </c>
      <c r="N761" s="5">
        <v>2</v>
      </c>
      <c r="O761" s="5" t="s">
        <v>3393</v>
      </c>
      <c r="P761" s="5" t="s">
        <v>1973</v>
      </c>
      <c r="Q761" s="5" t="s">
        <v>3393</v>
      </c>
      <c r="R761" s="5" t="s">
        <v>3504</v>
      </c>
      <c r="S761" s="5" t="s">
        <v>367</v>
      </c>
      <c r="T761" s="5" t="s">
        <v>3414</v>
      </c>
      <c r="U761" s="5" t="s">
        <v>368</v>
      </c>
      <c r="V761" s="5"/>
      <c r="W761" s="5"/>
    </row>
    <row r="762" spans="1:23" hidden="1" thickBot="1" x14ac:dyDescent="0.4">
      <c r="A762" s="7" t="s">
        <v>7158</v>
      </c>
      <c r="B762" s="5" t="s">
        <v>5441</v>
      </c>
      <c r="C762" s="43" t="e">
        <f>VLOOKUP(B762,CONSOLIDADO!$B$1:$B$722,2,FALSE)</f>
        <v>#N/A</v>
      </c>
      <c r="D762" s="44" t="s">
        <v>3118</v>
      </c>
      <c r="E762" s="5">
        <v>1</v>
      </c>
      <c r="F762" s="5" t="s">
        <v>367</v>
      </c>
      <c r="G762" s="5" t="s">
        <v>3413</v>
      </c>
      <c r="H762" s="5" t="s">
        <v>3414</v>
      </c>
      <c r="I762" s="7" t="s">
        <v>5442</v>
      </c>
      <c r="J762" s="5" t="s">
        <v>3416</v>
      </c>
      <c r="K762" s="19" t="s">
        <v>51</v>
      </c>
      <c r="L762" s="5" t="s">
        <v>112</v>
      </c>
      <c r="M762" s="5" t="s">
        <v>3392</v>
      </c>
      <c r="N762" s="5">
        <v>2</v>
      </c>
      <c r="O762" s="5" t="s">
        <v>3393</v>
      </c>
      <c r="P762" s="5" t="s">
        <v>1973</v>
      </c>
      <c r="Q762" s="5" t="s">
        <v>3393</v>
      </c>
      <c r="R762" s="5" t="s">
        <v>3504</v>
      </c>
      <c r="S762" s="5" t="s">
        <v>367</v>
      </c>
      <c r="T762" s="5" t="s">
        <v>3414</v>
      </c>
      <c r="U762" s="5" t="s">
        <v>368</v>
      </c>
      <c r="V762" s="5"/>
      <c r="W762" s="5"/>
    </row>
    <row r="763" spans="1:23" hidden="1" thickBot="1" x14ac:dyDescent="0.4">
      <c r="A763" s="7" t="s">
        <v>5994</v>
      </c>
      <c r="B763" s="5" t="s">
        <v>5415</v>
      </c>
      <c r="C763" s="43" t="e">
        <f>VLOOKUP(B763,CONSOLIDADO!$B$1:$B$722,2,FALSE)</f>
        <v>#N/A</v>
      </c>
      <c r="D763" s="5" t="s">
        <v>37</v>
      </c>
      <c r="E763" s="5">
        <v>1</v>
      </c>
      <c r="F763" s="5" t="s">
        <v>367</v>
      </c>
      <c r="G763" s="5" t="s">
        <v>5411</v>
      </c>
      <c r="H763" s="5" t="s">
        <v>5412</v>
      </c>
      <c r="I763" s="7" t="s">
        <v>5416</v>
      </c>
      <c r="J763" s="5" t="s">
        <v>5414</v>
      </c>
      <c r="K763" s="15" t="s">
        <v>40</v>
      </c>
      <c r="L763" s="5" t="s">
        <v>5417</v>
      </c>
      <c r="M763" s="5" t="s">
        <v>3392</v>
      </c>
      <c r="N763" s="5">
        <v>2</v>
      </c>
      <c r="O763" s="5" t="s">
        <v>3393</v>
      </c>
      <c r="P763" s="5" t="s">
        <v>1973</v>
      </c>
      <c r="Q763" s="5" t="s">
        <v>3393</v>
      </c>
      <c r="R763" s="5" t="s">
        <v>4454</v>
      </c>
      <c r="S763" s="5" t="s">
        <v>367</v>
      </c>
      <c r="T763" s="5" t="s">
        <v>5412</v>
      </c>
      <c r="U763" s="5" t="s">
        <v>368</v>
      </c>
      <c r="V763" s="5"/>
      <c r="W763" s="5"/>
    </row>
    <row r="764" spans="1:23" hidden="1" thickBot="1" x14ac:dyDescent="0.4">
      <c r="A764" s="7" t="s">
        <v>5992</v>
      </c>
      <c r="B764" s="5" t="s">
        <v>5406</v>
      </c>
      <c r="C764" s="43" t="e">
        <f>VLOOKUP(B764,CONSOLIDADO!$B$1:$B$722,2,FALSE)</f>
        <v>#N/A</v>
      </c>
      <c r="D764" s="44" t="s">
        <v>3118</v>
      </c>
      <c r="E764" s="5">
        <v>1</v>
      </c>
      <c r="F764" s="5" t="s">
        <v>22</v>
      </c>
      <c r="G764" s="5" t="s">
        <v>5407</v>
      </c>
      <c r="H764" s="5" t="s">
        <v>5408</v>
      </c>
      <c r="I764" s="7" t="s">
        <v>463</v>
      </c>
      <c r="J764" s="5" t="s">
        <v>5409</v>
      </c>
      <c r="K764" s="14" t="s">
        <v>27</v>
      </c>
      <c r="L764" s="5" t="s">
        <v>1984</v>
      </c>
      <c r="M764" s="5" t="s">
        <v>3392</v>
      </c>
      <c r="N764" s="5">
        <v>2</v>
      </c>
      <c r="O764" s="5" t="s">
        <v>3393</v>
      </c>
      <c r="P764" s="5" t="s">
        <v>1973</v>
      </c>
      <c r="Q764" s="5" t="s">
        <v>3393</v>
      </c>
      <c r="R764" s="5" t="s">
        <v>4454</v>
      </c>
      <c r="S764" s="5" t="s">
        <v>367</v>
      </c>
      <c r="T764" s="5" t="s">
        <v>5408</v>
      </c>
      <c r="U764" s="5" t="s">
        <v>368</v>
      </c>
      <c r="V764" s="5"/>
      <c r="W764" s="5"/>
    </row>
    <row r="765" spans="1:23" hidden="1" thickBot="1" x14ac:dyDescent="0.4">
      <c r="A765" s="7" t="s">
        <v>3519</v>
      </c>
      <c r="B765" s="5" t="s">
        <v>3520</v>
      </c>
      <c r="C765" s="43" t="e">
        <f>VLOOKUP(B765,CONSOLIDADO!$B$1:$B$722,2,FALSE)</f>
        <v>#N/A</v>
      </c>
      <c r="D765" s="44" t="s">
        <v>3118</v>
      </c>
      <c r="E765" s="5">
        <v>1</v>
      </c>
      <c r="F765" s="5" t="s">
        <v>367</v>
      </c>
      <c r="G765" s="5" t="s">
        <v>3511</v>
      </c>
      <c r="H765" s="5" t="s">
        <v>3512</v>
      </c>
      <c r="I765" s="7" t="s">
        <v>3521</v>
      </c>
      <c r="J765" s="5" t="s">
        <v>3514</v>
      </c>
      <c r="K765" s="5" t="s">
        <v>51</v>
      </c>
      <c r="L765" s="5" t="s">
        <v>3522</v>
      </c>
      <c r="M765" s="5" t="s">
        <v>3392</v>
      </c>
      <c r="N765" s="5">
        <v>3</v>
      </c>
      <c r="O765" s="5" t="s">
        <v>3393</v>
      </c>
      <c r="P765" s="5" t="s">
        <v>1973</v>
      </c>
      <c r="Q765" s="5" t="s">
        <v>3393</v>
      </c>
      <c r="R765" s="5" t="s">
        <v>3504</v>
      </c>
      <c r="S765" s="5" t="s">
        <v>367</v>
      </c>
      <c r="T765" s="5" t="s">
        <v>3512</v>
      </c>
      <c r="U765" s="5" t="s">
        <v>368</v>
      </c>
      <c r="V765" s="5"/>
      <c r="W765" s="5" t="s">
        <v>3509</v>
      </c>
    </row>
    <row r="766" spans="1:23" hidden="1" thickBot="1" x14ac:dyDescent="0.4">
      <c r="A766" s="13" t="s">
        <v>5991</v>
      </c>
      <c r="B766" s="12" t="s">
        <v>3520</v>
      </c>
      <c r="C766" s="43" t="e">
        <f>VLOOKUP(B766,CONSOLIDADO!$B$1:$B$722,2,FALSE)</f>
        <v>#N/A</v>
      </c>
      <c r="D766" s="44" t="s">
        <v>3118</v>
      </c>
      <c r="E766" s="12">
        <v>1</v>
      </c>
      <c r="F766" s="12" t="s">
        <v>367</v>
      </c>
      <c r="G766" s="12" t="s">
        <v>3511</v>
      </c>
      <c r="H766" s="12" t="s">
        <v>3512</v>
      </c>
      <c r="I766" s="13" t="s">
        <v>3523</v>
      </c>
      <c r="J766" s="12" t="s">
        <v>3514</v>
      </c>
      <c r="K766" s="12" t="s">
        <v>51</v>
      </c>
      <c r="L766" s="12" t="s">
        <v>3522</v>
      </c>
      <c r="M766" s="12" t="s">
        <v>3392</v>
      </c>
      <c r="N766" s="5">
        <v>3</v>
      </c>
      <c r="O766" s="12" t="s">
        <v>3393</v>
      </c>
      <c r="P766" s="12" t="s">
        <v>1973</v>
      </c>
      <c r="Q766" s="12" t="s">
        <v>3393</v>
      </c>
      <c r="R766" s="12" t="s">
        <v>3504</v>
      </c>
      <c r="S766" s="12" t="s">
        <v>367</v>
      </c>
      <c r="T766" s="12" t="s">
        <v>3512</v>
      </c>
      <c r="U766" s="12" t="s">
        <v>368</v>
      </c>
      <c r="V766" s="12"/>
      <c r="W766" s="12" t="s">
        <v>3509</v>
      </c>
    </row>
    <row r="767" spans="1:23" hidden="1" thickBot="1" x14ac:dyDescent="0.4">
      <c r="A767" s="7" t="s">
        <v>33</v>
      </c>
      <c r="B767" s="5" t="s">
        <v>3457</v>
      </c>
      <c r="C767" s="43" t="e">
        <f>VLOOKUP(B767,CONSOLIDADO!$B$1:$B$722,2,FALSE)</f>
        <v>#N/A</v>
      </c>
      <c r="D767" s="5" t="s">
        <v>37</v>
      </c>
      <c r="E767" s="5">
        <v>1</v>
      </c>
      <c r="F767" s="5" t="s">
        <v>367</v>
      </c>
      <c r="G767" s="5" t="s">
        <v>3453</v>
      </c>
      <c r="H767" s="5" t="s">
        <v>3454</v>
      </c>
      <c r="I767" s="7" t="s">
        <v>3458</v>
      </c>
      <c r="J767" s="5" t="s">
        <v>3456</v>
      </c>
      <c r="K767" s="5" t="s">
        <v>205</v>
      </c>
      <c r="L767" s="5" t="s">
        <v>206</v>
      </c>
      <c r="M767" s="5" t="s">
        <v>3392</v>
      </c>
      <c r="N767" s="5">
        <v>3</v>
      </c>
      <c r="O767" s="5" t="s">
        <v>3393</v>
      </c>
      <c r="P767" s="5" t="s">
        <v>1973</v>
      </c>
      <c r="Q767" s="5" t="s">
        <v>3393</v>
      </c>
      <c r="R767" s="5" t="s">
        <v>3446</v>
      </c>
      <c r="S767" s="5" t="s">
        <v>367</v>
      </c>
      <c r="T767" s="5" t="s">
        <v>3454</v>
      </c>
      <c r="U767" s="5" t="s">
        <v>368</v>
      </c>
      <c r="V767" s="5"/>
      <c r="W767" s="5"/>
    </row>
    <row r="768" spans="1:23" hidden="1" thickBot="1" x14ac:dyDescent="0.4">
      <c r="A768" s="7" t="s">
        <v>5976</v>
      </c>
      <c r="B768" s="5" t="s">
        <v>3438</v>
      </c>
      <c r="C768" s="43" t="e">
        <f>VLOOKUP(B768,CONSOLIDADO!$B$1:$B$722,2,FALSE)</f>
        <v>#N/A</v>
      </c>
      <c r="D768" s="5" t="s">
        <v>37</v>
      </c>
      <c r="E768" s="5">
        <v>1</v>
      </c>
      <c r="F768" s="5" t="s">
        <v>367</v>
      </c>
      <c r="G768" s="5" t="s">
        <v>3432</v>
      </c>
      <c r="H768" s="5" t="s">
        <v>3433</v>
      </c>
      <c r="I768" s="7" t="s">
        <v>3439</v>
      </c>
      <c r="J768" s="5" t="s">
        <v>3435</v>
      </c>
      <c r="K768" s="5" t="s">
        <v>40</v>
      </c>
      <c r="L768" s="5" t="s">
        <v>3440</v>
      </c>
      <c r="M768" s="5" t="s">
        <v>3392</v>
      </c>
      <c r="N768" s="5">
        <v>3</v>
      </c>
      <c r="O768" s="5" t="s">
        <v>3393</v>
      </c>
      <c r="P768" s="5" t="s">
        <v>1973</v>
      </c>
      <c r="Q768" s="5" t="s">
        <v>3393</v>
      </c>
      <c r="R768" s="5" t="s">
        <v>3394</v>
      </c>
      <c r="S768" s="5" t="s">
        <v>367</v>
      </c>
      <c r="T768" s="5" t="s">
        <v>3433</v>
      </c>
      <c r="U768" s="5" t="s">
        <v>368</v>
      </c>
      <c r="V768" s="5"/>
      <c r="W768" s="5"/>
    </row>
    <row r="769" spans="1:23" hidden="1" thickBot="1" x14ac:dyDescent="0.4">
      <c r="A769" s="7" t="s">
        <v>3402</v>
      </c>
      <c r="B769" s="5" t="s">
        <v>3402</v>
      </c>
      <c r="C769" s="43" t="e">
        <f>VLOOKUP(B769,CONSOLIDADO!$B$1:$B$722,2,FALSE)</f>
        <v>#N/A</v>
      </c>
      <c r="D769" s="5" t="s">
        <v>21</v>
      </c>
      <c r="E769" s="5">
        <v>1</v>
      </c>
      <c r="F769" s="5" t="s">
        <v>367</v>
      </c>
      <c r="G769" s="5" t="s">
        <v>3403</v>
      </c>
      <c r="H769" s="5" t="s">
        <v>3404</v>
      </c>
      <c r="I769" s="7" t="s">
        <v>3405</v>
      </c>
      <c r="J769" s="5" t="s">
        <v>3406</v>
      </c>
      <c r="K769" s="5" t="s">
        <v>51</v>
      </c>
      <c r="L769" s="5" t="s">
        <v>3407</v>
      </c>
      <c r="M769" s="5" t="s">
        <v>3392</v>
      </c>
      <c r="N769" s="5">
        <v>3</v>
      </c>
      <c r="O769" s="5" t="s">
        <v>3393</v>
      </c>
      <c r="P769" s="5" t="s">
        <v>1973</v>
      </c>
      <c r="Q769" s="5" t="s">
        <v>3393</v>
      </c>
      <c r="R769" s="5" t="s">
        <v>3394</v>
      </c>
      <c r="S769" s="5" t="s">
        <v>22</v>
      </c>
      <c r="T769" s="5" t="s">
        <v>3404</v>
      </c>
      <c r="U769" s="5" t="s">
        <v>368</v>
      </c>
      <c r="V769" s="5"/>
      <c r="W769" s="5" t="s">
        <v>3400</v>
      </c>
    </row>
    <row r="770" spans="1:23" hidden="1" thickBot="1" x14ac:dyDescent="0.4">
      <c r="A770" s="7" t="s">
        <v>3408</v>
      </c>
      <c r="B770" s="5" t="s">
        <v>3408</v>
      </c>
      <c r="C770" s="43" t="e">
        <f>VLOOKUP(B770,CONSOLIDADO!$B$1:$B$722,2,FALSE)</f>
        <v>#N/A</v>
      </c>
      <c r="D770" s="5" t="s">
        <v>37</v>
      </c>
      <c r="E770" s="5">
        <v>1</v>
      </c>
      <c r="F770" s="5" t="s">
        <v>367</v>
      </c>
      <c r="G770" s="5" t="s">
        <v>3403</v>
      </c>
      <c r="H770" s="5" t="s">
        <v>3404</v>
      </c>
      <c r="I770" s="7" t="s">
        <v>3409</v>
      </c>
      <c r="J770" s="5" t="s">
        <v>3406</v>
      </c>
      <c r="K770" s="5" t="s">
        <v>40</v>
      </c>
      <c r="L770" s="5" t="s">
        <v>41</v>
      </c>
      <c r="M770" s="5" t="s">
        <v>3392</v>
      </c>
      <c r="N770" s="5">
        <v>3</v>
      </c>
      <c r="O770" s="5" t="s">
        <v>3393</v>
      </c>
      <c r="P770" s="5" t="s">
        <v>1973</v>
      </c>
      <c r="Q770" s="5" t="s">
        <v>3393</v>
      </c>
      <c r="R770" s="5" t="s">
        <v>3394</v>
      </c>
      <c r="S770" s="5" t="s">
        <v>367</v>
      </c>
      <c r="T770" s="5" t="s">
        <v>3404</v>
      </c>
      <c r="U770" s="5" t="s">
        <v>368</v>
      </c>
      <c r="V770" s="5"/>
      <c r="W770" s="5"/>
    </row>
    <row r="771" spans="1:23" thickBot="1" x14ac:dyDescent="0.4">
      <c r="A771" s="8" t="s">
        <v>3620</v>
      </c>
      <c r="B771" s="38" t="s">
        <v>2053</v>
      </c>
      <c r="C771" s="43" t="e">
        <f>VLOOKUP(B771,CONSOLIDADO!$B$1:$B$722,2,FALSE)</f>
        <v>#N/A</v>
      </c>
      <c r="D771" s="38" t="s">
        <v>21</v>
      </c>
      <c r="E771" s="39">
        <v>1</v>
      </c>
      <c r="F771" s="38" t="s">
        <v>367</v>
      </c>
      <c r="G771" s="38" t="s">
        <v>2054</v>
      </c>
      <c r="H771" s="38" t="s">
        <v>2055</v>
      </c>
      <c r="I771" s="38" t="s">
        <v>2056</v>
      </c>
      <c r="J771" s="38" t="s">
        <v>2057</v>
      </c>
      <c r="K771" s="38" t="s">
        <v>27</v>
      </c>
      <c r="L771" s="38" t="s">
        <v>2008</v>
      </c>
      <c r="M771" s="38" t="s">
        <v>1985</v>
      </c>
      <c r="N771" s="39">
        <v>1</v>
      </c>
      <c r="O771" s="38" t="s">
        <v>1986</v>
      </c>
      <c r="P771" s="38" t="s">
        <v>1973</v>
      </c>
      <c r="Q771" s="38" t="s">
        <v>1986</v>
      </c>
      <c r="R771" s="38" t="s">
        <v>2009</v>
      </c>
      <c r="S771" s="38" t="s">
        <v>367</v>
      </c>
      <c r="T771" s="38" t="s">
        <v>2054</v>
      </c>
      <c r="U771" s="38" t="s">
        <v>368</v>
      </c>
      <c r="V771" s="38"/>
      <c r="W771" s="38"/>
    </row>
    <row r="772" spans="1:23" thickBot="1" x14ac:dyDescent="0.4">
      <c r="A772" s="8" t="s">
        <v>2002</v>
      </c>
      <c r="B772" s="38" t="s">
        <v>2003</v>
      </c>
      <c r="C772" s="43" t="e">
        <f>VLOOKUP(B772,CONSOLIDADO!$B$1:$B$722,2,FALSE)</f>
        <v>#N/A</v>
      </c>
      <c r="D772" s="38" t="s">
        <v>21</v>
      </c>
      <c r="E772" s="39">
        <v>1</v>
      </c>
      <c r="F772" s="38" t="s">
        <v>367</v>
      </c>
      <c r="G772" s="38" t="s">
        <v>2004</v>
      </c>
      <c r="H772" s="38" t="s">
        <v>2005</v>
      </c>
      <c r="I772" s="38" t="s">
        <v>2006</v>
      </c>
      <c r="J772" s="38" t="s">
        <v>2007</v>
      </c>
      <c r="K772" s="38" t="s">
        <v>27</v>
      </c>
      <c r="L772" s="38" t="s">
        <v>2008</v>
      </c>
      <c r="M772" s="38" t="s">
        <v>1985</v>
      </c>
      <c r="N772" s="39">
        <v>1</v>
      </c>
      <c r="O772" s="38" t="s">
        <v>1986</v>
      </c>
      <c r="P772" s="38" t="s">
        <v>1973</v>
      </c>
      <c r="Q772" s="38" t="s">
        <v>1986</v>
      </c>
      <c r="R772" s="38" t="s">
        <v>2009</v>
      </c>
      <c r="S772" s="38" t="s">
        <v>367</v>
      </c>
      <c r="T772" s="38" t="s">
        <v>2004</v>
      </c>
      <c r="U772" s="38" t="s">
        <v>368</v>
      </c>
      <c r="V772" s="38"/>
      <c r="W772" s="38"/>
    </row>
    <row r="773" spans="1:23" thickBot="1" x14ac:dyDescent="0.4">
      <c r="A773" s="8" t="s">
        <v>3621</v>
      </c>
      <c r="B773" s="38" t="s">
        <v>2058</v>
      </c>
      <c r="C773" s="43" t="e">
        <f>VLOOKUP(B773,CONSOLIDADO!$B$1:$B$722,2,FALSE)</f>
        <v>#N/A</v>
      </c>
      <c r="D773" s="38" t="s">
        <v>21</v>
      </c>
      <c r="E773" s="39">
        <v>1</v>
      </c>
      <c r="F773" s="38" t="s">
        <v>367</v>
      </c>
      <c r="G773" s="38" t="s">
        <v>1988</v>
      </c>
      <c r="H773" s="38" t="s">
        <v>1989</v>
      </c>
      <c r="I773" s="38" t="s">
        <v>2059</v>
      </c>
      <c r="J773" s="38" t="s">
        <v>2059</v>
      </c>
      <c r="K773" s="38" t="s">
        <v>51</v>
      </c>
      <c r="L773" s="38" t="s">
        <v>2060</v>
      </c>
      <c r="M773" s="38" t="s">
        <v>1985</v>
      </c>
      <c r="N773" s="39">
        <v>1</v>
      </c>
      <c r="O773" s="38" t="s">
        <v>1986</v>
      </c>
      <c r="P773" s="38" t="s">
        <v>1973</v>
      </c>
      <c r="Q773" s="38" t="s">
        <v>1986</v>
      </c>
      <c r="R773" s="38" t="s">
        <v>2009</v>
      </c>
      <c r="S773" s="38" t="s">
        <v>367</v>
      </c>
      <c r="T773" s="38" t="s">
        <v>2054</v>
      </c>
      <c r="U773" s="38" t="s">
        <v>368</v>
      </c>
      <c r="V773" s="38"/>
      <c r="W773" s="38"/>
    </row>
    <row r="774" spans="1:23" thickBot="1" x14ac:dyDescent="0.4">
      <c r="A774" s="8" t="s">
        <v>2017</v>
      </c>
      <c r="B774" s="38" t="s">
        <v>2018</v>
      </c>
      <c r="C774" s="43" t="e">
        <f>VLOOKUP(B774,CONSOLIDADO!$B$1:$B$722,2,FALSE)</f>
        <v>#N/A</v>
      </c>
      <c r="D774" s="38" t="s">
        <v>21</v>
      </c>
      <c r="E774" s="39">
        <v>1</v>
      </c>
      <c r="F774" s="38" t="s">
        <v>367</v>
      </c>
      <c r="G774" s="38" t="s">
        <v>2019</v>
      </c>
      <c r="H774" s="38" t="s">
        <v>2020</v>
      </c>
      <c r="I774" s="38" t="s">
        <v>2021</v>
      </c>
      <c r="J774" s="38" t="s">
        <v>2021</v>
      </c>
      <c r="K774" s="38" t="s">
        <v>27</v>
      </c>
      <c r="L774" s="38" t="s">
        <v>2008</v>
      </c>
      <c r="M774" s="38" t="s">
        <v>1985</v>
      </c>
      <c r="N774" s="39">
        <v>1</v>
      </c>
      <c r="O774" s="38" t="s">
        <v>1986</v>
      </c>
      <c r="P774" s="38" t="s">
        <v>1973</v>
      </c>
      <c r="Q774" s="38" t="s">
        <v>1986</v>
      </c>
      <c r="R774" s="38" t="s">
        <v>2009</v>
      </c>
      <c r="S774" s="38" t="s">
        <v>367</v>
      </c>
      <c r="T774" s="38" t="s">
        <v>2019</v>
      </c>
      <c r="U774" s="38" t="s">
        <v>1264</v>
      </c>
      <c r="V774" s="38"/>
      <c r="W774" s="38"/>
    </row>
    <row r="775" spans="1:23" thickBot="1" x14ac:dyDescent="0.4">
      <c r="A775" s="8" t="s">
        <v>3613</v>
      </c>
      <c r="B775" s="38" t="s">
        <v>2022</v>
      </c>
      <c r="C775" s="43" t="e">
        <f>VLOOKUP(B775,CONSOLIDADO!$B$1:$B$722,2,FALSE)</f>
        <v>#N/A</v>
      </c>
      <c r="D775" s="38" t="s">
        <v>37</v>
      </c>
      <c r="E775" s="39">
        <v>1</v>
      </c>
      <c r="F775" s="38" t="s">
        <v>367</v>
      </c>
      <c r="G775" s="38" t="s">
        <v>2019</v>
      </c>
      <c r="H775" s="38" t="s">
        <v>2020</v>
      </c>
      <c r="I775" s="38" t="s">
        <v>2023</v>
      </c>
      <c r="J775" s="38" t="s">
        <v>2021</v>
      </c>
      <c r="K775" s="38" t="s">
        <v>51</v>
      </c>
      <c r="L775" s="38" t="s">
        <v>52</v>
      </c>
      <c r="M775" s="38" t="s">
        <v>1985</v>
      </c>
      <c r="N775" s="39">
        <v>1</v>
      </c>
      <c r="O775" s="38" t="s">
        <v>1986</v>
      </c>
      <c r="P775" s="38" t="s">
        <v>1973</v>
      </c>
      <c r="Q775" s="38" t="s">
        <v>1986</v>
      </c>
      <c r="R775" s="38" t="s">
        <v>2009</v>
      </c>
      <c r="S775" s="38" t="s">
        <v>367</v>
      </c>
      <c r="T775" s="38" t="s">
        <v>2019</v>
      </c>
      <c r="U775" s="38" t="s">
        <v>1264</v>
      </c>
      <c r="V775" s="38"/>
      <c r="W775" s="38"/>
    </row>
    <row r="776" spans="1:23" thickBot="1" x14ac:dyDescent="0.4">
      <c r="A776" s="8" t="s">
        <v>2046</v>
      </c>
      <c r="B776" s="38" t="s">
        <v>2047</v>
      </c>
      <c r="C776" s="43" t="e">
        <f>VLOOKUP(B776,CONSOLIDADO!$B$1:$B$722,2,FALSE)</f>
        <v>#N/A</v>
      </c>
      <c r="D776" s="38" t="s">
        <v>21</v>
      </c>
      <c r="E776" s="39">
        <v>1</v>
      </c>
      <c r="F776" s="38" t="s">
        <v>367</v>
      </c>
      <c r="G776" s="38" t="s">
        <v>2048</v>
      </c>
      <c r="H776" s="38" t="s">
        <v>2049</v>
      </c>
      <c r="I776" s="38" t="s">
        <v>2050</v>
      </c>
      <c r="J776" s="38" t="s">
        <v>2050</v>
      </c>
      <c r="K776" s="38" t="s">
        <v>27</v>
      </c>
      <c r="L776" s="38" t="s">
        <v>2008</v>
      </c>
      <c r="M776" s="38" t="s">
        <v>1985</v>
      </c>
      <c r="N776" s="39">
        <v>1</v>
      </c>
      <c r="O776" s="38" t="s">
        <v>1986</v>
      </c>
      <c r="P776" s="38" t="s">
        <v>1973</v>
      </c>
      <c r="Q776" s="38" t="s">
        <v>1986</v>
      </c>
      <c r="R776" s="38" t="s">
        <v>2009</v>
      </c>
      <c r="S776" s="38" t="s">
        <v>367</v>
      </c>
      <c r="T776" s="38" t="s">
        <v>2048</v>
      </c>
      <c r="U776" s="38" t="s">
        <v>368</v>
      </c>
      <c r="V776" s="38"/>
      <c r="W776" s="38"/>
    </row>
    <row r="777" spans="1:23" thickBot="1" x14ac:dyDescent="0.4">
      <c r="A777" s="8" t="s">
        <v>3608</v>
      </c>
      <c r="B777" s="38" t="s">
        <v>1994</v>
      </c>
      <c r="C777" s="43" t="e">
        <f>VLOOKUP(B777,CONSOLIDADO!$B$1:$B$722,2,FALSE)</f>
        <v>#N/A</v>
      </c>
      <c r="D777" s="38" t="s">
        <v>37</v>
      </c>
      <c r="E777" s="39">
        <v>1</v>
      </c>
      <c r="F777" s="38" t="s">
        <v>367</v>
      </c>
      <c r="G777" s="38" t="s">
        <v>1988</v>
      </c>
      <c r="H777" s="38" t="s">
        <v>1989</v>
      </c>
      <c r="I777" s="38" t="s">
        <v>1995</v>
      </c>
      <c r="J777" s="38" t="s">
        <v>1991</v>
      </c>
      <c r="K777" s="38" t="s">
        <v>51</v>
      </c>
      <c r="L777" s="38" t="s">
        <v>52</v>
      </c>
      <c r="M777" s="38" t="s">
        <v>1985</v>
      </c>
      <c r="N777" s="39">
        <v>1</v>
      </c>
      <c r="O777" s="38" t="s">
        <v>1986</v>
      </c>
      <c r="P777" s="38" t="s">
        <v>1973</v>
      </c>
      <c r="Q777" s="38" t="s">
        <v>1986</v>
      </c>
      <c r="R777" s="38" t="s">
        <v>1992</v>
      </c>
      <c r="S777" s="38" t="s">
        <v>367</v>
      </c>
      <c r="T777" s="38" t="s">
        <v>1988</v>
      </c>
      <c r="U777" s="38" t="s">
        <v>368</v>
      </c>
      <c r="V777" s="38"/>
      <c r="W777" s="38"/>
    </row>
    <row r="778" spans="1:23" thickBot="1" x14ac:dyDescent="0.4">
      <c r="A778" s="8" t="s">
        <v>3617</v>
      </c>
      <c r="B778" s="38" t="s">
        <v>2038</v>
      </c>
      <c r="C778" s="43" t="e">
        <f>VLOOKUP(B778,CONSOLIDADO!$B$1:$B$722,2,FALSE)</f>
        <v>#N/A</v>
      </c>
      <c r="D778" s="38" t="s">
        <v>21</v>
      </c>
      <c r="E778" s="39">
        <v>1</v>
      </c>
      <c r="F778" s="38" t="s">
        <v>367</v>
      </c>
      <c r="G778" s="38" t="s">
        <v>2039</v>
      </c>
      <c r="H778" s="38" t="s">
        <v>2040</v>
      </c>
      <c r="I778" s="38" t="s">
        <v>2041</v>
      </c>
      <c r="J778" s="38" t="s">
        <v>2042</v>
      </c>
      <c r="K778" s="38" t="s">
        <v>51</v>
      </c>
      <c r="L778" s="38" t="s">
        <v>2043</v>
      </c>
      <c r="M778" s="38" t="s">
        <v>1985</v>
      </c>
      <c r="N778" s="39">
        <v>1</v>
      </c>
      <c r="O778" s="38" t="s">
        <v>1986</v>
      </c>
      <c r="P778" s="38" t="s">
        <v>1973</v>
      </c>
      <c r="Q778" s="38" t="s">
        <v>1986</v>
      </c>
      <c r="R778" s="38" t="s">
        <v>2009</v>
      </c>
      <c r="S778" s="38" t="s">
        <v>367</v>
      </c>
      <c r="T778" s="38" t="s">
        <v>2039</v>
      </c>
      <c r="U778" s="38" t="s">
        <v>368</v>
      </c>
      <c r="V778" s="38"/>
      <c r="W778" s="38"/>
    </row>
    <row r="779" spans="1:23" thickBot="1" x14ac:dyDescent="0.4">
      <c r="A779" s="8" t="s">
        <v>3614</v>
      </c>
      <c r="B779" s="38" t="s">
        <v>2024</v>
      </c>
      <c r="C779" s="43" t="e">
        <f>VLOOKUP(B779,CONSOLIDADO!$B$1:$B$722,2,FALSE)</f>
        <v>#N/A</v>
      </c>
      <c r="D779" s="38" t="s">
        <v>21</v>
      </c>
      <c r="E779" s="39">
        <v>1</v>
      </c>
      <c r="F779" s="38" t="s">
        <v>367</v>
      </c>
      <c r="G779" s="38" t="s">
        <v>2025</v>
      </c>
      <c r="H779" s="38" t="s">
        <v>2026</v>
      </c>
      <c r="I779" s="38" t="s">
        <v>2027</v>
      </c>
      <c r="J779" s="38" t="s">
        <v>2028</v>
      </c>
      <c r="K779" s="38" t="s">
        <v>40</v>
      </c>
      <c r="L779" s="38" t="s">
        <v>77</v>
      </c>
      <c r="M779" s="38" t="s">
        <v>1985</v>
      </c>
      <c r="N779" s="39">
        <v>1</v>
      </c>
      <c r="O779" s="38" t="s">
        <v>1986</v>
      </c>
      <c r="P779" s="38" t="s">
        <v>1973</v>
      </c>
      <c r="Q779" s="38" t="s">
        <v>1986</v>
      </c>
      <c r="R779" s="38" t="s">
        <v>2009</v>
      </c>
      <c r="S779" s="38" t="s">
        <v>367</v>
      </c>
      <c r="T779" s="38" t="s">
        <v>2025</v>
      </c>
      <c r="U779" s="38" t="s">
        <v>368</v>
      </c>
      <c r="V779" s="38"/>
      <c r="W779" s="38"/>
    </row>
    <row r="780" spans="1:23" thickBot="1" x14ac:dyDescent="0.4">
      <c r="A780" s="8" t="s">
        <v>3611</v>
      </c>
      <c r="B780" s="38" t="s">
        <v>2010</v>
      </c>
      <c r="C780" s="43" t="e">
        <f>VLOOKUP(B780,CONSOLIDADO!$B$1:$B$722,2,FALSE)</f>
        <v>#N/A</v>
      </c>
      <c r="D780" s="38" t="s">
        <v>37</v>
      </c>
      <c r="E780" s="39">
        <v>1</v>
      </c>
      <c r="F780" s="38" t="s">
        <v>367</v>
      </c>
      <c r="G780" s="38" t="s">
        <v>2004</v>
      </c>
      <c r="H780" s="38" t="s">
        <v>2005</v>
      </c>
      <c r="I780" s="38" t="s">
        <v>2011</v>
      </c>
      <c r="J780" s="38" t="s">
        <v>2007</v>
      </c>
      <c r="K780" s="38" t="s">
        <v>40</v>
      </c>
      <c r="L780" s="38" t="s">
        <v>298</v>
      </c>
      <c r="M780" s="38" t="s">
        <v>1985</v>
      </c>
      <c r="N780" s="39">
        <v>1</v>
      </c>
      <c r="O780" s="38" t="s">
        <v>1986</v>
      </c>
      <c r="P780" s="38" t="s">
        <v>1973</v>
      </c>
      <c r="Q780" s="38" t="s">
        <v>1986</v>
      </c>
      <c r="R780" s="38" t="s">
        <v>2009</v>
      </c>
      <c r="S780" s="38" t="s">
        <v>367</v>
      </c>
      <c r="T780" s="38" t="s">
        <v>2004</v>
      </c>
      <c r="U780" s="38" t="s">
        <v>368</v>
      </c>
      <c r="V780" s="38"/>
      <c r="W780" s="38"/>
    </row>
    <row r="781" spans="1:23" thickBot="1" x14ac:dyDescent="0.4">
      <c r="A781" s="8" t="s">
        <v>3618</v>
      </c>
      <c r="B781" s="38" t="s">
        <v>2044</v>
      </c>
      <c r="C781" s="43" t="e">
        <f>VLOOKUP(B781,CONSOLIDADO!$B$1:$B$722,2,FALSE)</f>
        <v>#N/A</v>
      </c>
      <c r="D781" s="38" t="s">
        <v>37</v>
      </c>
      <c r="E781" s="39">
        <v>1</v>
      </c>
      <c r="F781" s="38" t="s">
        <v>367</v>
      </c>
      <c r="G781" s="38" t="s">
        <v>2039</v>
      </c>
      <c r="H781" s="38" t="s">
        <v>2040</v>
      </c>
      <c r="I781" s="38" t="s">
        <v>2045</v>
      </c>
      <c r="J781" s="38" t="s">
        <v>2042</v>
      </c>
      <c r="K781" s="38" t="s">
        <v>40</v>
      </c>
      <c r="L781" s="38" t="s">
        <v>298</v>
      </c>
      <c r="M781" s="38" t="s">
        <v>1985</v>
      </c>
      <c r="N781" s="39">
        <v>1</v>
      </c>
      <c r="O781" s="38" t="s">
        <v>1986</v>
      </c>
      <c r="P781" s="38" t="s">
        <v>1973</v>
      </c>
      <c r="Q781" s="38" t="s">
        <v>1986</v>
      </c>
      <c r="R781" s="38" t="s">
        <v>2009</v>
      </c>
      <c r="S781" s="38" t="s">
        <v>367</v>
      </c>
      <c r="T781" s="38" t="s">
        <v>2039</v>
      </c>
      <c r="U781" s="38" t="s">
        <v>368</v>
      </c>
      <c r="V781" s="38"/>
      <c r="W781" s="38"/>
    </row>
    <row r="782" spans="1:23" thickBot="1" x14ac:dyDescent="0.4">
      <c r="A782" s="8" t="s">
        <v>3607</v>
      </c>
      <c r="B782" s="38" t="s">
        <v>1993</v>
      </c>
      <c r="C782" s="43" t="e">
        <f>VLOOKUP(B782,CONSOLIDADO!$B$1:$B$722,2,FALSE)</f>
        <v>#N/A</v>
      </c>
      <c r="D782" s="38" t="s">
        <v>37</v>
      </c>
      <c r="E782" s="39">
        <v>1</v>
      </c>
      <c r="F782" s="38" t="s">
        <v>367</v>
      </c>
      <c r="G782" s="38" t="s">
        <v>1988</v>
      </c>
      <c r="H782" s="38" t="s">
        <v>1989</v>
      </c>
      <c r="I782" s="38" t="s">
        <v>811</v>
      </c>
      <c r="J782" s="38" t="s">
        <v>1991</v>
      </c>
      <c r="K782" s="38" t="s">
        <v>40</v>
      </c>
      <c r="L782" s="38" t="s">
        <v>298</v>
      </c>
      <c r="M782" s="38" t="s">
        <v>1985</v>
      </c>
      <c r="N782" s="39">
        <v>1</v>
      </c>
      <c r="O782" s="38" t="s">
        <v>1986</v>
      </c>
      <c r="P782" s="38" t="s">
        <v>1973</v>
      </c>
      <c r="Q782" s="38" t="s">
        <v>1986</v>
      </c>
      <c r="R782" s="38" t="s">
        <v>1992</v>
      </c>
      <c r="S782" s="38" t="s">
        <v>367</v>
      </c>
      <c r="T782" s="38" t="s">
        <v>1988</v>
      </c>
      <c r="U782" s="38" t="s">
        <v>368</v>
      </c>
      <c r="V782" s="38"/>
      <c r="W782" s="38"/>
    </row>
    <row r="783" spans="1:23" thickBot="1" x14ac:dyDescent="0.4">
      <c r="A783" s="8" t="s">
        <v>3619</v>
      </c>
      <c r="B783" s="38" t="s">
        <v>2051</v>
      </c>
      <c r="C783" s="43" t="e">
        <f>VLOOKUP(B783,CONSOLIDADO!$B$1:$B$722,2,FALSE)</f>
        <v>#N/A</v>
      </c>
      <c r="D783" s="38" t="s">
        <v>37</v>
      </c>
      <c r="E783" s="39">
        <v>1</v>
      </c>
      <c r="F783" s="38" t="s">
        <v>367</v>
      </c>
      <c r="G783" s="38" t="s">
        <v>2048</v>
      </c>
      <c r="H783" s="38" t="s">
        <v>2049</v>
      </c>
      <c r="I783" s="38" t="s">
        <v>2050</v>
      </c>
      <c r="J783" s="38" t="s">
        <v>2052</v>
      </c>
      <c r="K783" s="38" t="s">
        <v>40</v>
      </c>
      <c r="L783" s="38" t="s">
        <v>298</v>
      </c>
      <c r="M783" s="38" t="s">
        <v>1985</v>
      </c>
      <c r="N783" s="39">
        <v>1</v>
      </c>
      <c r="O783" s="38" t="s">
        <v>1986</v>
      </c>
      <c r="P783" s="38" t="s">
        <v>1973</v>
      </c>
      <c r="Q783" s="38" t="s">
        <v>1986</v>
      </c>
      <c r="R783" s="38" t="s">
        <v>2009</v>
      </c>
      <c r="S783" s="38" t="s">
        <v>367</v>
      </c>
      <c r="T783" s="38" t="s">
        <v>2048</v>
      </c>
      <c r="U783" s="38" t="s">
        <v>368</v>
      </c>
      <c r="V783" s="38"/>
      <c r="W783" s="38"/>
    </row>
    <row r="784" spans="1:23" thickBot="1" x14ac:dyDescent="0.4">
      <c r="A784" s="8" t="s">
        <v>3612</v>
      </c>
      <c r="B784" s="38" t="s">
        <v>2012</v>
      </c>
      <c r="C784" s="43" t="e">
        <f>VLOOKUP(B784,CONSOLIDADO!$B$1:$B$722,2,FALSE)</f>
        <v>#N/A</v>
      </c>
      <c r="D784" s="38" t="s">
        <v>37</v>
      </c>
      <c r="E784" s="39">
        <v>1</v>
      </c>
      <c r="F784" s="38" t="s">
        <v>22</v>
      </c>
      <c r="G784" s="38" t="s">
        <v>2013</v>
      </c>
      <c r="H784" s="38" t="s">
        <v>2014</v>
      </c>
      <c r="I784" s="38" t="s">
        <v>2015</v>
      </c>
      <c r="J784" s="38" t="s">
        <v>2016</v>
      </c>
      <c r="K784" s="38" t="s">
        <v>40</v>
      </c>
      <c r="L784" s="38" t="s">
        <v>77</v>
      </c>
      <c r="M784" s="38" t="s">
        <v>1985</v>
      </c>
      <c r="N784" s="39">
        <v>1</v>
      </c>
      <c r="O784" s="38" t="s">
        <v>1986</v>
      </c>
      <c r="P784" s="38" t="s">
        <v>1973</v>
      </c>
      <c r="Q784" s="38" t="s">
        <v>1986</v>
      </c>
      <c r="R784" s="38" t="s">
        <v>2009</v>
      </c>
      <c r="S784" s="38" t="s">
        <v>367</v>
      </c>
      <c r="T784" s="38" t="s">
        <v>2013</v>
      </c>
      <c r="U784" s="38" t="s">
        <v>368</v>
      </c>
      <c r="V784" s="38"/>
      <c r="W784" s="38"/>
    </row>
    <row r="785" spans="1:23" thickBot="1" x14ac:dyDescent="0.4">
      <c r="A785" s="8" t="s">
        <v>3615</v>
      </c>
      <c r="B785" s="38" t="s">
        <v>2029</v>
      </c>
      <c r="C785" s="43" t="e">
        <f>VLOOKUP(B785,CONSOLIDADO!$B$1:$B$722,2,FALSE)</f>
        <v>#N/A</v>
      </c>
      <c r="D785" s="38" t="s">
        <v>37</v>
      </c>
      <c r="E785" s="39">
        <v>1</v>
      </c>
      <c r="F785" s="38" t="s">
        <v>367</v>
      </c>
      <c r="G785" s="38" t="s">
        <v>2025</v>
      </c>
      <c r="H785" s="38" t="s">
        <v>2026</v>
      </c>
      <c r="I785" s="38" t="s">
        <v>2030</v>
      </c>
      <c r="J785" s="38" t="s">
        <v>2028</v>
      </c>
      <c r="K785" s="38" t="s">
        <v>2031</v>
      </c>
      <c r="L785" s="38" t="s">
        <v>298</v>
      </c>
      <c r="M785" s="38" t="s">
        <v>1985</v>
      </c>
      <c r="N785" s="39">
        <v>1</v>
      </c>
      <c r="O785" s="38" t="s">
        <v>1986</v>
      </c>
      <c r="P785" s="38" t="s">
        <v>1973</v>
      </c>
      <c r="Q785" s="38" t="s">
        <v>1986</v>
      </c>
      <c r="R785" s="38" t="s">
        <v>2009</v>
      </c>
      <c r="S785" s="38" t="s">
        <v>367</v>
      </c>
      <c r="T785" s="38" t="s">
        <v>2025</v>
      </c>
      <c r="U785" s="38" t="s">
        <v>368</v>
      </c>
      <c r="V785" s="38"/>
      <c r="W785" s="38"/>
    </row>
    <row r="786" spans="1:23" thickBot="1" x14ac:dyDescent="0.4">
      <c r="A786" s="8" t="s">
        <v>3610</v>
      </c>
      <c r="B786" s="38" t="s">
        <v>2000</v>
      </c>
      <c r="C786" s="43" t="e">
        <f>VLOOKUP(B786,CONSOLIDADO!$B$1:$B$722,2,FALSE)</f>
        <v>#REF!</v>
      </c>
      <c r="D786" s="38" t="s">
        <v>37</v>
      </c>
      <c r="E786" s="39">
        <v>1</v>
      </c>
      <c r="F786" s="38" t="s">
        <v>22</v>
      </c>
      <c r="G786" s="38" t="s">
        <v>1997</v>
      </c>
      <c r="H786" s="38" t="s">
        <v>1998</v>
      </c>
      <c r="I786" s="38" t="s">
        <v>2001</v>
      </c>
      <c r="J786" s="38" t="s">
        <v>1999</v>
      </c>
      <c r="K786" s="38" t="s">
        <v>51</v>
      </c>
      <c r="L786" s="38" t="s">
        <v>52</v>
      </c>
      <c r="M786" s="38" t="s">
        <v>1985</v>
      </c>
      <c r="N786" s="39">
        <v>1</v>
      </c>
      <c r="O786" s="38" t="s">
        <v>1986</v>
      </c>
      <c r="P786" s="38" t="s">
        <v>1973</v>
      </c>
      <c r="Q786" s="38" t="s">
        <v>1986</v>
      </c>
      <c r="R786" s="38" t="s">
        <v>31</v>
      </c>
      <c r="S786" s="38" t="s">
        <v>367</v>
      </c>
      <c r="T786" s="38" t="s">
        <v>1997</v>
      </c>
      <c r="U786" s="38" t="s">
        <v>368</v>
      </c>
      <c r="V786" s="38"/>
      <c r="W786" s="38"/>
    </row>
    <row r="787" spans="1:23" thickBot="1" x14ac:dyDescent="0.4">
      <c r="A787" s="8" t="s">
        <v>3606</v>
      </c>
      <c r="B787" s="38" t="s">
        <v>1987</v>
      </c>
      <c r="C787" s="43" t="e">
        <f>VLOOKUP(B787,CONSOLIDADO!$B$1:$B$722,2,FALSE)</f>
        <v>#N/A</v>
      </c>
      <c r="D787" s="38" t="s">
        <v>37</v>
      </c>
      <c r="E787" s="39">
        <v>1</v>
      </c>
      <c r="F787" s="38" t="s">
        <v>367</v>
      </c>
      <c r="G787" s="38" t="s">
        <v>1988</v>
      </c>
      <c r="H787" s="38" t="s">
        <v>1989</v>
      </c>
      <c r="I787" s="38" t="s">
        <v>1990</v>
      </c>
      <c r="J787" s="38" t="s">
        <v>1991</v>
      </c>
      <c r="K787" s="38" t="s">
        <v>51</v>
      </c>
      <c r="L787" s="38" t="s">
        <v>52</v>
      </c>
      <c r="M787" s="38" t="s">
        <v>1985</v>
      </c>
      <c r="N787" s="39">
        <v>1</v>
      </c>
      <c r="O787" s="38" t="s">
        <v>1986</v>
      </c>
      <c r="P787" s="38" t="s">
        <v>1973</v>
      </c>
      <c r="Q787" s="38" t="s">
        <v>1986</v>
      </c>
      <c r="R787" s="38" t="s">
        <v>1992</v>
      </c>
      <c r="S787" s="38" t="s">
        <v>367</v>
      </c>
      <c r="T787" s="38" t="s">
        <v>1988</v>
      </c>
      <c r="U787" s="38" t="s">
        <v>368</v>
      </c>
      <c r="V787" s="38"/>
      <c r="W787" s="38"/>
    </row>
    <row r="788" spans="1:23" thickBot="1" x14ac:dyDescent="0.4">
      <c r="A788" s="8" t="s">
        <v>3616</v>
      </c>
      <c r="B788" s="38" t="s">
        <v>2032</v>
      </c>
      <c r="C788" s="43" t="e">
        <f>VLOOKUP(B788,CONSOLIDADO!$B$1:$B$722,2,FALSE)</f>
        <v>#N/A</v>
      </c>
      <c r="D788" s="44" t="s">
        <v>3118</v>
      </c>
      <c r="E788" s="39">
        <v>1</v>
      </c>
      <c r="F788" s="38" t="s">
        <v>367</v>
      </c>
      <c r="G788" s="38" t="s">
        <v>2033</v>
      </c>
      <c r="H788" s="38" t="s">
        <v>2034</v>
      </c>
      <c r="I788" s="38" t="s">
        <v>2035</v>
      </c>
      <c r="J788" s="38" t="s">
        <v>2036</v>
      </c>
      <c r="K788" s="38" t="s">
        <v>51</v>
      </c>
      <c r="L788" s="38" t="s">
        <v>2037</v>
      </c>
      <c r="M788" s="38" t="s">
        <v>1985</v>
      </c>
      <c r="N788" s="39">
        <v>1</v>
      </c>
      <c r="O788" s="38" t="s">
        <v>1986</v>
      </c>
      <c r="P788" s="38" t="s">
        <v>1973</v>
      </c>
      <c r="Q788" s="38" t="s">
        <v>1986</v>
      </c>
      <c r="R788" s="38" t="s">
        <v>2009</v>
      </c>
      <c r="S788" s="38" t="s">
        <v>367</v>
      </c>
      <c r="T788" s="38" t="s">
        <v>2025</v>
      </c>
      <c r="U788" s="38" t="s">
        <v>368</v>
      </c>
      <c r="V788" s="38"/>
      <c r="W788" s="38"/>
    </row>
    <row r="789" spans="1:23" thickBot="1" x14ac:dyDescent="0.4">
      <c r="A789" s="8" t="s">
        <v>3622</v>
      </c>
      <c r="B789" s="38" t="s">
        <v>2061</v>
      </c>
      <c r="C789" s="43" t="e">
        <f>VLOOKUP(B789,CONSOLIDADO!$B$1:$B$722,2,FALSE)</f>
        <v>#N/A</v>
      </c>
      <c r="D789" s="38" t="s">
        <v>37</v>
      </c>
      <c r="E789" s="39">
        <v>1</v>
      </c>
      <c r="F789" s="38" t="s">
        <v>367</v>
      </c>
      <c r="G789" s="38" t="s">
        <v>367</v>
      </c>
      <c r="H789" s="38" t="s">
        <v>1989</v>
      </c>
      <c r="I789" s="38" t="s">
        <v>2062</v>
      </c>
      <c r="J789" s="38" t="s">
        <v>2059</v>
      </c>
      <c r="K789" s="38" t="s">
        <v>1842</v>
      </c>
      <c r="L789" s="38" t="s">
        <v>724</v>
      </c>
      <c r="M789" s="38" t="s">
        <v>1985</v>
      </c>
      <c r="N789" s="39">
        <v>1</v>
      </c>
      <c r="O789" s="38" t="s">
        <v>1986</v>
      </c>
      <c r="P789" s="38" t="s">
        <v>1973</v>
      </c>
      <c r="Q789" s="38" t="s">
        <v>1986</v>
      </c>
      <c r="R789" s="38" t="s">
        <v>2009</v>
      </c>
      <c r="S789" s="38" t="s">
        <v>367</v>
      </c>
      <c r="T789" s="38" t="s">
        <v>2054</v>
      </c>
      <c r="U789" s="38" t="s">
        <v>368</v>
      </c>
      <c r="V789" s="38"/>
      <c r="W789" s="38"/>
    </row>
    <row r="790" spans="1:23" thickBot="1" x14ac:dyDescent="0.4">
      <c r="A790" s="8" t="s">
        <v>3605</v>
      </c>
      <c r="B790" s="38" t="s">
        <v>1979</v>
      </c>
      <c r="C790" s="43" t="e">
        <f>VLOOKUP(B790,CONSOLIDADO!$B$1:$B$722,2,FALSE)</f>
        <v>#N/A</v>
      </c>
      <c r="D790" s="44" t="s">
        <v>3118</v>
      </c>
      <c r="E790" s="39">
        <v>1</v>
      </c>
      <c r="F790" s="38" t="s">
        <v>367</v>
      </c>
      <c r="G790" s="38" t="s">
        <v>1980</v>
      </c>
      <c r="H790" s="38" t="s">
        <v>1981</v>
      </c>
      <c r="I790" s="38" t="s">
        <v>1982</v>
      </c>
      <c r="J790" s="38" t="s">
        <v>1983</v>
      </c>
      <c r="K790" s="38" t="s">
        <v>27</v>
      </c>
      <c r="L790" s="38" t="s">
        <v>1984</v>
      </c>
      <c r="M790" s="38" t="s">
        <v>1985</v>
      </c>
      <c r="N790" s="39">
        <v>1</v>
      </c>
      <c r="O790" s="38" t="s">
        <v>1986</v>
      </c>
      <c r="P790" s="38" t="s">
        <v>1973</v>
      </c>
      <c r="Q790" s="38" t="s">
        <v>1986</v>
      </c>
      <c r="R790" s="38" t="s">
        <v>31</v>
      </c>
      <c r="S790" s="38" t="s">
        <v>367</v>
      </c>
      <c r="T790" s="38" t="s">
        <v>1980</v>
      </c>
      <c r="U790" s="38" t="s">
        <v>368</v>
      </c>
      <c r="V790" s="38"/>
      <c r="W790" s="38"/>
    </row>
    <row r="791" spans="1:23" thickBot="1" x14ac:dyDescent="0.4">
      <c r="A791" s="8" t="s">
        <v>33</v>
      </c>
      <c r="B791" s="38" t="s">
        <v>2063</v>
      </c>
      <c r="C791" s="43" t="e">
        <f>VLOOKUP(B791,CONSOLIDADO!$B$1:$B$722,2,FALSE)</f>
        <v>#N/A</v>
      </c>
      <c r="D791" s="38" t="s">
        <v>21</v>
      </c>
      <c r="E791" s="39">
        <v>1</v>
      </c>
      <c r="F791" s="38" t="s">
        <v>367</v>
      </c>
      <c r="G791" s="38" t="s">
        <v>2064</v>
      </c>
      <c r="H791" s="38" t="s">
        <v>2065</v>
      </c>
      <c r="I791" s="38" t="s">
        <v>2066</v>
      </c>
      <c r="J791" s="38" t="s">
        <v>2067</v>
      </c>
      <c r="K791" s="38" t="s">
        <v>51</v>
      </c>
      <c r="L791" s="38" t="s">
        <v>2068</v>
      </c>
      <c r="M791" s="38" t="s">
        <v>1985</v>
      </c>
      <c r="N791" s="39">
        <v>1</v>
      </c>
      <c r="O791" s="38" t="s">
        <v>1986</v>
      </c>
      <c r="P791" s="38" t="s">
        <v>1973</v>
      </c>
      <c r="Q791" s="38" t="s">
        <v>1986</v>
      </c>
      <c r="R791" s="38" t="s">
        <v>2009</v>
      </c>
      <c r="S791" s="38" t="s">
        <v>367</v>
      </c>
      <c r="T791" s="38" t="s">
        <v>2064</v>
      </c>
      <c r="U791" s="38" t="s">
        <v>368</v>
      </c>
      <c r="V791" s="38"/>
      <c r="W791" s="38"/>
    </row>
    <row r="792" spans="1:23" thickBot="1" x14ac:dyDescent="0.4">
      <c r="A792" s="8" t="s">
        <v>3609</v>
      </c>
      <c r="B792" s="38" t="s">
        <v>1996</v>
      </c>
      <c r="C792" s="43" t="e">
        <f>VLOOKUP(B792,CONSOLIDADO!$B$1:$B$722,2,FALSE)</f>
        <v>#REF!</v>
      </c>
      <c r="D792" s="44" t="s">
        <v>3118</v>
      </c>
      <c r="E792" s="39">
        <v>1</v>
      </c>
      <c r="F792" s="38" t="s">
        <v>22</v>
      </c>
      <c r="G792" s="38" t="s">
        <v>1997</v>
      </c>
      <c r="H792" s="38" t="s">
        <v>1998</v>
      </c>
      <c r="I792" s="38" t="s">
        <v>1999</v>
      </c>
      <c r="J792" s="38" t="s">
        <v>1999</v>
      </c>
      <c r="K792" s="38" t="s">
        <v>27</v>
      </c>
      <c r="L792" s="38" t="s">
        <v>1984</v>
      </c>
      <c r="M792" s="38" t="s">
        <v>1985</v>
      </c>
      <c r="N792" s="39">
        <v>1</v>
      </c>
      <c r="O792" s="38" t="s">
        <v>1986</v>
      </c>
      <c r="P792" s="38" t="s">
        <v>1973</v>
      </c>
      <c r="Q792" s="38" t="s">
        <v>1986</v>
      </c>
      <c r="R792" s="38" t="s">
        <v>31</v>
      </c>
      <c r="S792" s="38" t="s">
        <v>367</v>
      </c>
      <c r="T792" s="38" t="s">
        <v>1997</v>
      </c>
      <c r="U792" s="38" t="s">
        <v>368</v>
      </c>
      <c r="V792" s="38"/>
      <c r="W792" s="38"/>
    </row>
    <row r="793" spans="1:23" hidden="1" thickBot="1" x14ac:dyDescent="0.4">
      <c r="A793" s="7" t="s">
        <v>4029</v>
      </c>
      <c r="B793" s="4" t="s">
        <v>3964</v>
      </c>
      <c r="C793" s="43" t="e">
        <f>VLOOKUP(B793,CONSOLIDADO!$B$1:$B$722,2,FALSE)</f>
        <v>#N/A</v>
      </c>
      <c r="D793" s="4" t="s">
        <v>37</v>
      </c>
      <c r="E793" s="2">
        <v>1</v>
      </c>
      <c r="F793" s="4" t="s">
        <v>367</v>
      </c>
      <c r="G793" s="4" t="s">
        <v>3965</v>
      </c>
      <c r="H793" s="4" t="s">
        <v>3966</v>
      </c>
      <c r="I793" s="4" t="s">
        <v>3967</v>
      </c>
      <c r="J793" s="4" t="s">
        <v>367</v>
      </c>
      <c r="K793" s="4" t="s">
        <v>205</v>
      </c>
      <c r="L793" s="4" t="s">
        <v>434</v>
      </c>
      <c r="M793" s="4" t="s">
        <v>1561</v>
      </c>
      <c r="N793" s="4" t="s">
        <v>3968</v>
      </c>
      <c r="O793" s="4" t="s">
        <v>183</v>
      </c>
      <c r="P793" s="5" t="s">
        <v>184</v>
      </c>
      <c r="Q793" s="4" t="s">
        <v>185</v>
      </c>
      <c r="R793" s="4" t="s">
        <v>3969</v>
      </c>
      <c r="S793" s="4" t="s">
        <v>367</v>
      </c>
      <c r="T793" s="4" t="s">
        <v>3970</v>
      </c>
      <c r="U793" s="4" t="s">
        <v>368</v>
      </c>
    </row>
    <row r="794" spans="1:23" thickBot="1" x14ac:dyDescent="0.4">
      <c r="A794" s="40" t="s">
        <v>6832</v>
      </c>
      <c r="B794" s="38" t="s">
        <v>6833</v>
      </c>
      <c r="C794" s="43" t="e">
        <f>VLOOKUP(B794,CONSOLIDADO!$B$1:$B$722,2,FALSE)</f>
        <v>#N/A</v>
      </c>
      <c r="D794" s="38" t="s">
        <v>37</v>
      </c>
      <c r="E794" s="39">
        <v>1</v>
      </c>
      <c r="F794" s="38" t="s">
        <v>22</v>
      </c>
      <c r="G794" s="38" t="s">
        <v>6828</v>
      </c>
      <c r="H794" s="38" t="s">
        <v>6829</v>
      </c>
      <c r="I794" s="38" t="s">
        <v>6834</v>
      </c>
      <c r="J794" s="38" t="s">
        <v>367</v>
      </c>
      <c r="K794" s="38" t="s">
        <v>205</v>
      </c>
      <c r="L794" s="38" t="s">
        <v>676</v>
      </c>
      <c r="M794" s="38" t="s">
        <v>182</v>
      </c>
      <c r="N794" s="39">
        <v>16</v>
      </c>
      <c r="O794" s="38" t="s">
        <v>183</v>
      </c>
      <c r="P794" s="5" t="s">
        <v>184</v>
      </c>
      <c r="Q794" s="38" t="s">
        <v>185</v>
      </c>
      <c r="R794" s="38" t="s">
        <v>6822</v>
      </c>
      <c r="S794" s="38" t="s">
        <v>22</v>
      </c>
      <c r="T794" s="38" t="s">
        <v>6823</v>
      </c>
      <c r="U794" s="38" t="s">
        <v>368</v>
      </c>
      <c r="V794" s="38"/>
      <c r="W794" s="38"/>
    </row>
    <row r="795" spans="1:23" hidden="1" thickBot="1" x14ac:dyDescent="0.4">
      <c r="A795" s="11" t="s">
        <v>7005</v>
      </c>
      <c r="B795" s="9" t="s">
        <v>7006</v>
      </c>
      <c r="C795" s="43" t="e">
        <f>VLOOKUP(B795,CONSOLIDADO!$B$1:$B$722,2,FALSE)</f>
        <v>#N/A</v>
      </c>
      <c r="D795" s="9" t="s">
        <v>37</v>
      </c>
      <c r="E795" s="9">
        <v>1</v>
      </c>
      <c r="F795" s="9" t="s">
        <v>22</v>
      </c>
      <c r="G795" s="9" t="s">
        <v>7001</v>
      </c>
      <c r="H795" s="9" t="s">
        <v>7002</v>
      </c>
      <c r="I795" s="11" t="s">
        <v>7007</v>
      </c>
      <c r="J795" s="9" t="s">
        <v>371</v>
      </c>
      <c r="K795" s="9" t="s">
        <v>205</v>
      </c>
      <c r="L795" s="9" t="s">
        <v>676</v>
      </c>
      <c r="M795" s="5" t="s">
        <v>1561</v>
      </c>
      <c r="N795" s="5">
        <v>15</v>
      </c>
      <c r="O795" s="9" t="s">
        <v>183</v>
      </c>
      <c r="P795" s="5" t="s">
        <v>184</v>
      </c>
      <c r="Q795" s="9" t="s">
        <v>185</v>
      </c>
      <c r="R795" s="9" t="s">
        <v>7154</v>
      </c>
      <c r="S795" s="9"/>
      <c r="T795" s="9" t="s">
        <v>7156</v>
      </c>
      <c r="U795" s="9" t="s">
        <v>368</v>
      </c>
      <c r="V795" s="9"/>
      <c r="W795" s="9"/>
    </row>
    <row r="796" spans="1:23" hidden="1" thickBot="1" x14ac:dyDescent="0.4">
      <c r="A796" s="11" t="s">
        <v>4140</v>
      </c>
      <c r="B796" s="9" t="s">
        <v>4141</v>
      </c>
      <c r="C796" s="43" t="e">
        <f>VLOOKUP(B796,CONSOLIDADO!$B$1:$B$722,2,FALSE)</f>
        <v>#N/A</v>
      </c>
      <c r="D796" s="9" t="s">
        <v>37</v>
      </c>
      <c r="E796" s="9">
        <v>1</v>
      </c>
      <c r="F796" s="9" t="s">
        <v>22</v>
      </c>
      <c r="G796" s="9" t="s">
        <v>4142</v>
      </c>
      <c r="H796" s="9" t="s">
        <v>4143</v>
      </c>
      <c r="I796" s="11" t="s">
        <v>4144</v>
      </c>
      <c r="J796" s="9" t="s">
        <v>371</v>
      </c>
      <c r="K796" s="9" t="s">
        <v>205</v>
      </c>
      <c r="L796" s="9" t="s">
        <v>434</v>
      </c>
      <c r="M796" s="5" t="s">
        <v>1561</v>
      </c>
      <c r="N796" s="5">
        <v>15</v>
      </c>
      <c r="O796" s="9" t="s">
        <v>183</v>
      </c>
      <c r="P796" s="5" t="s">
        <v>184</v>
      </c>
      <c r="Q796" s="9" t="s">
        <v>185</v>
      </c>
      <c r="R796" s="9" t="s">
        <v>4106</v>
      </c>
      <c r="S796" s="9" t="s">
        <v>22</v>
      </c>
      <c r="T796" s="9" t="s">
        <v>4102</v>
      </c>
      <c r="U796" s="9" t="s">
        <v>368</v>
      </c>
      <c r="V796" s="9"/>
      <c r="W796" s="9"/>
    </row>
    <row r="797" spans="1:23" thickBot="1" x14ac:dyDescent="0.4">
      <c r="A797" s="40" t="s">
        <v>2625</v>
      </c>
      <c r="B797" s="38" t="s">
        <v>2626</v>
      </c>
      <c r="C797" s="43" t="e">
        <f>VLOOKUP(B797,CONSOLIDADO!$B$1:$B$722,2,FALSE)</f>
        <v>#N/A</v>
      </c>
      <c r="D797" s="38" t="s">
        <v>37</v>
      </c>
      <c r="E797" s="39">
        <v>1</v>
      </c>
      <c r="F797" s="38" t="s">
        <v>22</v>
      </c>
      <c r="G797" s="38" t="s">
        <v>2620</v>
      </c>
      <c r="H797" s="38" t="s">
        <v>2621</v>
      </c>
      <c r="I797" s="38" t="s">
        <v>2627</v>
      </c>
      <c r="J797" s="38" t="s">
        <v>367</v>
      </c>
      <c r="K797" s="38" t="s">
        <v>217</v>
      </c>
      <c r="L797" s="38" t="s">
        <v>1332</v>
      </c>
      <c r="M797" s="38" t="s">
        <v>182</v>
      </c>
      <c r="N797" s="39">
        <v>12</v>
      </c>
      <c r="O797" s="38" t="s">
        <v>183</v>
      </c>
      <c r="P797" s="5" t="s">
        <v>184</v>
      </c>
      <c r="Q797" s="38" t="s">
        <v>185</v>
      </c>
      <c r="R797" s="38" t="s">
        <v>2614</v>
      </c>
      <c r="S797" s="38" t="s">
        <v>367</v>
      </c>
      <c r="T797" s="38" t="s">
        <v>2615</v>
      </c>
      <c r="U797" s="38" t="s">
        <v>368</v>
      </c>
      <c r="V797" s="38"/>
      <c r="W797" s="38"/>
    </row>
    <row r="798" spans="1:23" thickBot="1" x14ac:dyDescent="0.4">
      <c r="A798" s="40" t="s">
        <v>6752</v>
      </c>
      <c r="B798" s="38" t="s">
        <v>6753</v>
      </c>
      <c r="C798" s="43" t="e">
        <f>VLOOKUP(B798,CONSOLIDADO!$B$1:$B$722,2,FALSE)</f>
        <v>#N/A</v>
      </c>
      <c r="D798" s="38" t="s">
        <v>37</v>
      </c>
      <c r="E798" s="39">
        <v>1</v>
      </c>
      <c r="F798" s="38" t="s">
        <v>367</v>
      </c>
      <c r="G798" s="38" t="s">
        <v>6748</v>
      </c>
      <c r="H798" s="38" t="s">
        <v>6749</v>
      </c>
      <c r="I798" s="38" t="s">
        <v>6754</v>
      </c>
      <c r="J798" s="38" t="s">
        <v>367</v>
      </c>
      <c r="K798" s="38" t="s">
        <v>367</v>
      </c>
      <c r="L798" s="38" t="s">
        <v>1332</v>
      </c>
      <c r="M798" s="38" t="s">
        <v>182</v>
      </c>
      <c r="N798" s="39">
        <v>16</v>
      </c>
      <c r="O798" s="38" t="s">
        <v>183</v>
      </c>
      <c r="P798" s="5" t="s">
        <v>184</v>
      </c>
      <c r="Q798" s="38" t="s">
        <v>185</v>
      </c>
      <c r="R798" s="38" t="s">
        <v>6742</v>
      </c>
      <c r="S798" s="38" t="s">
        <v>367</v>
      </c>
      <c r="T798" s="38" t="s">
        <v>6743</v>
      </c>
      <c r="U798" s="38" t="s">
        <v>368</v>
      </c>
      <c r="V798" s="38"/>
      <c r="W798" s="38"/>
    </row>
    <row r="799" spans="1:23" hidden="1" thickBot="1" x14ac:dyDescent="0.4">
      <c r="A799" s="7" t="s">
        <v>5227</v>
      </c>
      <c r="B799" s="5" t="s">
        <v>5228</v>
      </c>
      <c r="C799" s="43" t="e">
        <f>VLOOKUP(B799,CONSOLIDADO!$B$1:$B$722,2,FALSE)</f>
        <v>#N/A</v>
      </c>
      <c r="D799" s="5" t="s">
        <v>37</v>
      </c>
      <c r="E799" s="5">
        <v>1</v>
      </c>
      <c r="F799" s="5" t="s">
        <v>22</v>
      </c>
      <c r="G799" s="5" t="s">
        <v>5229</v>
      </c>
      <c r="H799" s="5" t="s">
        <v>5230</v>
      </c>
      <c r="I799" s="7" t="s">
        <v>5231</v>
      </c>
      <c r="J799" s="5" t="s">
        <v>367</v>
      </c>
      <c r="K799" s="5" t="s">
        <v>205</v>
      </c>
      <c r="L799" s="5" t="s">
        <v>5231</v>
      </c>
      <c r="M799" s="5" t="s">
        <v>1561</v>
      </c>
      <c r="N799" s="5">
        <v>14</v>
      </c>
      <c r="O799" s="5" t="s">
        <v>183</v>
      </c>
      <c r="P799" s="5" t="s">
        <v>184</v>
      </c>
      <c r="Q799" s="5" t="s">
        <v>185</v>
      </c>
      <c r="R799" s="5" t="s">
        <v>5206</v>
      </c>
      <c r="S799" s="5" t="s">
        <v>367</v>
      </c>
      <c r="T799" s="5" t="s">
        <v>5232</v>
      </c>
      <c r="U799" s="5" t="s">
        <v>368</v>
      </c>
      <c r="V799" s="5"/>
      <c r="W799" s="5"/>
    </row>
    <row r="800" spans="1:23" hidden="1" thickBot="1" x14ac:dyDescent="0.4">
      <c r="A800" s="11" t="s">
        <v>2780</v>
      </c>
      <c r="B800" s="9" t="s">
        <v>7106</v>
      </c>
      <c r="C800" s="43" t="e">
        <f>VLOOKUP(B800,CONSOLIDADO!$B$1:$B$722,2,FALSE)</f>
        <v>#REF!</v>
      </c>
      <c r="D800" s="9" t="s">
        <v>21</v>
      </c>
      <c r="E800" s="9">
        <v>1</v>
      </c>
      <c r="F800" s="9" t="s">
        <v>367</v>
      </c>
      <c r="G800" s="9" t="s">
        <v>7107</v>
      </c>
      <c r="H800" s="9" t="s">
        <v>7108</v>
      </c>
      <c r="I800" s="11" t="s">
        <v>7109</v>
      </c>
      <c r="J800" s="9" t="s">
        <v>7110</v>
      </c>
      <c r="K800" s="9" t="s">
        <v>27</v>
      </c>
      <c r="L800" s="9" t="s">
        <v>313</v>
      </c>
      <c r="M800" s="5" t="s">
        <v>1561</v>
      </c>
      <c r="N800" s="5">
        <v>15</v>
      </c>
      <c r="O800" s="9" t="s">
        <v>183</v>
      </c>
      <c r="P800" s="5" t="s">
        <v>184</v>
      </c>
      <c r="Q800" s="9" t="s">
        <v>185</v>
      </c>
      <c r="R800" s="9" t="s">
        <v>4106</v>
      </c>
      <c r="S800" s="9" t="s">
        <v>367</v>
      </c>
      <c r="T800" s="9" t="s">
        <v>4124</v>
      </c>
      <c r="U800" s="9" t="s">
        <v>368</v>
      </c>
      <c r="V800" s="9"/>
      <c r="W800" s="9" t="s">
        <v>34</v>
      </c>
    </row>
    <row r="801" spans="1:23" hidden="1" thickBot="1" x14ac:dyDescent="0.4">
      <c r="A801" s="7" t="s">
        <v>5293</v>
      </c>
      <c r="B801" s="5" t="s">
        <v>5294</v>
      </c>
      <c r="C801" s="43" t="e">
        <f>VLOOKUP(B801,CONSOLIDADO!$B$1:$B$722,2,FALSE)</f>
        <v>#N/A</v>
      </c>
      <c r="D801" s="5" t="s">
        <v>21</v>
      </c>
      <c r="E801" s="5">
        <v>1</v>
      </c>
      <c r="F801" s="5" t="s">
        <v>22</v>
      </c>
      <c r="G801" s="5" t="s">
        <v>5287</v>
      </c>
      <c r="H801" s="5" t="s">
        <v>5288</v>
      </c>
      <c r="I801" s="7" t="s">
        <v>5295</v>
      </c>
      <c r="J801" s="5" t="s">
        <v>5296</v>
      </c>
      <c r="K801" s="5" t="s">
        <v>51</v>
      </c>
      <c r="L801" s="5" t="s">
        <v>3037</v>
      </c>
      <c r="M801" s="5" t="s">
        <v>1561</v>
      </c>
      <c r="N801" s="5">
        <v>14</v>
      </c>
      <c r="O801" s="5" t="s">
        <v>183</v>
      </c>
      <c r="P801" s="5" t="s">
        <v>184</v>
      </c>
      <c r="Q801" s="5" t="s">
        <v>185</v>
      </c>
      <c r="R801" s="5" t="s">
        <v>5291</v>
      </c>
      <c r="S801" s="5" t="s">
        <v>367</v>
      </c>
      <c r="T801" s="5" t="s">
        <v>5292</v>
      </c>
      <c r="U801" s="5" t="s">
        <v>368</v>
      </c>
      <c r="V801" s="5"/>
      <c r="W801" s="5"/>
    </row>
    <row r="802" spans="1:23" hidden="1" thickBot="1" x14ac:dyDescent="0.4">
      <c r="A802" s="7" t="s">
        <v>5350</v>
      </c>
      <c r="B802" s="5" t="s">
        <v>5351</v>
      </c>
      <c r="C802" s="43" t="e">
        <f>VLOOKUP(B802,CONSOLIDADO!$B$1:$B$722,2,FALSE)</f>
        <v>#N/A</v>
      </c>
      <c r="D802" s="5" t="s">
        <v>21</v>
      </c>
      <c r="E802" s="5">
        <v>1</v>
      </c>
      <c r="F802" s="5" t="s">
        <v>367</v>
      </c>
      <c r="G802" s="5" t="s">
        <v>5345</v>
      </c>
      <c r="H802" s="5" t="s">
        <v>5346</v>
      </c>
      <c r="I802" s="7" t="s">
        <v>5352</v>
      </c>
      <c r="J802" s="5" t="s">
        <v>5353</v>
      </c>
      <c r="K802" s="5" t="s">
        <v>51</v>
      </c>
      <c r="L802" s="5" t="s">
        <v>119</v>
      </c>
      <c r="M802" s="5" t="s">
        <v>1561</v>
      </c>
      <c r="N802" s="5">
        <v>14</v>
      </c>
      <c r="O802" s="5" t="s">
        <v>183</v>
      </c>
      <c r="P802" s="5" t="s">
        <v>184</v>
      </c>
      <c r="Q802" s="5" t="s">
        <v>185</v>
      </c>
      <c r="R802" s="5" t="s">
        <v>5348</v>
      </c>
      <c r="S802" s="5" t="s">
        <v>367</v>
      </c>
      <c r="T802" s="5" t="s">
        <v>5349</v>
      </c>
      <c r="U802" s="5" t="s">
        <v>368</v>
      </c>
      <c r="V802" s="5"/>
      <c r="W802" s="5"/>
    </row>
    <row r="803" spans="1:23" hidden="1" thickBot="1" x14ac:dyDescent="0.4">
      <c r="A803" s="11" t="s">
        <v>6972</v>
      </c>
      <c r="B803" s="9" t="s">
        <v>6973</v>
      </c>
      <c r="C803" s="43" t="e">
        <f>VLOOKUP(B803,CONSOLIDADO!$B$1:$B$722,2,FALSE)</f>
        <v>#REF!</v>
      </c>
      <c r="D803" s="9" t="s">
        <v>37</v>
      </c>
      <c r="E803" s="9">
        <v>1</v>
      </c>
      <c r="F803" s="9" t="s">
        <v>367</v>
      </c>
      <c r="G803" s="9" t="s">
        <v>6974</v>
      </c>
      <c r="H803" s="9" t="s">
        <v>6975</v>
      </c>
      <c r="I803" s="11" t="s">
        <v>6976</v>
      </c>
      <c r="J803" s="9" t="s">
        <v>371</v>
      </c>
      <c r="K803" s="9" t="s">
        <v>51</v>
      </c>
      <c r="L803" s="9" t="s">
        <v>6977</v>
      </c>
      <c r="M803" s="5" t="s">
        <v>1561</v>
      </c>
      <c r="N803" s="5">
        <v>15</v>
      </c>
      <c r="O803" s="9" t="s">
        <v>183</v>
      </c>
      <c r="P803" s="5" t="s">
        <v>184</v>
      </c>
      <c r="Q803" s="9" t="s">
        <v>185</v>
      </c>
      <c r="R803" s="9" t="s">
        <v>7154</v>
      </c>
      <c r="S803" s="9"/>
      <c r="T803" s="9" t="s">
        <v>6983</v>
      </c>
      <c r="U803" s="9" t="s">
        <v>368</v>
      </c>
      <c r="V803" s="9"/>
      <c r="W803" s="9"/>
    </row>
    <row r="804" spans="1:23" thickBot="1" x14ac:dyDescent="0.4">
      <c r="A804" s="7" t="s">
        <v>3562</v>
      </c>
      <c r="B804" s="4" t="s">
        <v>1620</v>
      </c>
      <c r="C804" s="43" t="e">
        <f>VLOOKUP(B804,CONSOLIDADO!$B$1:$B$722,2,FALSE)</f>
        <v>#N/A</v>
      </c>
      <c r="D804" s="4" t="s">
        <v>21</v>
      </c>
      <c r="E804" s="2">
        <v>1</v>
      </c>
      <c r="F804" s="4" t="s">
        <v>22</v>
      </c>
      <c r="G804" s="4" t="s">
        <v>1621</v>
      </c>
      <c r="H804" s="4" t="s">
        <v>1622</v>
      </c>
      <c r="I804" s="4" t="s">
        <v>1623</v>
      </c>
      <c r="J804" s="4" t="s">
        <v>1624</v>
      </c>
      <c r="K804" s="4" t="s">
        <v>51</v>
      </c>
      <c r="L804" s="4" t="s">
        <v>307</v>
      </c>
      <c r="M804" s="4" t="s">
        <v>1561</v>
      </c>
      <c r="N804" s="4" t="s">
        <v>1599</v>
      </c>
      <c r="O804" s="4" t="s">
        <v>183</v>
      </c>
      <c r="P804" s="5" t="s">
        <v>184</v>
      </c>
      <c r="Q804" s="4" t="s">
        <v>185</v>
      </c>
      <c r="R804" s="4" t="s">
        <v>1625</v>
      </c>
      <c r="S804" s="4" t="s">
        <v>367</v>
      </c>
      <c r="T804" s="4" t="s">
        <v>1626</v>
      </c>
      <c r="U804" s="4" t="s">
        <v>368</v>
      </c>
    </row>
    <row r="805" spans="1:23" hidden="1" thickBot="1" x14ac:dyDescent="0.4">
      <c r="A805" s="7" t="s">
        <v>33</v>
      </c>
      <c r="B805" s="5" t="s">
        <v>4489</v>
      </c>
      <c r="C805" s="43" t="e">
        <f>VLOOKUP(B805,CONSOLIDADO!$B$1:$B$722,2,FALSE)</f>
        <v>#N/A</v>
      </c>
      <c r="D805" s="5" t="s">
        <v>37</v>
      </c>
      <c r="E805" s="5">
        <v>1</v>
      </c>
      <c r="F805" s="5" t="s">
        <v>367</v>
      </c>
      <c r="G805" s="5" t="s">
        <v>4490</v>
      </c>
      <c r="H805" s="5" t="s">
        <v>4491</v>
      </c>
      <c r="I805" s="7" t="s">
        <v>4492</v>
      </c>
      <c r="J805" s="5" t="s">
        <v>367</v>
      </c>
      <c r="K805" s="5" t="s">
        <v>40</v>
      </c>
      <c r="L805" s="5" t="s">
        <v>1573</v>
      </c>
      <c r="M805" s="5" t="s">
        <v>1561</v>
      </c>
      <c r="N805" s="5">
        <v>15</v>
      </c>
      <c r="O805" s="5" t="s">
        <v>183</v>
      </c>
      <c r="P805" s="5" t="s">
        <v>184</v>
      </c>
      <c r="Q805" s="5" t="s">
        <v>185</v>
      </c>
      <c r="R805" s="5" t="s">
        <v>1843</v>
      </c>
      <c r="S805" s="5" t="s">
        <v>367</v>
      </c>
      <c r="T805" s="5" t="s">
        <v>4493</v>
      </c>
      <c r="U805" s="5" t="s">
        <v>368</v>
      </c>
      <c r="V805" s="5"/>
      <c r="W805" s="5" t="s">
        <v>34</v>
      </c>
    </row>
    <row r="806" spans="1:23" hidden="1" thickBot="1" x14ac:dyDescent="0.4">
      <c r="A806" s="42" t="s">
        <v>5854</v>
      </c>
      <c r="B806" s="4" t="s">
        <v>4256</v>
      </c>
      <c r="C806" s="43" t="e">
        <f>VLOOKUP(B806,CONSOLIDADO!$B$1:$B$722,2,FALSE)</f>
        <v>#N/A</v>
      </c>
      <c r="D806" s="4" t="s">
        <v>37</v>
      </c>
      <c r="E806" s="2">
        <v>1</v>
      </c>
      <c r="F806" s="4" t="s">
        <v>22</v>
      </c>
      <c r="G806" s="4" t="s">
        <v>4257</v>
      </c>
      <c r="H806" s="4" t="s">
        <v>4258</v>
      </c>
      <c r="I806" s="4" t="s">
        <v>4259</v>
      </c>
      <c r="J806" s="4" t="s">
        <v>367</v>
      </c>
      <c r="K806" s="4" t="s">
        <v>27</v>
      </c>
      <c r="L806" s="4" t="s">
        <v>4260</v>
      </c>
      <c r="M806" s="4" t="s">
        <v>6961</v>
      </c>
      <c r="N806" s="4">
        <v>15</v>
      </c>
      <c r="O806" s="4" t="s">
        <v>183</v>
      </c>
      <c r="P806" s="5" t="s">
        <v>184</v>
      </c>
      <c r="Q806" s="4" t="s">
        <v>185</v>
      </c>
      <c r="R806" s="4" t="s">
        <v>4219</v>
      </c>
      <c r="S806" s="4" t="s">
        <v>367</v>
      </c>
      <c r="T806" s="4" t="s">
        <v>4261</v>
      </c>
      <c r="U806" s="4" t="s">
        <v>368</v>
      </c>
    </row>
    <row r="807" spans="1:23" hidden="1" thickBot="1" x14ac:dyDescent="0.4">
      <c r="A807" s="7" t="s">
        <v>5894</v>
      </c>
      <c r="B807" s="5" t="s">
        <v>4497</v>
      </c>
      <c r="C807" s="43" t="e">
        <f>VLOOKUP(B807,CONSOLIDADO!$B$1:$B$722,2,FALSE)</f>
        <v>#N/A</v>
      </c>
      <c r="D807" s="5" t="s">
        <v>37</v>
      </c>
      <c r="E807" s="5">
        <v>1</v>
      </c>
      <c r="F807" s="5" t="s">
        <v>22</v>
      </c>
      <c r="G807" s="5" t="s">
        <v>4186</v>
      </c>
      <c r="H807" s="5" t="s">
        <v>4498</v>
      </c>
      <c r="I807" s="7" t="s">
        <v>4499</v>
      </c>
      <c r="J807" s="5" t="s">
        <v>367</v>
      </c>
      <c r="K807" s="5" t="s">
        <v>205</v>
      </c>
      <c r="L807" s="5" t="s">
        <v>4158</v>
      </c>
      <c r="M807" s="5" t="s">
        <v>1561</v>
      </c>
      <c r="N807" s="5">
        <v>15</v>
      </c>
      <c r="O807" s="5" t="s">
        <v>183</v>
      </c>
      <c r="P807" s="5" t="s">
        <v>184</v>
      </c>
      <c r="Q807" s="5" t="s">
        <v>185</v>
      </c>
      <c r="R807" s="5" t="s">
        <v>1843</v>
      </c>
      <c r="S807" s="5" t="s">
        <v>367</v>
      </c>
      <c r="T807" s="5" t="s">
        <v>4500</v>
      </c>
      <c r="U807" s="5" t="s">
        <v>368</v>
      </c>
      <c r="V807" s="5"/>
      <c r="W807" s="5"/>
    </row>
    <row r="808" spans="1:23" hidden="1" thickBot="1" x14ac:dyDescent="0.4">
      <c r="A808" s="7" t="s">
        <v>5878</v>
      </c>
      <c r="B808" s="5" t="s">
        <v>4414</v>
      </c>
      <c r="C808" s="43" t="e">
        <f>VLOOKUP(B808,CONSOLIDADO!$B$1:$B$722,2,FALSE)</f>
        <v>#N/A</v>
      </c>
      <c r="D808" s="5" t="s">
        <v>21</v>
      </c>
      <c r="E808" s="5">
        <v>1</v>
      </c>
      <c r="F808" s="5" t="s">
        <v>22</v>
      </c>
      <c r="G808" s="5" t="s">
        <v>4411</v>
      </c>
      <c r="H808" s="5" t="s">
        <v>4412</v>
      </c>
      <c r="I808" s="7" t="s">
        <v>4415</v>
      </c>
      <c r="J808" s="5" t="s">
        <v>4416</v>
      </c>
      <c r="K808" s="5" t="s">
        <v>27</v>
      </c>
      <c r="L808" s="5" t="s">
        <v>1314</v>
      </c>
      <c r="M808" s="5" t="s">
        <v>1561</v>
      </c>
      <c r="N808" s="5">
        <v>15</v>
      </c>
      <c r="O808" s="5" t="s">
        <v>183</v>
      </c>
      <c r="P808" s="5" t="s">
        <v>184</v>
      </c>
      <c r="Q808" s="5" t="s">
        <v>185</v>
      </c>
      <c r="R808" s="5" t="s">
        <v>4376</v>
      </c>
      <c r="S808" s="5" t="s">
        <v>367</v>
      </c>
      <c r="T808" s="5" t="s">
        <v>4377</v>
      </c>
      <c r="U808" s="5" t="s">
        <v>368</v>
      </c>
      <c r="V808" s="5"/>
      <c r="W808" s="5"/>
    </row>
    <row r="809" spans="1:23" thickBot="1" x14ac:dyDescent="0.4">
      <c r="A809" s="7" t="s">
        <v>6897</v>
      </c>
      <c r="B809" s="4" t="s">
        <v>6421</v>
      </c>
      <c r="C809" s="43" t="e">
        <f>VLOOKUP(B809,CONSOLIDADO!$B$1:$B$722,2,FALSE)</f>
        <v>#N/A</v>
      </c>
      <c r="D809" s="4" t="s">
        <v>37</v>
      </c>
      <c r="E809" s="2">
        <v>1</v>
      </c>
      <c r="F809" s="4" t="s">
        <v>22</v>
      </c>
      <c r="G809" s="4" t="s">
        <v>1586</v>
      </c>
      <c r="H809" s="4" t="s">
        <v>1586</v>
      </c>
      <c r="I809" s="4" t="s">
        <v>6422</v>
      </c>
      <c r="J809" s="4" t="s">
        <v>367</v>
      </c>
      <c r="K809" s="4" t="s">
        <v>205</v>
      </c>
      <c r="L809" s="4" t="s">
        <v>206</v>
      </c>
      <c r="M809" s="4" t="s">
        <v>1561</v>
      </c>
      <c r="N809" s="4" t="s">
        <v>3968</v>
      </c>
      <c r="O809" s="4" t="s">
        <v>183</v>
      </c>
      <c r="P809" s="5" t="s">
        <v>184</v>
      </c>
      <c r="Q809" s="4" t="s">
        <v>185</v>
      </c>
      <c r="R809" s="4" t="s">
        <v>3143</v>
      </c>
      <c r="S809" s="4" t="s">
        <v>367</v>
      </c>
      <c r="T809" s="4" t="s">
        <v>1586</v>
      </c>
      <c r="U809" s="4" t="s">
        <v>368</v>
      </c>
    </row>
    <row r="810" spans="1:23" thickBot="1" x14ac:dyDescent="0.4">
      <c r="A810" s="7" t="s">
        <v>6898</v>
      </c>
      <c r="B810" s="4" t="s">
        <v>6423</v>
      </c>
      <c r="C810" s="43" t="e">
        <f>VLOOKUP(B810,CONSOLIDADO!$B$1:$B$722,2,FALSE)</f>
        <v>#N/A</v>
      </c>
      <c r="D810" s="4" t="s">
        <v>21</v>
      </c>
      <c r="E810" s="2">
        <v>1</v>
      </c>
      <c r="F810" s="4" t="s">
        <v>22</v>
      </c>
      <c r="G810" s="4" t="s">
        <v>6424</v>
      </c>
      <c r="H810" s="4" t="s">
        <v>6425</v>
      </c>
      <c r="I810" s="4" t="s">
        <v>6426</v>
      </c>
      <c r="J810" s="4" t="s">
        <v>6427</v>
      </c>
      <c r="K810" s="4" t="s">
        <v>51</v>
      </c>
      <c r="L810" s="4" t="s">
        <v>307</v>
      </c>
      <c r="M810" s="4" t="s">
        <v>1561</v>
      </c>
      <c r="N810" s="4" t="s">
        <v>3968</v>
      </c>
      <c r="O810" s="4" t="s">
        <v>183</v>
      </c>
      <c r="P810" s="5" t="s">
        <v>184</v>
      </c>
      <c r="Q810" s="4" t="s">
        <v>185</v>
      </c>
      <c r="R810" s="4" t="s">
        <v>3143</v>
      </c>
      <c r="S810" s="4" t="s">
        <v>367</v>
      </c>
      <c r="T810" s="4" t="s">
        <v>6412</v>
      </c>
      <c r="U810" s="4" t="s">
        <v>368</v>
      </c>
    </row>
    <row r="811" spans="1:23" thickBot="1" x14ac:dyDescent="0.4">
      <c r="A811" s="40" t="s">
        <v>2517</v>
      </c>
      <c r="B811" s="38" t="s">
        <v>2518</v>
      </c>
      <c r="C811" s="43" t="e">
        <f>VLOOKUP(B811,CONSOLIDADO!$B$1:$B$722,2,FALSE)</f>
        <v>#N/A</v>
      </c>
      <c r="D811" s="38" t="s">
        <v>21</v>
      </c>
      <c r="E811" s="39">
        <v>1</v>
      </c>
      <c r="F811" s="38" t="s">
        <v>22</v>
      </c>
      <c r="G811" s="38" t="s">
        <v>2511</v>
      </c>
      <c r="H811" s="38" t="s">
        <v>2512</v>
      </c>
      <c r="I811" s="38" t="s">
        <v>2519</v>
      </c>
      <c r="J811" s="38" t="s">
        <v>2520</v>
      </c>
      <c r="K811" s="38" t="s">
        <v>51</v>
      </c>
      <c r="L811" s="38" t="s">
        <v>2402</v>
      </c>
      <c r="M811" s="38" t="s">
        <v>182</v>
      </c>
      <c r="N811" s="39">
        <v>12</v>
      </c>
      <c r="O811" s="38" t="s">
        <v>183</v>
      </c>
      <c r="P811" s="5" t="s">
        <v>184</v>
      </c>
      <c r="Q811" s="38" t="s">
        <v>185</v>
      </c>
      <c r="R811" s="38" t="s">
        <v>2515</v>
      </c>
      <c r="S811" s="38" t="s">
        <v>367</v>
      </c>
      <c r="T811" s="38" t="s">
        <v>2516</v>
      </c>
      <c r="U811" s="38" t="s">
        <v>368</v>
      </c>
      <c r="V811" s="38"/>
      <c r="W811" s="38"/>
    </row>
    <row r="812" spans="1:23" hidden="1" thickBot="1" x14ac:dyDescent="0.4">
      <c r="A812" s="11" t="s">
        <v>33</v>
      </c>
      <c r="B812" s="9" t="s">
        <v>4183</v>
      </c>
      <c r="C812" s="43" t="e">
        <f>VLOOKUP(B812,CONSOLIDADO!$B$1:$B$722,2,FALSE)</f>
        <v>#N/A</v>
      </c>
      <c r="D812" s="9" t="s">
        <v>37</v>
      </c>
      <c r="E812" s="9">
        <v>1</v>
      </c>
      <c r="F812" s="9" t="s">
        <v>22</v>
      </c>
      <c r="G812" s="9" t="s">
        <v>4160</v>
      </c>
      <c r="H812" s="9" t="s">
        <v>4184</v>
      </c>
      <c r="I812" s="11" t="s">
        <v>4185</v>
      </c>
      <c r="J812" s="9" t="s">
        <v>371</v>
      </c>
      <c r="K812" s="9" t="s">
        <v>205</v>
      </c>
      <c r="L812" s="9" t="s">
        <v>4158</v>
      </c>
      <c r="M812" s="5" t="s">
        <v>1561</v>
      </c>
      <c r="N812" s="5">
        <v>15</v>
      </c>
      <c r="O812" s="9" t="s">
        <v>183</v>
      </c>
      <c r="P812" s="5" t="s">
        <v>184</v>
      </c>
      <c r="Q812" s="9" t="s">
        <v>185</v>
      </c>
      <c r="R812" s="9" t="s">
        <v>4159</v>
      </c>
      <c r="S812" s="9" t="s">
        <v>367</v>
      </c>
      <c r="T812" s="9" t="s">
        <v>4186</v>
      </c>
      <c r="U812" s="9" t="s">
        <v>368</v>
      </c>
      <c r="V812" s="9"/>
      <c r="W812" s="9" t="s">
        <v>34</v>
      </c>
    </row>
    <row r="813" spans="1:23" hidden="1" thickBot="1" x14ac:dyDescent="0.4">
      <c r="A813" s="7" t="s">
        <v>33</v>
      </c>
      <c r="B813" s="5" t="s">
        <v>4424</v>
      </c>
      <c r="C813" s="43" t="e">
        <f>VLOOKUP(B813,CONSOLIDADO!$B$1:$B$722,2,FALSE)</f>
        <v>#N/A</v>
      </c>
      <c r="D813" s="5" t="s">
        <v>37</v>
      </c>
      <c r="E813" s="5">
        <v>1</v>
      </c>
      <c r="F813" s="5" t="s">
        <v>367</v>
      </c>
      <c r="G813" s="5" t="s">
        <v>4425</v>
      </c>
      <c r="H813" s="5" t="s">
        <v>4426</v>
      </c>
      <c r="I813" s="7" t="s">
        <v>4427</v>
      </c>
      <c r="J813" s="5" t="s">
        <v>367</v>
      </c>
      <c r="K813" s="5" t="s">
        <v>205</v>
      </c>
      <c r="L813" s="5" t="s">
        <v>4158</v>
      </c>
      <c r="M813" s="5" t="s">
        <v>1561</v>
      </c>
      <c r="N813" s="5">
        <v>15</v>
      </c>
      <c r="O813" s="5" t="s">
        <v>183</v>
      </c>
      <c r="P813" s="5" t="s">
        <v>184</v>
      </c>
      <c r="Q813" s="5" t="s">
        <v>185</v>
      </c>
      <c r="R813" s="5" t="s">
        <v>4428</v>
      </c>
      <c r="S813" s="5" t="s">
        <v>367</v>
      </c>
      <c r="T813" s="5" t="s">
        <v>4160</v>
      </c>
      <c r="U813" s="5" t="s">
        <v>368</v>
      </c>
      <c r="V813" s="5"/>
      <c r="W813" s="5"/>
    </row>
    <row r="814" spans="1:23" hidden="1" thickBot="1" x14ac:dyDescent="0.4">
      <c r="A814" s="42" t="s">
        <v>5868</v>
      </c>
      <c r="B814" s="4" t="s">
        <v>4340</v>
      </c>
      <c r="C814" s="43" t="e">
        <f>VLOOKUP(B814,CONSOLIDADO!$B$1:$B$722,2,FALSE)</f>
        <v>#N/A</v>
      </c>
      <c r="D814" s="4" t="s">
        <v>21</v>
      </c>
      <c r="E814" s="2">
        <v>1</v>
      </c>
      <c r="F814" s="4" t="s">
        <v>22</v>
      </c>
      <c r="G814" s="4" t="s">
        <v>4336</v>
      </c>
      <c r="H814" s="4" t="s">
        <v>4337</v>
      </c>
      <c r="I814" s="4" t="s">
        <v>4341</v>
      </c>
      <c r="J814" s="4" t="s">
        <v>4342</v>
      </c>
      <c r="K814" s="4" t="s">
        <v>51</v>
      </c>
      <c r="L814" s="4" t="s">
        <v>1605</v>
      </c>
      <c r="M814" s="4" t="s">
        <v>6961</v>
      </c>
      <c r="N814" s="4">
        <v>15</v>
      </c>
      <c r="O814" s="4" t="s">
        <v>183</v>
      </c>
      <c r="P814" s="5" t="s">
        <v>184</v>
      </c>
      <c r="Q814" s="4" t="s">
        <v>185</v>
      </c>
      <c r="R814" s="4" t="s">
        <v>4339</v>
      </c>
      <c r="S814" s="4" t="s">
        <v>367</v>
      </c>
      <c r="T814" s="4" t="s">
        <v>4305</v>
      </c>
      <c r="U814" s="4" t="s">
        <v>368</v>
      </c>
    </row>
    <row r="815" spans="1:23" hidden="1" thickBot="1" x14ac:dyDescent="0.4">
      <c r="A815" s="42" t="s">
        <v>5867</v>
      </c>
      <c r="B815" s="4" t="s">
        <v>4335</v>
      </c>
      <c r="C815" s="43" t="e">
        <f>VLOOKUP(B815,CONSOLIDADO!$B$1:$B$722,2,FALSE)</f>
        <v>#N/A</v>
      </c>
      <c r="D815" s="4" t="s">
        <v>37</v>
      </c>
      <c r="E815" s="2">
        <v>1</v>
      </c>
      <c r="F815" s="4" t="s">
        <v>22</v>
      </c>
      <c r="G815" s="4" t="s">
        <v>4336</v>
      </c>
      <c r="H815" s="4" t="s">
        <v>4337</v>
      </c>
      <c r="I815" s="4" t="s">
        <v>4338</v>
      </c>
      <c r="J815" s="4" t="s">
        <v>367</v>
      </c>
      <c r="K815" s="4" t="s">
        <v>217</v>
      </c>
      <c r="L815" s="4" t="s">
        <v>1332</v>
      </c>
      <c r="M815" s="4" t="s">
        <v>6961</v>
      </c>
      <c r="N815" s="4">
        <v>15</v>
      </c>
      <c r="O815" s="4" t="s">
        <v>183</v>
      </c>
      <c r="P815" s="5" t="s">
        <v>184</v>
      </c>
      <c r="Q815" s="4" t="s">
        <v>185</v>
      </c>
      <c r="R815" s="4" t="s">
        <v>4339</v>
      </c>
      <c r="S815" s="4" t="s">
        <v>367</v>
      </c>
      <c r="T815" s="4" t="s">
        <v>4305</v>
      </c>
      <c r="U815" s="4" t="s">
        <v>368</v>
      </c>
    </row>
    <row r="816" spans="1:23" hidden="1" thickBot="1" x14ac:dyDescent="0.4">
      <c r="A816" s="7" t="s">
        <v>5908</v>
      </c>
      <c r="B816" s="5" t="s">
        <v>4556</v>
      </c>
      <c r="C816" s="43" t="e">
        <f>VLOOKUP(B816,CONSOLIDADO!$B$1:$B$722,2,FALSE)</f>
        <v>#N/A</v>
      </c>
      <c r="D816" s="5" t="s">
        <v>37</v>
      </c>
      <c r="E816" s="5">
        <v>1</v>
      </c>
      <c r="F816" s="5" t="s">
        <v>22</v>
      </c>
      <c r="G816" s="5" t="s">
        <v>4557</v>
      </c>
      <c r="H816" s="5" t="s">
        <v>4558</v>
      </c>
      <c r="I816" s="7" t="s">
        <v>4559</v>
      </c>
      <c r="J816" s="5" t="s">
        <v>367</v>
      </c>
      <c r="K816" s="5" t="s">
        <v>51</v>
      </c>
      <c r="L816" s="5" t="s">
        <v>4560</v>
      </c>
      <c r="M816" s="5" t="s">
        <v>1561</v>
      </c>
      <c r="N816" s="5">
        <v>14</v>
      </c>
      <c r="O816" s="5" t="s">
        <v>183</v>
      </c>
      <c r="P816" s="5" t="s">
        <v>184</v>
      </c>
      <c r="Q816" s="5" t="s">
        <v>185</v>
      </c>
      <c r="R816" s="5" t="s">
        <v>4534</v>
      </c>
      <c r="S816" s="5" t="s">
        <v>367</v>
      </c>
      <c r="T816" s="5" t="s">
        <v>4547</v>
      </c>
      <c r="U816" s="5" t="s">
        <v>368</v>
      </c>
      <c r="V816" s="5"/>
      <c r="W816" s="5"/>
    </row>
    <row r="817" spans="1:23" hidden="1" thickBot="1" x14ac:dyDescent="0.4">
      <c r="A817" s="7" t="s">
        <v>5880</v>
      </c>
      <c r="B817" s="5" t="s">
        <v>4429</v>
      </c>
      <c r="C817" s="43" t="e">
        <f>VLOOKUP(B817,CONSOLIDADO!$B$1:$B$722,2,FALSE)</f>
        <v>#N/A</v>
      </c>
      <c r="D817" s="5" t="s">
        <v>21</v>
      </c>
      <c r="E817" s="5">
        <v>1</v>
      </c>
      <c r="F817" s="5" t="s">
        <v>367</v>
      </c>
      <c r="G817" s="5" t="s">
        <v>4425</v>
      </c>
      <c r="H817" s="5" t="s">
        <v>4426</v>
      </c>
      <c r="I817" s="7" t="s">
        <v>4430</v>
      </c>
      <c r="J817" s="5" t="s">
        <v>4431</v>
      </c>
      <c r="K817" s="5" t="s">
        <v>51</v>
      </c>
      <c r="L817" s="5" t="s">
        <v>307</v>
      </c>
      <c r="M817" s="5" t="s">
        <v>1561</v>
      </c>
      <c r="N817" s="5">
        <v>15</v>
      </c>
      <c r="O817" s="5" t="s">
        <v>183</v>
      </c>
      <c r="P817" s="5" t="s">
        <v>184</v>
      </c>
      <c r="Q817" s="5" t="s">
        <v>185</v>
      </c>
      <c r="R817" s="5" t="s">
        <v>4428</v>
      </c>
      <c r="S817" s="5" t="s">
        <v>367</v>
      </c>
      <c r="T817" s="5" t="s">
        <v>4160</v>
      </c>
      <c r="U817" s="5" t="s">
        <v>368</v>
      </c>
      <c r="V817" s="5"/>
      <c r="W817" s="5" t="s">
        <v>34</v>
      </c>
    </row>
    <row r="818" spans="1:23" hidden="1" thickBot="1" x14ac:dyDescent="0.4">
      <c r="A818" s="11" t="s">
        <v>7116</v>
      </c>
      <c r="B818" s="9" t="s">
        <v>7117</v>
      </c>
      <c r="C818" s="43" t="e">
        <f>VLOOKUP(B818,CONSOLIDADO!$B$1:$B$722,2,FALSE)</f>
        <v>#N/A</v>
      </c>
      <c r="D818" s="9" t="s">
        <v>21</v>
      </c>
      <c r="E818" s="9">
        <v>1</v>
      </c>
      <c r="F818" s="9" t="s">
        <v>22</v>
      </c>
      <c r="G818" s="9" t="s">
        <v>7113</v>
      </c>
      <c r="H818" s="9" t="s">
        <v>7114</v>
      </c>
      <c r="I818" s="11" t="s">
        <v>7118</v>
      </c>
      <c r="J818" s="9" t="s">
        <v>7119</v>
      </c>
      <c r="K818" s="9" t="s">
        <v>27</v>
      </c>
      <c r="L818" s="9" t="s">
        <v>313</v>
      </c>
      <c r="M818" s="5" t="s">
        <v>1561</v>
      </c>
      <c r="N818" s="5">
        <v>15</v>
      </c>
      <c r="O818" s="9" t="s">
        <v>183</v>
      </c>
      <c r="P818" s="5" t="s">
        <v>184</v>
      </c>
      <c r="Q818" s="9" t="s">
        <v>185</v>
      </c>
      <c r="R818" s="9" t="s">
        <v>4106</v>
      </c>
      <c r="S818" s="9" t="s">
        <v>367</v>
      </c>
      <c r="T818" s="9" t="s">
        <v>4124</v>
      </c>
      <c r="U818" s="9" t="s">
        <v>368</v>
      </c>
      <c r="V818" s="9"/>
      <c r="W818" s="9"/>
    </row>
    <row r="819" spans="1:23" hidden="1" thickBot="1" x14ac:dyDescent="0.4">
      <c r="A819" s="11" t="s">
        <v>7120</v>
      </c>
      <c r="B819" s="9" t="s">
        <v>7121</v>
      </c>
      <c r="C819" s="43" t="e">
        <f>VLOOKUP(B819,CONSOLIDADO!$B$1:$B$722,2,FALSE)</f>
        <v>#N/A</v>
      </c>
      <c r="D819" s="9" t="s">
        <v>37</v>
      </c>
      <c r="E819" s="9">
        <v>1</v>
      </c>
      <c r="F819" s="9" t="s">
        <v>22</v>
      </c>
      <c r="G819" s="9" t="s">
        <v>7113</v>
      </c>
      <c r="H819" s="9" t="s">
        <v>7114</v>
      </c>
      <c r="I819" s="11" t="s">
        <v>7122</v>
      </c>
      <c r="J819" s="9" t="s">
        <v>371</v>
      </c>
      <c r="K819" s="9" t="s">
        <v>2133</v>
      </c>
      <c r="L819" s="9" t="s">
        <v>7123</v>
      </c>
      <c r="M819" s="5" t="s">
        <v>1561</v>
      </c>
      <c r="N819" s="5">
        <v>15</v>
      </c>
      <c r="O819" s="9" t="s">
        <v>183</v>
      </c>
      <c r="P819" s="5" t="s">
        <v>184</v>
      </c>
      <c r="Q819" s="9" t="s">
        <v>185</v>
      </c>
      <c r="R819" s="9" t="s">
        <v>4106</v>
      </c>
      <c r="S819" s="9" t="s">
        <v>22</v>
      </c>
      <c r="T819" s="9" t="s">
        <v>4124</v>
      </c>
      <c r="U819" s="9" t="s">
        <v>368</v>
      </c>
      <c r="V819" s="9"/>
      <c r="W819" s="9"/>
    </row>
    <row r="820" spans="1:23" thickBot="1" x14ac:dyDescent="0.4">
      <c r="A820" s="40" t="s">
        <v>6712</v>
      </c>
      <c r="B820" s="38" t="s">
        <v>6713</v>
      </c>
      <c r="C820" s="43" t="e">
        <f>VLOOKUP(B820,CONSOLIDADO!$B$1:$B$722,2,FALSE)</f>
        <v>#N/A</v>
      </c>
      <c r="D820" s="38" t="s">
        <v>21</v>
      </c>
      <c r="E820" s="39">
        <v>1</v>
      </c>
      <c r="F820" s="38" t="s">
        <v>22</v>
      </c>
      <c r="G820" s="38" t="s">
        <v>6714</v>
      </c>
      <c r="H820" s="38" t="s">
        <v>6715</v>
      </c>
      <c r="I820" s="38" t="s">
        <v>6716</v>
      </c>
      <c r="J820" s="38" t="s">
        <v>6717</v>
      </c>
      <c r="K820" s="38" t="s">
        <v>27</v>
      </c>
      <c r="L820" s="38" t="s">
        <v>642</v>
      </c>
      <c r="M820" s="38" t="s">
        <v>182</v>
      </c>
      <c r="N820" s="39">
        <v>16</v>
      </c>
      <c r="O820" s="38" t="s">
        <v>183</v>
      </c>
      <c r="P820" s="5" t="s">
        <v>184</v>
      </c>
      <c r="Q820" s="38" t="s">
        <v>185</v>
      </c>
      <c r="R820" s="38" t="s">
        <v>6708</v>
      </c>
      <c r="S820" s="38" t="s">
        <v>22</v>
      </c>
      <c r="T820" s="38" t="s">
        <v>6709</v>
      </c>
      <c r="U820" s="38" t="s">
        <v>368</v>
      </c>
      <c r="V820" s="38"/>
      <c r="W820" s="38"/>
    </row>
    <row r="821" spans="1:23" thickBot="1" x14ac:dyDescent="0.4">
      <c r="A821" s="7" t="s">
        <v>2780</v>
      </c>
      <c r="B821" s="4" t="s">
        <v>6400</v>
      </c>
      <c r="C821" s="43" t="e">
        <f>VLOOKUP(B821,CONSOLIDADO!$B$1:$B$722,2,FALSE)</f>
        <v>#N/A</v>
      </c>
      <c r="D821" s="4" t="s">
        <v>21</v>
      </c>
      <c r="E821" s="2">
        <v>1</v>
      </c>
      <c r="F821" s="4" t="s">
        <v>22</v>
      </c>
      <c r="G821" s="4" t="s">
        <v>6397</v>
      </c>
      <c r="H821" s="4" t="s">
        <v>6398</v>
      </c>
      <c r="I821" s="4" t="s">
        <v>6068</v>
      </c>
      <c r="J821" s="4" t="s">
        <v>5707</v>
      </c>
      <c r="K821" s="4" t="s">
        <v>27</v>
      </c>
      <c r="L821" s="4" t="s">
        <v>3429</v>
      </c>
      <c r="M821" s="4" t="s">
        <v>1561</v>
      </c>
      <c r="N821" s="4" t="s">
        <v>3968</v>
      </c>
      <c r="O821" s="4" t="s">
        <v>183</v>
      </c>
      <c r="P821" s="5" t="s">
        <v>184</v>
      </c>
      <c r="Q821" s="4" t="s">
        <v>185</v>
      </c>
      <c r="R821" s="4" t="s">
        <v>6391</v>
      </c>
      <c r="S821" s="4" t="s">
        <v>367</v>
      </c>
      <c r="T821" s="4" t="s">
        <v>6392</v>
      </c>
      <c r="U821" s="4" t="s">
        <v>368</v>
      </c>
      <c r="W821" s="4" t="s">
        <v>6371</v>
      </c>
    </row>
    <row r="822" spans="1:23" thickBot="1" x14ac:dyDescent="0.4">
      <c r="A822" s="7" t="s">
        <v>3598</v>
      </c>
      <c r="B822" s="4" t="s">
        <v>1658</v>
      </c>
      <c r="C822" s="43" t="e">
        <f>VLOOKUP(B822,CONSOLIDADO!$B$1:$B$722,2,FALSE)</f>
        <v>#N/A</v>
      </c>
      <c r="D822" s="4" t="s">
        <v>37</v>
      </c>
      <c r="E822" s="2">
        <v>1</v>
      </c>
      <c r="F822" s="4" t="s">
        <v>367</v>
      </c>
      <c r="G822" s="4" t="s">
        <v>1559</v>
      </c>
      <c r="H822" s="4" t="s">
        <v>367</v>
      </c>
      <c r="I822" s="4" t="s">
        <v>1659</v>
      </c>
      <c r="J822" s="4" t="s">
        <v>367</v>
      </c>
      <c r="K822" s="4" t="s">
        <v>205</v>
      </c>
      <c r="L822" s="4" t="s">
        <v>206</v>
      </c>
      <c r="M822" s="4" t="s">
        <v>1561</v>
      </c>
      <c r="N822" s="4" t="s">
        <v>1599</v>
      </c>
      <c r="O822" s="4" t="s">
        <v>183</v>
      </c>
      <c r="P822" s="5" t="s">
        <v>184</v>
      </c>
      <c r="Q822" s="4" t="s">
        <v>185</v>
      </c>
      <c r="R822" s="4" t="s">
        <v>1650</v>
      </c>
      <c r="S822" s="4" t="s">
        <v>367</v>
      </c>
      <c r="T822" s="4" t="s">
        <v>1559</v>
      </c>
      <c r="U822" s="4" t="s">
        <v>368</v>
      </c>
      <c r="W822" s="4" t="s">
        <v>1657</v>
      </c>
    </row>
    <row r="823" spans="1:23" thickBot="1" x14ac:dyDescent="0.4">
      <c r="A823" s="40" t="s">
        <v>2681</v>
      </c>
      <c r="B823" s="38" t="s">
        <v>2682</v>
      </c>
      <c r="C823" s="43" t="e">
        <f>VLOOKUP(B823,CONSOLIDADO!$B$1:$B$722,2,FALSE)</f>
        <v>#N/A</v>
      </c>
      <c r="D823" s="38" t="s">
        <v>37</v>
      </c>
      <c r="E823" s="39">
        <v>1</v>
      </c>
      <c r="F823" s="38" t="s">
        <v>22</v>
      </c>
      <c r="G823" s="38" t="s">
        <v>2676</v>
      </c>
      <c r="H823" s="38" t="s">
        <v>2677</v>
      </c>
      <c r="I823" s="38" t="s">
        <v>4077</v>
      </c>
      <c r="J823" s="38" t="s">
        <v>367</v>
      </c>
      <c r="K823" s="38" t="s">
        <v>40</v>
      </c>
      <c r="L823" s="38" t="s">
        <v>1573</v>
      </c>
      <c r="M823" s="38" t="s">
        <v>182</v>
      </c>
      <c r="N823" s="39">
        <v>12</v>
      </c>
      <c r="O823" s="38" t="s">
        <v>183</v>
      </c>
      <c r="P823" s="5" t="s">
        <v>184</v>
      </c>
      <c r="Q823" s="38" t="s">
        <v>185</v>
      </c>
      <c r="R823" s="38" t="s">
        <v>1664</v>
      </c>
      <c r="S823" s="38" t="s">
        <v>367</v>
      </c>
      <c r="T823" s="38" t="s">
        <v>2680</v>
      </c>
      <c r="U823" s="38" t="s">
        <v>368</v>
      </c>
      <c r="V823" s="38"/>
      <c r="W823" s="38"/>
    </row>
    <row r="824" spans="1:23" hidden="1" thickBot="1" x14ac:dyDescent="0.4">
      <c r="A824" s="7" t="s">
        <v>5315</v>
      </c>
      <c r="B824" s="5" t="s">
        <v>5316</v>
      </c>
      <c r="C824" s="43" t="e">
        <f>VLOOKUP(B824,CONSOLIDADO!$B$1:$B$722,2,FALSE)</f>
        <v>#N/A</v>
      </c>
      <c r="D824" s="5" t="s">
        <v>21</v>
      </c>
      <c r="E824" s="5">
        <v>1</v>
      </c>
      <c r="F824" s="5" t="s">
        <v>367</v>
      </c>
      <c r="G824" s="5" t="s">
        <v>5317</v>
      </c>
      <c r="H824" s="5" t="s">
        <v>5318</v>
      </c>
      <c r="I824" s="7" t="s">
        <v>5319</v>
      </c>
      <c r="J824" s="5" t="s">
        <v>5320</v>
      </c>
      <c r="K824" s="5" t="s">
        <v>51</v>
      </c>
      <c r="L824" s="5" t="s">
        <v>5321</v>
      </c>
      <c r="M824" s="5" t="s">
        <v>1561</v>
      </c>
      <c r="N824" s="5">
        <v>14</v>
      </c>
      <c r="O824" s="5" t="s">
        <v>183</v>
      </c>
      <c r="P824" s="5" t="s">
        <v>184</v>
      </c>
      <c r="Q824" s="5" t="s">
        <v>185</v>
      </c>
      <c r="R824" s="5" t="s">
        <v>5268</v>
      </c>
      <c r="S824" s="5" t="s">
        <v>367</v>
      </c>
      <c r="T824" s="5" t="s">
        <v>5306</v>
      </c>
      <c r="U824" s="5" t="s">
        <v>368</v>
      </c>
      <c r="V824" s="5"/>
      <c r="W824" s="5"/>
    </row>
    <row r="825" spans="1:23" hidden="1" thickBot="1" x14ac:dyDescent="0.4">
      <c r="A825" s="7" t="s">
        <v>5322</v>
      </c>
      <c r="B825" s="5" t="s">
        <v>5323</v>
      </c>
      <c r="C825" s="43" t="e">
        <f>VLOOKUP(B825,CONSOLIDADO!$B$1:$B$722,2,FALSE)</f>
        <v>#N/A</v>
      </c>
      <c r="D825" s="5" t="s">
        <v>37</v>
      </c>
      <c r="E825" s="5">
        <v>1</v>
      </c>
      <c r="F825" s="5" t="s">
        <v>367</v>
      </c>
      <c r="G825" s="5" t="s">
        <v>5317</v>
      </c>
      <c r="H825" s="5" t="s">
        <v>5318</v>
      </c>
      <c r="I825" s="7" t="s">
        <v>6061</v>
      </c>
      <c r="J825" s="5" t="s">
        <v>367</v>
      </c>
      <c r="K825" s="5" t="s">
        <v>40</v>
      </c>
      <c r="L825" s="5" t="s">
        <v>1573</v>
      </c>
      <c r="M825" s="5" t="s">
        <v>1561</v>
      </c>
      <c r="N825" s="5">
        <v>14</v>
      </c>
      <c r="O825" s="5" t="s">
        <v>183</v>
      </c>
      <c r="P825" s="5" t="s">
        <v>184</v>
      </c>
      <c r="Q825" s="5" t="s">
        <v>185</v>
      </c>
      <c r="R825" s="5" t="s">
        <v>5268</v>
      </c>
      <c r="S825" s="5" t="s">
        <v>367</v>
      </c>
      <c r="T825" s="5" t="s">
        <v>5306</v>
      </c>
      <c r="U825" s="5" t="s">
        <v>368</v>
      </c>
      <c r="V825" s="5"/>
      <c r="W825" s="5"/>
    </row>
    <row r="826" spans="1:23" thickBot="1" x14ac:dyDescent="0.4">
      <c r="A826" s="40" t="s">
        <v>2742</v>
      </c>
      <c r="B826" s="38" t="s">
        <v>2743</v>
      </c>
      <c r="C826" s="43" t="e">
        <f>VLOOKUP(B826,CONSOLIDADO!$B$1:$B$722,2,FALSE)</f>
        <v>#N/A</v>
      </c>
      <c r="D826" s="38" t="s">
        <v>21</v>
      </c>
      <c r="E826" s="39">
        <v>1</v>
      </c>
      <c r="F826" s="38" t="s">
        <v>367</v>
      </c>
      <c r="G826" s="38" t="s">
        <v>2690</v>
      </c>
      <c r="H826" s="38" t="s">
        <v>2744</v>
      </c>
      <c r="I826" s="38" t="s">
        <v>2745</v>
      </c>
      <c r="J826" s="38" t="s">
        <v>2746</v>
      </c>
      <c r="K826" s="38" t="s">
        <v>51</v>
      </c>
      <c r="L826" s="38" t="s">
        <v>213</v>
      </c>
      <c r="M826" s="38" t="s">
        <v>182</v>
      </c>
      <c r="N826" s="39">
        <v>12</v>
      </c>
      <c r="O826" s="38" t="s">
        <v>183</v>
      </c>
      <c r="P826" s="5" t="s">
        <v>184</v>
      </c>
      <c r="Q826" s="38" t="s">
        <v>185</v>
      </c>
      <c r="R826" s="38" t="s">
        <v>2689</v>
      </c>
      <c r="S826" s="38" t="s">
        <v>367</v>
      </c>
      <c r="T826" s="38" t="s">
        <v>2690</v>
      </c>
      <c r="U826" s="38" t="s">
        <v>368</v>
      </c>
      <c r="V826" s="38"/>
      <c r="W826" s="38"/>
    </row>
    <row r="827" spans="1:23" hidden="1" thickBot="1" x14ac:dyDescent="0.4">
      <c r="A827" s="7" t="s">
        <v>5897</v>
      </c>
      <c r="B827" s="5" t="s">
        <v>4506</v>
      </c>
      <c r="C827" s="43" t="e">
        <f>VLOOKUP(B827,CONSOLIDADO!$B$1:$B$722,2,FALSE)</f>
        <v>#N/A</v>
      </c>
      <c r="D827" s="5" t="s">
        <v>37</v>
      </c>
      <c r="E827" s="5">
        <v>1</v>
      </c>
      <c r="F827" s="5" t="s">
        <v>367</v>
      </c>
      <c r="G827" s="5" t="s">
        <v>4507</v>
      </c>
      <c r="H827" s="5" t="s">
        <v>4508</v>
      </c>
      <c r="I827" s="7" t="s">
        <v>4509</v>
      </c>
      <c r="J827" s="5" t="s">
        <v>367</v>
      </c>
      <c r="K827" s="5" t="s">
        <v>1842</v>
      </c>
      <c r="L827" s="5" t="s">
        <v>4510</v>
      </c>
      <c r="M827" s="5" t="s">
        <v>1561</v>
      </c>
      <c r="N827" s="5">
        <v>14</v>
      </c>
      <c r="O827" s="5" t="s">
        <v>183</v>
      </c>
      <c r="P827" s="5" t="s">
        <v>184</v>
      </c>
      <c r="Q827" s="5" t="s">
        <v>185</v>
      </c>
      <c r="R827" s="5" t="s">
        <v>4511</v>
      </c>
      <c r="S827" s="5" t="s">
        <v>367</v>
      </c>
      <c r="T827" s="5" t="s">
        <v>4512</v>
      </c>
      <c r="U827" s="5" t="s">
        <v>368</v>
      </c>
      <c r="V827" s="5"/>
      <c r="W827" s="5"/>
    </row>
    <row r="828" spans="1:23" thickBot="1" x14ac:dyDescent="0.4">
      <c r="A828" s="40" t="s">
        <v>2464</v>
      </c>
      <c r="B828" s="38" t="s">
        <v>2465</v>
      </c>
      <c r="C828" s="43" t="e">
        <f>VLOOKUP(B828,CONSOLIDADO!$B$1:$B$722,2,FALSE)</f>
        <v>#N/A</v>
      </c>
      <c r="D828" s="38" t="s">
        <v>21</v>
      </c>
      <c r="E828" s="39">
        <v>1</v>
      </c>
      <c r="F828" s="38" t="s">
        <v>22</v>
      </c>
      <c r="G828" s="38" t="s">
        <v>2466</v>
      </c>
      <c r="H828" s="38" t="s">
        <v>2467</v>
      </c>
      <c r="I828" s="38" t="s">
        <v>2468</v>
      </c>
      <c r="J828" s="38" t="s">
        <v>2469</v>
      </c>
      <c r="K828" s="38" t="s">
        <v>27</v>
      </c>
      <c r="L828" s="38" t="s">
        <v>196</v>
      </c>
      <c r="M828" s="38" t="s">
        <v>182</v>
      </c>
      <c r="N828" s="39">
        <v>12</v>
      </c>
      <c r="O828" s="38" t="s">
        <v>183</v>
      </c>
      <c r="P828" s="5" t="s">
        <v>184</v>
      </c>
      <c r="Q828" s="38" t="s">
        <v>185</v>
      </c>
      <c r="R828" s="38" t="s">
        <v>2441</v>
      </c>
      <c r="S828" s="38" t="s">
        <v>22</v>
      </c>
      <c r="T828" s="38" t="s">
        <v>2442</v>
      </c>
      <c r="U828" s="38" t="s">
        <v>368</v>
      </c>
      <c r="V828" s="38"/>
      <c r="W828" s="38"/>
    </row>
    <row r="829" spans="1:23" hidden="1" thickBot="1" x14ac:dyDescent="0.4">
      <c r="A829" s="7" t="s">
        <v>5876</v>
      </c>
      <c r="B829" s="5" t="s">
        <v>4393</v>
      </c>
      <c r="C829" s="43" t="e">
        <f>VLOOKUP(B829,CONSOLIDADO!$B$1:$B$722,2,FALSE)</f>
        <v>#N/A</v>
      </c>
      <c r="D829" s="5" t="s">
        <v>21</v>
      </c>
      <c r="E829" s="5">
        <v>1</v>
      </c>
      <c r="F829" s="5" t="s">
        <v>22</v>
      </c>
      <c r="G829" s="5" t="s">
        <v>4389</v>
      </c>
      <c r="H829" s="5" t="s">
        <v>4390</v>
      </c>
      <c r="I829" s="7" t="s">
        <v>4394</v>
      </c>
      <c r="J829" s="5" t="s">
        <v>4395</v>
      </c>
      <c r="K829" s="5" t="s">
        <v>51</v>
      </c>
      <c r="L829" s="5" t="s">
        <v>307</v>
      </c>
      <c r="M829" s="5" t="s">
        <v>1561</v>
      </c>
      <c r="N829" s="5">
        <v>15</v>
      </c>
      <c r="O829" s="5" t="s">
        <v>183</v>
      </c>
      <c r="P829" s="5" t="s">
        <v>184</v>
      </c>
      <c r="Q829" s="5" t="s">
        <v>185</v>
      </c>
      <c r="R829" s="5" t="s">
        <v>4376</v>
      </c>
      <c r="S829" s="5" t="s">
        <v>367</v>
      </c>
      <c r="T829" s="5" t="s">
        <v>4392</v>
      </c>
      <c r="U829" s="5" t="s">
        <v>368</v>
      </c>
      <c r="V829" s="5"/>
      <c r="W829" s="5"/>
    </row>
    <row r="830" spans="1:23" hidden="1" thickBot="1" x14ac:dyDescent="0.4">
      <c r="A830" s="11" t="s">
        <v>7142</v>
      </c>
      <c r="B830" s="9" t="s">
        <v>7143</v>
      </c>
      <c r="C830" s="43" t="e">
        <f>VLOOKUP(B830,CONSOLIDADO!$B$1:$B$722,2,FALSE)</f>
        <v>#N/A</v>
      </c>
      <c r="D830" s="9" t="s">
        <v>21</v>
      </c>
      <c r="E830" s="9">
        <v>1</v>
      </c>
      <c r="F830" s="9" t="s">
        <v>367</v>
      </c>
      <c r="G830" s="9" t="s">
        <v>7144</v>
      </c>
      <c r="H830" s="9" t="s">
        <v>7145</v>
      </c>
      <c r="I830" s="11" t="s">
        <v>7146</v>
      </c>
      <c r="J830" s="9" t="s">
        <v>7147</v>
      </c>
      <c r="K830" s="9" t="s">
        <v>51</v>
      </c>
      <c r="L830" s="9" t="s">
        <v>4123</v>
      </c>
      <c r="M830" s="5" t="s">
        <v>1561</v>
      </c>
      <c r="N830" s="5">
        <v>15</v>
      </c>
      <c r="O830" s="9" t="s">
        <v>183</v>
      </c>
      <c r="P830" s="5" t="s">
        <v>184</v>
      </c>
      <c r="Q830" s="9" t="s">
        <v>185</v>
      </c>
      <c r="R830" s="9" t="s">
        <v>4106</v>
      </c>
      <c r="S830" s="9" t="s">
        <v>367</v>
      </c>
      <c r="T830" s="9" t="s">
        <v>4107</v>
      </c>
      <c r="U830" s="9" t="s">
        <v>368</v>
      </c>
      <c r="V830" s="9"/>
      <c r="W830" s="9"/>
    </row>
    <row r="831" spans="1:23" hidden="1" thickBot="1" x14ac:dyDescent="0.4">
      <c r="A831" s="11" t="s">
        <v>33</v>
      </c>
      <c r="B831" s="9" t="s">
        <v>7151</v>
      </c>
      <c r="C831" s="43" t="e">
        <f>VLOOKUP(B831,CONSOLIDADO!$B$1:$B$722,2,FALSE)</f>
        <v>#N/A</v>
      </c>
      <c r="D831" s="9" t="s">
        <v>37</v>
      </c>
      <c r="E831" s="9">
        <v>1</v>
      </c>
      <c r="F831" s="9" t="s">
        <v>367</v>
      </c>
      <c r="G831" s="9" t="s">
        <v>7144</v>
      </c>
      <c r="H831" s="9" t="s">
        <v>7145</v>
      </c>
      <c r="I831" s="11" t="s">
        <v>7152</v>
      </c>
      <c r="J831" s="9" t="s">
        <v>371</v>
      </c>
      <c r="K831" s="9" t="s">
        <v>51</v>
      </c>
      <c r="L831" s="9" t="s">
        <v>7153</v>
      </c>
      <c r="M831" s="5" t="s">
        <v>1561</v>
      </c>
      <c r="N831" s="5">
        <v>15</v>
      </c>
      <c r="O831" s="9" t="s">
        <v>183</v>
      </c>
      <c r="P831" s="5" t="s">
        <v>184</v>
      </c>
      <c r="Q831" s="9" t="s">
        <v>185</v>
      </c>
      <c r="R831" s="9" t="s">
        <v>4106</v>
      </c>
      <c r="S831" s="9" t="s">
        <v>367</v>
      </c>
      <c r="T831" s="9" t="s">
        <v>4107</v>
      </c>
      <c r="U831" s="9" t="s">
        <v>368</v>
      </c>
      <c r="V831" s="9"/>
      <c r="W831" s="9" t="s">
        <v>34</v>
      </c>
    </row>
    <row r="832" spans="1:23" thickBot="1" x14ac:dyDescent="0.4">
      <c r="A832" s="7" t="s">
        <v>3596</v>
      </c>
      <c r="B832" s="4" t="s">
        <v>1652</v>
      </c>
      <c r="C832" s="43" t="e">
        <f>VLOOKUP(B832,CONSOLIDADO!$B$1:$B$722,2,FALSE)</f>
        <v>#REF!</v>
      </c>
      <c r="D832" s="4" t="s">
        <v>21</v>
      </c>
      <c r="E832" s="2">
        <v>1</v>
      </c>
      <c r="F832" s="4" t="s">
        <v>22</v>
      </c>
      <c r="G832" s="4" t="s">
        <v>1647</v>
      </c>
      <c r="H832" s="4" t="s">
        <v>1648</v>
      </c>
      <c r="I832" s="4" t="s">
        <v>1653</v>
      </c>
      <c r="J832" s="4" t="s">
        <v>1654</v>
      </c>
      <c r="K832" s="4" t="s">
        <v>51</v>
      </c>
      <c r="L832" s="4" t="s">
        <v>307</v>
      </c>
      <c r="M832" s="4" t="s">
        <v>1561</v>
      </c>
      <c r="N832" s="4" t="s">
        <v>1599</v>
      </c>
      <c r="O832" s="4" t="s">
        <v>183</v>
      </c>
      <c r="P832" s="5" t="s">
        <v>184</v>
      </c>
      <c r="Q832" s="4" t="s">
        <v>185</v>
      </c>
      <c r="R832" s="4" t="s">
        <v>1650</v>
      </c>
      <c r="S832" s="4" t="s">
        <v>367</v>
      </c>
      <c r="T832" s="4" t="s">
        <v>1651</v>
      </c>
      <c r="U832" s="4" t="s">
        <v>368</v>
      </c>
    </row>
    <row r="833" spans="1:23" thickBot="1" x14ac:dyDescent="0.4">
      <c r="A833" s="40" t="s">
        <v>2694</v>
      </c>
      <c r="B833" s="38" t="s">
        <v>2695</v>
      </c>
      <c r="C833" s="43" t="e">
        <f>VLOOKUP(B833,CONSOLIDADO!$B$1:$B$722,2,FALSE)</f>
        <v>#N/A</v>
      </c>
      <c r="D833" s="38" t="s">
        <v>21</v>
      </c>
      <c r="E833" s="39">
        <v>1</v>
      </c>
      <c r="F833" s="38" t="s">
        <v>367</v>
      </c>
      <c r="G833" s="38" t="s">
        <v>2696</v>
      </c>
      <c r="H833" s="38" t="s">
        <v>2697</v>
      </c>
      <c r="I833" s="38" t="s">
        <v>2698</v>
      </c>
      <c r="J833" s="38" t="s">
        <v>2699</v>
      </c>
      <c r="K833" s="38" t="s">
        <v>51</v>
      </c>
      <c r="L833" s="38" t="s">
        <v>2402</v>
      </c>
      <c r="M833" s="38" t="s">
        <v>182</v>
      </c>
      <c r="N833" s="39">
        <v>12</v>
      </c>
      <c r="O833" s="38" t="s">
        <v>183</v>
      </c>
      <c r="P833" s="5" t="s">
        <v>184</v>
      </c>
      <c r="Q833" s="38" t="s">
        <v>185</v>
      </c>
      <c r="R833" s="38" t="s">
        <v>1664</v>
      </c>
      <c r="S833" s="38" t="s">
        <v>367</v>
      </c>
      <c r="T833" s="38" t="s">
        <v>2680</v>
      </c>
      <c r="U833" s="38" t="s">
        <v>368</v>
      </c>
      <c r="V833" s="38"/>
      <c r="W833" s="38"/>
    </row>
    <row r="834" spans="1:23" thickBot="1" x14ac:dyDescent="0.4">
      <c r="A834" s="7" t="s">
        <v>3597</v>
      </c>
      <c r="B834" s="4" t="s">
        <v>1655</v>
      </c>
      <c r="C834" s="43" t="e">
        <f>VLOOKUP(B834,CONSOLIDADO!$B$1:$B$722,2,FALSE)</f>
        <v>#N/A</v>
      </c>
      <c r="D834" s="4" t="s">
        <v>37</v>
      </c>
      <c r="E834" s="2">
        <v>1</v>
      </c>
      <c r="F834" s="4" t="s">
        <v>367</v>
      </c>
      <c r="G834" s="4" t="s">
        <v>1559</v>
      </c>
      <c r="H834" s="4" t="s">
        <v>367</v>
      </c>
      <c r="I834" s="4" t="s">
        <v>1656</v>
      </c>
      <c r="J834" s="4" t="s">
        <v>367</v>
      </c>
      <c r="K834" s="4" t="s">
        <v>217</v>
      </c>
      <c r="L834" s="4" t="s">
        <v>1332</v>
      </c>
      <c r="M834" s="4" t="s">
        <v>1561</v>
      </c>
      <c r="N834" s="4" t="s">
        <v>1599</v>
      </c>
      <c r="O834" s="4" t="s">
        <v>183</v>
      </c>
      <c r="P834" s="5" t="s">
        <v>184</v>
      </c>
      <c r="Q834" s="4" t="s">
        <v>185</v>
      </c>
      <c r="R834" s="4" t="s">
        <v>1650</v>
      </c>
      <c r="S834" s="4" t="s">
        <v>367</v>
      </c>
      <c r="T834" s="4" t="s">
        <v>1559</v>
      </c>
      <c r="U834" s="4" t="s">
        <v>368</v>
      </c>
      <c r="W834" s="4" t="s">
        <v>1657</v>
      </c>
    </row>
    <row r="835" spans="1:23" thickBot="1" x14ac:dyDescent="0.4">
      <c r="A835" s="40" t="s">
        <v>2587</v>
      </c>
      <c r="B835" s="38" t="s">
        <v>2588</v>
      </c>
      <c r="C835" s="43" t="e">
        <f>VLOOKUP(B835,CONSOLIDADO!$B$1:$B$722,2,FALSE)</f>
        <v>#N/A</v>
      </c>
      <c r="D835" s="38" t="s">
        <v>21</v>
      </c>
      <c r="E835" s="39">
        <v>1</v>
      </c>
      <c r="F835" s="38" t="s">
        <v>367</v>
      </c>
      <c r="G835" s="38" t="s">
        <v>2589</v>
      </c>
      <c r="H835" s="38" t="s">
        <v>2590</v>
      </c>
      <c r="I835" s="38" t="s">
        <v>2591</v>
      </c>
      <c r="J835" s="38" t="s">
        <v>2592</v>
      </c>
      <c r="K835" s="38" t="s">
        <v>51</v>
      </c>
      <c r="L835" s="38" t="s">
        <v>2402</v>
      </c>
      <c r="M835" s="38" t="s">
        <v>182</v>
      </c>
      <c r="N835" s="39">
        <v>12</v>
      </c>
      <c r="O835" s="38" t="s">
        <v>183</v>
      </c>
      <c r="P835" s="5" t="s">
        <v>184</v>
      </c>
      <c r="Q835" s="38" t="s">
        <v>185</v>
      </c>
      <c r="R835" s="38" t="s">
        <v>2577</v>
      </c>
      <c r="S835" s="38" t="s">
        <v>22</v>
      </c>
      <c r="T835" s="38" t="s">
        <v>2543</v>
      </c>
      <c r="U835" s="38" t="s">
        <v>368</v>
      </c>
      <c r="V835" s="38"/>
      <c r="W835" s="38"/>
    </row>
    <row r="836" spans="1:23" thickBot="1" x14ac:dyDescent="0.4">
      <c r="A836" s="7" t="s">
        <v>3595</v>
      </c>
      <c r="B836" s="4" t="s">
        <v>1646</v>
      </c>
      <c r="C836" s="43" t="e">
        <f>VLOOKUP(B836,CONSOLIDADO!$B$1:$B$722,2,FALSE)</f>
        <v>#N/A</v>
      </c>
      <c r="D836" s="4" t="s">
        <v>37</v>
      </c>
      <c r="E836" s="2">
        <v>1</v>
      </c>
      <c r="F836" s="4" t="s">
        <v>22</v>
      </c>
      <c r="G836" s="4" t="s">
        <v>1647</v>
      </c>
      <c r="H836" s="4" t="s">
        <v>1648</v>
      </c>
      <c r="I836" s="4" t="s">
        <v>1649</v>
      </c>
      <c r="J836" s="4" t="s">
        <v>367</v>
      </c>
      <c r="K836" s="4" t="s">
        <v>40</v>
      </c>
      <c r="L836" s="4" t="s">
        <v>1573</v>
      </c>
      <c r="M836" s="4" t="s">
        <v>1561</v>
      </c>
      <c r="N836" s="4" t="s">
        <v>1599</v>
      </c>
      <c r="O836" s="4" t="s">
        <v>183</v>
      </c>
      <c r="P836" s="5" t="s">
        <v>184</v>
      </c>
      <c r="Q836" s="4" t="s">
        <v>185</v>
      </c>
      <c r="R836" s="4" t="s">
        <v>1650</v>
      </c>
      <c r="S836" s="4" t="s">
        <v>367</v>
      </c>
      <c r="T836" s="4" t="s">
        <v>1651</v>
      </c>
      <c r="U836" s="4" t="s">
        <v>368</v>
      </c>
    </row>
    <row r="837" spans="1:23" thickBot="1" x14ac:dyDescent="0.4">
      <c r="A837" s="7" t="s">
        <v>6891</v>
      </c>
      <c r="B837" s="4" t="s">
        <v>6386</v>
      </c>
      <c r="C837" s="43" t="e">
        <f>VLOOKUP(B837,CONSOLIDADO!$B$1:$B$722,2,FALSE)</f>
        <v>#N/A</v>
      </c>
      <c r="D837" s="4" t="s">
        <v>37</v>
      </c>
      <c r="E837" s="2">
        <v>1</v>
      </c>
      <c r="F837" s="4" t="s">
        <v>22</v>
      </c>
      <c r="G837" s="4" t="s">
        <v>1586</v>
      </c>
      <c r="H837" s="4" t="s">
        <v>1586</v>
      </c>
      <c r="I837" s="4" t="s">
        <v>2780</v>
      </c>
      <c r="J837" s="4" t="s">
        <v>367</v>
      </c>
      <c r="K837" s="4" t="s">
        <v>51</v>
      </c>
      <c r="L837" s="4" t="s">
        <v>52</v>
      </c>
      <c r="M837" s="4" t="s">
        <v>1561</v>
      </c>
      <c r="N837" s="4" t="s">
        <v>3968</v>
      </c>
      <c r="O837" s="4" t="s">
        <v>183</v>
      </c>
      <c r="P837" s="5" t="s">
        <v>184</v>
      </c>
      <c r="Q837" s="4" t="s">
        <v>185</v>
      </c>
      <c r="R837" s="4" t="s">
        <v>1586</v>
      </c>
      <c r="S837" s="4" t="s">
        <v>367</v>
      </c>
      <c r="T837" s="4" t="s">
        <v>1586</v>
      </c>
      <c r="U837" s="4" t="s">
        <v>368</v>
      </c>
      <c r="W837" s="4" t="s">
        <v>6363</v>
      </c>
    </row>
    <row r="838" spans="1:23" hidden="1" thickBot="1" x14ac:dyDescent="0.4">
      <c r="A838" s="42" t="s">
        <v>5858</v>
      </c>
      <c r="B838" s="4" t="s">
        <v>4282</v>
      </c>
      <c r="C838" s="43" t="e">
        <f>VLOOKUP(B838,CONSOLIDADO!$B$1:$B$722,2,FALSE)</f>
        <v>#N/A</v>
      </c>
      <c r="D838" s="4" t="s">
        <v>21</v>
      </c>
      <c r="E838" s="2">
        <v>1</v>
      </c>
      <c r="F838" s="4" t="s">
        <v>22</v>
      </c>
      <c r="G838" s="4" t="s">
        <v>4273</v>
      </c>
      <c r="H838" s="4" t="s">
        <v>4274</v>
      </c>
      <c r="I838" s="4" t="s">
        <v>4283</v>
      </c>
      <c r="J838" s="4" t="s">
        <v>4284</v>
      </c>
      <c r="K838" s="4" t="s">
        <v>51</v>
      </c>
      <c r="L838" s="4" t="s">
        <v>1605</v>
      </c>
      <c r="M838" s="4" t="s">
        <v>6961</v>
      </c>
      <c r="N838" s="4">
        <v>15</v>
      </c>
      <c r="O838" s="4" t="s">
        <v>183</v>
      </c>
      <c r="P838" s="5" t="s">
        <v>184</v>
      </c>
      <c r="Q838" s="4" t="s">
        <v>185</v>
      </c>
      <c r="R838" s="4" t="s">
        <v>4219</v>
      </c>
      <c r="S838" s="4" t="s">
        <v>367</v>
      </c>
      <c r="T838" s="4" t="s">
        <v>4278</v>
      </c>
      <c r="U838" s="4" t="s">
        <v>368</v>
      </c>
    </row>
    <row r="839" spans="1:23" thickBot="1" x14ac:dyDescent="0.4">
      <c r="A839" s="40" t="s">
        <v>2838</v>
      </c>
      <c r="B839" s="38" t="s">
        <v>2839</v>
      </c>
      <c r="C839" s="43" t="e">
        <f>VLOOKUP(B839,CONSOLIDADO!$B$1:$B$722,2,FALSE)</f>
        <v>#N/A</v>
      </c>
      <c r="D839" s="38" t="s">
        <v>21</v>
      </c>
      <c r="E839" s="39">
        <v>1</v>
      </c>
      <c r="F839" s="38" t="s">
        <v>367</v>
      </c>
      <c r="G839" s="38" t="s">
        <v>2834</v>
      </c>
      <c r="H839" s="38" t="s">
        <v>2835</v>
      </c>
      <c r="I839" s="38" t="s">
        <v>2840</v>
      </c>
      <c r="J839" s="38" t="s">
        <v>2841</v>
      </c>
      <c r="K839" s="38" t="s">
        <v>51</v>
      </c>
      <c r="L839" s="38" t="s">
        <v>213</v>
      </c>
      <c r="M839" s="38" t="s">
        <v>182</v>
      </c>
      <c r="N839" s="39">
        <v>12</v>
      </c>
      <c r="O839" s="38" t="s">
        <v>183</v>
      </c>
      <c r="P839" s="5" t="s">
        <v>184</v>
      </c>
      <c r="Q839" s="38" t="s">
        <v>185</v>
      </c>
      <c r="R839" s="38" t="s">
        <v>2836</v>
      </c>
      <c r="S839" s="38" t="s">
        <v>367</v>
      </c>
      <c r="T839" s="38" t="s">
        <v>2837</v>
      </c>
      <c r="U839" s="38" t="s">
        <v>368</v>
      </c>
      <c r="V839" s="38"/>
      <c r="W839" s="38"/>
    </row>
    <row r="840" spans="1:23" hidden="1" thickBot="1" x14ac:dyDescent="0.4">
      <c r="A840" s="7" t="s">
        <v>5906</v>
      </c>
      <c r="B840" s="5" t="s">
        <v>4549</v>
      </c>
      <c r="C840" s="43" t="e">
        <f>VLOOKUP(B840,CONSOLIDADO!$B$1:$B$722,2,FALSE)</f>
        <v>#N/A</v>
      </c>
      <c r="D840" s="5" t="s">
        <v>21</v>
      </c>
      <c r="E840" s="5">
        <v>1</v>
      </c>
      <c r="F840" s="5" t="s">
        <v>22</v>
      </c>
      <c r="G840" s="5" t="s">
        <v>4550</v>
      </c>
      <c r="H840" s="5" t="s">
        <v>4551</v>
      </c>
      <c r="I840" s="7" t="s">
        <v>4552</v>
      </c>
      <c r="J840" s="5" t="s">
        <v>4553</v>
      </c>
      <c r="K840" s="5" t="s">
        <v>51</v>
      </c>
      <c r="L840" s="5" t="s">
        <v>307</v>
      </c>
      <c r="M840" s="5" t="s">
        <v>1561</v>
      </c>
      <c r="N840" s="5">
        <v>14</v>
      </c>
      <c r="O840" s="5" t="s">
        <v>183</v>
      </c>
      <c r="P840" s="5" t="s">
        <v>184</v>
      </c>
      <c r="Q840" s="5" t="s">
        <v>185</v>
      </c>
      <c r="R840" s="5" t="s">
        <v>4534</v>
      </c>
      <c r="S840" s="5" t="s">
        <v>367</v>
      </c>
      <c r="T840" s="5" t="s">
        <v>4547</v>
      </c>
      <c r="U840" s="5" t="s">
        <v>368</v>
      </c>
      <c r="V840" s="5"/>
      <c r="W840" s="5"/>
    </row>
    <row r="841" spans="1:23" thickBot="1" x14ac:dyDescent="0.4">
      <c r="A841" s="7" t="s">
        <v>3600</v>
      </c>
      <c r="B841" s="4" t="s">
        <v>1667</v>
      </c>
      <c r="C841" s="43" t="e">
        <f>VLOOKUP(B841,CONSOLIDADO!$B$1:$B$722,2,FALSE)</f>
        <v>#N/A</v>
      </c>
      <c r="D841" s="4" t="s">
        <v>37</v>
      </c>
      <c r="E841" s="2">
        <v>1</v>
      </c>
      <c r="F841" s="4" t="s">
        <v>367</v>
      </c>
      <c r="G841" s="4" t="s">
        <v>1559</v>
      </c>
      <c r="H841" s="4" t="s">
        <v>367</v>
      </c>
      <c r="I841" s="4" t="s">
        <v>1668</v>
      </c>
      <c r="J841" s="4" t="s">
        <v>367</v>
      </c>
      <c r="K841" s="4" t="s">
        <v>51</v>
      </c>
      <c r="L841" s="4" t="s">
        <v>52</v>
      </c>
      <c r="M841" s="4" t="s">
        <v>1561</v>
      </c>
      <c r="N841" s="4" t="s">
        <v>1599</v>
      </c>
      <c r="O841" s="4" t="s">
        <v>183</v>
      </c>
      <c r="P841" s="5" t="s">
        <v>184</v>
      </c>
      <c r="Q841" s="4" t="s">
        <v>185</v>
      </c>
      <c r="R841" s="4" t="s">
        <v>1664</v>
      </c>
      <c r="S841" s="4" t="s">
        <v>367</v>
      </c>
      <c r="T841" s="4" t="s">
        <v>1665</v>
      </c>
      <c r="U841" s="4" t="s">
        <v>368</v>
      </c>
      <c r="W841" s="4" t="s">
        <v>1669</v>
      </c>
    </row>
    <row r="842" spans="1:23" thickBot="1" x14ac:dyDescent="0.4">
      <c r="A842" s="41">
        <v>729</v>
      </c>
      <c r="B842" s="38" t="s">
        <v>2493</v>
      </c>
      <c r="C842" s="43" t="e">
        <f>VLOOKUP(B842,CONSOLIDADO!$B$1:$B$722,2,FALSE)</f>
        <v>#N/A</v>
      </c>
      <c r="D842" s="38" t="s">
        <v>37</v>
      </c>
      <c r="E842" s="39">
        <v>1</v>
      </c>
      <c r="F842" s="38" t="s">
        <v>22</v>
      </c>
      <c r="G842" s="38" t="s">
        <v>2488</v>
      </c>
      <c r="H842" s="38" t="s">
        <v>2489</v>
      </c>
      <c r="I842" s="38" t="s">
        <v>2494</v>
      </c>
      <c r="J842" s="38" t="s">
        <v>367</v>
      </c>
      <c r="K842" s="38" t="s">
        <v>51</v>
      </c>
      <c r="L842" s="38" t="s">
        <v>2495</v>
      </c>
      <c r="M842" s="38" t="s">
        <v>182</v>
      </c>
      <c r="N842" s="39">
        <v>12</v>
      </c>
      <c r="O842" s="38" t="s">
        <v>183</v>
      </c>
      <c r="P842" s="5" t="s">
        <v>184</v>
      </c>
      <c r="Q842" s="38" t="s">
        <v>185</v>
      </c>
      <c r="R842" s="38" t="s">
        <v>2441</v>
      </c>
      <c r="S842" s="38" t="s">
        <v>22</v>
      </c>
      <c r="T842" s="38" t="s">
        <v>2442</v>
      </c>
      <c r="U842" s="38" t="s">
        <v>368</v>
      </c>
      <c r="V842" s="38"/>
      <c r="W842" s="38"/>
    </row>
    <row r="843" spans="1:23" thickBot="1" x14ac:dyDescent="0.4">
      <c r="A843" s="40" t="s">
        <v>2486</v>
      </c>
      <c r="B843" s="38" t="s">
        <v>2487</v>
      </c>
      <c r="C843" s="43" t="e">
        <f>VLOOKUP(B843,CONSOLIDADO!$B$1:$B$722,2,FALSE)</f>
        <v>#N/A</v>
      </c>
      <c r="D843" s="38" t="s">
        <v>21</v>
      </c>
      <c r="E843" s="39">
        <v>1</v>
      </c>
      <c r="F843" s="38" t="s">
        <v>22</v>
      </c>
      <c r="G843" s="38" t="s">
        <v>2488</v>
      </c>
      <c r="H843" s="38" t="s">
        <v>2489</v>
      </c>
      <c r="I843" s="38" t="s">
        <v>2490</v>
      </c>
      <c r="J843" s="38" t="s">
        <v>2491</v>
      </c>
      <c r="K843" s="38" t="s">
        <v>27</v>
      </c>
      <c r="L843" s="38" t="s">
        <v>2492</v>
      </c>
      <c r="M843" s="38" t="s">
        <v>182</v>
      </c>
      <c r="N843" s="39">
        <v>12</v>
      </c>
      <c r="O843" s="38" t="s">
        <v>183</v>
      </c>
      <c r="P843" s="5" t="s">
        <v>184</v>
      </c>
      <c r="Q843" s="38" t="s">
        <v>185</v>
      </c>
      <c r="R843" s="38" t="s">
        <v>2441</v>
      </c>
      <c r="S843" s="38" t="s">
        <v>22</v>
      </c>
      <c r="T843" s="38" t="s">
        <v>2442</v>
      </c>
      <c r="U843" s="38" t="s">
        <v>368</v>
      </c>
      <c r="V843" s="38"/>
      <c r="W843" s="38"/>
    </row>
    <row r="844" spans="1:23" thickBot="1" x14ac:dyDescent="0.4">
      <c r="A844" s="40" t="s">
        <v>2538</v>
      </c>
      <c r="B844" s="38" t="s">
        <v>2539</v>
      </c>
      <c r="C844" s="43" t="e">
        <f>VLOOKUP(B844,CONSOLIDADO!$B$1:$B$722,2,FALSE)</f>
        <v>#N/A</v>
      </c>
      <c r="D844" s="38" t="s">
        <v>37</v>
      </c>
      <c r="E844" s="39">
        <v>1</v>
      </c>
      <c r="F844" s="38" t="s">
        <v>22</v>
      </c>
      <c r="G844" s="38" t="s">
        <v>2533</v>
      </c>
      <c r="H844" s="38" t="s">
        <v>2534</v>
      </c>
      <c r="I844" s="38" t="s">
        <v>2540</v>
      </c>
      <c r="J844" s="38" t="s">
        <v>367</v>
      </c>
      <c r="K844" s="38" t="s">
        <v>51</v>
      </c>
      <c r="L844" s="38" t="s">
        <v>52</v>
      </c>
      <c r="M844" s="38" t="s">
        <v>182</v>
      </c>
      <c r="N844" s="39">
        <v>12</v>
      </c>
      <c r="O844" s="38" t="s">
        <v>183</v>
      </c>
      <c r="P844" s="5" t="s">
        <v>184</v>
      </c>
      <c r="Q844" s="38" t="s">
        <v>185</v>
      </c>
      <c r="R844" s="38" t="s">
        <v>2537</v>
      </c>
      <c r="S844" s="38" t="s">
        <v>367</v>
      </c>
      <c r="T844" s="38" t="s">
        <v>2503</v>
      </c>
      <c r="U844" s="38" t="s">
        <v>368</v>
      </c>
      <c r="V844" s="38"/>
      <c r="W844" s="38"/>
    </row>
    <row r="845" spans="1:23" thickBot="1" x14ac:dyDescent="0.4">
      <c r="A845" s="40" t="s">
        <v>2531</v>
      </c>
      <c r="B845" s="38" t="s">
        <v>2532</v>
      </c>
      <c r="C845" s="43" t="e">
        <f>VLOOKUP(B845,CONSOLIDADO!$B$1:$B$722,2,FALSE)</f>
        <v>#N/A</v>
      </c>
      <c r="D845" s="38" t="s">
        <v>21</v>
      </c>
      <c r="E845" s="39">
        <v>1</v>
      </c>
      <c r="F845" s="38" t="s">
        <v>22</v>
      </c>
      <c r="G845" s="38" t="s">
        <v>2533</v>
      </c>
      <c r="H845" s="38" t="s">
        <v>2534</v>
      </c>
      <c r="I845" s="38" t="s">
        <v>2535</v>
      </c>
      <c r="J845" s="38" t="s">
        <v>2536</v>
      </c>
      <c r="K845" s="38" t="s">
        <v>27</v>
      </c>
      <c r="L845" s="38" t="s">
        <v>196</v>
      </c>
      <c r="M845" s="38" t="s">
        <v>182</v>
      </c>
      <c r="N845" s="39">
        <v>12</v>
      </c>
      <c r="O845" s="38" t="s">
        <v>183</v>
      </c>
      <c r="P845" s="5" t="s">
        <v>184</v>
      </c>
      <c r="Q845" s="38" t="s">
        <v>185</v>
      </c>
      <c r="R845" s="38" t="s">
        <v>2537</v>
      </c>
      <c r="S845" s="38" t="s">
        <v>367</v>
      </c>
      <c r="T845" s="38" t="s">
        <v>2503</v>
      </c>
      <c r="U845" s="38" t="s">
        <v>368</v>
      </c>
      <c r="V845" s="38"/>
      <c r="W845" s="38"/>
    </row>
    <row r="846" spans="1:23" thickBot="1" x14ac:dyDescent="0.4">
      <c r="A846" s="40" t="s">
        <v>2644</v>
      </c>
      <c r="B846" s="38" t="s">
        <v>2645</v>
      </c>
      <c r="C846" s="43" t="e">
        <f>VLOOKUP(B846,CONSOLIDADO!$B$1:$B$722,2,FALSE)</f>
        <v>#N/A</v>
      </c>
      <c r="D846" s="38" t="s">
        <v>37</v>
      </c>
      <c r="E846" s="39">
        <v>1</v>
      </c>
      <c r="F846" s="38" t="s">
        <v>22</v>
      </c>
      <c r="G846" s="38" t="s">
        <v>2640</v>
      </c>
      <c r="H846" s="38" t="s">
        <v>2641</v>
      </c>
      <c r="I846" s="38" t="s">
        <v>2646</v>
      </c>
      <c r="J846" s="38" t="s">
        <v>367</v>
      </c>
      <c r="K846" s="38" t="s">
        <v>51</v>
      </c>
      <c r="L846" s="38" t="s">
        <v>2647</v>
      </c>
      <c r="M846" s="38" t="s">
        <v>182</v>
      </c>
      <c r="N846" s="39">
        <v>12</v>
      </c>
      <c r="O846" s="38" t="s">
        <v>183</v>
      </c>
      <c r="P846" s="5" t="s">
        <v>184</v>
      </c>
      <c r="Q846" s="38" t="s">
        <v>185</v>
      </c>
      <c r="R846" s="38" t="s">
        <v>2614</v>
      </c>
      <c r="S846" s="38" t="s">
        <v>367</v>
      </c>
      <c r="T846" s="38" t="s">
        <v>2615</v>
      </c>
      <c r="U846" s="38" t="s">
        <v>368</v>
      </c>
      <c r="V846" s="38"/>
      <c r="W846" s="38"/>
    </row>
    <row r="847" spans="1:23" thickBot="1" x14ac:dyDescent="0.4">
      <c r="A847" s="40" t="s">
        <v>2638</v>
      </c>
      <c r="B847" s="38" t="s">
        <v>2639</v>
      </c>
      <c r="C847" s="43" t="e">
        <f>VLOOKUP(B847,CONSOLIDADO!$B$1:$B$722,2,FALSE)</f>
        <v>#REF!</v>
      </c>
      <c r="D847" s="38" t="s">
        <v>21</v>
      </c>
      <c r="E847" s="39">
        <v>1</v>
      </c>
      <c r="F847" s="38" t="s">
        <v>22</v>
      </c>
      <c r="G847" s="38" t="s">
        <v>2640</v>
      </c>
      <c r="H847" s="38" t="s">
        <v>2641</v>
      </c>
      <c r="I847" s="38" t="s">
        <v>2642</v>
      </c>
      <c r="J847" s="38" t="s">
        <v>2643</v>
      </c>
      <c r="K847" s="38" t="s">
        <v>51</v>
      </c>
      <c r="L847" s="38" t="s">
        <v>2402</v>
      </c>
      <c r="M847" s="38" t="s">
        <v>182</v>
      </c>
      <c r="N847" s="39">
        <v>12</v>
      </c>
      <c r="O847" s="38" t="s">
        <v>183</v>
      </c>
      <c r="P847" s="5" t="s">
        <v>184</v>
      </c>
      <c r="Q847" s="38" t="s">
        <v>185</v>
      </c>
      <c r="R847" s="38" t="s">
        <v>2614</v>
      </c>
      <c r="S847" s="38" t="s">
        <v>367</v>
      </c>
      <c r="T847" s="38" t="s">
        <v>2615</v>
      </c>
      <c r="U847" s="38" t="s">
        <v>368</v>
      </c>
      <c r="V847" s="38"/>
      <c r="W847" s="38"/>
    </row>
    <row r="848" spans="1:23" thickBot="1" x14ac:dyDescent="0.4">
      <c r="A848" s="40" t="s">
        <v>2598</v>
      </c>
      <c r="B848" s="38" t="s">
        <v>2599</v>
      </c>
      <c r="C848" s="43" t="e">
        <f>VLOOKUP(B848,CONSOLIDADO!$B$1:$B$722,2,FALSE)</f>
        <v>#N/A</v>
      </c>
      <c r="D848" s="38" t="s">
        <v>37</v>
      </c>
      <c r="E848" s="39">
        <v>1</v>
      </c>
      <c r="F848" s="38" t="s">
        <v>22</v>
      </c>
      <c r="G848" s="38" t="s">
        <v>2516</v>
      </c>
      <c r="H848" s="38" t="s">
        <v>2595</v>
      </c>
      <c r="I848" s="38" t="s">
        <v>4073</v>
      </c>
      <c r="J848" s="38" t="s">
        <v>367</v>
      </c>
      <c r="K848" s="38" t="s">
        <v>40</v>
      </c>
      <c r="L848" s="38" t="s">
        <v>1573</v>
      </c>
      <c r="M848" s="38" t="s">
        <v>182</v>
      </c>
      <c r="N848" s="39">
        <v>12</v>
      </c>
      <c r="O848" s="38" t="s">
        <v>183</v>
      </c>
      <c r="P848" s="5" t="s">
        <v>184</v>
      </c>
      <c r="Q848" s="38" t="s">
        <v>185</v>
      </c>
      <c r="R848" s="38" t="s">
        <v>2515</v>
      </c>
      <c r="S848" s="38" t="s">
        <v>367</v>
      </c>
      <c r="T848" s="38" t="s">
        <v>2516</v>
      </c>
      <c r="U848" s="38" t="s">
        <v>368</v>
      </c>
      <c r="V848" s="38"/>
      <c r="W848" s="38"/>
    </row>
    <row r="849" spans="1:23" thickBot="1" x14ac:dyDescent="0.4">
      <c r="A849" s="40" t="s">
        <v>2900</v>
      </c>
      <c r="B849" s="38" t="s">
        <v>2901</v>
      </c>
      <c r="C849" s="43" t="e">
        <f>VLOOKUP(B849,CONSOLIDADO!$B$1:$B$722,2,FALSE)</f>
        <v>#N/A</v>
      </c>
      <c r="D849" s="44" t="s">
        <v>3118</v>
      </c>
      <c r="E849" s="39">
        <v>1</v>
      </c>
      <c r="F849" s="38" t="s">
        <v>22</v>
      </c>
      <c r="G849" s="38" t="s">
        <v>2897</v>
      </c>
      <c r="H849" s="38" t="s">
        <v>2898</v>
      </c>
      <c r="I849" s="38" t="s">
        <v>2902</v>
      </c>
      <c r="J849" s="38" t="s">
        <v>2903</v>
      </c>
      <c r="K849" s="38" t="s">
        <v>51</v>
      </c>
      <c r="L849" s="38" t="s">
        <v>2904</v>
      </c>
      <c r="M849" s="38" t="s">
        <v>182</v>
      </c>
      <c r="N849" s="39">
        <v>12</v>
      </c>
      <c r="O849" s="38" t="s">
        <v>183</v>
      </c>
      <c r="P849" s="5" t="s">
        <v>184</v>
      </c>
      <c r="Q849" s="38" t="s">
        <v>185</v>
      </c>
      <c r="R849" s="38" t="s">
        <v>2813</v>
      </c>
      <c r="S849" s="38" t="s">
        <v>22</v>
      </c>
      <c r="T849" s="38" t="s">
        <v>2814</v>
      </c>
      <c r="U849" s="38" t="s">
        <v>368</v>
      </c>
      <c r="V849" s="38"/>
      <c r="W849" s="1" t="s">
        <v>2905</v>
      </c>
    </row>
    <row r="850" spans="1:23" thickBot="1" x14ac:dyDescent="0.4">
      <c r="A850" s="40" t="s">
        <v>2895</v>
      </c>
      <c r="B850" s="38" t="s">
        <v>2896</v>
      </c>
      <c r="C850" s="43" t="e">
        <f>VLOOKUP(B850,CONSOLIDADO!$B$1:$B$722,2,FALSE)</f>
        <v>#N/A</v>
      </c>
      <c r="D850" s="38" t="s">
        <v>37</v>
      </c>
      <c r="E850" s="39">
        <v>1</v>
      </c>
      <c r="F850" s="38" t="s">
        <v>22</v>
      </c>
      <c r="G850" s="38" t="s">
        <v>2897</v>
      </c>
      <c r="H850" s="38" t="s">
        <v>2898</v>
      </c>
      <c r="I850" s="38" t="s">
        <v>2899</v>
      </c>
      <c r="J850" s="38" t="s">
        <v>367</v>
      </c>
      <c r="K850" s="38" t="s">
        <v>51</v>
      </c>
      <c r="L850" s="38" t="s">
        <v>52</v>
      </c>
      <c r="M850" s="38" t="s">
        <v>182</v>
      </c>
      <c r="N850" s="39">
        <v>12</v>
      </c>
      <c r="O850" s="38" t="s">
        <v>183</v>
      </c>
      <c r="P850" s="5" t="s">
        <v>184</v>
      </c>
      <c r="Q850" s="38" t="s">
        <v>185</v>
      </c>
      <c r="R850" s="38" t="s">
        <v>2813</v>
      </c>
      <c r="S850" s="38" t="s">
        <v>22</v>
      </c>
      <c r="T850" s="38" t="s">
        <v>2814</v>
      </c>
      <c r="U850" s="38" t="s">
        <v>368</v>
      </c>
      <c r="V850" s="38"/>
      <c r="W850" s="38"/>
    </row>
    <row r="851" spans="1:23" thickBot="1" x14ac:dyDescent="0.4">
      <c r="A851" s="40" t="s">
        <v>2657</v>
      </c>
      <c r="B851" s="38" t="s">
        <v>2658</v>
      </c>
      <c r="C851" s="43" t="e">
        <f>VLOOKUP(B851,CONSOLIDADO!$B$1:$B$722,2,FALSE)</f>
        <v>#REF!</v>
      </c>
      <c r="D851" s="38" t="s">
        <v>21</v>
      </c>
      <c r="E851" s="39">
        <v>1</v>
      </c>
      <c r="F851" s="38" t="s">
        <v>22</v>
      </c>
      <c r="G851" s="38" t="s">
        <v>2659</v>
      </c>
      <c r="H851" s="38" t="s">
        <v>2660</v>
      </c>
      <c r="I851" s="38" t="s">
        <v>2661</v>
      </c>
      <c r="J851" s="38" t="s">
        <v>2662</v>
      </c>
      <c r="K851" s="38" t="s">
        <v>51</v>
      </c>
      <c r="L851" s="38" t="s">
        <v>2402</v>
      </c>
      <c r="M851" s="38" t="s">
        <v>182</v>
      </c>
      <c r="N851" s="39">
        <v>12</v>
      </c>
      <c r="O851" s="38" t="s">
        <v>183</v>
      </c>
      <c r="P851" s="5" t="s">
        <v>184</v>
      </c>
      <c r="Q851" s="38" t="s">
        <v>185</v>
      </c>
      <c r="R851" s="38" t="s">
        <v>2577</v>
      </c>
      <c r="S851" s="38" t="s">
        <v>22</v>
      </c>
      <c r="T851" s="38" t="s">
        <v>2516</v>
      </c>
      <c r="U851" s="38" t="s">
        <v>368</v>
      </c>
      <c r="V851" s="38"/>
      <c r="W851" s="38"/>
    </row>
    <row r="852" spans="1:23" thickBot="1" x14ac:dyDescent="0.4">
      <c r="A852" s="7" t="s">
        <v>2215</v>
      </c>
      <c r="B852" s="4" t="s">
        <v>2216</v>
      </c>
      <c r="C852" s="43" t="e">
        <f>VLOOKUP(B852,CONSOLIDADO!$B$1:$B$722,2,FALSE)</f>
        <v>#N/A</v>
      </c>
      <c r="D852" s="4" t="s">
        <v>21</v>
      </c>
      <c r="E852" s="2">
        <v>1</v>
      </c>
      <c r="F852" s="4" t="s">
        <v>22</v>
      </c>
      <c r="G852" s="4" t="s">
        <v>2217</v>
      </c>
      <c r="H852" s="4" t="s">
        <v>2218</v>
      </c>
      <c r="I852" s="4" t="s">
        <v>2219</v>
      </c>
      <c r="J852" s="4" t="s">
        <v>2220</v>
      </c>
      <c r="K852" s="4" t="s">
        <v>51</v>
      </c>
      <c r="L852" s="4" t="s">
        <v>2088</v>
      </c>
      <c r="M852" s="4" t="s">
        <v>182</v>
      </c>
      <c r="N852" s="2">
        <v>12</v>
      </c>
      <c r="O852" s="4" t="s">
        <v>183</v>
      </c>
      <c r="P852" s="5" t="s">
        <v>184</v>
      </c>
      <c r="Q852" s="4" t="s">
        <v>185</v>
      </c>
      <c r="R852" s="4" t="s">
        <v>2182</v>
      </c>
      <c r="S852" s="4" t="s">
        <v>22</v>
      </c>
      <c r="T852" s="4" t="s">
        <v>2210</v>
      </c>
      <c r="U852" s="4" t="s">
        <v>368</v>
      </c>
    </row>
    <row r="853" spans="1:23" hidden="1" thickBot="1" x14ac:dyDescent="0.4">
      <c r="A853" s="7" t="s">
        <v>5920</v>
      </c>
      <c r="B853" s="5" t="s">
        <v>4615</v>
      </c>
      <c r="C853" s="43" t="e">
        <f>VLOOKUP(B853,CONSOLIDADO!$B$1:$B$722,2,FALSE)</f>
        <v>#N/A</v>
      </c>
      <c r="D853" s="5" t="s">
        <v>21</v>
      </c>
      <c r="E853" s="5">
        <v>1</v>
      </c>
      <c r="F853" s="5" t="s">
        <v>22</v>
      </c>
      <c r="G853" s="5" t="s">
        <v>4612</v>
      </c>
      <c r="H853" s="5" t="s">
        <v>4613</v>
      </c>
      <c r="I853" s="7" t="s">
        <v>4616</v>
      </c>
      <c r="J853" s="5" t="s">
        <v>4617</v>
      </c>
      <c r="K853" s="5" t="s">
        <v>51</v>
      </c>
      <c r="L853" s="5" t="s">
        <v>307</v>
      </c>
      <c r="M853" s="5" t="s">
        <v>1561</v>
      </c>
      <c r="N853" s="5">
        <v>14</v>
      </c>
      <c r="O853" s="5" t="s">
        <v>183</v>
      </c>
      <c r="P853" s="5" t="s">
        <v>184</v>
      </c>
      <c r="Q853" s="5" t="s">
        <v>185</v>
      </c>
      <c r="R853" s="5" t="s">
        <v>4606</v>
      </c>
      <c r="S853" s="5" t="s">
        <v>367</v>
      </c>
      <c r="T853" s="5" t="s">
        <v>4607</v>
      </c>
      <c r="U853" s="5" t="s">
        <v>368</v>
      </c>
      <c r="V853" s="5"/>
      <c r="W853" s="5"/>
    </row>
    <row r="854" spans="1:23" hidden="1" thickBot="1" x14ac:dyDescent="0.4">
      <c r="A854" s="11" t="s">
        <v>7075</v>
      </c>
      <c r="B854" s="9" t="s">
        <v>7076</v>
      </c>
      <c r="C854" s="43" t="e">
        <f>VLOOKUP(B854,CONSOLIDADO!$B$1:$B$722,2,FALSE)</f>
        <v>#N/A</v>
      </c>
      <c r="D854" s="9" t="s">
        <v>21</v>
      </c>
      <c r="E854" s="9">
        <v>1</v>
      </c>
      <c r="F854" s="9" t="s">
        <v>367</v>
      </c>
      <c r="G854" s="9" t="s">
        <v>7071</v>
      </c>
      <c r="H854" s="9" t="s">
        <v>7072</v>
      </c>
      <c r="I854" s="11" t="s">
        <v>7077</v>
      </c>
      <c r="J854" s="9" t="s">
        <v>7078</v>
      </c>
      <c r="K854" s="9" t="s">
        <v>51</v>
      </c>
      <c r="L854" s="9" t="s">
        <v>6971</v>
      </c>
      <c r="M854" s="5" t="s">
        <v>1561</v>
      </c>
      <c r="N854" s="5">
        <v>15</v>
      </c>
      <c r="O854" s="9" t="s">
        <v>183</v>
      </c>
      <c r="P854" s="5" t="s">
        <v>184</v>
      </c>
      <c r="Q854" s="9" t="s">
        <v>185</v>
      </c>
      <c r="R854" s="9" t="s">
        <v>7154</v>
      </c>
      <c r="S854" s="9" t="s">
        <v>367</v>
      </c>
      <c r="T854" s="9" t="s">
        <v>7062</v>
      </c>
      <c r="U854" s="9" t="s">
        <v>368</v>
      </c>
      <c r="V854" s="9"/>
      <c r="W854" s="9"/>
    </row>
    <row r="855" spans="1:23" hidden="1" thickBot="1" x14ac:dyDescent="0.4">
      <c r="A855" s="7" t="s">
        <v>5900</v>
      </c>
      <c r="B855" s="5" t="s">
        <v>4520</v>
      </c>
      <c r="C855" s="43" t="e">
        <f>VLOOKUP(B855,CONSOLIDADO!$B$1:$B$722,2,FALSE)</f>
        <v>#N/A</v>
      </c>
      <c r="D855" s="5" t="s">
        <v>37</v>
      </c>
      <c r="E855" s="5">
        <v>1</v>
      </c>
      <c r="F855" s="5" t="s">
        <v>22</v>
      </c>
      <c r="G855" s="5" t="s">
        <v>4521</v>
      </c>
      <c r="H855" s="5" t="s">
        <v>4522</v>
      </c>
      <c r="I855" s="7" t="s">
        <v>4523</v>
      </c>
      <c r="J855" s="5" t="s">
        <v>367</v>
      </c>
      <c r="K855" s="5" t="s">
        <v>40</v>
      </c>
      <c r="L855" s="5" t="s">
        <v>4524</v>
      </c>
      <c r="M855" s="5" t="s">
        <v>1561</v>
      </c>
      <c r="N855" s="5">
        <v>14</v>
      </c>
      <c r="O855" s="5" t="s">
        <v>183</v>
      </c>
      <c r="P855" s="5" t="s">
        <v>184</v>
      </c>
      <c r="Q855" s="5" t="s">
        <v>185</v>
      </c>
      <c r="R855" s="5" t="s">
        <v>4525</v>
      </c>
      <c r="S855" s="5" t="s">
        <v>367</v>
      </c>
      <c r="T855" s="5" t="s">
        <v>1586</v>
      </c>
      <c r="U855" s="5" t="s">
        <v>368</v>
      </c>
      <c r="V855" s="5"/>
      <c r="W855" s="5" t="s">
        <v>4022</v>
      </c>
    </row>
    <row r="856" spans="1:23" hidden="1" thickBot="1" x14ac:dyDescent="0.4">
      <c r="A856" s="7" t="s">
        <v>5901</v>
      </c>
      <c r="B856" s="5" t="s">
        <v>4526</v>
      </c>
      <c r="C856" s="43" t="e">
        <f>VLOOKUP(B856,CONSOLIDADO!$B$1:$B$722,2,FALSE)</f>
        <v>#N/A</v>
      </c>
      <c r="D856" s="5" t="s">
        <v>152</v>
      </c>
      <c r="E856" s="5">
        <v>1</v>
      </c>
      <c r="F856" s="5" t="s">
        <v>22</v>
      </c>
      <c r="G856" s="5" t="s">
        <v>4521</v>
      </c>
      <c r="H856" s="5" t="s">
        <v>4522</v>
      </c>
      <c r="I856" s="7" t="s">
        <v>4527</v>
      </c>
      <c r="J856" s="5" t="s">
        <v>367</v>
      </c>
      <c r="K856" s="5" t="s">
        <v>27</v>
      </c>
      <c r="L856" s="5" t="s">
        <v>1814</v>
      </c>
      <c r="M856" s="5" t="s">
        <v>1561</v>
      </c>
      <c r="N856" s="5">
        <v>14</v>
      </c>
      <c r="O856" s="5" t="s">
        <v>183</v>
      </c>
      <c r="P856" s="5" t="s">
        <v>184</v>
      </c>
      <c r="Q856" s="5" t="s">
        <v>185</v>
      </c>
      <c r="R856" s="5" t="s">
        <v>4525</v>
      </c>
      <c r="S856" s="5" t="s">
        <v>367</v>
      </c>
      <c r="T856" s="5" t="s">
        <v>1586</v>
      </c>
      <c r="U856" s="5" t="s">
        <v>368</v>
      </c>
      <c r="V856" s="5"/>
      <c r="W856" s="5" t="s">
        <v>4022</v>
      </c>
    </row>
    <row r="857" spans="1:23" hidden="1" thickBot="1" x14ac:dyDescent="0.4">
      <c r="A857" s="7" t="s">
        <v>33</v>
      </c>
      <c r="B857" s="5" t="s">
        <v>4576</v>
      </c>
      <c r="C857" s="43" t="e">
        <f>VLOOKUP(B857,CONSOLIDADO!$B$1:$B$722,2,FALSE)</f>
        <v>#N/A</v>
      </c>
      <c r="D857" s="5" t="s">
        <v>37</v>
      </c>
      <c r="E857" s="5">
        <v>1</v>
      </c>
      <c r="F857" s="5" t="s">
        <v>22</v>
      </c>
      <c r="G857" s="5" t="s">
        <v>4577</v>
      </c>
      <c r="H857" s="5" t="s">
        <v>4578</v>
      </c>
      <c r="I857" s="7" t="s">
        <v>4088</v>
      </c>
      <c r="J857" s="5" t="s">
        <v>367</v>
      </c>
      <c r="K857" s="5" t="s">
        <v>51</v>
      </c>
      <c r="L857" s="5" t="s">
        <v>52</v>
      </c>
      <c r="M857" s="5" t="s">
        <v>1561</v>
      </c>
      <c r="N857" s="5">
        <v>14</v>
      </c>
      <c r="O857" s="5" t="s">
        <v>183</v>
      </c>
      <c r="P857" s="5" t="s">
        <v>184</v>
      </c>
      <c r="Q857" s="5" t="s">
        <v>185</v>
      </c>
      <c r="R857" s="5" t="s">
        <v>4579</v>
      </c>
      <c r="S857" s="5" t="s">
        <v>367</v>
      </c>
      <c r="T857" s="5" t="s">
        <v>4580</v>
      </c>
      <c r="U857" s="5" t="s">
        <v>368</v>
      </c>
      <c r="V857" s="5"/>
      <c r="W857" s="5" t="s">
        <v>34</v>
      </c>
    </row>
    <row r="858" spans="1:23" hidden="1" thickBot="1" x14ac:dyDescent="0.4">
      <c r="A858" s="7" t="s">
        <v>5397</v>
      </c>
      <c r="B858" s="5" t="s">
        <v>5398</v>
      </c>
      <c r="C858" s="43" t="e">
        <f>VLOOKUP(B858,CONSOLIDADO!$B$1:$B$722,2,FALSE)</f>
        <v>#N/A</v>
      </c>
      <c r="D858" s="5" t="s">
        <v>21</v>
      </c>
      <c r="E858" s="5">
        <v>1</v>
      </c>
      <c r="F858" s="5" t="s">
        <v>367</v>
      </c>
      <c r="G858" s="5" t="s">
        <v>5399</v>
      </c>
      <c r="H858" s="5" t="s">
        <v>5400</v>
      </c>
      <c r="I858" s="7" t="s">
        <v>5401</v>
      </c>
      <c r="J858" s="5" t="s">
        <v>5402</v>
      </c>
      <c r="K858" s="5" t="s">
        <v>51</v>
      </c>
      <c r="L858" s="5" t="s">
        <v>213</v>
      </c>
      <c r="M858" s="5" t="s">
        <v>1561</v>
      </c>
      <c r="N858" s="5">
        <v>14</v>
      </c>
      <c r="O858" s="5" t="s">
        <v>183</v>
      </c>
      <c r="P858" s="5" t="s">
        <v>184</v>
      </c>
      <c r="Q858" s="5" t="s">
        <v>185</v>
      </c>
      <c r="R858" s="5" t="s">
        <v>5403</v>
      </c>
      <c r="S858" s="5" t="s">
        <v>22</v>
      </c>
      <c r="T858" s="5" t="s">
        <v>5399</v>
      </c>
      <c r="U858" s="5" t="s">
        <v>368</v>
      </c>
      <c r="V858" s="5"/>
      <c r="W858" s="5"/>
    </row>
    <row r="859" spans="1:23" thickBot="1" x14ac:dyDescent="0.4">
      <c r="A859" s="40" t="s">
        <v>2527</v>
      </c>
      <c r="B859" s="38" t="s">
        <v>2528</v>
      </c>
      <c r="C859" s="43" t="e">
        <f>VLOOKUP(B859,CONSOLIDADO!$B$1:$B$722,2,FALSE)</f>
        <v>#N/A</v>
      </c>
      <c r="D859" s="38" t="s">
        <v>37</v>
      </c>
      <c r="E859" s="39">
        <v>1</v>
      </c>
      <c r="F859" s="38" t="s">
        <v>22</v>
      </c>
      <c r="G859" s="38" t="s">
        <v>2522</v>
      </c>
      <c r="H859" s="38" t="s">
        <v>2529</v>
      </c>
      <c r="I859" s="38" t="s">
        <v>2530</v>
      </c>
      <c r="J859" s="38" t="s">
        <v>367</v>
      </c>
      <c r="K859" s="38" t="s">
        <v>217</v>
      </c>
      <c r="L859" s="38" t="s">
        <v>1332</v>
      </c>
      <c r="M859" s="38" t="s">
        <v>182</v>
      </c>
      <c r="N859" s="39">
        <v>12</v>
      </c>
      <c r="O859" s="38" t="s">
        <v>183</v>
      </c>
      <c r="P859" s="5" t="s">
        <v>184</v>
      </c>
      <c r="Q859" s="38" t="s">
        <v>185</v>
      </c>
      <c r="R859" s="38" t="s">
        <v>2441</v>
      </c>
      <c r="S859" s="38" t="s">
        <v>22</v>
      </c>
      <c r="T859" s="38" t="s">
        <v>2442</v>
      </c>
      <c r="U859" s="38" t="s">
        <v>368</v>
      </c>
      <c r="V859" s="38"/>
      <c r="W859" s="38"/>
    </row>
    <row r="860" spans="1:23" thickBot="1" x14ac:dyDescent="0.4">
      <c r="A860" s="7" t="s">
        <v>2283</v>
      </c>
      <c r="B860" s="4" t="s">
        <v>2284</v>
      </c>
      <c r="C860" s="43" t="e">
        <f>VLOOKUP(B860,CONSOLIDADO!$B$1:$B$722,2,FALSE)</f>
        <v>#N/A</v>
      </c>
      <c r="D860" s="4" t="s">
        <v>37</v>
      </c>
      <c r="E860" s="2">
        <v>1</v>
      </c>
      <c r="F860" s="4" t="s">
        <v>22</v>
      </c>
      <c r="G860" s="4" t="s">
        <v>2279</v>
      </c>
      <c r="H860" s="4" t="s">
        <v>2280</v>
      </c>
      <c r="I860" s="4" t="s">
        <v>2285</v>
      </c>
      <c r="J860" s="4" t="s">
        <v>367</v>
      </c>
      <c r="K860" s="4" t="s">
        <v>51</v>
      </c>
      <c r="L860" s="4" t="s">
        <v>52</v>
      </c>
      <c r="M860" s="4" t="s">
        <v>182</v>
      </c>
      <c r="N860" s="2">
        <v>12</v>
      </c>
      <c r="O860" s="4" t="s">
        <v>183</v>
      </c>
      <c r="P860" s="5" t="s">
        <v>184</v>
      </c>
      <c r="Q860" s="4" t="s">
        <v>185</v>
      </c>
      <c r="R860" s="4" t="s">
        <v>2182</v>
      </c>
      <c r="S860" s="4" t="s">
        <v>22</v>
      </c>
      <c r="T860" s="4" t="s">
        <v>2192</v>
      </c>
      <c r="U860" s="4" t="s">
        <v>368</v>
      </c>
    </row>
    <row r="861" spans="1:23" thickBot="1" x14ac:dyDescent="0.4">
      <c r="A861" s="7" t="s">
        <v>3567</v>
      </c>
      <c r="B861" s="4" t="s">
        <v>1627</v>
      </c>
      <c r="C861" s="43" t="e">
        <f>VLOOKUP(B861,CONSOLIDADO!$B$1:$B$722,2,FALSE)</f>
        <v>#N/A</v>
      </c>
      <c r="D861" s="4" t="s">
        <v>37</v>
      </c>
      <c r="E861" s="2">
        <v>1</v>
      </c>
      <c r="F861" s="4" t="s">
        <v>22</v>
      </c>
      <c r="G861" s="4" t="s">
        <v>1621</v>
      </c>
      <c r="H861" s="4" t="s">
        <v>1622</v>
      </c>
      <c r="I861" s="4" t="s">
        <v>1628</v>
      </c>
      <c r="J861" s="4" t="s">
        <v>367</v>
      </c>
      <c r="K861" s="4" t="s">
        <v>40</v>
      </c>
      <c r="L861" s="4" t="s">
        <v>1629</v>
      </c>
      <c r="M861" s="4" t="s">
        <v>1561</v>
      </c>
      <c r="N861" s="4" t="s">
        <v>1599</v>
      </c>
      <c r="O861" s="4" t="s">
        <v>183</v>
      </c>
      <c r="P861" s="5" t="s">
        <v>184</v>
      </c>
      <c r="Q861" s="4" t="s">
        <v>185</v>
      </c>
      <c r="R861" s="4" t="s">
        <v>1625</v>
      </c>
      <c r="S861" s="4" t="s">
        <v>367</v>
      </c>
      <c r="T861" s="4" t="s">
        <v>1626</v>
      </c>
      <c r="U861" s="4" t="s">
        <v>368</v>
      </c>
    </row>
    <row r="862" spans="1:23" thickBot="1" x14ac:dyDescent="0.4">
      <c r="A862" s="40" t="s">
        <v>2329</v>
      </c>
      <c r="B862" s="38" t="s">
        <v>2330</v>
      </c>
      <c r="C862" s="43" t="e">
        <f>VLOOKUP(B862,CONSOLIDADO!$B$1:$B$722,2,FALSE)</f>
        <v>#N/A</v>
      </c>
      <c r="D862" s="38" t="s">
        <v>37</v>
      </c>
      <c r="E862" s="39">
        <v>1</v>
      </c>
      <c r="F862" s="38" t="s">
        <v>22</v>
      </c>
      <c r="G862" s="38" t="s">
        <v>2325</v>
      </c>
      <c r="H862" s="38" t="s">
        <v>2326</v>
      </c>
      <c r="I862" s="38" t="s">
        <v>4062</v>
      </c>
      <c r="J862" s="38" t="s">
        <v>367</v>
      </c>
      <c r="K862" s="38" t="s">
        <v>40</v>
      </c>
      <c r="L862" s="38" t="s">
        <v>95</v>
      </c>
      <c r="M862" s="38" t="s">
        <v>182</v>
      </c>
      <c r="N862" s="39">
        <v>12</v>
      </c>
      <c r="O862" s="38" t="s">
        <v>183</v>
      </c>
      <c r="P862" s="5" t="s">
        <v>184</v>
      </c>
      <c r="Q862" s="38" t="s">
        <v>185</v>
      </c>
      <c r="R862" s="38" t="s">
        <v>2182</v>
      </c>
      <c r="S862" s="38" t="s">
        <v>367</v>
      </c>
      <c r="T862" s="38" t="s">
        <v>2300</v>
      </c>
      <c r="U862" s="38" t="s">
        <v>368</v>
      </c>
      <c r="V862" s="38"/>
      <c r="W862" s="38"/>
    </row>
    <row r="863" spans="1:23" thickBot="1" x14ac:dyDescent="0.4">
      <c r="A863" s="40" t="s">
        <v>2584</v>
      </c>
      <c r="B863" s="38" t="s">
        <v>2585</v>
      </c>
      <c r="C863" s="43" t="e">
        <f>VLOOKUP(B863,CONSOLIDADO!$B$1:$B$722,2,FALSE)</f>
        <v>#REF!</v>
      </c>
      <c r="D863" s="38" t="s">
        <v>21</v>
      </c>
      <c r="E863" s="39">
        <v>1</v>
      </c>
      <c r="F863" s="38" t="s">
        <v>22</v>
      </c>
      <c r="G863" s="38" t="s">
        <v>2582</v>
      </c>
      <c r="H863" s="38" t="s">
        <v>2583</v>
      </c>
      <c r="I863" s="38" t="s">
        <v>4072</v>
      </c>
      <c r="J863" s="38" t="s">
        <v>2586</v>
      </c>
      <c r="K863" s="38" t="s">
        <v>27</v>
      </c>
      <c r="L863" s="38" t="s">
        <v>196</v>
      </c>
      <c r="M863" s="38" t="s">
        <v>182</v>
      </c>
      <c r="N863" s="39">
        <v>12</v>
      </c>
      <c r="O863" s="38" t="s">
        <v>183</v>
      </c>
      <c r="P863" s="5" t="s">
        <v>184</v>
      </c>
      <c r="Q863" s="38" t="s">
        <v>185</v>
      </c>
      <c r="R863" s="38" t="s">
        <v>2577</v>
      </c>
      <c r="S863" s="38" t="s">
        <v>22</v>
      </c>
      <c r="T863" s="38" t="s">
        <v>2543</v>
      </c>
      <c r="U863" s="38" t="s">
        <v>368</v>
      </c>
      <c r="V863" s="38"/>
      <c r="W863" s="38"/>
    </row>
    <row r="864" spans="1:23" thickBot="1" x14ac:dyDescent="0.4">
      <c r="A864" s="41">
        <v>756</v>
      </c>
      <c r="B864" s="38" t="s">
        <v>2849</v>
      </c>
      <c r="C864" s="43" t="e">
        <f>VLOOKUP(B864,CONSOLIDADO!$B$1:$B$722,2,FALSE)</f>
        <v>#N/A</v>
      </c>
      <c r="D864" s="38" t="s">
        <v>37</v>
      </c>
      <c r="E864" s="39">
        <v>1</v>
      </c>
      <c r="F864" s="38" t="s">
        <v>22</v>
      </c>
      <c r="G864" s="38" t="s">
        <v>2844</v>
      </c>
      <c r="H864" s="38" t="s">
        <v>2845</v>
      </c>
      <c r="I864" s="38" t="s">
        <v>4086</v>
      </c>
      <c r="J864" s="38" t="s">
        <v>367</v>
      </c>
      <c r="K864" s="38" t="s">
        <v>40</v>
      </c>
      <c r="L864" s="38" t="s">
        <v>354</v>
      </c>
      <c r="M864" s="38" t="s">
        <v>182</v>
      </c>
      <c r="N864" s="39">
        <v>12</v>
      </c>
      <c r="O864" s="38" t="s">
        <v>183</v>
      </c>
      <c r="P864" s="5" t="s">
        <v>184</v>
      </c>
      <c r="Q864" s="38" t="s">
        <v>185</v>
      </c>
      <c r="R864" s="38" t="s">
        <v>2502</v>
      </c>
      <c r="S864" s="38" t="s">
        <v>22</v>
      </c>
      <c r="T864" s="38" t="s">
        <v>2844</v>
      </c>
      <c r="U864" s="38" t="s">
        <v>368</v>
      </c>
      <c r="V864" s="38"/>
      <c r="W864" s="38"/>
    </row>
    <row r="865" spans="1:23" hidden="1" thickBot="1" x14ac:dyDescent="0.4">
      <c r="A865" s="7" t="s">
        <v>5358</v>
      </c>
      <c r="B865" s="5" t="s">
        <v>5359</v>
      </c>
      <c r="C865" s="43" t="e">
        <f>VLOOKUP(B865,CONSOLIDADO!$B$1:$B$722,2,FALSE)</f>
        <v>#N/A</v>
      </c>
      <c r="D865" s="5" t="s">
        <v>37</v>
      </c>
      <c r="E865" s="5">
        <v>1</v>
      </c>
      <c r="F865" s="5" t="s">
        <v>367</v>
      </c>
      <c r="G865" s="5" t="s">
        <v>5345</v>
      </c>
      <c r="H865" s="5" t="s">
        <v>5346</v>
      </c>
      <c r="I865" s="7" t="s">
        <v>6064</v>
      </c>
      <c r="J865" s="5" t="s">
        <v>367</v>
      </c>
      <c r="K865" s="5" t="s">
        <v>40</v>
      </c>
      <c r="L865" s="5" t="s">
        <v>41</v>
      </c>
      <c r="M865" s="5" t="s">
        <v>1561</v>
      </c>
      <c r="N865" s="5">
        <v>14</v>
      </c>
      <c r="O865" s="5" t="s">
        <v>183</v>
      </c>
      <c r="P865" s="5" t="s">
        <v>184</v>
      </c>
      <c r="Q865" s="5" t="s">
        <v>185</v>
      </c>
      <c r="R865" s="5" t="s">
        <v>5348</v>
      </c>
      <c r="S865" s="5" t="s">
        <v>367</v>
      </c>
      <c r="T865" s="5" t="s">
        <v>5349</v>
      </c>
      <c r="U865" s="5" t="s">
        <v>368</v>
      </c>
      <c r="V865" s="5"/>
      <c r="W865" s="9" t="s">
        <v>5360</v>
      </c>
    </row>
    <row r="866" spans="1:23" hidden="1" thickBot="1" x14ac:dyDescent="0.4">
      <c r="A866" s="7" t="s">
        <v>5283</v>
      </c>
      <c r="B866" s="5" t="s">
        <v>5284</v>
      </c>
      <c r="C866" s="43" t="e">
        <f>VLOOKUP(B866,CONSOLIDADO!$B$1:$B$722,2,FALSE)</f>
        <v>#N/A</v>
      </c>
      <c r="D866" s="5" t="s">
        <v>37</v>
      </c>
      <c r="E866" s="5">
        <v>1</v>
      </c>
      <c r="F866" s="5" t="s">
        <v>367</v>
      </c>
      <c r="G866" s="5" t="s">
        <v>5282</v>
      </c>
      <c r="H866" s="5" t="s">
        <v>367</v>
      </c>
      <c r="I866" s="7" t="s">
        <v>6059</v>
      </c>
      <c r="J866" s="5" t="s">
        <v>367</v>
      </c>
      <c r="K866" s="5" t="s">
        <v>5205</v>
      </c>
      <c r="L866" s="5" t="s">
        <v>52</v>
      </c>
      <c r="M866" s="5" t="s">
        <v>1561</v>
      </c>
      <c r="N866" s="5">
        <v>14</v>
      </c>
      <c r="O866" s="5" t="s">
        <v>183</v>
      </c>
      <c r="P866" s="5" t="s">
        <v>184</v>
      </c>
      <c r="Q866" s="5" t="s">
        <v>185</v>
      </c>
      <c r="R866" s="5" t="s">
        <v>4534</v>
      </c>
      <c r="S866" s="5" t="s">
        <v>367</v>
      </c>
      <c r="T866" s="5" t="s">
        <v>4547</v>
      </c>
      <c r="U866" s="5" t="s">
        <v>1264</v>
      </c>
      <c r="V866" s="5"/>
      <c r="W866" s="5"/>
    </row>
    <row r="867" spans="1:23" hidden="1" thickBot="1" x14ac:dyDescent="0.4">
      <c r="A867" s="7" t="s">
        <v>5922</v>
      </c>
      <c r="B867" s="5" t="s">
        <v>4622</v>
      </c>
      <c r="C867" s="43" t="e">
        <f>VLOOKUP(B867,CONSOLIDADO!$B$1:$B$722,2,FALSE)</f>
        <v>#N/A</v>
      </c>
      <c r="D867" s="5" t="s">
        <v>21</v>
      </c>
      <c r="E867" s="5">
        <v>1</v>
      </c>
      <c r="F867" s="5" t="s">
        <v>22</v>
      </c>
      <c r="G867" s="5" t="s">
        <v>4607</v>
      </c>
      <c r="H867" s="5" t="s">
        <v>4619</v>
      </c>
      <c r="I867" s="7" t="s">
        <v>1586</v>
      </c>
      <c r="J867" s="5" t="s">
        <v>1586</v>
      </c>
      <c r="K867" s="5" t="s">
        <v>51</v>
      </c>
      <c r="L867" s="5" t="s">
        <v>4502</v>
      </c>
      <c r="M867" s="5" t="s">
        <v>1561</v>
      </c>
      <c r="N867" s="5">
        <v>14</v>
      </c>
      <c r="O867" s="5" t="s">
        <v>183</v>
      </c>
      <c r="P867" s="5" t="s">
        <v>184</v>
      </c>
      <c r="Q867" s="5" t="s">
        <v>185</v>
      </c>
      <c r="R867" s="5" t="s">
        <v>4606</v>
      </c>
      <c r="S867" s="5" t="s">
        <v>367</v>
      </c>
      <c r="T867" s="5" t="s">
        <v>4599</v>
      </c>
      <c r="U867" s="5" t="s">
        <v>368</v>
      </c>
      <c r="V867" s="5"/>
      <c r="W867" s="5"/>
    </row>
    <row r="868" spans="1:23" thickBot="1" x14ac:dyDescent="0.4">
      <c r="A868" s="40" t="s">
        <v>2773</v>
      </c>
      <c r="B868" s="38" t="s">
        <v>2774</v>
      </c>
      <c r="C868" s="43" t="e">
        <f>VLOOKUP(B868,CONSOLIDADO!$B$1:$B$722,2,FALSE)</f>
        <v>#N/A</v>
      </c>
      <c r="D868" s="38" t="s">
        <v>37</v>
      </c>
      <c r="E868" s="39">
        <v>1</v>
      </c>
      <c r="F868" s="38" t="s">
        <v>22</v>
      </c>
      <c r="G868" s="38" t="s">
        <v>2767</v>
      </c>
      <c r="H868" s="38" t="s">
        <v>2768</v>
      </c>
      <c r="I868" s="38" t="s">
        <v>2775</v>
      </c>
      <c r="J868" s="38" t="s">
        <v>367</v>
      </c>
      <c r="K868" s="38" t="s">
        <v>217</v>
      </c>
      <c r="L868" s="38" t="s">
        <v>1332</v>
      </c>
      <c r="M868" s="38" t="s">
        <v>182</v>
      </c>
      <c r="N868" s="39">
        <v>12</v>
      </c>
      <c r="O868" s="38" t="s">
        <v>183</v>
      </c>
      <c r="P868" s="5" t="s">
        <v>184</v>
      </c>
      <c r="Q868" s="38" t="s">
        <v>185</v>
      </c>
      <c r="R868" s="38" t="s">
        <v>2771</v>
      </c>
      <c r="S868" s="38" t="s">
        <v>367</v>
      </c>
      <c r="T868" s="38" t="s">
        <v>2767</v>
      </c>
      <c r="U868" s="38" t="s">
        <v>368</v>
      </c>
      <c r="V868" s="38"/>
      <c r="W868" s="38"/>
    </row>
    <row r="869" spans="1:23" thickBot="1" x14ac:dyDescent="0.4">
      <c r="A869" s="7" t="s">
        <v>6903</v>
      </c>
      <c r="B869" s="4" t="s">
        <v>6451</v>
      </c>
      <c r="C869" s="43" t="e">
        <f>VLOOKUP(B869,CONSOLIDADO!$B$1:$B$722,2,FALSE)</f>
        <v>#REF!</v>
      </c>
      <c r="D869" s="4" t="s">
        <v>37</v>
      </c>
      <c r="E869" s="2">
        <v>1</v>
      </c>
      <c r="F869" s="4" t="s">
        <v>367</v>
      </c>
      <c r="G869" s="4" t="s">
        <v>6452</v>
      </c>
      <c r="H869" s="4" t="s">
        <v>6453</v>
      </c>
      <c r="I869" s="4" t="s">
        <v>6454</v>
      </c>
      <c r="J869" s="4" t="s">
        <v>367</v>
      </c>
      <c r="K869" s="4" t="s">
        <v>51</v>
      </c>
      <c r="L869" s="4" t="s">
        <v>52</v>
      </c>
      <c r="M869" s="4" t="s">
        <v>1561</v>
      </c>
      <c r="N869" s="4" t="s">
        <v>3968</v>
      </c>
      <c r="O869" s="4" t="s">
        <v>183</v>
      </c>
      <c r="P869" s="5" t="s">
        <v>184</v>
      </c>
      <c r="Q869" s="4" t="s">
        <v>185</v>
      </c>
      <c r="R869" s="4" t="s">
        <v>6442</v>
      </c>
      <c r="S869" s="4" t="s">
        <v>367</v>
      </c>
      <c r="T869" s="4" t="s">
        <v>6455</v>
      </c>
      <c r="U869" s="4" t="s">
        <v>368</v>
      </c>
    </row>
    <row r="870" spans="1:23" hidden="1" thickBot="1" x14ac:dyDescent="0.4">
      <c r="A870" s="7" t="s">
        <v>5361</v>
      </c>
      <c r="B870" s="5" t="s">
        <v>5362</v>
      </c>
      <c r="C870" s="43" t="e">
        <f>VLOOKUP(B870,CONSOLIDADO!$B$1:$B$722,2,FALSE)</f>
        <v>#N/A</v>
      </c>
      <c r="D870" s="5" t="s">
        <v>21</v>
      </c>
      <c r="E870" s="5">
        <v>1</v>
      </c>
      <c r="F870" s="5" t="s">
        <v>367</v>
      </c>
      <c r="G870" s="5" t="s">
        <v>5363</v>
      </c>
      <c r="H870" s="5" t="s">
        <v>5364</v>
      </c>
      <c r="I870" s="7" t="s">
        <v>5365</v>
      </c>
      <c r="J870" s="5" t="s">
        <v>5366</v>
      </c>
      <c r="K870" s="5" t="s">
        <v>51</v>
      </c>
      <c r="L870" s="5" t="s">
        <v>213</v>
      </c>
      <c r="M870" s="5" t="s">
        <v>1561</v>
      </c>
      <c r="N870" s="5">
        <v>14</v>
      </c>
      <c r="O870" s="5" t="s">
        <v>183</v>
      </c>
      <c r="P870" s="5" t="s">
        <v>184</v>
      </c>
      <c r="Q870" s="5" t="s">
        <v>185</v>
      </c>
      <c r="R870" s="5" t="s">
        <v>5348</v>
      </c>
      <c r="S870" s="5" t="s">
        <v>367</v>
      </c>
      <c r="T870" s="5" t="s">
        <v>5349</v>
      </c>
      <c r="U870" s="5" t="s">
        <v>368</v>
      </c>
      <c r="V870" s="5"/>
      <c r="W870" s="5"/>
    </row>
    <row r="871" spans="1:23" thickBot="1" x14ac:dyDescent="0.4">
      <c r="A871" s="40" t="s">
        <v>2707</v>
      </c>
      <c r="B871" s="38" t="s">
        <v>2708</v>
      </c>
      <c r="C871" s="43" t="e">
        <f>VLOOKUP(B871,CONSOLIDADO!$B$1:$B$722,2,FALSE)</f>
        <v>#N/A</v>
      </c>
      <c r="D871" s="38" t="s">
        <v>21</v>
      </c>
      <c r="E871" s="39">
        <v>1</v>
      </c>
      <c r="F871" s="38" t="s">
        <v>367</v>
      </c>
      <c r="G871" s="38" t="s">
        <v>2709</v>
      </c>
      <c r="H871" s="38" t="s">
        <v>2710</v>
      </c>
      <c r="I871" s="38" t="s">
        <v>2711</v>
      </c>
      <c r="J871" s="38" t="s">
        <v>2712</v>
      </c>
      <c r="K871" s="38" t="s">
        <v>51</v>
      </c>
      <c r="L871" s="38" t="s">
        <v>2402</v>
      </c>
      <c r="M871" s="38" t="s">
        <v>182</v>
      </c>
      <c r="N871" s="39">
        <v>12</v>
      </c>
      <c r="O871" s="38" t="s">
        <v>183</v>
      </c>
      <c r="P871" s="5" t="s">
        <v>184</v>
      </c>
      <c r="Q871" s="38" t="s">
        <v>185</v>
      </c>
      <c r="R871" s="38" t="s">
        <v>1664</v>
      </c>
      <c r="S871" s="38" t="s">
        <v>367</v>
      </c>
      <c r="T871" s="38" t="s">
        <v>2680</v>
      </c>
      <c r="U871" s="38" t="s">
        <v>368</v>
      </c>
      <c r="V871" s="38"/>
      <c r="W871" s="38" t="s">
        <v>2713</v>
      </c>
    </row>
    <row r="872" spans="1:23" thickBot="1" x14ac:dyDescent="0.4">
      <c r="A872" s="40" t="s">
        <v>2714</v>
      </c>
      <c r="B872" s="38" t="s">
        <v>2715</v>
      </c>
      <c r="C872" s="43" t="e">
        <f>VLOOKUP(B872,CONSOLIDADO!$B$1:$B$722,2,FALSE)</f>
        <v>#N/A</v>
      </c>
      <c r="D872" s="38" t="s">
        <v>37</v>
      </c>
      <c r="E872" s="39">
        <v>1</v>
      </c>
      <c r="F872" s="38" t="s">
        <v>367</v>
      </c>
      <c r="G872" s="38" t="s">
        <v>2709</v>
      </c>
      <c r="H872" s="38" t="s">
        <v>2710</v>
      </c>
      <c r="I872" s="38" t="s">
        <v>4080</v>
      </c>
      <c r="J872" s="38" t="s">
        <v>367</v>
      </c>
      <c r="K872" s="38" t="s">
        <v>40</v>
      </c>
      <c r="L872" s="38" t="s">
        <v>1573</v>
      </c>
      <c r="M872" s="38" t="s">
        <v>182</v>
      </c>
      <c r="N872" s="39">
        <v>12</v>
      </c>
      <c r="O872" s="38" t="s">
        <v>183</v>
      </c>
      <c r="P872" s="5" t="s">
        <v>184</v>
      </c>
      <c r="Q872" s="38" t="s">
        <v>185</v>
      </c>
      <c r="R872" s="38" t="s">
        <v>1664</v>
      </c>
      <c r="S872" s="38" t="s">
        <v>367</v>
      </c>
      <c r="T872" s="38" t="s">
        <v>2680</v>
      </c>
      <c r="U872" s="38" t="s">
        <v>368</v>
      </c>
      <c r="V872" s="38"/>
      <c r="W872" s="38"/>
    </row>
    <row r="873" spans="1:23" thickBot="1" x14ac:dyDescent="0.4">
      <c r="A873" s="40" t="s">
        <v>2820</v>
      </c>
      <c r="B873" s="38" t="s">
        <v>2821</v>
      </c>
      <c r="C873" s="43" t="e">
        <f>VLOOKUP(B873,CONSOLIDADO!$B$1:$B$722,2,FALSE)</f>
        <v>#N/A</v>
      </c>
      <c r="D873" s="38" t="s">
        <v>21</v>
      </c>
      <c r="E873" s="39">
        <v>1</v>
      </c>
      <c r="F873" s="38" t="s">
        <v>367</v>
      </c>
      <c r="G873" s="38" t="s">
        <v>2822</v>
      </c>
      <c r="H873" s="38" t="s">
        <v>2823</v>
      </c>
      <c r="I873" s="38" t="s">
        <v>2824</v>
      </c>
      <c r="J873" s="38" t="s">
        <v>2825</v>
      </c>
      <c r="K873" s="38" t="s">
        <v>27</v>
      </c>
      <c r="L873" s="38" t="s">
        <v>196</v>
      </c>
      <c r="M873" s="38" t="s">
        <v>182</v>
      </c>
      <c r="N873" s="39">
        <v>12</v>
      </c>
      <c r="O873" s="38" t="s">
        <v>183</v>
      </c>
      <c r="P873" s="5" t="s">
        <v>184</v>
      </c>
      <c r="Q873" s="38" t="s">
        <v>185</v>
      </c>
      <c r="R873" s="38" t="s">
        <v>2813</v>
      </c>
      <c r="S873" s="38" t="s">
        <v>22</v>
      </c>
      <c r="T873" s="38" t="s">
        <v>2814</v>
      </c>
      <c r="U873" s="38" t="s">
        <v>368</v>
      </c>
      <c r="V873" s="38"/>
      <c r="W873" s="38"/>
    </row>
    <row r="874" spans="1:23" thickBot="1" x14ac:dyDescent="0.4">
      <c r="A874" s="40" t="s">
        <v>2826</v>
      </c>
      <c r="B874" s="38" t="s">
        <v>2827</v>
      </c>
      <c r="C874" s="43" t="e">
        <f>VLOOKUP(B874,CONSOLIDADO!$B$1:$B$722,2,FALSE)</f>
        <v>#N/A</v>
      </c>
      <c r="D874" s="38" t="s">
        <v>152</v>
      </c>
      <c r="E874" s="39">
        <v>1</v>
      </c>
      <c r="F874" s="38" t="s">
        <v>367</v>
      </c>
      <c r="G874" s="38" t="s">
        <v>2822</v>
      </c>
      <c r="H874" s="38" t="s">
        <v>2823</v>
      </c>
      <c r="I874" s="38" t="s">
        <v>2828</v>
      </c>
      <c r="J874" s="38" t="s">
        <v>367</v>
      </c>
      <c r="K874" s="38" t="s">
        <v>27</v>
      </c>
      <c r="L874" s="38" t="s">
        <v>202</v>
      </c>
      <c r="M874" s="38" t="s">
        <v>182</v>
      </c>
      <c r="N874" s="39">
        <v>12</v>
      </c>
      <c r="O874" s="38" t="s">
        <v>183</v>
      </c>
      <c r="P874" s="5" t="s">
        <v>184</v>
      </c>
      <c r="Q874" s="38" t="s">
        <v>185</v>
      </c>
      <c r="R874" s="38" t="s">
        <v>2813</v>
      </c>
      <c r="S874" s="38" t="s">
        <v>22</v>
      </c>
      <c r="T874" s="38" t="s">
        <v>2814</v>
      </c>
      <c r="U874" s="38" t="s">
        <v>368</v>
      </c>
      <c r="V874" s="38"/>
      <c r="W874" s="38"/>
    </row>
    <row r="875" spans="1:23" thickBot="1" x14ac:dyDescent="0.4">
      <c r="A875" s="40" t="s">
        <v>2829</v>
      </c>
      <c r="B875" s="38" t="s">
        <v>2830</v>
      </c>
      <c r="C875" s="43" t="e">
        <f>VLOOKUP(B875,CONSOLIDADO!$B$1:$B$722,2,FALSE)</f>
        <v>#N/A</v>
      </c>
      <c r="D875" s="38" t="s">
        <v>37</v>
      </c>
      <c r="E875" s="39">
        <v>1</v>
      </c>
      <c r="F875" s="38" t="s">
        <v>367</v>
      </c>
      <c r="G875" s="38" t="s">
        <v>2822</v>
      </c>
      <c r="H875" s="38" t="s">
        <v>2823</v>
      </c>
      <c r="I875" s="38" t="s">
        <v>2831</v>
      </c>
      <c r="J875" s="38" t="s">
        <v>367</v>
      </c>
      <c r="K875" s="38" t="s">
        <v>51</v>
      </c>
      <c r="L875" s="38" t="s">
        <v>52</v>
      </c>
      <c r="M875" s="38" t="s">
        <v>182</v>
      </c>
      <c r="N875" s="39">
        <v>12</v>
      </c>
      <c r="O875" s="38" t="s">
        <v>183</v>
      </c>
      <c r="P875" s="5" t="s">
        <v>184</v>
      </c>
      <c r="Q875" s="38" t="s">
        <v>185</v>
      </c>
      <c r="R875" s="38" t="s">
        <v>2813</v>
      </c>
      <c r="S875" s="38" t="s">
        <v>22</v>
      </c>
      <c r="T875" s="38" t="s">
        <v>2814</v>
      </c>
      <c r="U875" s="38" t="s">
        <v>368</v>
      </c>
      <c r="V875" s="38"/>
      <c r="W875" s="38"/>
    </row>
    <row r="876" spans="1:23" thickBot="1" x14ac:dyDescent="0.4">
      <c r="A876" s="40" t="s">
        <v>33</v>
      </c>
      <c r="B876" s="38" t="s">
        <v>2443</v>
      </c>
      <c r="C876" s="43" t="e">
        <f>VLOOKUP(B876,CONSOLIDADO!$B$1:$B$722,2,FALSE)</f>
        <v>#N/A</v>
      </c>
      <c r="D876" s="38" t="s">
        <v>21</v>
      </c>
      <c r="E876" s="39">
        <v>1</v>
      </c>
      <c r="F876" s="38" t="s">
        <v>22</v>
      </c>
      <c r="G876" s="38" t="s">
        <v>2437</v>
      </c>
      <c r="H876" s="38" t="s">
        <v>2438</v>
      </c>
      <c r="I876" s="38" t="s">
        <v>2444</v>
      </c>
      <c r="J876" s="38" t="s">
        <v>2445</v>
      </c>
      <c r="K876" s="38" t="s">
        <v>27</v>
      </c>
      <c r="L876" s="38" t="s">
        <v>1314</v>
      </c>
      <c r="M876" s="38" t="s">
        <v>182</v>
      </c>
      <c r="N876" s="39">
        <v>12</v>
      </c>
      <c r="O876" s="38" t="s">
        <v>183</v>
      </c>
      <c r="P876" s="5" t="s">
        <v>184</v>
      </c>
      <c r="Q876" s="38" t="s">
        <v>185</v>
      </c>
      <c r="R876" s="38" t="s">
        <v>2441</v>
      </c>
      <c r="S876" s="38" t="s">
        <v>22</v>
      </c>
      <c r="T876" s="38" t="s">
        <v>2442</v>
      </c>
      <c r="U876" s="38" t="s">
        <v>368</v>
      </c>
      <c r="V876" s="38"/>
      <c r="W876" s="1" t="s">
        <v>2415</v>
      </c>
    </row>
    <row r="877" spans="1:23" thickBot="1" x14ac:dyDescent="0.4">
      <c r="A877" s="41">
        <v>796</v>
      </c>
      <c r="B877" s="38" t="s">
        <v>2436</v>
      </c>
      <c r="C877" s="43" t="e">
        <f>VLOOKUP(B877,CONSOLIDADO!$B$1:$B$722,2,FALSE)</f>
        <v>#N/A</v>
      </c>
      <c r="D877" s="38" t="s">
        <v>37</v>
      </c>
      <c r="E877" s="39">
        <v>1</v>
      </c>
      <c r="F877" s="38" t="s">
        <v>22</v>
      </c>
      <c r="G877" s="38" t="s">
        <v>2437</v>
      </c>
      <c r="H877" s="38" t="s">
        <v>2438</v>
      </c>
      <c r="I877" s="38" t="s">
        <v>2439</v>
      </c>
      <c r="J877" s="38" t="s">
        <v>367</v>
      </c>
      <c r="K877" s="38" t="s">
        <v>1842</v>
      </c>
      <c r="L877" s="38" t="s">
        <v>2440</v>
      </c>
      <c r="M877" s="38" t="s">
        <v>182</v>
      </c>
      <c r="N877" s="39">
        <v>12</v>
      </c>
      <c r="O877" s="38" t="s">
        <v>183</v>
      </c>
      <c r="P877" s="5" t="s">
        <v>184</v>
      </c>
      <c r="Q877" s="38" t="s">
        <v>185</v>
      </c>
      <c r="R877" s="38" t="s">
        <v>2441</v>
      </c>
      <c r="S877" s="38" t="s">
        <v>22</v>
      </c>
      <c r="T877" s="38" t="s">
        <v>2442</v>
      </c>
      <c r="U877" s="38" t="s">
        <v>368</v>
      </c>
      <c r="V877" s="38"/>
      <c r="W877" s="38"/>
    </row>
    <row r="878" spans="1:23" thickBot="1" x14ac:dyDescent="0.4">
      <c r="A878" s="40" t="s">
        <v>6720</v>
      </c>
      <c r="B878" s="38" t="s">
        <v>6721</v>
      </c>
      <c r="C878" s="43" t="e">
        <f>VLOOKUP(B878,CONSOLIDADO!$B$1:$B$722,2,FALSE)</f>
        <v>#N/A</v>
      </c>
      <c r="D878" s="38" t="s">
        <v>21</v>
      </c>
      <c r="E878" s="39">
        <v>1</v>
      </c>
      <c r="F878" s="38" t="s">
        <v>22</v>
      </c>
      <c r="G878" s="38" t="s">
        <v>6722</v>
      </c>
      <c r="H878" s="38" t="s">
        <v>6723</v>
      </c>
      <c r="I878" s="38" t="s">
        <v>6724</v>
      </c>
      <c r="J878" s="38" t="s">
        <v>6725</v>
      </c>
      <c r="K878" s="38" t="s">
        <v>27</v>
      </c>
      <c r="L878" s="38" t="s">
        <v>196</v>
      </c>
      <c r="M878" s="38" t="s">
        <v>182</v>
      </c>
      <c r="N878" s="39">
        <v>16</v>
      </c>
      <c r="O878" s="38" t="s">
        <v>183</v>
      </c>
      <c r="P878" s="5" t="s">
        <v>184</v>
      </c>
      <c r="Q878" s="38" t="s">
        <v>185</v>
      </c>
      <c r="R878" s="38" t="s">
        <v>6726</v>
      </c>
      <c r="S878" s="38" t="s">
        <v>367</v>
      </c>
      <c r="T878" s="38" t="s">
        <v>2382</v>
      </c>
      <c r="U878" s="38" t="s">
        <v>368</v>
      </c>
      <c r="V878" s="38"/>
      <c r="W878" s="38"/>
    </row>
    <row r="879" spans="1:23" thickBot="1" x14ac:dyDescent="0.4">
      <c r="A879" s="7" t="s">
        <v>3587</v>
      </c>
      <c r="B879" s="4" t="s">
        <v>1558</v>
      </c>
      <c r="C879" s="43" t="e">
        <f>VLOOKUP(B879,CONSOLIDADO!$B$1:$B$722,2,FALSE)</f>
        <v>#N/A</v>
      </c>
      <c r="D879" s="4" t="s">
        <v>37</v>
      </c>
      <c r="E879" s="2">
        <v>1</v>
      </c>
      <c r="F879" s="4" t="s">
        <v>367</v>
      </c>
      <c r="G879" s="4" t="s">
        <v>1559</v>
      </c>
      <c r="H879" s="4" t="s">
        <v>367</v>
      </c>
      <c r="I879" s="4" t="s">
        <v>1560</v>
      </c>
      <c r="J879" s="4" t="s">
        <v>367</v>
      </c>
      <c r="K879" s="4" t="s">
        <v>51</v>
      </c>
      <c r="L879" s="4" t="s">
        <v>52</v>
      </c>
      <c r="M879" s="4" t="s">
        <v>1561</v>
      </c>
      <c r="N879" s="2">
        <v>14</v>
      </c>
      <c r="O879" s="4" t="s">
        <v>183</v>
      </c>
      <c r="P879" s="5" t="s">
        <v>184</v>
      </c>
      <c r="Q879" s="4" t="s">
        <v>185</v>
      </c>
      <c r="R879" s="4" t="s">
        <v>1562</v>
      </c>
      <c r="S879" s="4" t="s">
        <v>367</v>
      </c>
      <c r="T879" s="4" t="s">
        <v>1559</v>
      </c>
      <c r="U879" s="4" t="s">
        <v>368</v>
      </c>
      <c r="W879" s="4" t="s">
        <v>1563</v>
      </c>
    </row>
    <row r="880" spans="1:23" thickBot="1" x14ac:dyDescent="0.4">
      <c r="A880" s="7" t="s">
        <v>2286</v>
      </c>
      <c r="B880" s="4" t="s">
        <v>2287</v>
      </c>
      <c r="C880" s="43" t="e">
        <f>VLOOKUP(B880,CONSOLIDADO!$B$1:$B$722,2,FALSE)</f>
        <v>#N/A</v>
      </c>
      <c r="D880" s="4" t="s">
        <v>21</v>
      </c>
      <c r="E880" s="2">
        <v>1</v>
      </c>
      <c r="F880" s="4" t="s">
        <v>22</v>
      </c>
      <c r="G880" s="4" t="s">
        <v>2288</v>
      </c>
      <c r="H880" s="4" t="s">
        <v>2289</v>
      </c>
      <c r="I880" s="4" t="s">
        <v>2290</v>
      </c>
      <c r="J880" s="4" t="s">
        <v>2291</v>
      </c>
      <c r="K880" s="4" t="s">
        <v>51</v>
      </c>
      <c r="L880" s="4" t="s">
        <v>119</v>
      </c>
      <c r="M880" s="4" t="s">
        <v>182</v>
      </c>
      <c r="N880" s="2">
        <v>12</v>
      </c>
      <c r="O880" s="4" t="s">
        <v>183</v>
      </c>
      <c r="P880" s="5" t="s">
        <v>184</v>
      </c>
      <c r="Q880" s="4" t="s">
        <v>185</v>
      </c>
      <c r="R880" s="4" t="s">
        <v>2182</v>
      </c>
      <c r="S880" s="4" t="s">
        <v>367</v>
      </c>
      <c r="T880" s="4" t="s">
        <v>2192</v>
      </c>
      <c r="U880" s="4" t="s">
        <v>368</v>
      </c>
    </row>
    <row r="881" spans="1:23" hidden="1" thickBot="1" x14ac:dyDescent="0.4">
      <c r="A881" s="7" t="s">
        <v>5394</v>
      </c>
      <c r="B881" s="5" t="s">
        <v>5395</v>
      </c>
      <c r="C881" s="43" t="e">
        <f>VLOOKUP(B881,CONSOLIDADO!$B$1:$B$722,2,FALSE)</f>
        <v>#N/A</v>
      </c>
      <c r="D881" s="5" t="s">
        <v>37</v>
      </c>
      <c r="E881" s="5">
        <v>1</v>
      </c>
      <c r="F881" s="5" t="s">
        <v>367</v>
      </c>
      <c r="G881" s="5" t="s">
        <v>5389</v>
      </c>
      <c r="H881" s="5" t="s">
        <v>5390</v>
      </c>
      <c r="I881" s="7" t="s">
        <v>5396</v>
      </c>
      <c r="J881" s="5" t="s">
        <v>367</v>
      </c>
      <c r="K881" s="5" t="s">
        <v>51</v>
      </c>
      <c r="L881" s="5" t="s">
        <v>52</v>
      </c>
      <c r="M881" s="5" t="s">
        <v>1561</v>
      </c>
      <c r="N881" s="5">
        <v>14</v>
      </c>
      <c r="O881" s="5" t="s">
        <v>183</v>
      </c>
      <c r="P881" s="5" t="s">
        <v>184</v>
      </c>
      <c r="Q881" s="5" t="s">
        <v>185</v>
      </c>
      <c r="R881" s="5" t="s">
        <v>5393</v>
      </c>
      <c r="S881" s="5" t="s">
        <v>367</v>
      </c>
      <c r="T881" s="5" t="s">
        <v>5389</v>
      </c>
      <c r="U881" s="5" t="s">
        <v>368</v>
      </c>
      <c r="V881" s="5"/>
      <c r="W881" s="5"/>
    </row>
    <row r="882" spans="1:23" hidden="1" thickBot="1" x14ac:dyDescent="0.4">
      <c r="A882" s="7" t="s">
        <v>5914</v>
      </c>
      <c r="B882" s="5" t="s">
        <v>4592</v>
      </c>
      <c r="C882" s="43" t="e">
        <f>VLOOKUP(B882,CONSOLIDADO!$B$1:$B$722,2,FALSE)</f>
        <v>#N/A</v>
      </c>
      <c r="D882" s="5" t="s">
        <v>21</v>
      </c>
      <c r="E882" s="5">
        <v>1</v>
      </c>
      <c r="F882" s="5" t="s">
        <v>22</v>
      </c>
      <c r="G882" s="5" t="s">
        <v>4593</v>
      </c>
      <c r="H882" s="5" t="s">
        <v>4594</v>
      </c>
      <c r="I882" s="7" t="s">
        <v>1586</v>
      </c>
      <c r="J882" s="5" t="s">
        <v>1586</v>
      </c>
      <c r="K882" s="5" t="s">
        <v>27</v>
      </c>
      <c r="L882" s="5" t="s">
        <v>4179</v>
      </c>
      <c r="M882" s="5" t="s">
        <v>1561</v>
      </c>
      <c r="N882" s="5">
        <v>15</v>
      </c>
      <c r="O882" s="5" t="s">
        <v>183</v>
      </c>
      <c r="P882" s="5" t="s">
        <v>184</v>
      </c>
      <c r="Q882" s="5" t="s">
        <v>185</v>
      </c>
      <c r="R882" s="5" t="s">
        <v>4587</v>
      </c>
      <c r="S882" s="5" t="s">
        <v>367</v>
      </c>
      <c r="T882" s="5" t="s">
        <v>4588</v>
      </c>
      <c r="U882" s="5" t="s">
        <v>368</v>
      </c>
      <c r="V882" s="5"/>
      <c r="W882" s="5" t="s">
        <v>4565</v>
      </c>
    </row>
    <row r="883" spans="1:23" hidden="1" thickBot="1" x14ac:dyDescent="0.4">
      <c r="A883" s="7" t="s">
        <v>5915</v>
      </c>
      <c r="B883" s="5" t="s">
        <v>4595</v>
      </c>
      <c r="C883" s="43" t="e">
        <f>VLOOKUP(B883,CONSOLIDADO!$B$1:$B$722,2,FALSE)</f>
        <v>#N/A</v>
      </c>
      <c r="D883" s="5" t="s">
        <v>37</v>
      </c>
      <c r="E883" s="5">
        <v>1</v>
      </c>
      <c r="F883" s="5" t="s">
        <v>22</v>
      </c>
      <c r="G883" s="5" t="s">
        <v>4593</v>
      </c>
      <c r="H883" s="5" t="s">
        <v>4594</v>
      </c>
      <c r="I883" s="7" t="s">
        <v>4596</v>
      </c>
      <c r="J883" s="5" t="s">
        <v>367</v>
      </c>
      <c r="K883" s="5" t="s">
        <v>217</v>
      </c>
      <c r="L883" s="5" t="s">
        <v>1332</v>
      </c>
      <c r="M883" s="5" t="s">
        <v>1561</v>
      </c>
      <c r="N883" s="5">
        <v>15</v>
      </c>
      <c r="O883" s="5" t="s">
        <v>183</v>
      </c>
      <c r="P883" s="5" t="s">
        <v>184</v>
      </c>
      <c r="Q883" s="5" t="s">
        <v>185</v>
      </c>
      <c r="R883" s="5" t="s">
        <v>4587</v>
      </c>
      <c r="S883" s="5" t="s">
        <v>367</v>
      </c>
      <c r="T883" s="5" t="s">
        <v>4588</v>
      </c>
      <c r="U883" s="5" t="s">
        <v>368</v>
      </c>
      <c r="V883" s="5"/>
      <c r="W883" s="5"/>
    </row>
    <row r="884" spans="1:23" hidden="1" thickBot="1" x14ac:dyDescent="0.4">
      <c r="A884" s="7" t="s">
        <v>5916</v>
      </c>
      <c r="B884" s="5" t="s">
        <v>4601</v>
      </c>
      <c r="C884" s="43" t="e">
        <f>VLOOKUP(B884,CONSOLIDADO!$B$1:$B$722,2,FALSE)</f>
        <v>#N/A</v>
      </c>
      <c r="D884" s="5" t="s">
        <v>37</v>
      </c>
      <c r="E884" s="5">
        <v>1</v>
      </c>
      <c r="F884" s="5" t="s">
        <v>22</v>
      </c>
      <c r="G884" s="5" t="s">
        <v>4588</v>
      </c>
      <c r="H884" s="5" t="s">
        <v>4598</v>
      </c>
      <c r="I884" s="7" t="s">
        <v>4602</v>
      </c>
      <c r="J884" s="5" t="s">
        <v>367</v>
      </c>
      <c r="K884" s="5" t="s">
        <v>51</v>
      </c>
      <c r="L884" s="5" t="s">
        <v>52</v>
      </c>
      <c r="M884" s="5" t="s">
        <v>1561</v>
      </c>
      <c r="N884" s="5">
        <v>14</v>
      </c>
      <c r="O884" s="5" t="s">
        <v>183</v>
      </c>
      <c r="P884" s="5" t="s">
        <v>184</v>
      </c>
      <c r="Q884" s="5" t="s">
        <v>185</v>
      </c>
      <c r="R884" s="5" t="s">
        <v>4587</v>
      </c>
      <c r="S884" s="5" t="s">
        <v>367</v>
      </c>
      <c r="T884" s="5" t="s">
        <v>4599</v>
      </c>
      <c r="U884" s="5" t="s">
        <v>368</v>
      </c>
      <c r="V884" s="5"/>
      <c r="W884" s="5"/>
    </row>
    <row r="885" spans="1:23" hidden="1" thickBot="1" x14ac:dyDescent="0.4">
      <c r="A885" s="7" t="s">
        <v>5918</v>
      </c>
      <c r="B885" s="5" t="s">
        <v>4608</v>
      </c>
      <c r="C885" s="43" t="e">
        <f>VLOOKUP(B885,CONSOLIDADO!$B$1:$B$722,2,FALSE)</f>
        <v>#N/A</v>
      </c>
      <c r="D885" s="5" t="s">
        <v>37</v>
      </c>
      <c r="E885" s="5">
        <v>1</v>
      </c>
      <c r="F885" s="5" t="s">
        <v>22</v>
      </c>
      <c r="G885" s="5" t="s">
        <v>4604</v>
      </c>
      <c r="H885" s="5" t="s">
        <v>4605</v>
      </c>
      <c r="I885" s="7" t="s">
        <v>4609</v>
      </c>
      <c r="J885" s="5" t="s">
        <v>367</v>
      </c>
      <c r="K885" s="5" t="s">
        <v>27</v>
      </c>
      <c r="L885" s="5" t="s">
        <v>4610</v>
      </c>
      <c r="M885" s="5" t="s">
        <v>1561</v>
      </c>
      <c r="N885" s="5">
        <v>14</v>
      </c>
      <c r="O885" s="5" t="s">
        <v>183</v>
      </c>
      <c r="P885" s="5" t="s">
        <v>184</v>
      </c>
      <c r="Q885" s="5" t="s">
        <v>185</v>
      </c>
      <c r="R885" s="5" t="s">
        <v>4606</v>
      </c>
      <c r="S885" s="5" t="s">
        <v>367</v>
      </c>
      <c r="T885" s="5" t="s">
        <v>4607</v>
      </c>
      <c r="U885" s="5" t="s">
        <v>368</v>
      </c>
      <c r="V885" s="5"/>
      <c r="W885" s="5"/>
    </row>
    <row r="886" spans="1:23" thickBot="1" x14ac:dyDescent="0.4">
      <c r="A886" s="7" t="s">
        <v>6669</v>
      </c>
      <c r="B886" s="4" t="s">
        <v>6384</v>
      </c>
      <c r="C886" s="43" t="e">
        <f>VLOOKUP(B886,CONSOLIDADO!$B$1:$B$722,2,FALSE)</f>
        <v>#N/A</v>
      </c>
      <c r="D886" s="4" t="s">
        <v>37</v>
      </c>
      <c r="E886" s="2">
        <v>1</v>
      </c>
      <c r="F886" s="4" t="s">
        <v>22</v>
      </c>
      <c r="G886" s="4" t="s">
        <v>1586</v>
      </c>
      <c r="H886" s="4" t="s">
        <v>1586</v>
      </c>
      <c r="I886" s="4" t="s">
        <v>6385</v>
      </c>
      <c r="J886" s="4" t="s">
        <v>367</v>
      </c>
      <c r="K886" s="4" t="s">
        <v>217</v>
      </c>
      <c r="L886" s="4" t="s">
        <v>6367</v>
      </c>
      <c r="M886" s="4" t="s">
        <v>1561</v>
      </c>
      <c r="N886" s="4" t="s">
        <v>3968</v>
      </c>
      <c r="O886" s="4" t="s">
        <v>183</v>
      </c>
      <c r="P886" s="5" t="s">
        <v>184</v>
      </c>
      <c r="Q886" s="4" t="s">
        <v>185</v>
      </c>
      <c r="R886" s="4" t="s">
        <v>1586</v>
      </c>
      <c r="S886" s="4" t="s">
        <v>367</v>
      </c>
      <c r="T886" s="4" t="s">
        <v>1586</v>
      </c>
      <c r="U886" s="4" t="s">
        <v>368</v>
      </c>
      <c r="W886" s="4" t="s">
        <v>6363</v>
      </c>
    </row>
    <row r="887" spans="1:23" thickBot="1" x14ac:dyDescent="0.4">
      <c r="A887" s="40" t="s">
        <v>6879</v>
      </c>
      <c r="B887" s="38" t="s">
        <v>6880</v>
      </c>
      <c r="C887" s="43" t="e">
        <f>VLOOKUP(B887,CONSOLIDADO!$B$1:$B$722,2,FALSE)</f>
        <v>#N/A</v>
      </c>
      <c r="D887" s="38" t="s">
        <v>21</v>
      </c>
      <c r="E887" s="39">
        <v>1</v>
      </c>
      <c r="F887" s="38" t="s">
        <v>22</v>
      </c>
      <c r="G887" s="38" t="s">
        <v>6863</v>
      </c>
      <c r="H887" s="38" t="s">
        <v>6877</v>
      </c>
      <c r="I887" s="38" t="s">
        <v>6881</v>
      </c>
      <c r="J887" s="38" t="s">
        <v>6882</v>
      </c>
      <c r="K887" s="38" t="s">
        <v>27</v>
      </c>
      <c r="L887" s="38" t="s">
        <v>196</v>
      </c>
      <c r="M887" s="38" t="s">
        <v>182</v>
      </c>
      <c r="N887" s="39">
        <v>16</v>
      </c>
      <c r="O887" s="38" t="s">
        <v>183</v>
      </c>
      <c r="P887" s="5" t="s">
        <v>184</v>
      </c>
      <c r="Q887" s="38" t="s">
        <v>185</v>
      </c>
      <c r="R887" s="38" t="s">
        <v>6862</v>
      </c>
      <c r="S887" s="38" t="s">
        <v>22</v>
      </c>
      <c r="T887" s="38" t="s">
        <v>6878</v>
      </c>
      <c r="U887" s="38" t="s">
        <v>368</v>
      </c>
      <c r="V887" s="38"/>
      <c r="W887" s="38"/>
    </row>
    <row r="888" spans="1:23" hidden="1" thickBot="1" x14ac:dyDescent="0.4">
      <c r="A888" s="11" t="s">
        <v>5840</v>
      </c>
      <c r="B888" s="9" t="s">
        <v>4202</v>
      </c>
      <c r="C888" s="43" t="e">
        <f>VLOOKUP(B888,CONSOLIDADO!$B$1:$B$722,2,FALSE)</f>
        <v>#N/A</v>
      </c>
      <c r="D888" s="9" t="s">
        <v>37</v>
      </c>
      <c r="E888" s="9">
        <v>1</v>
      </c>
      <c r="F888" s="9" t="s">
        <v>22</v>
      </c>
      <c r="G888" s="9" t="s">
        <v>4197</v>
      </c>
      <c r="H888" s="9" t="s">
        <v>4198</v>
      </c>
      <c r="I888" s="11" t="s">
        <v>4203</v>
      </c>
      <c r="J888" s="9" t="s">
        <v>371</v>
      </c>
      <c r="K888" s="9" t="s">
        <v>51</v>
      </c>
      <c r="L888" s="9" t="s">
        <v>52</v>
      </c>
      <c r="M888" s="5" t="s">
        <v>1561</v>
      </c>
      <c r="N888" s="5">
        <v>15</v>
      </c>
      <c r="O888" s="9" t="s">
        <v>183</v>
      </c>
      <c r="P888" s="5" t="s">
        <v>184</v>
      </c>
      <c r="Q888" s="9" t="s">
        <v>185</v>
      </c>
      <c r="R888" s="9" t="s">
        <v>1796</v>
      </c>
      <c r="S888" s="9" t="s">
        <v>367</v>
      </c>
      <c r="T888" s="9" t="s">
        <v>4201</v>
      </c>
      <c r="U888" s="9" t="s">
        <v>368</v>
      </c>
      <c r="V888" s="9"/>
      <c r="W888" s="9"/>
    </row>
    <row r="889" spans="1:23" thickBot="1" x14ac:dyDescent="0.4">
      <c r="A889" s="7" t="s">
        <v>6899</v>
      </c>
      <c r="B889" s="4" t="s">
        <v>6428</v>
      </c>
      <c r="C889" s="43" t="e">
        <f>VLOOKUP(B889,CONSOLIDADO!$B$1:$B$722,2,FALSE)</f>
        <v>#N/A</v>
      </c>
      <c r="D889" s="4" t="s">
        <v>37</v>
      </c>
      <c r="E889" s="2">
        <v>1</v>
      </c>
      <c r="F889" s="4" t="s">
        <v>22</v>
      </c>
      <c r="G889" s="4" t="s">
        <v>6424</v>
      </c>
      <c r="H889" s="4" t="s">
        <v>6425</v>
      </c>
      <c r="I889" s="4" t="s">
        <v>2780</v>
      </c>
      <c r="J889" s="4" t="s">
        <v>367</v>
      </c>
      <c r="K889" s="4" t="s">
        <v>51</v>
      </c>
      <c r="L889" s="4" t="s">
        <v>52</v>
      </c>
      <c r="M889" s="4" t="s">
        <v>1561</v>
      </c>
      <c r="N889" s="4" t="s">
        <v>3968</v>
      </c>
      <c r="O889" s="4" t="s">
        <v>183</v>
      </c>
      <c r="P889" s="5" t="s">
        <v>184</v>
      </c>
      <c r="Q889" s="4" t="s">
        <v>185</v>
      </c>
      <c r="R889" s="4" t="s">
        <v>3143</v>
      </c>
      <c r="S889" s="4" t="s">
        <v>367</v>
      </c>
      <c r="T889" s="4" t="s">
        <v>6412</v>
      </c>
      <c r="U889" s="4" t="s">
        <v>368</v>
      </c>
    </row>
    <row r="890" spans="1:23" hidden="1" thickBot="1" x14ac:dyDescent="0.4">
      <c r="A890" s="7" t="s">
        <v>5905</v>
      </c>
      <c r="B890" s="5" t="s">
        <v>4542</v>
      </c>
      <c r="C890" s="43" t="e">
        <f>VLOOKUP(B890,CONSOLIDADO!$B$1:$B$722,2,FALSE)</f>
        <v>#N/A</v>
      </c>
      <c r="D890" s="5" t="s">
        <v>21</v>
      </c>
      <c r="E890" s="5">
        <v>1</v>
      </c>
      <c r="F890" s="5" t="s">
        <v>22</v>
      </c>
      <c r="G890" s="5" t="s">
        <v>4543</v>
      </c>
      <c r="H890" s="5" t="s">
        <v>4544</v>
      </c>
      <c r="I890" s="7" t="s">
        <v>4545</v>
      </c>
      <c r="J890" s="5" t="s">
        <v>4546</v>
      </c>
      <c r="K890" s="5" t="s">
        <v>51</v>
      </c>
      <c r="L890" s="5" t="s">
        <v>1605</v>
      </c>
      <c r="M890" s="5" t="s">
        <v>1561</v>
      </c>
      <c r="N890" s="5">
        <v>14</v>
      </c>
      <c r="O890" s="5" t="s">
        <v>183</v>
      </c>
      <c r="P890" s="5" t="s">
        <v>184</v>
      </c>
      <c r="Q890" s="5" t="s">
        <v>185</v>
      </c>
      <c r="R890" s="5" t="s">
        <v>4534</v>
      </c>
      <c r="S890" s="5" t="s">
        <v>367</v>
      </c>
      <c r="T890" s="5" t="s">
        <v>4547</v>
      </c>
      <c r="U890" s="5" t="s">
        <v>368</v>
      </c>
      <c r="V890" s="5"/>
      <c r="W890" s="5" t="s">
        <v>4548</v>
      </c>
    </row>
    <row r="891" spans="1:23" thickBot="1" x14ac:dyDescent="0.4">
      <c r="A891" s="40" t="s">
        <v>6842</v>
      </c>
      <c r="B891" s="38" t="s">
        <v>6843</v>
      </c>
      <c r="C891" s="43" t="e">
        <f>VLOOKUP(B891,CONSOLIDADO!$B$1:$B$722,2,FALSE)</f>
        <v>#N/A</v>
      </c>
      <c r="D891" s="38" t="s">
        <v>21</v>
      </c>
      <c r="E891" s="39">
        <v>1</v>
      </c>
      <c r="F891" s="38" t="s">
        <v>22</v>
      </c>
      <c r="G891" s="38" t="s">
        <v>6844</v>
      </c>
      <c r="H891" s="38" t="s">
        <v>6845</v>
      </c>
      <c r="I891" s="38" t="s">
        <v>6846</v>
      </c>
      <c r="J891" s="38" t="s">
        <v>6847</v>
      </c>
      <c r="K891" s="38" t="s">
        <v>27</v>
      </c>
      <c r="L891" s="38" t="s">
        <v>196</v>
      </c>
      <c r="M891" s="38" t="s">
        <v>182</v>
      </c>
      <c r="N891" s="39">
        <v>16</v>
      </c>
      <c r="O891" s="38" t="s">
        <v>183</v>
      </c>
      <c r="P891" s="5" t="s">
        <v>184</v>
      </c>
      <c r="Q891" s="38" t="s">
        <v>185</v>
      </c>
      <c r="R891" s="38" t="s">
        <v>6848</v>
      </c>
      <c r="S891" s="38" t="s">
        <v>367</v>
      </c>
      <c r="T891" s="38" t="s">
        <v>6823</v>
      </c>
      <c r="U891" s="38" t="s">
        <v>368</v>
      </c>
      <c r="V891" s="38"/>
      <c r="W891" s="38"/>
    </row>
    <row r="892" spans="1:23" thickBot="1" x14ac:dyDescent="0.4">
      <c r="A892" s="40" t="s">
        <v>6849</v>
      </c>
      <c r="B892" s="38" t="s">
        <v>6850</v>
      </c>
      <c r="C892" s="43" t="e">
        <f>VLOOKUP(B892,CONSOLIDADO!$B$1:$B$722,2,FALSE)</f>
        <v>#N/A</v>
      </c>
      <c r="D892" s="38" t="s">
        <v>152</v>
      </c>
      <c r="E892" s="39">
        <v>1</v>
      </c>
      <c r="F892" s="38" t="s">
        <v>22</v>
      </c>
      <c r="G892" s="38" t="s">
        <v>6844</v>
      </c>
      <c r="H892" s="38" t="s">
        <v>6845</v>
      </c>
      <c r="I892" s="38" t="s">
        <v>6851</v>
      </c>
      <c r="J892" s="38" t="s">
        <v>367</v>
      </c>
      <c r="K892" s="38" t="s">
        <v>27</v>
      </c>
      <c r="L892" s="38" t="s">
        <v>6852</v>
      </c>
      <c r="M892" s="38" t="s">
        <v>182</v>
      </c>
      <c r="N892" s="39">
        <v>16</v>
      </c>
      <c r="O892" s="38" t="s">
        <v>183</v>
      </c>
      <c r="P892" s="5" t="s">
        <v>184</v>
      </c>
      <c r="Q892" s="38" t="s">
        <v>185</v>
      </c>
      <c r="R892" s="38" t="s">
        <v>6848</v>
      </c>
      <c r="S892" s="38" t="s">
        <v>367</v>
      </c>
      <c r="T892" s="38" t="s">
        <v>6823</v>
      </c>
      <c r="U892" s="38" t="s">
        <v>368</v>
      </c>
      <c r="V892" s="38"/>
      <c r="W892" s="38"/>
    </row>
    <row r="893" spans="1:23" thickBot="1" x14ac:dyDescent="0.4">
      <c r="A893" s="40" t="s">
        <v>6853</v>
      </c>
      <c r="B893" s="38" t="s">
        <v>6854</v>
      </c>
      <c r="C893" s="43" t="e">
        <f>VLOOKUP(B893,CONSOLIDADO!$B$1:$B$722,2,FALSE)</f>
        <v>#N/A</v>
      </c>
      <c r="D893" s="38" t="s">
        <v>37</v>
      </c>
      <c r="E893" s="39">
        <v>1</v>
      </c>
      <c r="F893" s="38" t="s">
        <v>22</v>
      </c>
      <c r="G893" s="38" t="s">
        <v>6844</v>
      </c>
      <c r="H893" s="38" t="s">
        <v>6845</v>
      </c>
      <c r="I893" s="38" t="s">
        <v>6855</v>
      </c>
      <c r="J893" s="38" t="s">
        <v>367</v>
      </c>
      <c r="K893" s="38" t="s">
        <v>217</v>
      </c>
      <c r="L893" s="38" t="s">
        <v>1332</v>
      </c>
      <c r="M893" s="38" t="s">
        <v>182</v>
      </c>
      <c r="N893" s="39">
        <v>16</v>
      </c>
      <c r="O893" s="38" t="s">
        <v>183</v>
      </c>
      <c r="P893" s="5" t="s">
        <v>184</v>
      </c>
      <c r="Q893" s="38" t="s">
        <v>185</v>
      </c>
      <c r="R893" s="38" t="s">
        <v>6848</v>
      </c>
      <c r="S893" s="38" t="s">
        <v>367</v>
      </c>
      <c r="T893" s="38" t="s">
        <v>6823</v>
      </c>
      <c r="U893" s="38" t="s">
        <v>368</v>
      </c>
      <c r="V893" s="38"/>
      <c r="W893" s="38"/>
    </row>
    <row r="894" spans="1:23" thickBot="1" x14ac:dyDescent="0.4">
      <c r="A894" s="40" t="s">
        <v>6675</v>
      </c>
      <c r="B894" s="38" t="s">
        <v>6676</v>
      </c>
      <c r="C894" s="43" t="e">
        <f>VLOOKUP(B894,CONSOLIDADO!$B$1:$B$722,2,FALSE)</f>
        <v>#N/A</v>
      </c>
      <c r="D894" s="38" t="s">
        <v>21</v>
      </c>
      <c r="E894" s="39">
        <v>1</v>
      </c>
      <c r="F894" s="38" t="s">
        <v>22</v>
      </c>
      <c r="G894" s="38" t="s">
        <v>6672</v>
      </c>
      <c r="H894" s="38" t="s">
        <v>6673</v>
      </c>
      <c r="I894" s="38" t="s">
        <v>6677</v>
      </c>
      <c r="J894" s="38" t="s">
        <v>6678</v>
      </c>
      <c r="K894" s="38" t="s">
        <v>51</v>
      </c>
      <c r="L894" s="38" t="s">
        <v>2402</v>
      </c>
      <c r="M894" s="38" t="s">
        <v>182</v>
      </c>
      <c r="N894" s="39">
        <v>16</v>
      </c>
      <c r="O894" s="38" t="s">
        <v>183</v>
      </c>
      <c r="P894" s="5" t="s">
        <v>184</v>
      </c>
      <c r="Q894" s="38" t="s">
        <v>185</v>
      </c>
      <c r="R894" s="38" t="s">
        <v>6379</v>
      </c>
      <c r="S894" s="38" t="s">
        <v>367</v>
      </c>
      <c r="T894" s="38" t="s">
        <v>6668</v>
      </c>
      <c r="U894" s="38" t="s">
        <v>368</v>
      </c>
      <c r="V894" s="38"/>
      <c r="W894" s="38"/>
    </row>
    <row r="895" spans="1:23" thickBot="1" x14ac:dyDescent="0.4">
      <c r="A895" s="40" t="s">
        <v>6670</v>
      </c>
      <c r="B895" s="38" t="s">
        <v>6671</v>
      </c>
      <c r="C895" s="43" t="e">
        <f>VLOOKUP(B895,CONSOLIDADO!$B$1:$B$722,2,FALSE)</f>
        <v>#N/A</v>
      </c>
      <c r="D895" s="38" t="s">
        <v>37</v>
      </c>
      <c r="E895" s="39">
        <v>1</v>
      </c>
      <c r="F895" s="38" t="s">
        <v>22</v>
      </c>
      <c r="G895" s="38" t="s">
        <v>6672</v>
      </c>
      <c r="H895" s="38" t="s">
        <v>6673</v>
      </c>
      <c r="I895" s="38" t="s">
        <v>6674</v>
      </c>
      <c r="J895" s="38" t="s">
        <v>367</v>
      </c>
      <c r="K895" s="38" t="s">
        <v>217</v>
      </c>
      <c r="L895" s="38" t="s">
        <v>1332</v>
      </c>
      <c r="M895" s="38" t="s">
        <v>182</v>
      </c>
      <c r="N895" s="39">
        <v>16</v>
      </c>
      <c r="O895" s="38" t="s">
        <v>183</v>
      </c>
      <c r="P895" s="5" t="s">
        <v>184</v>
      </c>
      <c r="Q895" s="38" t="s">
        <v>185</v>
      </c>
      <c r="R895" s="38" t="s">
        <v>6379</v>
      </c>
      <c r="S895" s="38" t="s">
        <v>367</v>
      </c>
      <c r="T895" s="38" t="s">
        <v>6668</v>
      </c>
      <c r="U895" s="38" t="s">
        <v>368</v>
      </c>
      <c r="V895" s="38"/>
      <c r="W895" s="38"/>
    </row>
    <row r="896" spans="1:23" thickBot="1" x14ac:dyDescent="0.4">
      <c r="A896" s="40" t="s">
        <v>2432</v>
      </c>
      <c r="B896" s="38" t="s">
        <v>2433</v>
      </c>
      <c r="C896" s="43" t="e">
        <f>VLOOKUP(B896,CONSOLIDADO!$B$1:$B$722,2,FALSE)</f>
        <v>#N/A</v>
      </c>
      <c r="D896" s="38" t="s">
        <v>37</v>
      </c>
      <c r="E896" s="39">
        <v>1</v>
      </c>
      <c r="F896" s="38" t="s">
        <v>22</v>
      </c>
      <c r="G896" s="38" t="s">
        <v>2382</v>
      </c>
      <c r="H896" s="38" t="s">
        <v>49</v>
      </c>
      <c r="I896" s="38" t="s">
        <v>2434</v>
      </c>
      <c r="J896" s="38" t="s">
        <v>367</v>
      </c>
      <c r="K896" s="38" t="s">
        <v>51</v>
      </c>
      <c r="L896" s="38" t="s">
        <v>2435</v>
      </c>
      <c r="M896" s="38" t="s">
        <v>182</v>
      </c>
      <c r="N896" s="39">
        <v>12</v>
      </c>
      <c r="O896" s="38" t="s">
        <v>183</v>
      </c>
      <c r="P896" s="5" t="s">
        <v>184</v>
      </c>
      <c r="Q896" s="38" t="s">
        <v>185</v>
      </c>
      <c r="R896" s="38" t="s">
        <v>2410</v>
      </c>
      <c r="S896" s="38" t="s">
        <v>367</v>
      </c>
      <c r="T896" s="38" t="s">
        <v>2382</v>
      </c>
      <c r="U896" s="38" t="s">
        <v>368</v>
      </c>
      <c r="V896" s="38"/>
      <c r="W896" s="38" t="s">
        <v>2183</v>
      </c>
    </row>
    <row r="897" spans="1:23" hidden="1" thickBot="1" x14ac:dyDescent="0.4">
      <c r="A897" s="11" t="s">
        <v>6967</v>
      </c>
      <c r="B897" s="9" t="s">
        <v>6968</v>
      </c>
      <c r="C897" s="43" t="e">
        <f>VLOOKUP(B897,CONSOLIDADO!$B$1:$B$722,2,FALSE)</f>
        <v>#N/A</v>
      </c>
      <c r="D897" s="9" t="s">
        <v>21</v>
      </c>
      <c r="E897" s="9">
        <v>1</v>
      </c>
      <c r="F897" s="9" t="s">
        <v>22</v>
      </c>
      <c r="G897" s="9" t="s">
        <v>6964</v>
      </c>
      <c r="H897" s="9" t="s">
        <v>6965</v>
      </c>
      <c r="I897" s="11" t="s">
        <v>6969</v>
      </c>
      <c r="J897" s="9" t="s">
        <v>6970</v>
      </c>
      <c r="K897" s="9" t="s">
        <v>51</v>
      </c>
      <c r="L897" s="9" t="s">
        <v>6971</v>
      </c>
      <c r="M897" s="5" t="s">
        <v>1561</v>
      </c>
      <c r="N897" s="5">
        <v>15</v>
      </c>
      <c r="O897" s="9" t="s">
        <v>183</v>
      </c>
      <c r="P897" s="5" t="s">
        <v>184</v>
      </c>
      <c r="Q897" s="9" t="s">
        <v>185</v>
      </c>
      <c r="R897" s="9" t="s">
        <v>7154</v>
      </c>
      <c r="S897" s="9" t="s">
        <v>367</v>
      </c>
      <c r="T897" s="9" t="s">
        <v>6974</v>
      </c>
      <c r="U897" s="9" t="s">
        <v>368</v>
      </c>
      <c r="V897" s="9"/>
      <c r="W897" s="9"/>
    </row>
    <row r="898" spans="1:23" hidden="1" thickBot="1" x14ac:dyDescent="0.4">
      <c r="A898" s="11" t="s">
        <v>6962</v>
      </c>
      <c r="B898" s="9" t="s">
        <v>6963</v>
      </c>
      <c r="C898" s="43" t="e">
        <f>VLOOKUP(B898,CONSOLIDADO!$B$1:$B$722,2,FALSE)</f>
        <v>#N/A</v>
      </c>
      <c r="D898" s="9" t="s">
        <v>37</v>
      </c>
      <c r="E898" s="9">
        <v>1</v>
      </c>
      <c r="F898" s="9" t="s">
        <v>22</v>
      </c>
      <c r="G898" s="9" t="s">
        <v>6964</v>
      </c>
      <c r="H898" s="9" t="s">
        <v>6965</v>
      </c>
      <c r="I898" s="11" t="s">
        <v>6966</v>
      </c>
      <c r="J898" s="9" t="s">
        <v>371</v>
      </c>
      <c r="K898" s="9" t="s">
        <v>217</v>
      </c>
      <c r="L898" s="9" t="s">
        <v>1332</v>
      </c>
      <c r="M898" s="5" t="s">
        <v>1561</v>
      </c>
      <c r="N898" s="5">
        <v>15</v>
      </c>
      <c r="O898" s="9" t="s">
        <v>183</v>
      </c>
      <c r="P898" s="5" t="s">
        <v>184</v>
      </c>
      <c r="Q898" s="9" t="s">
        <v>185</v>
      </c>
      <c r="R898" s="9" t="s">
        <v>7154</v>
      </c>
      <c r="S898" s="9"/>
      <c r="T898" s="9" t="s">
        <v>6974</v>
      </c>
      <c r="U898" s="9" t="s">
        <v>368</v>
      </c>
      <c r="V898" s="9"/>
      <c r="W898" s="9"/>
    </row>
    <row r="899" spans="1:23" hidden="1" thickBot="1" x14ac:dyDescent="0.4">
      <c r="A899" s="11" t="s">
        <v>33</v>
      </c>
      <c r="B899" s="9" t="s">
        <v>7061</v>
      </c>
      <c r="C899" s="43" t="e">
        <f>VLOOKUP(B899,CONSOLIDADO!$B$1:$B$722,2,FALSE)</f>
        <v>#N/A</v>
      </c>
      <c r="D899" s="9" t="s">
        <v>37</v>
      </c>
      <c r="E899" s="9">
        <v>1</v>
      </c>
      <c r="F899" s="9" t="s">
        <v>22</v>
      </c>
      <c r="G899" s="9" t="s">
        <v>7062</v>
      </c>
      <c r="H899" s="9" t="s">
        <v>7063</v>
      </c>
      <c r="I899" s="11" t="s">
        <v>7064</v>
      </c>
      <c r="J899" s="9" t="s">
        <v>371</v>
      </c>
      <c r="K899" s="9" t="s">
        <v>40</v>
      </c>
      <c r="L899" s="9" t="s">
        <v>1573</v>
      </c>
      <c r="M899" s="5" t="s">
        <v>1561</v>
      </c>
      <c r="N899" s="5">
        <v>15</v>
      </c>
      <c r="O899" s="9" t="s">
        <v>183</v>
      </c>
      <c r="P899" s="5" t="s">
        <v>184</v>
      </c>
      <c r="Q899" s="9" t="s">
        <v>185</v>
      </c>
      <c r="R899" s="9" t="s">
        <v>7154</v>
      </c>
      <c r="S899" s="9" t="s">
        <v>367</v>
      </c>
      <c r="T899" s="9" t="s">
        <v>7033</v>
      </c>
      <c r="U899" s="9" t="s">
        <v>368</v>
      </c>
      <c r="V899" s="9"/>
      <c r="W899" s="9" t="s">
        <v>34</v>
      </c>
    </row>
    <row r="900" spans="1:23" hidden="1" thickBot="1" x14ac:dyDescent="0.4">
      <c r="A900" s="11" t="s">
        <v>7079</v>
      </c>
      <c r="B900" s="9" t="s">
        <v>7080</v>
      </c>
      <c r="C900" s="43" t="e">
        <f>VLOOKUP(B900,CONSOLIDADO!$B$1:$B$722,2,FALSE)</f>
        <v>#N/A</v>
      </c>
      <c r="D900" s="9" t="s">
        <v>21</v>
      </c>
      <c r="E900" s="9">
        <v>1</v>
      </c>
      <c r="F900" s="9" t="s">
        <v>22</v>
      </c>
      <c r="G900" s="9" t="s">
        <v>7081</v>
      </c>
      <c r="H900" s="9" t="s">
        <v>7082</v>
      </c>
      <c r="I900" s="11" t="s">
        <v>7083</v>
      </c>
      <c r="J900" s="9" t="s">
        <v>7084</v>
      </c>
      <c r="K900" s="9" t="s">
        <v>51</v>
      </c>
      <c r="L900" s="9" t="s">
        <v>4123</v>
      </c>
      <c r="M900" s="5" t="s">
        <v>1561</v>
      </c>
      <c r="N900" s="5">
        <v>15</v>
      </c>
      <c r="O900" s="9" t="s">
        <v>183</v>
      </c>
      <c r="P900" s="5" t="s">
        <v>184</v>
      </c>
      <c r="Q900" s="9" t="s">
        <v>185</v>
      </c>
      <c r="R900" s="9" t="s">
        <v>7154</v>
      </c>
      <c r="S900" s="9" t="s">
        <v>367</v>
      </c>
      <c r="T900" s="9" t="s">
        <v>7092</v>
      </c>
      <c r="U900" s="9" t="s">
        <v>368</v>
      </c>
      <c r="V900" s="9"/>
      <c r="W900" s="9"/>
    </row>
    <row r="901" spans="1:23" hidden="1" thickBot="1" x14ac:dyDescent="0.4">
      <c r="A901" s="11" t="s">
        <v>33</v>
      </c>
      <c r="B901" s="9" t="s">
        <v>7085</v>
      </c>
      <c r="C901" s="43" t="e">
        <f>VLOOKUP(B901,CONSOLIDADO!$B$1:$B$722,2,FALSE)</f>
        <v>#N/A</v>
      </c>
      <c r="D901" s="9" t="s">
        <v>37</v>
      </c>
      <c r="E901" s="9">
        <v>1</v>
      </c>
      <c r="F901" s="9" t="s">
        <v>22</v>
      </c>
      <c r="G901" s="9" t="s">
        <v>7081</v>
      </c>
      <c r="H901" s="9" t="s">
        <v>7082</v>
      </c>
      <c r="I901" s="11" t="s">
        <v>7086</v>
      </c>
      <c r="J901" s="9" t="s">
        <v>371</v>
      </c>
      <c r="K901" s="9" t="s">
        <v>205</v>
      </c>
      <c r="L901" s="9" t="s">
        <v>7087</v>
      </c>
      <c r="M901" s="5" t="s">
        <v>1561</v>
      </c>
      <c r="N901" s="5">
        <v>15</v>
      </c>
      <c r="O901" s="9" t="s">
        <v>183</v>
      </c>
      <c r="P901" s="5" t="s">
        <v>184</v>
      </c>
      <c r="Q901" s="9" t="s">
        <v>185</v>
      </c>
      <c r="R901" s="9" t="s">
        <v>7154</v>
      </c>
      <c r="S901" s="9" t="s">
        <v>367</v>
      </c>
      <c r="T901" s="9" t="s">
        <v>7092</v>
      </c>
      <c r="U901" s="9" t="s">
        <v>368</v>
      </c>
      <c r="V901" s="9"/>
      <c r="W901" s="9" t="s">
        <v>34</v>
      </c>
    </row>
    <row r="902" spans="1:23" thickBot="1" x14ac:dyDescent="0.4">
      <c r="A902" s="7" t="s">
        <v>2108</v>
      </c>
      <c r="B902" s="4" t="s">
        <v>2109</v>
      </c>
      <c r="C902" s="43" t="e">
        <f>VLOOKUP(B902,CONSOLIDADO!$B$1:$B$722,2,FALSE)</f>
        <v>#N/A</v>
      </c>
      <c r="D902" s="4" t="s">
        <v>37</v>
      </c>
      <c r="E902" s="2">
        <v>1</v>
      </c>
      <c r="F902" s="4" t="s">
        <v>22</v>
      </c>
      <c r="G902" s="4" t="s">
        <v>2104</v>
      </c>
      <c r="H902" s="4" t="s">
        <v>2105</v>
      </c>
      <c r="I902" s="4" t="s">
        <v>2110</v>
      </c>
      <c r="J902" s="4" t="s">
        <v>367</v>
      </c>
      <c r="K902" s="4" t="s">
        <v>205</v>
      </c>
      <c r="L902" s="4" t="s">
        <v>206</v>
      </c>
      <c r="M902" s="4" t="s">
        <v>182</v>
      </c>
      <c r="N902" s="2">
        <v>14</v>
      </c>
      <c r="O902" s="4" t="s">
        <v>183</v>
      </c>
      <c r="P902" s="5" t="s">
        <v>184</v>
      </c>
      <c r="Q902" s="4" t="s">
        <v>185</v>
      </c>
      <c r="R902" s="4" t="s">
        <v>2073</v>
      </c>
      <c r="S902" s="4" t="s">
        <v>367</v>
      </c>
      <c r="T902" s="4" t="s">
        <v>2074</v>
      </c>
      <c r="U902" s="4" t="s">
        <v>368</v>
      </c>
    </row>
    <row r="903" spans="1:23" hidden="1" thickBot="1" x14ac:dyDescent="0.4">
      <c r="A903" s="11" t="s">
        <v>7026</v>
      </c>
      <c r="B903" s="9" t="s">
        <v>7027</v>
      </c>
      <c r="C903" s="43" t="e">
        <f>VLOOKUP(B903,CONSOLIDADO!$B$1:$B$722,2,FALSE)</f>
        <v>#N/A</v>
      </c>
      <c r="D903" s="9" t="s">
        <v>21</v>
      </c>
      <c r="E903" s="9">
        <v>1</v>
      </c>
      <c r="F903" s="9" t="s">
        <v>367</v>
      </c>
      <c r="G903" s="9" t="s">
        <v>7023</v>
      </c>
      <c r="H903" s="9" t="s">
        <v>7024</v>
      </c>
      <c r="I903" s="11" t="s">
        <v>7028</v>
      </c>
      <c r="J903" s="9" t="s">
        <v>7029</v>
      </c>
      <c r="K903" s="9" t="s">
        <v>51</v>
      </c>
      <c r="L903" s="9" t="s">
        <v>7030</v>
      </c>
      <c r="M903" s="5" t="s">
        <v>1561</v>
      </c>
      <c r="N903" s="5">
        <v>15</v>
      </c>
      <c r="O903" s="9" t="s">
        <v>183</v>
      </c>
      <c r="P903" s="5" t="s">
        <v>184</v>
      </c>
      <c r="Q903" s="9" t="s">
        <v>185</v>
      </c>
      <c r="R903" s="9" t="s">
        <v>7154</v>
      </c>
      <c r="S903" s="9" t="s">
        <v>367</v>
      </c>
      <c r="T903" s="9" t="s">
        <v>6983</v>
      </c>
      <c r="U903" s="9" t="s">
        <v>368</v>
      </c>
      <c r="V903" s="9"/>
      <c r="W903" s="9"/>
    </row>
    <row r="904" spans="1:23" thickBot="1" x14ac:dyDescent="0.4">
      <c r="A904" s="7" t="s">
        <v>2102</v>
      </c>
      <c r="B904" s="4" t="s">
        <v>2103</v>
      </c>
      <c r="C904" s="43" t="e">
        <f>VLOOKUP(B904,CONSOLIDADO!$B$1:$B$722,2,FALSE)</f>
        <v>#N/A</v>
      </c>
      <c r="D904" s="4" t="s">
        <v>21</v>
      </c>
      <c r="E904" s="2">
        <v>1</v>
      </c>
      <c r="F904" s="4" t="s">
        <v>22</v>
      </c>
      <c r="G904" s="4" t="s">
        <v>2104</v>
      </c>
      <c r="H904" s="4" t="s">
        <v>2105</v>
      </c>
      <c r="I904" s="4" t="s">
        <v>2106</v>
      </c>
      <c r="J904" s="4" t="s">
        <v>2107</v>
      </c>
      <c r="K904" s="4" t="s">
        <v>51</v>
      </c>
      <c r="L904" s="4" t="s">
        <v>2088</v>
      </c>
      <c r="M904" s="4" t="s">
        <v>182</v>
      </c>
      <c r="N904" s="2">
        <v>14</v>
      </c>
      <c r="O904" s="4" t="s">
        <v>183</v>
      </c>
      <c r="P904" s="5" t="s">
        <v>184</v>
      </c>
      <c r="Q904" s="4" t="s">
        <v>185</v>
      </c>
      <c r="R904" s="4" t="s">
        <v>2073</v>
      </c>
      <c r="S904" s="4" t="s">
        <v>367</v>
      </c>
      <c r="T904" s="4" t="s">
        <v>2074</v>
      </c>
      <c r="U904" s="4" t="s">
        <v>368</v>
      </c>
    </row>
    <row r="905" spans="1:23" thickBot="1" x14ac:dyDescent="0.4">
      <c r="A905" s="40" t="s">
        <v>2385</v>
      </c>
      <c r="B905" s="38" t="s">
        <v>2386</v>
      </c>
      <c r="C905" s="43" t="e">
        <f>VLOOKUP(B905,CONSOLIDADO!$B$1:$B$722,2,FALSE)</f>
        <v>#N/A</v>
      </c>
      <c r="D905" s="38" t="s">
        <v>37</v>
      </c>
      <c r="E905" s="39">
        <v>1</v>
      </c>
      <c r="F905" s="38" t="s">
        <v>367</v>
      </c>
      <c r="G905" s="38" t="s">
        <v>2377</v>
      </c>
      <c r="H905" s="38" t="s">
        <v>2378</v>
      </c>
      <c r="I905" s="38" t="s">
        <v>4065</v>
      </c>
      <c r="J905" s="38" t="s">
        <v>367</v>
      </c>
      <c r="K905" s="38" t="s">
        <v>40</v>
      </c>
      <c r="L905" s="38" t="s">
        <v>95</v>
      </c>
      <c r="M905" s="38" t="s">
        <v>182</v>
      </c>
      <c r="N905" s="39">
        <v>12</v>
      </c>
      <c r="O905" s="38" t="s">
        <v>183</v>
      </c>
      <c r="P905" s="5" t="s">
        <v>184</v>
      </c>
      <c r="Q905" s="38" t="s">
        <v>185</v>
      </c>
      <c r="R905" s="38" t="s">
        <v>2381</v>
      </c>
      <c r="S905" s="38" t="s">
        <v>367</v>
      </c>
      <c r="T905" s="38" t="s">
        <v>2382</v>
      </c>
      <c r="U905" s="38" t="s">
        <v>368</v>
      </c>
      <c r="V905" s="38"/>
      <c r="W905" s="38"/>
    </row>
    <row r="906" spans="1:23" hidden="1" thickBot="1" x14ac:dyDescent="0.4">
      <c r="A906" s="42" t="s">
        <v>5850</v>
      </c>
      <c r="B906" s="4" t="s">
        <v>4246</v>
      </c>
      <c r="C906" s="43" t="e">
        <f>VLOOKUP(B906,CONSOLIDADO!$B$1:$B$722,2,FALSE)</f>
        <v>#N/A</v>
      </c>
      <c r="D906" s="4" t="s">
        <v>21</v>
      </c>
      <c r="E906" s="2">
        <v>1</v>
      </c>
      <c r="F906" s="4" t="s">
        <v>367</v>
      </c>
      <c r="G906" s="4" t="s">
        <v>4242</v>
      </c>
      <c r="H906" s="4" t="s">
        <v>4243</v>
      </c>
      <c r="I906" s="4" t="s">
        <v>4247</v>
      </c>
      <c r="J906" s="4" t="s">
        <v>4248</v>
      </c>
      <c r="K906" s="4" t="s">
        <v>51</v>
      </c>
      <c r="L906" s="4" t="s">
        <v>307</v>
      </c>
      <c r="M906" s="4" t="s">
        <v>6961</v>
      </c>
      <c r="N906" s="4">
        <v>15</v>
      </c>
      <c r="O906" s="4" t="s">
        <v>183</v>
      </c>
      <c r="P906" s="5" t="s">
        <v>184</v>
      </c>
      <c r="Q906" s="4" t="s">
        <v>185</v>
      </c>
      <c r="R906" s="4" t="s">
        <v>4219</v>
      </c>
      <c r="S906" s="4" t="s">
        <v>367</v>
      </c>
      <c r="T906" s="4" t="s">
        <v>4229</v>
      </c>
      <c r="U906" s="4" t="s">
        <v>368</v>
      </c>
    </row>
    <row r="907" spans="1:23" thickBot="1" x14ac:dyDescent="0.4">
      <c r="A907" s="40" t="s">
        <v>6695</v>
      </c>
      <c r="B907" s="38" t="s">
        <v>6696</v>
      </c>
      <c r="C907" s="43" t="e">
        <f>VLOOKUP(B907,CONSOLIDADO!$B$1:$B$722,2,FALSE)</f>
        <v>#N/A</v>
      </c>
      <c r="D907" s="38" t="s">
        <v>21</v>
      </c>
      <c r="E907" s="39">
        <v>1</v>
      </c>
      <c r="F907" s="38" t="s">
        <v>22</v>
      </c>
      <c r="G907" s="38" t="s">
        <v>6681</v>
      </c>
      <c r="H907" s="38" t="s">
        <v>6682</v>
      </c>
      <c r="I907" s="38" t="s">
        <v>6697</v>
      </c>
      <c r="J907" s="38" t="s">
        <v>6698</v>
      </c>
      <c r="K907" s="38" t="s">
        <v>51</v>
      </c>
      <c r="L907" s="38" t="s">
        <v>2805</v>
      </c>
      <c r="M907" s="38" t="s">
        <v>182</v>
      </c>
      <c r="N907" s="39">
        <v>16</v>
      </c>
      <c r="O907" s="38" t="s">
        <v>183</v>
      </c>
      <c r="P907" s="5" t="s">
        <v>184</v>
      </c>
      <c r="Q907" s="38" t="s">
        <v>185</v>
      </c>
      <c r="R907" s="38" t="s">
        <v>6684</v>
      </c>
      <c r="S907" s="38" t="s">
        <v>22</v>
      </c>
      <c r="T907" s="38" t="s">
        <v>6681</v>
      </c>
      <c r="U907" s="38" t="s">
        <v>368</v>
      </c>
      <c r="V907" s="38"/>
      <c r="W907" s="38"/>
    </row>
    <row r="908" spans="1:23" thickBot="1" x14ac:dyDescent="0.4">
      <c r="A908" s="40" t="s">
        <v>2396</v>
      </c>
      <c r="B908" s="38" t="s">
        <v>2397</v>
      </c>
      <c r="C908" s="43" t="e">
        <f>VLOOKUP(B908,CONSOLIDADO!$B$1:$B$722,2,FALSE)</f>
        <v>#REF!</v>
      </c>
      <c r="D908" s="38" t="s">
        <v>21</v>
      </c>
      <c r="E908" s="39">
        <v>1</v>
      </c>
      <c r="F908" s="38" t="s">
        <v>367</v>
      </c>
      <c r="G908" s="38" t="s">
        <v>2398</v>
      </c>
      <c r="H908" s="38" t="s">
        <v>2399</v>
      </c>
      <c r="I908" s="38" t="s">
        <v>2400</v>
      </c>
      <c r="J908" s="38" t="s">
        <v>2401</v>
      </c>
      <c r="K908" s="38" t="s">
        <v>51</v>
      </c>
      <c r="L908" s="38" t="s">
        <v>2402</v>
      </c>
      <c r="M908" s="38" t="s">
        <v>182</v>
      </c>
      <c r="N908" s="39">
        <v>12</v>
      </c>
      <c r="O908" s="38" t="s">
        <v>183</v>
      </c>
      <c r="P908" s="5" t="s">
        <v>184</v>
      </c>
      <c r="Q908" s="38" t="s">
        <v>185</v>
      </c>
      <c r="R908" s="38" t="s">
        <v>2381</v>
      </c>
      <c r="S908" s="38" t="s">
        <v>367</v>
      </c>
      <c r="T908" s="38" t="s">
        <v>2382</v>
      </c>
      <c r="U908" s="38" t="s">
        <v>368</v>
      </c>
      <c r="V908" s="38"/>
      <c r="W908" s="38"/>
    </row>
    <row r="909" spans="1:23" hidden="1" thickBot="1" x14ac:dyDescent="0.4">
      <c r="A909" s="42" t="s">
        <v>5853</v>
      </c>
      <c r="B909" s="4" t="s">
        <v>4254</v>
      </c>
      <c r="C909" s="43" t="e">
        <f>VLOOKUP(B909,CONSOLIDADO!$B$1:$B$722,2,FALSE)</f>
        <v>#N/A</v>
      </c>
      <c r="D909" s="4" t="s">
        <v>37</v>
      </c>
      <c r="E909" s="2">
        <v>1</v>
      </c>
      <c r="F909" s="4" t="s">
        <v>367</v>
      </c>
      <c r="G909" s="4" t="s">
        <v>1559</v>
      </c>
      <c r="H909" s="4" t="s">
        <v>367</v>
      </c>
      <c r="I909" s="4" t="s">
        <v>4255</v>
      </c>
      <c r="J909" s="4" t="s">
        <v>367</v>
      </c>
      <c r="K909" s="4" t="s">
        <v>51</v>
      </c>
      <c r="L909" s="4" t="s">
        <v>52</v>
      </c>
      <c r="M909" s="4" t="s">
        <v>6961</v>
      </c>
      <c r="N909" s="4">
        <v>15</v>
      </c>
      <c r="O909" s="4" t="s">
        <v>183</v>
      </c>
      <c r="P909" s="5" t="s">
        <v>184</v>
      </c>
      <c r="Q909" s="4" t="s">
        <v>185</v>
      </c>
      <c r="R909" s="4" t="s">
        <v>4219</v>
      </c>
      <c r="S909" s="4" t="s">
        <v>367</v>
      </c>
      <c r="T909" s="4" t="s">
        <v>1559</v>
      </c>
      <c r="U909" s="4" t="s">
        <v>368</v>
      </c>
      <c r="W909" s="4" t="s">
        <v>4251</v>
      </c>
    </row>
    <row r="910" spans="1:23" hidden="1" thickBot="1" x14ac:dyDescent="0.4">
      <c r="A910" s="7" t="s">
        <v>5272</v>
      </c>
      <c r="B910" s="5" t="s">
        <v>5273</v>
      </c>
      <c r="C910" s="43" t="e">
        <f>VLOOKUP(B910,CONSOLIDADO!$B$1:$B$722,2,FALSE)</f>
        <v>#N/A</v>
      </c>
      <c r="D910" s="5" t="s">
        <v>21</v>
      </c>
      <c r="E910" s="5">
        <v>1</v>
      </c>
      <c r="F910" s="5" t="s">
        <v>22</v>
      </c>
      <c r="G910" s="5" t="s">
        <v>5274</v>
      </c>
      <c r="H910" s="5" t="s">
        <v>5275</v>
      </c>
      <c r="I910" s="7" t="s">
        <v>5276</v>
      </c>
      <c r="J910" s="5" t="s">
        <v>5277</v>
      </c>
      <c r="K910" s="5" t="s">
        <v>27</v>
      </c>
      <c r="L910" s="5" t="s">
        <v>196</v>
      </c>
      <c r="M910" s="5" t="s">
        <v>1561</v>
      </c>
      <c r="N910" s="5">
        <v>14</v>
      </c>
      <c r="O910" s="5" t="s">
        <v>183</v>
      </c>
      <c r="P910" s="5" t="s">
        <v>184</v>
      </c>
      <c r="Q910" s="5" t="s">
        <v>185</v>
      </c>
      <c r="R910" s="5" t="s">
        <v>5268</v>
      </c>
      <c r="S910" s="5" t="s">
        <v>22</v>
      </c>
      <c r="T910" s="5" t="s">
        <v>5269</v>
      </c>
      <c r="U910" s="5" t="s">
        <v>368</v>
      </c>
      <c r="V910" s="5"/>
      <c r="W910" s="5"/>
    </row>
    <row r="911" spans="1:23" hidden="1" thickBot="1" x14ac:dyDescent="0.4">
      <c r="A911" s="7" t="s">
        <v>5278</v>
      </c>
      <c r="B911" s="5" t="s">
        <v>5279</v>
      </c>
      <c r="C911" s="43" t="e">
        <f>VLOOKUP(B911,CONSOLIDADO!$B$1:$B$722,2,FALSE)</f>
        <v>#N/A</v>
      </c>
      <c r="D911" s="5" t="s">
        <v>37</v>
      </c>
      <c r="E911" s="5">
        <v>1</v>
      </c>
      <c r="F911" s="5" t="s">
        <v>22</v>
      </c>
      <c r="G911" s="5" t="s">
        <v>5274</v>
      </c>
      <c r="H911" s="5" t="s">
        <v>5275</v>
      </c>
      <c r="I911" s="7" t="s">
        <v>6059</v>
      </c>
      <c r="J911" s="5" t="s">
        <v>367</v>
      </c>
      <c r="K911" s="5" t="s">
        <v>5205</v>
      </c>
      <c r="L911" s="5" t="s">
        <v>5222</v>
      </c>
      <c r="M911" s="5" t="s">
        <v>1561</v>
      </c>
      <c r="N911" s="5">
        <v>14</v>
      </c>
      <c r="O911" s="5" t="s">
        <v>183</v>
      </c>
      <c r="P911" s="5" t="s">
        <v>184</v>
      </c>
      <c r="Q911" s="5" t="s">
        <v>185</v>
      </c>
      <c r="R911" s="5" t="s">
        <v>5268</v>
      </c>
      <c r="S911" s="5" t="s">
        <v>22</v>
      </c>
      <c r="T911" s="5" t="s">
        <v>5269</v>
      </c>
      <c r="U911" s="5" t="s">
        <v>368</v>
      </c>
      <c r="V911" s="5"/>
      <c r="W911" s="5"/>
    </row>
    <row r="912" spans="1:23" hidden="1" thickBot="1" x14ac:dyDescent="0.4">
      <c r="A912" s="7" t="s">
        <v>5324</v>
      </c>
      <c r="B912" s="5" t="s">
        <v>5325</v>
      </c>
      <c r="C912" s="43" t="e">
        <f>VLOOKUP(B912,CONSOLIDADO!$B$1:$B$722,2,FALSE)</f>
        <v>#N/A</v>
      </c>
      <c r="D912" s="5" t="s">
        <v>21</v>
      </c>
      <c r="E912" s="5">
        <v>1</v>
      </c>
      <c r="F912" s="5" t="s">
        <v>367</v>
      </c>
      <c r="G912" s="5" t="s">
        <v>5326</v>
      </c>
      <c r="H912" s="5" t="s">
        <v>5327</v>
      </c>
      <c r="I912" s="7" t="s">
        <v>5328</v>
      </c>
      <c r="J912" s="5" t="s">
        <v>5329</v>
      </c>
      <c r="K912" s="5" t="s">
        <v>51</v>
      </c>
      <c r="L912" s="5" t="s">
        <v>5321</v>
      </c>
      <c r="M912" s="5" t="s">
        <v>1561</v>
      </c>
      <c r="N912" s="5">
        <v>14</v>
      </c>
      <c r="O912" s="5" t="s">
        <v>183</v>
      </c>
      <c r="P912" s="5" t="s">
        <v>184</v>
      </c>
      <c r="Q912" s="5" t="s">
        <v>185</v>
      </c>
      <c r="R912" s="5" t="s">
        <v>5268</v>
      </c>
      <c r="S912" s="5" t="s">
        <v>367</v>
      </c>
      <c r="T912" s="5" t="s">
        <v>5330</v>
      </c>
      <c r="U912" s="5" t="s">
        <v>368</v>
      </c>
      <c r="V912" s="5"/>
      <c r="W912" s="5"/>
    </row>
    <row r="913" spans="1:23" thickBot="1" x14ac:dyDescent="0.4">
      <c r="A913" s="40" t="s">
        <v>33</v>
      </c>
      <c r="B913" s="38" t="s">
        <v>2425</v>
      </c>
      <c r="C913" s="43" t="e">
        <f>VLOOKUP(B913,CONSOLIDADO!$B$1:$B$722,2,FALSE)</f>
        <v>#N/A</v>
      </c>
      <c r="D913" s="38" t="s">
        <v>21</v>
      </c>
      <c r="E913" s="39">
        <v>1</v>
      </c>
      <c r="F913" s="38" t="s">
        <v>367</v>
      </c>
      <c r="G913" s="38" t="s">
        <v>2421</v>
      </c>
      <c r="H913" s="38" t="s">
        <v>2422</v>
      </c>
      <c r="I913" s="38" t="s">
        <v>2426</v>
      </c>
      <c r="J913" s="38" t="s">
        <v>2427</v>
      </c>
      <c r="K913" s="38" t="s">
        <v>51</v>
      </c>
      <c r="L913" s="38" t="s">
        <v>213</v>
      </c>
      <c r="M913" s="38" t="s">
        <v>182</v>
      </c>
      <c r="N913" s="39">
        <v>12</v>
      </c>
      <c r="O913" s="38" t="s">
        <v>183</v>
      </c>
      <c r="P913" s="5" t="s">
        <v>184</v>
      </c>
      <c r="Q913" s="38" t="s">
        <v>185</v>
      </c>
      <c r="R913" s="38" t="s">
        <v>2410</v>
      </c>
      <c r="S913" s="38" t="s">
        <v>22</v>
      </c>
      <c r="T913" s="38" t="s">
        <v>2382</v>
      </c>
      <c r="U913" s="38" t="s">
        <v>368</v>
      </c>
      <c r="V913" s="38"/>
      <c r="W913" s="1" t="s">
        <v>2428</v>
      </c>
    </row>
    <row r="914" spans="1:23" thickBot="1" x14ac:dyDescent="0.4">
      <c r="A914" s="40" t="s">
        <v>2393</v>
      </c>
      <c r="B914" s="38" t="s">
        <v>2394</v>
      </c>
      <c r="C914" s="43" t="e">
        <f>VLOOKUP(B914,CONSOLIDADO!$B$1:$B$722,2,FALSE)</f>
        <v>#N/A</v>
      </c>
      <c r="D914" s="38" t="s">
        <v>37</v>
      </c>
      <c r="E914" s="39">
        <v>1</v>
      </c>
      <c r="F914" s="38" t="s">
        <v>367</v>
      </c>
      <c r="G914" s="38" t="s">
        <v>2389</v>
      </c>
      <c r="H914" s="38" t="s">
        <v>2390</v>
      </c>
      <c r="I914" s="38" t="s">
        <v>2395</v>
      </c>
      <c r="J914" s="38" t="s">
        <v>367</v>
      </c>
      <c r="K914" s="38" t="s">
        <v>205</v>
      </c>
      <c r="L914" s="38" t="s">
        <v>206</v>
      </c>
      <c r="M914" s="38" t="s">
        <v>182</v>
      </c>
      <c r="N914" s="39">
        <v>12</v>
      </c>
      <c r="O914" s="38" t="s">
        <v>183</v>
      </c>
      <c r="P914" s="5" t="s">
        <v>184</v>
      </c>
      <c r="Q914" s="38" t="s">
        <v>185</v>
      </c>
      <c r="R914" s="38" t="s">
        <v>2381</v>
      </c>
      <c r="S914" s="38" t="s">
        <v>367</v>
      </c>
      <c r="T914" s="38" t="s">
        <v>2382</v>
      </c>
      <c r="U914" s="38" t="s">
        <v>368</v>
      </c>
      <c r="V914" s="38"/>
      <c r="W914" s="38"/>
    </row>
    <row r="915" spans="1:23" hidden="1" thickBot="1" x14ac:dyDescent="0.4">
      <c r="A915" s="42" t="s">
        <v>5859</v>
      </c>
      <c r="B915" s="4" t="s">
        <v>4291</v>
      </c>
      <c r="C915" s="43" t="e">
        <f>VLOOKUP(B915,CONSOLIDADO!$B$1:$B$722,2,FALSE)</f>
        <v>#N/A</v>
      </c>
      <c r="D915" s="4" t="s">
        <v>21</v>
      </c>
      <c r="E915" s="2">
        <v>1</v>
      </c>
      <c r="F915" s="4" t="s">
        <v>22</v>
      </c>
      <c r="G915" s="4" t="s">
        <v>4286</v>
      </c>
      <c r="H915" s="4" t="s">
        <v>4287</v>
      </c>
      <c r="I915" s="4" t="s">
        <v>4292</v>
      </c>
      <c r="J915" s="4" t="s">
        <v>4293</v>
      </c>
      <c r="K915" s="4" t="s">
        <v>51</v>
      </c>
      <c r="L915" s="4" t="s">
        <v>1605</v>
      </c>
      <c r="M915" s="4" t="s">
        <v>6961</v>
      </c>
      <c r="N915" s="4">
        <v>15</v>
      </c>
      <c r="O915" s="4" t="s">
        <v>183</v>
      </c>
      <c r="P915" s="5" t="s">
        <v>184</v>
      </c>
      <c r="Q915" s="4" t="s">
        <v>185</v>
      </c>
      <c r="R915" s="4" t="s">
        <v>4219</v>
      </c>
      <c r="S915" s="4" t="s">
        <v>367</v>
      </c>
      <c r="T915" s="4" t="s">
        <v>4290</v>
      </c>
      <c r="U915" s="4" t="s">
        <v>368</v>
      </c>
    </row>
    <row r="916" spans="1:23" hidden="1" thickBot="1" x14ac:dyDescent="0.4">
      <c r="A916" s="42" t="s">
        <v>33</v>
      </c>
      <c r="B916" s="4" t="s">
        <v>4285</v>
      </c>
      <c r="C916" s="43" t="e">
        <f>VLOOKUP(B916,CONSOLIDADO!$B$1:$B$722,2,FALSE)</f>
        <v>#N/A</v>
      </c>
      <c r="D916" s="4" t="s">
        <v>37</v>
      </c>
      <c r="E916" s="2">
        <v>1</v>
      </c>
      <c r="F916" s="4" t="s">
        <v>22</v>
      </c>
      <c r="G916" s="4" t="s">
        <v>4286</v>
      </c>
      <c r="H916" s="4" t="s">
        <v>4287</v>
      </c>
      <c r="I916" s="4" t="s">
        <v>4288</v>
      </c>
      <c r="J916" s="4" t="s">
        <v>367</v>
      </c>
      <c r="K916" s="4" t="s">
        <v>274</v>
      </c>
      <c r="L916" s="4" t="s">
        <v>4289</v>
      </c>
      <c r="M916" s="4" t="s">
        <v>6961</v>
      </c>
      <c r="N916" s="4">
        <v>15</v>
      </c>
      <c r="O916" s="4" t="s">
        <v>183</v>
      </c>
      <c r="P916" s="5" t="s">
        <v>184</v>
      </c>
      <c r="Q916" s="4" t="s">
        <v>185</v>
      </c>
      <c r="R916" s="4" t="s">
        <v>4219</v>
      </c>
      <c r="S916" s="4" t="s">
        <v>367</v>
      </c>
      <c r="T916" s="4" t="s">
        <v>4290</v>
      </c>
      <c r="U916" s="4" t="s">
        <v>368</v>
      </c>
      <c r="W916" s="4" t="s">
        <v>34</v>
      </c>
    </row>
    <row r="917" spans="1:23" hidden="1" thickBot="1" x14ac:dyDescent="0.4">
      <c r="A917" s="7" t="s">
        <v>5236</v>
      </c>
      <c r="B917" s="5" t="s">
        <v>5237</v>
      </c>
      <c r="C917" s="43" t="e">
        <f>VLOOKUP(B917,CONSOLIDADO!$B$1:$B$722,2,FALSE)</f>
        <v>#N/A</v>
      </c>
      <c r="D917" s="5" t="s">
        <v>21</v>
      </c>
      <c r="E917" s="5">
        <v>1</v>
      </c>
      <c r="F917" s="5" t="s">
        <v>22</v>
      </c>
      <c r="G917" s="5" t="s">
        <v>5229</v>
      </c>
      <c r="H917" s="5" t="s">
        <v>5230</v>
      </c>
      <c r="I917" s="7" t="s">
        <v>5238</v>
      </c>
      <c r="J917" s="5" t="s">
        <v>5239</v>
      </c>
      <c r="K917" s="5" t="s">
        <v>51</v>
      </c>
      <c r="L917" s="5" t="s">
        <v>2043</v>
      </c>
      <c r="M917" s="5" t="s">
        <v>1561</v>
      </c>
      <c r="N917" s="5">
        <v>14</v>
      </c>
      <c r="O917" s="5" t="s">
        <v>183</v>
      </c>
      <c r="P917" s="5" t="s">
        <v>184</v>
      </c>
      <c r="Q917" s="5" t="s">
        <v>185</v>
      </c>
      <c r="R917" s="5" t="s">
        <v>5206</v>
      </c>
      <c r="S917" s="5" t="s">
        <v>367</v>
      </c>
      <c r="T917" s="5" t="s">
        <v>5232</v>
      </c>
      <c r="U917" s="5" t="s">
        <v>368</v>
      </c>
      <c r="V917" s="5"/>
      <c r="W917" s="5"/>
    </row>
    <row r="918" spans="1:23" thickBot="1" x14ac:dyDescent="0.4">
      <c r="A918" s="7" t="s">
        <v>33</v>
      </c>
      <c r="B918" s="4" t="s">
        <v>2203</v>
      </c>
      <c r="C918" s="43" t="e">
        <f>VLOOKUP(B918,CONSOLIDADO!$B$1:$B$722,2,FALSE)</f>
        <v>#N/A</v>
      </c>
      <c r="D918" s="4" t="s">
        <v>37</v>
      </c>
      <c r="E918" s="2">
        <v>1</v>
      </c>
      <c r="F918" s="4" t="s">
        <v>22</v>
      </c>
      <c r="G918" s="4" t="s">
        <v>2197</v>
      </c>
      <c r="H918" s="4" t="s">
        <v>2198</v>
      </c>
      <c r="I918" s="4" t="s">
        <v>4056</v>
      </c>
      <c r="J918" s="4" t="s">
        <v>367</v>
      </c>
      <c r="K918" s="4" t="s">
        <v>40</v>
      </c>
      <c r="L918" s="4" t="s">
        <v>2204</v>
      </c>
      <c r="M918" s="4" t="s">
        <v>182</v>
      </c>
      <c r="N918" s="2">
        <v>12</v>
      </c>
      <c r="O918" s="4" t="s">
        <v>183</v>
      </c>
      <c r="P918" s="5" t="s">
        <v>184</v>
      </c>
      <c r="Q918" s="4" t="s">
        <v>185</v>
      </c>
      <c r="R918" s="4" t="s">
        <v>2201</v>
      </c>
      <c r="S918" s="4" t="s">
        <v>367</v>
      </c>
      <c r="T918" s="4" t="s">
        <v>2202</v>
      </c>
      <c r="U918" s="4" t="s">
        <v>368</v>
      </c>
      <c r="V918" s="4" t="s">
        <v>60</v>
      </c>
      <c r="W918" s="4" t="s">
        <v>34</v>
      </c>
    </row>
    <row r="919" spans="1:23" thickBot="1" x14ac:dyDescent="0.4">
      <c r="A919" s="7" t="s">
        <v>33</v>
      </c>
      <c r="B919" s="4" t="s">
        <v>2177</v>
      </c>
      <c r="C919" s="43" t="e">
        <f>VLOOKUP(B919,CONSOLIDADO!$B$1:$B$722,2,FALSE)</f>
        <v>#N/A</v>
      </c>
      <c r="D919" s="4" t="s">
        <v>37</v>
      </c>
      <c r="E919" s="2">
        <v>1</v>
      </c>
      <c r="F919" s="4" t="s">
        <v>22</v>
      </c>
      <c r="G919" s="4" t="s">
        <v>2173</v>
      </c>
      <c r="H919" s="4" t="s">
        <v>2174</v>
      </c>
      <c r="I919" s="4" t="s">
        <v>4054</v>
      </c>
      <c r="J919" s="4" t="s">
        <v>367</v>
      </c>
      <c r="K919" s="4" t="s">
        <v>40</v>
      </c>
      <c r="L919" s="4" t="s">
        <v>2178</v>
      </c>
      <c r="M919" s="4" t="s">
        <v>182</v>
      </c>
      <c r="N919" s="2">
        <v>14</v>
      </c>
      <c r="O919" s="4" t="s">
        <v>183</v>
      </c>
      <c r="P919" s="5" t="s">
        <v>184</v>
      </c>
      <c r="Q919" s="4" t="s">
        <v>185</v>
      </c>
      <c r="R919" s="4" t="s">
        <v>2115</v>
      </c>
      <c r="S919" s="4" t="s">
        <v>22</v>
      </c>
      <c r="T919" s="4" t="s">
        <v>2116</v>
      </c>
      <c r="U919" s="4" t="s">
        <v>368</v>
      </c>
      <c r="W919" s="4" t="s">
        <v>34</v>
      </c>
    </row>
    <row r="920" spans="1:23" thickBot="1" x14ac:dyDescent="0.4">
      <c r="A920" s="7" t="s">
        <v>33</v>
      </c>
      <c r="B920" s="4" t="s">
        <v>2179</v>
      </c>
      <c r="C920" s="43" t="e">
        <f>VLOOKUP(B920,CONSOLIDADO!$B$1:$B$722,2,FALSE)</f>
        <v>#N/A</v>
      </c>
      <c r="D920" s="4" t="s">
        <v>37</v>
      </c>
      <c r="E920" s="2">
        <v>1</v>
      </c>
      <c r="F920" s="4" t="s">
        <v>22</v>
      </c>
      <c r="G920" s="4" t="s">
        <v>2173</v>
      </c>
      <c r="H920" s="4" t="s">
        <v>2174</v>
      </c>
      <c r="I920" s="4" t="s">
        <v>4055</v>
      </c>
      <c r="J920" s="4" t="s">
        <v>367</v>
      </c>
      <c r="K920" s="4" t="s">
        <v>40</v>
      </c>
      <c r="L920" s="4" t="s">
        <v>298</v>
      </c>
      <c r="M920" s="4" t="s">
        <v>182</v>
      </c>
      <c r="N920" s="2">
        <v>14</v>
      </c>
      <c r="O920" s="4" t="s">
        <v>183</v>
      </c>
      <c r="P920" s="5" t="s">
        <v>184</v>
      </c>
      <c r="Q920" s="4" t="s">
        <v>185</v>
      </c>
      <c r="R920" s="4" t="s">
        <v>2115</v>
      </c>
      <c r="S920" s="4" t="s">
        <v>22</v>
      </c>
      <c r="T920" s="4" t="s">
        <v>2116</v>
      </c>
      <c r="U920" s="4" t="s">
        <v>368</v>
      </c>
      <c r="W920" s="4" t="s">
        <v>34</v>
      </c>
    </row>
    <row r="921" spans="1:23" thickBot="1" x14ac:dyDescent="0.4">
      <c r="A921" s="7" t="s">
        <v>214</v>
      </c>
      <c r="B921" s="4" t="s">
        <v>215</v>
      </c>
      <c r="C921" s="43" t="e">
        <f>VLOOKUP(B921,CONSOLIDADO!$B$1:$B$722,2,FALSE)</f>
        <v>#N/A</v>
      </c>
      <c r="D921" s="4" t="s">
        <v>37</v>
      </c>
      <c r="E921" s="2">
        <v>1</v>
      </c>
      <c r="F921" s="4" t="s">
        <v>22</v>
      </c>
      <c r="G921" s="4" t="s">
        <v>209</v>
      </c>
      <c r="H921" s="4" t="s">
        <v>210</v>
      </c>
      <c r="I921" s="4" t="s">
        <v>216</v>
      </c>
      <c r="J921" s="4" t="s">
        <v>367</v>
      </c>
      <c r="K921" s="4" t="s">
        <v>217</v>
      </c>
      <c r="L921" s="4" t="s">
        <v>218</v>
      </c>
      <c r="M921" s="4" t="s">
        <v>182</v>
      </c>
      <c r="N921" s="2">
        <v>14</v>
      </c>
      <c r="O921" s="4" t="s">
        <v>183</v>
      </c>
      <c r="P921" s="5" t="s">
        <v>184</v>
      </c>
      <c r="Q921" s="4" t="s">
        <v>185</v>
      </c>
      <c r="R921" s="4" t="s">
        <v>186</v>
      </c>
      <c r="S921" s="4" t="s">
        <v>22</v>
      </c>
      <c r="T921" s="4" t="s">
        <v>187</v>
      </c>
      <c r="U921" s="4" t="s">
        <v>368</v>
      </c>
    </row>
    <row r="922" spans="1:23" hidden="1" thickBot="1" x14ac:dyDescent="0.4">
      <c r="A922" s="11" t="s">
        <v>6987</v>
      </c>
      <c r="B922" s="9" t="s">
        <v>6988</v>
      </c>
      <c r="C922" s="43" t="e">
        <f>VLOOKUP(B922,CONSOLIDADO!$B$1:$B$722,2,FALSE)</f>
        <v>#N/A</v>
      </c>
      <c r="D922" s="9" t="s">
        <v>37</v>
      </c>
      <c r="E922" s="9">
        <v>1</v>
      </c>
      <c r="F922" s="9" t="s">
        <v>367</v>
      </c>
      <c r="G922" s="9" t="s">
        <v>6983</v>
      </c>
      <c r="H922" s="9" t="s">
        <v>6984</v>
      </c>
      <c r="I922" s="11" t="s">
        <v>6989</v>
      </c>
      <c r="J922" s="9" t="s">
        <v>371</v>
      </c>
      <c r="K922" s="9" t="s">
        <v>40</v>
      </c>
      <c r="L922" s="9" t="s">
        <v>1573</v>
      </c>
      <c r="M922" s="5" t="s">
        <v>1561</v>
      </c>
      <c r="N922" s="5">
        <v>15</v>
      </c>
      <c r="O922" s="9" t="s">
        <v>183</v>
      </c>
      <c r="P922" s="5" t="s">
        <v>184</v>
      </c>
      <c r="Q922" s="9" t="s">
        <v>185</v>
      </c>
      <c r="R922" s="9" t="s">
        <v>7154</v>
      </c>
      <c r="S922" s="9"/>
      <c r="T922" s="9" t="s">
        <v>7155</v>
      </c>
      <c r="U922" s="9" t="s">
        <v>368</v>
      </c>
      <c r="V922" s="9"/>
      <c r="W922" s="9"/>
    </row>
    <row r="923" spans="1:23" hidden="1" thickBot="1" x14ac:dyDescent="0.4">
      <c r="A923" s="7" t="s">
        <v>5909</v>
      </c>
      <c r="B923" s="5" t="s">
        <v>4561</v>
      </c>
      <c r="C923" s="43" t="e">
        <f>VLOOKUP(B923,CONSOLIDADO!$B$1:$B$722,2,FALSE)</f>
        <v>#N/A</v>
      </c>
      <c r="D923" s="5" t="s">
        <v>21</v>
      </c>
      <c r="E923" s="5">
        <v>1</v>
      </c>
      <c r="F923" s="5" t="s">
        <v>22</v>
      </c>
      <c r="G923" s="5" t="s">
        <v>4557</v>
      </c>
      <c r="H923" s="5" t="s">
        <v>4558</v>
      </c>
      <c r="I923" s="7" t="s">
        <v>1617</v>
      </c>
      <c r="J923" s="5" t="s">
        <v>1618</v>
      </c>
      <c r="K923" s="5" t="s">
        <v>51</v>
      </c>
      <c r="L923" s="5" t="s">
        <v>1605</v>
      </c>
      <c r="M923" s="5" t="s">
        <v>1561</v>
      </c>
      <c r="N923" s="5">
        <v>14</v>
      </c>
      <c r="O923" s="5" t="s">
        <v>183</v>
      </c>
      <c r="P923" s="5" t="s">
        <v>184</v>
      </c>
      <c r="Q923" s="5" t="s">
        <v>185</v>
      </c>
      <c r="R923" s="5" t="s">
        <v>4534</v>
      </c>
      <c r="S923" s="5" t="s">
        <v>367</v>
      </c>
      <c r="T923" s="5" t="s">
        <v>4547</v>
      </c>
      <c r="U923" s="5" t="s">
        <v>368</v>
      </c>
      <c r="V923" s="5"/>
      <c r="W923" s="5"/>
    </row>
    <row r="924" spans="1:23" thickBot="1" x14ac:dyDescent="0.4">
      <c r="A924" s="7" t="s">
        <v>2149</v>
      </c>
      <c r="B924" s="4" t="s">
        <v>2150</v>
      </c>
      <c r="C924" s="43" t="e">
        <f>VLOOKUP(B924,CONSOLIDADO!$B$1:$B$722,2,FALSE)</f>
        <v>#N/A</v>
      </c>
      <c r="D924" s="4" t="s">
        <v>37</v>
      </c>
      <c r="E924" s="2">
        <v>1</v>
      </c>
      <c r="F924" s="4" t="s">
        <v>367</v>
      </c>
      <c r="G924" s="4" t="s">
        <v>2140</v>
      </c>
      <c r="H924" s="4" t="s">
        <v>2141</v>
      </c>
      <c r="I924" s="4" t="s">
        <v>2151</v>
      </c>
      <c r="J924" s="4" t="s">
        <v>367</v>
      </c>
      <c r="K924" s="4" t="s">
        <v>217</v>
      </c>
      <c r="L924" s="4" t="s">
        <v>2152</v>
      </c>
      <c r="M924" s="4" t="s">
        <v>182</v>
      </c>
      <c r="N924" s="2">
        <v>14</v>
      </c>
      <c r="O924" s="4" t="s">
        <v>183</v>
      </c>
      <c r="P924" s="5" t="s">
        <v>184</v>
      </c>
      <c r="Q924" s="4" t="s">
        <v>185</v>
      </c>
      <c r="R924" s="4" t="s">
        <v>2144</v>
      </c>
      <c r="S924" s="4" t="s">
        <v>22</v>
      </c>
      <c r="T924" s="4" t="s">
        <v>2145</v>
      </c>
      <c r="U924" s="4" t="s">
        <v>368</v>
      </c>
    </row>
    <row r="925" spans="1:23" thickBot="1" x14ac:dyDescent="0.4">
      <c r="A925" s="40" t="s">
        <v>2703</v>
      </c>
      <c r="B925" s="38" t="s">
        <v>2704</v>
      </c>
      <c r="C925" s="43" t="e">
        <f>VLOOKUP(B925,CONSOLIDADO!$B$1:$B$722,2,FALSE)</f>
        <v>#N/A</v>
      </c>
      <c r="D925" s="38" t="s">
        <v>21</v>
      </c>
      <c r="E925" s="39">
        <v>1</v>
      </c>
      <c r="F925" s="38" t="s">
        <v>367</v>
      </c>
      <c r="G925" s="38" t="s">
        <v>2680</v>
      </c>
      <c r="H925" s="38" t="s">
        <v>2702</v>
      </c>
      <c r="I925" s="38" t="s">
        <v>2705</v>
      </c>
      <c r="J925" s="38" t="s">
        <v>2706</v>
      </c>
      <c r="K925" s="38" t="s">
        <v>51</v>
      </c>
      <c r="L925" s="38" t="s">
        <v>213</v>
      </c>
      <c r="M925" s="38" t="s">
        <v>182</v>
      </c>
      <c r="N925" s="39">
        <v>12</v>
      </c>
      <c r="O925" s="38" t="s">
        <v>183</v>
      </c>
      <c r="P925" s="5" t="s">
        <v>184</v>
      </c>
      <c r="Q925" s="38" t="s">
        <v>185</v>
      </c>
      <c r="R925" s="38" t="s">
        <v>1664</v>
      </c>
      <c r="S925" s="38" t="s">
        <v>367</v>
      </c>
      <c r="T925" s="38" t="s">
        <v>2680</v>
      </c>
      <c r="U925" s="38" t="s">
        <v>368</v>
      </c>
      <c r="V925" s="38"/>
      <c r="W925" s="38"/>
    </row>
    <row r="926" spans="1:23" thickBot="1" x14ac:dyDescent="0.4">
      <c r="A926" s="40" t="s">
        <v>2795</v>
      </c>
      <c r="B926" s="38" t="s">
        <v>2796</v>
      </c>
      <c r="C926" s="43" t="e">
        <f>VLOOKUP(B926,CONSOLIDADO!$B$1:$B$722,2,FALSE)</f>
        <v>#N/A</v>
      </c>
      <c r="D926" s="38" t="s">
        <v>37</v>
      </c>
      <c r="E926" s="39">
        <v>1</v>
      </c>
      <c r="F926" s="38" t="s">
        <v>22</v>
      </c>
      <c r="G926" s="38" t="s">
        <v>2791</v>
      </c>
      <c r="H926" s="38" t="s">
        <v>2792</v>
      </c>
      <c r="I926" s="38" t="s">
        <v>2797</v>
      </c>
      <c r="J926" s="38" t="s">
        <v>367</v>
      </c>
      <c r="K926" s="38" t="s">
        <v>217</v>
      </c>
      <c r="L926" s="38" t="s">
        <v>2514</v>
      </c>
      <c r="M926" s="38" t="s">
        <v>182</v>
      </c>
      <c r="N926" s="39">
        <v>12</v>
      </c>
      <c r="O926" s="38" t="s">
        <v>183</v>
      </c>
      <c r="P926" s="5" t="s">
        <v>184</v>
      </c>
      <c r="Q926" s="38" t="s">
        <v>185</v>
      </c>
      <c r="R926" s="38" t="s">
        <v>2771</v>
      </c>
      <c r="S926" s="38" t="s">
        <v>22</v>
      </c>
      <c r="T926" s="38" t="s">
        <v>2767</v>
      </c>
      <c r="U926" s="38" t="s">
        <v>368</v>
      </c>
      <c r="V926" s="38"/>
      <c r="W926" s="1" t="s">
        <v>2798</v>
      </c>
    </row>
    <row r="927" spans="1:23" hidden="1" thickBot="1" x14ac:dyDescent="0.4">
      <c r="A927" s="11" t="s">
        <v>7017</v>
      </c>
      <c r="B927" s="9" t="s">
        <v>7018</v>
      </c>
      <c r="C927" s="43" t="e">
        <f>VLOOKUP(B927,CONSOLIDADO!$B$1:$B$722,2,FALSE)</f>
        <v>#N/A</v>
      </c>
      <c r="D927" s="9" t="s">
        <v>21</v>
      </c>
      <c r="E927" s="9">
        <v>1</v>
      </c>
      <c r="F927" s="9" t="s">
        <v>367</v>
      </c>
      <c r="G927" s="9" t="s">
        <v>7013</v>
      </c>
      <c r="H927" s="9" t="s">
        <v>7014</v>
      </c>
      <c r="I927" s="11" t="s">
        <v>7019</v>
      </c>
      <c r="J927" s="9" t="s">
        <v>7020</v>
      </c>
      <c r="K927" s="9" t="s">
        <v>51</v>
      </c>
      <c r="L927" s="9" t="s">
        <v>4123</v>
      </c>
      <c r="M927" s="5" t="s">
        <v>1561</v>
      </c>
      <c r="N927" s="5">
        <v>15</v>
      </c>
      <c r="O927" s="9" t="s">
        <v>183</v>
      </c>
      <c r="P927" s="5" t="s">
        <v>184</v>
      </c>
      <c r="Q927" s="9" t="s">
        <v>185</v>
      </c>
      <c r="R927" s="9" t="s">
        <v>7154</v>
      </c>
      <c r="S927" s="9"/>
      <c r="T927" s="9" t="s">
        <v>7156</v>
      </c>
      <c r="U927" s="9" t="s">
        <v>368</v>
      </c>
      <c r="V927" s="9"/>
      <c r="W927" s="9"/>
    </row>
    <row r="928" spans="1:23" hidden="1" thickBot="1" x14ac:dyDescent="0.4">
      <c r="A928" s="11" t="s">
        <v>7011</v>
      </c>
      <c r="B928" s="9" t="s">
        <v>7012</v>
      </c>
      <c r="C928" s="43" t="e">
        <f>VLOOKUP(B928,CONSOLIDADO!$B$1:$B$722,2,FALSE)</f>
        <v>#N/A</v>
      </c>
      <c r="D928" s="9" t="s">
        <v>37</v>
      </c>
      <c r="E928" s="9">
        <v>1</v>
      </c>
      <c r="F928" s="9" t="s">
        <v>367</v>
      </c>
      <c r="G928" s="9" t="s">
        <v>7013</v>
      </c>
      <c r="H928" s="9" t="s">
        <v>7014</v>
      </c>
      <c r="I928" s="11" t="s">
        <v>7015</v>
      </c>
      <c r="J928" s="9" t="s">
        <v>371</v>
      </c>
      <c r="K928" s="9" t="s">
        <v>1842</v>
      </c>
      <c r="L928" s="9" t="s">
        <v>7016</v>
      </c>
      <c r="M928" s="5" t="s">
        <v>1561</v>
      </c>
      <c r="N928" s="5">
        <v>15</v>
      </c>
      <c r="O928" s="9" t="s">
        <v>183</v>
      </c>
      <c r="P928" s="5" t="s">
        <v>184</v>
      </c>
      <c r="Q928" s="9" t="s">
        <v>185</v>
      </c>
      <c r="R928" s="9" t="s">
        <v>7154</v>
      </c>
      <c r="S928" s="9" t="s">
        <v>367</v>
      </c>
      <c r="T928" s="9" t="s">
        <v>7156</v>
      </c>
      <c r="U928" s="9" t="s">
        <v>368</v>
      </c>
      <c r="V928" s="9"/>
      <c r="W928" s="9"/>
    </row>
    <row r="929" spans="1:23" thickBot="1" x14ac:dyDescent="0.4">
      <c r="A929" s="7" t="s">
        <v>3591</v>
      </c>
      <c r="B929" s="4" t="s">
        <v>1582</v>
      </c>
      <c r="C929" s="43" t="e">
        <f>VLOOKUP(B929,CONSOLIDADO!$B$1:$B$722,2,FALSE)</f>
        <v>#N/A</v>
      </c>
      <c r="D929" s="4" t="s">
        <v>21</v>
      </c>
      <c r="E929" s="2">
        <v>1</v>
      </c>
      <c r="F929" s="4" t="s">
        <v>22</v>
      </c>
      <c r="G929" s="4" t="s">
        <v>1583</v>
      </c>
      <c r="H929" s="4" t="s">
        <v>367</v>
      </c>
      <c r="I929" s="4" t="s">
        <v>1584</v>
      </c>
      <c r="J929" s="4" t="s">
        <v>367</v>
      </c>
      <c r="K929" s="4" t="s">
        <v>27</v>
      </c>
      <c r="L929" s="4" t="s">
        <v>1585</v>
      </c>
      <c r="M929" s="4" t="s">
        <v>1561</v>
      </c>
      <c r="N929" s="2">
        <v>14</v>
      </c>
      <c r="O929" s="4" t="s">
        <v>183</v>
      </c>
      <c r="P929" s="5" t="s">
        <v>184</v>
      </c>
      <c r="Q929" s="4" t="s">
        <v>185</v>
      </c>
      <c r="R929" s="4" t="s">
        <v>1580</v>
      </c>
      <c r="S929" s="4" t="s">
        <v>367</v>
      </c>
      <c r="T929" s="4" t="s">
        <v>1586</v>
      </c>
      <c r="U929" s="4" t="s">
        <v>368</v>
      </c>
      <c r="W929" s="4" t="s">
        <v>1587</v>
      </c>
    </row>
    <row r="930" spans="1:23" thickBot="1" x14ac:dyDescent="0.4">
      <c r="A930" s="7" t="s">
        <v>207</v>
      </c>
      <c r="B930" s="4" t="s">
        <v>208</v>
      </c>
      <c r="C930" s="43" t="e">
        <f>VLOOKUP(B930,CONSOLIDADO!$B$1:$B$722,2,FALSE)</f>
        <v>#N/A</v>
      </c>
      <c r="D930" s="4" t="s">
        <v>21</v>
      </c>
      <c r="E930" s="2">
        <v>1</v>
      </c>
      <c r="F930" s="4" t="s">
        <v>22</v>
      </c>
      <c r="G930" s="4" t="s">
        <v>209</v>
      </c>
      <c r="H930" s="4" t="s">
        <v>210</v>
      </c>
      <c r="I930" s="4" t="s">
        <v>211</v>
      </c>
      <c r="J930" s="4" t="s">
        <v>212</v>
      </c>
      <c r="K930" s="4" t="s">
        <v>51</v>
      </c>
      <c r="L930" s="4" t="s">
        <v>213</v>
      </c>
      <c r="M930" s="4" t="s">
        <v>182</v>
      </c>
      <c r="N930" s="2">
        <v>14</v>
      </c>
      <c r="O930" s="4" t="s">
        <v>183</v>
      </c>
      <c r="P930" s="5" t="s">
        <v>184</v>
      </c>
      <c r="Q930" s="4" t="s">
        <v>185</v>
      </c>
      <c r="R930" s="4" t="s">
        <v>186</v>
      </c>
      <c r="S930" s="4" t="s">
        <v>22</v>
      </c>
      <c r="T930" s="4" t="s">
        <v>187</v>
      </c>
      <c r="U930" s="4" t="s">
        <v>368</v>
      </c>
    </row>
    <row r="931" spans="1:23" thickBot="1" x14ac:dyDescent="0.4">
      <c r="A931" s="7" t="s">
        <v>240</v>
      </c>
      <c r="B931" s="4" t="s">
        <v>241</v>
      </c>
      <c r="C931" s="43" t="e">
        <f>VLOOKUP(B931,CONSOLIDADO!$B$1:$B$722,2,FALSE)</f>
        <v>#N/A</v>
      </c>
      <c r="D931" s="4" t="s">
        <v>37</v>
      </c>
      <c r="E931" s="2">
        <v>1</v>
      </c>
      <c r="F931" s="4" t="s">
        <v>22</v>
      </c>
      <c r="G931" s="4" t="s">
        <v>209</v>
      </c>
      <c r="H931" s="4" t="s">
        <v>210</v>
      </c>
      <c r="I931" s="4" t="s">
        <v>242</v>
      </c>
      <c r="J931" s="4" t="s">
        <v>367</v>
      </c>
      <c r="K931" s="4" t="s">
        <v>51</v>
      </c>
      <c r="L931" s="4" t="s">
        <v>52</v>
      </c>
      <c r="M931" s="4" t="s">
        <v>182</v>
      </c>
      <c r="N931" s="2">
        <v>14</v>
      </c>
      <c r="O931" s="4" t="s">
        <v>183</v>
      </c>
      <c r="P931" s="5" t="s">
        <v>184</v>
      </c>
      <c r="Q931" s="4" t="s">
        <v>185</v>
      </c>
      <c r="R931" s="4" t="s">
        <v>186</v>
      </c>
      <c r="S931" s="4" t="s">
        <v>22</v>
      </c>
      <c r="T931" s="4" t="s">
        <v>187</v>
      </c>
      <c r="U931" s="4" t="s">
        <v>368</v>
      </c>
    </row>
    <row r="932" spans="1:23" hidden="1" thickBot="1" x14ac:dyDescent="0.4">
      <c r="A932" s="42" t="s">
        <v>5844</v>
      </c>
      <c r="B932" s="4" t="s">
        <v>4221</v>
      </c>
      <c r="C932" s="43" t="e">
        <f>VLOOKUP(B932,CONSOLIDADO!$B$1:$B$722,2,FALSE)</f>
        <v>#N/A</v>
      </c>
      <c r="D932" s="4" t="s">
        <v>21</v>
      </c>
      <c r="E932" s="2">
        <v>1</v>
      </c>
      <c r="F932" s="4" t="s">
        <v>22</v>
      </c>
      <c r="G932" s="4" t="s">
        <v>4215</v>
      </c>
      <c r="H932" s="4" t="s">
        <v>4216</v>
      </c>
      <c r="I932" s="4" t="s">
        <v>4222</v>
      </c>
      <c r="J932" s="4" t="s">
        <v>4223</v>
      </c>
      <c r="K932" s="4" t="s">
        <v>51</v>
      </c>
      <c r="L932" s="4" t="s">
        <v>307</v>
      </c>
      <c r="M932" s="4" t="s">
        <v>6961</v>
      </c>
      <c r="N932" s="4">
        <v>15</v>
      </c>
      <c r="O932" s="4" t="s">
        <v>183</v>
      </c>
      <c r="P932" s="5" t="s">
        <v>184</v>
      </c>
      <c r="Q932" s="4" t="s">
        <v>185</v>
      </c>
      <c r="R932" s="4" t="s">
        <v>4219</v>
      </c>
      <c r="S932" s="4" t="s">
        <v>22</v>
      </c>
      <c r="T932" s="4" t="s">
        <v>4220</v>
      </c>
      <c r="U932" s="4" t="s">
        <v>368</v>
      </c>
    </row>
    <row r="933" spans="1:23" hidden="1" thickBot="1" x14ac:dyDescent="0.4">
      <c r="A933" s="42" t="s">
        <v>5843</v>
      </c>
      <c r="B933" s="4" t="s">
        <v>4214</v>
      </c>
      <c r="C933" s="43" t="e">
        <f>VLOOKUP(B933,CONSOLIDADO!$B$1:$B$722,2,FALSE)</f>
        <v>#N/A</v>
      </c>
      <c r="D933" s="4" t="s">
        <v>37</v>
      </c>
      <c r="E933" s="2">
        <v>1</v>
      </c>
      <c r="F933" s="4" t="s">
        <v>22</v>
      </c>
      <c r="G933" s="4" t="s">
        <v>4215</v>
      </c>
      <c r="H933" s="4" t="s">
        <v>4216</v>
      </c>
      <c r="I933" s="4" t="s">
        <v>4217</v>
      </c>
      <c r="J933" s="4" t="s">
        <v>367</v>
      </c>
      <c r="K933" s="4" t="s">
        <v>40</v>
      </c>
      <c r="L933" s="4" t="s">
        <v>4218</v>
      </c>
      <c r="M933" s="4" t="s">
        <v>6961</v>
      </c>
      <c r="N933" s="4">
        <v>15</v>
      </c>
      <c r="O933" s="4" t="s">
        <v>183</v>
      </c>
      <c r="P933" s="5" t="s">
        <v>184</v>
      </c>
      <c r="Q933" s="4" t="s">
        <v>185</v>
      </c>
      <c r="R933" s="4" t="s">
        <v>4219</v>
      </c>
      <c r="S933" s="4" t="s">
        <v>22</v>
      </c>
      <c r="T933" s="4" t="s">
        <v>4220</v>
      </c>
      <c r="U933" s="4" t="s">
        <v>368</v>
      </c>
    </row>
    <row r="934" spans="1:23" hidden="1" thickBot="1" x14ac:dyDescent="0.4">
      <c r="A934" s="7" t="s">
        <v>5313</v>
      </c>
      <c r="B934" s="5" t="s">
        <v>5314</v>
      </c>
      <c r="C934" s="43" t="e">
        <f>VLOOKUP(B934,CONSOLIDADO!$B$1:$B$722,2,FALSE)</f>
        <v>#N/A</v>
      </c>
      <c r="D934" s="5" t="s">
        <v>37</v>
      </c>
      <c r="E934" s="5">
        <v>1</v>
      </c>
      <c r="F934" s="5" t="s">
        <v>367</v>
      </c>
      <c r="G934" s="5" t="s">
        <v>49</v>
      </c>
      <c r="H934" s="5" t="s">
        <v>49</v>
      </c>
      <c r="I934" s="7" t="s">
        <v>6060</v>
      </c>
      <c r="J934" s="5" t="s">
        <v>367</v>
      </c>
      <c r="K934" s="5" t="s">
        <v>40</v>
      </c>
      <c r="L934" s="5" t="s">
        <v>1573</v>
      </c>
      <c r="M934" s="5" t="s">
        <v>1561</v>
      </c>
      <c r="N934" s="5">
        <v>14</v>
      </c>
      <c r="O934" s="5" t="s">
        <v>183</v>
      </c>
      <c r="P934" s="5" t="s">
        <v>184</v>
      </c>
      <c r="Q934" s="5" t="s">
        <v>185</v>
      </c>
      <c r="R934" s="5" t="s">
        <v>5268</v>
      </c>
      <c r="S934" s="5" t="s">
        <v>367</v>
      </c>
      <c r="T934" s="5" t="s">
        <v>49</v>
      </c>
      <c r="U934" s="5" t="s">
        <v>368</v>
      </c>
      <c r="V934" s="5"/>
      <c r="W934" s="5" t="s">
        <v>2183</v>
      </c>
    </row>
    <row r="935" spans="1:23" thickBot="1" x14ac:dyDescent="0.4">
      <c r="A935" s="40" t="s">
        <v>2403</v>
      </c>
      <c r="B935" s="38" t="s">
        <v>2404</v>
      </c>
      <c r="C935" s="43" t="e">
        <f>VLOOKUP(B935,CONSOLIDADO!$B$1:$B$722,2,FALSE)</f>
        <v>#N/A</v>
      </c>
      <c r="D935" s="38" t="s">
        <v>21</v>
      </c>
      <c r="E935" s="39">
        <v>1</v>
      </c>
      <c r="F935" s="38" t="s">
        <v>367</v>
      </c>
      <c r="G935" s="38" t="s">
        <v>2405</v>
      </c>
      <c r="H935" s="38" t="s">
        <v>2406</v>
      </c>
      <c r="I935" s="38" t="s">
        <v>2407</v>
      </c>
      <c r="J935" s="38" t="s">
        <v>2408</v>
      </c>
      <c r="K935" s="38" t="s">
        <v>27</v>
      </c>
      <c r="L935" s="38" t="s">
        <v>2409</v>
      </c>
      <c r="M935" s="38" t="s">
        <v>182</v>
      </c>
      <c r="N935" s="39">
        <v>12</v>
      </c>
      <c r="O935" s="38" t="s">
        <v>183</v>
      </c>
      <c r="P935" s="5" t="s">
        <v>184</v>
      </c>
      <c r="Q935" s="38" t="s">
        <v>185</v>
      </c>
      <c r="R935" s="38" t="s">
        <v>2410</v>
      </c>
      <c r="S935" s="38" t="s">
        <v>367</v>
      </c>
      <c r="T935" s="38" t="s">
        <v>2382</v>
      </c>
      <c r="U935" s="38" t="s">
        <v>368</v>
      </c>
      <c r="V935" s="38"/>
      <c r="W935" s="38"/>
    </row>
    <row r="936" spans="1:23" thickBot="1" x14ac:dyDescent="0.4">
      <c r="A936" s="40" t="s">
        <v>33</v>
      </c>
      <c r="B936" s="38" t="s">
        <v>2411</v>
      </c>
      <c r="C936" s="43" t="e">
        <f>VLOOKUP(B936,CONSOLIDADO!$B$1:$B$722,2,FALSE)</f>
        <v>#N/A</v>
      </c>
      <c r="D936" s="38" t="s">
        <v>21</v>
      </c>
      <c r="E936" s="39">
        <v>1</v>
      </c>
      <c r="F936" s="38" t="s">
        <v>367</v>
      </c>
      <c r="G936" s="38" t="s">
        <v>2405</v>
      </c>
      <c r="H936" s="38" t="s">
        <v>2406</v>
      </c>
      <c r="I936" s="38" t="s">
        <v>2412</v>
      </c>
      <c r="J936" s="38" t="s">
        <v>2413</v>
      </c>
      <c r="K936" s="38" t="s">
        <v>27</v>
      </c>
      <c r="L936" s="38" t="s">
        <v>2414</v>
      </c>
      <c r="M936" s="38" t="s">
        <v>182</v>
      </c>
      <c r="N936" s="39">
        <v>12</v>
      </c>
      <c r="O936" s="38" t="s">
        <v>183</v>
      </c>
      <c r="P936" s="5" t="s">
        <v>184</v>
      </c>
      <c r="Q936" s="38" t="s">
        <v>185</v>
      </c>
      <c r="R936" s="38" t="s">
        <v>2410</v>
      </c>
      <c r="S936" s="38" t="s">
        <v>367</v>
      </c>
      <c r="T936" s="38" t="s">
        <v>2382</v>
      </c>
      <c r="U936" s="38" t="s">
        <v>368</v>
      </c>
      <c r="V936" s="38"/>
      <c r="W936" s="1" t="s">
        <v>2415</v>
      </c>
    </row>
    <row r="937" spans="1:23" thickBot="1" x14ac:dyDescent="0.4">
      <c r="A937" s="40" t="s">
        <v>2747</v>
      </c>
      <c r="B937" s="38" t="s">
        <v>2748</v>
      </c>
      <c r="C937" s="43" t="e">
        <f>VLOOKUP(B937,CONSOLIDADO!$B$1:$B$722,2,FALSE)</f>
        <v>#N/A</v>
      </c>
      <c r="D937" s="38" t="s">
        <v>37</v>
      </c>
      <c r="E937" s="39">
        <v>1</v>
      </c>
      <c r="F937" s="38" t="s">
        <v>367</v>
      </c>
      <c r="G937" s="38" t="s">
        <v>2690</v>
      </c>
      <c r="H937" s="38" t="s">
        <v>2744</v>
      </c>
      <c r="I937" s="38" t="s">
        <v>4082</v>
      </c>
      <c r="J937" s="38" t="s">
        <v>367</v>
      </c>
      <c r="K937" s="38" t="s">
        <v>40</v>
      </c>
      <c r="L937" s="38" t="s">
        <v>1573</v>
      </c>
      <c r="M937" s="38" t="s">
        <v>182</v>
      </c>
      <c r="N937" s="39">
        <v>12</v>
      </c>
      <c r="O937" s="38" t="s">
        <v>183</v>
      </c>
      <c r="P937" s="5" t="s">
        <v>184</v>
      </c>
      <c r="Q937" s="38" t="s">
        <v>185</v>
      </c>
      <c r="R937" s="38" t="s">
        <v>2689</v>
      </c>
      <c r="S937" s="38" t="s">
        <v>367</v>
      </c>
      <c r="T937" s="38" t="s">
        <v>2690</v>
      </c>
      <c r="U937" s="38" t="s">
        <v>368</v>
      </c>
      <c r="V937" s="38"/>
      <c r="W937" s="38"/>
    </row>
    <row r="938" spans="1:23" thickBot="1" x14ac:dyDescent="0.4">
      <c r="A938" s="40" t="s">
        <v>2346</v>
      </c>
      <c r="B938" s="38" t="s">
        <v>2347</v>
      </c>
      <c r="C938" s="43" t="e">
        <f>VLOOKUP(B938,CONSOLIDADO!$B$1:$B$722,2,FALSE)</f>
        <v>#N/A</v>
      </c>
      <c r="D938" s="38" t="s">
        <v>37</v>
      </c>
      <c r="E938" s="39">
        <v>1</v>
      </c>
      <c r="F938" s="38" t="s">
        <v>367</v>
      </c>
      <c r="G938" s="38" t="s">
        <v>2342</v>
      </c>
      <c r="H938" s="38" t="s">
        <v>2343</v>
      </c>
      <c r="I938" s="38" t="s">
        <v>2348</v>
      </c>
      <c r="J938" s="38" t="s">
        <v>367</v>
      </c>
      <c r="K938" s="38" t="s">
        <v>51</v>
      </c>
      <c r="L938" s="38" t="s">
        <v>52</v>
      </c>
      <c r="M938" s="38" t="s">
        <v>182</v>
      </c>
      <c r="N938" s="39">
        <v>12</v>
      </c>
      <c r="O938" s="38" t="s">
        <v>183</v>
      </c>
      <c r="P938" s="5" t="s">
        <v>184</v>
      </c>
      <c r="Q938" s="38" t="s">
        <v>185</v>
      </c>
      <c r="R938" s="38" t="s">
        <v>2182</v>
      </c>
      <c r="S938" s="38" t="s">
        <v>22</v>
      </c>
      <c r="T938" s="38" t="s">
        <v>2300</v>
      </c>
      <c r="U938" s="38" t="s">
        <v>368</v>
      </c>
      <c r="V938" s="38"/>
      <c r="W938" s="38"/>
    </row>
    <row r="939" spans="1:23" thickBot="1" x14ac:dyDescent="0.4">
      <c r="A939" s="40" t="s">
        <v>33</v>
      </c>
      <c r="B939" s="38" t="s">
        <v>2700</v>
      </c>
      <c r="C939" s="43" t="e">
        <f>VLOOKUP(B939,CONSOLIDADO!$B$1:$B$722,2,FALSE)</f>
        <v>#N/A</v>
      </c>
      <c r="D939" s="38" t="s">
        <v>37</v>
      </c>
      <c r="E939" s="39">
        <v>1</v>
      </c>
      <c r="F939" s="38" t="s">
        <v>367</v>
      </c>
      <c r="G939" s="38" t="s">
        <v>2696</v>
      </c>
      <c r="H939" s="38" t="s">
        <v>2697</v>
      </c>
      <c r="I939" s="38" t="s">
        <v>4078</v>
      </c>
      <c r="J939" s="38" t="s">
        <v>367</v>
      </c>
      <c r="K939" s="38" t="s">
        <v>40</v>
      </c>
      <c r="L939" s="38" t="s">
        <v>1573</v>
      </c>
      <c r="M939" s="38" t="s">
        <v>182</v>
      </c>
      <c r="N939" s="39">
        <v>12</v>
      </c>
      <c r="O939" s="38" t="s">
        <v>183</v>
      </c>
      <c r="P939" s="5" t="s">
        <v>184</v>
      </c>
      <c r="Q939" s="38" t="s">
        <v>185</v>
      </c>
      <c r="R939" s="38" t="s">
        <v>1664</v>
      </c>
      <c r="S939" s="38" t="s">
        <v>367</v>
      </c>
      <c r="T939" s="38" t="s">
        <v>2680</v>
      </c>
      <c r="U939" s="38" t="s">
        <v>368</v>
      </c>
      <c r="V939" s="38"/>
      <c r="W939" s="1" t="s">
        <v>2616</v>
      </c>
    </row>
    <row r="940" spans="1:23" thickBot="1" x14ac:dyDescent="0.4">
      <c r="A940" s="7" t="s">
        <v>3536</v>
      </c>
      <c r="B940" s="4" t="s">
        <v>1602</v>
      </c>
      <c r="C940" s="43" t="e">
        <f>VLOOKUP(B940,CONSOLIDADO!$B$1:$B$722,2,FALSE)</f>
        <v>#N/A</v>
      </c>
      <c r="D940" s="4" t="s">
        <v>21</v>
      </c>
      <c r="E940" s="2">
        <v>1</v>
      </c>
      <c r="F940" s="4" t="s">
        <v>22</v>
      </c>
      <c r="G940" s="4" t="s">
        <v>1596</v>
      </c>
      <c r="H940" s="4" t="s">
        <v>1597</v>
      </c>
      <c r="I940" s="4" t="s">
        <v>1603</v>
      </c>
      <c r="J940" s="4" t="s">
        <v>1604</v>
      </c>
      <c r="K940" s="4" t="s">
        <v>51</v>
      </c>
      <c r="L940" s="4" t="s">
        <v>1605</v>
      </c>
      <c r="M940" s="4" t="s">
        <v>1561</v>
      </c>
      <c r="N940" s="4" t="s">
        <v>1599</v>
      </c>
      <c r="O940" s="4" t="s">
        <v>183</v>
      </c>
      <c r="P940" s="5" t="s">
        <v>184</v>
      </c>
      <c r="Q940" s="4" t="s">
        <v>185</v>
      </c>
      <c r="R940" s="4" t="s">
        <v>1600</v>
      </c>
      <c r="S940" s="4" t="s">
        <v>367</v>
      </c>
      <c r="T940" s="4" t="s">
        <v>1601</v>
      </c>
      <c r="U940" s="4" t="s">
        <v>368</v>
      </c>
    </row>
    <row r="941" spans="1:23" thickBot="1" x14ac:dyDescent="0.4">
      <c r="A941" s="7" t="s">
        <v>3539</v>
      </c>
      <c r="B941" s="4" t="s">
        <v>1595</v>
      </c>
      <c r="C941" s="43" t="e">
        <f>VLOOKUP(B941,CONSOLIDADO!$B$1:$B$722,2,FALSE)</f>
        <v>#N/A</v>
      </c>
      <c r="D941" s="4" t="s">
        <v>37</v>
      </c>
      <c r="E941" s="2">
        <v>1</v>
      </c>
      <c r="F941" s="4" t="s">
        <v>22</v>
      </c>
      <c r="G941" s="4" t="s">
        <v>1596</v>
      </c>
      <c r="H941" s="4" t="s">
        <v>1597</v>
      </c>
      <c r="I941" s="4" t="s">
        <v>1598</v>
      </c>
      <c r="J941" s="4" t="s">
        <v>367</v>
      </c>
      <c r="K941" s="4" t="s">
        <v>51</v>
      </c>
      <c r="L941" s="4" t="s">
        <v>52</v>
      </c>
      <c r="M941" s="4" t="s">
        <v>1561</v>
      </c>
      <c r="N941" s="4" t="s">
        <v>1599</v>
      </c>
      <c r="O941" s="4" t="s">
        <v>183</v>
      </c>
      <c r="P941" s="5" t="s">
        <v>184</v>
      </c>
      <c r="Q941" s="4" t="s">
        <v>185</v>
      </c>
      <c r="R941" s="4" t="s">
        <v>1600</v>
      </c>
      <c r="S941" s="4" t="s">
        <v>367</v>
      </c>
      <c r="T941" s="4" t="s">
        <v>1601</v>
      </c>
      <c r="U941" s="4" t="s">
        <v>368</v>
      </c>
    </row>
    <row r="942" spans="1:23" thickBot="1" x14ac:dyDescent="0.4">
      <c r="A942" s="40" t="s">
        <v>2906</v>
      </c>
      <c r="B942" s="38" t="s">
        <v>2907</v>
      </c>
      <c r="C942" s="43" t="e">
        <f>VLOOKUP(B942,CONSOLIDADO!$B$1:$B$722,2,FALSE)</f>
        <v>#N/A</v>
      </c>
      <c r="D942" s="38" t="s">
        <v>152</v>
      </c>
      <c r="E942" s="39">
        <v>1</v>
      </c>
      <c r="F942" s="38" t="s">
        <v>22</v>
      </c>
      <c r="G942" s="38" t="s">
        <v>2908</v>
      </c>
      <c r="H942" s="38" t="s">
        <v>2909</v>
      </c>
      <c r="I942" s="38" t="s">
        <v>2910</v>
      </c>
      <c r="J942" s="38" t="s">
        <v>367</v>
      </c>
      <c r="K942" s="38" t="s">
        <v>27</v>
      </c>
      <c r="L942" s="38" t="s">
        <v>202</v>
      </c>
      <c r="M942" s="38" t="s">
        <v>182</v>
      </c>
      <c r="N942" s="39">
        <v>12</v>
      </c>
      <c r="O942" s="38" t="s">
        <v>183</v>
      </c>
      <c r="P942" s="5" t="s">
        <v>184</v>
      </c>
      <c r="Q942" s="38" t="s">
        <v>185</v>
      </c>
      <c r="R942" s="38" t="s">
        <v>2813</v>
      </c>
      <c r="S942" s="38" t="s">
        <v>367</v>
      </c>
      <c r="T942" s="38" t="s">
        <v>2908</v>
      </c>
      <c r="U942" s="38" t="s">
        <v>368</v>
      </c>
      <c r="V942" s="38"/>
      <c r="W942" s="38"/>
    </row>
    <row r="943" spans="1:23" thickBot="1" x14ac:dyDescent="0.4">
      <c r="A943" s="40" t="s">
        <v>2304</v>
      </c>
      <c r="B943" s="38" t="s">
        <v>2305</v>
      </c>
      <c r="C943" s="43" t="e">
        <f>VLOOKUP(B943,CONSOLIDADO!$B$1:$B$722,2,FALSE)</f>
        <v>#N/A</v>
      </c>
      <c r="D943" s="38" t="s">
        <v>21</v>
      </c>
      <c r="E943" s="39">
        <v>1</v>
      </c>
      <c r="F943" s="38" t="s">
        <v>22</v>
      </c>
      <c r="G943" s="38" t="s">
        <v>2306</v>
      </c>
      <c r="H943" s="38" t="s">
        <v>2307</v>
      </c>
      <c r="I943" s="38" t="s">
        <v>2308</v>
      </c>
      <c r="J943" s="38" t="s">
        <v>2309</v>
      </c>
      <c r="K943" s="38" t="s">
        <v>51</v>
      </c>
      <c r="L943" s="38" t="s">
        <v>213</v>
      </c>
      <c r="M943" s="38" t="s">
        <v>182</v>
      </c>
      <c r="N943" s="39">
        <v>12</v>
      </c>
      <c r="O943" s="38" t="s">
        <v>183</v>
      </c>
      <c r="P943" s="5" t="s">
        <v>184</v>
      </c>
      <c r="Q943" s="38" t="s">
        <v>185</v>
      </c>
      <c r="R943" s="38" t="s">
        <v>2182</v>
      </c>
      <c r="S943" s="38" t="s">
        <v>22</v>
      </c>
      <c r="T943" s="38" t="s">
        <v>2300</v>
      </c>
      <c r="U943" s="38" t="s">
        <v>368</v>
      </c>
      <c r="V943" s="38"/>
      <c r="W943" s="38"/>
    </row>
    <row r="944" spans="1:23" thickBot="1" x14ac:dyDescent="0.4">
      <c r="A944" s="7" t="s">
        <v>3601</v>
      </c>
      <c r="B944" s="4" t="s">
        <v>1670</v>
      </c>
      <c r="C944" s="43" t="e">
        <f>VLOOKUP(B944,CONSOLIDADO!$B$1:$B$722,2,FALSE)</f>
        <v>#N/A</v>
      </c>
      <c r="D944" s="4" t="s">
        <v>37</v>
      </c>
      <c r="E944" s="2">
        <v>1</v>
      </c>
      <c r="F944" s="4" t="s">
        <v>367</v>
      </c>
      <c r="G944" s="4" t="s">
        <v>1559</v>
      </c>
      <c r="H944" s="4" t="s">
        <v>367</v>
      </c>
      <c r="I944" s="4" t="s">
        <v>1671</v>
      </c>
      <c r="J944" s="4" t="s">
        <v>367</v>
      </c>
      <c r="K944" s="4" t="s">
        <v>217</v>
      </c>
      <c r="L944" s="4" t="s">
        <v>1332</v>
      </c>
      <c r="M944" s="4" t="s">
        <v>1561</v>
      </c>
      <c r="N944" s="4" t="s">
        <v>1599</v>
      </c>
      <c r="O944" s="4" t="s">
        <v>183</v>
      </c>
      <c r="P944" s="5" t="s">
        <v>184</v>
      </c>
      <c r="Q944" s="4" t="s">
        <v>185</v>
      </c>
      <c r="R944" s="4" t="s">
        <v>1664</v>
      </c>
      <c r="S944" s="4" t="s">
        <v>367</v>
      </c>
      <c r="T944" s="4" t="s">
        <v>1665</v>
      </c>
      <c r="U944" s="4" t="s">
        <v>368</v>
      </c>
      <c r="W944" s="4" t="s">
        <v>1669</v>
      </c>
    </row>
    <row r="945" spans="1:23" thickBot="1" x14ac:dyDescent="0.4">
      <c r="A945" s="40" t="s">
        <v>2356</v>
      </c>
      <c r="B945" s="38" t="s">
        <v>2357</v>
      </c>
      <c r="C945" s="43" t="e">
        <f>VLOOKUP(B945,CONSOLIDADO!$B$1:$B$722,2,FALSE)</f>
        <v>#N/A</v>
      </c>
      <c r="D945" s="38" t="s">
        <v>21</v>
      </c>
      <c r="E945" s="39">
        <v>1</v>
      </c>
      <c r="F945" s="38" t="s">
        <v>22</v>
      </c>
      <c r="G945" s="38" t="s">
        <v>2354</v>
      </c>
      <c r="H945" s="38" t="s">
        <v>2355</v>
      </c>
      <c r="I945" s="38" t="s">
        <v>2358</v>
      </c>
      <c r="J945" s="38" t="s">
        <v>2359</v>
      </c>
      <c r="K945" s="38" t="s">
        <v>51</v>
      </c>
      <c r="L945" s="38" t="s">
        <v>1942</v>
      </c>
      <c r="M945" s="38" t="s">
        <v>182</v>
      </c>
      <c r="N945" s="39">
        <v>12</v>
      </c>
      <c r="O945" s="38" t="s">
        <v>183</v>
      </c>
      <c r="P945" s="5" t="s">
        <v>184</v>
      </c>
      <c r="Q945" s="38" t="s">
        <v>185</v>
      </c>
      <c r="R945" s="38" t="s">
        <v>2182</v>
      </c>
      <c r="S945" s="38" t="s">
        <v>22</v>
      </c>
      <c r="T945" s="38" t="s">
        <v>2300</v>
      </c>
      <c r="U945" s="38" t="s">
        <v>368</v>
      </c>
      <c r="V945" s="38"/>
      <c r="W945" s="38"/>
    </row>
    <row r="946" spans="1:23" thickBot="1" x14ac:dyDescent="0.4">
      <c r="A946" s="7" t="s">
        <v>2277</v>
      </c>
      <c r="B946" s="4" t="s">
        <v>2278</v>
      </c>
      <c r="C946" s="43" t="e">
        <f>VLOOKUP(B946,CONSOLIDADO!$B$1:$B$722,2,FALSE)</f>
        <v>#N/A</v>
      </c>
      <c r="D946" s="4" t="s">
        <v>21</v>
      </c>
      <c r="E946" s="2">
        <v>1</v>
      </c>
      <c r="F946" s="4" t="s">
        <v>22</v>
      </c>
      <c r="G946" s="4" t="s">
        <v>2279</v>
      </c>
      <c r="H946" s="4" t="s">
        <v>2280</v>
      </c>
      <c r="I946" s="4" t="s">
        <v>2281</v>
      </c>
      <c r="J946" s="4" t="s">
        <v>2282</v>
      </c>
      <c r="K946" s="4" t="s">
        <v>51</v>
      </c>
      <c r="L946" s="4" t="s">
        <v>213</v>
      </c>
      <c r="M946" s="4" t="s">
        <v>182</v>
      </c>
      <c r="N946" s="2">
        <v>12</v>
      </c>
      <c r="O946" s="4" t="s">
        <v>183</v>
      </c>
      <c r="P946" s="5" t="s">
        <v>184</v>
      </c>
      <c r="Q946" s="4" t="s">
        <v>185</v>
      </c>
      <c r="R946" s="4" t="s">
        <v>2182</v>
      </c>
      <c r="S946" s="4" t="s">
        <v>22</v>
      </c>
      <c r="T946" s="4" t="s">
        <v>2192</v>
      </c>
      <c r="U946" s="4" t="s">
        <v>368</v>
      </c>
    </row>
    <row r="947" spans="1:23" thickBot="1" x14ac:dyDescent="0.4">
      <c r="A947" s="7" t="s">
        <v>3593</v>
      </c>
      <c r="B947" s="4" t="s">
        <v>1590</v>
      </c>
      <c r="C947" s="43" t="e">
        <f>VLOOKUP(B947,CONSOLIDADO!$B$1:$B$722,2,FALSE)</f>
        <v>#N/A</v>
      </c>
      <c r="D947" s="4" t="s">
        <v>37</v>
      </c>
      <c r="E947" s="2">
        <v>1</v>
      </c>
      <c r="F947" s="4" t="s">
        <v>367</v>
      </c>
      <c r="G947" s="4" t="s">
        <v>1583</v>
      </c>
      <c r="H947" s="4" t="s">
        <v>367</v>
      </c>
      <c r="I947" s="4" t="s">
        <v>1591</v>
      </c>
      <c r="J947" s="4" t="s">
        <v>367</v>
      </c>
      <c r="K947" s="4" t="s">
        <v>217</v>
      </c>
      <c r="L947" s="4" t="s">
        <v>1332</v>
      </c>
      <c r="M947" s="4" t="s">
        <v>1561</v>
      </c>
      <c r="N947" s="2">
        <v>14</v>
      </c>
      <c r="O947" s="4" t="s">
        <v>183</v>
      </c>
      <c r="P947" s="5" t="s">
        <v>184</v>
      </c>
      <c r="Q947" s="4" t="s">
        <v>185</v>
      </c>
      <c r="R947" s="4" t="s">
        <v>1580</v>
      </c>
      <c r="S947" s="4" t="s">
        <v>367</v>
      </c>
      <c r="T947" s="4" t="s">
        <v>1586</v>
      </c>
      <c r="U947" s="4" t="s">
        <v>368</v>
      </c>
      <c r="W947" s="4" t="s">
        <v>1587</v>
      </c>
    </row>
    <row r="948" spans="1:23" thickBot="1" x14ac:dyDescent="0.4">
      <c r="A948" s="7" t="s">
        <v>2268</v>
      </c>
      <c r="B948" s="4" t="s">
        <v>2269</v>
      </c>
      <c r="C948" s="43" t="e">
        <f>VLOOKUP(B948,CONSOLIDADO!$B$1:$B$722,2,FALSE)</f>
        <v>#N/A</v>
      </c>
      <c r="D948" s="4" t="s">
        <v>21</v>
      </c>
      <c r="E948" s="2">
        <v>1</v>
      </c>
      <c r="F948" s="4" t="s">
        <v>22</v>
      </c>
      <c r="G948" s="4" t="s">
        <v>2270</v>
      </c>
      <c r="H948" s="4" t="s">
        <v>2271</v>
      </c>
      <c r="I948" s="4" t="s">
        <v>2272</v>
      </c>
      <c r="J948" s="4" t="s">
        <v>2273</v>
      </c>
      <c r="K948" s="4" t="s">
        <v>27</v>
      </c>
      <c r="L948" s="4" t="s">
        <v>2274</v>
      </c>
      <c r="M948" s="4" t="s">
        <v>182</v>
      </c>
      <c r="N948" s="2">
        <v>12</v>
      </c>
      <c r="O948" s="4" t="s">
        <v>183</v>
      </c>
      <c r="P948" s="5" t="s">
        <v>184</v>
      </c>
      <c r="Q948" s="4" t="s">
        <v>185</v>
      </c>
      <c r="R948" s="4" t="s">
        <v>2182</v>
      </c>
      <c r="S948" s="4" t="s">
        <v>22</v>
      </c>
      <c r="T948" s="4" t="s">
        <v>2192</v>
      </c>
      <c r="U948" s="4" t="s">
        <v>368</v>
      </c>
      <c r="W948" s="1" t="s">
        <v>2252</v>
      </c>
    </row>
    <row r="949" spans="1:23" thickBot="1" x14ac:dyDescent="0.4">
      <c r="A949" s="40" t="s">
        <v>2316</v>
      </c>
      <c r="B949" s="38" t="s">
        <v>2317</v>
      </c>
      <c r="C949" s="43" t="e">
        <f>VLOOKUP(B949,CONSOLIDADO!$B$1:$B$722,2,FALSE)</f>
        <v>#N/A</v>
      </c>
      <c r="D949" s="44" t="s">
        <v>3118</v>
      </c>
      <c r="E949" s="39">
        <v>1</v>
      </c>
      <c r="F949" s="38" t="s">
        <v>22</v>
      </c>
      <c r="G949" s="38" t="s">
        <v>2314</v>
      </c>
      <c r="H949" s="38" t="s">
        <v>2315</v>
      </c>
      <c r="I949" s="38" t="s">
        <v>2318</v>
      </c>
      <c r="J949" s="38" t="s">
        <v>2318</v>
      </c>
      <c r="K949" s="38" t="s">
        <v>27</v>
      </c>
      <c r="L949" s="38" t="s">
        <v>2319</v>
      </c>
      <c r="M949" s="38" t="s">
        <v>182</v>
      </c>
      <c r="N949" s="39">
        <v>12</v>
      </c>
      <c r="O949" s="38" t="s">
        <v>183</v>
      </c>
      <c r="P949" s="5" t="s">
        <v>184</v>
      </c>
      <c r="Q949" s="38" t="s">
        <v>185</v>
      </c>
      <c r="R949" s="38" t="s">
        <v>2182</v>
      </c>
      <c r="S949" s="38" t="s">
        <v>22</v>
      </c>
      <c r="T949" s="38" t="s">
        <v>2300</v>
      </c>
      <c r="U949" s="38" t="s">
        <v>368</v>
      </c>
      <c r="V949" s="38"/>
      <c r="W949" s="38"/>
    </row>
    <row r="950" spans="1:23" thickBot="1" x14ac:dyDescent="0.4">
      <c r="A950" s="7" t="s">
        <v>3578</v>
      </c>
      <c r="B950" s="4" t="s">
        <v>1644</v>
      </c>
      <c r="C950" s="43" t="e">
        <f>VLOOKUP(B950,CONSOLIDADO!$B$1:$B$722,2,FALSE)</f>
        <v>#N/A</v>
      </c>
      <c r="D950" s="4" t="s">
        <v>21</v>
      </c>
      <c r="E950" s="2">
        <v>1</v>
      </c>
      <c r="F950" s="4" t="s">
        <v>22</v>
      </c>
      <c r="G950" s="4" t="s">
        <v>1635</v>
      </c>
      <c r="H950" s="4" t="s">
        <v>1641</v>
      </c>
      <c r="I950" s="4" t="s">
        <v>1586</v>
      </c>
      <c r="J950" s="4" t="s">
        <v>1586</v>
      </c>
      <c r="K950" s="4" t="s">
        <v>51</v>
      </c>
      <c r="L950" s="4" t="s">
        <v>1645</v>
      </c>
      <c r="M950" s="4" t="s">
        <v>1561</v>
      </c>
      <c r="N950" s="4" t="s">
        <v>1599</v>
      </c>
      <c r="O950" s="4" t="s">
        <v>183</v>
      </c>
      <c r="P950" s="5" t="s">
        <v>184</v>
      </c>
      <c r="Q950" s="4" t="s">
        <v>185</v>
      </c>
      <c r="R950" s="4" t="s">
        <v>1625</v>
      </c>
      <c r="S950" s="4" t="s">
        <v>367</v>
      </c>
      <c r="T950" s="4" t="s">
        <v>1586</v>
      </c>
      <c r="U950" s="4" t="s">
        <v>368</v>
      </c>
      <c r="W950" s="4" t="s">
        <v>1643</v>
      </c>
    </row>
    <row r="951" spans="1:23" thickBot="1" x14ac:dyDescent="0.4">
      <c r="A951" s="7" t="s">
        <v>3568</v>
      </c>
      <c r="B951" s="4" t="s">
        <v>1636</v>
      </c>
      <c r="C951" s="43" t="e">
        <f>VLOOKUP(B951,CONSOLIDADO!$B$1:$B$722,2,FALSE)</f>
        <v>#N/A</v>
      </c>
      <c r="D951" s="4" t="s">
        <v>21</v>
      </c>
      <c r="E951" s="2">
        <v>1</v>
      </c>
      <c r="F951" s="4" t="s">
        <v>22</v>
      </c>
      <c r="G951" s="4" t="s">
        <v>1626</v>
      </c>
      <c r="H951" s="4" t="s">
        <v>1633</v>
      </c>
      <c r="I951" s="4" t="s">
        <v>1637</v>
      </c>
      <c r="J951" s="4" t="s">
        <v>1638</v>
      </c>
      <c r="K951" s="4" t="s">
        <v>27</v>
      </c>
      <c r="L951" s="4" t="s">
        <v>1639</v>
      </c>
      <c r="M951" s="4" t="s">
        <v>1561</v>
      </c>
      <c r="N951" s="4" t="s">
        <v>1599</v>
      </c>
      <c r="O951" s="4" t="s">
        <v>183</v>
      </c>
      <c r="P951" s="5" t="s">
        <v>184</v>
      </c>
      <c r="Q951" s="4" t="s">
        <v>185</v>
      </c>
      <c r="R951" s="4" t="s">
        <v>1625</v>
      </c>
      <c r="S951" s="4" t="s">
        <v>367</v>
      </c>
      <c r="T951" s="4" t="s">
        <v>1635</v>
      </c>
      <c r="U951" s="4" t="s">
        <v>368</v>
      </c>
    </row>
    <row r="952" spans="1:23" thickBot="1" x14ac:dyDescent="0.4">
      <c r="A952" s="40" t="s">
        <v>3574</v>
      </c>
      <c r="B952" s="38" t="s">
        <v>3575</v>
      </c>
      <c r="C952" s="43" t="e">
        <f>VLOOKUP(B952,CONSOLIDADO!$B$1:$B$722,2,FALSE)</f>
        <v>#N/A</v>
      </c>
      <c r="D952" s="38" t="s">
        <v>152</v>
      </c>
      <c r="E952" s="38"/>
      <c r="F952" s="38"/>
      <c r="G952" s="38" t="s">
        <v>3569</v>
      </c>
      <c r="H952" s="38" t="s">
        <v>3570</v>
      </c>
      <c r="I952" s="38" t="s">
        <v>3576</v>
      </c>
      <c r="J952" s="38"/>
      <c r="K952" s="38" t="s">
        <v>362</v>
      </c>
      <c r="L952" s="38" t="s">
        <v>3577</v>
      </c>
      <c r="M952" s="38" t="s">
        <v>3527</v>
      </c>
      <c r="N952" s="39">
        <v>12</v>
      </c>
      <c r="O952" s="38" t="s">
        <v>3528</v>
      </c>
      <c r="P952" s="5" t="s">
        <v>184</v>
      </c>
      <c r="Q952" s="38" t="s">
        <v>3530</v>
      </c>
      <c r="R952" s="38" t="s">
        <v>3531</v>
      </c>
      <c r="S952" s="38" t="s">
        <v>22</v>
      </c>
      <c r="T952" s="38" t="s">
        <v>3532</v>
      </c>
      <c r="U952" s="38" t="s">
        <v>368</v>
      </c>
      <c r="V952" s="38"/>
      <c r="W952" s="38"/>
    </row>
    <row r="953" spans="1:23" thickBot="1" x14ac:dyDescent="0.4">
      <c r="A953" s="40" t="s">
        <v>2450</v>
      </c>
      <c r="B953" s="38" t="s">
        <v>2451</v>
      </c>
      <c r="C953" s="43" t="e">
        <f>VLOOKUP(B953,CONSOLIDADO!$B$1:$B$722,2,FALSE)</f>
        <v>#N/A</v>
      </c>
      <c r="D953" s="38" t="s">
        <v>21</v>
      </c>
      <c r="E953" s="39">
        <v>1</v>
      </c>
      <c r="F953" s="38" t="s">
        <v>22</v>
      </c>
      <c r="G953" s="38" t="s">
        <v>2448</v>
      </c>
      <c r="H953" s="38" t="s">
        <v>2449</v>
      </c>
      <c r="I953" s="38" t="s">
        <v>2452</v>
      </c>
      <c r="J953" s="38" t="s">
        <v>2453</v>
      </c>
      <c r="K953" s="38" t="s">
        <v>27</v>
      </c>
      <c r="L953" s="38" t="s">
        <v>2274</v>
      </c>
      <c r="M953" s="38" t="s">
        <v>182</v>
      </c>
      <c r="N953" s="39">
        <v>12</v>
      </c>
      <c r="O953" s="38" t="s">
        <v>183</v>
      </c>
      <c r="P953" s="5" t="s">
        <v>184</v>
      </c>
      <c r="Q953" s="38" t="s">
        <v>185</v>
      </c>
      <c r="R953" s="38" t="s">
        <v>2441</v>
      </c>
      <c r="S953" s="38" t="s">
        <v>22</v>
      </c>
      <c r="T953" s="38" t="s">
        <v>2442</v>
      </c>
      <c r="U953" s="38" t="s">
        <v>368</v>
      </c>
      <c r="V953" s="38"/>
      <c r="W953" s="38"/>
    </row>
    <row r="954" spans="1:23" thickBot="1" x14ac:dyDescent="0.4">
      <c r="A954" s="40" t="s">
        <v>2481</v>
      </c>
      <c r="B954" s="38" t="s">
        <v>2482</v>
      </c>
      <c r="C954" s="43" t="e">
        <f>VLOOKUP(B954,CONSOLIDADO!$B$1:$B$722,2,FALSE)</f>
        <v>#N/A</v>
      </c>
      <c r="D954" s="38" t="s">
        <v>37</v>
      </c>
      <c r="E954" s="39">
        <v>1</v>
      </c>
      <c r="F954" s="38" t="s">
        <v>22</v>
      </c>
      <c r="G954" s="38" t="s">
        <v>2472</v>
      </c>
      <c r="H954" s="38" t="s">
        <v>2473</v>
      </c>
      <c r="I954" s="38" t="s">
        <v>2483</v>
      </c>
      <c r="J954" s="38" t="s">
        <v>367</v>
      </c>
      <c r="K954" s="38" t="s">
        <v>51</v>
      </c>
      <c r="L954" s="38" t="s">
        <v>52</v>
      </c>
      <c r="M954" s="38" t="s">
        <v>182</v>
      </c>
      <c r="N954" s="39">
        <v>12</v>
      </c>
      <c r="O954" s="38" t="s">
        <v>183</v>
      </c>
      <c r="P954" s="5" t="s">
        <v>184</v>
      </c>
      <c r="Q954" s="38" t="s">
        <v>185</v>
      </c>
      <c r="R954" s="38" t="s">
        <v>2441</v>
      </c>
      <c r="S954" s="38" t="s">
        <v>22</v>
      </c>
      <c r="T954" s="38" t="s">
        <v>2442</v>
      </c>
      <c r="U954" s="38" t="s">
        <v>368</v>
      </c>
      <c r="V954" s="38"/>
      <c r="W954" s="38"/>
    </row>
    <row r="955" spans="1:23" thickBot="1" x14ac:dyDescent="0.4">
      <c r="A955" s="40" t="s">
        <v>2479</v>
      </c>
      <c r="B955" s="38" t="s">
        <v>2480</v>
      </c>
      <c r="C955" s="43" t="e">
        <f>VLOOKUP(B955,CONSOLIDADO!$B$1:$B$722,2,FALSE)</f>
        <v>#N/A</v>
      </c>
      <c r="D955" s="38" t="s">
        <v>37</v>
      </c>
      <c r="E955" s="39">
        <v>1</v>
      </c>
      <c r="F955" s="38" t="s">
        <v>22</v>
      </c>
      <c r="G955" s="38" t="s">
        <v>2472</v>
      </c>
      <c r="H955" s="38" t="s">
        <v>2473</v>
      </c>
      <c r="I955" s="38" t="s">
        <v>4067</v>
      </c>
      <c r="J955" s="38" t="s">
        <v>367</v>
      </c>
      <c r="K955" s="38" t="s">
        <v>51</v>
      </c>
      <c r="L955" s="38" t="s">
        <v>52</v>
      </c>
      <c r="M955" s="38" t="s">
        <v>182</v>
      </c>
      <c r="N955" s="39">
        <v>12</v>
      </c>
      <c r="O955" s="38" t="s">
        <v>183</v>
      </c>
      <c r="P955" s="5" t="s">
        <v>184</v>
      </c>
      <c r="Q955" s="38" t="s">
        <v>185</v>
      </c>
      <c r="R955" s="38" t="s">
        <v>2441</v>
      </c>
      <c r="S955" s="38" t="s">
        <v>22</v>
      </c>
      <c r="T955" s="38" t="s">
        <v>2442</v>
      </c>
      <c r="U955" s="38" t="s">
        <v>368</v>
      </c>
      <c r="V955" s="38"/>
      <c r="W955" s="38"/>
    </row>
    <row r="956" spans="1:23" thickBot="1" x14ac:dyDescent="0.4">
      <c r="A956" s="40" t="s">
        <v>2470</v>
      </c>
      <c r="B956" s="38" t="s">
        <v>2471</v>
      </c>
      <c r="C956" s="43" t="e">
        <f>VLOOKUP(B956,CONSOLIDADO!$B$1:$B$722,2,FALSE)</f>
        <v>#N/A</v>
      </c>
      <c r="D956" s="38" t="s">
        <v>21</v>
      </c>
      <c r="E956" s="39">
        <v>1</v>
      </c>
      <c r="F956" s="38" t="s">
        <v>22</v>
      </c>
      <c r="G956" s="38" t="s">
        <v>2472</v>
      </c>
      <c r="H956" s="38" t="s">
        <v>2473</v>
      </c>
      <c r="I956" s="38" t="s">
        <v>2474</v>
      </c>
      <c r="J956" s="38" t="s">
        <v>2475</v>
      </c>
      <c r="K956" s="38" t="s">
        <v>51</v>
      </c>
      <c r="L956" s="38" t="s">
        <v>119</v>
      </c>
      <c r="M956" s="38" t="s">
        <v>182</v>
      </c>
      <c r="N956" s="39">
        <v>12</v>
      </c>
      <c r="O956" s="38" t="s">
        <v>183</v>
      </c>
      <c r="P956" s="5" t="s">
        <v>184</v>
      </c>
      <c r="Q956" s="38" t="s">
        <v>185</v>
      </c>
      <c r="R956" s="38" t="s">
        <v>2441</v>
      </c>
      <c r="S956" s="38" t="s">
        <v>22</v>
      </c>
      <c r="T956" s="38" t="s">
        <v>2442</v>
      </c>
      <c r="U956" s="38" t="s">
        <v>368</v>
      </c>
      <c r="V956" s="38"/>
      <c r="W956" s="38"/>
    </row>
    <row r="957" spans="1:23" thickBot="1" x14ac:dyDescent="0.4">
      <c r="A957" s="40" t="s">
        <v>2551</v>
      </c>
      <c r="B957" s="38" t="s">
        <v>2552</v>
      </c>
      <c r="C957" s="43" t="e">
        <f>VLOOKUP(B957,CONSOLIDADO!$B$1:$B$722,2,FALSE)</f>
        <v>#N/A</v>
      </c>
      <c r="D957" s="38" t="s">
        <v>21</v>
      </c>
      <c r="E957" s="39">
        <v>1</v>
      </c>
      <c r="F957" s="38" t="s">
        <v>22</v>
      </c>
      <c r="G957" s="38" t="s">
        <v>2553</v>
      </c>
      <c r="H957" s="38" t="s">
        <v>2554</v>
      </c>
      <c r="I957" s="38" t="s">
        <v>2555</v>
      </c>
      <c r="J957" s="38" t="s">
        <v>2556</v>
      </c>
      <c r="K957" s="38" t="s">
        <v>51</v>
      </c>
      <c r="L957" s="38" t="s">
        <v>213</v>
      </c>
      <c r="M957" s="38" t="s">
        <v>182</v>
      </c>
      <c r="N957" s="39">
        <v>12</v>
      </c>
      <c r="O957" s="38" t="s">
        <v>183</v>
      </c>
      <c r="P957" s="5" t="s">
        <v>184</v>
      </c>
      <c r="Q957" s="38" t="s">
        <v>185</v>
      </c>
      <c r="R957" s="38" t="s">
        <v>2537</v>
      </c>
      <c r="S957" s="38" t="s">
        <v>367</v>
      </c>
      <c r="T957" s="38" t="s">
        <v>2503</v>
      </c>
      <c r="U957" s="38" t="s">
        <v>368</v>
      </c>
      <c r="V957" s="38"/>
      <c r="W957" s="38"/>
    </row>
    <row r="958" spans="1:23" thickBot="1" x14ac:dyDescent="0.4">
      <c r="A958" s="40" t="s">
        <v>2509</v>
      </c>
      <c r="B958" s="38" t="s">
        <v>2510</v>
      </c>
      <c r="C958" s="43" t="e">
        <f>VLOOKUP(B958,CONSOLIDADO!$B$1:$B$722,2,FALSE)</f>
        <v>#N/A</v>
      </c>
      <c r="D958" s="38" t="s">
        <v>37</v>
      </c>
      <c r="E958" s="39">
        <v>1</v>
      </c>
      <c r="F958" s="38" t="s">
        <v>22</v>
      </c>
      <c r="G958" s="38" t="s">
        <v>2511</v>
      </c>
      <c r="H958" s="38" t="s">
        <v>2512</v>
      </c>
      <c r="I958" s="38" t="s">
        <v>2513</v>
      </c>
      <c r="J958" s="38" t="s">
        <v>367</v>
      </c>
      <c r="K958" s="38" t="s">
        <v>217</v>
      </c>
      <c r="L958" s="38" t="s">
        <v>2514</v>
      </c>
      <c r="M958" s="38" t="s">
        <v>182</v>
      </c>
      <c r="N958" s="39">
        <v>12</v>
      </c>
      <c r="O958" s="38" t="s">
        <v>183</v>
      </c>
      <c r="P958" s="5" t="s">
        <v>184</v>
      </c>
      <c r="Q958" s="38" t="s">
        <v>185</v>
      </c>
      <c r="R958" s="38" t="s">
        <v>2515</v>
      </c>
      <c r="S958" s="38" t="s">
        <v>367</v>
      </c>
      <c r="T958" s="38" t="s">
        <v>2516</v>
      </c>
      <c r="U958" s="38" t="s">
        <v>368</v>
      </c>
      <c r="V958" s="38"/>
      <c r="W958" s="38"/>
    </row>
    <row r="959" spans="1:23" thickBot="1" x14ac:dyDescent="0.4">
      <c r="A959" s="7" t="s">
        <v>6887</v>
      </c>
      <c r="B959" s="4" t="s">
        <v>6359</v>
      </c>
      <c r="C959" s="43" t="e">
        <f>VLOOKUP(B959,CONSOLIDADO!$B$1:$B$722,2,FALSE)</f>
        <v>#N/A</v>
      </c>
      <c r="D959" s="4" t="s">
        <v>37</v>
      </c>
      <c r="E959" s="2">
        <v>1</v>
      </c>
      <c r="F959" s="4" t="s">
        <v>22</v>
      </c>
      <c r="G959" s="4" t="s">
        <v>6360</v>
      </c>
      <c r="H959" s="4" t="s">
        <v>6361</v>
      </c>
      <c r="I959" s="4" t="s">
        <v>6362</v>
      </c>
      <c r="J959" s="4" t="s">
        <v>367</v>
      </c>
      <c r="K959" s="4" t="s">
        <v>205</v>
      </c>
      <c r="L959" s="4" t="s">
        <v>5145</v>
      </c>
      <c r="M959" s="4" t="s">
        <v>1561</v>
      </c>
      <c r="N959" s="4" t="s">
        <v>3968</v>
      </c>
      <c r="O959" s="4" t="s">
        <v>183</v>
      </c>
      <c r="P959" s="5" t="s">
        <v>184</v>
      </c>
      <c r="Q959" s="4" t="s">
        <v>185</v>
      </c>
      <c r="S959" s="4" t="s">
        <v>367</v>
      </c>
      <c r="T959" s="4" t="s">
        <v>4009</v>
      </c>
      <c r="U959" s="4" t="s">
        <v>368</v>
      </c>
      <c r="W959" s="4" t="s">
        <v>6363</v>
      </c>
    </row>
    <row r="960" spans="1:23" thickBot="1" x14ac:dyDescent="0.4">
      <c r="A960" s="7" t="s">
        <v>6890</v>
      </c>
      <c r="B960" s="4" t="s">
        <v>6381</v>
      </c>
      <c r="C960" s="43" t="e">
        <f>VLOOKUP(B960,CONSOLIDADO!$B$1:$B$722,2,FALSE)</f>
        <v>#N/A</v>
      </c>
      <c r="D960" s="4" t="s">
        <v>21</v>
      </c>
      <c r="E960" s="2">
        <v>1</v>
      </c>
      <c r="F960" s="4" t="s">
        <v>22</v>
      </c>
      <c r="G960" s="4" t="s">
        <v>6375</v>
      </c>
      <c r="H960" s="4" t="s">
        <v>6376</v>
      </c>
      <c r="I960" s="4" t="s">
        <v>6382</v>
      </c>
      <c r="J960" s="4" t="s">
        <v>6383</v>
      </c>
      <c r="K960" s="4" t="s">
        <v>27</v>
      </c>
      <c r="L960" s="4" t="s">
        <v>3999</v>
      </c>
      <c r="M960" s="4" t="s">
        <v>1561</v>
      </c>
      <c r="N960" s="4" t="s">
        <v>3968</v>
      </c>
      <c r="O960" s="4" t="s">
        <v>183</v>
      </c>
      <c r="P960" s="5" t="s">
        <v>184</v>
      </c>
      <c r="Q960" s="4" t="s">
        <v>185</v>
      </c>
      <c r="R960" s="4" t="s">
        <v>6379</v>
      </c>
      <c r="S960" s="4" t="s">
        <v>367</v>
      </c>
      <c r="T960" s="4" t="s">
        <v>6380</v>
      </c>
      <c r="U960" s="4" t="s">
        <v>368</v>
      </c>
    </row>
    <row r="961" spans="1:23" thickBot="1" x14ac:dyDescent="0.4">
      <c r="A961" s="40" t="s">
        <v>33</v>
      </c>
      <c r="B961" s="38" t="s">
        <v>6782</v>
      </c>
      <c r="C961" s="43" t="e">
        <f>VLOOKUP(B961,CONSOLIDADO!$B$1:$B$722,2,FALSE)</f>
        <v>#N/A</v>
      </c>
      <c r="D961" s="38" t="s">
        <v>37</v>
      </c>
      <c r="E961" s="39">
        <v>1</v>
      </c>
      <c r="F961" s="38" t="s">
        <v>22</v>
      </c>
      <c r="G961" s="38" t="s">
        <v>6743</v>
      </c>
      <c r="H961" s="38" t="s">
        <v>6779</v>
      </c>
      <c r="I961" s="38" t="s">
        <v>6783</v>
      </c>
      <c r="J961" s="38" t="s">
        <v>367</v>
      </c>
      <c r="K961" s="38" t="s">
        <v>27</v>
      </c>
      <c r="L961" s="38" t="s">
        <v>6784</v>
      </c>
      <c r="M961" s="38" t="s">
        <v>182</v>
      </c>
      <c r="N961" s="39">
        <v>16</v>
      </c>
      <c r="O961" s="38" t="s">
        <v>183</v>
      </c>
      <c r="P961" s="5" t="s">
        <v>184</v>
      </c>
      <c r="Q961" s="38" t="s">
        <v>185</v>
      </c>
      <c r="R961" s="38" t="s">
        <v>6742</v>
      </c>
      <c r="S961" s="38" t="s">
        <v>367</v>
      </c>
      <c r="T961" s="38" t="s">
        <v>6743</v>
      </c>
      <c r="U961" s="38" t="s">
        <v>368</v>
      </c>
      <c r="V961" s="38"/>
      <c r="W961" s="1" t="s">
        <v>2616</v>
      </c>
    </row>
    <row r="962" spans="1:23" thickBot="1" x14ac:dyDescent="0.4">
      <c r="A962" s="40" t="s">
        <v>6856</v>
      </c>
      <c r="B962" s="38" t="s">
        <v>6857</v>
      </c>
      <c r="C962" s="43" t="e">
        <f>VLOOKUP(B962,CONSOLIDADO!$B$1:$B$722,2,FALSE)</f>
        <v>#N/A</v>
      </c>
      <c r="D962" s="38" t="s">
        <v>21</v>
      </c>
      <c r="E962" s="39">
        <v>1</v>
      </c>
      <c r="F962" s="38" t="s">
        <v>22</v>
      </c>
      <c r="G962" s="38" t="s">
        <v>6858</v>
      </c>
      <c r="H962" s="38" t="s">
        <v>6859</v>
      </c>
      <c r="I962" s="38" t="s">
        <v>6860</v>
      </c>
      <c r="J962" s="38" t="s">
        <v>6861</v>
      </c>
      <c r="K962" s="38" t="s">
        <v>51</v>
      </c>
      <c r="L962" s="38" t="s">
        <v>1942</v>
      </c>
      <c r="M962" s="38" t="s">
        <v>182</v>
      </c>
      <c r="N962" s="39">
        <v>16</v>
      </c>
      <c r="O962" s="38" t="s">
        <v>183</v>
      </c>
      <c r="P962" s="5" t="s">
        <v>184</v>
      </c>
      <c r="Q962" s="38" t="s">
        <v>185</v>
      </c>
      <c r="R962" s="38" t="s">
        <v>6862</v>
      </c>
      <c r="S962" s="38" t="s">
        <v>367</v>
      </c>
      <c r="T962" s="38" t="s">
        <v>6863</v>
      </c>
      <c r="U962" s="38" t="s">
        <v>368</v>
      </c>
      <c r="V962" s="38"/>
      <c r="W962" s="38"/>
    </row>
    <row r="963" spans="1:23" thickBot="1" x14ac:dyDescent="0.4">
      <c r="A963" s="40" t="s">
        <v>6795</v>
      </c>
      <c r="B963" s="38" t="s">
        <v>6796</v>
      </c>
      <c r="C963" s="43" t="e">
        <f>VLOOKUP(B963,CONSOLIDADO!$B$1:$B$722,2,FALSE)</f>
        <v>#N/A</v>
      </c>
      <c r="D963" s="38" t="s">
        <v>21</v>
      </c>
      <c r="E963" s="39">
        <v>1</v>
      </c>
      <c r="F963" s="38" t="s">
        <v>22</v>
      </c>
      <c r="G963" s="38" t="s">
        <v>6797</v>
      </c>
      <c r="H963" s="38" t="s">
        <v>6798</v>
      </c>
      <c r="I963" s="38" t="s">
        <v>6799</v>
      </c>
      <c r="J963" s="38" t="s">
        <v>6800</v>
      </c>
      <c r="K963" s="38" t="s">
        <v>51</v>
      </c>
      <c r="L963" s="38" t="s">
        <v>119</v>
      </c>
      <c r="M963" s="38" t="s">
        <v>182</v>
      </c>
      <c r="N963" s="39">
        <v>16</v>
      </c>
      <c r="O963" s="38" t="s">
        <v>183</v>
      </c>
      <c r="P963" s="5" t="s">
        <v>184</v>
      </c>
      <c r="Q963" s="38" t="s">
        <v>185</v>
      </c>
      <c r="R963" s="38" t="s">
        <v>6760</v>
      </c>
      <c r="S963" s="38" t="s">
        <v>22</v>
      </c>
      <c r="T963" s="38" t="s">
        <v>6761</v>
      </c>
      <c r="U963" s="38" t="s">
        <v>368</v>
      </c>
      <c r="V963" s="38"/>
      <c r="W963" s="38"/>
    </row>
    <row r="964" spans="1:23" thickBot="1" x14ac:dyDescent="0.4">
      <c r="A964" s="40" t="s">
        <v>6801</v>
      </c>
      <c r="B964" s="38" t="s">
        <v>6802</v>
      </c>
      <c r="C964" s="43" t="e">
        <f>VLOOKUP(B964,CONSOLIDADO!$B$1:$B$722,2,FALSE)</f>
        <v>#N/A</v>
      </c>
      <c r="D964" s="38" t="s">
        <v>152</v>
      </c>
      <c r="E964" s="39">
        <v>1</v>
      </c>
      <c r="F964" s="38" t="s">
        <v>22</v>
      </c>
      <c r="G964" s="38" t="s">
        <v>6797</v>
      </c>
      <c r="H964" s="38" t="s">
        <v>6798</v>
      </c>
      <c r="I964" s="38" t="s">
        <v>6803</v>
      </c>
      <c r="J964" s="38" t="s">
        <v>367</v>
      </c>
      <c r="K964" s="38" t="s">
        <v>51</v>
      </c>
      <c r="L964" s="38" t="s">
        <v>6804</v>
      </c>
      <c r="M964" s="38" t="s">
        <v>182</v>
      </c>
      <c r="N964" s="39">
        <v>16</v>
      </c>
      <c r="O964" s="38" t="s">
        <v>183</v>
      </c>
      <c r="P964" s="5" t="s">
        <v>184</v>
      </c>
      <c r="Q964" s="38" t="s">
        <v>185</v>
      </c>
      <c r="R964" s="38" t="s">
        <v>6760</v>
      </c>
      <c r="S964" s="38" t="s">
        <v>22</v>
      </c>
      <c r="T964" s="38" t="s">
        <v>6761</v>
      </c>
      <c r="U964" s="38" t="s">
        <v>368</v>
      </c>
      <c r="V964" s="38"/>
      <c r="W964" s="38"/>
    </row>
    <row r="965" spans="1:23" thickBot="1" x14ac:dyDescent="0.4">
      <c r="A965" s="40" t="s">
        <v>33</v>
      </c>
      <c r="B965" s="38" t="s">
        <v>6805</v>
      </c>
      <c r="C965" s="43" t="e">
        <f>VLOOKUP(B965,CONSOLIDADO!$B$1:$B$722,2,FALSE)</f>
        <v>#N/A</v>
      </c>
      <c r="D965" s="38" t="s">
        <v>37</v>
      </c>
      <c r="E965" s="39">
        <v>1</v>
      </c>
      <c r="F965" s="38" t="s">
        <v>22</v>
      </c>
      <c r="G965" s="38" t="s">
        <v>6797</v>
      </c>
      <c r="H965" s="38" t="s">
        <v>6798</v>
      </c>
      <c r="I965" s="38" t="s">
        <v>6806</v>
      </c>
      <c r="J965" s="38" t="s">
        <v>367</v>
      </c>
      <c r="K965" s="38" t="s">
        <v>51</v>
      </c>
      <c r="L965" s="38" t="s">
        <v>6807</v>
      </c>
      <c r="M965" s="38" t="s">
        <v>182</v>
      </c>
      <c r="N965" s="39">
        <v>16</v>
      </c>
      <c r="O965" s="38" t="s">
        <v>183</v>
      </c>
      <c r="P965" s="5" t="s">
        <v>184</v>
      </c>
      <c r="Q965" s="38" t="s">
        <v>185</v>
      </c>
      <c r="R965" s="38" t="s">
        <v>6760</v>
      </c>
      <c r="S965" s="38" t="s">
        <v>22</v>
      </c>
      <c r="T965" s="38" t="s">
        <v>6761</v>
      </c>
      <c r="U965" s="38" t="s">
        <v>368</v>
      </c>
      <c r="V965" s="38"/>
      <c r="W965" s="1" t="s">
        <v>2616</v>
      </c>
    </row>
    <row r="966" spans="1:23" thickBot="1" x14ac:dyDescent="0.4">
      <c r="A966" s="40" t="s">
        <v>6762</v>
      </c>
      <c r="B966" s="38" t="s">
        <v>6763</v>
      </c>
      <c r="C966" s="43" t="e">
        <f>VLOOKUP(B966,CONSOLIDADO!$B$1:$B$722,2,FALSE)</f>
        <v>#REF!</v>
      </c>
      <c r="D966" s="38" t="s">
        <v>21</v>
      </c>
      <c r="E966" s="39">
        <v>1</v>
      </c>
      <c r="F966" s="38" t="s">
        <v>22</v>
      </c>
      <c r="G966" s="38" t="s">
        <v>6757</v>
      </c>
      <c r="H966" s="38" t="s">
        <v>6758</v>
      </c>
      <c r="I966" s="38" t="s">
        <v>6764</v>
      </c>
      <c r="J966" s="38" t="s">
        <v>6765</v>
      </c>
      <c r="K966" s="38" t="s">
        <v>27</v>
      </c>
      <c r="L966" s="38" t="s">
        <v>196</v>
      </c>
      <c r="M966" s="38" t="s">
        <v>182</v>
      </c>
      <c r="N966" s="39">
        <v>16</v>
      </c>
      <c r="O966" s="38" t="s">
        <v>183</v>
      </c>
      <c r="P966" s="5" t="s">
        <v>184</v>
      </c>
      <c r="Q966" s="38" t="s">
        <v>185</v>
      </c>
      <c r="R966" s="38" t="s">
        <v>6760</v>
      </c>
      <c r="S966" s="38" t="s">
        <v>22</v>
      </c>
      <c r="T966" s="38" t="s">
        <v>6761</v>
      </c>
      <c r="U966" s="38" t="s">
        <v>368</v>
      </c>
      <c r="V966" s="38"/>
      <c r="W966" s="38"/>
    </row>
    <row r="967" spans="1:23" thickBot="1" x14ac:dyDescent="0.4">
      <c r="A967" s="40" t="s">
        <v>6755</v>
      </c>
      <c r="B967" s="38" t="s">
        <v>6756</v>
      </c>
      <c r="C967" s="43" t="e">
        <f>VLOOKUP(B967,CONSOLIDADO!$B$1:$B$722,2,FALSE)</f>
        <v>#N/A</v>
      </c>
      <c r="D967" s="38" t="s">
        <v>152</v>
      </c>
      <c r="E967" s="39">
        <v>1</v>
      </c>
      <c r="F967" s="38" t="s">
        <v>22</v>
      </c>
      <c r="G967" s="38" t="s">
        <v>6757</v>
      </c>
      <c r="H967" s="38" t="s">
        <v>6758</v>
      </c>
      <c r="I967" s="38" t="s">
        <v>6759</v>
      </c>
      <c r="J967" s="38" t="s">
        <v>367</v>
      </c>
      <c r="K967" s="38" t="s">
        <v>27</v>
      </c>
      <c r="L967" s="38" t="s">
        <v>202</v>
      </c>
      <c r="M967" s="38" t="s">
        <v>182</v>
      </c>
      <c r="N967" s="39">
        <v>16</v>
      </c>
      <c r="O967" s="38" t="s">
        <v>183</v>
      </c>
      <c r="P967" s="5" t="s">
        <v>184</v>
      </c>
      <c r="Q967" s="38" t="s">
        <v>185</v>
      </c>
      <c r="R967" s="38" t="s">
        <v>6760</v>
      </c>
      <c r="S967" s="38" t="s">
        <v>22</v>
      </c>
      <c r="T967" s="38" t="s">
        <v>6761</v>
      </c>
      <c r="U967" s="38" t="s">
        <v>368</v>
      </c>
      <c r="V967" s="38"/>
      <c r="W967" s="38"/>
    </row>
    <row r="968" spans="1:23" thickBot="1" x14ac:dyDescent="0.4">
      <c r="A968" s="40" t="s">
        <v>6792</v>
      </c>
      <c r="B968" s="38" t="s">
        <v>6793</v>
      </c>
      <c r="C968" s="43" t="e">
        <f>VLOOKUP(B968,CONSOLIDADO!$B$1:$B$722,2,FALSE)</f>
        <v>#N/A</v>
      </c>
      <c r="D968" s="38" t="s">
        <v>37</v>
      </c>
      <c r="E968" s="39">
        <v>1</v>
      </c>
      <c r="F968" s="38" t="s">
        <v>367</v>
      </c>
      <c r="G968" s="38" t="s">
        <v>6787</v>
      </c>
      <c r="H968" s="38" t="s">
        <v>6788</v>
      </c>
      <c r="I968" s="38" t="s">
        <v>6794</v>
      </c>
      <c r="J968" s="38" t="s">
        <v>367</v>
      </c>
      <c r="K968" s="38" t="s">
        <v>51</v>
      </c>
      <c r="L968" s="38" t="s">
        <v>52</v>
      </c>
      <c r="M968" s="38" t="s">
        <v>182</v>
      </c>
      <c r="N968" s="39">
        <v>16</v>
      </c>
      <c r="O968" s="38" t="s">
        <v>183</v>
      </c>
      <c r="P968" s="5" t="s">
        <v>184</v>
      </c>
      <c r="Q968" s="38" t="s">
        <v>185</v>
      </c>
      <c r="R968" s="38" t="s">
        <v>6732</v>
      </c>
      <c r="S968" s="38" t="s">
        <v>367</v>
      </c>
      <c r="T968" s="38" t="s">
        <v>6733</v>
      </c>
      <c r="U968" s="38" t="s">
        <v>368</v>
      </c>
      <c r="V968" s="38"/>
      <c r="W968" s="38"/>
    </row>
    <row r="969" spans="1:23" thickBot="1" x14ac:dyDescent="0.4">
      <c r="A969" s="40" t="s">
        <v>6808</v>
      </c>
      <c r="B969" s="38" t="s">
        <v>6809</v>
      </c>
      <c r="C969" s="43" t="e">
        <f>VLOOKUP(B969,CONSOLIDADO!$B$1:$B$722,2,FALSE)</f>
        <v>#N/A</v>
      </c>
      <c r="D969" s="38" t="s">
        <v>37</v>
      </c>
      <c r="E969" s="39">
        <v>1</v>
      </c>
      <c r="F969" s="38" t="s">
        <v>22</v>
      </c>
      <c r="G969" s="38" t="s">
        <v>6810</v>
      </c>
      <c r="H969" s="38" t="s">
        <v>6811</v>
      </c>
      <c r="I969" s="38" t="s">
        <v>6812</v>
      </c>
      <c r="J969" s="38" t="s">
        <v>367</v>
      </c>
      <c r="K969" s="38" t="s">
        <v>205</v>
      </c>
      <c r="L969" s="38" t="s">
        <v>206</v>
      </c>
      <c r="M969" s="38" t="s">
        <v>182</v>
      </c>
      <c r="N969" s="39">
        <v>16</v>
      </c>
      <c r="O969" s="38" t="s">
        <v>183</v>
      </c>
      <c r="P969" s="5" t="s">
        <v>184</v>
      </c>
      <c r="Q969" s="38" t="s">
        <v>185</v>
      </c>
      <c r="R969" s="38" t="s">
        <v>6760</v>
      </c>
      <c r="S969" s="38" t="s">
        <v>22</v>
      </c>
      <c r="T969" s="38" t="s">
        <v>6761</v>
      </c>
      <c r="U969" s="38" t="s">
        <v>368</v>
      </c>
      <c r="V969" s="38"/>
      <c r="W969" s="38"/>
    </row>
    <row r="970" spans="1:23" thickBot="1" x14ac:dyDescent="0.4">
      <c r="A970" s="40" t="s">
        <v>6769</v>
      </c>
      <c r="B970" s="38" t="s">
        <v>6770</v>
      </c>
      <c r="C970" s="43" t="e">
        <f>VLOOKUP(B970,CONSOLIDADO!$B$1:$B$722,2,FALSE)</f>
        <v>#N/A</v>
      </c>
      <c r="D970" s="38" t="s">
        <v>37</v>
      </c>
      <c r="E970" s="39">
        <v>1</v>
      </c>
      <c r="F970" s="38" t="s">
        <v>22</v>
      </c>
      <c r="G970" s="38" t="s">
        <v>6761</v>
      </c>
      <c r="H970" s="38" t="s">
        <v>6771</v>
      </c>
      <c r="I970" s="38" t="s">
        <v>6772</v>
      </c>
      <c r="J970" s="38" t="s">
        <v>367</v>
      </c>
      <c r="K970" s="38" t="s">
        <v>205</v>
      </c>
      <c r="L970" s="38" t="s">
        <v>206</v>
      </c>
      <c r="M970" s="38" t="s">
        <v>182</v>
      </c>
      <c r="N970" s="39">
        <v>16</v>
      </c>
      <c r="O970" s="38" t="s">
        <v>183</v>
      </c>
      <c r="P970" s="5" t="s">
        <v>184</v>
      </c>
      <c r="Q970" s="38" t="s">
        <v>185</v>
      </c>
      <c r="R970" s="38" t="s">
        <v>6760</v>
      </c>
      <c r="S970" s="38" t="s">
        <v>367</v>
      </c>
      <c r="T970" s="38" t="s">
        <v>6761</v>
      </c>
      <c r="U970" s="38" t="s">
        <v>368</v>
      </c>
      <c r="V970" s="38"/>
      <c r="W970" s="38"/>
    </row>
    <row r="971" spans="1:23" thickBot="1" x14ac:dyDescent="0.4">
      <c r="A971" s="40" t="s">
        <v>6766</v>
      </c>
      <c r="B971" s="38" t="s">
        <v>6767</v>
      </c>
      <c r="C971" s="43" t="e">
        <f>VLOOKUP(B971,CONSOLIDADO!$B$1:$B$722,2,FALSE)</f>
        <v>#N/A</v>
      </c>
      <c r="D971" s="38" t="s">
        <v>37</v>
      </c>
      <c r="E971" s="39">
        <v>1</v>
      </c>
      <c r="F971" s="38" t="s">
        <v>22</v>
      </c>
      <c r="G971" s="38" t="s">
        <v>6757</v>
      </c>
      <c r="H971" s="38" t="s">
        <v>6758</v>
      </c>
      <c r="I971" s="38" t="s">
        <v>6768</v>
      </c>
      <c r="J971" s="38" t="s">
        <v>367</v>
      </c>
      <c r="K971" s="38" t="s">
        <v>205</v>
      </c>
      <c r="L971" s="38" t="s">
        <v>206</v>
      </c>
      <c r="M971" s="38" t="s">
        <v>182</v>
      </c>
      <c r="N971" s="39">
        <v>16</v>
      </c>
      <c r="O971" s="38" t="s">
        <v>183</v>
      </c>
      <c r="P971" s="5" t="s">
        <v>184</v>
      </c>
      <c r="Q971" s="38" t="s">
        <v>185</v>
      </c>
      <c r="R971" s="38" t="s">
        <v>6760</v>
      </c>
      <c r="S971" s="38" t="s">
        <v>22</v>
      </c>
      <c r="T971" s="38" t="s">
        <v>6761</v>
      </c>
      <c r="U971" s="38" t="s">
        <v>368</v>
      </c>
      <c r="V971" s="38"/>
      <c r="W971" s="38"/>
    </row>
    <row r="972" spans="1:23" thickBot="1" x14ac:dyDescent="0.4">
      <c r="A972" s="7" t="s">
        <v>6888</v>
      </c>
      <c r="B972" s="4" t="s">
        <v>6364</v>
      </c>
      <c r="C972" s="43" t="e">
        <f>VLOOKUP(B972,CONSOLIDADO!$B$1:$B$722,2,FALSE)</f>
        <v>#N/A</v>
      </c>
      <c r="D972" s="4" t="s">
        <v>37</v>
      </c>
      <c r="E972" s="2">
        <v>1</v>
      </c>
      <c r="F972" s="4" t="s">
        <v>22</v>
      </c>
      <c r="G972" s="4" t="s">
        <v>4009</v>
      </c>
      <c r="H972" s="4" t="s">
        <v>6365</v>
      </c>
      <c r="I972" s="4" t="s">
        <v>6366</v>
      </c>
      <c r="J972" s="4" t="s">
        <v>367</v>
      </c>
      <c r="K972" s="4" t="s">
        <v>217</v>
      </c>
      <c r="L972" s="4" t="s">
        <v>6367</v>
      </c>
      <c r="M972" s="4" t="s">
        <v>1561</v>
      </c>
      <c r="N972" s="4" t="s">
        <v>3968</v>
      </c>
      <c r="O972" s="4" t="s">
        <v>183</v>
      </c>
      <c r="P972" s="5" t="s">
        <v>184</v>
      </c>
      <c r="Q972" s="4" t="s">
        <v>185</v>
      </c>
      <c r="S972" s="4" t="s">
        <v>367</v>
      </c>
      <c r="T972" s="4" t="s">
        <v>3987</v>
      </c>
      <c r="U972" s="4" t="s">
        <v>368</v>
      </c>
    </row>
    <row r="973" spans="1:23" thickBot="1" x14ac:dyDescent="0.4">
      <c r="A973" s="40" t="s">
        <v>6835</v>
      </c>
      <c r="B973" s="38" t="s">
        <v>6836</v>
      </c>
      <c r="C973" s="43" t="e">
        <f>VLOOKUP(B973,CONSOLIDADO!$B$1:$B$722,2,FALSE)</f>
        <v>#N/A</v>
      </c>
      <c r="D973" s="38" t="s">
        <v>21</v>
      </c>
      <c r="E973" s="39">
        <v>1</v>
      </c>
      <c r="F973" s="38" t="s">
        <v>22</v>
      </c>
      <c r="G973" s="38" t="s">
        <v>6837</v>
      </c>
      <c r="H973" s="38" t="s">
        <v>6838</v>
      </c>
      <c r="I973" s="38" t="s">
        <v>6839</v>
      </c>
      <c r="J973" s="38" t="s">
        <v>6840</v>
      </c>
      <c r="K973" s="38" t="s">
        <v>51</v>
      </c>
      <c r="L973" s="38" t="s">
        <v>4236</v>
      </c>
      <c r="M973" s="38" t="s">
        <v>182</v>
      </c>
      <c r="N973" s="39">
        <v>16</v>
      </c>
      <c r="O973" s="38" t="s">
        <v>183</v>
      </c>
      <c r="P973" s="5" t="s">
        <v>184</v>
      </c>
      <c r="Q973" s="38" t="s">
        <v>185</v>
      </c>
      <c r="R973" s="38" t="s">
        <v>6822</v>
      </c>
      <c r="S973" s="38" t="s">
        <v>22</v>
      </c>
      <c r="T973" s="38" t="s">
        <v>6823</v>
      </c>
      <c r="U973" s="38" t="s">
        <v>368</v>
      </c>
      <c r="V973" s="38"/>
      <c r="W973" s="38"/>
    </row>
    <row r="974" spans="1:23" thickBot="1" x14ac:dyDescent="0.4">
      <c r="A974" s="7" t="s">
        <v>33</v>
      </c>
      <c r="B974" s="4" t="s">
        <v>6437</v>
      </c>
      <c r="C974" s="43" t="e">
        <f>VLOOKUP(B974,CONSOLIDADO!$B$1:$B$722,2,FALSE)</f>
        <v>#N/A</v>
      </c>
      <c r="D974" s="4" t="s">
        <v>37</v>
      </c>
      <c r="E974" s="2">
        <v>1</v>
      </c>
      <c r="F974" s="4" t="s">
        <v>367</v>
      </c>
      <c r="G974" s="4" t="s">
        <v>6438</v>
      </c>
      <c r="H974" s="4" t="s">
        <v>6439</v>
      </c>
      <c r="I974" s="4" t="s">
        <v>6440</v>
      </c>
      <c r="J974" s="4" t="s">
        <v>367</v>
      </c>
      <c r="K974" s="4" t="s">
        <v>27</v>
      </c>
      <c r="L974" s="4" t="s">
        <v>6441</v>
      </c>
      <c r="M974" s="4" t="s">
        <v>1561</v>
      </c>
      <c r="N974" s="4" t="s">
        <v>3968</v>
      </c>
      <c r="O974" s="4" t="s">
        <v>183</v>
      </c>
      <c r="P974" s="5" t="s">
        <v>184</v>
      </c>
      <c r="Q974" s="4" t="s">
        <v>185</v>
      </c>
      <c r="R974" s="4" t="s">
        <v>6442</v>
      </c>
      <c r="S974" s="4" t="s">
        <v>367</v>
      </c>
      <c r="T974" s="4" t="s">
        <v>6443</v>
      </c>
      <c r="U974" s="4" t="s">
        <v>368</v>
      </c>
      <c r="W974" s="4" t="s">
        <v>3995</v>
      </c>
    </row>
    <row r="975" spans="1:23" thickBot="1" x14ac:dyDescent="0.4">
      <c r="A975" s="7" t="s">
        <v>6901</v>
      </c>
      <c r="B975" s="4" t="s">
        <v>6444</v>
      </c>
      <c r="C975" s="43" t="e">
        <f>VLOOKUP(B975,CONSOLIDADO!$B$1:$B$722,2,FALSE)</f>
        <v>#N/A</v>
      </c>
      <c r="D975" s="4" t="s">
        <v>21</v>
      </c>
      <c r="E975" s="2">
        <v>1</v>
      </c>
      <c r="F975" s="4" t="s">
        <v>367</v>
      </c>
      <c r="G975" s="4" t="s">
        <v>6438</v>
      </c>
      <c r="H975" s="4" t="s">
        <v>6439</v>
      </c>
      <c r="I975" s="4" t="s">
        <v>6445</v>
      </c>
      <c r="J975" s="4" t="s">
        <v>6446</v>
      </c>
      <c r="K975" s="4" t="s">
        <v>51</v>
      </c>
      <c r="L975" s="4" t="s">
        <v>1605</v>
      </c>
      <c r="M975" s="4" t="s">
        <v>1561</v>
      </c>
      <c r="N975" s="4" t="s">
        <v>3968</v>
      </c>
      <c r="O975" s="4" t="s">
        <v>183</v>
      </c>
      <c r="P975" s="5" t="s">
        <v>184</v>
      </c>
      <c r="Q975" s="4" t="s">
        <v>185</v>
      </c>
      <c r="R975" s="4" t="s">
        <v>6442</v>
      </c>
      <c r="S975" s="4" t="s">
        <v>367</v>
      </c>
      <c r="T975" s="4" t="s">
        <v>6443</v>
      </c>
      <c r="U975" s="4" t="s">
        <v>368</v>
      </c>
    </row>
    <row r="976" spans="1:23" thickBot="1" x14ac:dyDescent="0.4">
      <c r="A976" s="7" t="s">
        <v>6907</v>
      </c>
      <c r="B976" s="4" t="s">
        <v>6467</v>
      </c>
      <c r="C976" s="43" t="e">
        <f>VLOOKUP(B976,CONSOLIDADO!$B$1:$B$722,2,FALSE)</f>
        <v>#N/A</v>
      </c>
      <c r="D976" s="4" t="s">
        <v>21</v>
      </c>
      <c r="E976" s="2">
        <v>1</v>
      </c>
      <c r="F976" s="4" t="s">
        <v>367</v>
      </c>
      <c r="G976" s="4" t="s">
        <v>6464</v>
      </c>
      <c r="H976" s="4" t="s">
        <v>6465</v>
      </c>
      <c r="I976" s="4" t="s">
        <v>6468</v>
      </c>
      <c r="J976" s="4" t="s">
        <v>6469</v>
      </c>
      <c r="K976" s="4" t="s">
        <v>27</v>
      </c>
      <c r="L976" s="4" t="s">
        <v>1639</v>
      </c>
      <c r="M976" s="4" t="s">
        <v>1561</v>
      </c>
      <c r="N976" s="4" t="s">
        <v>3968</v>
      </c>
      <c r="O976" s="4" t="s">
        <v>183</v>
      </c>
      <c r="P976" s="5" t="s">
        <v>184</v>
      </c>
      <c r="Q976" s="4" t="s">
        <v>185</v>
      </c>
      <c r="R976" s="4" t="s">
        <v>6442</v>
      </c>
      <c r="S976" s="4" t="s">
        <v>367</v>
      </c>
      <c r="T976" s="4" t="s">
        <v>6455</v>
      </c>
      <c r="U976" s="4" t="s">
        <v>368</v>
      </c>
    </row>
    <row r="977" spans="1:23" thickBot="1" x14ac:dyDescent="0.4">
      <c r="A977" s="7" t="s">
        <v>6904</v>
      </c>
      <c r="B977" s="4" t="s">
        <v>6456</v>
      </c>
      <c r="C977" s="43" t="e">
        <f>VLOOKUP(B977,CONSOLIDADO!$B$1:$B$722,2,FALSE)</f>
        <v>#N/A</v>
      </c>
      <c r="D977" s="4" t="s">
        <v>21</v>
      </c>
      <c r="E977" s="2">
        <v>1</v>
      </c>
      <c r="F977" s="4" t="s">
        <v>367</v>
      </c>
      <c r="G977" s="4" t="s">
        <v>6452</v>
      </c>
      <c r="H977" s="4" t="s">
        <v>6453</v>
      </c>
      <c r="I977" s="4" t="s">
        <v>6457</v>
      </c>
      <c r="J977" s="4" t="s">
        <v>6458</v>
      </c>
      <c r="K977" s="4" t="s">
        <v>51</v>
      </c>
      <c r="L977" s="4" t="s">
        <v>1605</v>
      </c>
      <c r="M977" s="4" t="s">
        <v>1561</v>
      </c>
      <c r="N977" s="4" t="s">
        <v>3968</v>
      </c>
      <c r="O977" s="4" t="s">
        <v>183</v>
      </c>
      <c r="P977" s="5" t="s">
        <v>184</v>
      </c>
      <c r="Q977" s="4" t="s">
        <v>185</v>
      </c>
      <c r="R977" s="4" t="s">
        <v>6442</v>
      </c>
      <c r="S977" s="4" t="s">
        <v>367</v>
      </c>
      <c r="T977" s="4" t="s">
        <v>6455</v>
      </c>
      <c r="U977" s="4" t="s">
        <v>368</v>
      </c>
    </row>
    <row r="978" spans="1:23" hidden="1" thickBot="1" x14ac:dyDescent="0.4">
      <c r="A978" s="7" t="s">
        <v>5919</v>
      </c>
      <c r="B978" s="5" t="s">
        <v>4611</v>
      </c>
      <c r="C978" s="43" t="e">
        <f>VLOOKUP(B978,CONSOLIDADO!$B$1:$B$722,2,FALSE)</f>
        <v>#N/A</v>
      </c>
      <c r="D978" s="5" t="s">
        <v>37</v>
      </c>
      <c r="E978" s="5">
        <v>1</v>
      </c>
      <c r="F978" s="5" t="s">
        <v>22</v>
      </c>
      <c r="G978" s="5" t="s">
        <v>4612</v>
      </c>
      <c r="H978" s="5" t="s">
        <v>4613</v>
      </c>
      <c r="I978" s="7" t="s">
        <v>4614</v>
      </c>
      <c r="J978" s="5" t="s">
        <v>367</v>
      </c>
      <c r="K978" s="5" t="s">
        <v>51</v>
      </c>
      <c r="L978" s="5" t="s">
        <v>52</v>
      </c>
      <c r="M978" s="5" t="s">
        <v>1561</v>
      </c>
      <c r="N978" s="5">
        <v>14</v>
      </c>
      <c r="O978" s="5" t="s">
        <v>183</v>
      </c>
      <c r="P978" s="5" t="s">
        <v>184</v>
      </c>
      <c r="Q978" s="5" t="s">
        <v>185</v>
      </c>
      <c r="R978" s="5" t="s">
        <v>4606</v>
      </c>
      <c r="S978" s="5" t="s">
        <v>367</v>
      </c>
      <c r="T978" s="5" t="s">
        <v>4607</v>
      </c>
      <c r="U978" s="5" t="s">
        <v>368</v>
      </c>
      <c r="V978" s="5"/>
      <c r="W978" s="5"/>
    </row>
    <row r="979" spans="1:23" hidden="1" thickBot="1" x14ac:dyDescent="0.4">
      <c r="A979" s="7" t="s">
        <v>5874</v>
      </c>
      <c r="B979" s="5" t="s">
        <v>4368</v>
      </c>
      <c r="C979" s="43" t="e">
        <f>VLOOKUP(B979,CONSOLIDADO!$B$1:$B$722,2,FALSE)</f>
        <v>#N/A</v>
      </c>
      <c r="D979" s="5" t="s">
        <v>21</v>
      </c>
      <c r="E979" s="5">
        <v>1</v>
      </c>
      <c r="F979" s="5" t="s">
        <v>22</v>
      </c>
      <c r="G979" s="5" t="s">
        <v>4365</v>
      </c>
      <c r="H979" s="5" t="s">
        <v>4366</v>
      </c>
      <c r="I979" s="7" t="s">
        <v>4369</v>
      </c>
      <c r="J979" s="5" t="s">
        <v>4370</v>
      </c>
      <c r="K979" s="5" t="s">
        <v>51</v>
      </c>
      <c r="L979" s="5" t="s">
        <v>307</v>
      </c>
      <c r="M979" s="5" t="s">
        <v>1561</v>
      </c>
      <c r="N979" s="5">
        <v>15</v>
      </c>
      <c r="O979" s="5" t="s">
        <v>183</v>
      </c>
      <c r="P979" s="5" t="s">
        <v>184</v>
      </c>
      <c r="Q979" s="5" t="s">
        <v>185</v>
      </c>
      <c r="R979" s="5" t="s">
        <v>4219</v>
      </c>
      <c r="S979" s="5" t="s">
        <v>367</v>
      </c>
      <c r="T979" s="5" t="s">
        <v>4114</v>
      </c>
      <c r="U979" s="5" t="s">
        <v>368</v>
      </c>
      <c r="V979" s="5"/>
      <c r="W979" s="5" t="s">
        <v>4371</v>
      </c>
    </row>
    <row r="980" spans="1:23" hidden="1" thickBot="1" x14ac:dyDescent="0.4">
      <c r="A980" s="7" t="s">
        <v>5873</v>
      </c>
      <c r="B980" s="5" t="s">
        <v>4364</v>
      </c>
      <c r="C980" s="43" t="e">
        <f>VLOOKUP(B980,CONSOLIDADO!$B$1:$B$722,2,FALSE)</f>
        <v>#N/A</v>
      </c>
      <c r="D980" s="5" t="s">
        <v>37</v>
      </c>
      <c r="E980" s="5">
        <v>1</v>
      </c>
      <c r="F980" s="5" t="s">
        <v>22</v>
      </c>
      <c r="G980" s="5" t="s">
        <v>4365</v>
      </c>
      <c r="H980" s="5" t="s">
        <v>4366</v>
      </c>
      <c r="I980" s="7" t="s">
        <v>4367</v>
      </c>
      <c r="J980" s="5" t="s">
        <v>367</v>
      </c>
      <c r="K980" s="5" t="s">
        <v>205</v>
      </c>
      <c r="L980" s="5" t="s">
        <v>206</v>
      </c>
      <c r="M980" s="5" t="s">
        <v>1561</v>
      </c>
      <c r="N980" s="5">
        <v>15</v>
      </c>
      <c r="O980" s="5" t="s">
        <v>183</v>
      </c>
      <c r="P980" s="5" t="s">
        <v>184</v>
      </c>
      <c r="Q980" s="5" t="s">
        <v>185</v>
      </c>
      <c r="R980" s="5" t="s">
        <v>4219</v>
      </c>
      <c r="S980" s="5" t="s">
        <v>367</v>
      </c>
      <c r="T980" s="5" t="s">
        <v>4114</v>
      </c>
      <c r="U980" s="5" t="s">
        <v>368</v>
      </c>
      <c r="V980" s="5"/>
      <c r="W980" s="5"/>
    </row>
    <row r="981" spans="1:23" hidden="1" thickBot="1" x14ac:dyDescent="0.4">
      <c r="A981" s="7" t="s">
        <v>33</v>
      </c>
      <c r="B981" s="5" t="s">
        <v>4494</v>
      </c>
      <c r="C981" s="43" t="e">
        <f>VLOOKUP(B981,CONSOLIDADO!$B$1:$B$722,2,FALSE)</f>
        <v>#N/A</v>
      </c>
      <c r="D981" s="5" t="s">
        <v>21</v>
      </c>
      <c r="E981" s="5">
        <v>1</v>
      </c>
      <c r="F981" s="5" t="s">
        <v>367</v>
      </c>
      <c r="G981" s="5" t="s">
        <v>4490</v>
      </c>
      <c r="H981" s="5" t="s">
        <v>4491</v>
      </c>
      <c r="I981" s="7" t="s">
        <v>1586</v>
      </c>
      <c r="J981" s="5" t="s">
        <v>4495</v>
      </c>
      <c r="K981" s="5" t="s">
        <v>40</v>
      </c>
      <c r="L981" s="5" t="s">
        <v>4496</v>
      </c>
      <c r="M981" s="5" t="s">
        <v>1561</v>
      </c>
      <c r="N981" s="5">
        <v>15</v>
      </c>
      <c r="O981" s="5" t="s">
        <v>183</v>
      </c>
      <c r="P981" s="5" t="s">
        <v>184</v>
      </c>
      <c r="Q981" s="5" t="s">
        <v>185</v>
      </c>
      <c r="R981" s="5" t="s">
        <v>1843</v>
      </c>
      <c r="S981" s="5" t="s">
        <v>367</v>
      </c>
      <c r="T981" s="5" t="s">
        <v>4493</v>
      </c>
      <c r="U981" s="5" t="s">
        <v>368</v>
      </c>
      <c r="V981" s="5"/>
      <c r="W981" s="5" t="s">
        <v>34</v>
      </c>
    </row>
    <row r="982" spans="1:23" hidden="1" thickBot="1" x14ac:dyDescent="0.4">
      <c r="A982" s="42" t="s">
        <v>5852</v>
      </c>
      <c r="B982" s="4" t="s">
        <v>4252</v>
      </c>
      <c r="C982" s="43" t="e">
        <f>VLOOKUP(B982,CONSOLIDADO!$B$1:$B$722,2,FALSE)</f>
        <v>#N/A</v>
      </c>
      <c r="D982" s="4" t="s">
        <v>37</v>
      </c>
      <c r="E982" s="2">
        <v>1</v>
      </c>
      <c r="F982" s="4" t="s">
        <v>367</v>
      </c>
      <c r="G982" s="4" t="s">
        <v>1559</v>
      </c>
      <c r="H982" s="4" t="s">
        <v>367</v>
      </c>
      <c r="I982" s="4" t="s">
        <v>4253</v>
      </c>
      <c r="J982" s="4" t="s">
        <v>367</v>
      </c>
      <c r="K982" s="4" t="s">
        <v>51</v>
      </c>
      <c r="L982" s="4" t="s">
        <v>52</v>
      </c>
      <c r="M982" s="4" t="s">
        <v>6961</v>
      </c>
      <c r="N982" s="4">
        <v>15</v>
      </c>
      <c r="O982" s="4" t="s">
        <v>183</v>
      </c>
      <c r="P982" s="5" t="s">
        <v>184</v>
      </c>
      <c r="Q982" s="4" t="s">
        <v>185</v>
      </c>
      <c r="R982" s="4" t="s">
        <v>4219</v>
      </c>
      <c r="S982" s="4" t="s">
        <v>367</v>
      </c>
      <c r="T982" s="4" t="s">
        <v>1559</v>
      </c>
      <c r="U982" s="4" t="s">
        <v>368</v>
      </c>
      <c r="W982" s="4" t="s">
        <v>4251</v>
      </c>
    </row>
    <row r="983" spans="1:23" hidden="1" thickBot="1" x14ac:dyDescent="0.4">
      <c r="A983" s="7" t="s">
        <v>5224</v>
      </c>
      <c r="B983" s="5" t="s">
        <v>5225</v>
      </c>
      <c r="C983" s="43" t="e">
        <f>VLOOKUP(B983,CONSOLIDADO!$B$1:$B$722,2,FALSE)</f>
        <v>#N/A</v>
      </c>
      <c r="D983" s="5" t="s">
        <v>152</v>
      </c>
      <c r="E983" s="5">
        <v>1</v>
      </c>
      <c r="F983" s="5" t="s">
        <v>22</v>
      </c>
      <c r="G983" s="5" t="s">
        <v>4505</v>
      </c>
      <c r="H983" s="5" t="s">
        <v>367</v>
      </c>
      <c r="I983" s="7" t="s">
        <v>367</v>
      </c>
      <c r="J983" s="5" t="s">
        <v>367</v>
      </c>
      <c r="K983" s="5" t="s">
        <v>5226</v>
      </c>
      <c r="L983" s="5" t="s">
        <v>288</v>
      </c>
      <c r="M983" s="5" t="s">
        <v>1561</v>
      </c>
      <c r="N983" s="5">
        <v>14</v>
      </c>
      <c r="O983" s="5" t="s">
        <v>183</v>
      </c>
      <c r="P983" s="5" t="s">
        <v>184</v>
      </c>
      <c r="Q983" s="5" t="s">
        <v>185</v>
      </c>
      <c r="R983" s="5" t="s">
        <v>5223</v>
      </c>
      <c r="S983" s="5" t="s">
        <v>367</v>
      </c>
      <c r="T983" s="5" t="s">
        <v>49</v>
      </c>
      <c r="U983" s="5" t="s">
        <v>368</v>
      </c>
      <c r="V983" s="5"/>
      <c r="W983" s="5" t="s">
        <v>5219</v>
      </c>
    </row>
    <row r="984" spans="1:23" hidden="1" thickBot="1" x14ac:dyDescent="0.4">
      <c r="A984" s="7" t="s">
        <v>5341</v>
      </c>
      <c r="B984" s="5" t="s">
        <v>5342</v>
      </c>
      <c r="C984" s="43" t="e">
        <f>VLOOKUP(B984,CONSOLIDADO!$B$1:$B$722,2,FALSE)</f>
        <v>#N/A</v>
      </c>
      <c r="D984" s="5" t="s">
        <v>37</v>
      </c>
      <c r="E984" s="5">
        <v>1</v>
      </c>
      <c r="F984" s="5" t="s">
        <v>22</v>
      </c>
      <c r="G984" s="5" t="s">
        <v>5335</v>
      </c>
      <c r="H984" s="5" t="s">
        <v>5336</v>
      </c>
      <c r="I984" s="7" t="s">
        <v>6063</v>
      </c>
      <c r="J984" s="5" t="s">
        <v>367</v>
      </c>
      <c r="K984" s="5" t="s">
        <v>40</v>
      </c>
      <c r="L984" s="5" t="s">
        <v>1573</v>
      </c>
      <c r="M984" s="5" t="s">
        <v>1561</v>
      </c>
      <c r="N984" s="5">
        <v>14</v>
      </c>
      <c r="O984" s="5" t="s">
        <v>183</v>
      </c>
      <c r="P984" s="5" t="s">
        <v>184</v>
      </c>
      <c r="Q984" s="5" t="s">
        <v>185</v>
      </c>
      <c r="R984" s="5" t="s">
        <v>5268</v>
      </c>
      <c r="S984" s="5" t="s">
        <v>367</v>
      </c>
      <c r="T984" s="5" t="s">
        <v>5339</v>
      </c>
      <c r="U984" s="5" t="s">
        <v>368</v>
      </c>
      <c r="V984" s="5"/>
      <c r="W984" s="5"/>
    </row>
    <row r="985" spans="1:23" thickBot="1" x14ac:dyDescent="0.4">
      <c r="A985" s="40" t="s">
        <v>2911</v>
      </c>
      <c r="B985" s="38" t="s">
        <v>2912</v>
      </c>
      <c r="C985" s="43" t="e">
        <f>VLOOKUP(B985,CONSOLIDADO!$B$1:$B$722,2,FALSE)</f>
        <v>#N/A</v>
      </c>
      <c r="D985" s="38" t="s">
        <v>21</v>
      </c>
      <c r="E985" s="39">
        <v>1</v>
      </c>
      <c r="F985" s="38" t="s">
        <v>22</v>
      </c>
      <c r="G985" s="38" t="s">
        <v>2908</v>
      </c>
      <c r="H985" s="38" t="s">
        <v>2909</v>
      </c>
      <c r="I985" s="38" t="s">
        <v>2913</v>
      </c>
      <c r="J985" s="38" t="s">
        <v>2914</v>
      </c>
      <c r="K985" s="38" t="s">
        <v>27</v>
      </c>
      <c r="L985" s="38" t="s">
        <v>196</v>
      </c>
      <c r="M985" s="38" t="s">
        <v>182</v>
      </c>
      <c r="N985" s="39">
        <v>12</v>
      </c>
      <c r="O985" s="38" t="s">
        <v>183</v>
      </c>
      <c r="P985" s="5" t="s">
        <v>184</v>
      </c>
      <c r="Q985" s="38" t="s">
        <v>185</v>
      </c>
      <c r="R985" s="38" t="s">
        <v>2813</v>
      </c>
      <c r="S985" s="38" t="s">
        <v>367</v>
      </c>
      <c r="T985" s="38" t="s">
        <v>2908</v>
      </c>
      <c r="U985" s="38" t="s">
        <v>368</v>
      </c>
      <c r="V985" s="38"/>
      <c r="W985" s="1" t="s">
        <v>2915</v>
      </c>
    </row>
    <row r="986" spans="1:23" thickBot="1" x14ac:dyDescent="0.4">
      <c r="A986" s="40" t="s">
        <v>3584</v>
      </c>
      <c r="B986" s="38" t="s">
        <v>3585</v>
      </c>
      <c r="C986" s="43" t="e">
        <f>VLOOKUP(B986,CONSOLIDADO!$B$1:$B$722,2,FALSE)</f>
        <v>#N/A</v>
      </c>
      <c r="D986" s="38" t="s">
        <v>152</v>
      </c>
      <c r="E986" s="38"/>
      <c r="F986" s="38"/>
      <c r="G986" s="38" t="s">
        <v>3579</v>
      </c>
      <c r="H986" s="38" t="s">
        <v>3580</v>
      </c>
      <c r="I986" s="38" t="s">
        <v>3586</v>
      </c>
      <c r="J986" s="38"/>
      <c r="K986" s="38" t="s">
        <v>51</v>
      </c>
      <c r="L986" s="38" t="s">
        <v>3550</v>
      </c>
      <c r="M986" s="38" t="s">
        <v>3527</v>
      </c>
      <c r="N986" s="39">
        <v>12</v>
      </c>
      <c r="O986" s="38" t="s">
        <v>3528</v>
      </c>
      <c r="P986" s="5" t="s">
        <v>184</v>
      </c>
      <c r="Q986" s="38" t="s">
        <v>3530</v>
      </c>
      <c r="R986" s="38" t="s">
        <v>3531</v>
      </c>
      <c r="S986" s="38" t="s">
        <v>22</v>
      </c>
      <c r="T986" s="38" t="s">
        <v>3532</v>
      </c>
      <c r="U986" s="38" t="s">
        <v>368</v>
      </c>
      <c r="V986" s="38"/>
      <c r="W986" s="38"/>
    </row>
    <row r="987" spans="1:23" hidden="1" thickBot="1" x14ac:dyDescent="0.4">
      <c r="A987" s="7" t="s">
        <v>5300</v>
      </c>
      <c r="B987" s="5" t="s">
        <v>5301</v>
      </c>
      <c r="C987" s="43" t="e">
        <f>VLOOKUP(B987,CONSOLIDADO!$B$1:$B$722,2,FALSE)</f>
        <v>#N/A</v>
      </c>
      <c r="D987" s="5" t="s">
        <v>21</v>
      </c>
      <c r="E987" s="5">
        <v>1</v>
      </c>
      <c r="F987" s="5" t="s">
        <v>367</v>
      </c>
      <c r="G987" s="5" t="s">
        <v>5302</v>
      </c>
      <c r="H987" s="5" t="s">
        <v>5303</v>
      </c>
      <c r="I987" s="7" t="s">
        <v>5304</v>
      </c>
      <c r="J987" s="5" t="s">
        <v>5305</v>
      </c>
      <c r="K987" s="5" t="s">
        <v>51</v>
      </c>
      <c r="L987" s="5" t="s">
        <v>213</v>
      </c>
      <c r="M987" s="5" t="s">
        <v>1561</v>
      </c>
      <c r="N987" s="5">
        <v>14</v>
      </c>
      <c r="O987" s="5" t="s">
        <v>183</v>
      </c>
      <c r="P987" s="5" t="s">
        <v>184</v>
      </c>
      <c r="Q987" s="5" t="s">
        <v>185</v>
      </c>
      <c r="R987" s="5" t="s">
        <v>5268</v>
      </c>
      <c r="S987" s="5" t="s">
        <v>22</v>
      </c>
      <c r="T987" s="5" t="s">
        <v>5306</v>
      </c>
      <c r="U987" s="5" t="s">
        <v>368</v>
      </c>
      <c r="V987" s="5"/>
      <c r="W987" s="5"/>
    </row>
    <row r="988" spans="1:23" hidden="1" thickBot="1" x14ac:dyDescent="0.4">
      <c r="A988" s="7" t="s">
        <v>5921</v>
      </c>
      <c r="B988" s="5" t="s">
        <v>4618</v>
      </c>
      <c r="C988" s="43" t="e">
        <f>VLOOKUP(B988,CONSOLIDADO!$B$1:$B$722,2,FALSE)</f>
        <v>#N/A</v>
      </c>
      <c r="D988" s="5" t="s">
        <v>37</v>
      </c>
      <c r="E988" s="5">
        <v>1</v>
      </c>
      <c r="F988" s="5" t="s">
        <v>22</v>
      </c>
      <c r="G988" s="5" t="s">
        <v>4607</v>
      </c>
      <c r="H988" s="5" t="s">
        <v>4619</v>
      </c>
      <c r="I988" s="7" t="s">
        <v>4620</v>
      </c>
      <c r="J988" s="5" t="s">
        <v>367</v>
      </c>
      <c r="K988" s="5" t="s">
        <v>40</v>
      </c>
      <c r="L988" s="5" t="s">
        <v>4621</v>
      </c>
      <c r="M988" s="5" t="s">
        <v>1561</v>
      </c>
      <c r="N988" s="5">
        <v>14</v>
      </c>
      <c r="O988" s="5" t="s">
        <v>183</v>
      </c>
      <c r="P988" s="5" t="s">
        <v>184</v>
      </c>
      <c r="Q988" s="5" t="s">
        <v>185</v>
      </c>
      <c r="R988" s="5" t="s">
        <v>4606</v>
      </c>
      <c r="S988" s="5" t="s">
        <v>367</v>
      </c>
      <c r="T988" s="5" t="s">
        <v>4599</v>
      </c>
      <c r="U988" s="5" t="s">
        <v>368</v>
      </c>
      <c r="V988" s="5"/>
      <c r="W988" s="5"/>
    </row>
    <row r="989" spans="1:23" thickBot="1" x14ac:dyDescent="0.4">
      <c r="A989" s="7" t="s">
        <v>220</v>
      </c>
      <c r="B989" s="4" t="s">
        <v>221</v>
      </c>
      <c r="C989" s="43" t="e">
        <f>VLOOKUP(B989,CONSOLIDADO!$B$1:$B$722,2,FALSE)</f>
        <v>#N/A</v>
      </c>
      <c r="D989" s="4" t="s">
        <v>21</v>
      </c>
      <c r="E989" s="2">
        <v>1</v>
      </c>
      <c r="F989" s="4" t="s">
        <v>22</v>
      </c>
      <c r="G989" s="4" t="s">
        <v>222</v>
      </c>
      <c r="H989" s="4" t="s">
        <v>223</v>
      </c>
      <c r="I989" s="4" t="s">
        <v>224</v>
      </c>
      <c r="J989" s="4" t="s">
        <v>225</v>
      </c>
      <c r="K989" s="4" t="s">
        <v>27</v>
      </c>
      <c r="L989" s="4" t="s">
        <v>196</v>
      </c>
      <c r="M989" s="4" t="s">
        <v>182</v>
      </c>
      <c r="N989" s="2">
        <v>14</v>
      </c>
      <c r="O989" s="4" t="s">
        <v>183</v>
      </c>
      <c r="P989" s="5" t="s">
        <v>184</v>
      </c>
      <c r="Q989" s="4" t="s">
        <v>185</v>
      </c>
      <c r="R989" s="4" t="s">
        <v>197</v>
      </c>
      <c r="S989" s="4" t="s">
        <v>22</v>
      </c>
      <c r="T989" s="4" t="s">
        <v>192</v>
      </c>
      <c r="U989" s="4" t="s">
        <v>368</v>
      </c>
    </row>
    <row r="990" spans="1:23" thickBot="1" x14ac:dyDescent="0.4">
      <c r="A990" s="40" t="s">
        <v>6702</v>
      </c>
      <c r="B990" s="38" t="s">
        <v>6703</v>
      </c>
      <c r="C990" s="43" t="e">
        <f>VLOOKUP(B990,CONSOLIDADO!$B$1:$B$722,2,FALSE)</f>
        <v>#N/A</v>
      </c>
      <c r="D990" s="38" t="s">
        <v>21</v>
      </c>
      <c r="E990" s="39">
        <v>1</v>
      </c>
      <c r="F990" s="38" t="s">
        <v>22</v>
      </c>
      <c r="G990" s="38" t="s">
        <v>6704</v>
      </c>
      <c r="H990" s="38" t="s">
        <v>6705</v>
      </c>
      <c r="I990" s="38" t="s">
        <v>6706</v>
      </c>
      <c r="J990" s="38" t="s">
        <v>6707</v>
      </c>
      <c r="K990" s="38" t="s">
        <v>51</v>
      </c>
      <c r="L990" s="38" t="s">
        <v>2402</v>
      </c>
      <c r="M990" s="38" t="s">
        <v>182</v>
      </c>
      <c r="N990" s="39">
        <v>16</v>
      </c>
      <c r="O990" s="38" t="s">
        <v>183</v>
      </c>
      <c r="P990" s="5" t="s">
        <v>184</v>
      </c>
      <c r="Q990" s="38" t="s">
        <v>185</v>
      </c>
      <c r="R990" s="38" t="s">
        <v>6708</v>
      </c>
      <c r="S990" s="38" t="s">
        <v>22</v>
      </c>
      <c r="T990" s="38" t="s">
        <v>6709</v>
      </c>
      <c r="U990" s="38" t="s">
        <v>368</v>
      </c>
      <c r="V990" s="38"/>
      <c r="W990" s="38"/>
    </row>
    <row r="991" spans="1:23" thickBot="1" x14ac:dyDescent="0.4">
      <c r="A991" s="7" t="s">
        <v>2256</v>
      </c>
      <c r="B991" s="4" t="s">
        <v>2257</v>
      </c>
      <c r="C991" s="43" t="e">
        <f>VLOOKUP(B991,CONSOLIDADO!$B$1:$B$722,2,FALSE)</f>
        <v>#REF!</v>
      </c>
      <c r="D991" s="4" t="s">
        <v>21</v>
      </c>
      <c r="E991" s="2">
        <v>1</v>
      </c>
      <c r="F991" s="4" t="s">
        <v>22</v>
      </c>
      <c r="G991" s="4" t="s">
        <v>2258</v>
      </c>
      <c r="H991" s="4" t="s">
        <v>2259</v>
      </c>
      <c r="I991" s="4" t="s">
        <v>2260</v>
      </c>
      <c r="J991" s="4" t="s">
        <v>2261</v>
      </c>
      <c r="K991" s="4" t="s">
        <v>27</v>
      </c>
      <c r="L991" s="4" t="s">
        <v>196</v>
      </c>
      <c r="M991" s="4" t="s">
        <v>182</v>
      </c>
      <c r="N991" s="2">
        <v>12</v>
      </c>
      <c r="O991" s="4" t="s">
        <v>183</v>
      </c>
      <c r="P991" s="5" t="s">
        <v>184</v>
      </c>
      <c r="Q991" s="4" t="s">
        <v>185</v>
      </c>
      <c r="R991" s="4" t="s">
        <v>2182</v>
      </c>
      <c r="S991" s="4" t="s">
        <v>367</v>
      </c>
      <c r="T991" s="4" t="s">
        <v>2192</v>
      </c>
      <c r="U991" s="4" t="s">
        <v>368</v>
      </c>
      <c r="W991" s="1" t="s">
        <v>2252</v>
      </c>
    </row>
    <row r="992" spans="1:23" thickBot="1" x14ac:dyDescent="0.4">
      <c r="A992" s="7" t="s">
        <v>257</v>
      </c>
      <c r="B992" s="4" t="s">
        <v>258</v>
      </c>
      <c r="C992" s="43" t="e">
        <f>VLOOKUP(B992,CONSOLIDADO!$B$1:$B$722,2,FALSE)</f>
        <v>#N/A</v>
      </c>
      <c r="D992" s="4" t="s">
        <v>21</v>
      </c>
      <c r="E992" s="2">
        <v>1</v>
      </c>
      <c r="F992" s="4" t="s">
        <v>22</v>
      </c>
      <c r="G992" s="4" t="s">
        <v>259</v>
      </c>
      <c r="H992" s="4" t="s">
        <v>260</v>
      </c>
      <c r="I992" s="4" t="s">
        <v>261</v>
      </c>
      <c r="J992" s="4" t="s">
        <v>262</v>
      </c>
      <c r="K992" s="4" t="s">
        <v>51</v>
      </c>
      <c r="L992" s="4" t="s">
        <v>213</v>
      </c>
      <c r="M992" s="4" t="s">
        <v>182</v>
      </c>
      <c r="N992" s="2">
        <v>14</v>
      </c>
      <c r="O992" s="4" t="s">
        <v>183</v>
      </c>
      <c r="P992" s="5" t="s">
        <v>184</v>
      </c>
      <c r="Q992" s="4" t="s">
        <v>185</v>
      </c>
      <c r="R992" s="4" t="s">
        <v>186</v>
      </c>
      <c r="S992" s="4" t="s">
        <v>367</v>
      </c>
      <c r="T992" s="4" t="s">
        <v>187</v>
      </c>
      <c r="U992" s="4" t="s">
        <v>368</v>
      </c>
    </row>
    <row r="993" spans="1:23" thickBot="1" x14ac:dyDescent="0.4">
      <c r="A993" s="40" t="s">
        <v>2739</v>
      </c>
      <c r="B993" s="38" t="s">
        <v>2740</v>
      </c>
      <c r="C993" s="43" t="e">
        <f>VLOOKUP(B993,CONSOLIDADO!$B$1:$B$722,2,FALSE)</f>
        <v>#N/A</v>
      </c>
      <c r="D993" s="38" t="s">
        <v>37</v>
      </c>
      <c r="E993" s="39">
        <v>1</v>
      </c>
      <c r="F993" s="38" t="s">
        <v>367</v>
      </c>
      <c r="G993" s="38" t="s">
        <v>2723</v>
      </c>
      <c r="H993" s="38" t="s">
        <v>2736</v>
      </c>
      <c r="I993" s="38" t="s">
        <v>2741</v>
      </c>
      <c r="J993" s="38" t="s">
        <v>367</v>
      </c>
      <c r="K993" s="38" t="s">
        <v>217</v>
      </c>
      <c r="L993" s="38" t="s">
        <v>1332</v>
      </c>
      <c r="M993" s="38" t="s">
        <v>182</v>
      </c>
      <c r="N993" s="39">
        <v>12</v>
      </c>
      <c r="O993" s="38" t="s">
        <v>183</v>
      </c>
      <c r="P993" s="5" t="s">
        <v>184</v>
      </c>
      <c r="Q993" s="38" t="s">
        <v>185</v>
      </c>
      <c r="R993" s="38" t="s">
        <v>2722</v>
      </c>
      <c r="S993" s="38" t="s">
        <v>22</v>
      </c>
      <c r="T993" s="38" t="s">
        <v>2723</v>
      </c>
      <c r="U993" s="38" t="s">
        <v>368</v>
      </c>
      <c r="V993" s="38"/>
      <c r="W993" s="38"/>
    </row>
    <row r="994" spans="1:23" thickBot="1" x14ac:dyDescent="0.4">
      <c r="A994" s="40" t="s">
        <v>2734</v>
      </c>
      <c r="B994" s="38" t="s">
        <v>2735</v>
      </c>
      <c r="C994" s="43" t="e">
        <f>VLOOKUP(B994,CONSOLIDADO!$B$1:$B$722,2,FALSE)</f>
        <v>#N/A</v>
      </c>
      <c r="D994" s="38" t="s">
        <v>21</v>
      </c>
      <c r="E994" s="39">
        <v>1</v>
      </c>
      <c r="F994" s="38" t="s">
        <v>367</v>
      </c>
      <c r="G994" s="38" t="s">
        <v>2723</v>
      </c>
      <c r="H994" s="38" t="s">
        <v>2736</v>
      </c>
      <c r="I994" s="38" t="s">
        <v>2737</v>
      </c>
      <c r="J994" s="38" t="s">
        <v>2738</v>
      </c>
      <c r="K994" s="38" t="s">
        <v>51</v>
      </c>
      <c r="L994" s="38" t="s">
        <v>2402</v>
      </c>
      <c r="M994" s="38" t="s">
        <v>182</v>
      </c>
      <c r="N994" s="39">
        <v>12</v>
      </c>
      <c r="O994" s="38" t="s">
        <v>183</v>
      </c>
      <c r="P994" s="5" t="s">
        <v>184</v>
      </c>
      <c r="Q994" s="38" t="s">
        <v>185</v>
      </c>
      <c r="R994" s="38" t="s">
        <v>2722</v>
      </c>
      <c r="S994" s="38" t="s">
        <v>22</v>
      </c>
      <c r="T994" s="38" t="s">
        <v>2723</v>
      </c>
      <c r="U994" s="38" t="s">
        <v>368</v>
      </c>
      <c r="V994" s="38"/>
      <c r="W994" s="38"/>
    </row>
    <row r="995" spans="1:23" thickBot="1" x14ac:dyDescent="0.4">
      <c r="A995" s="7" t="s">
        <v>33</v>
      </c>
      <c r="B995" s="4" t="s">
        <v>6374</v>
      </c>
      <c r="C995" s="43" t="e">
        <f>VLOOKUP(B995,CONSOLIDADO!$B$1:$B$722,2,FALSE)</f>
        <v>#N/A</v>
      </c>
      <c r="D995" s="4" t="s">
        <v>37</v>
      </c>
      <c r="E995" s="2">
        <v>1</v>
      </c>
      <c r="F995" s="4" t="s">
        <v>22</v>
      </c>
      <c r="G995" s="4" t="s">
        <v>6375</v>
      </c>
      <c r="H995" s="4" t="s">
        <v>6376</v>
      </c>
      <c r="I995" s="4" t="s">
        <v>6377</v>
      </c>
      <c r="J995" s="4" t="s">
        <v>1586</v>
      </c>
      <c r="K995" s="4" t="s">
        <v>27</v>
      </c>
      <c r="L995" s="4" t="s">
        <v>6378</v>
      </c>
      <c r="M995" s="4" t="s">
        <v>1561</v>
      </c>
      <c r="N995" s="4" t="s">
        <v>3968</v>
      </c>
      <c r="O995" s="4" t="s">
        <v>183</v>
      </c>
      <c r="P995" s="5" t="s">
        <v>184</v>
      </c>
      <c r="Q995" s="4" t="s">
        <v>185</v>
      </c>
      <c r="R995" s="4" t="s">
        <v>6379</v>
      </c>
      <c r="S995" s="4" t="s">
        <v>367</v>
      </c>
      <c r="T995" s="4" t="s">
        <v>6380</v>
      </c>
      <c r="U995" s="4" t="s">
        <v>368</v>
      </c>
      <c r="W995" s="4" t="s">
        <v>3995</v>
      </c>
    </row>
    <row r="996" spans="1:23" hidden="1" thickBot="1" x14ac:dyDescent="0.4">
      <c r="A996" s="11" t="s">
        <v>6999</v>
      </c>
      <c r="B996" s="9" t="s">
        <v>7000</v>
      </c>
      <c r="C996" s="43" t="e">
        <f>VLOOKUP(B996,CONSOLIDADO!$B$1:$B$722,2,FALSE)</f>
        <v>#N/A</v>
      </c>
      <c r="D996" s="9" t="s">
        <v>21</v>
      </c>
      <c r="E996" s="9">
        <v>1</v>
      </c>
      <c r="F996" s="9" t="s">
        <v>22</v>
      </c>
      <c r="G996" s="9" t="s">
        <v>7001</v>
      </c>
      <c r="H996" s="9" t="s">
        <v>7002</v>
      </c>
      <c r="I996" s="11" t="s">
        <v>7003</v>
      </c>
      <c r="J996" s="9" t="s">
        <v>7004</v>
      </c>
      <c r="K996" s="9" t="s">
        <v>51</v>
      </c>
      <c r="L996" s="9" t="s">
        <v>4123</v>
      </c>
      <c r="M996" s="5" t="s">
        <v>1561</v>
      </c>
      <c r="N996" s="5">
        <v>15</v>
      </c>
      <c r="O996" s="9" t="s">
        <v>183</v>
      </c>
      <c r="P996" s="5" t="s">
        <v>184</v>
      </c>
      <c r="Q996" s="9" t="s">
        <v>185</v>
      </c>
      <c r="R996" s="9" t="s">
        <v>7154</v>
      </c>
      <c r="S996" s="9" t="s">
        <v>367</v>
      </c>
      <c r="T996" s="9" t="s">
        <v>7156</v>
      </c>
      <c r="U996" s="9" t="s">
        <v>368</v>
      </c>
      <c r="V996" s="9"/>
      <c r="W996" s="9"/>
    </row>
    <row r="997" spans="1:23" thickBot="1" x14ac:dyDescent="0.4">
      <c r="A997" s="40" t="s">
        <v>2496</v>
      </c>
      <c r="B997" s="38" t="s">
        <v>2497</v>
      </c>
      <c r="C997" s="43" t="e">
        <f>VLOOKUP(B997,CONSOLIDADO!$B$1:$B$722,2,FALSE)</f>
        <v>#N/A</v>
      </c>
      <c r="D997" s="38" t="s">
        <v>21</v>
      </c>
      <c r="E997" s="39">
        <v>1</v>
      </c>
      <c r="F997" s="38" t="s">
        <v>22</v>
      </c>
      <c r="G997" s="38" t="s">
        <v>2498</v>
      </c>
      <c r="H997" s="38" t="s">
        <v>2499</v>
      </c>
      <c r="I997" s="38" t="s">
        <v>2500</v>
      </c>
      <c r="J997" s="38" t="s">
        <v>2501</v>
      </c>
      <c r="K997" s="38" t="s">
        <v>51</v>
      </c>
      <c r="L997" s="38" t="s">
        <v>213</v>
      </c>
      <c r="M997" s="38" t="s">
        <v>182</v>
      </c>
      <c r="N997" s="39">
        <v>12</v>
      </c>
      <c r="O997" s="38" t="s">
        <v>183</v>
      </c>
      <c r="P997" s="5" t="s">
        <v>184</v>
      </c>
      <c r="Q997" s="38" t="s">
        <v>185</v>
      </c>
      <c r="R997" s="38" t="s">
        <v>2502</v>
      </c>
      <c r="S997" s="38" t="s">
        <v>22</v>
      </c>
      <c r="T997" s="38" t="s">
        <v>2503</v>
      </c>
      <c r="U997" s="38" t="s">
        <v>368</v>
      </c>
      <c r="V997" s="38"/>
      <c r="W997" s="38"/>
    </row>
    <row r="998" spans="1:23" hidden="1" thickBot="1" x14ac:dyDescent="0.4">
      <c r="A998" s="11" t="s">
        <v>7131</v>
      </c>
      <c r="B998" s="9" t="s">
        <v>7132</v>
      </c>
      <c r="C998" s="43" t="e">
        <f>VLOOKUP(B998,CONSOLIDADO!$B$1:$B$722,2,FALSE)</f>
        <v>#N/A</v>
      </c>
      <c r="D998" s="9" t="s">
        <v>37</v>
      </c>
      <c r="E998" s="9">
        <v>1</v>
      </c>
      <c r="F998" s="9" t="s">
        <v>367</v>
      </c>
      <c r="G998" s="9" t="s">
        <v>49</v>
      </c>
      <c r="H998" s="9" t="s">
        <v>371</v>
      </c>
      <c r="I998" s="11" t="s">
        <v>7133</v>
      </c>
      <c r="J998" s="9" t="s">
        <v>371</v>
      </c>
      <c r="K998" s="9" t="s">
        <v>51</v>
      </c>
      <c r="L998" s="9" t="s">
        <v>52</v>
      </c>
      <c r="M998" s="5" t="s">
        <v>1561</v>
      </c>
      <c r="N998" s="5">
        <v>15</v>
      </c>
      <c r="O998" s="9" t="s">
        <v>183</v>
      </c>
      <c r="P998" s="5" t="s">
        <v>184</v>
      </c>
      <c r="Q998" s="9" t="s">
        <v>185</v>
      </c>
      <c r="R998" s="9" t="s">
        <v>4106</v>
      </c>
      <c r="S998" s="9" t="s">
        <v>367</v>
      </c>
      <c r="T998" s="9" t="s">
        <v>49</v>
      </c>
      <c r="U998" s="9" t="s">
        <v>368</v>
      </c>
      <c r="V998" s="9"/>
      <c r="W998" s="9" t="s">
        <v>4251</v>
      </c>
    </row>
    <row r="999" spans="1:23" hidden="1" thickBot="1" x14ac:dyDescent="0.4">
      <c r="A999" s="11" t="s">
        <v>2780</v>
      </c>
      <c r="B999" s="9" t="s">
        <v>7138</v>
      </c>
      <c r="C999" s="43" t="e">
        <f>VLOOKUP(B999,CONSOLIDADO!$B$1:$B$722,2,FALSE)</f>
        <v>#N/A</v>
      </c>
      <c r="D999" s="9" t="s">
        <v>21</v>
      </c>
      <c r="E999" s="9">
        <v>1</v>
      </c>
      <c r="F999" s="9" t="s">
        <v>22</v>
      </c>
      <c r="G999" s="9" t="s">
        <v>4124</v>
      </c>
      <c r="H999" s="9" t="s">
        <v>7136</v>
      </c>
      <c r="I999" s="11" t="s">
        <v>7139</v>
      </c>
      <c r="J999" s="9" t="s">
        <v>7140</v>
      </c>
      <c r="K999" s="9" t="s">
        <v>27</v>
      </c>
      <c r="L999" s="9" t="s">
        <v>7141</v>
      </c>
      <c r="M999" s="5" t="s">
        <v>1561</v>
      </c>
      <c r="N999" s="5">
        <v>15</v>
      </c>
      <c r="O999" s="9" t="s">
        <v>183</v>
      </c>
      <c r="P999" s="5" t="s">
        <v>184</v>
      </c>
      <c r="Q999" s="9" t="s">
        <v>185</v>
      </c>
      <c r="R999" s="9" t="s">
        <v>4106</v>
      </c>
      <c r="S999" s="9" t="s">
        <v>367</v>
      </c>
      <c r="T999" s="9" t="s">
        <v>4107</v>
      </c>
      <c r="U999" s="9" t="s">
        <v>368</v>
      </c>
      <c r="V999" s="9"/>
      <c r="W999" s="9" t="s">
        <v>34</v>
      </c>
    </row>
    <row r="1000" spans="1:23" hidden="1" thickBot="1" x14ac:dyDescent="0.4">
      <c r="A1000" s="7" t="s">
        <v>33</v>
      </c>
      <c r="B1000" s="5" t="s">
        <v>4456</v>
      </c>
      <c r="C1000" s="43" t="e">
        <f>VLOOKUP(B1000,CONSOLIDADO!$B$1:$B$722,2,FALSE)</f>
        <v>#N/A</v>
      </c>
      <c r="D1000" s="5" t="s">
        <v>21</v>
      </c>
      <c r="E1000" s="5">
        <v>1</v>
      </c>
      <c r="F1000" s="5" t="s">
        <v>367</v>
      </c>
      <c r="G1000" s="5" t="s">
        <v>4451</v>
      </c>
      <c r="H1000" s="5" t="s">
        <v>4452</v>
      </c>
      <c r="I1000" s="7" t="s">
        <v>4457</v>
      </c>
      <c r="J1000" s="5" t="s">
        <v>4458</v>
      </c>
      <c r="K1000" s="5" t="s">
        <v>27</v>
      </c>
      <c r="L1000" s="5" t="s">
        <v>642</v>
      </c>
      <c r="M1000" s="5" t="s">
        <v>1561</v>
      </c>
      <c r="N1000" s="5">
        <v>14</v>
      </c>
      <c r="O1000" s="5" t="s">
        <v>183</v>
      </c>
      <c r="P1000" s="5" t="s">
        <v>184</v>
      </c>
      <c r="Q1000" s="5" t="s">
        <v>185</v>
      </c>
      <c r="R1000" s="5" t="s">
        <v>4454</v>
      </c>
      <c r="S1000" s="5" t="s">
        <v>367</v>
      </c>
      <c r="T1000" s="5" t="s">
        <v>4455</v>
      </c>
      <c r="U1000" s="5" t="s">
        <v>368</v>
      </c>
      <c r="V1000" s="5"/>
      <c r="W1000" s="5" t="s">
        <v>34</v>
      </c>
    </row>
    <row r="1001" spans="1:23" thickBot="1" x14ac:dyDescent="0.4">
      <c r="A1001" s="40" t="s">
        <v>2799</v>
      </c>
      <c r="B1001" s="38" t="s">
        <v>2800</v>
      </c>
      <c r="C1001" s="43" t="e">
        <f>VLOOKUP(B1001,CONSOLIDADO!$B$1:$B$722,2,FALSE)</f>
        <v>#N/A</v>
      </c>
      <c r="D1001" s="38" t="s">
        <v>21</v>
      </c>
      <c r="E1001" s="39">
        <v>1</v>
      </c>
      <c r="F1001" s="38" t="s">
        <v>22</v>
      </c>
      <c r="G1001" s="38" t="s">
        <v>2801</v>
      </c>
      <c r="H1001" s="38" t="s">
        <v>2802</v>
      </c>
      <c r="I1001" s="38" t="s">
        <v>2803</v>
      </c>
      <c r="J1001" s="38" t="s">
        <v>2804</v>
      </c>
      <c r="K1001" s="38" t="s">
        <v>51</v>
      </c>
      <c r="L1001" s="38" t="s">
        <v>2805</v>
      </c>
      <c r="M1001" s="38" t="s">
        <v>182</v>
      </c>
      <c r="N1001" s="39">
        <v>12</v>
      </c>
      <c r="O1001" s="38" t="s">
        <v>183</v>
      </c>
      <c r="P1001" s="5" t="s">
        <v>184</v>
      </c>
      <c r="Q1001" s="38" t="s">
        <v>185</v>
      </c>
      <c r="R1001" s="38" t="s">
        <v>2771</v>
      </c>
      <c r="S1001" s="38" t="s">
        <v>22</v>
      </c>
      <c r="T1001" s="38" t="s">
        <v>2801</v>
      </c>
      <c r="U1001" s="38" t="s">
        <v>368</v>
      </c>
      <c r="V1001" s="38"/>
      <c r="W1001" s="38"/>
    </row>
    <row r="1002" spans="1:23" thickBot="1" x14ac:dyDescent="0.4">
      <c r="A1002" s="7" t="s">
        <v>6896</v>
      </c>
      <c r="B1002" s="4" t="s">
        <v>6419</v>
      </c>
      <c r="C1002" s="43" t="e">
        <f>VLOOKUP(B1002,CONSOLIDADO!$B$1:$B$722,2,FALSE)</f>
        <v>#N/A</v>
      </c>
      <c r="D1002" s="4" t="s">
        <v>37</v>
      </c>
      <c r="E1002" s="2">
        <v>1</v>
      </c>
      <c r="F1002" s="4" t="s">
        <v>22</v>
      </c>
      <c r="G1002" s="4" t="s">
        <v>6412</v>
      </c>
      <c r="H1002" s="4" t="s">
        <v>6414</v>
      </c>
      <c r="I1002" s="4" t="s">
        <v>6420</v>
      </c>
      <c r="J1002" s="4" t="s">
        <v>367</v>
      </c>
      <c r="K1002" s="4" t="s">
        <v>51</v>
      </c>
      <c r="L1002" s="4" t="s">
        <v>52</v>
      </c>
      <c r="M1002" s="4" t="s">
        <v>1561</v>
      </c>
      <c r="N1002" s="4" t="s">
        <v>3968</v>
      </c>
      <c r="O1002" s="4" t="s">
        <v>183</v>
      </c>
      <c r="P1002" s="5" t="s">
        <v>184</v>
      </c>
      <c r="Q1002" s="4" t="s">
        <v>185</v>
      </c>
      <c r="R1002" s="4" t="s">
        <v>3143</v>
      </c>
      <c r="S1002" s="4" t="s">
        <v>367</v>
      </c>
      <c r="T1002" s="4" t="s">
        <v>6417</v>
      </c>
      <c r="U1002" s="4" t="s">
        <v>368</v>
      </c>
    </row>
    <row r="1003" spans="1:23" thickBot="1" x14ac:dyDescent="0.4">
      <c r="A1003" s="7" t="s">
        <v>229</v>
      </c>
      <c r="B1003" s="4" t="s">
        <v>230</v>
      </c>
      <c r="C1003" s="43" t="e">
        <f>VLOOKUP(B1003,CONSOLIDADO!$B$1:$B$722,2,FALSE)</f>
        <v>#N/A</v>
      </c>
      <c r="D1003" s="4" t="s">
        <v>37</v>
      </c>
      <c r="E1003" s="2">
        <v>1</v>
      </c>
      <c r="F1003" s="4" t="s">
        <v>22</v>
      </c>
      <c r="G1003" s="4" t="s">
        <v>231</v>
      </c>
      <c r="H1003" s="4" t="s">
        <v>232</v>
      </c>
      <c r="I1003" s="4" t="s">
        <v>233</v>
      </c>
      <c r="J1003" s="4" t="s">
        <v>367</v>
      </c>
      <c r="K1003" s="4" t="s">
        <v>51</v>
      </c>
      <c r="L1003" s="4" t="s">
        <v>52</v>
      </c>
      <c r="M1003" s="4" t="s">
        <v>182</v>
      </c>
      <c r="N1003" s="2">
        <v>14</v>
      </c>
      <c r="O1003" s="4" t="s">
        <v>183</v>
      </c>
      <c r="P1003" s="5" t="s">
        <v>184</v>
      </c>
      <c r="Q1003" s="4" t="s">
        <v>185</v>
      </c>
      <c r="R1003" s="4" t="s">
        <v>186</v>
      </c>
      <c r="S1003" s="4" t="s">
        <v>367</v>
      </c>
      <c r="T1003" s="4" t="s">
        <v>187</v>
      </c>
      <c r="U1003" s="4" t="s">
        <v>368</v>
      </c>
      <c r="W1003" s="4" t="s">
        <v>234</v>
      </c>
    </row>
    <row r="1004" spans="1:23" thickBot="1" x14ac:dyDescent="0.4">
      <c r="A1004" s="7" t="s">
        <v>236</v>
      </c>
      <c r="B1004" s="4" t="s">
        <v>237</v>
      </c>
      <c r="C1004" s="43" t="e">
        <f>VLOOKUP(B1004,CONSOLIDADO!$B$1:$B$722,2,FALSE)</f>
        <v>#N/A</v>
      </c>
      <c r="D1004" s="44" t="s">
        <v>3118</v>
      </c>
      <c r="E1004" s="2">
        <v>1</v>
      </c>
      <c r="F1004" s="4" t="s">
        <v>22</v>
      </c>
      <c r="G1004" s="4" t="s">
        <v>231</v>
      </c>
      <c r="H1004" s="4" t="s">
        <v>232</v>
      </c>
      <c r="I1004" s="4" t="s">
        <v>238</v>
      </c>
      <c r="J1004" s="4" t="s">
        <v>367</v>
      </c>
      <c r="K1004" s="4" t="s">
        <v>51</v>
      </c>
      <c r="L1004" s="4" t="s">
        <v>239</v>
      </c>
      <c r="M1004" s="4" t="s">
        <v>182</v>
      </c>
      <c r="N1004" s="2">
        <v>14</v>
      </c>
      <c r="O1004" s="4" t="s">
        <v>183</v>
      </c>
      <c r="P1004" s="5" t="s">
        <v>184</v>
      </c>
      <c r="Q1004" s="4" t="s">
        <v>185</v>
      </c>
      <c r="R1004" s="4" t="s">
        <v>186</v>
      </c>
      <c r="S1004" s="4" t="s">
        <v>367</v>
      </c>
      <c r="T1004" s="4" t="s">
        <v>187</v>
      </c>
      <c r="U1004" s="4" t="s">
        <v>368</v>
      </c>
      <c r="W1004" s="4" t="s">
        <v>234</v>
      </c>
    </row>
    <row r="1005" spans="1:23" thickBot="1" x14ac:dyDescent="0.4">
      <c r="A1005" s="7" t="s">
        <v>6886</v>
      </c>
      <c r="B1005" s="4" t="s">
        <v>6356</v>
      </c>
      <c r="C1005" s="43" t="e">
        <f>VLOOKUP(B1005,CONSOLIDADO!$B$1:$B$722,2,FALSE)</f>
        <v>#N/A</v>
      </c>
      <c r="D1005" s="4" t="s">
        <v>21</v>
      </c>
      <c r="E1005" s="2">
        <v>1</v>
      </c>
      <c r="F1005" s="4" t="s">
        <v>22</v>
      </c>
      <c r="G1005" s="4" t="s">
        <v>6353</v>
      </c>
      <c r="H1005" s="4" t="s">
        <v>6354</v>
      </c>
      <c r="I1005" s="4" t="s">
        <v>6357</v>
      </c>
      <c r="J1005" s="4" t="s">
        <v>6358</v>
      </c>
      <c r="K1005" s="4" t="s">
        <v>51</v>
      </c>
      <c r="L1005" s="4" t="s">
        <v>307</v>
      </c>
      <c r="M1005" s="4" t="s">
        <v>1561</v>
      </c>
      <c r="N1005" s="4" t="s">
        <v>3968</v>
      </c>
      <c r="O1005" s="4" t="s">
        <v>183</v>
      </c>
      <c r="P1005" s="5" t="s">
        <v>184</v>
      </c>
      <c r="Q1005" s="4" t="s">
        <v>185</v>
      </c>
      <c r="S1005" s="4" t="s">
        <v>367</v>
      </c>
      <c r="T1005" s="4" t="s">
        <v>4009</v>
      </c>
      <c r="U1005" s="4" t="s">
        <v>368</v>
      </c>
    </row>
    <row r="1006" spans="1:23" thickBot="1" x14ac:dyDescent="0.4">
      <c r="A1006" s="7" t="s">
        <v>6889</v>
      </c>
      <c r="B1006" s="4" t="s">
        <v>6372</v>
      </c>
      <c r="C1006" s="43" t="e">
        <f>VLOOKUP(B1006,CONSOLIDADO!$B$1:$B$722,2,FALSE)</f>
        <v>#N/A</v>
      </c>
      <c r="D1006" s="4" t="s">
        <v>37</v>
      </c>
      <c r="E1006" s="2">
        <v>1</v>
      </c>
      <c r="F1006" s="4" t="s">
        <v>22</v>
      </c>
      <c r="G1006" s="4" t="s">
        <v>4022</v>
      </c>
      <c r="H1006" s="4" t="s">
        <v>1586</v>
      </c>
      <c r="I1006" s="4" t="s">
        <v>6373</v>
      </c>
      <c r="J1006" s="4" t="s">
        <v>1586</v>
      </c>
      <c r="K1006" s="4" t="s">
        <v>217</v>
      </c>
      <c r="L1006" s="4" t="s">
        <v>218</v>
      </c>
      <c r="M1006" s="4" t="s">
        <v>1561</v>
      </c>
      <c r="N1006" s="4" t="s">
        <v>3968</v>
      </c>
      <c r="O1006" s="4" t="s">
        <v>183</v>
      </c>
      <c r="P1006" s="5" t="s">
        <v>184</v>
      </c>
      <c r="Q1006" s="4" t="s">
        <v>185</v>
      </c>
      <c r="S1006" s="4" t="s">
        <v>367</v>
      </c>
      <c r="T1006" s="4" t="s">
        <v>1586</v>
      </c>
      <c r="U1006" s="4" t="s">
        <v>368</v>
      </c>
      <c r="W1006" s="4" t="s">
        <v>6363</v>
      </c>
    </row>
    <row r="1007" spans="1:23" hidden="1" thickBot="1" x14ac:dyDescent="0.4">
      <c r="A1007" s="42" t="s">
        <v>5847</v>
      </c>
      <c r="B1007" s="4" t="s">
        <v>4233</v>
      </c>
      <c r="C1007" s="43" t="e">
        <f>VLOOKUP(B1007,CONSOLIDADO!$B$1:$B$722,2,FALSE)</f>
        <v>#N/A</v>
      </c>
      <c r="D1007" s="4" t="s">
        <v>21</v>
      </c>
      <c r="E1007" s="2">
        <v>1</v>
      </c>
      <c r="F1007" s="4" t="s">
        <v>22</v>
      </c>
      <c r="G1007" s="4" t="s">
        <v>4225</v>
      </c>
      <c r="H1007" s="4" t="s">
        <v>4226</v>
      </c>
      <c r="I1007" s="4" t="s">
        <v>4234</v>
      </c>
      <c r="J1007" s="4" t="s">
        <v>4235</v>
      </c>
      <c r="K1007" s="4" t="s">
        <v>51</v>
      </c>
      <c r="L1007" s="4" t="s">
        <v>4236</v>
      </c>
      <c r="M1007" s="4" t="s">
        <v>6961</v>
      </c>
      <c r="N1007" s="4">
        <v>15</v>
      </c>
      <c r="O1007" s="4" t="s">
        <v>183</v>
      </c>
      <c r="P1007" s="5" t="s">
        <v>184</v>
      </c>
      <c r="Q1007" s="4" t="s">
        <v>185</v>
      </c>
      <c r="R1007" s="4" t="s">
        <v>4219</v>
      </c>
      <c r="S1007" s="4" t="s">
        <v>367</v>
      </c>
      <c r="T1007" s="4" t="s">
        <v>4229</v>
      </c>
      <c r="U1007" s="4" t="s">
        <v>368</v>
      </c>
    </row>
    <row r="1008" spans="1:23" thickBot="1" x14ac:dyDescent="0.4">
      <c r="A1008" s="40" t="s">
        <v>2607</v>
      </c>
      <c r="B1008" s="38" t="s">
        <v>2608</v>
      </c>
      <c r="C1008" s="43" t="e">
        <f>VLOOKUP(B1008,CONSOLIDADO!$B$1:$B$722,2,FALSE)</f>
        <v>#N/A</v>
      </c>
      <c r="D1008" s="38" t="s">
        <v>37</v>
      </c>
      <c r="E1008" s="39">
        <v>1</v>
      </c>
      <c r="F1008" s="38" t="s">
        <v>22</v>
      </c>
      <c r="G1008" s="38" t="s">
        <v>2602</v>
      </c>
      <c r="H1008" s="38" t="s">
        <v>2603</v>
      </c>
      <c r="I1008" s="38" t="s">
        <v>4074</v>
      </c>
      <c r="J1008" s="38" t="s">
        <v>367</v>
      </c>
      <c r="K1008" s="38" t="s">
        <v>40</v>
      </c>
      <c r="L1008" s="38" t="s">
        <v>1629</v>
      </c>
      <c r="M1008" s="38" t="s">
        <v>182</v>
      </c>
      <c r="N1008" s="39">
        <v>12</v>
      </c>
      <c r="O1008" s="38" t="s">
        <v>183</v>
      </c>
      <c r="P1008" s="5" t="s">
        <v>184</v>
      </c>
      <c r="Q1008" s="38" t="s">
        <v>185</v>
      </c>
      <c r="R1008" s="38" t="s">
        <v>2515</v>
      </c>
      <c r="S1008" s="38" t="s">
        <v>22</v>
      </c>
      <c r="T1008" s="38" t="s">
        <v>2516</v>
      </c>
      <c r="U1008" s="38" t="s">
        <v>368</v>
      </c>
      <c r="V1008" s="38"/>
      <c r="W1008" s="38"/>
    </row>
    <row r="1009" spans="1:23" thickBot="1" x14ac:dyDescent="0.4">
      <c r="A1009" s="7" t="s">
        <v>6893</v>
      </c>
      <c r="B1009" s="4" t="s">
        <v>6393</v>
      </c>
      <c r="C1009" s="43" t="e">
        <f>VLOOKUP(B1009,CONSOLIDADO!$B$1:$B$722,2,FALSE)</f>
        <v>#N/A</v>
      </c>
      <c r="D1009" s="4" t="s">
        <v>21</v>
      </c>
      <c r="E1009" s="2">
        <v>1</v>
      </c>
      <c r="F1009" s="4" t="s">
        <v>22</v>
      </c>
      <c r="G1009" s="4" t="s">
        <v>6388</v>
      </c>
      <c r="H1009" s="4" t="s">
        <v>6389</v>
      </c>
      <c r="I1009" s="4" t="s">
        <v>6394</v>
      </c>
      <c r="J1009" s="4" t="s">
        <v>6395</v>
      </c>
      <c r="K1009" s="4" t="s">
        <v>27</v>
      </c>
      <c r="L1009" s="4" t="s">
        <v>3429</v>
      </c>
      <c r="M1009" s="4" t="s">
        <v>1561</v>
      </c>
      <c r="N1009" s="4" t="s">
        <v>3968</v>
      </c>
      <c r="O1009" s="4" t="s">
        <v>183</v>
      </c>
      <c r="P1009" s="5" t="s">
        <v>184</v>
      </c>
      <c r="Q1009" s="4" t="s">
        <v>185</v>
      </c>
      <c r="R1009" s="4" t="s">
        <v>6391</v>
      </c>
      <c r="S1009" s="4" t="s">
        <v>367</v>
      </c>
      <c r="T1009" s="4" t="s">
        <v>6392</v>
      </c>
      <c r="U1009" s="4" t="s">
        <v>368</v>
      </c>
    </row>
    <row r="1010" spans="1:23" hidden="1" thickBot="1" x14ac:dyDescent="0.4">
      <c r="A1010" s="11" t="s">
        <v>4152</v>
      </c>
      <c r="B1010" s="9" t="s">
        <v>4153</v>
      </c>
      <c r="C1010" s="43" t="e">
        <f>VLOOKUP(B1010,CONSOLIDADO!$B$1:$B$722,2,FALSE)</f>
        <v>#N/A</v>
      </c>
      <c r="D1010" s="9" t="s">
        <v>37</v>
      </c>
      <c r="E1010" s="9">
        <v>1</v>
      </c>
      <c r="F1010" s="9" t="s">
        <v>367</v>
      </c>
      <c r="G1010" s="9" t="s">
        <v>49</v>
      </c>
      <c r="H1010" s="9" t="s">
        <v>371</v>
      </c>
      <c r="I1010" s="11" t="s">
        <v>6056</v>
      </c>
      <c r="J1010" s="9" t="s">
        <v>371</v>
      </c>
      <c r="K1010" s="9" t="s">
        <v>40</v>
      </c>
      <c r="L1010" s="9" t="s">
        <v>95</v>
      </c>
      <c r="M1010" s="5" t="s">
        <v>1561</v>
      </c>
      <c r="N1010" s="5">
        <v>15</v>
      </c>
      <c r="O1010" s="9" t="s">
        <v>183</v>
      </c>
      <c r="P1010" s="5" t="s">
        <v>184</v>
      </c>
      <c r="Q1010" s="9" t="s">
        <v>185</v>
      </c>
      <c r="R1010" s="9" t="s">
        <v>4106</v>
      </c>
      <c r="S1010" s="9" t="s">
        <v>367</v>
      </c>
      <c r="T1010" s="9" t="s">
        <v>49</v>
      </c>
      <c r="U1010" s="9" t="s">
        <v>368</v>
      </c>
      <c r="V1010" s="9"/>
      <c r="W1010" s="9"/>
    </row>
    <row r="1011" spans="1:23" thickBot="1" x14ac:dyDescent="0.4">
      <c r="A1011" s="40" t="s">
        <v>2367</v>
      </c>
      <c r="B1011" s="38" t="s">
        <v>2368</v>
      </c>
      <c r="C1011" s="43" t="e">
        <f>VLOOKUP(B1011,CONSOLIDADO!$B$1:$B$722,2,FALSE)</f>
        <v>#N/A</v>
      </c>
      <c r="D1011" s="38" t="s">
        <v>21</v>
      </c>
      <c r="E1011" s="39">
        <v>1</v>
      </c>
      <c r="F1011" s="38" t="s">
        <v>367</v>
      </c>
      <c r="G1011" s="38" t="s">
        <v>2369</v>
      </c>
      <c r="H1011" s="38" t="s">
        <v>2370</v>
      </c>
      <c r="I1011" s="38" t="s">
        <v>2371</v>
      </c>
      <c r="J1011" s="38" t="s">
        <v>2372</v>
      </c>
      <c r="K1011" s="38" t="s">
        <v>51</v>
      </c>
      <c r="L1011" s="38" t="s">
        <v>119</v>
      </c>
      <c r="M1011" s="38" t="s">
        <v>182</v>
      </c>
      <c r="N1011" s="39">
        <v>12</v>
      </c>
      <c r="O1011" s="38" t="s">
        <v>183</v>
      </c>
      <c r="P1011" s="5" t="s">
        <v>184</v>
      </c>
      <c r="Q1011" s="38" t="s">
        <v>185</v>
      </c>
      <c r="R1011" s="38" t="s">
        <v>2373</v>
      </c>
      <c r="S1011" s="38" t="s">
        <v>22</v>
      </c>
      <c r="T1011" s="38" t="s">
        <v>2374</v>
      </c>
      <c r="U1011" s="38" t="s">
        <v>1264</v>
      </c>
      <c r="V1011" s="38"/>
      <c r="W1011" s="38"/>
    </row>
    <row r="1012" spans="1:23" thickBot="1" x14ac:dyDescent="0.4">
      <c r="A1012" s="40" t="s">
        <v>2547</v>
      </c>
      <c r="B1012" s="38" t="s">
        <v>2548</v>
      </c>
      <c r="C1012" s="43" t="e">
        <f>VLOOKUP(B1012,CONSOLIDADO!$B$1:$B$722,2,FALSE)</f>
        <v>#N/A</v>
      </c>
      <c r="D1012" s="38" t="s">
        <v>37</v>
      </c>
      <c r="E1012" s="39">
        <v>1</v>
      </c>
      <c r="F1012" s="38" t="s">
        <v>22</v>
      </c>
      <c r="G1012" s="38" t="s">
        <v>2543</v>
      </c>
      <c r="H1012" s="38" t="s">
        <v>2544</v>
      </c>
      <c r="I1012" s="38" t="s">
        <v>2549</v>
      </c>
      <c r="J1012" s="38" t="s">
        <v>2550</v>
      </c>
      <c r="K1012" s="38" t="s">
        <v>51</v>
      </c>
      <c r="L1012" s="38" t="s">
        <v>52</v>
      </c>
      <c r="M1012" s="38" t="s">
        <v>182</v>
      </c>
      <c r="N1012" s="39">
        <v>12</v>
      </c>
      <c r="O1012" s="38" t="s">
        <v>183</v>
      </c>
      <c r="P1012" s="5" t="s">
        <v>184</v>
      </c>
      <c r="Q1012" s="38" t="s">
        <v>185</v>
      </c>
      <c r="R1012" s="38" t="s">
        <v>2537</v>
      </c>
      <c r="S1012" s="38" t="s">
        <v>22</v>
      </c>
      <c r="T1012" s="38" t="s">
        <v>2503</v>
      </c>
      <c r="U1012" s="38" t="s">
        <v>368</v>
      </c>
      <c r="V1012" s="38"/>
      <c r="W1012" s="38"/>
    </row>
    <row r="1013" spans="1:23" thickBot="1" x14ac:dyDescent="0.4">
      <c r="A1013" s="40" t="s">
        <v>2541</v>
      </c>
      <c r="B1013" s="38" t="s">
        <v>2542</v>
      </c>
      <c r="C1013" s="43" t="e">
        <f>VLOOKUP(B1013,CONSOLIDADO!$B$1:$B$722,2,FALSE)</f>
        <v>#N/A</v>
      </c>
      <c r="D1013" s="38" t="s">
        <v>21</v>
      </c>
      <c r="E1013" s="39">
        <v>1</v>
      </c>
      <c r="F1013" s="38" t="s">
        <v>22</v>
      </c>
      <c r="G1013" s="38" t="s">
        <v>2543</v>
      </c>
      <c r="H1013" s="38" t="s">
        <v>2544</v>
      </c>
      <c r="I1013" s="38" t="s">
        <v>2545</v>
      </c>
      <c r="J1013" s="38" t="s">
        <v>2546</v>
      </c>
      <c r="K1013" s="38" t="s">
        <v>51</v>
      </c>
      <c r="L1013" s="38" t="s">
        <v>2402</v>
      </c>
      <c r="M1013" s="38" t="s">
        <v>182</v>
      </c>
      <c r="N1013" s="39">
        <v>12</v>
      </c>
      <c r="O1013" s="38" t="s">
        <v>183</v>
      </c>
      <c r="P1013" s="5" t="s">
        <v>184</v>
      </c>
      <c r="Q1013" s="38" t="s">
        <v>185</v>
      </c>
      <c r="R1013" s="38" t="s">
        <v>2537</v>
      </c>
      <c r="S1013" s="38" t="s">
        <v>22</v>
      </c>
      <c r="T1013" s="38" t="s">
        <v>2503</v>
      </c>
      <c r="U1013" s="38" t="s">
        <v>368</v>
      </c>
      <c r="V1013" s="38"/>
      <c r="W1013" s="38"/>
    </row>
    <row r="1014" spans="1:23" thickBot="1" x14ac:dyDescent="0.4">
      <c r="A1014" s="40" t="s">
        <v>2873</v>
      </c>
      <c r="B1014" s="38" t="s">
        <v>2874</v>
      </c>
      <c r="C1014" s="43" t="e">
        <f>VLOOKUP(B1014,CONSOLIDADO!$B$1:$B$722,2,FALSE)</f>
        <v>#N/A</v>
      </c>
      <c r="D1014" s="38" t="s">
        <v>21</v>
      </c>
      <c r="E1014" s="39">
        <v>1</v>
      </c>
      <c r="F1014" s="38" t="s">
        <v>22</v>
      </c>
      <c r="G1014" s="38" t="s">
        <v>2869</v>
      </c>
      <c r="H1014" s="38" t="s">
        <v>2870</v>
      </c>
      <c r="I1014" s="38" t="s">
        <v>2875</v>
      </c>
      <c r="J1014" s="38" t="s">
        <v>2876</v>
      </c>
      <c r="K1014" s="38" t="s">
        <v>51</v>
      </c>
      <c r="L1014" s="38" t="s">
        <v>213</v>
      </c>
      <c r="M1014" s="38" t="s">
        <v>182</v>
      </c>
      <c r="N1014" s="39">
        <v>12</v>
      </c>
      <c r="O1014" s="38" t="s">
        <v>183</v>
      </c>
      <c r="P1014" s="5" t="s">
        <v>184</v>
      </c>
      <c r="Q1014" s="38" t="s">
        <v>185</v>
      </c>
      <c r="R1014" s="38" t="s">
        <v>2871</v>
      </c>
      <c r="S1014" s="38" t="s">
        <v>367</v>
      </c>
      <c r="T1014" s="38" t="s">
        <v>2872</v>
      </c>
      <c r="U1014" s="38" t="s">
        <v>368</v>
      </c>
      <c r="V1014" s="38"/>
      <c r="W1014" s="38"/>
    </row>
    <row r="1015" spans="1:23" thickBot="1" x14ac:dyDescent="0.4">
      <c r="A1015" s="40" t="s">
        <v>2893</v>
      </c>
      <c r="B1015" s="38" t="s">
        <v>2894</v>
      </c>
      <c r="C1015" s="43" t="e">
        <f>VLOOKUP(B1015,CONSOLIDADO!$B$1:$B$722,2,FALSE)</f>
        <v>#N/A</v>
      </c>
      <c r="D1015" s="38" t="s">
        <v>37</v>
      </c>
      <c r="E1015" s="39">
        <v>1</v>
      </c>
      <c r="F1015" s="38" t="s">
        <v>22</v>
      </c>
      <c r="G1015" s="38" t="s">
        <v>2885</v>
      </c>
      <c r="H1015" s="38" t="s">
        <v>2886</v>
      </c>
      <c r="I1015" s="38" t="s">
        <v>4087</v>
      </c>
      <c r="J1015" s="38" t="s">
        <v>367</v>
      </c>
      <c r="K1015" s="38" t="s">
        <v>40</v>
      </c>
      <c r="L1015" s="38" t="s">
        <v>95</v>
      </c>
      <c r="M1015" s="38" t="s">
        <v>182</v>
      </c>
      <c r="N1015" s="39">
        <v>12</v>
      </c>
      <c r="O1015" s="38" t="s">
        <v>183</v>
      </c>
      <c r="P1015" s="5" t="s">
        <v>184</v>
      </c>
      <c r="Q1015" s="38" t="s">
        <v>185</v>
      </c>
      <c r="R1015" s="38" t="s">
        <v>2863</v>
      </c>
      <c r="S1015" s="38" t="s">
        <v>22</v>
      </c>
      <c r="T1015" s="38" t="s">
        <v>2814</v>
      </c>
      <c r="U1015" s="38" t="s">
        <v>368</v>
      </c>
      <c r="V1015" s="38"/>
      <c r="W1015" s="38"/>
    </row>
    <row r="1016" spans="1:23" thickBot="1" x14ac:dyDescent="0.4">
      <c r="A1016" s="40" t="s">
        <v>2883</v>
      </c>
      <c r="B1016" s="38" t="s">
        <v>2884</v>
      </c>
      <c r="C1016" s="43" t="e">
        <f>VLOOKUP(B1016,CONSOLIDADO!$B$1:$B$722,2,FALSE)</f>
        <v>#N/A</v>
      </c>
      <c r="D1016" s="38" t="s">
        <v>21</v>
      </c>
      <c r="E1016" s="39">
        <v>1</v>
      </c>
      <c r="F1016" s="38" t="s">
        <v>22</v>
      </c>
      <c r="G1016" s="38" t="s">
        <v>2885</v>
      </c>
      <c r="H1016" s="38" t="s">
        <v>2886</v>
      </c>
      <c r="I1016" s="38" t="s">
        <v>2887</v>
      </c>
      <c r="J1016" s="38" t="s">
        <v>2888</v>
      </c>
      <c r="K1016" s="38" t="s">
        <v>51</v>
      </c>
      <c r="L1016" s="38" t="s">
        <v>119</v>
      </c>
      <c r="M1016" s="38" t="s">
        <v>182</v>
      </c>
      <c r="N1016" s="39">
        <v>12</v>
      </c>
      <c r="O1016" s="38" t="s">
        <v>183</v>
      </c>
      <c r="P1016" s="5" t="s">
        <v>184</v>
      </c>
      <c r="Q1016" s="38" t="s">
        <v>185</v>
      </c>
      <c r="R1016" s="38" t="s">
        <v>2863</v>
      </c>
      <c r="S1016" s="38" t="s">
        <v>22</v>
      </c>
      <c r="T1016" s="38" t="s">
        <v>2814</v>
      </c>
      <c r="U1016" s="38" t="s">
        <v>368</v>
      </c>
      <c r="V1016" s="38"/>
      <c r="W1016" s="1" t="s">
        <v>2889</v>
      </c>
    </row>
    <row r="1017" spans="1:23" thickBot="1" x14ac:dyDescent="0.4">
      <c r="A1017" s="40" t="s">
        <v>2877</v>
      </c>
      <c r="B1017" s="38" t="s">
        <v>2878</v>
      </c>
      <c r="C1017" s="43" t="e">
        <f>VLOOKUP(B1017,CONSOLIDADO!$B$1:$B$722,2,FALSE)</f>
        <v>#N/A</v>
      </c>
      <c r="D1017" s="38" t="s">
        <v>21</v>
      </c>
      <c r="E1017" s="39">
        <v>1</v>
      </c>
      <c r="F1017" s="38" t="s">
        <v>22</v>
      </c>
      <c r="G1017" s="38" t="s">
        <v>2879</v>
      </c>
      <c r="H1017" s="38" t="s">
        <v>2880</v>
      </c>
      <c r="I1017" s="38" t="s">
        <v>2881</v>
      </c>
      <c r="J1017" s="38" t="s">
        <v>2882</v>
      </c>
      <c r="K1017" s="38" t="s">
        <v>27</v>
      </c>
      <c r="L1017" s="38" t="s">
        <v>196</v>
      </c>
      <c r="M1017" s="38" t="s">
        <v>182</v>
      </c>
      <c r="N1017" s="39">
        <v>12</v>
      </c>
      <c r="O1017" s="38" t="s">
        <v>183</v>
      </c>
      <c r="P1017" s="5" t="s">
        <v>184</v>
      </c>
      <c r="Q1017" s="38" t="s">
        <v>185</v>
      </c>
      <c r="R1017" s="38" t="s">
        <v>2871</v>
      </c>
      <c r="S1017" s="38" t="s">
        <v>367</v>
      </c>
      <c r="T1017" s="38" t="s">
        <v>2872</v>
      </c>
      <c r="U1017" s="38" t="s">
        <v>368</v>
      </c>
      <c r="V1017" s="38"/>
      <c r="W1017" s="38"/>
    </row>
    <row r="1018" spans="1:23" thickBot="1" x14ac:dyDescent="0.4">
      <c r="A1018" s="7" t="s">
        <v>3524</v>
      </c>
      <c r="B1018" s="4" t="s">
        <v>1614</v>
      </c>
      <c r="C1018" s="43" t="e">
        <f>VLOOKUP(B1018,CONSOLIDADO!$B$1:$B$722,2,FALSE)</f>
        <v>#N/A</v>
      </c>
      <c r="D1018" s="4" t="s">
        <v>21</v>
      </c>
      <c r="E1018" s="2">
        <v>1</v>
      </c>
      <c r="F1018" s="4" t="s">
        <v>22</v>
      </c>
      <c r="G1018" s="4" t="s">
        <v>1615</v>
      </c>
      <c r="H1018" s="4" t="s">
        <v>1616</v>
      </c>
      <c r="I1018" s="4" t="s">
        <v>1617</v>
      </c>
      <c r="J1018" s="4" t="s">
        <v>1618</v>
      </c>
      <c r="K1018" s="4" t="s">
        <v>51</v>
      </c>
      <c r="L1018" s="4" t="s">
        <v>1605</v>
      </c>
      <c r="M1018" s="4" t="s">
        <v>1561</v>
      </c>
      <c r="N1018" s="4" t="s">
        <v>1599</v>
      </c>
      <c r="O1018" s="4" t="s">
        <v>183</v>
      </c>
      <c r="P1018" s="5" t="s">
        <v>184</v>
      </c>
      <c r="Q1018" s="4" t="s">
        <v>185</v>
      </c>
      <c r="R1018" s="4" t="s">
        <v>1600</v>
      </c>
      <c r="S1018" s="4" t="s">
        <v>367</v>
      </c>
      <c r="T1018" s="4" t="s">
        <v>1601</v>
      </c>
      <c r="U1018" s="4" t="s">
        <v>368</v>
      </c>
    </row>
    <row r="1019" spans="1:23" thickBot="1" x14ac:dyDescent="0.4">
      <c r="A1019" s="40" t="s">
        <v>3547</v>
      </c>
      <c r="B1019" s="38" t="s">
        <v>3548</v>
      </c>
      <c r="C1019" s="43" t="e">
        <f>VLOOKUP(B1019,CONSOLIDADO!$B$1:$B$722,2,FALSE)</f>
        <v>#N/A</v>
      </c>
      <c r="D1019" s="38" t="s">
        <v>152</v>
      </c>
      <c r="E1019" s="38"/>
      <c r="F1019" s="38"/>
      <c r="G1019" s="38" t="s">
        <v>3543</v>
      </c>
      <c r="H1019" s="38" t="s">
        <v>3544</v>
      </c>
      <c r="I1019" s="38" t="s">
        <v>3549</v>
      </c>
      <c r="J1019" s="38"/>
      <c r="K1019" s="38" t="s">
        <v>51</v>
      </c>
      <c r="L1019" s="38" t="s">
        <v>3550</v>
      </c>
      <c r="M1019" s="38" t="s">
        <v>3527</v>
      </c>
      <c r="N1019" s="39">
        <v>12</v>
      </c>
      <c r="O1019" s="38" t="s">
        <v>3528</v>
      </c>
      <c r="P1019" s="5" t="s">
        <v>184</v>
      </c>
      <c r="Q1019" s="38" t="s">
        <v>3530</v>
      </c>
      <c r="R1019" s="38" t="s">
        <v>3531</v>
      </c>
      <c r="S1019" s="38" t="s">
        <v>22</v>
      </c>
      <c r="T1019" s="38" t="s">
        <v>3532</v>
      </c>
      <c r="U1019" s="38" t="s">
        <v>368</v>
      </c>
      <c r="V1019" s="38"/>
      <c r="W1019" s="38"/>
    </row>
    <row r="1020" spans="1:23" thickBot="1" x14ac:dyDescent="0.4">
      <c r="A1020" s="7" t="s">
        <v>3542</v>
      </c>
      <c r="B1020" s="4" t="s">
        <v>1606</v>
      </c>
      <c r="C1020" s="43" t="e">
        <f>VLOOKUP(B1020,CONSOLIDADO!$B$1:$B$722,2,FALSE)</f>
        <v>#N/A</v>
      </c>
      <c r="D1020" s="4" t="s">
        <v>21</v>
      </c>
      <c r="E1020" s="2">
        <v>1</v>
      </c>
      <c r="F1020" s="4" t="s">
        <v>22</v>
      </c>
      <c r="G1020" s="4" t="s">
        <v>1607</v>
      </c>
      <c r="H1020" s="4" t="s">
        <v>1608</v>
      </c>
      <c r="I1020" s="4" t="s">
        <v>1609</v>
      </c>
      <c r="J1020" s="4" t="s">
        <v>1610</v>
      </c>
      <c r="K1020" s="4" t="s">
        <v>51</v>
      </c>
      <c r="L1020" s="4" t="s">
        <v>1611</v>
      </c>
      <c r="M1020" s="4" t="s">
        <v>1561</v>
      </c>
      <c r="N1020" s="4" t="s">
        <v>1599</v>
      </c>
      <c r="O1020" s="4" t="s">
        <v>183</v>
      </c>
      <c r="P1020" s="5" t="s">
        <v>184</v>
      </c>
      <c r="Q1020" s="4" t="s">
        <v>185</v>
      </c>
      <c r="R1020" s="4" t="s">
        <v>1600</v>
      </c>
      <c r="S1020" s="4" t="s">
        <v>367</v>
      </c>
      <c r="T1020" s="4" t="s">
        <v>1601</v>
      </c>
      <c r="U1020" s="4" t="s">
        <v>368</v>
      </c>
    </row>
    <row r="1021" spans="1:23" hidden="1" thickBot="1" x14ac:dyDescent="0.4">
      <c r="A1021" s="11" t="s">
        <v>33</v>
      </c>
      <c r="B1021" s="9" t="s">
        <v>7091</v>
      </c>
      <c r="C1021" s="43" t="e">
        <f>VLOOKUP(B1021,CONSOLIDADO!$B$1:$B$722,2,FALSE)</f>
        <v>#N/A</v>
      </c>
      <c r="D1021" s="9" t="s">
        <v>37</v>
      </c>
      <c r="E1021" s="9">
        <v>1</v>
      </c>
      <c r="F1021" s="9" t="s">
        <v>367</v>
      </c>
      <c r="G1021" s="9" t="s">
        <v>7092</v>
      </c>
      <c r="H1021" s="9" t="s">
        <v>7093</v>
      </c>
      <c r="I1021" s="11" t="s">
        <v>7094</v>
      </c>
      <c r="J1021" s="9" t="s">
        <v>371</v>
      </c>
      <c r="K1021" s="9" t="s">
        <v>40</v>
      </c>
      <c r="L1021" s="9" t="s">
        <v>1573</v>
      </c>
      <c r="M1021" s="5" t="s">
        <v>1561</v>
      </c>
      <c r="N1021" s="5">
        <v>15</v>
      </c>
      <c r="O1021" s="9" t="s">
        <v>183</v>
      </c>
      <c r="P1021" s="5" t="s">
        <v>184</v>
      </c>
      <c r="Q1021" s="9" t="s">
        <v>185</v>
      </c>
      <c r="R1021" s="9" t="s">
        <v>7154</v>
      </c>
      <c r="S1021" s="9" t="s">
        <v>367</v>
      </c>
      <c r="T1021" s="9" t="s">
        <v>7033</v>
      </c>
      <c r="U1021" s="9" t="s">
        <v>368</v>
      </c>
      <c r="V1021" s="9"/>
      <c r="W1021" s="9"/>
    </row>
    <row r="1022" spans="1:23" hidden="1" thickBot="1" x14ac:dyDescent="0.4">
      <c r="A1022" s="7" t="s">
        <v>33</v>
      </c>
      <c r="B1022" s="5" t="s">
        <v>4467</v>
      </c>
      <c r="C1022" s="43" t="e">
        <f>VLOOKUP(B1022,CONSOLIDADO!$B$1:$B$722,2,FALSE)</f>
        <v>#N/A</v>
      </c>
      <c r="D1022" s="5" t="s">
        <v>37</v>
      </c>
      <c r="E1022" s="5">
        <v>1</v>
      </c>
      <c r="F1022" s="5" t="s">
        <v>22</v>
      </c>
      <c r="G1022" s="5" t="s">
        <v>1559</v>
      </c>
      <c r="H1022" s="5" t="s">
        <v>367</v>
      </c>
      <c r="I1022" s="7" t="s">
        <v>4468</v>
      </c>
      <c r="J1022" s="5" t="s">
        <v>367</v>
      </c>
      <c r="K1022" s="5" t="s">
        <v>51</v>
      </c>
      <c r="L1022" s="5" t="s">
        <v>2495</v>
      </c>
      <c r="M1022" s="5" t="s">
        <v>1561</v>
      </c>
      <c r="N1022" s="5">
        <v>14</v>
      </c>
      <c r="O1022" s="5" t="s">
        <v>183</v>
      </c>
      <c r="P1022" s="5" t="s">
        <v>184</v>
      </c>
      <c r="Q1022" s="5" t="s">
        <v>185</v>
      </c>
      <c r="R1022" s="5" t="s">
        <v>4454</v>
      </c>
      <c r="S1022" s="5" t="s">
        <v>367</v>
      </c>
      <c r="T1022" s="5" t="s">
        <v>1559</v>
      </c>
      <c r="U1022" s="5" t="s">
        <v>368</v>
      </c>
      <c r="V1022" s="5"/>
      <c r="W1022" s="5" t="s">
        <v>4469</v>
      </c>
    </row>
    <row r="1023" spans="1:23" thickBot="1" x14ac:dyDescent="0.4">
      <c r="A1023" s="40" t="s">
        <v>2783</v>
      </c>
      <c r="B1023" s="38" t="s">
        <v>2784</v>
      </c>
      <c r="C1023" s="43" t="e">
        <f>VLOOKUP(B1023,CONSOLIDADO!$B$1:$B$722,2,FALSE)</f>
        <v>#N/A</v>
      </c>
      <c r="D1023" s="38" t="s">
        <v>21</v>
      </c>
      <c r="E1023" s="39">
        <v>1</v>
      </c>
      <c r="F1023" s="38" t="s">
        <v>22</v>
      </c>
      <c r="G1023" s="38" t="s">
        <v>2778</v>
      </c>
      <c r="H1023" s="38" t="s">
        <v>2779</v>
      </c>
      <c r="I1023" s="38" t="s">
        <v>2785</v>
      </c>
      <c r="J1023" s="38" t="s">
        <v>2786</v>
      </c>
      <c r="K1023" s="38" t="s">
        <v>51</v>
      </c>
      <c r="L1023" s="38" t="s">
        <v>119</v>
      </c>
      <c r="M1023" s="38" t="s">
        <v>182</v>
      </c>
      <c r="N1023" s="39">
        <v>12</v>
      </c>
      <c r="O1023" s="38" t="s">
        <v>183</v>
      </c>
      <c r="P1023" s="5" t="s">
        <v>184</v>
      </c>
      <c r="Q1023" s="38" t="s">
        <v>185</v>
      </c>
      <c r="R1023" s="38" t="s">
        <v>2771</v>
      </c>
      <c r="S1023" s="38" t="s">
        <v>22</v>
      </c>
      <c r="T1023" s="38" t="s">
        <v>2767</v>
      </c>
      <c r="U1023" s="38" t="s">
        <v>368</v>
      </c>
      <c r="V1023" s="38"/>
      <c r="W1023" s="38"/>
    </row>
    <row r="1024" spans="1:23" thickBot="1" x14ac:dyDescent="0.4">
      <c r="A1024" s="40" t="s">
        <v>2749</v>
      </c>
      <c r="B1024" s="38" t="s">
        <v>2750</v>
      </c>
      <c r="C1024" s="43" t="e">
        <f>VLOOKUP(B1024,CONSOLIDADO!$B$1:$B$722,2,FALSE)</f>
        <v>#N/A</v>
      </c>
      <c r="D1024" s="38" t="s">
        <v>21</v>
      </c>
      <c r="E1024" s="39">
        <v>1</v>
      </c>
      <c r="F1024" s="38" t="s">
        <v>22</v>
      </c>
      <c r="G1024" s="38" t="s">
        <v>2751</v>
      </c>
      <c r="H1024" s="38" t="s">
        <v>2752</v>
      </c>
      <c r="I1024" s="38" t="s">
        <v>2753</v>
      </c>
      <c r="J1024" s="38" t="s">
        <v>2754</v>
      </c>
      <c r="K1024" s="38" t="s">
        <v>51</v>
      </c>
      <c r="L1024" s="38" t="s">
        <v>2402</v>
      </c>
      <c r="M1024" s="38" t="s">
        <v>182</v>
      </c>
      <c r="N1024" s="39">
        <v>12</v>
      </c>
      <c r="O1024" s="38" t="s">
        <v>183</v>
      </c>
      <c r="P1024" s="5" t="s">
        <v>184</v>
      </c>
      <c r="Q1024" s="38" t="s">
        <v>185</v>
      </c>
      <c r="R1024" s="38" t="s">
        <v>2515</v>
      </c>
      <c r="S1024" s="38" t="s">
        <v>22</v>
      </c>
      <c r="T1024" s="38" t="s">
        <v>2516</v>
      </c>
      <c r="U1024" s="38" t="s">
        <v>368</v>
      </c>
      <c r="V1024" s="38"/>
      <c r="W1024" s="38"/>
    </row>
    <row r="1025" spans="1:23" thickBot="1" x14ac:dyDescent="0.4">
      <c r="A1025" s="40" t="s">
        <v>2600</v>
      </c>
      <c r="B1025" s="38" t="s">
        <v>2601</v>
      </c>
      <c r="C1025" s="43" t="e">
        <f>VLOOKUP(B1025,CONSOLIDADO!$B$1:$B$722,2,FALSE)</f>
        <v>#N/A</v>
      </c>
      <c r="D1025" s="38" t="s">
        <v>21</v>
      </c>
      <c r="E1025" s="39">
        <v>1</v>
      </c>
      <c r="F1025" s="38" t="s">
        <v>22</v>
      </c>
      <c r="G1025" s="38" t="s">
        <v>2602</v>
      </c>
      <c r="H1025" s="38" t="s">
        <v>2603</v>
      </c>
      <c r="I1025" s="38" t="s">
        <v>2604</v>
      </c>
      <c r="J1025" s="38" t="s">
        <v>2605</v>
      </c>
      <c r="K1025" s="38" t="s">
        <v>27</v>
      </c>
      <c r="L1025" s="38" t="s">
        <v>2606</v>
      </c>
      <c r="M1025" s="38" t="s">
        <v>182</v>
      </c>
      <c r="N1025" s="39">
        <v>12</v>
      </c>
      <c r="O1025" s="38" t="s">
        <v>183</v>
      </c>
      <c r="P1025" s="5" t="s">
        <v>184</v>
      </c>
      <c r="Q1025" s="38" t="s">
        <v>185</v>
      </c>
      <c r="R1025" s="38" t="s">
        <v>2515</v>
      </c>
      <c r="S1025" s="38" t="s">
        <v>22</v>
      </c>
      <c r="T1025" s="38" t="s">
        <v>2516</v>
      </c>
      <c r="U1025" s="38" t="s">
        <v>368</v>
      </c>
      <c r="V1025" s="38"/>
      <c r="W1025" s="38"/>
    </row>
    <row r="1026" spans="1:23" hidden="1" thickBot="1" x14ac:dyDescent="0.4">
      <c r="A1026" s="7" t="s">
        <v>5899</v>
      </c>
      <c r="B1026" s="5" t="s">
        <v>4516</v>
      </c>
      <c r="C1026" s="43" t="e">
        <f>VLOOKUP(B1026,CONSOLIDADO!$B$1:$B$722,2,FALSE)</f>
        <v>#N/A</v>
      </c>
      <c r="D1026" s="5" t="s">
        <v>37</v>
      </c>
      <c r="E1026" s="5">
        <v>1</v>
      </c>
      <c r="F1026" s="5" t="s">
        <v>22</v>
      </c>
      <c r="G1026" s="5" t="s">
        <v>4517</v>
      </c>
      <c r="H1026" s="5" t="s">
        <v>4518</v>
      </c>
      <c r="I1026" s="7" t="s">
        <v>1598</v>
      </c>
      <c r="J1026" s="5" t="s">
        <v>367</v>
      </c>
      <c r="K1026" s="5" t="s">
        <v>40</v>
      </c>
      <c r="L1026" s="5" t="s">
        <v>95</v>
      </c>
      <c r="M1026" s="5" t="s">
        <v>1561</v>
      </c>
      <c r="N1026" s="5">
        <v>14</v>
      </c>
      <c r="O1026" s="5" t="s">
        <v>183</v>
      </c>
      <c r="P1026" s="5" t="s">
        <v>184</v>
      </c>
      <c r="Q1026" s="5" t="s">
        <v>185</v>
      </c>
      <c r="R1026" s="5" t="s">
        <v>4511</v>
      </c>
      <c r="S1026" s="5" t="s">
        <v>367</v>
      </c>
      <c r="T1026" s="5" t="s">
        <v>4512</v>
      </c>
      <c r="U1026" s="5" t="s">
        <v>368</v>
      </c>
      <c r="V1026" s="5"/>
      <c r="W1026" s="5" t="s">
        <v>4519</v>
      </c>
    </row>
    <row r="1027" spans="1:23" hidden="1" thickBot="1" x14ac:dyDescent="0.4">
      <c r="A1027" s="7" t="s">
        <v>5887</v>
      </c>
      <c r="B1027" s="5" t="s">
        <v>4463</v>
      </c>
      <c r="C1027" s="43" t="e">
        <f>VLOOKUP(B1027,CONSOLIDADO!$B$1:$B$722,2,FALSE)</f>
        <v>#N/A</v>
      </c>
      <c r="D1027" s="5" t="s">
        <v>21</v>
      </c>
      <c r="E1027" s="5">
        <v>1</v>
      </c>
      <c r="F1027" s="5" t="s">
        <v>367</v>
      </c>
      <c r="G1027" s="5" t="s">
        <v>4460</v>
      </c>
      <c r="H1027" s="5" t="s">
        <v>4461</v>
      </c>
      <c r="I1027" s="7" t="s">
        <v>4464</v>
      </c>
      <c r="J1027" s="5" t="s">
        <v>4465</v>
      </c>
      <c r="K1027" s="5" t="s">
        <v>51</v>
      </c>
      <c r="L1027" s="5" t="s">
        <v>307</v>
      </c>
      <c r="M1027" s="5" t="s">
        <v>1561</v>
      </c>
      <c r="N1027" s="5">
        <v>14</v>
      </c>
      <c r="O1027" s="5" t="s">
        <v>183</v>
      </c>
      <c r="P1027" s="5" t="s">
        <v>184</v>
      </c>
      <c r="Q1027" s="5" t="s">
        <v>185</v>
      </c>
      <c r="R1027" s="5" t="s">
        <v>4454</v>
      </c>
      <c r="S1027" s="5" t="s">
        <v>22</v>
      </c>
      <c r="T1027" s="5" t="s">
        <v>4455</v>
      </c>
      <c r="U1027" s="5" t="s">
        <v>368</v>
      </c>
      <c r="V1027" s="5"/>
      <c r="W1027" s="5" t="s">
        <v>4466</v>
      </c>
    </row>
    <row r="1028" spans="1:23" thickBot="1" x14ac:dyDescent="0.4">
      <c r="A1028" s="40" t="s">
        <v>2375</v>
      </c>
      <c r="B1028" s="38" t="s">
        <v>2376</v>
      </c>
      <c r="C1028" s="43" t="e">
        <f>VLOOKUP(B1028,CONSOLIDADO!$B$1:$B$722,2,FALSE)</f>
        <v>#N/A</v>
      </c>
      <c r="D1028" s="38" t="s">
        <v>21</v>
      </c>
      <c r="E1028" s="39">
        <v>1</v>
      </c>
      <c r="F1028" s="38" t="s">
        <v>367</v>
      </c>
      <c r="G1028" s="38" t="s">
        <v>2377</v>
      </c>
      <c r="H1028" s="38" t="s">
        <v>2378</v>
      </c>
      <c r="I1028" s="38" t="s">
        <v>2379</v>
      </c>
      <c r="J1028" s="38" t="s">
        <v>2380</v>
      </c>
      <c r="K1028" s="38" t="s">
        <v>51</v>
      </c>
      <c r="L1028" s="38" t="s">
        <v>213</v>
      </c>
      <c r="M1028" s="38" t="s">
        <v>182</v>
      </c>
      <c r="N1028" s="39">
        <v>12</v>
      </c>
      <c r="O1028" s="38" t="s">
        <v>183</v>
      </c>
      <c r="P1028" s="5" t="s">
        <v>184</v>
      </c>
      <c r="Q1028" s="38" t="s">
        <v>185</v>
      </c>
      <c r="R1028" s="38" t="s">
        <v>2381</v>
      </c>
      <c r="S1028" s="38" t="s">
        <v>367</v>
      </c>
      <c r="T1028" s="38" t="s">
        <v>2382</v>
      </c>
      <c r="U1028" s="38" t="s">
        <v>368</v>
      </c>
      <c r="V1028" s="38"/>
      <c r="W1028" s="38"/>
    </row>
    <row r="1029" spans="1:23" hidden="1" thickBot="1" x14ac:dyDescent="0.4">
      <c r="A1029" s="7" t="s">
        <v>5285</v>
      </c>
      <c r="B1029" s="5" t="s">
        <v>5286</v>
      </c>
      <c r="C1029" s="43" t="e">
        <f>VLOOKUP(B1029,CONSOLIDADO!$B$1:$B$722,2,FALSE)</f>
        <v>#N/A</v>
      </c>
      <c r="D1029" s="5" t="s">
        <v>21</v>
      </c>
      <c r="E1029" s="5">
        <v>1</v>
      </c>
      <c r="F1029" s="5" t="s">
        <v>22</v>
      </c>
      <c r="G1029" s="5" t="s">
        <v>5287</v>
      </c>
      <c r="H1029" s="5" t="s">
        <v>5288</v>
      </c>
      <c r="I1029" s="7" t="s">
        <v>5289</v>
      </c>
      <c r="J1029" s="5" t="s">
        <v>5290</v>
      </c>
      <c r="K1029" s="5" t="s">
        <v>51</v>
      </c>
      <c r="L1029" s="5" t="s">
        <v>1605</v>
      </c>
      <c r="M1029" s="5" t="s">
        <v>1561</v>
      </c>
      <c r="N1029" s="5">
        <v>14</v>
      </c>
      <c r="O1029" s="5" t="s">
        <v>183</v>
      </c>
      <c r="P1029" s="5" t="s">
        <v>184</v>
      </c>
      <c r="Q1029" s="5" t="s">
        <v>185</v>
      </c>
      <c r="R1029" s="5" t="s">
        <v>5291</v>
      </c>
      <c r="S1029" s="5" t="s">
        <v>367</v>
      </c>
      <c r="T1029" s="5" t="s">
        <v>5292</v>
      </c>
      <c r="U1029" s="5" t="s">
        <v>368</v>
      </c>
      <c r="V1029" s="5"/>
      <c r="W1029" s="5"/>
    </row>
    <row r="1030" spans="1:23" hidden="1" thickBot="1" x14ac:dyDescent="0.4">
      <c r="A1030" s="7" t="s">
        <v>5913</v>
      </c>
      <c r="B1030" s="5" t="s">
        <v>4584</v>
      </c>
      <c r="C1030" s="43" t="e">
        <f>VLOOKUP(B1030,CONSOLIDADO!$B$1:$B$722,2,FALSE)</f>
        <v>#N/A</v>
      </c>
      <c r="D1030" s="5" t="s">
        <v>21</v>
      </c>
      <c r="E1030" s="5">
        <v>1</v>
      </c>
      <c r="F1030" s="5" t="s">
        <v>22</v>
      </c>
      <c r="G1030" s="5" t="s">
        <v>4585</v>
      </c>
      <c r="H1030" s="5" t="s">
        <v>4586</v>
      </c>
      <c r="I1030" s="7" t="s">
        <v>1586</v>
      </c>
      <c r="J1030" s="5" t="s">
        <v>1586</v>
      </c>
      <c r="K1030" s="5" t="s">
        <v>51</v>
      </c>
      <c r="L1030" s="5" t="s">
        <v>307</v>
      </c>
      <c r="M1030" s="5" t="s">
        <v>1561</v>
      </c>
      <c r="N1030" s="5">
        <v>14</v>
      </c>
      <c r="O1030" s="5" t="s">
        <v>183</v>
      </c>
      <c r="P1030" s="5" t="s">
        <v>184</v>
      </c>
      <c r="Q1030" s="5" t="s">
        <v>185</v>
      </c>
      <c r="R1030" s="5" t="s">
        <v>4587</v>
      </c>
      <c r="S1030" s="5" t="s">
        <v>367</v>
      </c>
      <c r="T1030" s="5" t="s">
        <v>4588</v>
      </c>
      <c r="U1030" s="5" t="s">
        <v>368</v>
      </c>
      <c r="V1030" s="5"/>
      <c r="W1030" s="5"/>
    </row>
    <row r="1031" spans="1:23" thickBot="1" x14ac:dyDescent="0.4">
      <c r="A1031" s="7" t="s">
        <v>4041</v>
      </c>
      <c r="B1031" s="4" t="s">
        <v>4018</v>
      </c>
      <c r="C1031" s="43" t="e">
        <f>VLOOKUP(B1031,CONSOLIDADO!$B$1:$B$722,2,FALSE)</f>
        <v>#N/A</v>
      </c>
      <c r="D1031" s="4" t="s">
        <v>21</v>
      </c>
      <c r="E1031" s="2">
        <v>1</v>
      </c>
      <c r="F1031" s="4" t="s">
        <v>367</v>
      </c>
      <c r="G1031" s="4" t="s">
        <v>4014</v>
      </c>
      <c r="H1031" s="4" t="s">
        <v>4015</v>
      </c>
      <c r="I1031" s="4" t="s">
        <v>4019</v>
      </c>
      <c r="J1031" s="4" t="s">
        <v>4020</v>
      </c>
      <c r="K1031" s="4" t="s">
        <v>51</v>
      </c>
      <c r="L1031" s="4" t="s">
        <v>1605</v>
      </c>
      <c r="M1031" s="4" t="s">
        <v>1561</v>
      </c>
      <c r="N1031" s="4" t="s">
        <v>3968</v>
      </c>
      <c r="O1031" s="4" t="s">
        <v>183</v>
      </c>
      <c r="P1031" s="5" t="s">
        <v>184</v>
      </c>
      <c r="Q1031" s="4" t="s">
        <v>185</v>
      </c>
      <c r="R1031" s="4" t="s">
        <v>4008</v>
      </c>
      <c r="S1031" s="4" t="s">
        <v>367</v>
      </c>
      <c r="T1031" s="4" t="s">
        <v>4009</v>
      </c>
      <c r="U1031" s="4" t="s">
        <v>368</v>
      </c>
      <c r="W1031" s="4" t="s">
        <v>4017</v>
      </c>
    </row>
    <row r="1032" spans="1:23" hidden="1" thickBot="1" x14ac:dyDescent="0.4">
      <c r="A1032" s="7" t="s">
        <v>33</v>
      </c>
      <c r="B1032" s="5" t="s">
        <v>4589</v>
      </c>
      <c r="C1032" s="43" t="e">
        <f>VLOOKUP(B1032,CONSOLIDADO!$B$1:$B$722,2,FALSE)</f>
        <v>#N/A</v>
      </c>
      <c r="D1032" s="5" t="s">
        <v>37</v>
      </c>
      <c r="E1032" s="5">
        <v>1</v>
      </c>
      <c r="F1032" s="5" t="s">
        <v>22</v>
      </c>
      <c r="G1032" s="5" t="s">
        <v>4585</v>
      </c>
      <c r="H1032" s="5" t="s">
        <v>4586</v>
      </c>
      <c r="I1032" s="7" t="s">
        <v>1586</v>
      </c>
      <c r="J1032" s="5" t="s">
        <v>4590</v>
      </c>
      <c r="K1032" s="5" t="s">
        <v>27</v>
      </c>
      <c r="L1032" s="5" t="s">
        <v>4591</v>
      </c>
      <c r="M1032" s="5" t="s">
        <v>1561</v>
      </c>
      <c r="N1032" s="5">
        <v>15</v>
      </c>
      <c r="O1032" s="5" t="s">
        <v>183</v>
      </c>
      <c r="P1032" s="5" t="s">
        <v>184</v>
      </c>
      <c r="Q1032" s="5" t="s">
        <v>185</v>
      </c>
      <c r="R1032" s="5" t="s">
        <v>4587</v>
      </c>
      <c r="S1032" s="5" t="s">
        <v>367</v>
      </c>
      <c r="T1032" s="5" t="s">
        <v>4588</v>
      </c>
      <c r="U1032" s="5" t="s">
        <v>368</v>
      </c>
      <c r="V1032" s="5"/>
      <c r="W1032" s="5" t="s">
        <v>34</v>
      </c>
    </row>
    <row r="1033" spans="1:23" thickBot="1" x14ac:dyDescent="0.4">
      <c r="A1033" s="7" t="s">
        <v>190</v>
      </c>
      <c r="B1033" s="4" t="s">
        <v>191</v>
      </c>
      <c r="C1033" s="43" t="e">
        <f>VLOOKUP(B1033,CONSOLIDADO!$B$1:$B$722,2,FALSE)</f>
        <v>#N/A</v>
      </c>
      <c r="D1033" s="4" t="s">
        <v>21</v>
      </c>
      <c r="E1033" s="2">
        <v>1</v>
      </c>
      <c r="F1033" s="4" t="s">
        <v>22</v>
      </c>
      <c r="G1033" s="4" t="s">
        <v>192</v>
      </c>
      <c r="H1033" s="4" t="s">
        <v>193</v>
      </c>
      <c r="I1033" s="4" t="s">
        <v>194</v>
      </c>
      <c r="J1033" s="4" t="s">
        <v>195</v>
      </c>
      <c r="K1033" s="4" t="s">
        <v>27</v>
      </c>
      <c r="L1033" s="4" t="s">
        <v>196</v>
      </c>
      <c r="M1033" s="4" t="s">
        <v>182</v>
      </c>
      <c r="N1033" s="2">
        <v>14</v>
      </c>
      <c r="O1033" s="4" t="s">
        <v>183</v>
      </c>
      <c r="P1033" s="5" t="s">
        <v>184</v>
      </c>
      <c r="Q1033" s="4" t="s">
        <v>185</v>
      </c>
      <c r="R1033" s="4" t="s">
        <v>197</v>
      </c>
      <c r="S1033" s="4" t="s">
        <v>22</v>
      </c>
      <c r="T1033" s="4" t="s">
        <v>192</v>
      </c>
      <c r="U1033" s="4" t="s">
        <v>368</v>
      </c>
      <c r="W1033" s="4" t="s">
        <v>198</v>
      </c>
    </row>
    <row r="1034" spans="1:23" thickBot="1" x14ac:dyDescent="0.4">
      <c r="A1034" s="40" t="s">
        <v>2816</v>
      </c>
      <c r="B1034" s="38" t="s">
        <v>2817</v>
      </c>
      <c r="C1034" s="43" t="e">
        <f>VLOOKUP(B1034,CONSOLIDADO!$B$1:$B$722,2,FALSE)</f>
        <v>#REF!</v>
      </c>
      <c r="D1034" s="38" t="s">
        <v>21</v>
      </c>
      <c r="E1034" s="39">
        <v>1</v>
      </c>
      <c r="F1034" s="38" t="s">
        <v>22</v>
      </c>
      <c r="G1034" s="38" t="s">
        <v>2810</v>
      </c>
      <c r="H1034" s="38" t="s">
        <v>2811</v>
      </c>
      <c r="I1034" s="38" t="s">
        <v>2818</v>
      </c>
      <c r="J1034" s="38" t="s">
        <v>2819</v>
      </c>
      <c r="K1034" s="38" t="s">
        <v>51</v>
      </c>
      <c r="L1034" s="38" t="s">
        <v>213</v>
      </c>
      <c r="M1034" s="38" t="s">
        <v>182</v>
      </c>
      <c r="N1034" s="39">
        <v>12</v>
      </c>
      <c r="O1034" s="38" t="s">
        <v>183</v>
      </c>
      <c r="P1034" s="5" t="s">
        <v>184</v>
      </c>
      <c r="Q1034" s="38" t="s">
        <v>185</v>
      </c>
      <c r="R1034" s="38" t="s">
        <v>2813</v>
      </c>
      <c r="S1034" s="38" t="s">
        <v>22</v>
      </c>
      <c r="T1034" s="38" t="s">
        <v>2814</v>
      </c>
      <c r="U1034" s="38" t="s">
        <v>368</v>
      </c>
      <c r="V1034" s="38"/>
      <c r="W1034" s="38"/>
    </row>
    <row r="1035" spans="1:23" hidden="1" thickBot="1" x14ac:dyDescent="0.4">
      <c r="A1035" s="7" t="s">
        <v>5895</v>
      </c>
      <c r="B1035" s="5" t="s">
        <v>4501</v>
      </c>
      <c r="C1035" s="43" t="e">
        <f>VLOOKUP(B1035,CONSOLIDADO!$B$1:$B$722,2,FALSE)</f>
        <v>#N/A</v>
      </c>
      <c r="D1035" s="5" t="s">
        <v>21</v>
      </c>
      <c r="E1035" s="5">
        <v>1</v>
      </c>
      <c r="F1035" s="5" t="s">
        <v>22</v>
      </c>
      <c r="G1035" s="5" t="s">
        <v>4186</v>
      </c>
      <c r="H1035" s="5" t="s">
        <v>4498</v>
      </c>
      <c r="I1035" s="7" t="s">
        <v>1586</v>
      </c>
      <c r="J1035" s="5" t="s">
        <v>367</v>
      </c>
      <c r="K1035" s="5" t="s">
        <v>51</v>
      </c>
      <c r="L1035" s="5" t="s">
        <v>4502</v>
      </c>
      <c r="M1035" s="5" t="s">
        <v>1561</v>
      </c>
      <c r="N1035" s="5">
        <v>15</v>
      </c>
      <c r="O1035" s="5" t="s">
        <v>183</v>
      </c>
      <c r="P1035" s="5" t="s">
        <v>184</v>
      </c>
      <c r="Q1035" s="5" t="s">
        <v>185</v>
      </c>
      <c r="R1035" s="5" t="s">
        <v>1843</v>
      </c>
      <c r="S1035" s="5" t="s">
        <v>367</v>
      </c>
      <c r="T1035" s="5" t="s">
        <v>4500</v>
      </c>
      <c r="U1035" s="5" t="s">
        <v>368</v>
      </c>
      <c r="V1035" s="5"/>
      <c r="W1035" s="5"/>
    </row>
    <row r="1036" spans="1:23" hidden="1" thickBot="1" x14ac:dyDescent="0.4">
      <c r="A1036" s="42" t="s">
        <v>5860</v>
      </c>
      <c r="B1036" s="4" t="s">
        <v>4298</v>
      </c>
      <c r="C1036" s="43" t="e">
        <f>VLOOKUP(B1036,CONSOLIDADO!$B$1:$B$722,2,FALSE)</f>
        <v>#N/A</v>
      </c>
      <c r="D1036" s="4" t="s">
        <v>21</v>
      </c>
      <c r="E1036" s="2">
        <v>1</v>
      </c>
      <c r="F1036" s="4" t="s">
        <v>22</v>
      </c>
      <c r="G1036" s="4" t="s">
        <v>4295</v>
      </c>
      <c r="H1036" s="4" t="s">
        <v>4296</v>
      </c>
      <c r="I1036" s="4" t="s">
        <v>6960</v>
      </c>
      <c r="J1036" s="4" t="s">
        <v>4299</v>
      </c>
      <c r="K1036" s="4" t="s">
        <v>27</v>
      </c>
      <c r="L1036" s="4" t="s">
        <v>4300</v>
      </c>
      <c r="M1036" s="4" t="s">
        <v>6961</v>
      </c>
      <c r="N1036" s="4">
        <v>15</v>
      </c>
      <c r="O1036" s="4" t="s">
        <v>183</v>
      </c>
      <c r="P1036" s="5" t="s">
        <v>184</v>
      </c>
      <c r="Q1036" s="4" t="s">
        <v>185</v>
      </c>
      <c r="R1036" s="4" t="s">
        <v>4219</v>
      </c>
      <c r="S1036" s="4" t="s">
        <v>367</v>
      </c>
      <c r="T1036" s="4" t="s">
        <v>4290</v>
      </c>
      <c r="U1036" s="4" t="s">
        <v>368</v>
      </c>
    </row>
    <row r="1037" spans="1:23" hidden="1" thickBot="1" x14ac:dyDescent="0.4">
      <c r="A1037" s="42" t="s">
        <v>33</v>
      </c>
      <c r="B1037" s="4" t="s">
        <v>4294</v>
      </c>
      <c r="C1037" s="43" t="e">
        <f>VLOOKUP(B1037,CONSOLIDADO!$B$1:$B$722,2,FALSE)</f>
        <v>#N/A</v>
      </c>
      <c r="D1037" s="4" t="s">
        <v>37</v>
      </c>
      <c r="E1037" s="2">
        <v>1</v>
      </c>
      <c r="F1037" s="4" t="s">
        <v>22</v>
      </c>
      <c r="G1037" s="4" t="s">
        <v>4295</v>
      </c>
      <c r="H1037" s="4" t="s">
        <v>4296</v>
      </c>
      <c r="I1037" s="4" t="s">
        <v>4297</v>
      </c>
      <c r="J1037" s="4" t="s">
        <v>367</v>
      </c>
      <c r="K1037" s="4" t="s">
        <v>40</v>
      </c>
      <c r="L1037" s="4" t="s">
        <v>298</v>
      </c>
      <c r="M1037" s="4" t="s">
        <v>6961</v>
      </c>
      <c r="N1037" s="4">
        <v>15</v>
      </c>
      <c r="O1037" s="4" t="s">
        <v>183</v>
      </c>
      <c r="P1037" s="5" t="s">
        <v>184</v>
      </c>
      <c r="Q1037" s="4" t="s">
        <v>185</v>
      </c>
      <c r="R1037" s="4" t="s">
        <v>4219</v>
      </c>
      <c r="S1037" s="4" t="s">
        <v>367</v>
      </c>
      <c r="T1037" s="4" t="s">
        <v>4290</v>
      </c>
      <c r="U1037" s="4" t="s">
        <v>368</v>
      </c>
      <c r="W1037" s="4" t="s">
        <v>34</v>
      </c>
    </row>
    <row r="1038" spans="1:23" hidden="1" thickBot="1" x14ac:dyDescent="0.4">
      <c r="A1038" s="7" t="s">
        <v>5911</v>
      </c>
      <c r="B1038" s="5" t="s">
        <v>4574</v>
      </c>
      <c r="C1038" s="43" t="e">
        <f>VLOOKUP(B1038,CONSOLIDADO!$B$1:$B$722,2,FALSE)</f>
        <v>#N/A</v>
      </c>
      <c r="D1038" s="5" t="s">
        <v>37</v>
      </c>
      <c r="E1038" s="5">
        <v>1</v>
      </c>
      <c r="F1038" s="5" t="s">
        <v>22</v>
      </c>
      <c r="G1038" s="5" t="s">
        <v>4570</v>
      </c>
      <c r="H1038" s="5" t="s">
        <v>4571</v>
      </c>
      <c r="I1038" s="7" t="s">
        <v>4555</v>
      </c>
      <c r="J1038" s="5" t="s">
        <v>367</v>
      </c>
      <c r="K1038" s="5" t="s">
        <v>51</v>
      </c>
      <c r="L1038" s="5" t="s">
        <v>4575</v>
      </c>
      <c r="M1038" s="5" t="s">
        <v>1561</v>
      </c>
      <c r="N1038" s="5">
        <v>14</v>
      </c>
      <c r="O1038" s="5" t="s">
        <v>183</v>
      </c>
      <c r="P1038" s="5" t="s">
        <v>184</v>
      </c>
      <c r="Q1038" s="5" t="s">
        <v>185</v>
      </c>
      <c r="R1038" s="5" t="s">
        <v>4534</v>
      </c>
      <c r="S1038" s="5" t="s">
        <v>367</v>
      </c>
      <c r="T1038" s="5" t="s">
        <v>4547</v>
      </c>
      <c r="U1038" s="5" t="s">
        <v>368</v>
      </c>
      <c r="V1038" s="5"/>
      <c r="W1038" s="5"/>
    </row>
    <row r="1039" spans="1:23" hidden="1" thickBot="1" x14ac:dyDescent="0.4">
      <c r="A1039" s="7" t="s">
        <v>5912</v>
      </c>
      <c r="B1039" s="5" t="s">
        <v>4581</v>
      </c>
      <c r="C1039" s="43" t="e">
        <f>VLOOKUP(B1039,CONSOLIDADO!$B$1:$B$722,2,FALSE)</f>
        <v>#N/A</v>
      </c>
      <c r="D1039" s="5" t="s">
        <v>21</v>
      </c>
      <c r="E1039" s="5">
        <v>1</v>
      </c>
      <c r="F1039" s="5" t="s">
        <v>22</v>
      </c>
      <c r="G1039" s="5" t="s">
        <v>4577</v>
      </c>
      <c r="H1039" s="5" t="s">
        <v>4578</v>
      </c>
      <c r="I1039" s="7" t="s">
        <v>4582</v>
      </c>
      <c r="J1039" s="5" t="s">
        <v>4583</v>
      </c>
      <c r="K1039" s="5" t="s">
        <v>51</v>
      </c>
      <c r="L1039" s="5" t="s">
        <v>4502</v>
      </c>
      <c r="M1039" s="5" t="s">
        <v>1561</v>
      </c>
      <c r="N1039" s="5">
        <v>14</v>
      </c>
      <c r="O1039" s="5" t="s">
        <v>183</v>
      </c>
      <c r="P1039" s="5" t="s">
        <v>184</v>
      </c>
      <c r="Q1039" s="5" t="s">
        <v>185</v>
      </c>
      <c r="R1039" s="5" t="s">
        <v>4579</v>
      </c>
      <c r="S1039" s="5" t="s">
        <v>367</v>
      </c>
      <c r="T1039" s="5" t="s">
        <v>4580</v>
      </c>
      <c r="U1039" s="5" t="s">
        <v>368</v>
      </c>
      <c r="V1039" s="5"/>
      <c r="W1039" s="5"/>
    </row>
    <row r="1040" spans="1:23" hidden="1" thickBot="1" x14ac:dyDescent="0.4">
      <c r="A1040" s="11" t="s">
        <v>4100</v>
      </c>
      <c r="B1040" s="9" t="s">
        <v>4101</v>
      </c>
      <c r="C1040" s="43" t="e">
        <f>VLOOKUP(B1040,CONSOLIDADO!$B$1:$B$722,2,FALSE)</f>
        <v>#N/A</v>
      </c>
      <c r="D1040" s="9" t="s">
        <v>21</v>
      </c>
      <c r="E1040" s="9">
        <v>1</v>
      </c>
      <c r="F1040" s="9" t="s">
        <v>22</v>
      </c>
      <c r="G1040" s="9" t="s">
        <v>4102</v>
      </c>
      <c r="H1040" s="9" t="s">
        <v>4103</v>
      </c>
      <c r="I1040" s="11" t="s">
        <v>4104</v>
      </c>
      <c r="J1040" s="9" t="s">
        <v>4105</v>
      </c>
      <c r="K1040" s="9" t="s">
        <v>27</v>
      </c>
      <c r="L1040" s="9" t="s">
        <v>3429</v>
      </c>
      <c r="M1040" s="5" t="s">
        <v>1561</v>
      </c>
      <c r="N1040" s="5">
        <v>15</v>
      </c>
      <c r="O1040" s="9" t="s">
        <v>183</v>
      </c>
      <c r="P1040" s="5" t="s">
        <v>184</v>
      </c>
      <c r="Q1040" s="9" t="s">
        <v>185</v>
      </c>
      <c r="R1040" s="9" t="s">
        <v>4106</v>
      </c>
      <c r="S1040" s="9" t="s">
        <v>22</v>
      </c>
      <c r="T1040" s="9" t="s">
        <v>4107</v>
      </c>
      <c r="U1040" s="9" t="s">
        <v>368</v>
      </c>
      <c r="V1040" s="9"/>
      <c r="W1040" s="9"/>
    </row>
    <row r="1041" spans="1:23" hidden="1" thickBot="1" x14ac:dyDescent="0.4">
      <c r="A1041" s="7" t="s">
        <v>33</v>
      </c>
      <c r="B1041" s="5" t="s">
        <v>5213</v>
      </c>
      <c r="C1041" s="43" t="e">
        <f>VLOOKUP(B1041,CONSOLIDADO!$B$1:$B$722,2,FALSE)</f>
        <v>#N/A</v>
      </c>
      <c r="D1041" s="5" t="s">
        <v>37</v>
      </c>
      <c r="E1041" s="5">
        <v>1</v>
      </c>
      <c r="F1041" s="5" t="s">
        <v>22</v>
      </c>
      <c r="G1041" s="5" t="s">
        <v>5214</v>
      </c>
      <c r="H1041" s="5" t="s">
        <v>367</v>
      </c>
      <c r="I1041" s="7" t="s">
        <v>5215</v>
      </c>
      <c r="J1041" s="5" t="s">
        <v>367</v>
      </c>
      <c r="K1041" s="5" t="s">
        <v>51</v>
      </c>
      <c r="L1041" s="5" t="s">
        <v>2495</v>
      </c>
      <c r="M1041" s="5" t="s">
        <v>1561</v>
      </c>
      <c r="N1041" s="5">
        <v>14</v>
      </c>
      <c r="O1041" s="5" t="s">
        <v>183</v>
      </c>
      <c r="P1041" s="5" t="s">
        <v>184</v>
      </c>
      <c r="Q1041" s="5" t="s">
        <v>185</v>
      </c>
      <c r="R1041" s="5" t="s">
        <v>5206</v>
      </c>
      <c r="S1041" s="5" t="s">
        <v>367</v>
      </c>
      <c r="T1041" s="5" t="s">
        <v>49</v>
      </c>
      <c r="U1041" s="5" t="s">
        <v>368</v>
      </c>
      <c r="V1041" s="5"/>
      <c r="W1041" s="5" t="s">
        <v>34</v>
      </c>
    </row>
    <row r="1042" spans="1:23" thickBot="1" x14ac:dyDescent="0.4">
      <c r="A1042" s="40" t="s">
        <v>2857</v>
      </c>
      <c r="B1042" s="38" t="s">
        <v>3554</v>
      </c>
      <c r="C1042" s="43" t="e">
        <f>VLOOKUP(B1042,CONSOLIDADO!$B$1:$B$722,2,FALSE)</f>
        <v>#N/A</v>
      </c>
      <c r="D1042" s="38" t="s">
        <v>21</v>
      </c>
      <c r="E1042" s="38"/>
      <c r="F1042" s="38" t="s">
        <v>22</v>
      </c>
      <c r="G1042" s="38" t="s">
        <v>3555</v>
      </c>
      <c r="H1042" s="38" t="s">
        <v>3556</v>
      </c>
      <c r="I1042" s="38" t="s">
        <v>2861</v>
      </c>
      <c r="J1042" s="38" t="s">
        <v>2862</v>
      </c>
      <c r="K1042" s="38" t="s">
        <v>51</v>
      </c>
      <c r="L1042" s="38" t="s">
        <v>1605</v>
      </c>
      <c r="M1042" s="38" t="s">
        <v>3527</v>
      </c>
      <c r="N1042" s="39">
        <v>12</v>
      </c>
      <c r="O1042" s="38" t="s">
        <v>3528</v>
      </c>
      <c r="P1042" s="5" t="s">
        <v>184</v>
      </c>
      <c r="Q1042" s="38" t="s">
        <v>3530</v>
      </c>
      <c r="R1042" s="38" t="s">
        <v>3531</v>
      </c>
      <c r="S1042" s="38" t="s">
        <v>22</v>
      </c>
      <c r="T1042" s="38" t="s">
        <v>3532</v>
      </c>
      <c r="U1042" s="38" t="s">
        <v>368</v>
      </c>
      <c r="V1042" s="38"/>
      <c r="W1042" s="38"/>
    </row>
    <row r="1043" spans="1:23" thickBot="1" x14ac:dyDescent="0.4">
      <c r="A1043" s="40" t="s">
        <v>2857</v>
      </c>
      <c r="B1043" s="38" t="s">
        <v>2858</v>
      </c>
      <c r="C1043" s="43" t="e">
        <f>VLOOKUP(B1043,CONSOLIDADO!$B$1:$B$722,2,FALSE)</f>
        <v>#N/A</v>
      </c>
      <c r="D1043" s="38" t="s">
        <v>21</v>
      </c>
      <c r="E1043" s="39">
        <v>1</v>
      </c>
      <c r="F1043" s="38" t="s">
        <v>22</v>
      </c>
      <c r="G1043" s="38" t="s">
        <v>2859</v>
      </c>
      <c r="H1043" s="38" t="s">
        <v>2860</v>
      </c>
      <c r="I1043" s="38" t="s">
        <v>2861</v>
      </c>
      <c r="J1043" s="38" t="s">
        <v>2862</v>
      </c>
      <c r="K1043" s="38" t="s">
        <v>51</v>
      </c>
      <c r="L1043" s="38" t="s">
        <v>2402</v>
      </c>
      <c r="M1043" s="38" t="s">
        <v>182</v>
      </c>
      <c r="N1043" s="39">
        <v>12</v>
      </c>
      <c r="O1043" s="38" t="s">
        <v>183</v>
      </c>
      <c r="P1043" s="5" t="s">
        <v>184</v>
      </c>
      <c r="Q1043" s="38" t="s">
        <v>185</v>
      </c>
      <c r="R1043" s="38" t="s">
        <v>2863</v>
      </c>
      <c r="S1043" s="38" t="s">
        <v>367</v>
      </c>
      <c r="T1043" s="38" t="s">
        <v>2814</v>
      </c>
      <c r="U1043" s="38" t="s">
        <v>368</v>
      </c>
      <c r="V1043" s="38"/>
      <c r="W1043" s="38"/>
    </row>
    <row r="1044" spans="1:23" thickBot="1" x14ac:dyDescent="0.4">
      <c r="A1044" s="40" t="s">
        <v>2691</v>
      </c>
      <c r="B1044" s="38" t="s">
        <v>2692</v>
      </c>
      <c r="C1044" s="43" t="e">
        <f>VLOOKUP(B1044,CONSOLIDADO!$B$1:$B$722,2,FALSE)</f>
        <v>#N/A</v>
      </c>
      <c r="D1044" s="38" t="s">
        <v>37</v>
      </c>
      <c r="E1044" s="39">
        <v>1</v>
      </c>
      <c r="F1044" s="38" t="s">
        <v>22</v>
      </c>
      <c r="G1044" s="38" t="s">
        <v>2685</v>
      </c>
      <c r="H1044" s="38" t="s">
        <v>2686</v>
      </c>
      <c r="I1044" s="38" t="s">
        <v>2693</v>
      </c>
      <c r="J1044" s="38" t="s">
        <v>367</v>
      </c>
      <c r="K1044" s="38" t="s">
        <v>205</v>
      </c>
      <c r="L1044" s="38" t="s">
        <v>206</v>
      </c>
      <c r="M1044" s="38" t="s">
        <v>182</v>
      </c>
      <c r="N1044" s="39">
        <v>12</v>
      </c>
      <c r="O1044" s="38" t="s">
        <v>183</v>
      </c>
      <c r="P1044" s="5" t="s">
        <v>184</v>
      </c>
      <c r="Q1044" s="38" t="s">
        <v>185</v>
      </c>
      <c r="R1044" s="38" t="s">
        <v>2689</v>
      </c>
      <c r="S1044" s="38" t="s">
        <v>367</v>
      </c>
      <c r="T1044" s="38" t="s">
        <v>2690</v>
      </c>
      <c r="U1044" s="38" t="s">
        <v>368</v>
      </c>
      <c r="V1044" s="38"/>
      <c r="W1044" s="38"/>
    </row>
    <row r="1045" spans="1:23" thickBot="1" x14ac:dyDescent="0.4">
      <c r="A1045" s="7" t="s">
        <v>2168</v>
      </c>
      <c r="B1045" s="4" t="s">
        <v>2169</v>
      </c>
      <c r="C1045" s="43" t="e">
        <f>VLOOKUP(B1045,CONSOLIDADO!$B$1:$B$722,2,FALSE)</f>
        <v>#N/A</v>
      </c>
      <c r="D1045" s="4" t="s">
        <v>37</v>
      </c>
      <c r="E1045" s="2">
        <v>1</v>
      </c>
      <c r="F1045" s="4" t="s">
        <v>22</v>
      </c>
      <c r="G1045" s="4" t="s">
        <v>2164</v>
      </c>
      <c r="H1045" s="4" t="s">
        <v>2165</v>
      </c>
      <c r="I1045" s="4" t="s">
        <v>2170</v>
      </c>
      <c r="J1045" s="4" t="s">
        <v>367</v>
      </c>
      <c r="K1045" s="4" t="s">
        <v>205</v>
      </c>
      <c r="L1045" s="4" t="s">
        <v>206</v>
      </c>
      <c r="M1045" s="4" t="s">
        <v>182</v>
      </c>
      <c r="N1045" s="2">
        <v>14</v>
      </c>
      <c r="O1045" s="4" t="s">
        <v>183</v>
      </c>
      <c r="P1045" s="5" t="s">
        <v>184</v>
      </c>
      <c r="Q1045" s="4" t="s">
        <v>185</v>
      </c>
      <c r="R1045" s="4" t="s">
        <v>2115</v>
      </c>
      <c r="S1045" s="4" t="s">
        <v>22</v>
      </c>
      <c r="T1045" s="4" t="s">
        <v>2116</v>
      </c>
      <c r="U1045" s="4" t="s">
        <v>368</v>
      </c>
    </row>
    <row r="1046" spans="1:23" hidden="1" thickBot="1" x14ac:dyDescent="0.4">
      <c r="A1046" s="42" t="s">
        <v>4355</v>
      </c>
      <c r="B1046" s="4" t="s">
        <v>4356</v>
      </c>
      <c r="C1046" s="43" t="e">
        <f>VLOOKUP(B1046,CONSOLIDADO!$B$1:$B$722,2,FALSE)</f>
        <v>#N/A</v>
      </c>
      <c r="D1046" s="4" t="s">
        <v>37</v>
      </c>
      <c r="E1046" s="2">
        <v>1</v>
      </c>
      <c r="F1046" s="4" t="s">
        <v>22</v>
      </c>
      <c r="G1046" s="4" t="s">
        <v>4357</v>
      </c>
      <c r="H1046" s="4" t="s">
        <v>4358</v>
      </c>
      <c r="I1046" s="4" t="s">
        <v>4359</v>
      </c>
      <c r="J1046" s="4" t="s">
        <v>367</v>
      </c>
      <c r="K1046" s="4" t="s">
        <v>205</v>
      </c>
      <c r="L1046" s="4" t="s">
        <v>206</v>
      </c>
      <c r="M1046" s="4" t="s">
        <v>6961</v>
      </c>
      <c r="N1046" s="4">
        <v>15</v>
      </c>
      <c r="O1046" s="4" t="s">
        <v>183</v>
      </c>
      <c r="P1046" s="5" t="s">
        <v>184</v>
      </c>
      <c r="Q1046" s="4" t="s">
        <v>185</v>
      </c>
      <c r="R1046" s="4" t="s">
        <v>4360</v>
      </c>
      <c r="S1046" s="4" t="s">
        <v>367</v>
      </c>
      <c r="T1046" s="4" t="s">
        <v>4305</v>
      </c>
      <c r="U1046" s="4" t="s">
        <v>368</v>
      </c>
    </row>
    <row r="1047" spans="1:23" thickBot="1" x14ac:dyDescent="0.4">
      <c r="A1047" s="7" t="s">
        <v>2221</v>
      </c>
      <c r="B1047" s="4" t="s">
        <v>2222</v>
      </c>
      <c r="C1047" s="43" t="e">
        <f>VLOOKUP(B1047,CONSOLIDADO!$B$1:$B$722,2,FALSE)</f>
        <v>#N/A</v>
      </c>
      <c r="D1047" s="4" t="s">
        <v>37</v>
      </c>
      <c r="E1047" s="2">
        <v>1</v>
      </c>
      <c r="F1047" s="4" t="s">
        <v>22</v>
      </c>
      <c r="G1047" s="4" t="s">
        <v>2217</v>
      </c>
      <c r="H1047" s="4" t="s">
        <v>2218</v>
      </c>
      <c r="I1047" s="4" t="s">
        <v>2223</v>
      </c>
      <c r="J1047" s="4" t="s">
        <v>367</v>
      </c>
      <c r="K1047" s="4" t="s">
        <v>205</v>
      </c>
      <c r="L1047" s="4" t="s">
        <v>206</v>
      </c>
      <c r="M1047" s="4" t="s">
        <v>182</v>
      </c>
      <c r="N1047" s="2">
        <v>12</v>
      </c>
      <c r="O1047" s="4" t="s">
        <v>183</v>
      </c>
      <c r="P1047" s="5" t="s">
        <v>184</v>
      </c>
      <c r="Q1047" s="4" t="s">
        <v>185</v>
      </c>
      <c r="R1047" s="4" t="s">
        <v>2182</v>
      </c>
      <c r="S1047" s="4" t="s">
        <v>22</v>
      </c>
      <c r="T1047" s="4" t="s">
        <v>2210</v>
      </c>
      <c r="U1047" s="4" t="s">
        <v>368</v>
      </c>
    </row>
    <row r="1048" spans="1:23" thickBot="1" x14ac:dyDescent="0.4">
      <c r="A1048" s="40" t="s">
        <v>2916</v>
      </c>
      <c r="B1048" s="38" t="s">
        <v>2917</v>
      </c>
      <c r="C1048" s="43" t="e">
        <f>VLOOKUP(B1048,CONSOLIDADO!$B$1:$B$722,2,FALSE)</f>
        <v>#N/A</v>
      </c>
      <c r="D1048" s="38" t="s">
        <v>37</v>
      </c>
      <c r="E1048" s="39">
        <v>1</v>
      </c>
      <c r="F1048" s="38" t="s">
        <v>22</v>
      </c>
      <c r="G1048" s="38" t="s">
        <v>2908</v>
      </c>
      <c r="H1048" s="38" t="s">
        <v>2909</v>
      </c>
      <c r="I1048" s="38" t="s">
        <v>2918</v>
      </c>
      <c r="J1048" s="38" t="s">
        <v>367</v>
      </c>
      <c r="K1048" s="38" t="s">
        <v>205</v>
      </c>
      <c r="L1048" s="38" t="s">
        <v>206</v>
      </c>
      <c r="M1048" s="38" t="s">
        <v>182</v>
      </c>
      <c r="N1048" s="39">
        <v>12</v>
      </c>
      <c r="O1048" s="38" t="s">
        <v>183</v>
      </c>
      <c r="P1048" s="5" t="s">
        <v>184</v>
      </c>
      <c r="Q1048" s="38" t="s">
        <v>185</v>
      </c>
      <c r="R1048" s="38" t="s">
        <v>2813</v>
      </c>
      <c r="S1048" s="38" t="s">
        <v>367</v>
      </c>
      <c r="T1048" s="38" t="s">
        <v>2908</v>
      </c>
      <c r="U1048" s="38" t="s">
        <v>368</v>
      </c>
      <c r="V1048" s="38"/>
      <c r="W1048" s="38"/>
    </row>
    <row r="1049" spans="1:23" thickBot="1" x14ac:dyDescent="0.4">
      <c r="A1049" s="40" t="s">
        <v>2919</v>
      </c>
      <c r="B1049" s="38" t="s">
        <v>2920</v>
      </c>
      <c r="C1049" s="43" t="e">
        <f>VLOOKUP(B1049,CONSOLIDADO!$B$1:$B$722,2,FALSE)</f>
        <v>#N/A</v>
      </c>
      <c r="D1049" s="38" t="s">
        <v>37</v>
      </c>
      <c r="E1049" s="39">
        <v>1</v>
      </c>
      <c r="F1049" s="38" t="s">
        <v>22</v>
      </c>
      <c r="G1049" s="38" t="s">
        <v>2908</v>
      </c>
      <c r="H1049" s="38" t="s">
        <v>2909</v>
      </c>
      <c r="I1049" s="38" t="s">
        <v>2921</v>
      </c>
      <c r="J1049" s="38" t="s">
        <v>367</v>
      </c>
      <c r="K1049" s="38" t="s">
        <v>205</v>
      </c>
      <c r="L1049" s="38" t="s">
        <v>206</v>
      </c>
      <c r="M1049" s="38" t="s">
        <v>182</v>
      </c>
      <c r="N1049" s="39">
        <v>12</v>
      </c>
      <c r="O1049" s="38" t="s">
        <v>183</v>
      </c>
      <c r="P1049" s="5" t="s">
        <v>184</v>
      </c>
      <c r="Q1049" s="38" t="s">
        <v>185</v>
      </c>
      <c r="R1049" s="38" t="s">
        <v>2813</v>
      </c>
      <c r="S1049" s="38" t="s">
        <v>367</v>
      </c>
      <c r="T1049" s="38" t="s">
        <v>2908</v>
      </c>
      <c r="U1049" s="38" t="s">
        <v>368</v>
      </c>
      <c r="V1049" s="38"/>
      <c r="W1049" s="38"/>
    </row>
    <row r="1050" spans="1:23" thickBot="1" x14ac:dyDescent="0.4">
      <c r="A1050" s="7" t="s">
        <v>2159</v>
      </c>
      <c r="B1050" s="4" t="s">
        <v>2160</v>
      </c>
      <c r="C1050" s="43" t="e">
        <f>VLOOKUP(B1050,CONSOLIDADO!$B$1:$B$722,2,FALSE)</f>
        <v>#N/A</v>
      </c>
      <c r="D1050" s="4" t="s">
        <v>37</v>
      </c>
      <c r="E1050" s="2">
        <v>1</v>
      </c>
      <c r="F1050" s="4" t="s">
        <v>22</v>
      </c>
      <c r="G1050" s="4" t="s">
        <v>2155</v>
      </c>
      <c r="H1050" s="4" t="s">
        <v>2156</v>
      </c>
      <c r="I1050" s="4" t="s">
        <v>2161</v>
      </c>
      <c r="J1050" s="4" t="s">
        <v>367</v>
      </c>
      <c r="K1050" s="4" t="s">
        <v>205</v>
      </c>
      <c r="L1050" s="4" t="s">
        <v>206</v>
      </c>
      <c r="M1050" s="4" t="s">
        <v>182</v>
      </c>
      <c r="N1050" s="2">
        <v>14</v>
      </c>
      <c r="O1050" s="4" t="s">
        <v>183</v>
      </c>
      <c r="P1050" s="5" t="s">
        <v>184</v>
      </c>
      <c r="Q1050" s="4" t="s">
        <v>185</v>
      </c>
      <c r="R1050" s="4" t="s">
        <v>2144</v>
      </c>
      <c r="S1050" s="4" t="s">
        <v>22</v>
      </c>
      <c r="T1050" s="4" t="s">
        <v>2145</v>
      </c>
      <c r="U1050" s="4" t="s">
        <v>368</v>
      </c>
    </row>
    <row r="1051" spans="1:23" hidden="1" thickBot="1" x14ac:dyDescent="0.4">
      <c r="A1051" s="11" t="s">
        <v>7021</v>
      </c>
      <c r="B1051" s="9" t="s">
        <v>7022</v>
      </c>
      <c r="C1051" s="43" t="e">
        <f>VLOOKUP(B1051,CONSOLIDADO!$B$1:$B$722,2,FALSE)</f>
        <v>#N/A</v>
      </c>
      <c r="D1051" s="9" t="s">
        <v>37</v>
      </c>
      <c r="E1051" s="9">
        <v>1</v>
      </c>
      <c r="F1051" s="9" t="s">
        <v>367</v>
      </c>
      <c r="G1051" s="9" t="s">
        <v>7023</v>
      </c>
      <c r="H1051" s="9" t="s">
        <v>7024</v>
      </c>
      <c r="I1051" s="11" t="s">
        <v>7025</v>
      </c>
      <c r="J1051" s="9" t="s">
        <v>371</v>
      </c>
      <c r="K1051" s="9" t="s">
        <v>205</v>
      </c>
      <c r="L1051" s="9" t="s">
        <v>206</v>
      </c>
      <c r="M1051" s="5" t="s">
        <v>1561</v>
      </c>
      <c r="N1051" s="5">
        <v>15</v>
      </c>
      <c r="O1051" s="9" t="s">
        <v>183</v>
      </c>
      <c r="P1051" s="5" t="s">
        <v>184</v>
      </c>
      <c r="Q1051" s="9" t="s">
        <v>185</v>
      </c>
      <c r="R1051" s="9" t="s">
        <v>7154</v>
      </c>
      <c r="S1051" s="9"/>
      <c r="T1051" s="9" t="s">
        <v>6983</v>
      </c>
      <c r="U1051" s="9" t="s">
        <v>368</v>
      </c>
      <c r="V1051" s="9"/>
      <c r="W1051" s="9"/>
    </row>
    <row r="1052" spans="1:23" thickBot="1" x14ac:dyDescent="0.4">
      <c r="A1052" s="40" t="s">
        <v>3533</v>
      </c>
      <c r="B1052" s="38" t="s">
        <v>3534</v>
      </c>
      <c r="C1052" s="43" t="e">
        <f>VLOOKUP(B1052,CONSOLIDADO!$B$1:$B$722,2,FALSE)</f>
        <v>#N/A</v>
      </c>
      <c r="D1052" s="38" t="s">
        <v>37</v>
      </c>
      <c r="E1052" s="39">
        <v>1</v>
      </c>
      <c r="F1052" s="38" t="s">
        <v>367</v>
      </c>
      <c r="G1052" s="38" t="s">
        <v>3525</v>
      </c>
      <c r="H1052" s="38"/>
      <c r="I1052" s="38" t="s">
        <v>1613</v>
      </c>
      <c r="J1052" s="38"/>
      <c r="K1052" s="38" t="s">
        <v>433</v>
      </c>
      <c r="L1052" s="38" t="s">
        <v>3535</v>
      </c>
      <c r="M1052" s="38" t="s">
        <v>3527</v>
      </c>
      <c r="N1052" s="39">
        <v>12</v>
      </c>
      <c r="O1052" s="38" t="s">
        <v>3528</v>
      </c>
      <c r="P1052" s="5" t="s">
        <v>184</v>
      </c>
      <c r="Q1052" s="38" t="s">
        <v>3530</v>
      </c>
      <c r="R1052" s="38" t="s">
        <v>3531</v>
      </c>
      <c r="S1052" s="38" t="s">
        <v>22</v>
      </c>
      <c r="T1052" s="38" t="s">
        <v>3532</v>
      </c>
      <c r="U1052" s="38" t="s">
        <v>368</v>
      </c>
      <c r="V1052" s="38"/>
      <c r="W1052" s="38"/>
    </row>
    <row r="1053" spans="1:23" hidden="1" thickBot="1" x14ac:dyDescent="0.4">
      <c r="A1053" s="7" t="s">
        <v>5892</v>
      </c>
      <c r="B1053" s="5" t="s">
        <v>4482</v>
      </c>
      <c r="C1053" s="43" t="e">
        <f>VLOOKUP(B1053,CONSOLIDADO!$B$1:$B$722,2,FALSE)</f>
        <v>#N/A</v>
      </c>
      <c r="D1053" s="5" t="s">
        <v>37</v>
      </c>
      <c r="E1053" s="5">
        <v>1</v>
      </c>
      <c r="F1053" s="5" t="s">
        <v>367</v>
      </c>
      <c r="G1053" s="5" t="s">
        <v>4483</v>
      </c>
      <c r="H1053" s="5" t="s">
        <v>4484</v>
      </c>
      <c r="I1053" s="7" t="s">
        <v>4485</v>
      </c>
      <c r="J1053" s="5" t="s">
        <v>367</v>
      </c>
      <c r="K1053" s="5" t="s">
        <v>205</v>
      </c>
      <c r="L1053" s="5" t="s">
        <v>206</v>
      </c>
      <c r="M1053" s="5" t="s">
        <v>1561</v>
      </c>
      <c r="N1053" s="5">
        <v>14</v>
      </c>
      <c r="O1053" s="5" t="s">
        <v>183</v>
      </c>
      <c r="P1053" s="5" t="s">
        <v>184</v>
      </c>
      <c r="Q1053" s="5" t="s">
        <v>185</v>
      </c>
      <c r="R1053" s="5" t="s">
        <v>4454</v>
      </c>
      <c r="S1053" s="5" t="s">
        <v>367</v>
      </c>
      <c r="T1053" s="5" t="s">
        <v>4455</v>
      </c>
      <c r="U1053" s="5" t="s">
        <v>368</v>
      </c>
      <c r="V1053" s="5"/>
      <c r="W1053" s="5"/>
    </row>
    <row r="1054" spans="1:23" thickBot="1" x14ac:dyDescent="0.4">
      <c r="A1054" s="7" t="s">
        <v>3583</v>
      </c>
      <c r="B1054" s="4" t="s">
        <v>1640</v>
      </c>
      <c r="C1054" s="43" t="e">
        <f>VLOOKUP(B1054,CONSOLIDADO!$B$1:$B$722,2,FALSE)</f>
        <v>#N/A</v>
      </c>
      <c r="D1054" s="4" t="s">
        <v>37</v>
      </c>
      <c r="E1054" s="2">
        <v>1</v>
      </c>
      <c r="F1054" s="4" t="s">
        <v>22</v>
      </c>
      <c r="G1054" s="4" t="s">
        <v>1635</v>
      </c>
      <c r="H1054" s="4" t="s">
        <v>1641</v>
      </c>
      <c r="I1054" s="4" t="s">
        <v>1642</v>
      </c>
      <c r="J1054" s="4" t="s">
        <v>367</v>
      </c>
      <c r="K1054" s="4" t="s">
        <v>205</v>
      </c>
      <c r="L1054" s="4" t="s">
        <v>206</v>
      </c>
      <c r="M1054" s="4" t="s">
        <v>1561</v>
      </c>
      <c r="N1054" s="4" t="s">
        <v>1599</v>
      </c>
      <c r="O1054" s="4" t="s">
        <v>183</v>
      </c>
      <c r="P1054" s="5" t="s">
        <v>184</v>
      </c>
      <c r="Q1054" s="4" t="s">
        <v>185</v>
      </c>
      <c r="R1054" s="4" t="s">
        <v>1625</v>
      </c>
      <c r="S1054" s="4" t="s">
        <v>367</v>
      </c>
      <c r="T1054" s="4" t="s">
        <v>1586</v>
      </c>
      <c r="U1054" s="4" t="s">
        <v>368</v>
      </c>
      <c r="W1054" s="4" t="s">
        <v>1643</v>
      </c>
    </row>
    <row r="1055" spans="1:23" thickBot="1" x14ac:dyDescent="0.4">
      <c r="A1055" s="7" t="s">
        <v>2079</v>
      </c>
      <c r="B1055" s="4" t="s">
        <v>2080</v>
      </c>
      <c r="C1055" s="43" t="e">
        <f>VLOOKUP(B1055,CONSOLIDADO!$B$1:$B$722,2,FALSE)</f>
        <v>#N/A</v>
      </c>
      <c r="D1055" s="4" t="s">
        <v>37</v>
      </c>
      <c r="E1055" s="2">
        <v>1</v>
      </c>
      <c r="F1055" s="4" t="s">
        <v>22</v>
      </c>
      <c r="G1055" s="4" t="s">
        <v>2081</v>
      </c>
      <c r="H1055" s="4" t="s">
        <v>2082</v>
      </c>
      <c r="I1055" s="4" t="s">
        <v>2083</v>
      </c>
      <c r="J1055" s="4" t="s">
        <v>367</v>
      </c>
      <c r="K1055" s="4" t="s">
        <v>205</v>
      </c>
      <c r="L1055" s="4" t="s">
        <v>206</v>
      </c>
      <c r="M1055" s="4" t="s">
        <v>182</v>
      </c>
      <c r="N1055" s="2">
        <v>14</v>
      </c>
      <c r="O1055" s="4" t="s">
        <v>183</v>
      </c>
      <c r="P1055" s="5" t="s">
        <v>184</v>
      </c>
      <c r="Q1055" s="4" t="s">
        <v>185</v>
      </c>
      <c r="R1055" s="4" t="s">
        <v>2073</v>
      </c>
      <c r="S1055" s="4" t="s">
        <v>22</v>
      </c>
      <c r="T1055" s="4" t="s">
        <v>2074</v>
      </c>
      <c r="U1055" s="4" t="s">
        <v>368</v>
      </c>
    </row>
    <row r="1056" spans="1:23" thickBot="1" x14ac:dyDescent="0.4">
      <c r="A1056" s="7" t="s">
        <v>2231</v>
      </c>
      <c r="B1056" s="4" t="s">
        <v>2232</v>
      </c>
      <c r="C1056" s="43" t="e">
        <f>VLOOKUP(B1056,CONSOLIDADO!$B$1:$B$722,2,FALSE)</f>
        <v>#N/A</v>
      </c>
      <c r="D1056" s="4" t="s">
        <v>37</v>
      </c>
      <c r="E1056" s="2">
        <v>1</v>
      </c>
      <c r="F1056" s="4" t="s">
        <v>22</v>
      </c>
      <c r="G1056" s="4" t="s">
        <v>2226</v>
      </c>
      <c r="H1056" s="4" t="s">
        <v>2227</v>
      </c>
      <c r="I1056" s="4" t="s">
        <v>2233</v>
      </c>
      <c r="J1056" s="4" t="s">
        <v>367</v>
      </c>
      <c r="K1056" s="4" t="s">
        <v>205</v>
      </c>
      <c r="L1056" s="4" t="s">
        <v>206</v>
      </c>
      <c r="M1056" s="4" t="s">
        <v>182</v>
      </c>
      <c r="N1056" s="2">
        <v>12</v>
      </c>
      <c r="O1056" s="4" t="s">
        <v>183</v>
      </c>
      <c r="P1056" s="5" t="s">
        <v>184</v>
      </c>
      <c r="Q1056" s="4" t="s">
        <v>185</v>
      </c>
      <c r="R1056" s="4" t="s">
        <v>2182</v>
      </c>
      <c r="S1056" s="4" t="s">
        <v>22</v>
      </c>
      <c r="T1056" s="4" t="s">
        <v>2210</v>
      </c>
      <c r="U1056" s="4" t="s">
        <v>368</v>
      </c>
    </row>
    <row r="1057" spans="1:23" thickBot="1" x14ac:dyDescent="0.4">
      <c r="A1057" s="7" t="s">
        <v>2099</v>
      </c>
      <c r="B1057" s="4" t="s">
        <v>2100</v>
      </c>
      <c r="C1057" s="43" t="e">
        <f>VLOOKUP(B1057,CONSOLIDADO!$B$1:$B$722,2,FALSE)</f>
        <v>#N/A</v>
      </c>
      <c r="D1057" s="4" t="s">
        <v>37</v>
      </c>
      <c r="E1057" s="2">
        <v>1</v>
      </c>
      <c r="F1057" s="4" t="s">
        <v>367</v>
      </c>
      <c r="G1057" s="4" t="s">
        <v>2094</v>
      </c>
      <c r="H1057" s="4" t="s">
        <v>2095</v>
      </c>
      <c r="I1057" s="4" t="s">
        <v>2101</v>
      </c>
      <c r="J1057" s="4" t="s">
        <v>367</v>
      </c>
      <c r="K1057" s="4" t="s">
        <v>205</v>
      </c>
      <c r="L1057" s="4" t="s">
        <v>206</v>
      </c>
      <c r="M1057" s="4" t="s">
        <v>182</v>
      </c>
      <c r="N1057" s="2">
        <v>14</v>
      </c>
      <c r="O1057" s="4" t="s">
        <v>183</v>
      </c>
      <c r="P1057" s="5" t="s">
        <v>184</v>
      </c>
      <c r="Q1057" s="4" t="s">
        <v>185</v>
      </c>
      <c r="R1057" s="4" t="s">
        <v>2098</v>
      </c>
      <c r="S1057" s="4" t="s">
        <v>22</v>
      </c>
      <c r="T1057" s="4" t="s">
        <v>187</v>
      </c>
      <c r="U1057" s="4" t="s">
        <v>368</v>
      </c>
    </row>
    <row r="1058" spans="1:23" thickBot="1" x14ac:dyDescent="0.4">
      <c r="A1058" s="40" t="s">
        <v>2635</v>
      </c>
      <c r="B1058" s="38" t="s">
        <v>2636</v>
      </c>
      <c r="C1058" s="43" t="e">
        <f>VLOOKUP(B1058,CONSOLIDADO!$B$1:$B$722,2,FALSE)</f>
        <v>#N/A</v>
      </c>
      <c r="D1058" s="38" t="s">
        <v>37</v>
      </c>
      <c r="E1058" s="39">
        <v>1</v>
      </c>
      <c r="F1058" s="38" t="s">
        <v>22</v>
      </c>
      <c r="G1058" s="38" t="s">
        <v>2630</v>
      </c>
      <c r="H1058" s="38" t="s">
        <v>2631</v>
      </c>
      <c r="I1058" s="38" t="s">
        <v>2637</v>
      </c>
      <c r="J1058" s="38" t="s">
        <v>367</v>
      </c>
      <c r="K1058" s="38" t="s">
        <v>205</v>
      </c>
      <c r="L1058" s="38" t="s">
        <v>206</v>
      </c>
      <c r="M1058" s="38" t="s">
        <v>182</v>
      </c>
      <c r="N1058" s="39">
        <v>12</v>
      </c>
      <c r="O1058" s="38" t="s">
        <v>183</v>
      </c>
      <c r="P1058" s="5" t="s">
        <v>184</v>
      </c>
      <c r="Q1058" s="38" t="s">
        <v>185</v>
      </c>
      <c r="R1058" s="38" t="s">
        <v>2614</v>
      </c>
      <c r="S1058" s="38" t="s">
        <v>22</v>
      </c>
      <c r="T1058" s="38" t="s">
        <v>2615</v>
      </c>
      <c r="U1058" s="38" t="s">
        <v>368</v>
      </c>
      <c r="V1058" s="38"/>
      <c r="W1058" s="38"/>
    </row>
    <row r="1059" spans="1:23" hidden="1" thickBot="1" x14ac:dyDescent="0.4">
      <c r="A1059" s="42" t="s">
        <v>33</v>
      </c>
      <c r="B1059" s="4" t="s">
        <v>4361</v>
      </c>
      <c r="C1059" s="43" t="e">
        <f>VLOOKUP(B1059,CONSOLIDADO!$B$1:$B$722,2,FALSE)</f>
        <v>#N/A</v>
      </c>
      <c r="D1059" s="4" t="s">
        <v>21</v>
      </c>
      <c r="E1059" s="2">
        <v>1</v>
      </c>
      <c r="F1059" s="4" t="s">
        <v>22</v>
      </c>
      <c r="G1059" s="4" t="s">
        <v>4357</v>
      </c>
      <c r="H1059" s="4" t="s">
        <v>4358</v>
      </c>
      <c r="I1059" s="4" t="s">
        <v>4362</v>
      </c>
      <c r="J1059" s="4" t="s">
        <v>4363</v>
      </c>
      <c r="K1059" s="4" t="s">
        <v>51</v>
      </c>
      <c r="L1059" s="4" t="s">
        <v>1605</v>
      </c>
      <c r="M1059" s="4" t="s">
        <v>6961</v>
      </c>
      <c r="N1059" s="4">
        <v>15</v>
      </c>
      <c r="O1059" s="4" t="s">
        <v>183</v>
      </c>
      <c r="P1059" s="5" t="s">
        <v>184</v>
      </c>
      <c r="Q1059" s="4" t="s">
        <v>185</v>
      </c>
      <c r="R1059" s="4" t="s">
        <v>4360</v>
      </c>
      <c r="S1059" s="4" t="s">
        <v>367</v>
      </c>
      <c r="T1059" s="4" t="s">
        <v>4305</v>
      </c>
      <c r="U1059" s="4" t="s">
        <v>368</v>
      </c>
      <c r="W1059" s="4" t="s">
        <v>34</v>
      </c>
    </row>
    <row r="1060" spans="1:23" thickBot="1" x14ac:dyDescent="0.4">
      <c r="A1060" s="7" t="s">
        <v>4040</v>
      </c>
      <c r="B1060" s="4" t="s">
        <v>4013</v>
      </c>
      <c r="C1060" s="43" t="e">
        <f>VLOOKUP(B1060,CONSOLIDADO!$B$1:$B$722,2,FALSE)</f>
        <v>#N/A</v>
      </c>
      <c r="D1060" s="4" t="s">
        <v>37</v>
      </c>
      <c r="E1060" s="2">
        <v>1</v>
      </c>
      <c r="F1060" s="4" t="s">
        <v>367</v>
      </c>
      <c r="G1060" s="4" t="s">
        <v>4014</v>
      </c>
      <c r="H1060" s="4" t="s">
        <v>4015</v>
      </c>
      <c r="I1060" s="4" t="s">
        <v>4016</v>
      </c>
      <c r="J1060" s="4" t="s">
        <v>367</v>
      </c>
      <c r="K1060" s="4" t="s">
        <v>205</v>
      </c>
      <c r="L1060" s="4" t="s">
        <v>206</v>
      </c>
      <c r="M1060" s="4" t="s">
        <v>1561</v>
      </c>
      <c r="N1060" s="4" t="s">
        <v>3968</v>
      </c>
      <c r="O1060" s="4" t="s">
        <v>183</v>
      </c>
      <c r="P1060" s="5" t="s">
        <v>184</v>
      </c>
      <c r="Q1060" s="4" t="s">
        <v>185</v>
      </c>
      <c r="R1060" s="4" t="s">
        <v>4008</v>
      </c>
      <c r="S1060" s="4" t="s">
        <v>367</v>
      </c>
      <c r="T1060" s="4" t="s">
        <v>4009</v>
      </c>
      <c r="U1060" s="4" t="s">
        <v>368</v>
      </c>
      <c r="W1060" s="4" t="s">
        <v>4017</v>
      </c>
    </row>
    <row r="1061" spans="1:23" thickBot="1" x14ac:dyDescent="0.4">
      <c r="A1061" s="7" t="s">
        <v>3573</v>
      </c>
      <c r="B1061" s="4" t="s">
        <v>1632</v>
      </c>
      <c r="C1061" s="43" t="e">
        <f>VLOOKUP(B1061,CONSOLIDADO!$B$1:$B$722,2,FALSE)</f>
        <v>#N/A</v>
      </c>
      <c r="D1061" s="4" t="s">
        <v>37</v>
      </c>
      <c r="E1061" s="2">
        <v>1</v>
      </c>
      <c r="F1061" s="4" t="s">
        <v>22</v>
      </c>
      <c r="G1061" s="4" t="s">
        <v>1626</v>
      </c>
      <c r="H1061" s="4" t="s">
        <v>1633</v>
      </c>
      <c r="I1061" s="4" t="s">
        <v>1634</v>
      </c>
      <c r="J1061" s="4" t="s">
        <v>367</v>
      </c>
      <c r="K1061" s="4" t="s">
        <v>205</v>
      </c>
      <c r="L1061" s="4" t="s">
        <v>206</v>
      </c>
      <c r="M1061" s="4" t="s">
        <v>1561</v>
      </c>
      <c r="N1061" s="4" t="s">
        <v>1599</v>
      </c>
      <c r="O1061" s="4" t="s">
        <v>183</v>
      </c>
      <c r="P1061" s="5" t="s">
        <v>184</v>
      </c>
      <c r="Q1061" s="4" t="s">
        <v>185</v>
      </c>
      <c r="R1061" s="4" t="s">
        <v>1625</v>
      </c>
      <c r="S1061" s="4" t="s">
        <v>367</v>
      </c>
      <c r="T1061" s="4" t="s">
        <v>1635</v>
      </c>
      <c r="U1061" s="4" t="s">
        <v>368</v>
      </c>
    </row>
    <row r="1062" spans="1:23" thickBot="1" x14ac:dyDescent="0.4">
      <c r="A1062" s="7" t="s">
        <v>2253</v>
      </c>
      <c r="B1062" s="4" t="s">
        <v>2254</v>
      </c>
      <c r="C1062" s="43" t="e">
        <f>VLOOKUP(B1062,CONSOLIDADO!$B$1:$B$722,2,FALSE)</f>
        <v>#N/A</v>
      </c>
      <c r="D1062" s="4" t="s">
        <v>37</v>
      </c>
      <c r="E1062" s="2">
        <v>1</v>
      </c>
      <c r="F1062" s="4" t="s">
        <v>22</v>
      </c>
      <c r="G1062" s="4" t="s">
        <v>2248</v>
      </c>
      <c r="H1062" s="4" t="s">
        <v>2249</v>
      </c>
      <c r="I1062" s="4" t="s">
        <v>2255</v>
      </c>
      <c r="J1062" s="4" t="s">
        <v>367</v>
      </c>
      <c r="K1062" s="4" t="s">
        <v>205</v>
      </c>
      <c r="L1062" s="4" t="s">
        <v>206</v>
      </c>
      <c r="M1062" s="4" t="s">
        <v>182</v>
      </c>
      <c r="N1062" s="2">
        <v>12</v>
      </c>
      <c r="O1062" s="4" t="s">
        <v>183</v>
      </c>
      <c r="P1062" s="5" t="s">
        <v>184</v>
      </c>
      <c r="Q1062" s="4" t="s">
        <v>185</v>
      </c>
      <c r="R1062" s="4" t="s">
        <v>2182</v>
      </c>
      <c r="S1062" s="4" t="s">
        <v>22</v>
      </c>
      <c r="T1062" s="4" t="s">
        <v>2192</v>
      </c>
      <c r="U1062" s="4" t="s">
        <v>368</v>
      </c>
    </row>
    <row r="1063" spans="1:23" hidden="1" thickBot="1" x14ac:dyDescent="0.4">
      <c r="A1063" s="11" t="s">
        <v>2780</v>
      </c>
      <c r="B1063" s="9" t="s">
        <v>4118</v>
      </c>
      <c r="C1063" s="43" t="e">
        <f>VLOOKUP(B1063,CONSOLIDADO!$B$1:$B$722,2,FALSE)</f>
        <v>#N/A</v>
      </c>
      <c r="D1063" s="9" t="s">
        <v>21</v>
      </c>
      <c r="E1063" s="9">
        <v>1</v>
      </c>
      <c r="F1063" s="9" t="s">
        <v>22</v>
      </c>
      <c r="G1063" s="9" t="s">
        <v>4119</v>
      </c>
      <c r="H1063" s="9" t="s">
        <v>4120</v>
      </c>
      <c r="I1063" s="11" t="s">
        <v>4121</v>
      </c>
      <c r="J1063" s="9" t="s">
        <v>4122</v>
      </c>
      <c r="K1063" s="9" t="s">
        <v>51</v>
      </c>
      <c r="L1063" s="9" t="s">
        <v>4123</v>
      </c>
      <c r="M1063" s="5" t="s">
        <v>1561</v>
      </c>
      <c r="N1063" s="5">
        <v>15</v>
      </c>
      <c r="O1063" s="9" t="s">
        <v>183</v>
      </c>
      <c r="P1063" s="5" t="s">
        <v>184</v>
      </c>
      <c r="Q1063" s="9" t="s">
        <v>185</v>
      </c>
      <c r="R1063" s="9" t="s">
        <v>4106</v>
      </c>
      <c r="S1063" s="9" t="s">
        <v>367</v>
      </c>
      <c r="T1063" s="9" t="s">
        <v>4124</v>
      </c>
      <c r="U1063" s="9" t="s">
        <v>368</v>
      </c>
      <c r="V1063" s="9"/>
      <c r="W1063" s="9" t="s">
        <v>34</v>
      </c>
    </row>
    <row r="1064" spans="1:23" thickBot="1" x14ac:dyDescent="0.4">
      <c r="A1064" s="7" t="s">
        <v>2084</v>
      </c>
      <c r="B1064" s="4" t="s">
        <v>2085</v>
      </c>
      <c r="C1064" s="43" t="e">
        <f>VLOOKUP(B1064,CONSOLIDADO!$B$1:$B$722,2,FALSE)</f>
        <v>#N/A</v>
      </c>
      <c r="D1064" s="4" t="s">
        <v>21</v>
      </c>
      <c r="E1064" s="2">
        <v>1</v>
      </c>
      <c r="F1064" s="4" t="s">
        <v>22</v>
      </c>
      <c r="G1064" s="4" t="s">
        <v>2081</v>
      </c>
      <c r="H1064" s="4" t="s">
        <v>2082</v>
      </c>
      <c r="I1064" s="4" t="s">
        <v>2086</v>
      </c>
      <c r="J1064" s="4" t="s">
        <v>2087</v>
      </c>
      <c r="K1064" s="4" t="s">
        <v>51</v>
      </c>
      <c r="L1064" s="4" t="s">
        <v>2088</v>
      </c>
      <c r="M1064" s="4" t="s">
        <v>182</v>
      </c>
      <c r="N1064" s="2">
        <v>14</v>
      </c>
      <c r="O1064" s="4" t="s">
        <v>183</v>
      </c>
      <c r="P1064" s="5" t="s">
        <v>184</v>
      </c>
      <c r="Q1064" s="4" t="s">
        <v>185</v>
      </c>
      <c r="R1064" s="4" t="s">
        <v>2073</v>
      </c>
      <c r="S1064" s="4" t="s">
        <v>22</v>
      </c>
      <c r="T1064" s="4" t="s">
        <v>2074</v>
      </c>
      <c r="U1064" s="4" t="s">
        <v>368</v>
      </c>
    </row>
    <row r="1065" spans="1:23" thickBot="1" x14ac:dyDescent="0.4">
      <c r="A1065" s="7" t="s">
        <v>2162</v>
      </c>
      <c r="B1065" s="4" t="s">
        <v>2163</v>
      </c>
      <c r="C1065" s="43" t="e">
        <f>VLOOKUP(B1065,CONSOLIDADO!$B$1:$B$722,2,FALSE)</f>
        <v>#N/A</v>
      </c>
      <c r="D1065" s="4" t="s">
        <v>21</v>
      </c>
      <c r="E1065" s="2">
        <v>1</v>
      </c>
      <c r="F1065" s="4" t="s">
        <v>22</v>
      </c>
      <c r="G1065" s="4" t="s">
        <v>2164</v>
      </c>
      <c r="H1065" s="4" t="s">
        <v>2165</v>
      </c>
      <c r="I1065" s="4" t="s">
        <v>2166</v>
      </c>
      <c r="J1065" s="4" t="s">
        <v>2167</v>
      </c>
      <c r="K1065" s="4" t="s">
        <v>51</v>
      </c>
      <c r="L1065" s="4" t="s">
        <v>2088</v>
      </c>
      <c r="M1065" s="4" t="s">
        <v>182</v>
      </c>
      <c r="N1065" s="2">
        <v>14</v>
      </c>
      <c r="O1065" s="4" t="s">
        <v>183</v>
      </c>
      <c r="P1065" s="5" t="s">
        <v>184</v>
      </c>
      <c r="Q1065" s="4" t="s">
        <v>185</v>
      </c>
      <c r="R1065" s="4" t="s">
        <v>2115</v>
      </c>
      <c r="S1065" s="4" t="s">
        <v>22</v>
      </c>
      <c r="T1065" s="4" t="s">
        <v>2116</v>
      </c>
      <c r="U1065" s="4" t="s">
        <v>368</v>
      </c>
      <c r="W1065" s="4" t="s">
        <v>34</v>
      </c>
    </row>
    <row r="1066" spans="1:23" thickBot="1" x14ac:dyDescent="0.4">
      <c r="A1066" s="7" t="s">
        <v>2092</v>
      </c>
      <c r="B1066" s="4" t="s">
        <v>2093</v>
      </c>
      <c r="C1066" s="43" t="e">
        <f>VLOOKUP(B1066,CONSOLIDADO!$B$1:$B$722,2,FALSE)</f>
        <v>#N/A</v>
      </c>
      <c r="D1066" s="4" t="s">
        <v>21</v>
      </c>
      <c r="E1066" s="2">
        <v>1</v>
      </c>
      <c r="F1066" s="4" t="s">
        <v>367</v>
      </c>
      <c r="G1066" s="4" t="s">
        <v>2094</v>
      </c>
      <c r="H1066" s="4" t="s">
        <v>2095</v>
      </c>
      <c r="I1066" s="4" t="s">
        <v>2096</v>
      </c>
      <c r="J1066" s="4" t="s">
        <v>2097</v>
      </c>
      <c r="K1066" s="4" t="s">
        <v>51</v>
      </c>
      <c r="L1066" s="4" t="s">
        <v>2088</v>
      </c>
      <c r="M1066" s="4" t="s">
        <v>182</v>
      </c>
      <c r="N1066" s="2">
        <v>14</v>
      </c>
      <c r="O1066" s="4" t="s">
        <v>183</v>
      </c>
      <c r="P1066" s="5" t="s">
        <v>184</v>
      </c>
      <c r="Q1066" s="4" t="s">
        <v>185</v>
      </c>
      <c r="R1066" s="4" t="s">
        <v>2098</v>
      </c>
      <c r="S1066" s="4" t="s">
        <v>22</v>
      </c>
      <c r="T1066" s="4" t="s">
        <v>187</v>
      </c>
      <c r="U1066" s="4" t="s">
        <v>368</v>
      </c>
    </row>
    <row r="1067" spans="1:23" thickBot="1" x14ac:dyDescent="0.4">
      <c r="A1067" s="40" t="s">
        <v>33</v>
      </c>
      <c r="B1067" s="38" t="s">
        <v>2766</v>
      </c>
      <c r="C1067" s="43" t="e">
        <f>VLOOKUP(B1067,CONSOLIDADO!$B$1:$B$722,2,FALSE)</f>
        <v>#N/A</v>
      </c>
      <c r="D1067" s="38" t="s">
        <v>21</v>
      </c>
      <c r="E1067" s="39">
        <v>1</v>
      </c>
      <c r="F1067" s="38" t="s">
        <v>22</v>
      </c>
      <c r="G1067" s="38" t="s">
        <v>2767</v>
      </c>
      <c r="H1067" s="38" t="s">
        <v>2768</v>
      </c>
      <c r="I1067" s="38" t="s">
        <v>2769</v>
      </c>
      <c r="J1067" s="38" t="s">
        <v>2770</v>
      </c>
      <c r="K1067" s="38" t="s">
        <v>51</v>
      </c>
      <c r="L1067" s="38" t="s">
        <v>2402</v>
      </c>
      <c r="M1067" s="38" t="s">
        <v>182</v>
      </c>
      <c r="N1067" s="39">
        <v>12</v>
      </c>
      <c r="O1067" s="38" t="s">
        <v>183</v>
      </c>
      <c r="P1067" s="5" t="s">
        <v>184</v>
      </c>
      <c r="Q1067" s="38" t="s">
        <v>185</v>
      </c>
      <c r="R1067" s="38" t="s">
        <v>2771</v>
      </c>
      <c r="S1067" s="38" t="s">
        <v>367</v>
      </c>
      <c r="T1067" s="38" t="s">
        <v>2767</v>
      </c>
      <c r="U1067" s="38" t="s">
        <v>368</v>
      </c>
      <c r="V1067" s="38"/>
      <c r="W1067" s="1" t="s">
        <v>2772</v>
      </c>
    </row>
    <row r="1068" spans="1:23" thickBot="1" x14ac:dyDescent="0.4">
      <c r="A1068" s="7" t="s">
        <v>2780</v>
      </c>
      <c r="B1068" s="4" t="s">
        <v>6408</v>
      </c>
      <c r="C1068" s="43" t="e">
        <f>VLOOKUP(B1068,CONSOLIDADO!$B$1:$B$722,2,FALSE)</f>
        <v>#N/A</v>
      </c>
      <c r="D1068" s="4" t="s">
        <v>21</v>
      </c>
      <c r="E1068" s="2">
        <v>1</v>
      </c>
      <c r="F1068" s="4" t="s">
        <v>22</v>
      </c>
      <c r="G1068" s="4" t="s">
        <v>6409</v>
      </c>
      <c r="H1068" s="4" t="s">
        <v>6410</v>
      </c>
      <c r="I1068" s="4" t="s">
        <v>4019</v>
      </c>
      <c r="J1068" s="4" t="s">
        <v>4020</v>
      </c>
      <c r="K1068" s="4" t="s">
        <v>51</v>
      </c>
      <c r="L1068" s="4" t="s">
        <v>6411</v>
      </c>
      <c r="M1068" s="4" t="s">
        <v>1561</v>
      </c>
      <c r="N1068" s="4" t="s">
        <v>3968</v>
      </c>
      <c r="O1068" s="4" t="s">
        <v>183</v>
      </c>
      <c r="P1068" s="5" t="s">
        <v>184</v>
      </c>
      <c r="Q1068" s="4" t="s">
        <v>185</v>
      </c>
      <c r="R1068" s="4" t="s">
        <v>3143</v>
      </c>
      <c r="S1068" s="4" t="s">
        <v>367</v>
      </c>
      <c r="T1068" s="4" t="s">
        <v>6412</v>
      </c>
      <c r="U1068" s="4" t="s">
        <v>368</v>
      </c>
      <c r="W1068" s="4" t="s">
        <v>6371</v>
      </c>
    </row>
    <row r="1069" spans="1:23" hidden="1" thickBot="1" x14ac:dyDescent="0.4">
      <c r="A1069" s="11" t="s">
        <v>2780</v>
      </c>
      <c r="B1069" s="9" t="s">
        <v>4206</v>
      </c>
      <c r="C1069" s="43" t="e">
        <f>VLOOKUP(B1069,CONSOLIDADO!$B$1:$B$722,2,FALSE)</f>
        <v>#REF!</v>
      </c>
      <c r="D1069" s="9" t="s">
        <v>21</v>
      </c>
      <c r="E1069" s="9">
        <v>1</v>
      </c>
      <c r="F1069" s="9" t="s">
        <v>22</v>
      </c>
      <c r="G1069" s="9" t="s">
        <v>4207</v>
      </c>
      <c r="H1069" s="9" t="s">
        <v>4208</v>
      </c>
      <c r="I1069" s="11" t="s">
        <v>4209</v>
      </c>
      <c r="J1069" s="9" t="s">
        <v>4210</v>
      </c>
      <c r="K1069" s="9" t="s">
        <v>51</v>
      </c>
      <c r="L1069" s="9" t="s">
        <v>4211</v>
      </c>
      <c r="M1069" s="5" t="s">
        <v>1561</v>
      </c>
      <c r="N1069" s="5">
        <v>15</v>
      </c>
      <c r="O1069" s="9" t="s">
        <v>183</v>
      </c>
      <c r="P1069" s="5" t="s">
        <v>184</v>
      </c>
      <c r="Q1069" s="9" t="s">
        <v>185</v>
      </c>
      <c r="R1069" s="9" t="s">
        <v>4106</v>
      </c>
      <c r="S1069" s="9" t="s">
        <v>367</v>
      </c>
      <c r="T1069" s="9" t="s">
        <v>4114</v>
      </c>
      <c r="U1069" s="9" t="s">
        <v>368</v>
      </c>
      <c r="V1069" s="9"/>
      <c r="W1069" s="9" t="s">
        <v>34</v>
      </c>
    </row>
    <row r="1070" spans="1:23" thickBot="1" x14ac:dyDescent="0.4">
      <c r="A1070" s="40" t="s">
        <v>2755</v>
      </c>
      <c r="B1070" s="38" t="s">
        <v>2756</v>
      </c>
      <c r="C1070" s="43" t="e">
        <f>VLOOKUP(B1070,CONSOLIDADO!$B$1:$B$722,2,FALSE)</f>
        <v>#N/A</v>
      </c>
      <c r="D1070" s="38" t="s">
        <v>37</v>
      </c>
      <c r="E1070" s="39">
        <v>1</v>
      </c>
      <c r="F1070" s="38" t="s">
        <v>22</v>
      </c>
      <c r="G1070" s="38" t="s">
        <v>2751</v>
      </c>
      <c r="H1070" s="38" t="s">
        <v>2752</v>
      </c>
      <c r="I1070" s="38" t="s">
        <v>2757</v>
      </c>
      <c r="J1070" s="38" t="s">
        <v>367</v>
      </c>
      <c r="K1070" s="38" t="s">
        <v>205</v>
      </c>
      <c r="L1070" s="38" t="s">
        <v>206</v>
      </c>
      <c r="M1070" s="38" t="s">
        <v>182</v>
      </c>
      <c r="N1070" s="39">
        <v>12</v>
      </c>
      <c r="O1070" s="38" t="s">
        <v>183</v>
      </c>
      <c r="P1070" s="5" t="s">
        <v>184</v>
      </c>
      <c r="Q1070" s="38" t="s">
        <v>185</v>
      </c>
      <c r="R1070" s="38" t="s">
        <v>2515</v>
      </c>
      <c r="S1070" s="38" t="s">
        <v>22</v>
      </c>
      <c r="T1070" s="38" t="s">
        <v>2516</v>
      </c>
      <c r="U1070" s="38" t="s">
        <v>368</v>
      </c>
      <c r="V1070" s="38"/>
      <c r="W1070" s="38"/>
    </row>
    <row r="1071" spans="1:23" thickBot="1" x14ac:dyDescent="0.4">
      <c r="A1071" s="40" t="s">
        <v>2672</v>
      </c>
      <c r="B1071" s="38" t="s">
        <v>2673</v>
      </c>
      <c r="C1071" s="43" t="e">
        <f>VLOOKUP(B1071,CONSOLIDADO!$B$1:$B$722,2,FALSE)</f>
        <v>#N/A</v>
      </c>
      <c r="D1071" s="38" t="s">
        <v>37</v>
      </c>
      <c r="E1071" s="39">
        <v>1</v>
      </c>
      <c r="F1071" s="38" t="s">
        <v>22</v>
      </c>
      <c r="G1071" s="38" t="s">
        <v>2668</v>
      </c>
      <c r="H1071" s="38" t="s">
        <v>2669</v>
      </c>
      <c r="I1071" s="38" t="s">
        <v>2674</v>
      </c>
      <c r="J1071" s="38" t="s">
        <v>367</v>
      </c>
      <c r="K1071" s="38" t="s">
        <v>205</v>
      </c>
      <c r="L1071" s="38" t="s">
        <v>206</v>
      </c>
      <c r="M1071" s="38" t="s">
        <v>182</v>
      </c>
      <c r="N1071" s="39">
        <v>12</v>
      </c>
      <c r="O1071" s="38" t="s">
        <v>183</v>
      </c>
      <c r="P1071" s="5" t="s">
        <v>184</v>
      </c>
      <c r="Q1071" s="38" t="s">
        <v>185</v>
      </c>
      <c r="R1071" s="38" t="s">
        <v>2577</v>
      </c>
      <c r="S1071" s="38" t="s">
        <v>367</v>
      </c>
      <c r="T1071" s="38" t="s">
        <v>2516</v>
      </c>
      <c r="U1071" s="38" t="s">
        <v>368</v>
      </c>
      <c r="V1071" s="38"/>
      <c r="W1071" s="38"/>
    </row>
    <row r="1072" spans="1:23" thickBot="1" x14ac:dyDescent="0.4">
      <c r="A1072" s="7" t="s">
        <v>6894</v>
      </c>
      <c r="B1072" s="4" t="s">
        <v>6401</v>
      </c>
      <c r="C1072" s="43" t="e">
        <f>VLOOKUP(B1072,CONSOLIDADO!$B$1:$B$722,2,FALSE)</f>
        <v>#N/A</v>
      </c>
      <c r="D1072" s="4" t="s">
        <v>37</v>
      </c>
      <c r="E1072" s="2">
        <v>1</v>
      </c>
      <c r="F1072" s="4" t="s">
        <v>22</v>
      </c>
      <c r="G1072" s="4" t="s">
        <v>6392</v>
      </c>
      <c r="H1072" s="4" t="s">
        <v>6402</v>
      </c>
      <c r="I1072" s="4" t="s">
        <v>6403</v>
      </c>
      <c r="J1072" s="4" t="s">
        <v>367</v>
      </c>
      <c r="K1072" s="4" t="s">
        <v>205</v>
      </c>
      <c r="L1072" s="4" t="s">
        <v>206</v>
      </c>
      <c r="M1072" s="4" t="s">
        <v>1561</v>
      </c>
      <c r="N1072" s="4" t="s">
        <v>3968</v>
      </c>
      <c r="O1072" s="4" t="s">
        <v>183</v>
      </c>
      <c r="P1072" s="5" t="s">
        <v>184</v>
      </c>
      <c r="Q1072" s="4" t="s">
        <v>185</v>
      </c>
      <c r="R1072" s="4" t="s">
        <v>6391</v>
      </c>
      <c r="S1072" s="4" t="s">
        <v>367</v>
      </c>
      <c r="T1072" s="4" t="s">
        <v>6404</v>
      </c>
      <c r="U1072" s="4" t="s">
        <v>368</v>
      </c>
    </row>
    <row r="1073" spans="1:23" thickBot="1" x14ac:dyDescent="0.4">
      <c r="A1073" s="7" t="s">
        <v>226</v>
      </c>
      <c r="B1073" s="4" t="s">
        <v>227</v>
      </c>
      <c r="C1073" s="43" t="e">
        <f>VLOOKUP(B1073,CONSOLIDADO!$B$1:$B$722,2,FALSE)</f>
        <v>#N/A</v>
      </c>
      <c r="D1073" s="4" t="s">
        <v>37</v>
      </c>
      <c r="E1073" s="2">
        <v>1</v>
      </c>
      <c r="F1073" s="4" t="s">
        <v>22</v>
      </c>
      <c r="G1073" s="4" t="s">
        <v>222</v>
      </c>
      <c r="H1073" s="4" t="s">
        <v>223</v>
      </c>
      <c r="I1073" s="4" t="s">
        <v>228</v>
      </c>
      <c r="J1073" s="4" t="s">
        <v>367</v>
      </c>
      <c r="K1073" s="4" t="s">
        <v>205</v>
      </c>
      <c r="L1073" s="4" t="s">
        <v>206</v>
      </c>
      <c r="M1073" s="4" t="s">
        <v>182</v>
      </c>
      <c r="N1073" s="2">
        <v>14</v>
      </c>
      <c r="O1073" s="4" t="s">
        <v>183</v>
      </c>
      <c r="P1073" s="5" t="s">
        <v>184</v>
      </c>
      <c r="Q1073" s="4" t="s">
        <v>185</v>
      </c>
      <c r="R1073" s="4" t="s">
        <v>197</v>
      </c>
      <c r="S1073" s="4" t="s">
        <v>22</v>
      </c>
      <c r="T1073" s="4" t="s">
        <v>192</v>
      </c>
      <c r="U1073" s="4" t="s">
        <v>368</v>
      </c>
    </row>
    <row r="1074" spans="1:23" thickBot="1" x14ac:dyDescent="0.4">
      <c r="A1074" s="40" t="s">
        <v>2429</v>
      </c>
      <c r="B1074" s="38" t="s">
        <v>2430</v>
      </c>
      <c r="C1074" s="43" t="e">
        <f>VLOOKUP(B1074,CONSOLIDADO!$B$1:$B$722,2,FALSE)</f>
        <v>#N/A</v>
      </c>
      <c r="D1074" s="38" t="s">
        <v>37</v>
      </c>
      <c r="E1074" s="39">
        <v>1</v>
      </c>
      <c r="F1074" s="38" t="s">
        <v>367</v>
      </c>
      <c r="G1074" s="38" t="s">
        <v>2421</v>
      </c>
      <c r="H1074" s="38" t="s">
        <v>2422</v>
      </c>
      <c r="I1074" s="38" t="s">
        <v>2431</v>
      </c>
      <c r="J1074" s="38" t="s">
        <v>367</v>
      </c>
      <c r="K1074" s="38" t="s">
        <v>205</v>
      </c>
      <c r="L1074" s="38" t="s">
        <v>926</v>
      </c>
      <c r="M1074" s="38" t="s">
        <v>182</v>
      </c>
      <c r="N1074" s="39">
        <v>12</v>
      </c>
      <c r="O1074" s="38" t="s">
        <v>183</v>
      </c>
      <c r="P1074" s="5" t="s">
        <v>184</v>
      </c>
      <c r="Q1074" s="38" t="s">
        <v>185</v>
      </c>
      <c r="R1074" s="38" t="s">
        <v>2410</v>
      </c>
      <c r="S1074" s="38" t="s">
        <v>22</v>
      </c>
      <c r="T1074" s="38" t="s">
        <v>2382</v>
      </c>
      <c r="U1074" s="38" t="s">
        <v>368</v>
      </c>
      <c r="V1074" s="38"/>
      <c r="W1074" s="38"/>
    </row>
    <row r="1075" spans="1:23" thickBot="1" x14ac:dyDescent="0.4">
      <c r="A1075" s="7" t="s">
        <v>3533</v>
      </c>
      <c r="B1075" s="4" t="s">
        <v>1612</v>
      </c>
      <c r="C1075" s="43" t="e">
        <f>VLOOKUP(B1075,CONSOLIDADO!$B$1:$B$722,2,FALSE)</f>
        <v>#N/A</v>
      </c>
      <c r="D1075" s="4" t="s">
        <v>37</v>
      </c>
      <c r="E1075" s="2">
        <v>1</v>
      </c>
      <c r="F1075" s="4" t="s">
        <v>22</v>
      </c>
      <c r="G1075" s="4" t="s">
        <v>1607</v>
      </c>
      <c r="H1075" s="4" t="s">
        <v>1608</v>
      </c>
      <c r="I1075" s="4" t="s">
        <v>1613</v>
      </c>
      <c r="J1075" s="4" t="s">
        <v>367</v>
      </c>
      <c r="K1075" s="4" t="s">
        <v>205</v>
      </c>
      <c r="L1075" s="4" t="s">
        <v>206</v>
      </c>
      <c r="M1075" s="4" t="s">
        <v>1561</v>
      </c>
      <c r="N1075" s="4" t="s">
        <v>1599</v>
      </c>
      <c r="O1075" s="4" t="s">
        <v>183</v>
      </c>
      <c r="P1075" s="5" t="s">
        <v>184</v>
      </c>
      <c r="Q1075" s="4" t="s">
        <v>185</v>
      </c>
      <c r="R1075" s="4" t="s">
        <v>1600</v>
      </c>
      <c r="S1075" s="4" t="s">
        <v>367</v>
      </c>
      <c r="T1075" s="4" t="s">
        <v>1601</v>
      </c>
      <c r="U1075" s="4" t="s">
        <v>368</v>
      </c>
    </row>
    <row r="1076" spans="1:23" hidden="1" thickBot="1" x14ac:dyDescent="0.4">
      <c r="A1076" s="7" t="s">
        <v>5885</v>
      </c>
      <c r="B1076" s="5" t="s">
        <v>4450</v>
      </c>
      <c r="C1076" s="43" t="e">
        <f>VLOOKUP(B1076,CONSOLIDADO!$B$1:$B$722,2,FALSE)</f>
        <v>#N/A</v>
      </c>
      <c r="D1076" s="5" t="s">
        <v>37</v>
      </c>
      <c r="E1076" s="5">
        <v>1</v>
      </c>
      <c r="F1076" s="5" t="s">
        <v>367</v>
      </c>
      <c r="G1076" s="5" t="s">
        <v>4451</v>
      </c>
      <c r="H1076" s="5" t="s">
        <v>4452</v>
      </c>
      <c r="I1076" s="7" t="s">
        <v>4453</v>
      </c>
      <c r="J1076" s="5" t="s">
        <v>367</v>
      </c>
      <c r="K1076" s="5" t="s">
        <v>205</v>
      </c>
      <c r="L1076" s="5" t="s">
        <v>206</v>
      </c>
      <c r="M1076" s="5" t="s">
        <v>1561</v>
      </c>
      <c r="N1076" s="5">
        <v>14</v>
      </c>
      <c r="O1076" s="5" t="s">
        <v>183</v>
      </c>
      <c r="P1076" s="5" t="s">
        <v>184</v>
      </c>
      <c r="Q1076" s="5" t="s">
        <v>185</v>
      </c>
      <c r="R1076" s="5" t="s">
        <v>4454</v>
      </c>
      <c r="S1076" s="5" t="s">
        <v>367</v>
      </c>
      <c r="T1076" s="5" t="s">
        <v>4455</v>
      </c>
      <c r="U1076" s="5" t="s">
        <v>368</v>
      </c>
      <c r="V1076" s="5"/>
      <c r="W1076" s="5"/>
    </row>
    <row r="1077" spans="1:23" thickBot="1" x14ac:dyDescent="0.4">
      <c r="A1077" s="7" t="s">
        <v>3592</v>
      </c>
      <c r="B1077" s="4" t="s">
        <v>1588</v>
      </c>
      <c r="C1077" s="43" t="e">
        <f>VLOOKUP(B1077,CONSOLIDADO!$B$1:$B$722,2,FALSE)</f>
        <v>#N/A</v>
      </c>
      <c r="D1077" s="4" t="s">
        <v>37</v>
      </c>
      <c r="E1077" s="2">
        <v>1</v>
      </c>
      <c r="F1077" s="4" t="s">
        <v>367</v>
      </c>
      <c r="G1077" s="4" t="s">
        <v>1583</v>
      </c>
      <c r="H1077" s="4" t="s">
        <v>367</v>
      </c>
      <c r="I1077" s="4" t="s">
        <v>1589</v>
      </c>
      <c r="J1077" s="4" t="s">
        <v>367</v>
      </c>
      <c r="K1077" s="4" t="s">
        <v>205</v>
      </c>
      <c r="L1077" s="4" t="s">
        <v>926</v>
      </c>
      <c r="M1077" s="4" t="s">
        <v>1561</v>
      </c>
      <c r="N1077" s="2">
        <v>14</v>
      </c>
      <c r="O1077" s="4" t="s">
        <v>183</v>
      </c>
      <c r="P1077" s="5" t="s">
        <v>184</v>
      </c>
      <c r="Q1077" s="4" t="s">
        <v>185</v>
      </c>
      <c r="R1077" s="4" t="s">
        <v>1580</v>
      </c>
      <c r="S1077" s="4" t="s">
        <v>367</v>
      </c>
      <c r="T1077" s="4" t="s">
        <v>1586</v>
      </c>
      <c r="U1077" s="4" t="s">
        <v>368</v>
      </c>
      <c r="W1077" s="4" t="s">
        <v>1587</v>
      </c>
    </row>
    <row r="1078" spans="1:23" thickBot="1" x14ac:dyDescent="0.4">
      <c r="A1078" s="7" t="s">
        <v>6892</v>
      </c>
      <c r="B1078" s="4" t="s">
        <v>6387</v>
      </c>
      <c r="C1078" s="43" t="e">
        <f>VLOOKUP(B1078,CONSOLIDADO!$B$1:$B$722,2,FALSE)</f>
        <v>#N/A</v>
      </c>
      <c r="D1078" s="4" t="s">
        <v>37</v>
      </c>
      <c r="E1078" s="2">
        <v>1</v>
      </c>
      <c r="F1078" s="4" t="s">
        <v>22</v>
      </c>
      <c r="G1078" s="4" t="s">
        <v>6388</v>
      </c>
      <c r="H1078" s="4" t="s">
        <v>6389</v>
      </c>
      <c r="I1078" s="4" t="s">
        <v>6390</v>
      </c>
      <c r="J1078" s="4" t="s">
        <v>367</v>
      </c>
      <c r="K1078" s="4" t="s">
        <v>205</v>
      </c>
      <c r="L1078" s="4" t="s">
        <v>206</v>
      </c>
      <c r="M1078" s="4" t="s">
        <v>1561</v>
      </c>
      <c r="N1078" s="4" t="s">
        <v>3968</v>
      </c>
      <c r="O1078" s="4" t="s">
        <v>183</v>
      </c>
      <c r="P1078" s="5" t="s">
        <v>184</v>
      </c>
      <c r="Q1078" s="4" t="s">
        <v>185</v>
      </c>
      <c r="R1078" s="4" t="s">
        <v>6391</v>
      </c>
      <c r="S1078" s="4" t="s">
        <v>367</v>
      </c>
      <c r="T1078" s="4" t="s">
        <v>6392</v>
      </c>
      <c r="U1078" s="4" t="s">
        <v>368</v>
      </c>
    </row>
    <row r="1079" spans="1:23" thickBot="1" x14ac:dyDescent="0.4">
      <c r="A1079" s="40" t="s">
        <v>2337</v>
      </c>
      <c r="B1079" s="38" t="s">
        <v>2338</v>
      </c>
      <c r="C1079" s="43" t="e">
        <f>VLOOKUP(B1079,CONSOLIDADO!$B$1:$B$722,2,FALSE)</f>
        <v>#N/A</v>
      </c>
      <c r="D1079" s="38" t="s">
        <v>37</v>
      </c>
      <c r="E1079" s="39">
        <v>1</v>
      </c>
      <c r="F1079" s="38" t="s">
        <v>367</v>
      </c>
      <c r="G1079" s="38" t="s">
        <v>2333</v>
      </c>
      <c r="H1079" s="38" t="s">
        <v>2334</v>
      </c>
      <c r="I1079" s="38" t="s">
        <v>2339</v>
      </c>
      <c r="J1079" s="38" t="s">
        <v>367</v>
      </c>
      <c r="K1079" s="38" t="s">
        <v>205</v>
      </c>
      <c r="L1079" s="38" t="s">
        <v>206</v>
      </c>
      <c r="M1079" s="38" t="s">
        <v>182</v>
      </c>
      <c r="N1079" s="39">
        <v>12</v>
      </c>
      <c r="O1079" s="38" t="s">
        <v>183</v>
      </c>
      <c r="P1079" s="5" t="s">
        <v>184</v>
      </c>
      <c r="Q1079" s="38" t="s">
        <v>185</v>
      </c>
      <c r="R1079" s="38" t="s">
        <v>2182</v>
      </c>
      <c r="S1079" s="38" t="s">
        <v>22</v>
      </c>
      <c r="T1079" s="38" t="s">
        <v>2300</v>
      </c>
      <c r="U1079" s="38" t="s">
        <v>368</v>
      </c>
      <c r="V1079" s="38"/>
      <c r="W1079" s="38"/>
    </row>
    <row r="1080" spans="1:23" hidden="1" thickBot="1" x14ac:dyDescent="0.4">
      <c r="A1080" s="11" t="s">
        <v>4125</v>
      </c>
      <c r="B1080" s="9" t="s">
        <v>4126</v>
      </c>
      <c r="C1080" s="43" t="e">
        <f>VLOOKUP(B1080,CONSOLIDADO!$B$1:$B$722,2,FALSE)</f>
        <v>#N/A</v>
      </c>
      <c r="D1080" s="9" t="s">
        <v>37</v>
      </c>
      <c r="E1080" s="9">
        <v>1</v>
      </c>
      <c r="F1080" s="9" t="s">
        <v>22</v>
      </c>
      <c r="G1080" s="9" t="s">
        <v>4119</v>
      </c>
      <c r="H1080" s="9" t="s">
        <v>4120</v>
      </c>
      <c r="I1080" s="11" t="s">
        <v>4127</v>
      </c>
      <c r="J1080" s="9" t="s">
        <v>371</v>
      </c>
      <c r="K1080" s="9" t="s">
        <v>205</v>
      </c>
      <c r="L1080" s="9" t="s">
        <v>206</v>
      </c>
      <c r="M1080" s="5" t="s">
        <v>1561</v>
      </c>
      <c r="N1080" s="5">
        <v>15</v>
      </c>
      <c r="O1080" s="9" t="s">
        <v>183</v>
      </c>
      <c r="P1080" s="5" t="s">
        <v>184</v>
      </c>
      <c r="Q1080" s="9" t="s">
        <v>185</v>
      </c>
      <c r="R1080" s="9" t="s">
        <v>4106</v>
      </c>
      <c r="S1080" s="9" t="s">
        <v>22</v>
      </c>
      <c r="T1080" s="9" t="s">
        <v>4124</v>
      </c>
      <c r="U1080" s="9" t="s">
        <v>368</v>
      </c>
      <c r="V1080" s="9"/>
      <c r="W1080" s="9"/>
    </row>
    <row r="1081" spans="1:23" thickBot="1" x14ac:dyDescent="0.4">
      <c r="A1081" s="40" t="s">
        <v>2663</v>
      </c>
      <c r="B1081" s="38" t="s">
        <v>2664</v>
      </c>
      <c r="C1081" s="43" t="e">
        <f>VLOOKUP(B1081,CONSOLIDADO!$B$1:$B$722,2,FALSE)</f>
        <v>#N/A</v>
      </c>
      <c r="D1081" s="38" t="s">
        <v>37</v>
      </c>
      <c r="E1081" s="39">
        <v>1</v>
      </c>
      <c r="F1081" s="38" t="s">
        <v>22</v>
      </c>
      <c r="G1081" s="38" t="s">
        <v>2659</v>
      </c>
      <c r="H1081" s="38" t="s">
        <v>2660</v>
      </c>
      <c r="I1081" s="38" t="s">
        <v>2665</v>
      </c>
      <c r="J1081" s="38" t="s">
        <v>367</v>
      </c>
      <c r="K1081" s="38" t="s">
        <v>205</v>
      </c>
      <c r="L1081" s="38" t="s">
        <v>206</v>
      </c>
      <c r="M1081" s="38" t="s">
        <v>182</v>
      </c>
      <c r="N1081" s="39">
        <v>12</v>
      </c>
      <c r="O1081" s="38" t="s">
        <v>183</v>
      </c>
      <c r="P1081" s="5" t="s">
        <v>184</v>
      </c>
      <c r="Q1081" s="38" t="s">
        <v>185</v>
      </c>
      <c r="R1081" s="38" t="s">
        <v>2577</v>
      </c>
      <c r="S1081" s="38" t="s">
        <v>22</v>
      </c>
      <c r="T1081" s="38" t="s">
        <v>2516</v>
      </c>
      <c r="U1081" s="38" t="s">
        <v>368</v>
      </c>
      <c r="V1081" s="38"/>
      <c r="W1081" s="38"/>
    </row>
    <row r="1082" spans="1:23" hidden="1" thickBot="1" x14ac:dyDescent="0.4">
      <c r="A1082" s="7" t="s">
        <v>5200</v>
      </c>
      <c r="B1082" s="5" t="s">
        <v>5201</v>
      </c>
      <c r="C1082" s="43" t="e">
        <f>VLOOKUP(B1082,CONSOLIDADO!$B$1:$B$722,2,FALSE)</f>
        <v>#N/A</v>
      </c>
      <c r="D1082" s="5" t="s">
        <v>37</v>
      </c>
      <c r="E1082" s="5">
        <v>1</v>
      </c>
      <c r="F1082" s="5" t="s">
        <v>22</v>
      </c>
      <c r="G1082" s="5" t="s">
        <v>4455</v>
      </c>
      <c r="H1082" s="5" t="s">
        <v>5202</v>
      </c>
      <c r="I1082" s="7" t="s">
        <v>5203</v>
      </c>
      <c r="J1082" s="5" t="s">
        <v>5204</v>
      </c>
      <c r="K1082" s="5" t="s">
        <v>5205</v>
      </c>
      <c r="L1082" s="5" t="s">
        <v>77</v>
      </c>
      <c r="M1082" s="5" t="s">
        <v>1561</v>
      </c>
      <c r="N1082" s="5">
        <v>14</v>
      </c>
      <c r="O1082" s="5" t="s">
        <v>183</v>
      </c>
      <c r="P1082" s="5" t="s">
        <v>184</v>
      </c>
      <c r="Q1082" s="5" t="s">
        <v>185</v>
      </c>
      <c r="R1082" s="5" t="s">
        <v>5206</v>
      </c>
      <c r="S1082" s="5" t="s">
        <v>22</v>
      </c>
      <c r="T1082" s="5" t="s">
        <v>5207</v>
      </c>
      <c r="U1082" s="5" t="s">
        <v>368</v>
      </c>
      <c r="V1082" s="5"/>
      <c r="W1082" s="5"/>
    </row>
    <row r="1083" spans="1:23" hidden="1" thickBot="1" x14ac:dyDescent="0.4">
      <c r="A1083" s="7" t="s">
        <v>5888</v>
      </c>
      <c r="B1083" s="5" t="s">
        <v>4470</v>
      </c>
      <c r="C1083" s="43" t="e">
        <f>VLOOKUP(B1083,CONSOLIDADO!$B$1:$B$722,2,FALSE)</f>
        <v>#N/A</v>
      </c>
      <c r="D1083" s="5" t="s">
        <v>37</v>
      </c>
      <c r="E1083" s="5">
        <v>1</v>
      </c>
      <c r="F1083" s="5" t="s">
        <v>22</v>
      </c>
      <c r="G1083" s="5" t="s">
        <v>1559</v>
      </c>
      <c r="H1083" s="5" t="s">
        <v>367</v>
      </c>
      <c r="I1083" s="7" t="s">
        <v>4471</v>
      </c>
      <c r="J1083" s="5" t="s">
        <v>367</v>
      </c>
      <c r="K1083" s="5" t="s">
        <v>205</v>
      </c>
      <c r="L1083" s="5" t="s">
        <v>206</v>
      </c>
      <c r="M1083" s="5" t="s">
        <v>1561</v>
      </c>
      <c r="N1083" s="5">
        <v>14</v>
      </c>
      <c r="O1083" s="5" t="s">
        <v>183</v>
      </c>
      <c r="P1083" s="5" t="s">
        <v>184</v>
      </c>
      <c r="Q1083" s="5" t="s">
        <v>185</v>
      </c>
      <c r="R1083" s="5" t="s">
        <v>4454</v>
      </c>
      <c r="S1083" s="5" t="s">
        <v>367</v>
      </c>
      <c r="T1083" s="5" t="s">
        <v>1559</v>
      </c>
      <c r="U1083" s="5" t="s">
        <v>368</v>
      </c>
      <c r="V1083" s="5"/>
      <c r="W1083" s="5" t="s">
        <v>4472</v>
      </c>
    </row>
    <row r="1084" spans="1:23" hidden="1" thickBot="1" x14ac:dyDescent="0.4">
      <c r="A1084" s="11" t="s">
        <v>4161</v>
      </c>
      <c r="B1084" s="9" t="s">
        <v>4162</v>
      </c>
      <c r="C1084" s="43" t="e">
        <f>VLOOKUP(B1084,CONSOLIDADO!$B$1:$B$722,2,FALSE)</f>
        <v>#N/A</v>
      </c>
      <c r="D1084" s="9" t="s">
        <v>21</v>
      </c>
      <c r="E1084" s="9">
        <v>1</v>
      </c>
      <c r="F1084" s="9" t="s">
        <v>367</v>
      </c>
      <c r="G1084" s="9" t="s">
        <v>4155</v>
      </c>
      <c r="H1084" s="9" t="s">
        <v>4156</v>
      </c>
      <c r="I1084" s="11" t="s">
        <v>4163</v>
      </c>
      <c r="J1084" s="9" t="s">
        <v>4164</v>
      </c>
      <c r="K1084" s="9" t="s">
        <v>51</v>
      </c>
      <c r="L1084" s="9" t="s">
        <v>4165</v>
      </c>
      <c r="M1084" s="5" t="s">
        <v>1561</v>
      </c>
      <c r="N1084" s="5">
        <v>15</v>
      </c>
      <c r="O1084" s="9" t="s">
        <v>183</v>
      </c>
      <c r="P1084" s="5" t="s">
        <v>184</v>
      </c>
      <c r="Q1084" s="9" t="s">
        <v>185</v>
      </c>
      <c r="R1084" s="9" t="s">
        <v>4159</v>
      </c>
      <c r="S1084" s="9" t="s">
        <v>367</v>
      </c>
      <c r="T1084" s="9" t="s">
        <v>4160</v>
      </c>
      <c r="U1084" s="9" t="s">
        <v>368</v>
      </c>
      <c r="V1084" s="9"/>
      <c r="W1084" s="9"/>
    </row>
    <row r="1085" spans="1:23" thickBot="1" x14ac:dyDescent="0.4">
      <c r="A1085" s="7" t="s">
        <v>4038</v>
      </c>
      <c r="B1085" s="4" t="s">
        <v>4003</v>
      </c>
      <c r="C1085" s="43" t="e">
        <f>VLOOKUP(B1085,CONSOLIDADO!$B$1:$B$722,2,FALSE)</f>
        <v>#N/A</v>
      </c>
      <c r="D1085" s="4" t="s">
        <v>21</v>
      </c>
      <c r="E1085" s="2">
        <v>1</v>
      </c>
      <c r="F1085" s="4" t="s">
        <v>367</v>
      </c>
      <c r="G1085" s="4" t="s">
        <v>4004</v>
      </c>
      <c r="H1085" s="4" t="s">
        <v>4005</v>
      </c>
      <c r="I1085" s="4" t="s">
        <v>4006</v>
      </c>
      <c r="J1085" s="4" t="s">
        <v>4007</v>
      </c>
      <c r="K1085" s="4" t="s">
        <v>40</v>
      </c>
      <c r="L1085" s="4" t="s">
        <v>77</v>
      </c>
      <c r="M1085" s="4" t="s">
        <v>1561</v>
      </c>
      <c r="N1085" s="4" t="s">
        <v>3968</v>
      </c>
      <c r="O1085" s="4" t="s">
        <v>183</v>
      </c>
      <c r="P1085" s="5" t="s">
        <v>184</v>
      </c>
      <c r="Q1085" s="4" t="s">
        <v>185</v>
      </c>
      <c r="R1085" s="4" t="s">
        <v>4008</v>
      </c>
      <c r="S1085" s="4" t="s">
        <v>367</v>
      </c>
      <c r="T1085" s="4" t="s">
        <v>4009</v>
      </c>
      <c r="U1085" s="4" t="s">
        <v>368</v>
      </c>
    </row>
    <row r="1086" spans="1:23" thickBot="1" x14ac:dyDescent="0.4">
      <c r="A1086" s="40" t="s">
        <v>2648</v>
      </c>
      <c r="B1086" s="38" t="s">
        <v>2649</v>
      </c>
      <c r="C1086" s="43" t="e">
        <f>VLOOKUP(B1086,CONSOLIDADO!$B$1:$B$722,2,FALSE)</f>
        <v>#N/A</v>
      </c>
      <c r="D1086" s="38" t="s">
        <v>21</v>
      </c>
      <c r="E1086" s="39">
        <v>1</v>
      </c>
      <c r="F1086" s="38" t="s">
        <v>22</v>
      </c>
      <c r="G1086" s="38" t="s">
        <v>2650</v>
      </c>
      <c r="H1086" s="38" t="s">
        <v>2651</v>
      </c>
      <c r="I1086" s="38" t="s">
        <v>2652</v>
      </c>
      <c r="J1086" s="38" t="s">
        <v>2653</v>
      </c>
      <c r="K1086" s="38" t="s">
        <v>40</v>
      </c>
      <c r="L1086" s="38" t="s">
        <v>77</v>
      </c>
      <c r="M1086" s="38" t="s">
        <v>182</v>
      </c>
      <c r="N1086" s="39">
        <v>12</v>
      </c>
      <c r="O1086" s="38" t="s">
        <v>183</v>
      </c>
      <c r="P1086" s="5" t="s">
        <v>184</v>
      </c>
      <c r="Q1086" s="38" t="s">
        <v>185</v>
      </c>
      <c r="R1086" s="38" t="s">
        <v>2654</v>
      </c>
      <c r="S1086" s="38" t="s">
        <v>22</v>
      </c>
      <c r="T1086" s="38" t="s">
        <v>2516</v>
      </c>
      <c r="U1086" s="38" t="s">
        <v>368</v>
      </c>
      <c r="V1086" s="38"/>
      <c r="W1086" s="38"/>
    </row>
    <row r="1087" spans="1:23" thickBot="1" x14ac:dyDescent="0.4">
      <c r="A1087" s="7" t="s">
        <v>2075</v>
      </c>
      <c r="B1087" s="4" t="s">
        <v>2076</v>
      </c>
      <c r="C1087" s="43" t="e">
        <f>VLOOKUP(B1087,CONSOLIDADO!$B$1:$B$722,2,FALSE)</f>
        <v>#N/A</v>
      </c>
      <c r="D1087" s="4" t="s">
        <v>21</v>
      </c>
      <c r="E1087" s="2">
        <v>1</v>
      </c>
      <c r="F1087" s="4" t="s">
        <v>22</v>
      </c>
      <c r="G1087" s="4" t="s">
        <v>2071</v>
      </c>
      <c r="H1087" s="4" t="s">
        <v>2072</v>
      </c>
      <c r="I1087" s="4" t="s">
        <v>2077</v>
      </c>
      <c r="J1087" s="4" t="s">
        <v>2078</v>
      </c>
      <c r="K1087" s="4" t="s">
        <v>40</v>
      </c>
      <c r="L1087" s="4" t="s">
        <v>77</v>
      </c>
      <c r="M1087" s="4" t="s">
        <v>182</v>
      </c>
      <c r="N1087" s="2">
        <v>14</v>
      </c>
      <c r="O1087" s="4" t="s">
        <v>183</v>
      </c>
      <c r="P1087" s="5" t="s">
        <v>184</v>
      </c>
      <c r="Q1087" s="4" t="s">
        <v>185</v>
      </c>
      <c r="R1087" s="4" t="s">
        <v>2073</v>
      </c>
      <c r="S1087" s="4" t="s">
        <v>22</v>
      </c>
      <c r="T1087" s="4" t="s">
        <v>2074</v>
      </c>
      <c r="U1087" s="4" t="s">
        <v>368</v>
      </c>
    </row>
    <row r="1088" spans="1:23" thickBot="1" x14ac:dyDescent="0.4">
      <c r="A1088" s="40" t="s">
        <v>6866</v>
      </c>
      <c r="B1088" s="38" t="s">
        <v>6867</v>
      </c>
      <c r="C1088" s="43" t="e">
        <f>VLOOKUP(B1088,CONSOLIDADO!$B$1:$B$722,2,FALSE)</f>
        <v>#N/A</v>
      </c>
      <c r="D1088" s="38" t="s">
        <v>21</v>
      </c>
      <c r="E1088" s="39">
        <v>1</v>
      </c>
      <c r="F1088" s="38" t="s">
        <v>22</v>
      </c>
      <c r="G1088" s="38" t="s">
        <v>6868</v>
      </c>
      <c r="H1088" s="38" t="s">
        <v>6869</v>
      </c>
      <c r="I1088" s="38" t="s">
        <v>6870</v>
      </c>
      <c r="J1088" s="38" t="s">
        <v>6871</v>
      </c>
      <c r="K1088" s="38" t="s">
        <v>40</v>
      </c>
      <c r="L1088" s="38" t="s">
        <v>77</v>
      </c>
      <c r="M1088" s="38" t="s">
        <v>182</v>
      </c>
      <c r="N1088" s="39">
        <v>16</v>
      </c>
      <c r="O1088" s="38" t="s">
        <v>183</v>
      </c>
      <c r="P1088" s="5" t="s">
        <v>184</v>
      </c>
      <c r="Q1088" s="38" t="s">
        <v>185</v>
      </c>
      <c r="R1088" s="38" t="s">
        <v>6862</v>
      </c>
      <c r="S1088" s="38" t="s">
        <v>22</v>
      </c>
      <c r="T1088" s="38" t="s">
        <v>6863</v>
      </c>
      <c r="U1088" s="38" t="s">
        <v>368</v>
      </c>
      <c r="V1088" s="38"/>
      <c r="W1088" s="38"/>
    </row>
    <row r="1089" spans="1:23" hidden="1" thickBot="1" x14ac:dyDescent="0.4">
      <c r="A1089" s="11" t="s">
        <v>33</v>
      </c>
      <c r="B1089" s="9" t="s">
        <v>4196</v>
      </c>
      <c r="C1089" s="43" t="e">
        <f>VLOOKUP(B1089,CONSOLIDADO!$B$1:$B$722,2,FALSE)</f>
        <v>#N/A</v>
      </c>
      <c r="D1089" s="9" t="s">
        <v>21</v>
      </c>
      <c r="E1089" s="9">
        <v>1</v>
      </c>
      <c r="F1089" s="9" t="s">
        <v>22</v>
      </c>
      <c r="G1089" s="9" t="s">
        <v>4197</v>
      </c>
      <c r="H1089" s="9" t="s">
        <v>4198</v>
      </c>
      <c r="I1089" s="11" t="s">
        <v>4199</v>
      </c>
      <c r="J1089" s="9" t="s">
        <v>4200</v>
      </c>
      <c r="K1089" s="9" t="s">
        <v>27</v>
      </c>
      <c r="L1089" s="9" t="s">
        <v>77</v>
      </c>
      <c r="M1089" s="5" t="s">
        <v>1561</v>
      </c>
      <c r="N1089" s="5">
        <v>15</v>
      </c>
      <c r="O1089" s="9" t="s">
        <v>183</v>
      </c>
      <c r="P1089" s="5" t="s">
        <v>184</v>
      </c>
      <c r="Q1089" s="9" t="s">
        <v>185</v>
      </c>
      <c r="R1089" s="9" t="s">
        <v>1796</v>
      </c>
      <c r="S1089" s="9" t="s">
        <v>367</v>
      </c>
      <c r="T1089" s="9" t="s">
        <v>4201</v>
      </c>
      <c r="U1089" s="9" t="s">
        <v>368</v>
      </c>
      <c r="V1089" s="9"/>
      <c r="W1089" s="9" t="s">
        <v>34</v>
      </c>
    </row>
    <row r="1090" spans="1:23" hidden="1" thickBot="1" x14ac:dyDescent="0.4">
      <c r="A1090" s="11" t="s">
        <v>4166</v>
      </c>
      <c r="B1090" s="9" t="s">
        <v>4167</v>
      </c>
      <c r="C1090" s="43" t="e">
        <f>VLOOKUP(B1090,CONSOLIDADO!$B$1:$B$722,2,FALSE)</f>
        <v>#N/A</v>
      </c>
      <c r="D1090" s="9" t="s">
        <v>21</v>
      </c>
      <c r="E1090" s="9">
        <v>1</v>
      </c>
      <c r="F1090" s="9" t="s">
        <v>22</v>
      </c>
      <c r="G1090" s="9" t="s">
        <v>4168</v>
      </c>
      <c r="H1090" s="9" t="s">
        <v>4169</v>
      </c>
      <c r="I1090" s="11" t="s">
        <v>4170</v>
      </c>
      <c r="J1090" s="9" t="s">
        <v>4171</v>
      </c>
      <c r="K1090" s="9" t="s">
        <v>40</v>
      </c>
      <c r="L1090" s="9" t="s">
        <v>77</v>
      </c>
      <c r="M1090" s="5" t="s">
        <v>1561</v>
      </c>
      <c r="N1090" s="5">
        <v>15</v>
      </c>
      <c r="O1090" s="9" t="s">
        <v>183</v>
      </c>
      <c r="P1090" s="5" t="s">
        <v>184</v>
      </c>
      <c r="Q1090" s="9" t="s">
        <v>185</v>
      </c>
      <c r="R1090" s="9" t="s">
        <v>4159</v>
      </c>
      <c r="S1090" s="9" t="s">
        <v>367</v>
      </c>
      <c r="T1090" s="9" t="s">
        <v>4160</v>
      </c>
      <c r="U1090" s="9" t="s">
        <v>368</v>
      </c>
      <c r="V1090" s="9"/>
      <c r="W1090" s="9"/>
    </row>
    <row r="1091" spans="1:23" thickBot="1" x14ac:dyDescent="0.4">
      <c r="A1091" s="40" t="s">
        <v>33</v>
      </c>
      <c r="B1091" s="38" t="s">
        <v>2609</v>
      </c>
      <c r="C1091" s="43" t="e">
        <f>VLOOKUP(B1091,CONSOLIDADO!$B$1:$B$722,2,FALSE)</f>
        <v>#N/A</v>
      </c>
      <c r="D1091" s="38" t="s">
        <v>21</v>
      </c>
      <c r="E1091" s="39">
        <v>1</v>
      </c>
      <c r="F1091" s="38" t="s">
        <v>22</v>
      </c>
      <c r="G1091" s="38" t="s">
        <v>2610</v>
      </c>
      <c r="H1091" s="38" t="s">
        <v>2611</v>
      </c>
      <c r="I1091" s="38" t="s">
        <v>2612</v>
      </c>
      <c r="J1091" s="38" t="s">
        <v>2613</v>
      </c>
      <c r="K1091" s="38" t="s">
        <v>40</v>
      </c>
      <c r="L1091" s="38" t="s">
        <v>255</v>
      </c>
      <c r="M1091" s="38" t="s">
        <v>182</v>
      </c>
      <c r="N1091" s="39">
        <v>12</v>
      </c>
      <c r="O1091" s="38" t="s">
        <v>183</v>
      </c>
      <c r="P1091" s="5" t="s">
        <v>184</v>
      </c>
      <c r="Q1091" s="38" t="s">
        <v>185</v>
      </c>
      <c r="R1091" s="38" t="s">
        <v>2614</v>
      </c>
      <c r="S1091" s="38" t="s">
        <v>367</v>
      </c>
      <c r="T1091" s="38" t="s">
        <v>2615</v>
      </c>
      <c r="U1091" s="38" t="s">
        <v>368</v>
      </c>
      <c r="V1091" s="38"/>
      <c r="W1091" s="1" t="s">
        <v>2616</v>
      </c>
    </row>
    <row r="1092" spans="1:23" thickBot="1" x14ac:dyDescent="0.4">
      <c r="A1092" s="40" t="s">
        <v>33</v>
      </c>
      <c r="B1092" s="38" t="s">
        <v>2675</v>
      </c>
      <c r="C1092" s="43" t="e">
        <f>VLOOKUP(B1092,CONSOLIDADO!$B$1:$B$722,2,FALSE)</f>
        <v>#N/A</v>
      </c>
      <c r="D1092" s="38" t="s">
        <v>21</v>
      </c>
      <c r="E1092" s="39">
        <v>1</v>
      </c>
      <c r="F1092" s="38" t="s">
        <v>22</v>
      </c>
      <c r="G1092" s="38" t="s">
        <v>2676</v>
      </c>
      <c r="H1092" s="38" t="s">
        <v>2677</v>
      </c>
      <c r="I1092" s="38" t="s">
        <v>2678</v>
      </c>
      <c r="J1092" s="38" t="s">
        <v>2679</v>
      </c>
      <c r="K1092" s="38" t="s">
        <v>40</v>
      </c>
      <c r="L1092" s="38" t="s">
        <v>255</v>
      </c>
      <c r="M1092" s="38" t="s">
        <v>182</v>
      </c>
      <c r="N1092" s="39">
        <v>12</v>
      </c>
      <c r="O1092" s="38" t="s">
        <v>183</v>
      </c>
      <c r="P1092" s="5" t="s">
        <v>184</v>
      </c>
      <c r="Q1092" s="38" t="s">
        <v>185</v>
      </c>
      <c r="R1092" s="38" t="s">
        <v>1664</v>
      </c>
      <c r="S1092" s="38" t="s">
        <v>367</v>
      </c>
      <c r="T1092" s="38" t="s">
        <v>2680</v>
      </c>
      <c r="U1092" s="38" t="s">
        <v>368</v>
      </c>
      <c r="V1092" s="38"/>
      <c r="W1092" s="1" t="s">
        <v>2616</v>
      </c>
    </row>
    <row r="1093" spans="1:23" thickBot="1" x14ac:dyDescent="0.4">
      <c r="A1093" s="40" t="s">
        <v>2787</v>
      </c>
      <c r="B1093" s="38" t="s">
        <v>2788</v>
      </c>
      <c r="C1093" s="43" t="e">
        <f>VLOOKUP(B1093,CONSOLIDADO!$B$1:$B$722,2,FALSE)</f>
        <v>#N/A</v>
      </c>
      <c r="D1093" s="38" t="s">
        <v>37</v>
      </c>
      <c r="E1093" s="39">
        <v>1</v>
      </c>
      <c r="F1093" s="38" t="s">
        <v>22</v>
      </c>
      <c r="G1093" s="38" t="s">
        <v>2778</v>
      </c>
      <c r="H1093" s="38" t="s">
        <v>2779</v>
      </c>
      <c r="I1093" s="38" t="s">
        <v>4083</v>
      </c>
      <c r="J1093" s="38" t="s">
        <v>367</v>
      </c>
      <c r="K1093" s="38" t="s">
        <v>40</v>
      </c>
      <c r="L1093" s="38" t="s">
        <v>298</v>
      </c>
      <c r="M1093" s="38" t="s">
        <v>182</v>
      </c>
      <c r="N1093" s="39">
        <v>12</v>
      </c>
      <c r="O1093" s="38" t="s">
        <v>183</v>
      </c>
      <c r="P1093" s="5" t="s">
        <v>184</v>
      </c>
      <c r="Q1093" s="38" t="s">
        <v>185</v>
      </c>
      <c r="R1093" s="38" t="s">
        <v>2771</v>
      </c>
      <c r="S1093" s="38" t="s">
        <v>22</v>
      </c>
      <c r="T1093" s="38" t="s">
        <v>2767</v>
      </c>
      <c r="U1093" s="38" t="s">
        <v>368</v>
      </c>
      <c r="V1093" s="38"/>
      <c r="W1093" s="38"/>
    </row>
    <row r="1094" spans="1:23" hidden="1" thickBot="1" x14ac:dyDescent="0.4">
      <c r="A1094" s="7" t="s">
        <v>33</v>
      </c>
      <c r="B1094" s="5" t="s">
        <v>4630</v>
      </c>
      <c r="C1094" s="43" t="e">
        <f>VLOOKUP(B1094,CONSOLIDADO!$B$1:$B$722,2,FALSE)</f>
        <v>#N/A</v>
      </c>
      <c r="D1094" s="5" t="s">
        <v>37</v>
      </c>
      <c r="E1094" s="5">
        <v>1</v>
      </c>
      <c r="F1094" s="5" t="s">
        <v>22</v>
      </c>
      <c r="G1094" s="5" t="s">
        <v>4624</v>
      </c>
      <c r="H1094" s="5" t="s">
        <v>4625</v>
      </c>
      <c r="I1094" s="7" t="s">
        <v>4631</v>
      </c>
      <c r="J1094" s="5" t="s">
        <v>367</v>
      </c>
      <c r="K1094" s="5" t="s">
        <v>51</v>
      </c>
      <c r="L1094" s="5" t="s">
        <v>4632</v>
      </c>
      <c r="M1094" s="5" t="s">
        <v>1561</v>
      </c>
      <c r="N1094" s="5">
        <v>14</v>
      </c>
      <c r="O1094" s="5" t="s">
        <v>183</v>
      </c>
      <c r="P1094" s="5" t="s">
        <v>184</v>
      </c>
      <c r="Q1094" s="5" t="s">
        <v>185</v>
      </c>
      <c r="R1094" s="5" t="s">
        <v>4628</v>
      </c>
      <c r="S1094" s="5" t="s">
        <v>367</v>
      </c>
      <c r="T1094" s="5" t="s">
        <v>4629</v>
      </c>
      <c r="U1094" s="5" t="s">
        <v>368</v>
      </c>
      <c r="V1094" s="5"/>
      <c r="W1094" s="5" t="s">
        <v>34</v>
      </c>
    </row>
    <row r="1095" spans="1:23" hidden="1" thickBot="1" x14ac:dyDescent="0.4">
      <c r="A1095" s="7" t="s">
        <v>5380</v>
      </c>
      <c r="B1095" s="5" t="s">
        <v>5381</v>
      </c>
      <c r="C1095" s="43" t="e">
        <f>VLOOKUP(B1095,CONSOLIDADO!$B$1:$B$722,2,FALSE)</f>
        <v>#N/A</v>
      </c>
      <c r="D1095" s="5" t="s">
        <v>37</v>
      </c>
      <c r="E1095" s="5">
        <v>1</v>
      </c>
      <c r="F1095" s="5" t="s">
        <v>22</v>
      </c>
      <c r="G1095" s="5" t="s">
        <v>5374</v>
      </c>
      <c r="H1095" s="5" t="s">
        <v>5375</v>
      </c>
      <c r="I1095" s="7" t="s">
        <v>6065</v>
      </c>
      <c r="J1095" s="5" t="s">
        <v>367</v>
      </c>
      <c r="K1095" s="5" t="s">
        <v>40</v>
      </c>
      <c r="L1095" s="5" t="s">
        <v>298</v>
      </c>
      <c r="M1095" s="5" t="s">
        <v>1561</v>
      </c>
      <c r="N1095" s="5">
        <v>14</v>
      </c>
      <c r="O1095" s="5" t="s">
        <v>183</v>
      </c>
      <c r="P1095" s="5" t="s">
        <v>184</v>
      </c>
      <c r="Q1095" s="5" t="s">
        <v>185</v>
      </c>
      <c r="R1095" s="5" t="s">
        <v>5378</v>
      </c>
      <c r="S1095" s="5" t="s">
        <v>22</v>
      </c>
      <c r="T1095" s="5" t="s">
        <v>5379</v>
      </c>
      <c r="U1095" s="5" t="s">
        <v>368</v>
      </c>
      <c r="V1095" s="5"/>
      <c r="W1095" s="5"/>
    </row>
    <row r="1096" spans="1:23" hidden="1" thickBot="1" x14ac:dyDescent="0.4">
      <c r="A1096" s="7" t="s">
        <v>5385</v>
      </c>
      <c r="B1096" s="5" t="s">
        <v>5386</v>
      </c>
      <c r="C1096" s="43" t="e">
        <f>VLOOKUP(B1096,CONSOLIDADO!$B$1:$B$722,2,FALSE)</f>
        <v>#REF!</v>
      </c>
      <c r="D1096" s="5" t="s">
        <v>37</v>
      </c>
      <c r="E1096" s="5">
        <v>1</v>
      </c>
      <c r="F1096" s="5" t="s">
        <v>367</v>
      </c>
      <c r="G1096" s="5" t="s">
        <v>49</v>
      </c>
      <c r="H1096" s="5" t="s">
        <v>49</v>
      </c>
      <c r="I1096" s="7" t="s">
        <v>6066</v>
      </c>
      <c r="J1096" s="5" t="s">
        <v>367</v>
      </c>
      <c r="K1096" s="5" t="s">
        <v>40</v>
      </c>
      <c r="L1096" s="5" t="s">
        <v>298</v>
      </c>
      <c r="M1096" s="5" t="s">
        <v>1561</v>
      </c>
      <c r="N1096" s="5">
        <v>14</v>
      </c>
      <c r="O1096" s="5" t="s">
        <v>183</v>
      </c>
      <c r="P1096" s="5" t="s">
        <v>184</v>
      </c>
      <c r="Q1096" s="5" t="s">
        <v>185</v>
      </c>
      <c r="R1096" s="5" t="s">
        <v>5378</v>
      </c>
      <c r="S1096" s="5" t="s">
        <v>367</v>
      </c>
      <c r="T1096" s="5" t="s">
        <v>5379</v>
      </c>
      <c r="U1096" s="5" t="s">
        <v>368</v>
      </c>
      <c r="V1096" s="5"/>
      <c r="W1096" s="5" t="s">
        <v>2183</v>
      </c>
    </row>
    <row r="1097" spans="1:23" thickBot="1" x14ac:dyDescent="0.4">
      <c r="A1097" s="7" t="s">
        <v>2069</v>
      </c>
      <c r="B1097" s="4" t="s">
        <v>2070</v>
      </c>
      <c r="C1097" s="43" t="e">
        <f>VLOOKUP(B1097,CONSOLIDADO!$B$1:$B$722,2,FALSE)</f>
        <v>#N/A</v>
      </c>
      <c r="D1097" s="4" t="s">
        <v>37</v>
      </c>
      <c r="E1097" s="2">
        <v>1</v>
      </c>
      <c r="F1097" s="4" t="s">
        <v>22</v>
      </c>
      <c r="G1097" s="4" t="s">
        <v>2071</v>
      </c>
      <c r="H1097" s="4" t="s">
        <v>2072</v>
      </c>
      <c r="I1097" s="4" t="s">
        <v>4051</v>
      </c>
      <c r="J1097" s="4" t="s">
        <v>367</v>
      </c>
      <c r="K1097" s="4" t="s">
        <v>40</v>
      </c>
      <c r="L1097" s="4" t="s">
        <v>298</v>
      </c>
      <c r="M1097" s="4" t="s">
        <v>182</v>
      </c>
      <c r="N1097" s="2">
        <v>14</v>
      </c>
      <c r="O1097" s="4" t="s">
        <v>183</v>
      </c>
      <c r="P1097" s="5" t="s">
        <v>184</v>
      </c>
      <c r="Q1097" s="4" t="s">
        <v>185</v>
      </c>
      <c r="R1097" s="4" t="s">
        <v>2073</v>
      </c>
      <c r="S1097" s="4" t="s">
        <v>22</v>
      </c>
      <c r="T1097" s="4" t="s">
        <v>2074</v>
      </c>
      <c r="U1097" s="4" t="s">
        <v>368</v>
      </c>
    </row>
    <row r="1098" spans="1:23" hidden="1" thickBot="1" x14ac:dyDescent="0.4">
      <c r="A1098" s="11" t="s">
        <v>4180</v>
      </c>
      <c r="B1098" s="9" t="s">
        <v>4181</v>
      </c>
      <c r="C1098" s="43" t="e">
        <f>VLOOKUP(B1098,CONSOLIDADO!$B$1:$B$722,2,FALSE)</f>
        <v>#N/A</v>
      </c>
      <c r="D1098" s="9" t="s">
        <v>37</v>
      </c>
      <c r="E1098" s="9">
        <v>1</v>
      </c>
      <c r="F1098" s="9" t="s">
        <v>22</v>
      </c>
      <c r="G1098" s="9" t="s">
        <v>4168</v>
      </c>
      <c r="H1098" s="9" t="s">
        <v>4169</v>
      </c>
      <c r="I1098" s="11" t="s">
        <v>4182</v>
      </c>
      <c r="J1098" s="9" t="s">
        <v>371</v>
      </c>
      <c r="K1098" s="9" t="s">
        <v>40</v>
      </c>
      <c r="L1098" s="9" t="s">
        <v>298</v>
      </c>
      <c r="M1098" s="5" t="s">
        <v>1561</v>
      </c>
      <c r="N1098" s="5">
        <v>15</v>
      </c>
      <c r="O1098" s="9" t="s">
        <v>183</v>
      </c>
      <c r="P1098" s="5" t="s">
        <v>184</v>
      </c>
      <c r="Q1098" s="9" t="s">
        <v>185</v>
      </c>
      <c r="R1098" s="9" t="s">
        <v>4159</v>
      </c>
      <c r="S1098" s="9" t="s">
        <v>367</v>
      </c>
      <c r="T1098" s="9" t="s">
        <v>4160</v>
      </c>
      <c r="U1098" s="9" t="s">
        <v>368</v>
      </c>
      <c r="V1098" s="9"/>
      <c r="W1098" s="9"/>
    </row>
    <row r="1099" spans="1:23" hidden="1" thickBot="1" x14ac:dyDescent="0.4">
      <c r="A1099" s="11" t="s">
        <v>7069</v>
      </c>
      <c r="B1099" s="9" t="s">
        <v>7070</v>
      </c>
      <c r="C1099" s="43" t="e">
        <f>VLOOKUP(B1099,CONSOLIDADO!$B$1:$B$722,2,FALSE)</f>
        <v>#N/A</v>
      </c>
      <c r="D1099" s="9" t="s">
        <v>37</v>
      </c>
      <c r="E1099" s="9">
        <v>1</v>
      </c>
      <c r="F1099" s="9" t="s">
        <v>367</v>
      </c>
      <c r="G1099" s="9" t="s">
        <v>7071</v>
      </c>
      <c r="H1099" s="9" t="s">
        <v>7072</v>
      </c>
      <c r="I1099" s="11" t="s">
        <v>7073</v>
      </c>
      <c r="J1099" s="9" t="s">
        <v>371</v>
      </c>
      <c r="K1099" s="9" t="s">
        <v>40</v>
      </c>
      <c r="L1099" s="9" t="s">
        <v>7074</v>
      </c>
      <c r="M1099" s="5" t="s">
        <v>1561</v>
      </c>
      <c r="N1099" s="5">
        <v>15</v>
      </c>
      <c r="O1099" s="9" t="s">
        <v>183</v>
      </c>
      <c r="P1099" s="5" t="s">
        <v>184</v>
      </c>
      <c r="Q1099" s="9" t="s">
        <v>185</v>
      </c>
      <c r="R1099" s="9" t="s">
        <v>7154</v>
      </c>
      <c r="S1099" s="9" t="s">
        <v>367</v>
      </c>
      <c r="T1099" s="9" t="s">
        <v>7062</v>
      </c>
      <c r="U1099" s="9" t="s">
        <v>368</v>
      </c>
      <c r="V1099" s="9"/>
      <c r="W1099" s="9"/>
    </row>
    <row r="1100" spans="1:23" thickBot="1" x14ac:dyDescent="0.4">
      <c r="A1100" s="40" t="s">
        <v>2578</v>
      </c>
      <c r="B1100" s="38" t="s">
        <v>2579</v>
      </c>
      <c r="C1100" s="43" t="e">
        <f>VLOOKUP(B1100,CONSOLIDADO!$B$1:$B$722,2,FALSE)</f>
        <v>#N/A</v>
      </c>
      <c r="D1100" s="38" t="s">
        <v>37</v>
      </c>
      <c r="E1100" s="39">
        <v>1</v>
      </c>
      <c r="F1100" s="38" t="s">
        <v>22</v>
      </c>
      <c r="G1100" s="38" t="s">
        <v>2573</v>
      </c>
      <c r="H1100" s="38" t="s">
        <v>2574</v>
      </c>
      <c r="I1100" s="38" t="s">
        <v>4070</v>
      </c>
      <c r="J1100" s="38" t="s">
        <v>367</v>
      </c>
      <c r="K1100" s="38" t="s">
        <v>40</v>
      </c>
      <c r="L1100" s="38" t="s">
        <v>298</v>
      </c>
      <c r="M1100" s="38" t="s">
        <v>182</v>
      </c>
      <c r="N1100" s="39">
        <v>12</v>
      </c>
      <c r="O1100" s="38" t="s">
        <v>183</v>
      </c>
      <c r="P1100" s="5" t="s">
        <v>184</v>
      </c>
      <c r="Q1100" s="38" t="s">
        <v>185</v>
      </c>
      <c r="R1100" s="38" t="s">
        <v>2577</v>
      </c>
      <c r="S1100" s="38" t="s">
        <v>367</v>
      </c>
      <c r="T1100" s="38" t="s">
        <v>2516</v>
      </c>
      <c r="U1100" s="38" t="s">
        <v>368</v>
      </c>
      <c r="V1100" s="38"/>
      <c r="W1100" s="38"/>
    </row>
    <row r="1101" spans="1:23" hidden="1" thickBot="1" x14ac:dyDescent="0.4">
      <c r="A1101" s="42" t="s">
        <v>33</v>
      </c>
      <c r="B1101" s="4" t="s">
        <v>4321</v>
      </c>
      <c r="C1101" s="43" t="e">
        <f>VLOOKUP(B1101,CONSOLIDADO!$B$1:$B$722,2,FALSE)</f>
        <v>#REF!</v>
      </c>
      <c r="D1101" s="4" t="s">
        <v>21</v>
      </c>
      <c r="E1101" s="2">
        <v>1</v>
      </c>
      <c r="F1101" s="4" t="s">
        <v>22</v>
      </c>
      <c r="G1101" s="4" t="s">
        <v>4316</v>
      </c>
      <c r="H1101" s="4" t="s">
        <v>4317</v>
      </c>
      <c r="I1101" s="4" t="s">
        <v>4322</v>
      </c>
      <c r="J1101" s="4" t="s">
        <v>4323</v>
      </c>
      <c r="K1101" s="4" t="s">
        <v>40</v>
      </c>
      <c r="L1101" s="4" t="s">
        <v>77</v>
      </c>
      <c r="M1101" s="4" t="s">
        <v>6961</v>
      </c>
      <c r="N1101" s="4">
        <v>15</v>
      </c>
      <c r="O1101" s="4" t="s">
        <v>183</v>
      </c>
      <c r="P1101" s="5" t="s">
        <v>184</v>
      </c>
      <c r="Q1101" s="4" t="s">
        <v>185</v>
      </c>
      <c r="R1101" s="4" t="s">
        <v>4319</v>
      </c>
      <c r="S1101" s="4" t="s">
        <v>367</v>
      </c>
      <c r="T1101" s="4" t="s">
        <v>4320</v>
      </c>
      <c r="U1101" s="4" t="s">
        <v>368</v>
      </c>
      <c r="W1101" s="4" t="s">
        <v>34</v>
      </c>
    </row>
    <row r="1102" spans="1:23" hidden="1" thickBot="1" x14ac:dyDescent="0.4">
      <c r="A1102" s="7" t="s">
        <v>5910</v>
      </c>
      <c r="B1102" s="5" t="s">
        <v>4569</v>
      </c>
      <c r="C1102" s="43" t="e">
        <f>VLOOKUP(B1102,CONSOLIDADO!$B$1:$B$722,2,FALSE)</f>
        <v>#N/A</v>
      </c>
      <c r="D1102" s="5" t="s">
        <v>21</v>
      </c>
      <c r="E1102" s="5">
        <v>1</v>
      </c>
      <c r="F1102" s="5" t="s">
        <v>22</v>
      </c>
      <c r="G1102" s="5" t="s">
        <v>4570</v>
      </c>
      <c r="H1102" s="5" t="s">
        <v>4571</v>
      </c>
      <c r="I1102" s="7" t="s">
        <v>4572</v>
      </c>
      <c r="J1102" s="5" t="s">
        <v>4573</v>
      </c>
      <c r="K1102" s="5" t="s">
        <v>40</v>
      </c>
      <c r="L1102" s="5" t="s">
        <v>77</v>
      </c>
      <c r="M1102" s="5" t="s">
        <v>1561</v>
      </c>
      <c r="N1102" s="5">
        <v>14</v>
      </c>
      <c r="O1102" s="5" t="s">
        <v>183</v>
      </c>
      <c r="P1102" s="5" t="s">
        <v>184</v>
      </c>
      <c r="Q1102" s="5" t="s">
        <v>185</v>
      </c>
      <c r="R1102" s="5" t="s">
        <v>4534</v>
      </c>
      <c r="S1102" s="5" t="s">
        <v>367</v>
      </c>
      <c r="T1102" s="5" t="s">
        <v>4547</v>
      </c>
      <c r="U1102" s="5" t="s">
        <v>368</v>
      </c>
      <c r="V1102" s="5"/>
      <c r="W1102" s="5"/>
    </row>
    <row r="1103" spans="1:23" thickBot="1" x14ac:dyDescent="0.4">
      <c r="A1103" s="40" t="s">
        <v>33</v>
      </c>
      <c r="B1103" s="38" t="s">
        <v>6813</v>
      </c>
      <c r="C1103" s="43" t="e">
        <f>VLOOKUP(B1103,CONSOLIDADO!$B$1:$B$722,2,FALSE)</f>
        <v>#N/A</v>
      </c>
      <c r="D1103" s="38" t="s">
        <v>21</v>
      </c>
      <c r="E1103" s="39">
        <v>1</v>
      </c>
      <c r="F1103" s="38" t="s">
        <v>22</v>
      </c>
      <c r="G1103" s="38" t="s">
        <v>6810</v>
      </c>
      <c r="H1103" s="38" t="s">
        <v>6811</v>
      </c>
      <c r="I1103" s="38" t="s">
        <v>6814</v>
      </c>
      <c r="J1103" s="38" t="s">
        <v>6815</v>
      </c>
      <c r="K1103" s="38" t="s">
        <v>40</v>
      </c>
      <c r="L1103" s="38" t="s">
        <v>77</v>
      </c>
      <c r="M1103" s="38" t="s">
        <v>182</v>
      </c>
      <c r="N1103" s="39">
        <v>16</v>
      </c>
      <c r="O1103" s="38" t="s">
        <v>183</v>
      </c>
      <c r="P1103" s="5" t="s">
        <v>184</v>
      </c>
      <c r="Q1103" s="38" t="s">
        <v>185</v>
      </c>
      <c r="R1103" s="38" t="s">
        <v>6760</v>
      </c>
      <c r="S1103" s="38" t="s">
        <v>22</v>
      </c>
      <c r="T1103" s="38" t="s">
        <v>6761</v>
      </c>
      <c r="U1103" s="38" t="s">
        <v>368</v>
      </c>
      <c r="V1103" s="38"/>
      <c r="W1103" s="1" t="s">
        <v>2616</v>
      </c>
    </row>
    <row r="1104" spans="1:23" hidden="1" thickBot="1" x14ac:dyDescent="0.4">
      <c r="A1104" s="11" t="s">
        <v>4136</v>
      </c>
      <c r="B1104" s="9" t="s">
        <v>4137</v>
      </c>
      <c r="C1104" s="43" t="e">
        <f>VLOOKUP(B1104,CONSOLIDADO!$B$1:$B$722,2,FALSE)</f>
        <v>#N/A</v>
      </c>
      <c r="D1104" s="9" t="s">
        <v>21</v>
      </c>
      <c r="E1104" s="9">
        <v>1</v>
      </c>
      <c r="F1104" s="9" t="s">
        <v>22</v>
      </c>
      <c r="G1104" s="9" t="s">
        <v>4130</v>
      </c>
      <c r="H1104" s="9" t="s">
        <v>4131</v>
      </c>
      <c r="I1104" s="11" t="s">
        <v>4138</v>
      </c>
      <c r="J1104" s="9" t="s">
        <v>4139</v>
      </c>
      <c r="K1104" s="9" t="s">
        <v>40</v>
      </c>
      <c r="L1104" s="9" t="s">
        <v>77</v>
      </c>
      <c r="M1104" s="5" t="s">
        <v>1561</v>
      </c>
      <c r="N1104" s="5">
        <v>15</v>
      </c>
      <c r="O1104" s="9" t="s">
        <v>183</v>
      </c>
      <c r="P1104" s="5" t="s">
        <v>184</v>
      </c>
      <c r="Q1104" s="9" t="s">
        <v>185</v>
      </c>
      <c r="R1104" s="9" t="s">
        <v>4106</v>
      </c>
      <c r="S1104" s="9" t="s">
        <v>367</v>
      </c>
      <c r="T1104" s="9" t="s">
        <v>4102</v>
      </c>
      <c r="U1104" s="9" t="s">
        <v>368</v>
      </c>
      <c r="V1104" s="9"/>
      <c r="W1104" s="9"/>
    </row>
    <row r="1105" spans="1:23" thickBot="1" x14ac:dyDescent="0.4">
      <c r="A1105" s="7" t="s">
        <v>2780</v>
      </c>
      <c r="B1105" s="4" t="s">
        <v>6429</v>
      </c>
      <c r="C1105" s="43" t="e">
        <f>VLOOKUP(B1105,CONSOLIDADO!$B$1:$B$722,2,FALSE)</f>
        <v>#N/A</v>
      </c>
      <c r="D1105" s="4" t="s">
        <v>21</v>
      </c>
      <c r="E1105" s="2">
        <v>1</v>
      </c>
      <c r="F1105" s="4" t="s">
        <v>22</v>
      </c>
      <c r="G1105" s="4" t="s">
        <v>6424</v>
      </c>
      <c r="H1105" s="4" t="s">
        <v>6425</v>
      </c>
      <c r="I1105" s="4" t="s">
        <v>6430</v>
      </c>
      <c r="J1105" s="4" t="s">
        <v>6431</v>
      </c>
      <c r="K1105" s="4" t="s">
        <v>40</v>
      </c>
      <c r="L1105" s="4" t="s">
        <v>77</v>
      </c>
      <c r="M1105" s="4" t="s">
        <v>1561</v>
      </c>
      <c r="N1105" s="4" t="s">
        <v>3968</v>
      </c>
      <c r="O1105" s="4" t="s">
        <v>183</v>
      </c>
      <c r="P1105" s="5" t="s">
        <v>184</v>
      </c>
      <c r="Q1105" s="4" t="s">
        <v>185</v>
      </c>
      <c r="R1105" s="4" t="s">
        <v>3143</v>
      </c>
      <c r="S1105" s="4" t="s">
        <v>367</v>
      </c>
      <c r="T1105" s="4" t="s">
        <v>6412</v>
      </c>
      <c r="U1105" s="4" t="s">
        <v>368</v>
      </c>
      <c r="W1105" s="4" t="s">
        <v>6371</v>
      </c>
    </row>
    <row r="1106" spans="1:23" thickBot="1" x14ac:dyDescent="0.4">
      <c r="A1106" s="7" t="s">
        <v>2780</v>
      </c>
      <c r="B1106" s="4" t="s">
        <v>6368</v>
      </c>
      <c r="C1106" s="43" t="e">
        <f>VLOOKUP(B1106,CONSOLIDADO!$B$1:$B$722,2,FALSE)</f>
        <v>#N/A</v>
      </c>
      <c r="D1106" s="4" t="s">
        <v>21</v>
      </c>
      <c r="E1106" s="2">
        <v>1</v>
      </c>
      <c r="F1106" s="4" t="s">
        <v>22</v>
      </c>
      <c r="G1106" s="4" t="s">
        <v>4009</v>
      </c>
      <c r="H1106" s="4" t="s">
        <v>6365</v>
      </c>
      <c r="I1106" s="4" t="s">
        <v>6369</v>
      </c>
      <c r="J1106" s="4" t="s">
        <v>6370</v>
      </c>
      <c r="K1106" s="4" t="s">
        <v>40</v>
      </c>
      <c r="L1106" s="4" t="s">
        <v>77</v>
      </c>
      <c r="M1106" s="4" t="s">
        <v>1561</v>
      </c>
      <c r="N1106" s="4" t="s">
        <v>3968</v>
      </c>
      <c r="O1106" s="4" t="s">
        <v>183</v>
      </c>
      <c r="P1106" s="5" t="s">
        <v>184</v>
      </c>
      <c r="Q1106" s="4" t="s">
        <v>185</v>
      </c>
      <c r="S1106" s="4" t="s">
        <v>367</v>
      </c>
      <c r="T1106" s="4" t="s">
        <v>3987</v>
      </c>
      <c r="U1106" s="4" t="s">
        <v>368</v>
      </c>
      <c r="W1106" s="4" t="s">
        <v>6371</v>
      </c>
    </row>
    <row r="1107" spans="1:23" thickBot="1" x14ac:dyDescent="0.4">
      <c r="A1107" s="40" t="s">
        <v>2571</v>
      </c>
      <c r="B1107" s="38" t="s">
        <v>2572</v>
      </c>
      <c r="C1107" s="43" t="e">
        <f>VLOOKUP(B1107,CONSOLIDADO!$B$1:$B$722,2,FALSE)</f>
        <v>#N/A</v>
      </c>
      <c r="D1107" s="38" t="s">
        <v>21</v>
      </c>
      <c r="E1107" s="39">
        <v>1</v>
      </c>
      <c r="F1107" s="38" t="s">
        <v>22</v>
      </c>
      <c r="G1107" s="38" t="s">
        <v>2573</v>
      </c>
      <c r="H1107" s="38" t="s">
        <v>2574</v>
      </c>
      <c r="I1107" s="38" t="s">
        <v>2575</v>
      </c>
      <c r="J1107" s="38" t="s">
        <v>2576</v>
      </c>
      <c r="K1107" s="38" t="s">
        <v>40</v>
      </c>
      <c r="L1107" s="38" t="s">
        <v>77</v>
      </c>
      <c r="M1107" s="38" t="s">
        <v>182</v>
      </c>
      <c r="N1107" s="39">
        <v>12</v>
      </c>
      <c r="O1107" s="38" t="s">
        <v>183</v>
      </c>
      <c r="P1107" s="5" t="s">
        <v>184</v>
      </c>
      <c r="Q1107" s="38" t="s">
        <v>185</v>
      </c>
      <c r="R1107" s="38" t="s">
        <v>2577</v>
      </c>
      <c r="S1107" s="38" t="s">
        <v>367</v>
      </c>
      <c r="T1107" s="38" t="s">
        <v>2516</v>
      </c>
      <c r="U1107" s="38" t="s">
        <v>368</v>
      </c>
      <c r="V1107" s="38"/>
      <c r="W1107" s="38"/>
    </row>
    <row r="1108" spans="1:23" hidden="1" thickBot="1" x14ac:dyDescent="0.4">
      <c r="A1108" s="7" t="s">
        <v>33</v>
      </c>
      <c r="B1108" s="5" t="s">
        <v>5208</v>
      </c>
      <c r="C1108" s="43" t="e">
        <f>VLOOKUP(B1108,CONSOLIDADO!$B$1:$B$722,2,FALSE)</f>
        <v>#N/A</v>
      </c>
      <c r="D1108" s="5" t="s">
        <v>21</v>
      </c>
      <c r="E1108" s="5">
        <v>1</v>
      </c>
      <c r="F1108" s="5" t="s">
        <v>22</v>
      </c>
      <c r="G1108" s="5" t="s">
        <v>4455</v>
      </c>
      <c r="H1108" s="5" t="s">
        <v>5202</v>
      </c>
      <c r="I1108" s="7" t="s">
        <v>5203</v>
      </c>
      <c r="J1108" s="5" t="s">
        <v>5204</v>
      </c>
      <c r="K1108" s="5" t="s">
        <v>5205</v>
      </c>
      <c r="L1108" s="5" t="s">
        <v>77</v>
      </c>
      <c r="M1108" s="5" t="s">
        <v>1561</v>
      </c>
      <c r="N1108" s="5">
        <v>14</v>
      </c>
      <c r="O1108" s="5" t="s">
        <v>183</v>
      </c>
      <c r="P1108" s="5" t="s">
        <v>184</v>
      </c>
      <c r="Q1108" s="5" t="s">
        <v>185</v>
      </c>
      <c r="R1108" s="5" t="s">
        <v>5206</v>
      </c>
      <c r="S1108" s="5" t="s">
        <v>22</v>
      </c>
      <c r="T1108" s="5" t="s">
        <v>5207</v>
      </c>
      <c r="U1108" s="5" t="s">
        <v>368</v>
      </c>
      <c r="V1108" s="5"/>
      <c r="W1108" s="5" t="s">
        <v>34</v>
      </c>
    </row>
    <row r="1109" spans="1:23" thickBot="1" x14ac:dyDescent="0.4">
      <c r="A1109" s="7" t="s">
        <v>2780</v>
      </c>
      <c r="B1109" s="4" t="s">
        <v>6413</v>
      </c>
      <c r="C1109" s="43" t="e">
        <f>VLOOKUP(B1109,CONSOLIDADO!$B$1:$B$722,2,FALSE)</f>
        <v>#N/A</v>
      </c>
      <c r="D1109" s="4" t="s">
        <v>21</v>
      </c>
      <c r="E1109" s="2">
        <v>1</v>
      </c>
      <c r="F1109" s="4" t="s">
        <v>22</v>
      </c>
      <c r="G1109" s="4" t="s">
        <v>6412</v>
      </c>
      <c r="H1109" s="4" t="s">
        <v>6414</v>
      </c>
      <c r="I1109" s="4" t="s">
        <v>6415</v>
      </c>
      <c r="J1109" s="4" t="s">
        <v>6416</v>
      </c>
      <c r="K1109" s="4" t="s">
        <v>40</v>
      </c>
      <c r="L1109" s="4" t="s">
        <v>77</v>
      </c>
      <c r="M1109" s="4" t="s">
        <v>1561</v>
      </c>
      <c r="N1109" s="4" t="s">
        <v>3968</v>
      </c>
      <c r="O1109" s="4" t="s">
        <v>183</v>
      </c>
      <c r="P1109" s="5" t="s">
        <v>184</v>
      </c>
      <c r="Q1109" s="4" t="s">
        <v>185</v>
      </c>
      <c r="R1109" s="4" t="s">
        <v>3143</v>
      </c>
      <c r="S1109" s="4" t="s">
        <v>367</v>
      </c>
      <c r="T1109" s="4" t="s">
        <v>6417</v>
      </c>
      <c r="U1109" s="4" t="s">
        <v>368</v>
      </c>
      <c r="W1109" s="4" t="s">
        <v>6371</v>
      </c>
    </row>
    <row r="1110" spans="1:23" thickBot="1" x14ac:dyDescent="0.4">
      <c r="A1110" s="40" t="s">
        <v>2162</v>
      </c>
      <c r="B1110" s="38" t="s">
        <v>2324</v>
      </c>
      <c r="C1110" s="43" t="e">
        <f>VLOOKUP(B1110,CONSOLIDADO!$B$1:$B$722,2,FALSE)</f>
        <v>#N/A</v>
      </c>
      <c r="D1110" s="38" t="s">
        <v>21</v>
      </c>
      <c r="E1110" s="39">
        <v>1</v>
      </c>
      <c r="F1110" s="38" t="s">
        <v>22</v>
      </c>
      <c r="G1110" s="38" t="s">
        <v>2325</v>
      </c>
      <c r="H1110" s="38" t="s">
        <v>2326</v>
      </c>
      <c r="I1110" s="38" t="s">
        <v>2327</v>
      </c>
      <c r="J1110" s="38" t="s">
        <v>2328</v>
      </c>
      <c r="K1110" s="38" t="s">
        <v>40</v>
      </c>
      <c r="L1110" s="38" t="s">
        <v>77</v>
      </c>
      <c r="M1110" s="38" t="s">
        <v>182</v>
      </c>
      <c r="N1110" s="39">
        <v>12</v>
      </c>
      <c r="O1110" s="38" t="s">
        <v>183</v>
      </c>
      <c r="P1110" s="5" t="s">
        <v>184</v>
      </c>
      <c r="Q1110" s="38" t="s">
        <v>185</v>
      </c>
      <c r="R1110" s="38" t="s">
        <v>2182</v>
      </c>
      <c r="S1110" s="38" t="s">
        <v>367</v>
      </c>
      <c r="T1110" s="38" t="s">
        <v>2300</v>
      </c>
      <c r="U1110" s="38" t="s">
        <v>368</v>
      </c>
      <c r="V1110" s="38"/>
      <c r="W1110" s="38" t="s">
        <v>34</v>
      </c>
    </row>
    <row r="1111" spans="1:23" thickBot="1" x14ac:dyDescent="0.4">
      <c r="A1111" s="7" t="s">
        <v>33</v>
      </c>
      <c r="B1111" s="4" t="s">
        <v>250</v>
      </c>
      <c r="C1111" s="43" t="e">
        <f>VLOOKUP(B1111,CONSOLIDADO!$B$1:$B$722,2,FALSE)</f>
        <v>#N/A</v>
      </c>
      <c r="D1111" s="4" t="s">
        <v>21</v>
      </c>
      <c r="E1111" s="2">
        <v>1</v>
      </c>
      <c r="F1111" s="4" t="s">
        <v>22</v>
      </c>
      <c r="G1111" s="4" t="s">
        <v>251</v>
      </c>
      <c r="H1111" s="4" t="s">
        <v>252</v>
      </c>
      <c r="I1111" s="4" t="s">
        <v>253</v>
      </c>
      <c r="J1111" s="4" t="s">
        <v>254</v>
      </c>
      <c r="K1111" s="4" t="s">
        <v>40</v>
      </c>
      <c r="L1111" s="4" t="s">
        <v>255</v>
      </c>
      <c r="M1111" s="4" t="s">
        <v>182</v>
      </c>
      <c r="N1111" s="2">
        <v>14</v>
      </c>
      <c r="O1111" s="4" t="s">
        <v>183</v>
      </c>
      <c r="P1111" s="5" t="s">
        <v>184</v>
      </c>
      <c r="Q1111" s="4" t="s">
        <v>185</v>
      </c>
      <c r="R1111" s="4" t="s">
        <v>186</v>
      </c>
      <c r="S1111" s="4" t="s">
        <v>22</v>
      </c>
      <c r="T1111" s="4" t="s">
        <v>187</v>
      </c>
      <c r="U1111" s="4" t="s">
        <v>368</v>
      </c>
      <c r="W1111" s="4" t="s">
        <v>34</v>
      </c>
    </row>
    <row r="1112" spans="1:23" hidden="1" thickBot="1" x14ac:dyDescent="0.4">
      <c r="A1112" s="7" t="s">
        <v>5875</v>
      </c>
      <c r="B1112" s="5" t="s">
        <v>4385</v>
      </c>
      <c r="C1112" s="43" t="e">
        <f>VLOOKUP(B1112,CONSOLIDADO!$B$1:$B$722,2,FALSE)</f>
        <v>#N/A</v>
      </c>
      <c r="D1112" s="5" t="s">
        <v>21</v>
      </c>
      <c r="E1112" s="5">
        <v>1</v>
      </c>
      <c r="F1112" s="5" t="s">
        <v>22</v>
      </c>
      <c r="G1112" s="5" t="s">
        <v>4382</v>
      </c>
      <c r="H1112" s="5" t="s">
        <v>4383</v>
      </c>
      <c r="I1112" s="7" t="s">
        <v>4386</v>
      </c>
      <c r="J1112" s="5" t="s">
        <v>4387</v>
      </c>
      <c r="K1112" s="5" t="s">
        <v>40</v>
      </c>
      <c r="L1112" s="5" t="s">
        <v>255</v>
      </c>
      <c r="M1112" s="5" t="s">
        <v>1561</v>
      </c>
      <c r="N1112" s="5">
        <v>15</v>
      </c>
      <c r="O1112" s="5" t="s">
        <v>183</v>
      </c>
      <c r="P1112" s="5" t="s">
        <v>184</v>
      </c>
      <c r="Q1112" s="5" t="s">
        <v>185</v>
      </c>
      <c r="R1112" s="5" t="s">
        <v>4376</v>
      </c>
      <c r="S1112" s="5" t="s">
        <v>367</v>
      </c>
      <c r="T1112" s="5" t="s">
        <v>4377</v>
      </c>
      <c r="U1112" s="5" t="s">
        <v>368</v>
      </c>
      <c r="V1112" s="5"/>
      <c r="W1112" s="5"/>
    </row>
    <row r="1113" spans="1:23" hidden="1" thickBot="1" x14ac:dyDescent="0.4">
      <c r="A1113" s="42" t="s">
        <v>5849</v>
      </c>
      <c r="B1113" s="4" t="s">
        <v>4241</v>
      </c>
      <c r="C1113" s="43" t="e">
        <f>VLOOKUP(B1113,CONSOLIDADO!$B$1:$B$722,2,FALSE)</f>
        <v>#N/A</v>
      </c>
      <c r="D1113" s="4" t="s">
        <v>37</v>
      </c>
      <c r="E1113" s="2">
        <v>1</v>
      </c>
      <c r="F1113" s="4" t="s">
        <v>367</v>
      </c>
      <c r="G1113" s="4" t="s">
        <v>4242</v>
      </c>
      <c r="H1113" s="4" t="s">
        <v>4243</v>
      </c>
      <c r="I1113" s="4" t="s">
        <v>4244</v>
      </c>
      <c r="J1113" s="4" t="s">
        <v>367</v>
      </c>
      <c r="K1113" s="4" t="s">
        <v>40</v>
      </c>
      <c r="L1113" s="4" t="s">
        <v>4245</v>
      </c>
      <c r="M1113" s="4" t="s">
        <v>6961</v>
      </c>
      <c r="N1113" s="4">
        <v>15</v>
      </c>
      <c r="O1113" s="4" t="s">
        <v>183</v>
      </c>
      <c r="P1113" s="5" t="s">
        <v>184</v>
      </c>
      <c r="Q1113" s="4" t="s">
        <v>185</v>
      </c>
      <c r="R1113" s="4" t="s">
        <v>4219</v>
      </c>
      <c r="S1113" s="4" t="s">
        <v>367</v>
      </c>
      <c r="T1113" s="4" t="s">
        <v>4229</v>
      </c>
      <c r="U1113" s="4" t="s">
        <v>368</v>
      </c>
    </row>
    <row r="1114" spans="1:23" thickBot="1" x14ac:dyDescent="0.4">
      <c r="A1114" s="40" t="s">
        <v>6744</v>
      </c>
      <c r="B1114" s="38" t="s">
        <v>6745</v>
      </c>
      <c r="C1114" s="43" t="e">
        <f>VLOOKUP(B1114,CONSOLIDADO!$B$1:$B$722,2,FALSE)</f>
        <v>#N/A</v>
      </c>
      <c r="D1114" s="38" t="s">
        <v>37</v>
      </c>
      <c r="E1114" s="39">
        <v>1</v>
      </c>
      <c r="F1114" s="38" t="s">
        <v>22</v>
      </c>
      <c r="G1114" s="38" t="s">
        <v>6738</v>
      </c>
      <c r="H1114" s="38" t="s">
        <v>6739</v>
      </c>
      <c r="I1114" s="38" t="s">
        <v>6955</v>
      </c>
      <c r="J1114" s="38" t="s">
        <v>367</v>
      </c>
      <c r="K1114" s="38" t="s">
        <v>40</v>
      </c>
      <c r="L1114" s="38" t="s">
        <v>298</v>
      </c>
      <c r="M1114" s="38" t="s">
        <v>182</v>
      </c>
      <c r="N1114" s="39">
        <v>16</v>
      </c>
      <c r="O1114" s="38" t="s">
        <v>183</v>
      </c>
      <c r="P1114" s="5" t="s">
        <v>184</v>
      </c>
      <c r="Q1114" s="38" t="s">
        <v>185</v>
      </c>
      <c r="R1114" s="38" t="s">
        <v>6742</v>
      </c>
      <c r="S1114" s="38" t="s">
        <v>367</v>
      </c>
      <c r="T1114" s="38" t="s">
        <v>6743</v>
      </c>
      <c r="U1114" s="38" t="s">
        <v>368</v>
      </c>
      <c r="V1114" s="38"/>
      <c r="W1114" s="38"/>
    </row>
    <row r="1115" spans="1:23" thickBot="1" x14ac:dyDescent="0.4">
      <c r="A1115" s="7" t="s">
        <v>6905</v>
      </c>
      <c r="B1115" s="4" t="s">
        <v>6459</v>
      </c>
      <c r="C1115" s="43" t="e">
        <f>VLOOKUP(B1115,CONSOLIDADO!$B$1:$B$722,2,FALSE)</f>
        <v>#N/A</v>
      </c>
      <c r="D1115" s="4" t="s">
        <v>37</v>
      </c>
      <c r="E1115" s="2">
        <v>1</v>
      </c>
      <c r="F1115" s="4" t="s">
        <v>367</v>
      </c>
      <c r="G1115" s="4" t="s">
        <v>4022</v>
      </c>
      <c r="H1115" s="4" t="s">
        <v>1586</v>
      </c>
      <c r="I1115" s="4" t="s">
        <v>811</v>
      </c>
      <c r="J1115" s="4" t="s">
        <v>6460</v>
      </c>
      <c r="K1115" s="4" t="s">
        <v>40</v>
      </c>
      <c r="L1115" s="4" t="s">
        <v>298</v>
      </c>
      <c r="M1115" s="4" t="s">
        <v>1561</v>
      </c>
      <c r="N1115" s="4" t="s">
        <v>3968</v>
      </c>
      <c r="O1115" s="4" t="s">
        <v>183</v>
      </c>
      <c r="P1115" s="5" t="s">
        <v>184</v>
      </c>
      <c r="Q1115" s="4" t="s">
        <v>185</v>
      </c>
      <c r="R1115" s="4" t="s">
        <v>6442</v>
      </c>
      <c r="S1115" s="4" t="s">
        <v>367</v>
      </c>
      <c r="T1115" s="4" t="s">
        <v>1586</v>
      </c>
      <c r="U1115" s="4" t="s">
        <v>368</v>
      </c>
      <c r="W1115" s="4" t="s">
        <v>6363</v>
      </c>
    </row>
    <row r="1116" spans="1:23" hidden="1" thickBot="1" x14ac:dyDescent="0.4">
      <c r="A1116" s="7" t="s">
        <v>5331</v>
      </c>
      <c r="B1116" s="5" t="s">
        <v>5332</v>
      </c>
      <c r="C1116" s="43" t="e">
        <f>VLOOKUP(B1116,CONSOLIDADO!$B$1:$B$722,2,FALSE)</f>
        <v>#N/A</v>
      </c>
      <c r="D1116" s="5" t="s">
        <v>37</v>
      </c>
      <c r="E1116" s="5">
        <v>1</v>
      </c>
      <c r="F1116" s="5" t="s">
        <v>367</v>
      </c>
      <c r="G1116" s="5" t="s">
        <v>5326</v>
      </c>
      <c r="H1116" s="5" t="s">
        <v>5327</v>
      </c>
      <c r="I1116" s="7" t="s">
        <v>6062</v>
      </c>
      <c r="J1116" s="5" t="s">
        <v>367</v>
      </c>
      <c r="K1116" s="5" t="s">
        <v>40</v>
      </c>
      <c r="L1116" s="5" t="s">
        <v>298</v>
      </c>
      <c r="M1116" s="5" t="s">
        <v>1561</v>
      </c>
      <c r="N1116" s="5">
        <v>14</v>
      </c>
      <c r="O1116" s="5" t="s">
        <v>183</v>
      </c>
      <c r="P1116" s="5" t="s">
        <v>184</v>
      </c>
      <c r="Q1116" s="5" t="s">
        <v>185</v>
      </c>
      <c r="R1116" s="5" t="s">
        <v>5268</v>
      </c>
      <c r="S1116" s="5" t="s">
        <v>367</v>
      </c>
      <c r="T1116" s="5" t="s">
        <v>5330</v>
      </c>
      <c r="U1116" s="5" t="s">
        <v>368</v>
      </c>
      <c r="V1116" s="5"/>
      <c r="W1116" s="5"/>
    </row>
    <row r="1117" spans="1:23" thickBot="1" x14ac:dyDescent="0.4">
      <c r="A1117" s="40" t="s">
        <v>6864</v>
      </c>
      <c r="B1117" s="38" t="s">
        <v>6865</v>
      </c>
      <c r="C1117" s="43" t="e">
        <f>VLOOKUP(B1117,CONSOLIDADO!$B$1:$B$722,2,FALSE)</f>
        <v>#N/A</v>
      </c>
      <c r="D1117" s="38" t="s">
        <v>37</v>
      </c>
      <c r="E1117" s="39">
        <v>1</v>
      </c>
      <c r="F1117" s="38" t="s">
        <v>22</v>
      </c>
      <c r="G1117" s="38" t="s">
        <v>6858</v>
      </c>
      <c r="H1117" s="38" t="s">
        <v>6859</v>
      </c>
      <c r="I1117" s="38" t="s">
        <v>6958</v>
      </c>
      <c r="J1117" s="38" t="s">
        <v>367</v>
      </c>
      <c r="K1117" s="38" t="s">
        <v>40</v>
      </c>
      <c r="L1117" s="38" t="s">
        <v>298</v>
      </c>
      <c r="M1117" s="38" t="s">
        <v>182</v>
      </c>
      <c r="N1117" s="39">
        <v>16</v>
      </c>
      <c r="O1117" s="38" t="s">
        <v>183</v>
      </c>
      <c r="P1117" s="5" t="s">
        <v>184</v>
      </c>
      <c r="Q1117" s="38" t="s">
        <v>185</v>
      </c>
      <c r="R1117" s="38" t="s">
        <v>6862</v>
      </c>
      <c r="S1117" s="38" t="s">
        <v>367</v>
      </c>
      <c r="T1117" s="38" t="s">
        <v>6863</v>
      </c>
      <c r="U1117" s="38" t="s">
        <v>368</v>
      </c>
      <c r="V1117" s="38"/>
      <c r="W1117" s="38"/>
    </row>
    <row r="1118" spans="1:23" thickBot="1" x14ac:dyDescent="0.4">
      <c r="A1118" s="40" t="s">
        <v>2655</v>
      </c>
      <c r="B1118" s="38" t="s">
        <v>2656</v>
      </c>
      <c r="C1118" s="43" t="e">
        <f>VLOOKUP(B1118,CONSOLIDADO!$B$1:$B$722,2,FALSE)</f>
        <v>#N/A</v>
      </c>
      <c r="D1118" s="38" t="s">
        <v>37</v>
      </c>
      <c r="E1118" s="39">
        <v>1</v>
      </c>
      <c r="F1118" s="38" t="s">
        <v>22</v>
      </c>
      <c r="G1118" s="38" t="s">
        <v>2650</v>
      </c>
      <c r="H1118" s="38" t="s">
        <v>2651</v>
      </c>
      <c r="I1118" s="38" t="s">
        <v>4076</v>
      </c>
      <c r="J1118" s="38" t="s">
        <v>367</v>
      </c>
      <c r="K1118" s="38" t="s">
        <v>40</v>
      </c>
      <c r="L1118" s="38" t="s">
        <v>298</v>
      </c>
      <c r="M1118" s="38" t="s">
        <v>182</v>
      </c>
      <c r="N1118" s="39">
        <v>12</v>
      </c>
      <c r="O1118" s="38" t="s">
        <v>183</v>
      </c>
      <c r="P1118" s="5" t="s">
        <v>184</v>
      </c>
      <c r="Q1118" s="38" t="s">
        <v>185</v>
      </c>
      <c r="R1118" s="38" t="s">
        <v>2654</v>
      </c>
      <c r="S1118" s="38" t="s">
        <v>22</v>
      </c>
      <c r="T1118" s="38" t="s">
        <v>2516</v>
      </c>
      <c r="U1118" s="38" t="s">
        <v>368</v>
      </c>
      <c r="V1118" s="38"/>
      <c r="W1118" s="38"/>
    </row>
    <row r="1119" spans="1:23" hidden="1" thickBot="1" x14ac:dyDescent="0.4">
      <c r="A1119" s="11" t="s">
        <v>4133</v>
      </c>
      <c r="B1119" s="9" t="s">
        <v>4134</v>
      </c>
      <c r="C1119" s="43" t="e">
        <f>VLOOKUP(B1119,CONSOLIDADO!$B$1:$B$722,2,FALSE)</f>
        <v>#N/A</v>
      </c>
      <c r="D1119" s="9" t="s">
        <v>37</v>
      </c>
      <c r="E1119" s="9">
        <v>1</v>
      </c>
      <c r="F1119" s="9" t="s">
        <v>22</v>
      </c>
      <c r="G1119" s="9" t="s">
        <v>4130</v>
      </c>
      <c r="H1119" s="9" t="s">
        <v>4131</v>
      </c>
      <c r="I1119" s="11" t="s">
        <v>4135</v>
      </c>
      <c r="J1119" s="9" t="s">
        <v>371</v>
      </c>
      <c r="K1119" s="9" t="s">
        <v>40</v>
      </c>
      <c r="L1119" s="9" t="s">
        <v>298</v>
      </c>
      <c r="M1119" s="5" t="s">
        <v>1561</v>
      </c>
      <c r="N1119" s="5">
        <v>15</v>
      </c>
      <c r="O1119" s="9" t="s">
        <v>183</v>
      </c>
      <c r="P1119" s="5" t="s">
        <v>184</v>
      </c>
      <c r="Q1119" s="9" t="s">
        <v>185</v>
      </c>
      <c r="R1119" s="9" t="s">
        <v>4106</v>
      </c>
      <c r="S1119" s="9" t="s">
        <v>367</v>
      </c>
      <c r="T1119" s="9" t="s">
        <v>4102</v>
      </c>
      <c r="U1119" s="9" t="s">
        <v>368</v>
      </c>
      <c r="V1119" s="9"/>
      <c r="W1119" s="9"/>
    </row>
    <row r="1120" spans="1:23" thickBot="1" x14ac:dyDescent="0.4">
      <c r="A1120" s="40" t="s">
        <v>2312</v>
      </c>
      <c r="B1120" s="38" t="s">
        <v>2313</v>
      </c>
      <c r="C1120" s="43" t="e">
        <f>VLOOKUP(B1120,CONSOLIDADO!$B$1:$B$722,2,FALSE)</f>
        <v>#N/A</v>
      </c>
      <c r="D1120" s="38" t="s">
        <v>37</v>
      </c>
      <c r="E1120" s="39">
        <v>1</v>
      </c>
      <c r="F1120" s="38" t="s">
        <v>22</v>
      </c>
      <c r="G1120" s="38" t="s">
        <v>2314</v>
      </c>
      <c r="H1120" s="38" t="s">
        <v>2315</v>
      </c>
      <c r="I1120" s="38" t="s">
        <v>4061</v>
      </c>
      <c r="J1120" s="38" t="s">
        <v>367</v>
      </c>
      <c r="K1120" s="38" t="s">
        <v>40</v>
      </c>
      <c r="L1120" s="38" t="s">
        <v>298</v>
      </c>
      <c r="M1120" s="38" t="s">
        <v>182</v>
      </c>
      <c r="N1120" s="39">
        <v>12</v>
      </c>
      <c r="O1120" s="38" t="s">
        <v>183</v>
      </c>
      <c r="P1120" s="5" t="s">
        <v>184</v>
      </c>
      <c r="Q1120" s="38" t="s">
        <v>185</v>
      </c>
      <c r="R1120" s="38" t="s">
        <v>2182</v>
      </c>
      <c r="S1120" s="38" t="s">
        <v>22</v>
      </c>
      <c r="T1120" s="38" t="s">
        <v>2300</v>
      </c>
      <c r="U1120" s="38" t="s">
        <v>368</v>
      </c>
      <c r="V1120" s="38"/>
      <c r="W1120" s="38"/>
    </row>
    <row r="1121" spans="1:23" hidden="1" thickBot="1" x14ac:dyDescent="0.4">
      <c r="A1121" s="7" t="s">
        <v>33</v>
      </c>
      <c r="B1121" s="5" t="s">
        <v>4597</v>
      </c>
      <c r="C1121" s="43" t="e">
        <f>VLOOKUP(B1121,CONSOLIDADO!$B$1:$B$722,2,FALSE)</f>
        <v>#N/A</v>
      </c>
      <c r="D1121" s="5" t="s">
        <v>21</v>
      </c>
      <c r="E1121" s="5">
        <v>1</v>
      </c>
      <c r="F1121" s="5" t="s">
        <v>22</v>
      </c>
      <c r="G1121" s="5" t="s">
        <v>4588</v>
      </c>
      <c r="H1121" s="5" t="s">
        <v>4598</v>
      </c>
      <c r="I1121" s="7" t="s">
        <v>1586</v>
      </c>
      <c r="J1121" s="5" t="s">
        <v>1586</v>
      </c>
      <c r="K1121" s="5" t="s">
        <v>40</v>
      </c>
      <c r="L1121" s="5" t="s">
        <v>77</v>
      </c>
      <c r="M1121" s="5" t="s">
        <v>1561</v>
      </c>
      <c r="N1121" s="5">
        <v>14</v>
      </c>
      <c r="O1121" s="5" t="s">
        <v>183</v>
      </c>
      <c r="P1121" s="5" t="s">
        <v>184</v>
      </c>
      <c r="Q1121" s="5" t="s">
        <v>185</v>
      </c>
      <c r="R1121" s="5" t="s">
        <v>4587</v>
      </c>
      <c r="S1121" s="5" t="s">
        <v>367</v>
      </c>
      <c r="T1121" s="5" t="s">
        <v>4599</v>
      </c>
      <c r="U1121" s="5" t="s">
        <v>368</v>
      </c>
      <c r="V1121" s="5"/>
      <c r="W1121" s="5" t="s">
        <v>4600</v>
      </c>
    </row>
    <row r="1122" spans="1:23" thickBot="1" x14ac:dyDescent="0.4">
      <c r="A1122" s="40" t="s">
        <v>33</v>
      </c>
      <c r="B1122" s="38" t="s">
        <v>2521</v>
      </c>
      <c r="C1122" s="43" t="e">
        <f>VLOOKUP(B1122,CONSOLIDADO!$B$1:$B$722,2,FALSE)</f>
        <v>#N/A</v>
      </c>
      <c r="D1122" s="38" t="s">
        <v>21</v>
      </c>
      <c r="E1122" s="39">
        <v>1</v>
      </c>
      <c r="F1122" s="38" t="s">
        <v>22</v>
      </c>
      <c r="G1122" s="38" t="s">
        <v>2522</v>
      </c>
      <c r="H1122" s="38" t="s">
        <v>2523</v>
      </c>
      <c r="I1122" s="38" t="s">
        <v>2524</v>
      </c>
      <c r="J1122" s="38" t="s">
        <v>2525</v>
      </c>
      <c r="K1122" s="38" t="s">
        <v>40</v>
      </c>
      <c r="L1122" s="38" t="s">
        <v>77</v>
      </c>
      <c r="M1122" s="38" t="s">
        <v>182</v>
      </c>
      <c r="N1122" s="39">
        <v>12</v>
      </c>
      <c r="O1122" s="38" t="s">
        <v>183</v>
      </c>
      <c r="P1122" s="5" t="s">
        <v>184</v>
      </c>
      <c r="Q1122" s="38" t="s">
        <v>185</v>
      </c>
      <c r="R1122" s="38" t="s">
        <v>2441</v>
      </c>
      <c r="S1122" s="38" t="s">
        <v>22</v>
      </c>
      <c r="T1122" s="38" t="s">
        <v>2442</v>
      </c>
      <c r="U1122" s="38" t="s">
        <v>368</v>
      </c>
      <c r="V1122" s="38"/>
      <c r="W1122" s="1" t="s">
        <v>2526</v>
      </c>
    </row>
    <row r="1123" spans="1:23" thickBot="1" x14ac:dyDescent="0.4">
      <c r="A1123" s="7" t="s">
        <v>33</v>
      </c>
      <c r="B1123" s="4" t="s">
        <v>2196</v>
      </c>
      <c r="C1123" s="43" t="e">
        <f>VLOOKUP(B1123,CONSOLIDADO!$B$1:$B$722,2,FALSE)</f>
        <v>#N/A</v>
      </c>
      <c r="D1123" s="4" t="s">
        <v>21</v>
      </c>
      <c r="E1123" s="2">
        <v>1</v>
      </c>
      <c r="F1123" s="4" t="s">
        <v>22</v>
      </c>
      <c r="G1123" s="4" t="s">
        <v>2197</v>
      </c>
      <c r="H1123" s="4" t="s">
        <v>2198</v>
      </c>
      <c r="I1123" s="4" t="s">
        <v>2199</v>
      </c>
      <c r="J1123" s="4" t="s">
        <v>2200</v>
      </c>
      <c r="K1123" s="4" t="s">
        <v>40</v>
      </c>
      <c r="L1123" s="4" t="s">
        <v>77</v>
      </c>
      <c r="M1123" s="4" t="s">
        <v>182</v>
      </c>
      <c r="N1123" s="2">
        <v>12</v>
      </c>
      <c r="O1123" s="4" t="s">
        <v>183</v>
      </c>
      <c r="P1123" s="5" t="s">
        <v>184</v>
      </c>
      <c r="Q1123" s="4" t="s">
        <v>185</v>
      </c>
      <c r="R1123" s="4" t="s">
        <v>2201</v>
      </c>
      <c r="S1123" s="4" t="s">
        <v>367</v>
      </c>
      <c r="T1123" s="4" t="s">
        <v>2202</v>
      </c>
      <c r="U1123" s="4" t="s">
        <v>368</v>
      </c>
      <c r="W1123" s="4" t="s">
        <v>34</v>
      </c>
    </row>
    <row r="1124" spans="1:23" thickBot="1" x14ac:dyDescent="0.4">
      <c r="A1124" s="40" t="s">
        <v>6746</v>
      </c>
      <c r="B1124" s="38" t="s">
        <v>6747</v>
      </c>
      <c r="C1124" s="43" t="e">
        <f>VLOOKUP(B1124,CONSOLIDADO!$B$1:$B$722,2,FALSE)</f>
        <v>#N/A</v>
      </c>
      <c r="D1124" s="38" t="s">
        <v>21</v>
      </c>
      <c r="E1124" s="39">
        <v>1</v>
      </c>
      <c r="F1124" s="38" t="s">
        <v>367</v>
      </c>
      <c r="G1124" s="38" t="s">
        <v>6748</v>
      </c>
      <c r="H1124" s="38" t="s">
        <v>6749</v>
      </c>
      <c r="I1124" s="38" t="s">
        <v>6750</v>
      </c>
      <c r="J1124" s="38" t="s">
        <v>6751</v>
      </c>
      <c r="K1124" s="38" t="s">
        <v>40</v>
      </c>
      <c r="L1124" s="38" t="s">
        <v>77</v>
      </c>
      <c r="M1124" s="38" t="s">
        <v>182</v>
      </c>
      <c r="N1124" s="39">
        <v>16</v>
      </c>
      <c r="O1124" s="38" t="s">
        <v>183</v>
      </c>
      <c r="P1124" s="5" t="s">
        <v>184</v>
      </c>
      <c r="Q1124" s="38" t="s">
        <v>185</v>
      </c>
      <c r="R1124" s="38" t="s">
        <v>6742</v>
      </c>
      <c r="S1124" s="38" t="s">
        <v>367</v>
      </c>
      <c r="T1124" s="38" t="s">
        <v>6743</v>
      </c>
      <c r="U1124" s="38" t="s">
        <v>368</v>
      </c>
      <c r="V1124" s="38"/>
      <c r="W1124" s="38"/>
    </row>
    <row r="1125" spans="1:23" thickBot="1" x14ac:dyDescent="0.4">
      <c r="A1125" s="7" t="s">
        <v>176</v>
      </c>
      <c r="B1125" s="4" t="s">
        <v>177</v>
      </c>
      <c r="C1125" s="43" t="e">
        <f>VLOOKUP(B1125,CONSOLIDADO!$B$1:$B$722,2,FALSE)</f>
        <v>#N/A</v>
      </c>
      <c r="D1125" s="4" t="s">
        <v>21</v>
      </c>
      <c r="E1125" s="2">
        <v>1</v>
      </c>
      <c r="F1125" s="4" t="s">
        <v>22</v>
      </c>
      <c r="G1125" s="4" t="s">
        <v>178</v>
      </c>
      <c r="H1125" s="4" t="s">
        <v>179</v>
      </c>
      <c r="I1125" s="4" t="s">
        <v>180</v>
      </c>
      <c r="J1125" s="4" t="s">
        <v>181</v>
      </c>
      <c r="K1125" s="4" t="s">
        <v>40</v>
      </c>
      <c r="L1125" s="4" t="s">
        <v>77</v>
      </c>
      <c r="M1125" s="4" t="s">
        <v>182</v>
      </c>
      <c r="N1125" s="2">
        <v>14</v>
      </c>
      <c r="O1125" s="4" t="s">
        <v>183</v>
      </c>
      <c r="P1125" s="5" t="s">
        <v>184</v>
      </c>
      <c r="Q1125" s="4" t="s">
        <v>185</v>
      </c>
      <c r="R1125" s="4" t="s">
        <v>186</v>
      </c>
      <c r="S1125" s="4" t="s">
        <v>367</v>
      </c>
      <c r="T1125" s="4" t="s">
        <v>187</v>
      </c>
      <c r="U1125" s="4" t="s">
        <v>368</v>
      </c>
    </row>
    <row r="1126" spans="1:23" hidden="1" thickBot="1" x14ac:dyDescent="0.4">
      <c r="A1126" s="7" t="s">
        <v>33</v>
      </c>
      <c r="B1126" s="5" t="s">
        <v>4536</v>
      </c>
      <c r="C1126" s="43" t="e">
        <f>VLOOKUP(B1126,CONSOLIDADO!$B$1:$B$722,2,FALSE)</f>
        <v>#N/A</v>
      </c>
      <c r="D1126" s="5" t="s">
        <v>21</v>
      </c>
      <c r="E1126" s="5">
        <v>1</v>
      </c>
      <c r="F1126" s="5" t="s">
        <v>367</v>
      </c>
      <c r="G1126" s="5" t="s">
        <v>4532</v>
      </c>
      <c r="H1126" s="5" t="s">
        <v>4533</v>
      </c>
      <c r="I1126" s="7" t="s">
        <v>4537</v>
      </c>
      <c r="J1126" s="5" t="s">
        <v>4538</v>
      </c>
      <c r="K1126" s="5" t="s">
        <v>40</v>
      </c>
      <c r="L1126" s="5" t="s">
        <v>77</v>
      </c>
      <c r="M1126" s="5" t="s">
        <v>1561</v>
      </c>
      <c r="N1126" s="5">
        <v>14</v>
      </c>
      <c r="O1126" s="5" t="s">
        <v>183</v>
      </c>
      <c r="P1126" s="5" t="s">
        <v>184</v>
      </c>
      <c r="Q1126" s="5" t="s">
        <v>185</v>
      </c>
      <c r="R1126" s="5" t="s">
        <v>4534</v>
      </c>
      <c r="S1126" s="5" t="s">
        <v>367</v>
      </c>
      <c r="T1126" s="5" t="s">
        <v>4535</v>
      </c>
      <c r="U1126" s="5" t="s">
        <v>368</v>
      </c>
      <c r="V1126" s="5"/>
      <c r="W1126" s="5" t="s">
        <v>34</v>
      </c>
    </row>
    <row r="1127" spans="1:23" hidden="1" thickBot="1" x14ac:dyDescent="0.4">
      <c r="A1127" s="7" t="s">
        <v>5372</v>
      </c>
      <c r="B1127" s="5" t="s">
        <v>5373</v>
      </c>
      <c r="C1127" s="43" t="e">
        <f>VLOOKUP(B1127,CONSOLIDADO!$B$1:$B$722,2,FALSE)</f>
        <v>#N/A</v>
      </c>
      <c r="D1127" s="5" t="s">
        <v>21</v>
      </c>
      <c r="E1127" s="5">
        <v>1</v>
      </c>
      <c r="F1127" s="5" t="s">
        <v>22</v>
      </c>
      <c r="G1127" s="5" t="s">
        <v>5374</v>
      </c>
      <c r="H1127" s="5" t="s">
        <v>5375</v>
      </c>
      <c r="I1127" s="7" t="s">
        <v>5376</v>
      </c>
      <c r="J1127" s="5" t="s">
        <v>5377</v>
      </c>
      <c r="K1127" s="5" t="s">
        <v>40</v>
      </c>
      <c r="L1127" s="5" t="s">
        <v>77</v>
      </c>
      <c r="M1127" s="5" t="s">
        <v>1561</v>
      </c>
      <c r="N1127" s="5">
        <v>14</v>
      </c>
      <c r="O1127" s="5" t="s">
        <v>183</v>
      </c>
      <c r="P1127" s="5" t="s">
        <v>184</v>
      </c>
      <c r="Q1127" s="5" t="s">
        <v>185</v>
      </c>
      <c r="R1127" s="5" t="s">
        <v>5378</v>
      </c>
      <c r="S1127" s="5" t="s">
        <v>22</v>
      </c>
      <c r="T1127" s="5" t="s">
        <v>5379</v>
      </c>
      <c r="U1127" s="5" t="s">
        <v>368</v>
      </c>
      <c r="V1127" s="5"/>
      <c r="W1127" s="5"/>
    </row>
    <row r="1128" spans="1:23" hidden="1" thickBot="1" x14ac:dyDescent="0.4">
      <c r="A1128" s="11" t="s">
        <v>2780</v>
      </c>
      <c r="B1128" s="9" t="s">
        <v>6982</v>
      </c>
      <c r="C1128" s="43" t="e">
        <f>VLOOKUP(B1128,CONSOLIDADO!$B$1:$B$722,2,FALSE)</f>
        <v>#N/A</v>
      </c>
      <c r="D1128" s="9" t="s">
        <v>21</v>
      </c>
      <c r="E1128" s="9">
        <v>1</v>
      </c>
      <c r="F1128" s="9" t="s">
        <v>367</v>
      </c>
      <c r="G1128" s="9" t="s">
        <v>6983</v>
      </c>
      <c r="H1128" s="9" t="s">
        <v>6984</v>
      </c>
      <c r="I1128" s="11" t="s">
        <v>6985</v>
      </c>
      <c r="J1128" s="9" t="s">
        <v>6986</v>
      </c>
      <c r="K1128" s="9" t="s">
        <v>40</v>
      </c>
      <c r="L1128" s="9" t="s">
        <v>77</v>
      </c>
      <c r="M1128" s="5" t="s">
        <v>1561</v>
      </c>
      <c r="N1128" s="5">
        <v>15</v>
      </c>
      <c r="O1128" s="9" t="s">
        <v>183</v>
      </c>
      <c r="P1128" s="5" t="s">
        <v>184</v>
      </c>
      <c r="Q1128" s="9" t="s">
        <v>185</v>
      </c>
      <c r="R1128" s="9" t="s">
        <v>7154</v>
      </c>
      <c r="S1128" s="9" t="s">
        <v>367</v>
      </c>
      <c r="T1128" s="9" t="s">
        <v>7155</v>
      </c>
      <c r="U1128" s="9" t="s">
        <v>368</v>
      </c>
      <c r="V1128" s="9"/>
      <c r="W1128" s="9" t="s">
        <v>34</v>
      </c>
    </row>
    <row r="1129" spans="1:23" hidden="1" thickBot="1" x14ac:dyDescent="0.4">
      <c r="A1129" s="7" t="s">
        <v>5893</v>
      </c>
      <c r="B1129" s="5" t="s">
        <v>4486</v>
      </c>
      <c r="C1129" s="43" t="e">
        <f>VLOOKUP(B1129,CONSOLIDADO!$B$1:$B$722,2,FALSE)</f>
        <v>#N/A</v>
      </c>
      <c r="D1129" s="5" t="s">
        <v>21</v>
      </c>
      <c r="E1129" s="5">
        <v>1</v>
      </c>
      <c r="F1129" s="5" t="s">
        <v>367</v>
      </c>
      <c r="G1129" s="5" t="s">
        <v>4483</v>
      </c>
      <c r="H1129" s="5" t="s">
        <v>4484</v>
      </c>
      <c r="I1129" s="7" t="s">
        <v>4487</v>
      </c>
      <c r="J1129" s="5" t="s">
        <v>4488</v>
      </c>
      <c r="K1129" s="5" t="s">
        <v>40</v>
      </c>
      <c r="L1129" s="5" t="s">
        <v>77</v>
      </c>
      <c r="M1129" s="5" t="s">
        <v>1561</v>
      </c>
      <c r="N1129" s="5">
        <v>14</v>
      </c>
      <c r="O1129" s="5" t="s">
        <v>183</v>
      </c>
      <c r="P1129" s="5" t="s">
        <v>184</v>
      </c>
      <c r="Q1129" s="5" t="s">
        <v>185</v>
      </c>
      <c r="R1129" s="5" t="s">
        <v>4454</v>
      </c>
      <c r="S1129" s="5" t="s">
        <v>367</v>
      </c>
      <c r="T1129" s="5" t="s">
        <v>4455</v>
      </c>
      <c r="U1129" s="5" t="s">
        <v>368</v>
      </c>
      <c r="V1129" s="5"/>
      <c r="W1129" s="5"/>
    </row>
    <row r="1130" spans="1:23" thickBot="1" x14ac:dyDescent="0.4">
      <c r="A1130" s="7" t="s">
        <v>2241</v>
      </c>
      <c r="B1130" s="4" t="s">
        <v>2242</v>
      </c>
      <c r="C1130" s="43" t="e">
        <f>VLOOKUP(B1130,CONSOLIDADO!$B$1:$B$722,2,FALSE)</f>
        <v>#N/A</v>
      </c>
      <c r="D1130" s="4" t="s">
        <v>37</v>
      </c>
      <c r="E1130" s="2">
        <v>1</v>
      </c>
      <c r="F1130" s="4" t="s">
        <v>22</v>
      </c>
      <c r="G1130" s="4" t="s">
        <v>2243</v>
      </c>
      <c r="H1130" s="4" t="s">
        <v>367</v>
      </c>
      <c r="I1130" s="4" t="s">
        <v>4057</v>
      </c>
      <c r="J1130" s="4" t="s">
        <v>367</v>
      </c>
      <c r="K1130" s="4" t="s">
        <v>40</v>
      </c>
      <c r="L1130" s="4" t="s">
        <v>298</v>
      </c>
      <c r="M1130" s="4" t="s">
        <v>182</v>
      </c>
      <c r="N1130" s="2">
        <v>12</v>
      </c>
      <c r="O1130" s="4" t="s">
        <v>183</v>
      </c>
      <c r="P1130" s="5" t="s">
        <v>184</v>
      </c>
      <c r="Q1130" s="4" t="s">
        <v>185</v>
      </c>
      <c r="R1130" s="4" t="s">
        <v>2182</v>
      </c>
      <c r="S1130" s="4" t="s">
        <v>367</v>
      </c>
      <c r="T1130" s="4" t="s">
        <v>2210</v>
      </c>
      <c r="U1130" s="4" t="s">
        <v>368</v>
      </c>
      <c r="W1130" s="4" t="s">
        <v>2183</v>
      </c>
    </row>
    <row r="1131" spans="1:23" thickBot="1" x14ac:dyDescent="0.4">
      <c r="A1131" s="40" t="s">
        <v>6875</v>
      </c>
      <c r="B1131" s="38" t="s">
        <v>6876</v>
      </c>
      <c r="C1131" s="43" t="e">
        <f>VLOOKUP(B1131,CONSOLIDADO!$B$1:$B$722,2,FALSE)</f>
        <v>#N/A</v>
      </c>
      <c r="D1131" s="38" t="s">
        <v>37</v>
      </c>
      <c r="E1131" s="39">
        <v>1</v>
      </c>
      <c r="F1131" s="38" t="s">
        <v>22</v>
      </c>
      <c r="G1131" s="38" t="s">
        <v>6863</v>
      </c>
      <c r="H1131" s="38" t="s">
        <v>6877</v>
      </c>
      <c r="I1131" s="38" t="s">
        <v>6959</v>
      </c>
      <c r="J1131" s="38" t="s">
        <v>367</v>
      </c>
      <c r="K1131" s="38" t="s">
        <v>40</v>
      </c>
      <c r="L1131" s="38" t="s">
        <v>298</v>
      </c>
      <c r="M1131" s="38" t="s">
        <v>182</v>
      </c>
      <c r="N1131" s="39">
        <v>16</v>
      </c>
      <c r="O1131" s="38" t="s">
        <v>183</v>
      </c>
      <c r="P1131" s="5" t="s">
        <v>184</v>
      </c>
      <c r="Q1131" s="38" t="s">
        <v>185</v>
      </c>
      <c r="R1131" s="38" t="s">
        <v>6862</v>
      </c>
      <c r="S1131" s="38" t="s">
        <v>22</v>
      </c>
      <c r="T1131" s="38" t="s">
        <v>6878</v>
      </c>
      <c r="U1131" s="38" t="s">
        <v>368</v>
      </c>
      <c r="V1131" s="38"/>
      <c r="W1131" s="38"/>
    </row>
    <row r="1132" spans="1:23" thickBot="1" x14ac:dyDescent="0.4">
      <c r="A1132" s="7" t="s">
        <v>6906</v>
      </c>
      <c r="B1132" s="4" t="s">
        <v>6463</v>
      </c>
      <c r="C1132" s="43" t="e">
        <f>VLOOKUP(B1132,CONSOLIDADO!$B$1:$B$722,2,FALSE)</f>
        <v>#N/A</v>
      </c>
      <c r="D1132" s="4" t="s">
        <v>37</v>
      </c>
      <c r="E1132" s="2">
        <v>1</v>
      </c>
      <c r="F1132" s="4" t="s">
        <v>367</v>
      </c>
      <c r="G1132" s="4" t="s">
        <v>6464</v>
      </c>
      <c r="H1132" s="4" t="s">
        <v>6465</v>
      </c>
      <c r="I1132" s="4" t="s">
        <v>6466</v>
      </c>
      <c r="J1132" s="4" t="s">
        <v>367</v>
      </c>
      <c r="K1132" s="4" t="s">
        <v>40</v>
      </c>
      <c r="L1132" s="4" t="s">
        <v>298</v>
      </c>
      <c r="M1132" s="4" t="s">
        <v>1561</v>
      </c>
      <c r="N1132" s="4" t="s">
        <v>3968</v>
      </c>
      <c r="O1132" s="4" t="s">
        <v>183</v>
      </c>
      <c r="P1132" s="5" t="s">
        <v>184</v>
      </c>
      <c r="Q1132" s="4" t="s">
        <v>185</v>
      </c>
      <c r="R1132" s="4" t="s">
        <v>6442</v>
      </c>
      <c r="S1132" s="4" t="s">
        <v>367</v>
      </c>
      <c r="T1132" s="4" t="s">
        <v>6455</v>
      </c>
      <c r="U1132" s="4" t="s">
        <v>368</v>
      </c>
    </row>
    <row r="1133" spans="1:23" hidden="1" thickBot="1" x14ac:dyDescent="0.4">
      <c r="A1133" s="7" t="s">
        <v>5877</v>
      </c>
      <c r="B1133" s="5" t="s">
        <v>4407</v>
      </c>
      <c r="C1133" s="43" t="e">
        <f>VLOOKUP(B1133,CONSOLIDADO!$B$1:$B$722,2,FALSE)</f>
        <v>#N/A</v>
      </c>
      <c r="D1133" s="5" t="s">
        <v>21</v>
      </c>
      <c r="E1133" s="5">
        <v>1</v>
      </c>
      <c r="F1133" s="5" t="s">
        <v>367</v>
      </c>
      <c r="G1133" s="5" t="s">
        <v>4402</v>
      </c>
      <c r="H1133" s="5" t="s">
        <v>4403</v>
      </c>
      <c r="I1133" s="7" t="s">
        <v>4408</v>
      </c>
      <c r="J1133" s="5" t="s">
        <v>4409</v>
      </c>
      <c r="K1133" s="5" t="s">
        <v>40</v>
      </c>
      <c r="L1133" s="5" t="s">
        <v>255</v>
      </c>
      <c r="M1133" s="5" t="s">
        <v>1561</v>
      </c>
      <c r="N1133" s="5">
        <v>15</v>
      </c>
      <c r="O1133" s="5" t="s">
        <v>183</v>
      </c>
      <c r="P1133" s="5" t="s">
        <v>184</v>
      </c>
      <c r="Q1133" s="5" t="s">
        <v>185</v>
      </c>
      <c r="R1133" s="5" t="s">
        <v>4376</v>
      </c>
      <c r="S1133" s="5" t="s">
        <v>367</v>
      </c>
      <c r="T1133" s="5" t="s">
        <v>4377</v>
      </c>
      <c r="U1133" s="5" t="s">
        <v>368</v>
      </c>
      <c r="V1133" s="5"/>
      <c r="W1133" s="5"/>
    </row>
    <row r="1134" spans="1:23" hidden="1" thickBot="1" x14ac:dyDescent="0.4">
      <c r="A1134" s="7" t="s">
        <v>33</v>
      </c>
      <c r="B1134" s="5" t="s">
        <v>4378</v>
      </c>
      <c r="C1134" s="43" t="e">
        <f>VLOOKUP(B1134,CONSOLIDADO!$B$1:$B$722,2,FALSE)</f>
        <v>#N/A</v>
      </c>
      <c r="D1134" s="5" t="s">
        <v>21</v>
      </c>
      <c r="E1134" s="5">
        <v>1</v>
      </c>
      <c r="F1134" s="5" t="s">
        <v>22</v>
      </c>
      <c r="G1134" s="5" t="s">
        <v>4373</v>
      </c>
      <c r="H1134" s="5" t="s">
        <v>4374</v>
      </c>
      <c r="I1134" s="7" t="s">
        <v>4379</v>
      </c>
      <c r="J1134" s="5" t="s">
        <v>4380</v>
      </c>
      <c r="K1134" s="5" t="s">
        <v>40</v>
      </c>
      <c r="L1134" s="5" t="s">
        <v>255</v>
      </c>
      <c r="M1134" s="5" t="s">
        <v>1561</v>
      </c>
      <c r="N1134" s="5">
        <v>15</v>
      </c>
      <c r="O1134" s="5" t="s">
        <v>183</v>
      </c>
      <c r="P1134" s="5" t="s">
        <v>184</v>
      </c>
      <c r="Q1134" s="5" t="s">
        <v>185</v>
      </c>
      <c r="R1134" s="5" t="s">
        <v>4376</v>
      </c>
      <c r="S1134" s="5" t="s">
        <v>367</v>
      </c>
      <c r="T1134" s="5" t="s">
        <v>4377</v>
      </c>
      <c r="U1134" s="5" t="s">
        <v>368</v>
      </c>
      <c r="V1134" s="5"/>
      <c r="W1134" s="5" t="s">
        <v>34</v>
      </c>
    </row>
    <row r="1135" spans="1:23" thickBot="1" x14ac:dyDescent="0.4">
      <c r="A1135" s="7" t="s">
        <v>2153</v>
      </c>
      <c r="B1135" s="4" t="s">
        <v>2154</v>
      </c>
      <c r="C1135" s="43" t="e">
        <f>VLOOKUP(B1135,CONSOLIDADO!$B$1:$B$722,2,FALSE)</f>
        <v>#N/A</v>
      </c>
      <c r="D1135" s="4" t="s">
        <v>21</v>
      </c>
      <c r="E1135" s="2">
        <v>1</v>
      </c>
      <c r="F1135" s="4" t="s">
        <v>22</v>
      </c>
      <c r="G1135" s="4" t="s">
        <v>2155</v>
      </c>
      <c r="H1135" s="4" t="s">
        <v>2156</v>
      </c>
      <c r="I1135" s="4" t="s">
        <v>2157</v>
      </c>
      <c r="J1135" s="4" t="s">
        <v>2158</v>
      </c>
      <c r="K1135" s="4" t="s">
        <v>40</v>
      </c>
      <c r="L1135" s="4" t="s">
        <v>255</v>
      </c>
      <c r="M1135" s="4" t="s">
        <v>182</v>
      </c>
      <c r="N1135" s="2">
        <v>14</v>
      </c>
      <c r="O1135" s="4" t="s">
        <v>183</v>
      </c>
      <c r="P1135" s="5" t="s">
        <v>184</v>
      </c>
      <c r="Q1135" s="4" t="s">
        <v>185</v>
      </c>
      <c r="R1135" s="4" t="s">
        <v>2144</v>
      </c>
      <c r="S1135" s="4" t="s">
        <v>22</v>
      </c>
      <c r="T1135" s="4" t="s">
        <v>2145</v>
      </c>
      <c r="U1135" s="4" t="s">
        <v>368</v>
      </c>
    </row>
    <row r="1136" spans="1:23" thickBot="1" x14ac:dyDescent="0.4">
      <c r="A1136" s="40" t="s">
        <v>2383</v>
      </c>
      <c r="B1136" s="38" t="s">
        <v>2384</v>
      </c>
      <c r="C1136" s="43" t="e">
        <f>VLOOKUP(B1136,CONSOLIDADO!$B$1:$B$722,2,FALSE)</f>
        <v>#N/A</v>
      </c>
      <c r="D1136" s="38" t="s">
        <v>37</v>
      </c>
      <c r="E1136" s="39">
        <v>1</v>
      </c>
      <c r="F1136" s="38" t="s">
        <v>367</v>
      </c>
      <c r="G1136" s="38" t="s">
        <v>2377</v>
      </c>
      <c r="H1136" s="38" t="s">
        <v>2378</v>
      </c>
      <c r="I1136" s="38" t="s">
        <v>4064</v>
      </c>
      <c r="J1136" s="38" t="s">
        <v>367</v>
      </c>
      <c r="K1136" s="38" t="s">
        <v>40</v>
      </c>
      <c r="L1136" s="38" t="s">
        <v>298</v>
      </c>
      <c r="M1136" s="38" t="s">
        <v>182</v>
      </c>
      <c r="N1136" s="39">
        <v>12</v>
      </c>
      <c r="O1136" s="38" t="s">
        <v>183</v>
      </c>
      <c r="P1136" s="5" t="s">
        <v>184</v>
      </c>
      <c r="Q1136" s="38" t="s">
        <v>185</v>
      </c>
      <c r="R1136" s="38" t="s">
        <v>2381</v>
      </c>
      <c r="S1136" s="38" t="s">
        <v>367</v>
      </c>
      <c r="T1136" s="38" t="s">
        <v>2382</v>
      </c>
      <c r="U1136" s="38" t="s">
        <v>368</v>
      </c>
      <c r="V1136" s="38"/>
      <c r="W1136" s="38"/>
    </row>
    <row r="1137" spans="1:23" thickBot="1" x14ac:dyDescent="0.4">
      <c r="A1137" s="7" t="s">
        <v>4036</v>
      </c>
      <c r="B1137" s="4" t="s">
        <v>3996</v>
      </c>
      <c r="C1137" s="43" t="e">
        <f>VLOOKUP(B1137,CONSOLIDADO!$B$1:$B$722,2,FALSE)</f>
        <v>#N/A</v>
      </c>
      <c r="D1137" s="4" t="s">
        <v>21</v>
      </c>
      <c r="E1137" s="2">
        <v>1</v>
      </c>
      <c r="F1137" s="4" t="s">
        <v>367</v>
      </c>
      <c r="G1137" s="4" t="s">
        <v>3992</v>
      </c>
      <c r="H1137" s="4" t="s">
        <v>3993</v>
      </c>
      <c r="I1137" s="4" t="s">
        <v>3997</v>
      </c>
      <c r="J1137" s="4" t="s">
        <v>3998</v>
      </c>
      <c r="K1137" s="4" t="s">
        <v>27</v>
      </c>
      <c r="L1137" s="4" t="s">
        <v>3999</v>
      </c>
      <c r="M1137" s="4" t="s">
        <v>1561</v>
      </c>
      <c r="N1137" s="4" t="s">
        <v>3968</v>
      </c>
      <c r="O1137" s="4" t="s">
        <v>183</v>
      </c>
      <c r="P1137" s="5" t="s">
        <v>184</v>
      </c>
      <c r="Q1137" s="4" t="s">
        <v>185</v>
      </c>
      <c r="R1137" s="4" t="s">
        <v>3969</v>
      </c>
      <c r="S1137" s="4" t="s">
        <v>367</v>
      </c>
      <c r="T1137" s="4" t="s">
        <v>3970</v>
      </c>
      <c r="U1137" s="4" t="s">
        <v>368</v>
      </c>
    </row>
    <row r="1138" spans="1:23" thickBot="1" x14ac:dyDescent="0.4">
      <c r="A1138" s="7" t="s">
        <v>2138</v>
      </c>
      <c r="B1138" s="4" t="s">
        <v>2139</v>
      </c>
      <c r="C1138" s="43" t="e">
        <f>VLOOKUP(B1138,CONSOLIDADO!$B$1:$B$722,2,FALSE)</f>
        <v>#N/A</v>
      </c>
      <c r="D1138" s="4" t="s">
        <v>21</v>
      </c>
      <c r="E1138" s="2">
        <v>1</v>
      </c>
      <c r="F1138" s="4" t="s">
        <v>367</v>
      </c>
      <c r="G1138" s="4" t="s">
        <v>2140</v>
      </c>
      <c r="H1138" s="4" t="s">
        <v>2141</v>
      </c>
      <c r="I1138" s="4" t="s">
        <v>2142</v>
      </c>
      <c r="J1138" s="4" t="s">
        <v>2143</v>
      </c>
      <c r="K1138" s="4" t="s">
        <v>40</v>
      </c>
      <c r="L1138" s="4" t="s">
        <v>77</v>
      </c>
      <c r="M1138" s="4" t="s">
        <v>182</v>
      </c>
      <c r="N1138" s="2">
        <v>14</v>
      </c>
      <c r="O1138" s="4" t="s">
        <v>183</v>
      </c>
      <c r="P1138" s="5" t="s">
        <v>184</v>
      </c>
      <c r="Q1138" s="4" t="s">
        <v>185</v>
      </c>
      <c r="R1138" s="4" t="s">
        <v>2144</v>
      </c>
      <c r="S1138" s="4" t="s">
        <v>22</v>
      </c>
      <c r="T1138" s="4" t="s">
        <v>2145</v>
      </c>
      <c r="U1138" s="4" t="s">
        <v>368</v>
      </c>
      <c r="W1138" s="1" t="s">
        <v>2146</v>
      </c>
    </row>
    <row r="1139" spans="1:23" thickBot="1" x14ac:dyDescent="0.4">
      <c r="A1139" s="40" t="s">
        <v>2716</v>
      </c>
      <c r="B1139" s="38" t="s">
        <v>2717</v>
      </c>
      <c r="C1139" s="43" t="e">
        <f>VLOOKUP(B1139,CONSOLIDADO!$B$1:$B$722,2,FALSE)</f>
        <v>#N/A</v>
      </c>
      <c r="D1139" s="38" t="s">
        <v>21</v>
      </c>
      <c r="E1139" s="39">
        <v>1</v>
      </c>
      <c r="F1139" s="38" t="s">
        <v>367</v>
      </c>
      <c r="G1139" s="38" t="s">
        <v>2718</v>
      </c>
      <c r="H1139" s="38" t="s">
        <v>2719</v>
      </c>
      <c r="I1139" s="38" t="s">
        <v>2720</v>
      </c>
      <c r="J1139" s="38" t="s">
        <v>2721</v>
      </c>
      <c r="K1139" s="38" t="s">
        <v>40</v>
      </c>
      <c r="L1139" s="38" t="s">
        <v>77</v>
      </c>
      <c r="M1139" s="38" t="s">
        <v>182</v>
      </c>
      <c r="N1139" s="39">
        <v>12</v>
      </c>
      <c r="O1139" s="38" t="s">
        <v>183</v>
      </c>
      <c r="P1139" s="5" t="s">
        <v>184</v>
      </c>
      <c r="Q1139" s="38" t="s">
        <v>185</v>
      </c>
      <c r="R1139" s="38" t="s">
        <v>2722</v>
      </c>
      <c r="S1139" s="38" t="s">
        <v>22</v>
      </c>
      <c r="T1139" s="38" t="s">
        <v>2723</v>
      </c>
      <c r="U1139" s="38" t="s">
        <v>1264</v>
      </c>
      <c r="V1139" s="38"/>
      <c r="W1139" s="38" t="s">
        <v>2724</v>
      </c>
    </row>
    <row r="1140" spans="1:23" hidden="1" thickBot="1" x14ac:dyDescent="0.4">
      <c r="A1140" s="7" t="s">
        <v>2648</v>
      </c>
      <c r="B1140" s="5" t="s">
        <v>4562</v>
      </c>
      <c r="C1140" s="43" t="e">
        <f>VLOOKUP(B1140,CONSOLIDADO!$B$1:$B$722,2,FALSE)</f>
        <v>#REF!</v>
      </c>
      <c r="D1140" s="5" t="s">
        <v>21</v>
      </c>
      <c r="E1140" s="5">
        <v>1</v>
      </c>
      <c r="F1140" s="5" t="s">
        <v>22</v>
      </c>
      <c r="G1140" s="5" t="s">
        <v>4563</v>
      </c>
      <c r="H1140" s="5" t="s">
        <v>4564</v>
      </c>
      <c r="I1140" s="7" t="s">
        <v>1586</v>
      </c>
      <c r="J1140" s="5" t="s">
        <v>1586</v>
      </c>
      <c r="K1140" s="5" t="s">
        <v>40</v>
      </c>
      <c r="L1140" s="5" t="s">
        <v>77</v>
      </c>
      <c r="M1140" s="5" t="s">
        <v>1561</v>
      </c>
      <c r="N1140" s="5">
        <v>14</v>
      </c>
      <c r="O1140" s="5" t="s">
        <v>183</v>
      </c>
      <c r="P1140" s="5" t="s">
        <v>184</v>
      </c>
      <c r="Q1140" s="5" t="s">
        <v>185</v>
      </c>
      <c r="R1140" s="5" t="s">
        <v>4534</v>
      </c>
      <c r="S1140" s="5" t="s">
        <v>367</v>
      </c>
      <c r="T1140" s="5" t="s">
        <v>4547</v>
      </c>
      <c r="U1140" s="5" t="s">
        <v>368</v>
      </c>
      <c r="V1140" s="5"/>
      <c r="W1140" s="5" t="s">
        <v>4565</v>
      </c>
    </row>
    <row r="1141" spans="1:23" thickBot="1" x14ac:dyDescent="0.4">
      <c r="A1141" s="7" t="s">
        <v>264</v>
      </c>
      <c r="B1141" s="4" t="s">
        <v>265</v>
      </c>
      <c r="C1141" s="43" t="e">
        <f>VLOOKUP(B1141,CONSOLIDADO!$B$1:$B$722,2,FALSE)</f>
        <v>#N/A</v>
      </c>
      <c r="D1141" s="4" t="s">
        <v>21</v>
      </c>
      <c r="E1141" s="2">
        <v>1</v>
      </c>
      <c r="F1141" s="4" t="s">
        <v>22</v>
      </c>
      <c r="G1141" s="4" t="s">
        <v>266</v>
      </c>
      <c r="H1141" s="4" t="s">
        <v>267</v>
      </c>
      <c r="I1141" s="4" t="s">
        <v>268</v>
      </c>
      <c r="J1141" s="4" t="s">
        <v>269</v>
      </c>
      <c r="K1141" s="4" t="s">
        <v>40</v>
      </c>
      <c r="L1141" s="4" t="s">
        <v>77</v>
      </c>
      <c r="M1141" s="4" t="s">
        <v>182</v>
      </c>
      <c r="N1141" s="2">
        <v>14</v>
      </c>
      <c r="O1141" s="4" t="s">
        <v>183</v>
      </c>
      <c r="P1141" s="5" t="s">
        <v>184</v>
      </c>
      <c r="Q1141" s="4" t="s">
        <v>185</v>
      </c>
      <c r="R1141" s="4" t="s">
        <v>270</v>
      </c>
      <c r="S1141" s="4" t="s">
        <v>367</v>
      </c>
      <c r="T1141" s="4" t="s">
        <v>271</v>
      </c>
      <c r="U1141" s="4" t="s">
        <v>368</v>
      </c>
    </row>
    <row r="1142" spans="1:23" thickBot="1" x14ac:dyDescent="0.4">
      <c r="A1142" s="40" t="s">
        <v>2331</v>
      </c>
      <c r="B1142" s="38" t="s">
        <v>2332</v>
      </c>
      <c r="C1142" s="43" t="e">
        <f>VLOOKUP(B1142,CONSOLIDADO!$B$1:$B$722,2,FALSE)</f>
        <v>#N/A</v>
      </c>
      <c r="D1142" s="38" t="s">
        <v>21</v>
      </c>
      <c r="E1142" s="39">
        <v>1</v>
      </c>
      <c r="F1142" s="38" t="s">
        <v>367</v>
      </c>
      <c r="G1142" s="38" t="s">
        <v>2333</v>
      </c>
      <c r="H1142" s="38" t="s">
        <v>2334</v>
      </c>
      <c r="I1142" s="38" t="s">
        <v>2335</v>
      </c>
      <c r="J1142" s="38" t="s">
        <v>2336</v>
      </c>
      <c r="K1142" s="38" t="s">
        <v>40</v>
      </c>
      <c r="L1142" s="38" t="s">
        <v>77</v>
      </c>
      <c r="M1142" s="38" t="s">
        <v>182</v>
      </c>
      <c r="N1142" s="39">
        <v>12</v>
      </c>
      <c r="O1142" s="38" t="s">
        <v>183</v>
      </c>
      <c r="P1142" s="5" t="s">
        <v>184</v>
      </c>
      <c r="Q1142" s="38" t="s">
        <v>185</v>
      </c>
      <c r="R1142" s="38" t="s">
        <v>2182</v>
      </c>
      <c r="S1142" s="38" t="s">
        <v>22</v>
      </c>
      <c r="T1142" s="38" t="s">
        <v>2300</v>
      </c>
      <c r="U1142" s="38" t="s">
        <v>368</v>
      </c>
      <c r="V1142" s="38"/>
      <c r="W1142" s="38"/>
    </row>
    <row r="1143" spans="1:23" thickBot="1" x14ac:dyDescent="0.4">
      <c r="A1143" s="40" t="s">
        <v>2560</v>
      </c>
      <c r="B1143" s="38" t="s">
        <v>2561</v>
      </c>
      <c r="C1143" s="43" t="e">
        <f>VLOOKUP(B1143,CONSOLIDADO!$B$1:$B$722,2,FALSE)</f>
        <v>#N/A</v>
      </c>
      <c r="D1143" s="38" t="s">
        <v>21</v>
      </c>
      <c r="E1143" s="39">
        <v>1</v>
      </c>
      <c r="F1143" s="38" t="s">
        <v>22</v>
      </c>
      <c r="G1143" s="38" t="s">
        <v>2562</v>
      </c>
      <c r="H1143" s="38" t="s">
        <v>2563</v>
      </c>
      <c r="I1143" s="38" t="s">
        <v>2564</v>
      </c>
      <c r="J1143" s="38" t="s">
        <v>2565</v>
      </c>
      <c r="K1143" s="38" t="s">
        <v>40</v>
      </c>
      <c r="L1143" s="38" t="s">
        <v>77</v>
      </c>
      <c r="M1143" s="38" t="s">
        <v>182</v>
      </c>
      <c r="N1143" s="39">
        <v>12</v>
      </c>
      <c r="O1143" s="38" t="s">
        <v>183</v>
      </c>
      <c r="P1143" s="5" t="s">
        <v>184</v>
      </c>
      <c r="Q1143" s="38" t="s">
        <v>185</v>
      </c>
      <c r="R1143" s="38" t="s">
        <v>2537</v>
      </c>
      <c r="S1143" s="38" t="s">
        <v>22</v>
      </c>
      <c r="T1143" s="38" t="s">
        <v>2503</v>
      </c>
      <c r="U1143" s="38" t="s">
        <v>368</v>
      </c>
      <c r="V1143" s="38"/>
      <c r="W1143" s="38"/>
    </row>
    <row r="1144" spans="1:23" thickBot="1" x14ac:dyDescent="0.4">
      <c r="A1144" s="40" t="s">
        <v>997</v>
      </c>
      <c r="B1144" s="38" t="s">
        <v>6727</v>
      </c>
      <c r="C1144" s="43" t="e">
        <f>VLOOKUP(B1144,CONSOLIDADO!$B$1:$B$722,2,FALSE)</f>
        <v>#N/A</v>
      </c>
      <c r="D1144" s="38" t="s">
        <v>21</v>
      </c>
      <c r="E1144" s="39">
        <v>1</v>
      </c>
      <c r="F1144" s="38" t="s">
        <v>367</v>
      </c>
      <c r="G1144" s="38" t="s">
        <v>6728</v>
      </c>
      <c r="H1144" s="38" t="s">
        <v>6729</v>
      </c>
      <c r="I1144" s="38" t="s">
        <v>6730</v>
      </c>
      <c r="J1144" s="38" t="s">
        <v>6731</v>
      </c>
      <c r="K1144" s="38" t="s">
        <v>51</v>
      </c>
      <c r="L1144" s="38" t="s">
        <v>2459</v>
      </c>
      <c r="M1144" s="38" t="s">
        <v>182</v>
      </c>
      <c r="N1144" s="39">
        <v>16</v>
      </c>
      <c r="O1144" s="38" t="s">
        <v>183</v>
      </c>
      <c r="P1144" s="5" t="s">
        <v>184</v>
      </c>
      <c r="Q1144" s="38" t="s">
        <v>185</v>
      </c>
      <c r="R1144" s="38" t="s">
        <v>6732</v>
      </c>
      <c r="S1144" s="38" t="s">
        <v>22</v>
      </c>
      <c r="T1144" s="38" t="s">
        <v>6733</v>
      </c>
      <c r="U1144" s="38" t="s">
        <v>368</v>
      </c>
      <c r="V1144" s="38"/>
      <c r="W1144" s="38"/>
    </row>
    <row r="1145" spans="1:23" hidden="1" thickBot="1" x14ac:dyDescent="0.4">
      <c r="A1145" s="11" t="s">
        <v>7124</v>
      </c>
      <c r="B1145" s="9" t="s">
        <v>7125</v>
      </c>
      <c r="C1145" s="43" t="e">
        <f>VLOOKUP(B1145,CONSOLIDADO!$B$1:$B$722,2,FALSE)</f>
        <v>#N/A</v>
      </c>
      <c r="D1145" s="9" t="s">
        <v>21</v>
      </c>
      <c r="E1145" s="9">
        <v>1</v>
      </c>
      <c r="F1145" s="9" t="s">
        <v>367</v>
      </c>
      <c r="G1145" s="9" t="s">
        <v>7126</v>
      </c>
      <c r="H1145" s="9" t="s">
        <v>7127</v>
      </c>
      <c r="I1145" s="11" t="s">
        <v>7128</v>
      </c>
      <c r="J1145" s="9" t="s">
        <v>7129</v>
      </c>
      <c r="K1145" s="9" t="s">
        <v>51</v>
      </c>
      <c r="L1145" s="9" t="s">
        <v>7130</v>
      </c>
      <c r="M1145" s="5" t="s">
        <v>1561</v>
      </c>
      <c r="N1145" s="5">
        <v>15</v>
      </c>
      <c r="O1145" s="9" t="s">
        <v>183</v>
      </c>
      <c r="P1145" s="5" t="s">
        <v>184</v>
      </c>
      <c r="Q1145" s="9" t="s">
        <v>185</v>
      </c>
      <c r="R1145" s="9" t="s">
        <v>4106</v>
      </c>
      <c r="S1145" s="9" t="s">
        <v>22</v>
      </c>
      <c r="T1145" s="9" t="s">
        <v>4124</v>
      </c>
      <c r="U1145" s="9" t="s">
        <v>1264</v>
      </c>
      <c r="V1145" s="9"/>
      <c r="W1145" s="9"/>
    </row>
    <row r="1146" spans="1:23" thickBot="1" x14ac:dyDescent="0.4">
      <c r="A1146" s="7" t="s">
        <v>2211</v>
      </c>
      <c r="B1146" s="4" t="s">
        <v>2212</v>
      </c>
      <c r="C1146" s="43" t="e">
        <f>VLOOKUP(B1146,CONSOLIDADO!$B$1:$B$722,2,FALSE)</f>
        <v>#N/A</v>
      </c>
      <c r="D1146" s="4" t="s">
        <v>21</v>
      </c>
      <c r="E1146" s="2">
        <v>1</v>
      </c>
      <c r="F1146" s="4" t="s">
        <v>367</v>
      </c>
      <c r="G1146" s="4" t="s">
        <v>2207</v>
      </c>
      <c r="H1146" s="4" t="s">
        <v>2208</v>
      </c>
      <c r="I1146" s="4" t="s">
        <v>2213</v>
      </c>
      <c r="J1146" s="4" t="s">
        <v>2214</v>
      </c>
      <c r="K1146" s="4" t="s">
        <v>51</v>
      </c>
      <c r="L1146" s="4" t="s">
        <v>2128</v>
      </c>
      <c r="M1146" s="4" t="s">
        <v>182</v>
      </c>
      <c r="N1146" s="2">
        <v>12</v>
      </c>
      <c r="O1146" s="4" t="s">
        <v>183</v>
      </c>
      <c r="P1146" s="5" t="s">
        <v>184</v>
      </c>
      <c r="Q1146" s="4" t="s">
        <v>185</v>
      </c>
      <c r="R1146" s="4" t="s">
        <v>2182</v>
      </c>
      <c r="S1146" s="4" t="s">
        <v>367</v>
      </c>
      <c r="T1146" s="4" t="s">
        <v>2210</v>
      </c>
      <c r="U1146" s="4" t="s">
        <v>368</v>
      </c>
      <c r="V1146" s="4" t="s">
        <v>60</v>
      </c>
      <c r="W1146" s="4" t="s">
        <v>34</v>
      </c>
    </row>
    <row r="1147" spans="1:23" thickBot="1" x14ac:dyDescent="0.4">
      <c r="A1147" s="7" t="s">
        <v>2246</v>
      </c>
      <c r="B1147" s="4" t="s">
        <v>2247</v>
      </c>
      <c r="C1147" s="43" t="e">
        <f>VLOOKUP(B1147,CONSOLIDADO!$B$1:$B$722,2,FALSE)</f>
        <v>#N/A</v>
      </c>
      <c r="D1147" s="4" t="s">
        <v>21</v>
      </c>
      <c r="E1147" s="2">
        <v>1</v>
      </c>
      <c r="F1147" s="4" t="s">
        <v>22</v>
      </c>
      <c r="G1147" s="4" t="s">
        <v>2248</v>
      </c>
      <c r="H1147" s="4" t="s">
        <v>2249</v>
      </c>
      <c r="I1147" s="4" t="s">
        <v>2250</v>
      </c>
      <c r="J1147" s="4" t="s">
        <v>2251</v>
      </c>
      <c r="K1147" s="4" t="s">
        <v>51</v>
      </c>
      <c r="L1147" s="4" t="s">
        <v>2128</v>
      </c>
      <c r="M1147" s="4" t="s">
        <v>182</v>
      </c>
      <c r="N1147" s="2">
        <v>12</v>
      </c>
      <c r="O1147" s="4" t="s">
        <v>183</v>
      </c>
      <c r="P1147" s="5" t="s">
        <v>184</v>
      </c>
      <c r="Q1147" s="4" t="s">
        <v>185</v>
      </c>
      <c r="R1147" s="4" t="s">
        <v>2182</v>
      </c>
      <c r="S1147" s="4" t="s">
        <v>22</v>
      </c>
      <c r="T1147" s="4" t="s">
        <v>2192</v>
      </c>
      <c r="U1147" s="4" t="s">
        <v>368</v>
      </c>
      <c r="W1147" s="1" t="s">
        <v>2252</v>
      </c>
    </row>
    <row r="1148" spans="1:23" hidden="1" thickBot="1" x14ac:dyDescent="0.4">
      <c r="A1148" s="11" t="s">
        <v>2780</v>
      </c>
      <c r="B1148" s="9" t="s">
        <v>7036</v>
      </c>
      <c r="C1148" s="43" t="e">
        <f>VLOOKUP(B1148,CONSOLIDADO!$B$1:$B$722,2,FALSE)</f>
        <v>#N/A</v>
      </c>
      <c r="D1148" s="9" t="s">
        <v>21</v>
      </c>
      <c r="E1148" s="9">
        <v>1</v>
      </c>
      <c r="F1148" s="9" t="s">
        <v>22</v>
      </c>
      <c r="G1148" s="9" t="s">
        <v>7033</v>
      </c>
      <c r="H1148" s="9" t="s">
        <v>7034</v>
      </c>
      <c r="I1148" s="11" t="s">
        <v>7037</v>
      </c>
      <c r="J1148" s="9" t="s">
        <v>7038</v>
      </c>
      <c r="K1148" s="9" t="s">
        <v>51</v>
      </c>
      <c r="L1148" s="9" t="s">
        <v>7039</v>
      </c>
      <c r="M1148" s="5" t="s">
        <v>1561</v>
      </c>
      <c r="N1148" s="5">
        <v>15</v>
      </c>
      <c r="O1148" s="9" t="s">
        <v>183</v>
      </c>
      <c r="P1148" s="5" t="s">
        <v>184</v>
      </c>
      <c r="Q1148" s="9" t="s">
        <v>185</v>
      </c>
      <c r="R1148" s="9" t="s">
        <v>7154</v>
      </c>
      <c r="S1148" s="9" t="s">
        <v>22</v>
      </c>
      <c r="T1148" s="9" t="s">
        <v>6983</v>
      </c>
      <c r="U1148" s="9" t="s">
        <v>368</v>
      </c>
      <c r="V1148" s="9"/>
      <c r="W1148" s="9" t="s">
        <v>34</v>
      </c>
    </row>
    <row r="1149" spans="1:23" thickBot="1" x14ac:dyDescent="0.4">
      <c r="A1149" s="40" t="s">
        <v>4652</v>
      </c>
      <c r="B1149" s="38" t="s">
        <v>6841</v>
      </c>
      <c r="C1149" s="43" t="e">
        <f>VLOOKUP(B1149,CONSOLIDADO!$B$1:$B$722,2,FALSE)</f>
        <v>#N/A</v>
      </c>
      <c r="D1149" s="38" t="s">
        <v>37</v>
      </c>
      <c r="E1149" s="39">
        <v>1</v>
      </c>
      <c r="F1149" s="38" t="s">
        <v>22</v>
      </c>
      <c r="G1149" s="38" t="s">
        <v>6837</v>
      </c>
      <c r="H1149" s="38" t="s">
        <v>6838</v>
      </c>
      <c r="I1149" s="38" t="s">
        <v>6957</v>
      </c>
      <c r="J1149" s="38" t="s">
        <v>367</v>
      </c>
      <c r="K1149" s="38" t="s">
        <v>40</v>
      </c>
      <c r="L1149" s="38" t="s">
        <v>1573</v>
      </c>
      <c r="M1149" s="38" t="s">
        <v>182</v>
      </c>
      <c r="N1149" s="39">
        <v>16</v>
      </c>
      <c r="O1149" s="38" t="s">
        <v>183</v>
      </c>
      <c r="P1149" s="5" t="s">
        <v>184</v>
      </c>
      <c r="Q1149" s="38" t="s">
        <v>185</v>
      </c>
      <c r="R1149" s="38" t="s">
        <v>6822</v>
      </c>
      <c r="S1149" s="38" t="s">
        <v>22</v>
      </c>
      <c r="T1149" s="38" t="s">
        <v>6823</v>
      </c>
      <c r="U1149" s="38" t="s">
        <v>368</v>
      </c>
      <c r="V1149" s="38"/>
      <c r="W1149" s="38"/>
    </row>
    <row r="1150" spans="1:23" hidden="1" thickBot="1" x14ac:dyDescent="0.4">
      <c r="A1150" s="7" t="s">
        <v>4652</v>
      </c>
      <c r="B1150" s="5" t="s">
        <v>5249</v>
      </c>
      <c r="C1150" s="43" t="e">
        <f>VLOOKUP(B1150,CONSOLIDADO!$B$1:$B$722,2,FALSE)</f>
        <v>#N/A</v>
      </c>
      <c r="D1150" s="5" t="s">
        <v>37</v>
      </c>
      <c r="E1150" s="5">
        <v>1</v>
      </c>
      <c r="F1150" s="5" t="s">
        <v>22</v>
      </c>
      <c r="G1150" s="5" t="s">
        <v>5240</v>
      </c>
      <c r="H1150" s="5" t="s">
        <v>5241</v>
      </c>
      <c r="I1150" s="7" t="s">
        <v>5090</v>
      </c>
      <c r="J1150" s="5" t="s">
        <v>367</v>
      </c>
      <c r="K1150" s="5" t="s">
        <v>5205</v>
      </c>
      <c r="L1150" s="5" t="s">
        <v>5250</v>
      </c>
      <c r="M1150" s="5" t="s">
        <v>1561</v>
      </c>
      <c r="N1150" s="5">
        <v>14</v>
      </c>
      <c r="O1150" s="5" t="s">
        <v>183</v>
      </c>
      <c r="P1150" s="5" t="s">
        <v>184</v>
      </c>
      <c r="Q1150" s="5" t="s">
        <v>185</v>
      </c>
      <c r="R1150" s="5" t="s">
        <v>5243</v>
      </c>
      <c r="S1150" s="5" t="s">
        <v>367</v>
      </c>
      <c r="T1150" s="5" t="s">
        <v>4490</v>
      </c>
      <c r="U1150" s="5" t="s">
        <v>368</v>
      </c>
      <c r="V1150" s="5"/>
      <c r="W1150" s="9" t="s">
        <v>5244</v>
      </c>
    </row>
    <row r="1151" spans="1:23" thickBot="1" x14ac:dyDescent="0.4">
      <c r="A1151" s="7" t="s">
        <v>6895</v>
      </c>
      <c r="B1151" s="4" t="s">
        <v>6405</v>
      </c>
      <c r="C1151" s="43" t="e">
        <f>VLOOKUP(B1151,CONSOLIDADO!$B$1:$B$722,2,FALSE)</f>
        <v>#N/A</v>
      </c>
      <c r="D1151" s="4" t="s">
        <v>37</v>
      </c>
      <c r="E1151" s="2">
        <v>1</v>
      </c>
      <c r="F1151" s="4" t="s">
        <v>22</v>
      </c>
      <c r="G1151" s="4" t="s">
        <v>6392</v>
      </c>
      <c r="H1151" s="4" t="s">
        <v>6402</v>
      </c>
      <c r="I1151" s="4" t="s">
        <v>6406</v>
      </c>
      <c r="J1151" s="4" t="s">
        <v>367</v>
      </c>
      <c r="K1151" s="4" t="s">
        <v>40</v>
      </c>
      <c r="L1151" s="4" t="s">
        <v>298</v>
      </c>
      <c r="M1151" s="4" t="s">
        <v>1561</v>
      </c>
      <c r="N1151" s="4" t="s">
        <v>3968</v>
      </c>
      <c r="O1151" s="4" t="s">
        <v>183</v>
      </c>
      <c r="P1151" s="5" t="s">
        <v>184</v>
      </c>
      <c r="Q1151" s="4" t="s">
        <v>185</v>
      </c>
      <c r="R1151" s="4" t="s">
        <v>6391</v>
      </c>
      <c r="S1151" s="4" t="s">
        <v>367</v>
      </c>
      <c r="T1151" s="4" t="s">
        <v>6404</v>
      </c>
      <c r="U1151" s="4" t="s">
        <v>368</v>
      </c>
    </row>
    <row r="1152" spans="1:23" thickBot="1" x14ac:dyDescent="0.4">
      <c r="A1152" s="40" t="s">
        <v>2310</v>
      </c>
      <c r="B1152" s="38" t="s">
        <v>2311</v>
      </c>
      <c r="C1152" s="43" t="e">
        <f>VLOOKUP(B1152,CONSOLIDADO!$B$1:$B$722,2,FALSE)</f>
        <v>#N/A</v>
      </c>
      <c r="D1152" s="38" t="s">
        <v>37</v>
      </c>
      <c r="E1152" s="39">
        <v>1</v>
      </c>
      <c r="F1152" s="38" t="s">
        <v>22</v>
      </c>
      <c r="G1152" s="38" t="s">
        <v>2306</v>
      </c>
      <c r="H1152" s="38" t="s">
        <v>2307</v>
      </c>
      <c r="I1152" s="38" t="s">
        <v>4060</v>
      </c>
      <c r="J1152" s="38" t="s">
        <v>367</v>
      </c>
      <c r="K1152" s="38" t="s">
        <v>40</v>
      </c>
      <c r="L1152" s="38" t="s">
        <v>298</v>
      </c>
      <c r="M1152" s="38" t="s">
        <v>182</v>
      </c>
      <c r="N1152" s="39">
        <v>12</v>
      </c>
      <c r="O1152" s="38" t="s">
        <v>183</v>
      </c>
      <c r="P1152" s="5" t="s">
        <v>184</v>
      </c>
      <c r="Q1152" s="38" t="s">
        <v>185</v>
      </c>
      <c r="R1152" s="38" t="s">
        <v>2182</v>
      </c>
      <c r="S1152" s="38" t="s">
        <v>22</v>
      </c>
      <c r="T1152" s="38" t="s">
        <v>2300</v>
      </c>
      <c r="U1152" s="38" t="s">
        <v>368</v>
      </c>
      <c r="V1152" s="38"/>
      <c r="W1152" s="38"/>
    </row>
    <row r="1153" spans="1:23" hidden="1" thickBot="1" x14ac:dyDescent="0.4">
      <c r="A1153" s="11" t="s">
        <v>4174</v>
      </c>
      <c r="B1153" s="9" t="s">
        <v>4175</v>
      </c>
      <c r="C1153" s="43" t="e">
        <f>VLOOKUP(B1153,CONSOLIDADO!$B$1:$B$722,2,FALSE)</f>
        <v>#N/A</v>
      </c>
      <c r="D1153" s="9" t="s">
        <v>21</v>
      </c>
      <c r="E1153" s="9">
        <v>1</v>
      </c>
      <c r="F1153" s="9" t="s">
        <v>367</v>
      </c>
      <c r="G1153" s="9" t="s">
        <v>4176</v>
      </c>
      <c r="H1153" s="9" t="s">
        <v>4177</v>
      </c>
      <c r="I1153" s="11" t="s">
        <v>4178</v>
      </c>
      <c r="J1153" s="9" t="s">
        <v>4178</v>
      </c>
      <c r="K1153" s="9" t="s">
        <v>27</v>
      </c>
      <c r="L1153" s="9" t="s">
        <v>4179</v>
      </c>
      <c r="M1153" s="5" t="s">
        <v>1561</v>
      </c>
      <c r="N1153" s="5">
        <v>15</v>
      </c>
      <c r="O1153" s="9" t="s">
        <v>183</v>
      </c>
      <c r="P1153" s="5" t="s">
        <v>184</v>
      </c>
      <c r="Q1153" s="9" t="s">
        <v>185</v>
      </c>
      <c r="R1153" s="9" t="s">
        <v>4159</v>
      </c>
      <c r="S1153" s="9" t="s">
        <v>367</v>
      </c>
      <c r="T1153" s="9" t="s">
        <v>4160</v>
      </c>
      <c r="U1153" s="9" t="s">
        <v>1264</v>
      </c>
      <c r="V1153" s="9"/>
      <c r="W1153" s="9"/>
    </row>
    <row r="1154" spans="1:23" hidden="1" thickBot="1" x14ac:dyDescent="0.4">
      <c r="A1154" s="7" t="s">
        <v>5343</v>
      </c>
      <c r="B1154" s="5" t="s">
        <v>5344</v>
      </c>
      <c r="C1154" s="43" t="e">
        <f>VLOOKUP(B1154,CONSOLIDADO!$B$1:$B$722,2,FALSE)</f>
        <v>#N/A</v>
      </c>
      <c r="D1154" s="5" t="s">
        <v>152</v>
      </c>
      <c r="E1154" s="5">
        <v>1</v>
      </c>
      <c r="F1154" s="5" t="s">
        <v>367</v>
      </c>
      <c r="G1154" s="5" t="s">
        <v>5345</v>
      </c>
      <c r="H1154" s="5" t="s">
        <v>5346</v>
      </c>
      <c r="I1154" s="7" t="s">
        <v>5347</v>
      </c>
      <c r="J1154" s="5" t="s">
        <v>367</v>
      </c>
      <c r="K1154" s="5" t="s">
        <v>51</v>
      </c>
      <c r="L1154" s="5" t="s">
        <v>2240</v>
      </c>
      <c r="M1154" s="5" t="s">
        <v>1561</v>
      </c>
      <c r="N1154" s="5">
        <v>14</v>
      </c>
      <c r="O1154" s="5" t="s">
        <v>183</v>
      </c>
      <c r="P1154" s="5" t="s">
        <v>184</v>
      </c>
      <c r="Q1154" s="5" t="s">
        <v>185</v>
      </c>
      <c r="R1154" s="5" t="s">
        <v>5348</v>
      </c>
      <c r="S1154" s="5" t="s">
        <v>367</v>
      </c>
      <c r="T1154" s="5" t="s">
        <v>5349</v>
      </c>
      <c r="U1154" s="5" t="s">
        <v>368</v>
      </c>
      <c r="V1154" s="5"/>
      <c r="W1154" s="5"/>
    </row>
    <row r="1155" spans="1:23" thickBot="1" x14ac:dyDescent="0.4">
      <c r="A1155" s="7" t="s">
        <v>33</v>
      </c>
      <c r="B1155" s="4" t="s">
        <v>272</v>
      </c>
      <c r="C1155" s="43" t="e">
        <f>VLOOKUP(B1155,CONSOLIDADO!$B$1:$B$722,2,FALSE)</f>
        <v>#N/A</v>
      </c>
      <c r="D1155" s="4" t="s">
        <v>37</v>
      </c>
      <c r="E1155" s="2">
        <v>1</v>
      </c>
      <c r="F1155" s="4" t="s">
        <v>22</v>
      </c>
      <c r="G1155" s="4" t="s">
        <v>266</v>
      </c>
      <c r="H1155" s="4" t="s">
        <v>267</v>
      </c>
      <c r="I1155" s="4" t="s">
        <v>273</v>
      </c>
      <c r="J1155" s="4" t="s">
        <v>367</v>
      </c>
      <c r="K1155" s="4" t="s">
        <v>274</v>
      </c>
      <c r="L1155" s="4" t="s">
        <v>275</v>
      </c>
      <c r="M1155" s="4" t="s">
        <v>182</v>
      </c>
      <c r="N1155" s="2">
        <v>14</v>
      </c>
      <c r="O1155" s="4" t="s">
        <v>183</v>
      </c>
      <c r="P1155" s="5" t="s">
        <v>184</v>
      </c>
      <c r="Q1155" s="4" t="s">
        <v>185</v>
      </c>
      <c r="R1155" s="4" t="s">
        <v>270</v>
      </c>
      <c r="S1155" s="4" t="s">
        <v>367</v>
      </c>
      <c r="T1155" s="4" t="s">
        <v>271</v>
      </c>
      <c r="U1155" s="4" t="s">
        <v>368</v>
      </c>
      <c r="W1155" s="4" t="s">
        <v>34</v>
      </c>
    </row>
    <row r="1156" spans="1:23" thickBot="1" x14ac:dyDescent="0.4">
      <c r="A1156" s="7" t="s">
        <v>284</v>
      </c>
      <c r="B1156" s="4" t="s">
        <v>285</v>
      </c>
      <c r="C1156" s="43" t="e">
        <f>VLOOKUP(B1156,CONSOLIDADO!$B$1:$B$722,2,FALSE)</f>
        <v>#N/A</v>
      </c>
      <c r="D1156" s="4" t="s">
        <v>152</v>
      </c>
      <c r="E1156" s="2">
        <v>1</v>
      </c>
      <c r="F1156" s="4" t="s">
        <v>22</v>
      </c>
      <c r="G1156" s="4" t="s">
        <v>187</v>
      </c>
      <c r="H1156" s="4" t="s">
        <v>286</v>
      </c>
      <c r="I1156" s="4" t="s">
        <v>287</v>
      </c>
      <c r="J1156" s="4" t="s">
        <v>367</v>
      </c>
      <c r="K1156" s="4" t="s">
        <v>27</v>
      </c>
      <c r="L1156" s="4" t="s">
        <v>288</v>
      </c>
      <c r="M1156" s="4" t="s">
        <v>182</v>
      </c>
      <c r="N1156" s="2">
        <v>14</v>
      </c>
      <c r="O1156" s="4" t="s">
        <v>183</v>
      </c>
      <c r="P1156" s="5" t="s">
        <v>184</v>
      </c>
      <c r="Q1156" s="4" t="s">
        <v>185</v>
      </c>
      <c r="R1156" s="4" t="s">
        <v>186</v>
      </c>
      <c r="S1156" s="4" t="s">
        <v>22</v>
      </c>
      <c r="T1156" s="4" t="s">
        <v>187</v>
      </c>
      <c r="U1156" s="4" t="s">
        <v>368</v>
      </c>
    </row>
    <row r="1157" spans="1:23" hidden="1" thickBot="1" x14ac:dyDescent="0.4">
      <c r="A1157" s="7" t="s">
        <v>5251</v>
      </c>
      <c r="B1157" s="5" t="s">
        <v>5252</v>
      </c>
      <c r="C1157" s="43" t="e">
        <f>VLOOKUP(B1157,CONSOLIDADO!$B$1:$B$722,2,FALSE)</f>
        <v>#REF!</v>
      </c>
      <c r="D1157" s="5" t="s">
        <v>37</v>
      </c>
      <c r="E1157" s="5">
        <v>1</v>
      </c>
      <c r="F1157" s="5" t="s">
        <v>367</v>
      </c>
      <c r="G1157" s="5" t="s">
        <v>5253</v>
      </c>
      <c r="H1157" s="5" t="s">
        <v>5254</v>
      </c>
      <c r="I1157" s="7" t="s">
        <v>367</v>
      </c>
      <c r="J1157" s="5" t="s">
        <v>367</v>
      </c>
      <c r="K1157" s="5" t="s">
        <v>5205</v>
      </c>
      <c r="L1157" s="5" t="s">
        <v>5222</v>
      </c>
      <c r="M1157" s="5" t="s">
        <v>1561</v>
      </c>
      <c r="N1157" s="5">
        <v>14</v>
      </c>
      <c r="O1157" s="5" t="s">
        <v>183</v>
      </c>
      <c r="P1157" s="5" t="s">
        <v>184</v>
      </c>
      <c r="Q1157" s="5" t="s">
        <v>185</v>
      </c>
      <c r="R1157" s="5" t="s">
        <v>5223</v>
      </c>
      <c r="S1157" s="5" t="s">
        <v>367</v>
      </c>
      <c r="T1157" s="5" t="s">
        <v>5255</v>
      </c>
      <c r="U1157" s="5" t="s">
        <v>368</v>
      </c>
      <c r="V1157" s="5"/>
      <c r="W1157" s="5" t="s">
        <v>5256</v>
      </c>
    </row>
    <row r="1158" spans="1:23" hidden="1" thickBot="1" x14ac:dyDescent="0.4">
      <c r="A1158" s="7" t="s">
        <v>4030</v>
      </c>
      <c r="B1158" s="4" t="s">
        <v>3971</v>
      </c>
      <c r="C1158" s="43" t="e">
        <f>VLOOKUP(B1158,CONSOLIDADO!$B$1:$B$722,2,FALSE)</f>
        <v>#N/A</v>
      </c>
      <c r="D1158" s="4" t="s">
        <v>21</v>
      </c>
      <c r="E1158" s="2">
        <v>1</v>
      </c>
      <c r="F1158" s="4" t="s">
        <v>367</v>
      </c>
      <c r="G1158" s="4" t="s">
        <v>3965</v>
      </c>
      <c r="H1158" s="4" t="s">
        <v>3966</v>
      </c>
      <c r="I1158" s="4" t="s">
        <v>3972</v>
      </c>
      <c r="J1158" s="4" t="s">
        <v>3973</v>
      </c>
      <c r="K1158" s="4" t="s">
        <v>51</v>
      </c>
      <c r="L1158" s="4" t="s">
        <v>1605</v>
      </c>
      <c r="M1158" s="4" t="s">
        <v>1561</v>
      </c>
      <c r="N1158" s="4" t="s">
        <v>3968</v>
      </c>
      <c r="O1158" s="4" t="s">
        <v>183</v>
      </c>
      <c r="P1158" s="5" t="s">
        <v>184</v>
      </c>
      <c r="Q1158" s="4" t="s">
        <v>185</v>
      </c>
      <c r="R1158" s="4" t="s">
        <v>3969</v>
      </c>
      <c r="S1158" s="4" t="s">
        <v>367</v>
      </c>
      <c r="T1158" s="4" t="s">
        <v>3970</v>
      </c>
      <c r="U1158" s="4" t="s">
        <v>368</v>
      </c>
    </row>
    <row r="1159" spans="1:23" thickBot="1" x14ac:dyDescent="0.4">
      <c r="A1159" s="7" t="s">
        <v>4032</v>
      </c>
      <c r="B1159" s="4" t="s">
        <v>3978</v>
      </c>
      <c r="C1159" s="43" t="e">
        <f>VLOOKUP(B1159,CONSOLIDADO!$B$1:$B$722,2,FALSE)</f>
        <v>#N/A</v>
      </c>
      <c r="D1159" s="4" t="s">
        <v>21</v>
      </c>
      <c r="E1159" s="2">
        <v>1</v>
      </c>
      <c r="F1159" s="4" t="s">
        <v>367</v>
      </c>
      <c r="G1159" s="4" t="s">
        <v>3975</v>
      </c>
      <c r="H1159" s="4" t="s">
        <v>3976</v>
      </c>
      <c r="I1159" s="4" t="s">
        <v>3979</v>
      </c>
      <c r="J1159" s="4" t="s">
        <v>3980</v>
      </c>
      <c r="K1159" s="4" t="s">
        <v>51</v>
      </c>
      <c r="L1159" s="4" t="s">
        <v>1605</v>
      </c>
      <c r="M1159" s="4" t="s">
        <v>1561</v>
      </c>
      <c r="N1159" s="4" t="s">
        <v>3968</v>
      </c>
      <c r="O1159" s="4" t="s">
        <v>183</v>
      </c>
      <c r="P1159" s="5" t="s">
        <v>184</v>
      </c>
      <c r="Q1159" s="4" t="s">
        <v>185</v>
      </c>
      <c r="R1159" s="4" t="s">
        <v>3969</v>
      </c>
      <c r="S1159" s="4" t="s">
        <v>367</v>
      </c>
      <c r="T1159" s="4" t="s">
        <v>3970</v>
      </c>
      <c r="U1159" s="4" t="s">
        <v>368</v>
      </c>
    </row>
    <row r="1160" spans="1:23" hidden="1" thickBot="1" x14ac:dyDescent="0.4">
      <c r="A1160" s="42" t="s">
        <v>33</v>
      </c>
      <c r="B1160" s="4" t="s">
        <v>4324</v>
      </c>
      <c r="C1160" s="43" t="e">
        <f>VLOOKUP(B1160,CONSOLIDADO!$B$1:$B$722,2,FALSE)</f>
        <v>#N/A</v>
      </c>
      <c r="D1160" s="4" t="s">
        <v>37</v>
      </c>
      <c r="E1160" s="2">
        <v>1</v>
      </c>
      <c r="F1160" s="4" t="s">
        <v>22</v>
      </c>
      <c r="G1160" s="4" t="s">
        <v>4325</v>
      </c>
      <c r="H1160" s="4" t="s">
        <v>4326</v>
      </c>
      <c r="I1160" s="4" t="s">
        <v>4327</v>
      </c>
      <c r="J1160" s="4" t="s">
        <v>367</v>
      </c>
      <c r="K1160" s="4" t="s">
        <v>217</v>
      </c>
      <c r="L1160" s="4" t="s">
        <v>4328</v>
      </c>
      <c r="M1160" s="4" t="s">
        <v>6961</v>
      </c>
      <c r="N1160" s="4">
        <v>15</v>
      </c>
      <c r="O1160" s="4" t="s">
        <v>183</v>
      </c>
      <c r="P1160" s="5" t="s">
        <v>184</v>
      </c>
      <c r="Q1160" s="4" t="s">
        <v>185</v>
      </c>
      <c r="R1160" s="4" t="s">
        <v>4329</v>
      </c>
      <c r="S1160" s="4" t="s">
        <v>367</v>
      </c>
      <c r="T1160" s="4" t="s">
        <v>4330</v>
      </c>
      <c r="U1160" s="4" t="s">
        <v>368</v>
      </c>
      <c r="W1160" s="4" t="s">
        <v>34</v>
      </c>
    </row>
    <row r="1161" spans="1:23" hidden="1" thickBot="1" x14ac:dyDescent="0.4">
      <c r="A1161" s="7" t="s">
        <v>33</v>
      </c>
      <c r="B1161" s="5" t="s">
        <v>4473</v>
      </c>
      <c r="C1161" s="43" t="e">
        <f>VLOOKUP(B1161,CONSOLIDADO!$B$1:$B$722,2,FALSE)</f>
        <v>#N/A</v>
      </c>
      <c r="D1161" s="5" t="s">
        <v>37</v>
      </c>
      <c r="E1161" s="5">
        <v>1</v>
      </c>
      <c r="F1161" s="5" t="s">
        <v>367</v>
      </c>
      <c r="G1161" s="5" t="s">
        <v>1559</v>
      </c>
      <c r="H1161" s="5" t="s">
        <v>367</v>
      </c>
      <c r="I1161" s="7" t="s">
        <v>4474</v>
      </c>
      <c r="J1161" s="5" t="s">
        <v>367</v>
      </c>
      <c r="K1161" s="5" t="s">
        <v>205</v>
      </c>
      <c r="L1161" s="5" t="s">
        <v>4475</v>
      </c>
      <c r="M1161" s="5" t="s">
        <v>1561</v>
      </c>
      <c r="N1161" s="5">
        <v>14</v>
      </c>
      <c r="O1161" s="5" t="s">
        <v>183</v>
      </c>
      <c r="P1161" s="5" t="s">
        <v>184</v>
      </c>
      <c r="Q1161" s="5" t="s">
        <v>185</v>
      </c>
      <c r="R1161" s="5" t="s">
        <v>4476</v>
      </c>
      <c r="S1161" s="5" t="s">
        <v>367</v>
      </c>
      <c r="T1161" s="5" t="s">
        <v>1559</v>
      </c>
      <c r="U1161" s="5" t="s">
        <v>368</v>
      </c>
      <c r="V1161" s="5"/>
      <c r="W1161" s="5" t="s">
        <v>4469</v>
      </c>
    </row>
    <row r="1162" spans="1:23" thickBot="1" x14ac:dyDescent="0.4">
      <c r="A1162" s="40" t="s">
        <v>33</v>
      </c>
      <c r="B1162" s="38" t="s">
        <v>2617</v>
      </c>
      <c r="C1162" s="43" t="e">
        <f>VLOOKUP(B1162,CONSOLIDADO!$B$1:$B$722,2,FALSE)</f>
        <v>#N/A</v>
      </c>
      <c r="D1162" s="38" t="s">
        <v>37</v>
      </c>
      <c r="E1162" s="39">
        <v>1</v>
      </c>
      <c r="F1162" s="38" t="s">
        <v>22</v>
      </c>
      <c r="G1162" s="38" t="s">
        <v>2610</v>
      </c>
      <c r="H1162" s="38" t="s">
        <v>2611</v>
      </c>
      <c r="I1162" s="38" t="s">
        <v>4075</v>
      </c>
      <c r="J1162" s="38" t="s">
        <v>367</v>
      </c>
      <c r="K1162" s="38" t="s">
        <v>40</v>
      </c>
      <c r="L1162" s="38" t="s">
        <v>2114</v>
      </c>
      <c r="M1162" s="38" t="s">
        <v>182</v>
      </c>
      <c r="N1162" s="39">
        <v>12</v>
      </c>
      <c r="O1162" s="38" t="s">
        <v>183</v>
      </c>
      <c r="P1162" s="5" t="s">
        <v>184</v>
      </c>
      <c r="Q1162" s="38" t="s">
        <v>185</v>
      </c>
      <c r="R1162" s="38" t="s">
        <v>2614</v>
      </c>
      <c r="S1162" s="38" t="s">
        <v>367</v>
      </c>
      <c r="T1162" s="38" t="s">
        <v>2615</v>
      </c>
      <c r="U1162" s="38" t="s">
        <v>368</v>
      </c>
      <c r="V1162" s="38"/>
      <c r="W1162" s="1" t="s">
        <v>2616</v>
      </c>
    </row>
    <row r="1163" spans="1:23" thickBot="1" x14ac:dyDescent="0.4">
      <c r="A1163" s="7" t="s">
        <v>33</v>
      </c>
      <c r="B1163" s="4" t="s">
        <v>6461</v>
      </c>
      <c r="C1163" s="43" t="e">
        <f>VLOOKUP(B1163,CONSOLIDADO!$B$1:$B$722,2,FALSE)</f>
        <v>#N/A</v>
      </c>
      <c r="D1163" s="4" t="s">
        <v>152</v>
      </c>
      <c r="E1163" s="2">
        <v>1</v>
      </c>
      <c r="F1163" s="4" t="s">
        <v>367</v>
      </c>
      <c r="G1163" s="4" t="s">
        <v>4022</v>
      </c>
      <c r="H1163" s="4" t="s">
        <v>1586</v>
      </c>
      <c r="I1163" s="4" t="s">
        <v>1106</v>
      </c>
      <c r="J1163" s="4" t="s">
        <v>367</v>
      </c>
      <c r="K1163" s="4" t="s">
        <v>40</v>
      </c>
      <c r="L1163" s="4" t="s">
        <v>6462</v>
      </c>
      <c r="M1163" s="4" t="s">
        <v>1561</v>
      </c>
      <c r="N1163" s="4" t="s">
        <v>3968</v>
      </c>
      <c r="O1163" s="4" t="s">
        <v>183</v>
      </c>
      <c r="P1163" s="5" t="s">
        <v>184</v>
      </c>
      <c r="Q1163" s="4" t="s">
        <v>185</v>
      </c>
      <c r="R1163" s="4" t="s">
        <v>6442</v>
      </c>
      <c r="S1163" s="4" t="s">
        <v>367</v>
      </c>
      <c r="T1163" s="4" t="s">
        <v>1586</v>
      </c>
      <c r="U1163" s="4" t="s">
        <v>368</v>
      </c>
      <c r="W1163" s="4" t="s">
        <v>6363</v>
      </c>
    </row>
    <row r="1164" spans="1:23" thickBot="1" x14ac:dyDescent="0.4">
      <c r="A1164" s="40" t="s">
        <v>6699</v>
      </c>
      <c r="B1164" s="38" t="s">
        <v>6700</v>
      </c>
      <c r="C1164" s="43" t="e">
        <f>VLOOKUP(B1164,CONSOLIDADO!$B$1:$B$722,2,FALSE)</f>
        <v>#N/A</v>
      </c>
      <c r="D1164" s="38" t="s">
        <v>37</v>
      </c>
      <c r="E1164" s="39">
        <v>1</v>
      </c>
      <c r="F1164" s="38" t="s">
        <v>22</v>
      </c>
      <c r="G1164" s="38" t="s">
        <v>6681</v>
      </c>
      <c r="H1164" s="38" t="s">
        <v>6682</v>
      </c>
      <c r="I1164" s="38" t="s">
        <v>6953</v>
      </c>
      <c r="J1164" s="38" t="s">
        <v>367</v>
      </c>
      <c r="K1164" s="38" t="s">
        <v>40</v>
      </c>
      <c r="L1164" s="38" t="s">
        <v>1573</v>
      </c>
      <c r="M1164" s="38" t="s">
        <v>182</v>
      </c>
      <c r="N1164" s="39">
        <v>16</v>
      </c>
      <c r="O1164" s="38" t="s">
        <v>183</v>
      </c>
      <c r="P1164" s="5" t="s">
        <v>184</v>
      </c>
      <c r="Q1164" s="38" t="s">
        <v>185</v>
      </c>
      <c r="R1164" s="38" t="s">
        <v>6684</v>
      </c>
      <c r="S1164" s="38" t="s">
        <v>22</v>
      </c>
      <c r="T1164" s="38" t="s">
        <v>6681</v>
      </c>
      <c r="U1164" s="38" t="s">
        <v>368</v>
      </c>
      <c r="V1164" s="38"/>
      <c r="W1164" s="1" t="s">
        <v>6701</v>
      </c>
    </row>
    <row r="1165" spans="1:23" hidden="1" thickBot="1" x14ac:dyDescent="0.4">
      <c r="A1165" s="7" t="s">
        <v>5307</v>
      </c>
      <c r="B1165" s="5" t="s">
        <v>5308</v>
      </c>
      <c r="C1165" s="43" t="e">
        <f>VLOOKUP(B1165,CONSOLIDADO!$B$1:$B$722,2,FALSE)</f>
        <v>#N/A</v>
      </c>
      <c r="D1165" s="5" t="s">
        <v>37</v>
      </c>
      <c r="E1165" s="5">
        <v>1</v>
      </c>
      <c r="F1165" s="5" t="s">
        <v>367</v>
      </c>
      <c r="G1165" s="5" t="s">
        <v>5302</v>
      </c>
      <c r="H1165" s="5" t="s">
        <v>5303</v>
      </c>
      <c r="I1165" s="7" t="s">
        <v>5309</v>
      </c>
      <c r="J1165" s="5" t="s">
        <v>367</v>
      </c>
      <c r="K1165" s="5" t="s">
        <v>51</v>
      </c>
      <c r="L1165" s="5" t="s">
        <v>321</v>
      </c>
      <c r="M1165" s="5" t="s">
        <v>1561</v>
      </c>
      <c r="N1165" s="5">
        <v>14</v>
      </c>
      <c r="O1165" s="5" t="s">
        <v>183</v>
      </c>
      <c r="P1165" s="5" t="s">
        <v>184</v>
      </c>
      <c r="Q1165" s="5" t="s">
        <v>185</v>
      </c>
      <c r="R1165" s="5" t="s">
        <v>5268</v>
      </c>
      <c r="S1165" s="5" t="s">
        <v>22</v>
      </c>
      <c r="T1165" s="5" t="s">
        <v>5306</v>
      </c>
      <c r="U1165" s="5" t="s">
        <v>368</v>
      </c>
      <c r="V1165" s="5"/>
      <c r="W1165" s="5"/>
    </row>
    <row r="1166" spans="1:23" hidden="1" thickBot="1" x14ac:dyDescent="0.4">
      <c r="A1166" s="7" t="s">
        <v>5262</v>
      </c>
      <c r="B1166" s="5" t="s">
        <v>5263</v>
      </c>
      <c r="C1166" s="43" t="e">
        <f>VLOOKUP(B1166,CONSOLIDADO!$B$1:$B$722,2,FALSE)</f>
        <v>#N/A</v>
      </c>
      <c r="D1166" s="5" t="s">
        <v>21</v>
      </c>
      <c r="E1166" s="5">
        <v>1</v>
      </c>
      <c r="F1166" s="5" t="s">
        <v>22</v>
      </c>
      <c r="G1166" s="5" t="s">
        <v>5264</v>
      </c>
      <c r="H1166" s="5" t="s">
        <v>5265</v>
      </c>
      <c r="I1166" s="7" t="s">
        <v>5266</v>
      </c>
      <c r="J1166" s="5" t="s">
        <v>5267</v>
      </c>
      <c r="K1166" s="5" t="s">
        <v>51</v>
      </c>
      <c r="L1166" s="5" t="s">
        <v>2088</v>
      </c>
      <c r="M1166" s="5" t="s">
        <v>1561</v>
      </c>
      <c r="N1166" s="5">
        <v>14</v>
      </c>
      <c r="O1166" s="5" t="s">
        <v>183</v>
      </c>
      <c r="P1166" s="5" t="s">
        <v>184</v>
      </c>
      <c r="Q1166" s="5" t="s">
        <v>185</v>
      </c>
      <c r="R1166" s="5" t="s">
        <v>5268</v>
      </c>
      <c r="S1166" s="5" t="s">
        <v>367</v>
      </c>
      <c r="T1166" s="5" t="s">
        <v>5269</v>
      </c>
      <c r="U1166" s="5" t="s">
        <v>368</v>
      </c>
      <c r="V1166" s="5"/>
      <c r="W1166" s="5"/>
    </row>
    <row r="1167" spans="1:23" hidden="1" thickBot="1" x14ac:dyDescent="0.4">
      <c r="A1167" s="7" t="s">
        <v>5270</v>
      </c>
      <c r="B1167" s="5" t="s">
        <v>5271</v>
      </c>
      <c r="C1167" s="43" t="e">
        <f>VLOOKUP(B1167,CONSOLIDADO!$B$1:$B$722,2,FALSE)</f>
        <v>#N/A</v>
      </c>
      <c r="D1167" s="5" t="s">
        <v>37</v>
      </c>
      <c r="E1167" s="5">
        <v>1</v>
      </c>
      <c r="F1167" s="5" t="s">
        <v>22</v>
      </c>
      <c r="G1167" s="5" t="s">
        <v>5264</v>
      </c>
      <c r="H1167" s="5" t="s">
        <v>5265</v>
      </c>
      <c r="I1167" s="7" t="s">
        <v>367</v>
      </c>
      <c r="J1167" s="5" t="s">
        <v>367</v>
      </c>
      <c r="K1167" s="5" t="s">
        <v>51</v>
      </c>
      <c r="L1167" s="5" t="s">
        <v>52</v>
      </c>
      <c r="M1167" s="5" t="s">
        <v>1561</v>
      </c>
      <c r="N1167" s="5">
        <v>14</v>
      </c>
      <c r="O1167" s="5" t="s">
        <v>183</v>
      </c>
      <c r="P1167" s="5" t="s">
        <v>184</v>
      </c>
      <c r="Q1167" s="5" t="s">
        <v>185</v>
      </c>
      <c r="R1167" s="5" t="s">
        <v>5268</v>
      </c>
      <c r="S1167" s="5" t="s">
        <v>367</v>
      </c>
      <c r="T1167" s="5" t="s">
        <v>5269</v>
      </c>
      <c r="U1167" s="5" t="s">
        <v>368</v>
      </c>
      <c r="V1167" s="5"/>
      <c r="W1167" s="5"/>
    </row>
    <row r="1168" spans="1:23" thickBot="1" x14ac:dyDescent="0.4">
      <c r="A1168" s="7" t="s">
        <v>2224</v>
      </c>
      <c r="B1168" s="4" t="s">
        <v>2225</v>
      </c>
      <c r="C1168" s="43" t="e">
        <f>VLOOKUP(B1168,CONSOLIDADO!$B$1:$B$722,2,FALSE)</f>
        <v>#N/A</v>
      </c>
      <c r="D1168" s="4" t="s">
        <v>21</v>
      </c>
      <c r="E1168" s="2">
        <v>1</v>
      </c>
      <c r="F1168" s="4" t="s">
        <v>22</v>
      </c>
      <c r="G1168" s="4" t="s">
        <v>2226</v>
      </c>
      <c r="H1168" s="4" t="s">
        <v>2227</v>
      </c>
      <c r="I1168" s="4" t="s">
        <v>2228</v>
      </c>
      <c r="J1168" s="4" t="s">
        <v>2229</v>
      </c>
      <c r="K1168" s="4" t="s">
        <v>51</v>
      </c>
      <c r="L1168" s="4" t="s">
        <v>2230</v>
      </c>
      <c r="M1168" s="4" t="s">
        <v>182</v>
      </c>
      <c r="N1168" s="2">
        <v>12</v>
      </c>
      <c r="O1168" s="4" t="s">
        <v>183</v>
      </c>
      <c r="P1168" s="5" t="s">
        <v>184</v>
      </c>
      <c r="Q1168" s="4" t="s">
        <v>185</v>
      </c>
      <c r="R1168" s="4" t="s">
        <v>2182</v>
      </c>
      <c r="S1168" s="4" t="s">
        <v>22</v>
      </c>
      <c r="T1168" s="4" t="s">
        <v>2210</v>
      </c>
      <c r="U1168" s="4" t="s">
        <v>368</v>
      </c>
    </row>
    <row r="1169" spans="1:23" thickBot="1" x14ac:dyDescent="0.4">
      <c r="A1169" s="7" t="s">
        <v>199</v>
      </c>
      <c r="B1169" s="4" t="s">
        <v>200</v>
      </c>
      <c r="C1169" s="43" t="e">
        <f>VLOOKUP(B1169,CONSOLIDADO!$B$1:$B$722,2,FALSE)</f>
        <v>#N/A</v>
      </c>
      <c r="D1169" s="4" t="s">
        <v>152</v>
      </c>
      <c r="E1169" s="2">
        <v>1</v>
      </c>
      <c r="F1169" s="4" t="s">
        <v>22</v>
      </c>
      <c r="G1169" s="4" t="s">
        <v>192</v>
      </c>
      <c r="H1169" s="4" t="s">
        <v>193</v>
      </c>
      <c r="I1169" s="4" t="s">
        <v>201</v>
      </c>
      <c r="J1169" s="4" t="s">
        <v>367</v>
      </c>
      <c r="K1169" s="4" t="s">
        <v>27</v>
      </c>
      <c r="L1169" s="4" t="s">
        <v>202</v>
      </c>
      <c r="M1169" s="4" t="s">
        <v>182</v>
      </c>
      <c r="N1169" s="2">
        <v>14</v>
      </c>
      <c r="O1169" s="4" t="s">
        <v>183</v>
      </c>
      <c r="P1169" s="5" t="s">
        <v>184</v>
      </c>
      <c r="Q1169" s="4" t="s">
        <v>185</v>
      </c>
      <c r="R1169" s="4" t="s">
        <v>197</v>
      </c>
      <c r="S1169" s="4" t="s">
        <v>22</v>
      </c>
      <c r="T1169" s="4" t="s">
        <v>192</v>
      </c>
      <c r="U1169" s="4" t="s">
        <v>368</v>
      </c>
    </row>
    <row r="1170" spans="1:23" thickBot="1" x14ac:dyDescent="0.4">
      <c r="A1170" s="7" t="s">
        <v>2244</v>
      </c>
      <c r="B1170" s="4" t="s">
        <v>2245</v>
      </c>
      <c r="C1170" s="43" t="e">
        <f>VLOOKUP(B1170,CONSOLIDADO!$B$1:$B$722,2,FALSE)</f>
        <v>#N/A</v>
      </c>
      <c r="D1170" s="4" t="s">
        <v>21</v>
      </c>
      <c r="E1170" s="2">
        <v>1</v>
      </c>
      <c r="F1170" s="4" t="s">
        <v>22</v>
      </c>
      <c r="G1170" s="4" t="s">
        <v>2243</v>
      </c>
      <c r="H1170" s="4" t="s">
        <v>367</v>
      </c>
      <c r="I1170" s="4" t="s">
        <v>1586</v>
      </c>
      <c r="J1170" s="4" t="s">
        <v>367</v>
      </c>
      <c r="K1170" s="4" t="s">
        <v>51</v>
      </c>
      <c r="L1170" s="4" t="s">
        <v>2088</v>
      </c>
      <c r="M1170" s="4" t="s">
        <v>182</v>
      </c>
      <c r="N1170" s="2">
        <v>12</v>
      </c>
      <c r="O1170" s="4" t="s">
        <v>183</v>
      </c>
      <c r="P1170" s="5" t="s">
        <v>184</v>
      </c>
      <c r="Q1170" s="4" t="s">
        <v>185</v>
      </c>
      <c r="R1170" s="4" t="s">
        <v>2182</v>
      </c>
      <c r="S1170" s="4" t="s">
        <v>367</v>
      </c>
      <c r="T1170" s="4" t="s">
        <v>2210</v>
      </c>
      <c r="U1170" s="4" t="s">
        <v>368</v>
      </c>
      <c r="W1170" s="4" t="s">
        <v>2183</v>
      </c>
    </row>
    <row r="1171" spans="1:23" thickBot="1" x14ac:dyDescent="0.4">
      <c r="A1171" s="40" t="s">
        <v>33</v>
      </c>
      <c r="B1171" s="38" t="s">
        <v>2701</v>
      </c>
      <c r="C1171" s="43" t="e">
        <f>VLOOKUP(B1171,CONSOLIDADO!$B$1:$B$722,2,FALSE)</f>
        <v>#N/A</v>
      </c>
      <c r="D1171" s="38" t="s">
        <v>37</v>
      </c>
      <c r="E1171" s="39">
        <v>1</v>
      </c>
      <c r="F1171" s="38" t="s">
        <v>367</v>
      </c>
      <c r="G1171" s="38" t="s">
        <v>2680</v>
      </c>
      <c r="H1171" s="38" t="s">
        <v>2702</v>
      </c>
      <c r="I1171" s="38" t="s">
        <v>4079</v>
      </c>
      <c r="J1171" s="38" t="s">
        <v>367</v>
      </c>
      <c r="K1171" s="38" t="s">
        <v>40</v>
      </c>
      <c r="L1171" s="38" t="s">
        <v>1573</v>
      </c>
      <c r="M1171" s="38" t="s">
        <v>182</v>
      </c>
      <c r="N1171" s="39">
        <v>12</v>
      </c>
      <c r="O1171" s="38" t="s">
        <v>183</v>
      </c>
      <c r="P1171" s="5" t="s">
        <v>184</v>
      </c>
      <c r="Q1171" s="38" t="s">
        <v>185</v>
      </c>
      <c r="R1171" s="38" t="s">
        <v>1664</v>
      </c>
      <c r="S1171" s="38" t="s">
        <v>367</v>
      </c>
      <c r="T1171" s="38" t="s">
        <v>2680</v>
      </c>
      <c r="U1171" s="38" t="s">
        <v>368</v>
      </c>
      <c r="V1171" s="38"/>
      <c r="W1171" s="1" t="s">
        <v>2616</v>
      </c>
    </row>
    <row r="1172" spans="1:23" thickBot="1" x14ac:dyDescent="0.4">
      <c r="A1172" s="40" t="s">
        <v>2850</v>
      </c>
      <c r="B1172" s="38" t="s">
        <v>2851</v>
      </c>
      <c r="C1172" s="43" t="e">
        <f>VLOOKUP(B1172,CONSOLIDADO!$B$1:$B$722,2,FALSE)</f>
        <v>#N/A</v>
      </c>
      <c r="D1172" s="38" t="s">
        <v>21</v>
      </c>
      <c r="E1172" s="39">
        <v>1</v>
      </c>
      <c r="F1172" s="38" t="s">
        <v>22</v>
      </c>
      <c r="G1172" s="38" t="s">
        <v>2852</v>
      </c>
      <c r="H1172" s="38" t="s">
        <v>2853</v>
      </c>
      <c r="I1172" s="38" t="s">
        <v>2854</v>
      </c>
      <c r="J1172" s="38" t="s">
        <v>2855</v>
      </c>
      <c r="K1172" s="38" t="s">
        <v>51</v>
      </c>
      <c r="L1172" s="38" t="s">
        <v>213</v>
      </c>
      <c r="M1172" s="38" t="s">
        <v>182</v>
      </c>
      <c r="N1172" s="39">
        <v>12</v>
      </c>
      <c r="O1172" s="38" t="s">
        <v>183</v>
      </c>
      <c r="P1172" s="5" t="s">
        <v>184</v>
      </c>
      <c r="Q1172" s="38" t="s">
        <v>185</v>
      </c>
      <c r="R1172" s="38" t="s">
        <v>2537</v>
      </c>
      <c r="S1172" s="38" t="s">
        <v>367</v>
      </c>
      <c r="T1172" s="38" t="s">
        <v>2856</v>
      </c>
      <c r="U1172" s="38" t="s">
        <v>368</v>
      </c>
      <c r="V1172" s="38"/>
      <c r="W1172" s="38"/>
    </row>
    <row r="1173" spans="1:23" thickBot="1" x14ac:dyDescent="0.4">
      <c r="A1173" s="40" t="s">
        <v>2776</v>
      </c>
      <c r="B1173" s="38" t="s">
        <v>2777</v>
      </c>
      <c r="C1173" s="43" t="e">
        <f>VLOOKUP(B1173,CONSOLIDADO!$B$1:$B$722,2,FALSE)</f>
        <v>#N/A</v>
      </c>
      <c r="D1173" s="38" t="s">
        <v>152</v>
      </c>
      <c r="E1173" s="39">
        <v>1</v>
      </c>
      <c r="F1173" s="38" t="s">
        <v>22</v>
      </c>
      <c r="G1173" s="38" t="s">
        <v>2778</v>
      </c>
      <c r="H1173" s="38" t="s">
        <v>2779</v>
      </c>
      <c r="I1173" s="38" t="s">
        <v>2780</v>
      </c>
      <c r="J1173" s="38" t="s">
        <v>367</v>
      </c>
      <c r="K1173" s="38" t="s">
        <v>51</v>
      </c>
      <c r="L1173" s="38" t="s">
        <v>2781</v>
      </c>
      <c r="M1173" s="38" t="s">
        <v>182</v>
      </c>
      <c r="N1173" s="39">
        <v>12</v>
      </c>
      <c r="O1173" s="38" t="s">
        <v>183</v>
      </c>
      <c r="P1173" s="5" t="s">
        <v>184</v>
      </c>
      <c r="Q1173" s="38" t="s">
        <v>185</v>
      </c>
      <c r="R1173" s="38" t="s">
        <v>2771</v>
      </c>
      <c r="S1173" s="38" t="s">
        <v>22</v>
      </c>
      <c r="T1173" s="38" t="s">
        <v>2767</v>
      </c>
      <c r="U1173" s="38" t="s">
        <v>368</v>
      </c>
      <c r="V1173" s="38"/>
      <c r="W1173" s="38" t="s">
        <v>2782</v>
      </c>
    </row>
    <row r="1174" spans="1:23" thickBot="1" x14ac:dyDescent="0.4">
      <c r="A1174" s="40" t="s">
        <v>2683</v>
      </c>
      <c r="B1174" s="38" t="s">
        <v>2684</v>
      </c>
      <c r="C1174" s="43" t="e">
        <f>VLOOKUP(B1174,CONSOLIDADO!$B$1:$B$722,2,FALSE)</f>
        <v>#N/A</v>
      </c>
      <c r="D1174" s="38" t="s">
        <v>21</v>
      </c>
      <c r="E1174" s="39">
        <v>1</v>
      </c>
      <c r="F1174" s="38" t="s">
        <v>22</v>
      </c>
      <c r="G1174" s="38" t="s">
        <v>2685</v>
      </c>
      <c r="H1174" s="38" t="s">
        <v>2686</v>
      </c>
      <c r="I1174" s="38" t="s">
        <v>2687</v>
      </c>
      <c r="J1174" s="38" t="s">
        <v>2688</v>
      </c>
      <c r="K1174" s="38" t="s">
        <v>51</v>
      </c>
      <c r="L1174" s="38" t="s">
        <v>2230</v>
      </c>
      <c r="M1174" s="38" t="s">
        <v>182</v>
      </c>
      <c r="N1174" s="39">
        <v>12</v>
      </c>
      <c r="O1174" s="38" t="s">
        <v>183</v>
      </c>
      <c r="P1174" s="5" t="s">
        <v>184</v>
      </c>
      <c r="Q1174" s="38" t="s">
        <v>185</v>
      </c>
      <c r="R1174" s="38" t="s">
        <v>2689</v>
      </c>
      <c r="S1174" s="38" t="s">
        <v>367</v>
      </c>
      <c r="T1174" s="38" t="s">
        <v>2690</v>
      </c>
      <c r="U1174" s="38" t="s">
        <v>368</v>
      </c>
      <c r="V1174" s="38"/>
      <c r="W1174" s="38"/>
    </row>
    <row r="1175" spans="1:23" thickBot="1" x14ac:dyDescent="0.4">
      <c r="A1175" s="40" t="s">
        <v>2568</v>
      </c>
      <c r="B1175" s="38" t="s">
        <v>2569</v>
      </c>
      <c r="C1175" s="43" t="e">
        <f>VLOOKUP(B1175,CONSOLIDADO!$B$1:$B$722,2,FALSE)</f>
        <v>#N/A</v>
      </c>
      <c r="D1175" s="38" t="s">
        <v>152</v>
      </c>
      <c r="E1175" s="39">
        <v>1</v>
      </c>
      <c r="F1175" s="38" t="s">
        <v>22</v>
      </c>
      <c r="G1175" s="38" t="s">
        <v>2562</v>
      </c>
      <c r="H1175" s="38" t="s">
        <v>2563</v>
      </c>
      <c r="I1175" s="38" t="s">
        <v>2570</v>
      </c>
      <c r="J1175" s="38" t="s">
        <v>367</v>
      </c>
      <c r="K1175" s="38" t="s">
        <v>51</v>
      </c>
      <c r="L1175" s="38" t="s">
        <v>2240</v>
      </c>
      <c r="M1175" s="38" t="s">
        <v>182</v>
      </c>
      <c r="N1175" s="39">
        <v>12</v>
      </c>
      <c r="O1175" s="38" t="s">
        <v>183</v>
      </c>
      <c r="P1175" s="5" t="s">
        <v>184</v>
      </c>
      <c r="Q1175" s="38" t="s">
        <v>185</v>
      </c>
      <c r="R1175" s="38" t="s">
        <v>2537</v>
      </c>
      <c r="S1175" s="38" t="s">
        <v>22</v>
      </c>
      <c r="T1175" s="38" t="s">
        <v>2503</v>
      </c>
      <c r="U1175" s="38" t="s">
        <v>368</v>
      </c>
      <c r="V1175" s="38"/>
      <c r="W1175" s="38"/>
    </row>
    <row r="1176" spans="1:23" thickBot="1" x14ac:dyDescent="0.4">
      <c r="A1176" s="7" t="s">
        <v>2147</v>
      </c>
      <c r="B1176" s="4" t="s">
        <v>2148</v>
      </c>
      <c r="C1176" s="43" t="e">
        <f>VLOOKUP(B1176,CONSOLIDADO!$B$1:$B$722,2,FALSE)</f>
        <v>#N/A</v>
      </c>
      <c r="D1176" s="4" t="s">
        <v>37</v>
      </c>
      <c r="E1176" s="2">
        <v>1</v>
      </c>
      <c r="F1176" s="4" t="s">
        <v>367</v>
      </c>
      <c r="G1176" s="4" t="s">
        <v>2140</v>
      </c>
      <c r="H1176" s="4" t="s">
        <v>2141</v>
      </c>
      <c r="I1176" s="4" t="s">
        <v>4052</v>
      </c>
      <c r="J1176" s="4" t="s">
        <v>367</v>
      </c>
      <c r="K1176" s="4" t="s">
        <v>51</v>
      </c>
      <c r="L1176" s="4" t="s">
        <v>52</v>
      </c>
      <c r="M1176" s="4" t="s">
        <v>182</v>
      </c>
      <c r="N1176" s="2">
        <v>14</v>
      </c>
      <c r="O1176" s="4" t="s">
        <v>183</v>
      </c>
      <c r="P1176" s="5" t="s">
        <v>184</v>
      </c>
      <c r="Q1176" s="4" t="s">
        <v>185</v>
      </c>
      <c r="R1176" s="4" t="s">
        <v>2144</v>
      </c>
      <c r="S1176" s="4" t="s">
        <v>22</v>
      </c>
      <c r="T1176" s="4" t="s">
        <v>2145</v>
      </c>
      <c r="U1176" s="4" t="s">
        <v>368</v>
      </c>
    </row>
    <row r="1177" spans="1:23" hidden="1" thickBot="1" x14ac:dyDescent="0.4">
      <c r="A1177" s="11" t="s">
        <v>5841</v>
      </c>
      <c r="B1177" s="9" t="s">
        <v>4204</v>
      </c>
      <c r="C1177" s="43" t="e">
        <f>VLOOKUP(B1177,CONSOLIDADO!$B$1:$B$722,2,FALSE)</f>
        <v>#N/A</v>
      </c>
      <c r="D1177" s="9" t="s">
        <v>37</v>
      </c>
      <c r="E1177" s="9">
        <v>1</v>
      </c>
      <c r="F1177" s="9" t="s">
        <v>367</v>
      </c>
      <c r="G1177" s="9" t="s">
        <v>49</v>
      </c>
      <c r="H1177" s="9" t="s">
        <v>371</v>
      </c>
      <c r="I1177" s="11" t="s">
        <v>4205</v>
      </c>
      <c r="J1177" s="9" t="s">
        <v>371</v>
      </c>
      <c r="K1177" s="9" t="s">
        <v>51</v>
      </c>
      <c r="L1177" s="9" t="s">
        <v>52</v>
      </c>
      <c r="M1177" s="5" t="s">
        <v>1561</v>
      </c>
      <c r="N1177" s="5">
        <v>15</v>
      </c>
      <c r="O1177" s="9" t="s">
        <v>183</v>
      </c>
      <c r="P1177" s="5" t="s">
        <v>184</v>
      </c>
      <c r="Q1177" s="9" t="s">
        <v>185</v>
      </c>
      <c r="R1177" s="9" t="s">
        <v>1796</v>
      </c>
      <c r="S1177" s="9" t="s">
        <v>367</v>
      </c>
      <c r="T1177" s="9" t="s">
        <v>49</v>
      </c>
      <c r="U1177" s="9" t="s">
        <v>368</v>
      </c>
      <c r="V1177" s="9"/>
      <c r="W1177" s="9"/>
    </row>
    <row r="1178" spans="1:23" hidden="1" thickBot="1" x14ac:dyDescent="0.4">
      <c r="A1178" s="7" t="s">
        <v>33</v>
      </c>
      <c r="B1178" s="5" t="s">
        <v>4372</v>
      </c>
      <c r="C1178" s="43" t="e">
        <f>VLOOKUP(B1178,CONSOLIDADO!$B$1:$B$722,2,FALSE)</f>
        <v>#N/A</v>
      </c>
      <c r="D1178" s="5" t="s">
        <v>37</v>
      </c>
      <c r="E1178" s="5">
        <v>1</v>
      </c>
      <c r="F1178" s="5" t="s">
        <v>22</v>
      </c>
      <c r="G1178" s="5" t="s">
        <v>4373</v>
      </c>
      <c r="H1178" s="5" t="s">
        <v>4374</v>
      </c>
      <c r="I1178" s="7" t="s">
        <v>4375</v>
      </c>
      <c r="J1178" s="5" t="s">
        <v>367</v>
      </c>
      <c r="K1178" s="5" t="s">
        <v>274</v>
      </c>
      <c r="L1178" s="5" t="s">
        <v>275</v>
      </c>
      <c r="M1178" s="5" t="s">
        <v>1561</v>
      </c>
      <c r="N1178" s="5">
        <v>15</v>
      </c>
      <c r="O1178" s="5" t="s">
        <v>183</v>
      </c>
      <c r="P1178" s="5" t="s">
        <v>184</v>
      </c>
      <c r="Q1178" s="5" t="s">
        <v>185</v>
      </c>
      <c r="R1178" s="5" t="s">
        <v>4376</v>
      </c>
      <c r="S1178" s="5" t="s">
        <v>367</v>
      </c>
      <c r="T1178" s="5" t="s">
        <v>4377</v>
      </c>
      <c r="U1178" s="5" t="s">
        <v>368</v>
      </c>
      <c r="V1178" s="5"/>
      <c r="W1178" s="5" t="s">
        <v>34</v>
      </c>
    </row>
    <row r="1179" spans="1:23" hidden="1" thickBot="1" x14ac:dyDescent="0.4">
      <c r="A1179" s="7" t="s">
        <v>33</v>
      </c>
      <c r="B1179" s="5" t="s">
        <v>4396</v>
      </c>
      <c r="C1179" s="43" t="e">
        <f>VLOOKUP(B1179,CONSOLIDADO!$B$1:$B$722,2,FALSE)</f>
        <v>#N/A</v>
      </c>
      <c r="D1179" s="5" t="s">
        <v>37</v>
      </c>
      <c r="E1179" s="5">
        <v>1</v>
      </c>
      <c r="F1179" s="5" t="s">
        <v>22</v>
      </c>
      <c r="G1179" s="5" t="s">
        <v>4397</v>
      </c>
      <c r="H1179" s="5" t="s">
        <v>4398</v>
      </c>
      <c r="I1179" s="7" t="s">
        <v>4399</v>
      </c>
      <c r="J1179" s="5" t="s">
        <v>367</v>
      </c>
      <c r="K1179" s="5" t="s">
        <v>274</v>
      </c>
      <c r="L1179" s="5" t="s">
        <v>275</v>
      </c>
      <c r="M1179" s="5" t="s">
        <v>1561</v>
      </c>
      <c r="N1179" s="5">
        <v>15</v>
      </c>
      <c r="O1179" s="5" t="s">
        <v>183</v>
      </c>
      <c r="P1179" s="5" t="s">
        <v>184</v>
      </c>
      <c r="Q1179" s="5" t="s">
        <v>185</v>
      </c>
      <c r="R1179" s="5" t="s">
        <v>4376</v>
      </c>
      <c r="S1179" s="5" t="s">
        <v>367</v>
      </c>
      <c r="T1179" s="5" t="s">
        <v>4377</v>
      </c>
      <c r="U1179" s="5" t="s">
        <v>368</v>
      </c>
      <c r="V1179" s="5"/>
      <c r="W1179" s="5" t="s">
        <v>4400</v>
      </c>
    </row>
    <row r="1180" spans="1:23" hidden="1" thickBot="1" x14ac:dyDescent="0.4">
      <c r="A1180" s="7" t="s">
        <v>33</v>
      </c>
      <c r="B1180" s="5" t="s">
        <v>4405</v>
      </c>
      <c r="C1180" s="43" t="e">
        <f>VLOOKUP(B1180,CONSOLIDADO!$B$1:$B$722,2,FALSE)</f>
        <v>#N/A</v>
      </c>
      <c r="D1180" s="5" t="s">
        <v>37</v>
      </c>
      <c r="E1180" s="5">
        <v>1</v>
      </c>
      <c r="F1180" s="5" t="s">
        <v>367</v>
      </c>
      <c r="G1180" s="5" t="s">
        <v>4402</v>
      </c>
      <c r="H1180" s="5" t="s">
        <v>4403</v>
      </c>
      <c r="I1180" s="7" t="s">
        <v>4406</v>
      </c>
      <c r="J1180" s="5" t="s">
        <v>367</v>
      </c>
      <c r="K1180" s="5" t="s">
        <v>274</v>
      </c>
      <c r="L1180" s="5" t="s">
        <v>275</v>
      </c>
      <c r="M1180" s="5" t="s">
        <v>1561</v>
      </c>
      <c r="N1180" s="5">
        <v>15</v>
      </c>
      <c r="O1180" s="5" t="s">
        <v>183</v>
      </c>
      <c r="P1180" s="5" t="s">
        <v>184</v>
      </c>
      <c r="Q1180" s="5" t="s">
        <v>185</v>
      </c>
      <c r="R1180" s="5" t="s">
        <v>4376</v>
      </c>
      <c r="S1180" s="5" t="s">
        <v>367</v>
      </c>
      <c r="T1180" s="5" t="s">
        <v>4377</v>
      </c>
      <c r="U1180" s="5" t="s">
        <v>368</v>
      </c>
      <c r="V1180" s="5"/>
      <c r="W1180" s="5" t="s">
        <v>34</v>
      </c>
    </row>
    <row r="1181" spans="1:23" hidden="1" thickBot="1" x14ac:dyDescent="0.4">
      <c r="A1181" s="7" t="s">
        <v>33</v>
      </c>
      <c r="B1181" s="5" t="s">
        <v>4401</v>
      </c>
      <c r="C1181" s="43" t="e">
        <f>VLOOKUP(B1181,CONSOLIDADO!$B$1:$B$722,2,FALSE)</f>
        <v>#N/A</v>
      </c>
      <c r="D1181" s="5" t="s">
        <v>37</v>
      </c>
      <c r="E1181" s="5">
        <v>1</v>
      </c>
      <c r="F1181" s="5" t="s">
        <v>367</v>
      </c>
      <c r="G1181" s="5" t="s">
        <v>4402</v>
      </c>
      <c r="H1181" s="5" t="s">
        <v>4403</v>
      </c>
      <c r="I1181" s="7" t="s">
        <v>4404</v>
      </c>
      <c r="J1181" s="5" t="s">
        <v>367</v>
      </c>
      <c r="K1181" s="5" t="s">
        <v>274</v>
      </c>
      <c r="L1181" s="5" t="s">
        <v>275</v>
      </c>
      <c r="M1181" s="5" t="s">
        <v>1561</v>
      </c>
      <c r="N1181" s="5">
        <v>15</v>
      </c>
      <c r="O1181" s="5" t="s">
        <v>183</v>
      </c>
      <c r="P1181" s="5" t="s">
        <v>184</v>
      </c>
      <c r="Q1181" s="5" t="s">
        <v>185</v>
      </c>
      <c r="R1181" s="5" t="s">
        <v>4376</v>
      </c>
      <c r="S1181" s="5" t="s">
        <v>367</v>
      </c>
      <c r="T1181" s="5" t="s">
        <v>4377</v>
      </c>
      <c r="U1181" s="5" t="s">
        <v>368</v>
      </c>
      <c r="V1181" s="5"/>
      <c r="W1181" s="5" t="s">
        <v>34</v>
      </c>
    </row>
    <row r="1182" spans="1:23" hidden="1" thickBot="1" x14ac:dyDescent="0.4">
      <c r="A1182" s="7" t="s">
        <v>5917</v>
      </c>
      <c r="B1182" s="5" t="s">
        <v>4603</v>
      </c>
      <c r="C1182" s="43" t="e">
        <f>VLOOKUP(B1182,CONSOLIDADO!$B$1:$B$722,2,FALSE)</f>
        <v>#N/A</v>
      </c>
      <c r="D1182" s="5" t="s">
        <v>21</v>
      </c>
      <c r="E1182" s="5">
        <v>1</v>
      </c>
      <c r="F1182" s="5" t="s">
        <v>22</v>
      </c>
      <c r="G1182" s="5" t="s">
        <v>4604</v>
      </c>
      <c r="H1182" s="5" t="s">
        <v>4605</v>
      </c>
      <c r="I1182" s="7" t="s">
        <v>1586</v>
      </c>
      <c r="J1182" s="5" t="s">
        <v>1586</v>
      </c>
      <c r="K1182" s="5" t="s">
        <v>51</v>
      </c>
      <c r="L1182" s="5" t="s">
        <v>1605</v>
      </c>
      <c r="M1182" s="5" t="s">
        <v>1561</v>
      </c>
      <c r="N1182" s="5">
        <v>14</v>
      </c>
      <c r="O1182" s="5" t="s">
        <v>183</v>
      </c>
      <c r="P1182" s="5" t="s">
        <v>184</v>
      </c>
      <c r="Q1182" s="5" t="s">
        <v>185</v>
      </c>
      <c r="R1182" s="5" t="s">
        <v>4606</v>
      </c>
      <c r="S1182" s="5" t="s">
        <v>367</v>
      </c>
      <c r="T1182" s="5" t="s">
        <v>4607</v>
      </c>
      <c r="U1182" s="5" t="s">
        <v>368</v>
      </c>
      <c r="V1182" s="5"/>
      <c r="W1182" s="5"/>
    </row>
    <row r="1183" spans="1:23" thickBot="1" x14ac:dyDescent="0.4">
      <c r="A1183" s="40" t="s">
        <v>2454</v>
      </c>
      <c r="B1183" s="38" t="s">
        <v>2455</v>
      </c>
      <c r="C1183" s="43" t="e">
        <f>VLOOKUP(B1183,CONSOLIDADO!$B$1:$B$722,2,FALSE)</f>
        <v>#N/A</v>
      </c>
      <c r="D1183" s="38" t="s">
        <v>21</v>
      </c>
      <c r="E1183" s="39">
        <v>1</v>
      </c>
      <c r="F1183" s="38" t="s">
        <v>22</v>
      </c>
      <c r="G1183" s="38" t="s">
        <v>2442</v>
      </c>
      <c r="H1183" s="38" t="s">
        <v>2456</v>
      </c>
      <c r="I1183" s="38" t="s">
        <v>2457</v>
      </c>
      <c r="J1183" s="38" t="s">
        <v>2458</v>
      </c>
      <c r="K1183" s="38" t="s">
        <v>51</v>
      </c>
      <c r="L1183" s="38" t="s">
        <v>2459</v>
      </c>
      <c r="M1183" s="38" t="s">
        <v>182</v>
      </c>
      <c r="N1183" s="39">
        <v>12</v>
      </c>
      <c r="O1183" s="38" t="s">
        <v>183</v>
      </c>
      <c r="P1183" s="5" t="s">
        <v>184</v>
      </c>
      <c r="Q1183" s="38" t="s">
        <v>185</v>
      </c>
      <c r="R1183" s="38" t="s">
        <v>2441</v>
      </c>
      <c r="S1183" s="38" t="s">
        <v>22</v>
      </c>
      <c r="T1183" s="38" t="s">
        <v>2442</v>
      </c>
      <c r="U1183" s="38" t="s">
        <v>368</v>
      </c>
      <c r="V1183" s="38"/>
      <c r="W1183" s="1" t="s">
        <v>2460</v>
      </c>
    </row>
    <row r="1184" spans="1:23" thickBot="1" x14ac:dyDescent="0.4">
      <c r="A1184" s="40" t="s">
        <v>2618</v>
      </c>
      <c r="B1184" s="38" t="s">
        <v>2619</v>
      </c>
      <c r="C1184" s="43" t="e">
        <f>VLOOKUP(B1184,CONSOLIDADO!$B$1:$B$722,2,FALSE)</f>
        <v>#N/A</v>
      </c>
      <c r="D1184" s="38" t="s">
        <v>21</v>
      </c>
      <c r="E1184" s="39">
        <v>1</v>
      </c>
      <c r="F1184" s="38" t="s">
        <v>22</v>
      </c>
      <c r="G1184" s="38" t="s">
        <v>2620</v>
      </c>
      <c r="H1184" s="38" t="s">
        <v>2621</v>
      </c>
      <c r="I1184" s="38" t="s">
        <v>2622</v>
      </c>
      <c r="J1184" s="38" t="s">
        <v>2623</v>
      </c>
      <c r="K1184" s="38" t="s">
        <v>51</v>
      </c>
      <c r="L1184" s="38" t="s">
        <v>2459</v>
      </c>
      <c r="M1184" s="38" t="s">
        <v>182</v>
      </c>
      <c r="N1184" s="39">
        <v>12</v>
      </c>
      <c r="O1184" s="38" t="s">
        <v>183</v>
      </c>
      <c r="P1184" s="5" t="s">
        <v>184</v>
      </c>
      <c r="Q1184" s="38" t="s">
        <v>185</v>
      </c>
      <c r="R1184" s="38" t="s">
        <v>2614</v>
      </c>
      <c r="S1184" s="38" t="s">
        <v>367</v>
      </c>
      <c r="T1184" s="38" t="s">
        <v>2615</v>
      </c>
      <c r="U1184" s="38" t="s">
        <v>368</v>
      </c>
      <c r="V1184" s="38"/>
      <c r="W1184" s="1" t="s">
        <v>2624</v>
      </c>
    </row>
    <row r="1185" spans="1:23" hidden="1" thickBot="1" x14ac:dyDescent="0.4">
      <c r="A1185" s="7" t="s">
        <v>5923</v>
      </c>
      <c r="B1185" s="5" t="s">
        <v>4623</v>
      </c>
      <c r="C1185" s="43" t="e">
        <f>VLOOKUP(B1185,CONSOLIDADO!$B$1:$B$722,2,FALSE)</f>
        <v>#N/A</v>
      </c>
      <c r="D1185" s="5" t="s">
        <v>21</v>
      </c>
      <c r="E1185" s="5">
        <v>1</v>
      </c>
      <c r="F1185" s="5" t="s">
        <v>22</v>
      </c>
      <c r="G1185" s="5" t="s">
        <v>4624</v>
      </c>
      <c r="H1185" s="5" t="s">
        <v>4625</v>
      </c>
      <c r="I1185" s="7" t="s">
        <v>4626</v>
      </c>
      <c r="J1185" s="5" t="s">
        <v>4627</v>
      </c>
      <c r="K1185" s="5" t="s">
        <v>51</v>
      </c>
      <c r="L1185" s="5" t="s">
        <v>4334</v>
      </c>
      <c r="M1185" s="5" t="s">
        <v>1561</v>
      </c>
      <c r="N1185" s="5">
        <v>14</v>
      </c>
      <c r="O1185" s="5" t="s">
        <v>183</v>
      </c>
      <c r="P1185" s="5" t="s">
        <v>184</v>
      </c>
      <c r="Q1185" s="5" t="s">
        <v>185</v>
      </c>
      <c r="R1185" s="5" t="s">
        <v>4628</v>
      </c>
      <c r="S1185" s="5" t="s">
        <v>367</v>
      </c>
      <c r="T1185" s="5" t="s">
        <v>4629</v>
      </c>
      <c r="U1185" s="5" t="s">
        <v>368</v>
      </c>
      <c r="V1185" s="5"/>
      <c r="W1185" s="5"/>
    </row>
    <row r="1186" spans="1:23" thickBot="1" x14ac:dyDescent="0.4">
      <c r="A1186" s="7" t="s">
        <v>2122</v>
      </c>
      <c r="B1186" s="4" t="s">
        <v>2123</v>
      </c>
      <c r="C1186" s="43" t="e">
        <f>VLOOKUP(B1186,CONSOLIDADO!$B$1:$B$722,2,FALSE)</f>
        <v>#N/A</v>
      </c>
      <c r="D1186" s="4" t="s">
        <v>21</v>
      </c>
      <c r="E1186" s="2">
        <v>1</v>
      </c>
      <c r="F1186" s="4" t="s">
        <v>367</v>
      </c>
      <c r="G1186" s="4" t="s">
        <v>2124</v>
      </c>
      <c r="H1186" s="4" t="s">
        <v>2125</v>
      </c>
      <c r="I1186" s="4" t="s">
        <v>2126</v>
      </c>
      <c r="J1186" s="4" t="s">
        <v>2127</v>
      </c>
      <c r="K1186" s="4" t="s">
        <v>51</v>
      </c>
      <c r="L1186" s="4" t="s">
        <v>2128</v>
      </c>
      <c r="M1186" s="4" t="s">
        <v>182</v>
      </c>
      <c r="N1186" s="2">
        <v>14</v>
      </c>
      <c r="O1186" s="4" t="s">
        <v>183</v>
      </c>
      <c r="P1186" s="5" t="s">
        <v>184</v>
      </c>
      <c r="Q1186" s="4" t="s">
        <v>185</v>
      </c>
      <c r="R1186" s="4" t="s">
        <v>2129</v>
      </c>
      <c r="S1186" s="4" t="s">
        <v>22</v>
      </c>
      <c r="T1186" s="4" t="s">
        <v>2130</v>
      </c>
      <c r="U1186" s="4" t="s">
        <v>368</v>
      </c>
    </row>
    <row r="1187" spans="1:23" hidden="1" thickBot="1" x14ac:dyDescent="0.4">
      <c r="A1187" s="11" t="s">
        <v>7099</v>
      </c>
      <c r="B1187" s="9" t="s">
        <v>7100</v>
      </c>
      <c r="C1187" s="43" t="e">
        <f>VLOOKUP(B1187,CONSOLIDADO!$B$1:$B$722,2,FALSE)</f>
        <v>#REF!</v>
      </c>
      <c r="D1187" s="9" t="s">
        <v>21</v>
      </c>
      <c r="E1187" s="9">
        <v>1</v>
      </c>
      <c r="F1187" s="9" t="s">
        <v>367</v>
      </c>
      <c r="G1187" s="9" t="s">
        <v>7101</v>
      </c>
      <c r="H1187" s="9" t="s">
        <v>7102</v>
      </c>
      <c r="I1187" s="11" t="s">
        <v>7103</v>
      </c>
      <c r="J1187" s="9" t="s">
        <v>7104</v>
      </c>
      <c r="K1187" s="9" t="s">
        <v>51</v>
      </c>
      <c r="L1187" s="9" t="s">
        <v>7105</v>
      </c>
      <c r="M1187" s="5" t="s">
        <v>1561</v>
      </c>
      <c r="N1187" s="5">
        <v>15</v>
      </c>
      <c r="O1187" s="9" t="s">
        <v>183</v>
      </c>
      <c r="P1187" s="5" t="s">
        <v>184</v>
      </c>
      <c r="Q1187" s="9" t="s">
        <v>185</v>
      </c>
      <c r="R1187" s="9" t="s">
        <v>4106</v>
      </c>
      <c r="S1187" s="9" t="s">
        <v>367</v>
      </c>
      <c r="T1187" s="9" t="s">
        <v>4114</v>
      </c>
      <c r="U1187" s="9" t="s">
        <v>368</v>
      </c>
      <c r="V1187" s="9"/>
      <c r="W1187" s="9"/>
    </row>
    <row r="1188" spans="1:23" hidden="1" thickBot="1" x14ac:dyDescent="0.4">
      <c r="A1188" s="42" t="s">
        <v>5848</v>
      </c>
      <c r="B1188" s="4" t="s">
        <v>4237</v>
      </c>
      <c r="C1188" s="43" t="e">
        <f>VLOOKUP(B1188,CONSOLIDADO!$B$1:$B$722,2,FALSE)</f>
        <v>#N/A</v>
      </c>
      <c r="D1188" s="4" t="s">
        <v>37</v>
      </c>
      <c r="E1188" s="2">
        <v>1</v>
      </c>
      <c r="F1188" s="4" t="s">
        <v>22</v>
      </c>
      <c r="G1188" s="4" t="s">
        <v>4238</v>
      </c>
      <c r="H1188" s="4" t="s">
        <v>367</v>
      </c>
      <c r="I1188" s="4" t="s">
        <v>4239</v>
      </c>
      <c r="J1188" s="4" t="s">
        <v>367</v>
      </c>
      <c r="K1188" s="4" t="s">
        <v>51</v>
      </c>
      <c r="L1188" s="4" t="s">
        <v>4012</v>
      </c>
      <c r="M1188" s="4" t="s">
        <v>6961</v>
      </c>
      <c r="N1188" s="4">
        <v>15</v>
      </c>
      <c r="O1188" s="4" t="s">
        <v>183</v>
      </c>
      <c r="P1188" s="5" t="s">
        <v>184</v>
      </c>
      <c r="Q1188" s="4" t="s">
        <v>185</v>
      </c>
      <c r="R1188" s="4" t="s">
        <v>4219</v>
      </c>
      <c r="S1188" s="4" t="s">
        <v>367</v>
      </c>
      <c r="T1188" s="4" t="s">
        <v>1586</v>
      </c>
      <c r="U1188" s="4" t="s">
        <v>368</v>
      </c>
      <c r="W1188" s="4" t="s">
        <v>4240</v>
      </c>
    </row>
    <row r="1189" spans="1:23" thickBot="1" x14ac:dyDescent="0.4">
      <c r="A1189" s="7" t="s">
        <v>33</v>
      </c>
      <c r="B1189" s="4" t="s">
        <v>235</v>
      </c>
      <c r="C1189" s="43" t="e">
        <f>VLOOKUP(B1189,CONSOLIDADO!$B$1:$B$722,2,FALSE)</f>
        <v>#N/A</v>
      </c>
      <c r="D1189" s="4" t="s">
        <v>37</v>
      </c>
      <c r="E1189" s="2">
        <v>1</v>
      </c>
      <c r="F1189" s="4" t="s">
        <v>22</v>
      </c>
      <c r="G1189" s="4" t="s">
        <v>231</v>
      </c>
      <c r="H1189" s="4" t="s">
        <v>232</v>
      </c>
      <c r="I1189" s="4" t="s">
        <v>4046</v>
      </c>
      <c r="J1189" s="4" t="s">
        <v>367</v>
      </c>
      <c r="K1189" s="4" t="s">
        <v>40</v>
      </c>
      <c r="L1189" s="4" t="s">
        <v>189</v>
      </c>
      <c r="M1189" s="4" t="s">
        <v>182</v>
      </c>
      <c r="N1189" s="2">
        <v>14</v>
      </c>
      <c r="O1189" s="4" t="s">
        <v>183</v>
      </c>
      <c r="P1189" s="5" t="s">
        <v>184</v>
      </c>
      <c r="Q1189" s="4" t="s">
        <v>185</v>
      </c>
      <c r="R1189" s="4" t="s">
        <v>186</v>
      </c>
      <c r="S1189" s="4" t="s">
        <v>367</v>
      </c>
      <c r="T1189" s="4" t="s">
        <v>187</v>
      </c>
      <c r="U1189" s="4" t="s">
        <v>368</v>
      </c>
      <c r="W1189" s="4" t="s">
        <v>234</v>
      </c>
    </row>
    <row r="1190" spans="1:23" thickBot="1" x14ac:dyDescent="0.4">
      <c r="A1190" s="7" t="s">
        <v>33</v>
      </c>
      <c r="B1190" s="4" t="s">
        <v>248</v>
      </c>
      <c r="C1190" s="43" t="e">
        <f>VLOOKUP(B1190,CONSOLIDADO!$B$1:$B$722,2,FALSE)</f>
        <v>#N/A</v>
      </c>
      <c r="D1190" s="4" t="s">
        <v>37</v>
      </c>
      <c r="E1190" s="2">
        <v>1</v>
      </c>
      <c r="F1190" s="4" t="s">
        <v>22</v>
      </c>
      <c r="G1190" s="4" t="s">
        <v>245</v>
      </c>
      <c r="H1190" s="4" t="s">
        <v>246</v>
      </c>
      <c r="I1190" s="4" t="s">
        <v>4047</v>
      </c>
      <c r="J1190" s="4" t="s">
        <v>367</v>
      </c>
      <c r="K1190" s="4" t="s">
        <v>40</v>
      </c>
      <c r="L1190" s="4" t="s">
        <v>189</v>
      </c>
      <c r="M1190" s="4" t="s">
        <v>182</v>
      </c>
      <c r="N1190" s="2">
        <v>14</v>
      </c>
      <c r="O1190" s="4" t="s">
        <v>183</v>
      </c>
      <c r="P1190" s="5" t="s">
        <v>184</v>
      </c>
      <c r="Q1190" s="4" t="s">
        <v>185</v>
      </c>
      <c r="R1190" s="4" t="s">
        <v>186</v>
      </c>
      <c r="S1190" s="4" t="s">
        <v>22</v>
      </c>
      <c r="T1190" s="4" t="s">
        <v>187</v>
      </c>
      <c r="U1190" s="4" t="s">
        <v>368</v>
      </c>
      <c r="W1190" s="1" t="s">
        <v>249</v>
      </c>
    </row>
    <row r="1191" spans="1:23" thickBot="1" x14ac:dyDescent="0.4">
      <c r="A1191" s="7" t="s">
        <v>243</v>
      </c>
      <c r="B1191" s="4" t="s">
        <v>244</v>
      </c>
      <c r="C1191" s="43" t="e">
        <f>VLOOKUP(B1191,CONSOLIDADO!$B$1:$B$722,2,FALSE)</f>
        <v>#N/A</v>
      </c>
      <c r="D1191" s="4" t="s">
        <v>152</v>
      </c>
      <c r="E1191" s="2">
        <v>1</v>
      </c>
      <c r="F1191" s="4" t="s">
        <v>22</v>
      </c>
      <c r="G1191" s="4" t="s">
        <v>245</v>
      </c>
      <c r="H1191" s="4" t="s">
        <v>246</v>
      </c>
      <c r="I1191" s="4" t="s">
        <v>247</v>
      </c>
      <c r="J1191" s="4" t="s">
        <v>367</v>
      </c>
      <c r="K1191" s="4" t="s">
        <v>27</v>
      </c>
      <c r="L1191" s="4" t="s">
        <v>202</v>
      </c>
      <c r="M1191" s="4" t="s">
        <v>182</v>
      </c>
      <c r="N1191" s="2">
        <v>14</v>
      </c>
      <c r="O1191" s="4" t="s">
        <v>183</v>
      </c>
      <c r="P1191" s="5" t="s">
        <v>184</v>
      </c>
      <c r="Q1191" s="4" t="s">
        <v>185</v>
      </c>
      <c r="R1191" s="4" t="s">
        <v>186</v>
      </c>
      <c r="S1191" s="4" t="s">
        <v>22</v>
      </c>
      <c r="T1191" s="4" t="s">
        <v>187</v>
      </c>
      <c r="U1191" s="4" t="s">
        <v>368</v>
      </c>
      <c r="W1191" s="4" t="s">
        <v>234</v>
      </c>
    </row>
    <row r="1192" spans="1:23" thickBot="1" x14ac:dyDescent="0.4">
      <c r="A1192" s="40" t="s">
        <v>2340</v>
      </c>
      <c r="B1192" s="38" t="s">
        <v>2341</v>
      </c>
      <c r="C1192" s="43" t="e">
        <f>VLOOKUP(B1192,CONSOLIDADO!$B$1:$B$722,2,FALSE)</f>
        <v>#N/A</v>
      </c>
      <c r="D1192" s="38" t="s">
        <v>21</v>
      </c>
      <c r="E1192" s="39">
        <v>1</v>
      </c>
      <c r="F1192" s="38" t="s">
        <v>367</v>
      </c>
      <c r="G1192" s="38" t="s">
        <v>2342</v>
      </c>
      <c r="H1192" s="38" t="s">
        <v>2343</v>
      </c>
      <c r="I1192" s="38" t="s">
        <v>2344</v>
      </c>
      <c r="J1192" s="38" t="s">
        <v>2345</v>
      </c>
      <c r="K1192" s="38" t="s">
        <v>51</v>
      </c>
      <c r="L1192" s="38" t="s">
        <v>213</v>
      </c>
      <c r="M1192" s="38" t="s">
        <v>182</v>
      </c>
      <c r="N1192" s="39">
        <v>12</v>
      </c>
      <c r="O1192" s="38" t="s">
        <v>183</v>
      </c>
      <c r="P1192" s="5" t="s">
        <v>184</v>
      </c>
      <c r="Q1192" s="38" t="s">
        <v>185</v>
      </c>
      <c r="R1192" s="38" t="s">
        <v>2182</v>
      </c>
      <c r="S1192" s="38" t="s">
        <v>22</v>
      </c>
      <c r="T1192" s="38" t="s">
        <v>2300</v>
      </c>
      <c r="U1192" s="38" t="s">
        <v>368</v>
      </c>
      <c r="V1192" s="38"/>
      <c r="W1192" s="38"/>
    </row>
    <row r="1193" spans="1:23" hidden="1" thickBot="1" x14ac:dyDescent="0.4">
      <c r="A1193" s="11" t="s">
        <v>33</v>
      </c>
      <c r="B1193" s="9" t="s">
        <v>7047</v>
      </c>
      <c r="C1193" s="43" t="e">
        <f>VLOOKUP(B1193,CONSOLIDADO!$B$1:$B$722,2,FALSE)</f>
        <v>#N/A</v>
      </c>
      <c r="D1193" s="9" t="s">
        <v>37</v>
      </c>
      <c r="E1193" s="9">
        <v>1</v>
      </c>
      <c r="F1193" s="9" t="s">
        <v>22</v>
      </c>
      <c r="G1193" s="9" t="s">
        <v>7048</v>
      </c>
      <c r="H1193" s="9" t="s">
        <v>7049</v>
      </c>
      <c r="I1193" s="11" t="s">
        <v>7050</v>
      </c>
      <c r="J1193" s="9" t="s">
        <v>371</v>
      </c>
      <c r="K1193" s="9" t="s">
        <v>205</v>
      </c>
      <c r="L1193" s="9" t="s">
        <v>206</v>
      </c>
      <c r="M1193" s="5" t="s">
        <v>1561</v>
      </c>
      <c r="N1193" s="5">
        <v>15</v>
      </c>
      <c r="O1193" s="9" t="s">
        <v>183</v>
      </c>
      <c r="P1193" s="5" t="s">
        <v>184</v>
      </c>
      <c r="Q1193" s="9" t="s">
        <v>185</v>
      </c>
      <c r="R1193" s="9" t="s">
        <v>7154</v>
      </c>
      <c r="S1193" s="9" t="s">
        <v>367</v>
      </c>
      <c r="T1193" s="9" t="s">
        <v>4278</v>
      </c>
      <c r="U1193" s="9" t="s">
        <v>1264</v>
      </c>
      <c r="V1193" s="9"/>
      <c r="W1193" s="9" t="s">
        <v>34</v>
      </c>
    </row>
    <row r="1194" spans="1:23" hidden="1" thickBot="1" x14ac:dyDescent="0.4">
      <c r="A1194" s="11" t="s">
        <v>7051</v>
      </c>
      <c r="B1194" s="9" t="s">
        <v>7052</v>
      </c>
      <c r="C1194" s="43" t="e">
        <f>VLOOKUP(B1194,CONSOLIDADO!$B$1:$B$722,2,FALSE)</f>
        <v>#N/A</v>
      </c>
      <c r="D1194" s="9" t="s">
        <v>21</v>
      </c>
      <c r="E1194" s="9">
        <v>1</v>
      </c>
      <c r="F1194" s="9" t="s">
        <v>22</v>
      </c>
      <c r="G1194" s="9" t="s">
        <v>7048</v>
      </c>
      <c r="H1194" s="9" t="s">
        <v>7049</v>
      </c>
      <c r="I1194" s="11" t="s">
        <v>7053</v>
      </c>
      <c r="J1194" s="9" t="s">
        <v>7054</v>
      </c>
      <c r="K1194" s="9" t="s">
        <v>27</v>
      </c>
      <c r="L1194" s="9" t="s">
        <v>3429</v>
      </c>
      <c r="M1194" s="5" t="s">
        <v>1561</v>
      </c>
      <c r="N1194" s="5">
        <v>15</v>
      </c>
      <c r="O1194" s="9" t="s">
        <v>183</v>
      </c>
      <c r="P1194" s="5" t="s">
        <v>184</v>
      </c>
      <c r="Q1194" s="9" t="s">
        <v>185</v>
      </c>
      <c r="R1194" s="9" t="s">
        <v>7154</v>
      </c>
      <c r="S1194" s="9" t="s">
        <v>367</v>
      </c>
      <c r="T1194" s="9" t="s">
        <v>4278</v>
      </c>
      <c r="U1194" s="9" t="s">
        <v>1264</v>
      </c>
      <c r="V1194" s="9"/>
      <c r="W1194" s="9"/>
    </row>
    <row r="1195" spans="1:23" hidden="1" thickBot="1" x14ac:dyDescent="0.4">
      <c r="A1195" s="7" t="s">
        <v>5382</v>
      </c>
      <c r="B1195" s="5" t="s">
        <v>5383</v>
      </c>
      <c r="C1195" s="43" t="e">
        <f>VLOOKUP(B1195,CONSOLIDADO!$B$1:$B$722,2,FALSE)</f>
        <v>#N/A</v>
      </c>
      <c r="D1195" s="5" t="s">
        <v>37</v>
      </c>
      <c r="E1195" s="5">
        <v>1</v>
      </c>
      <c r="F1195" s="5" t="s">
        <v>367</v>
      </c>
      <c r="G1195" s="5" t="s">
        <v>49</v>
      </c>
      <c r="H1195" s="5" t="s">
        <v>49</v>
      </c>
      <c r="I1195" s="7" t="s">
        <v>5384</v>
      </c>
      <c r="J1195" s="5" t="s">
        <v>367</v>
      </c>
      <c r="K1195" s="5" t="s">
        <v>51</v>
      </c>
      <c r="L1195" s="5" t="s">
        <v>52</v>
      </c>
      <c r="M1195" s="5" t="s">
        <v>1561</v>
      </c>
      <c r="N1195" s="5">
        <v>14</v>
      </c>
      <c r="O1195" s="5" t="s">
        <v>183</v>
      </c>
      <c r="P1195" s="5" t="s">
        <v>184</v>
      </c>
      <c r="Q1195" s="5" t="s">
        <v>185</v>
      </c>
      <c r="R1195" s="5" t="s">
        <v>5348</v>
      </c>
      <c r="S1195" s="5" t="s">
        <v>367</v>
      </c>
      <c r="T1195" s="5" t="s">
        <v>5349</v>
      </c>
      <c r="U1195" s="5" t="s">
        <v>368</v>
      </c>
      <c r="V1195" s="5"/>
      <c r="W1195" s="5" t="s">
        <v>2183</v>
      </c>
    </row>
    <row r="1196" spans="1:23" hidden="1" thickBot="1" x14ac:dyDescent="0.4">
      <c r="A1196" s="7" t="s">
        <v>5907</v>
      </c>
      <c r="B1196" s="5" t="s">
        <v>4554</v>
      </c>
      <c r="C1196" s="43" t="e">
        <f>VLOOKUP(B1196,CONSOLIDADO!$B$1:$B$722,2,FALSE)</f>
        <v>#N/A</v>
      </c>
      <c r="D1196" s="5" t="s">
        <v>37</v>
      </c>
      <c r="E1196" s="5">
        <v>1</v>
      </c>
      <c r="F1196" s="5" t="s">
        <v>22</v>
      </c>
      <c r="G1196" s="5" t="s">
        <v>4550</v>
      </c>
      <c r="H1196" s="5" t="s">
        <v>4551</v>
      </c>
      <c r="I1196" s="7" t="s">
        <v>4555</v>
      </c>
      <c r="J1196" s="5" t="s">
        <v>367</v>
      </c>
      <c r="K1196" s="5" t="s">
        <v>40</v>
      </c>
      <c r="L1196" s="5" t="s">
        <v>1573</v>
      </c>
      <c r="M1196" s="5" t="s">
        <v>1561</v>
      </c>
      <c r="N1196" s="5">
        <v>14</v>
      </c>
      <c r="O1196" s="5" t="s">
        <v>183</v>
      </c>
      <c r="P1196" s="5" t="s">
        <v>184</v>
      </c>
      <c r="Q1196" s="5" t="s">
        <v>185</v>
      </c>
      <c r="R1196" s="5" t="s">
        <v>4534</v>
      </c>
      <c r="S1196" s="5" t="s">
        <v>367</v>
      </c>
      <c r="T1196" s="5" t="s">
        <v>4547</v>
      </c>
      <c r="U1196" s="5" t="s">
        <v>368</v>
      </c>
      <c r="V1196" s="5"/>
      <c r="W1196" s="5"/>
    </row>
    <row r="1197" spans="1:23" thickBot="1" x14ac:dyDescent="0.4">
      <c r="A1197" s="40" t="s">
        <v>6872</v>
      </c>
      <c r="B1197" s="38" t="s">
        <v>6873</v>
      </c>
      <c r="C1197" s="43" t="e">
        <f>VLOOKUP(B1197,CONSOLIDADO!$B$1:$B$722,2,FALSE)</f>
        <v>#N/A</v>
      </c>
      <c r="D1197" s="38" t="s">
        <v>37</v>
      </c>
      <c r="E1197" s="39">
        <v>1</v>
      </c>
      <c r="F1197" s="38" t="s">
        <v>22</v>
      </c>
      <c r="G1197" s="38" t="s">
        <v>6868</v>
      </c>
      <c r="H1197" s="38" t="s">
        <v>6869</v>
      </c>
      <c r="I1197" s="38" t="s">
        <v>6874</v>
      </c>
      <c r="J1197" s="38" t="s">
        <v>367</v>
      </c>
      <c r="K1197" s="38" t="s">
        <v>51</v>
      </c>
      <c r="L1197" s="38" t="s">
        <v>52</v>
      </c>
      <c r="M1197" s="38" t="s">
        <v>182</v>
      </c>
      <c r="N1197" s="39">
        <v>16</v>
      </c>
      <c r="O1197" s="38" t="s">
        <v>183</v>
      </c>
      <c r="P1197" s="5" t="s">
        <v>184</v>
      </c>
      <c r="Q1197" s="38" t="s">
        <v>185</v>
      </c>
      <c r="R1197" s="38" t="s">
        <v>6862</v>
      </c>
      <c r="S1197" s="38" t="s">
        <v>22</v>
      </c>
      <c r="T1197" s="38" t="s">
        <v>6863</v>
      </c>
      <c r="U1197" s="38" t="s">
        <v>368</v>
      </c>
      <c r="V1197" s="38"/>
      <c r="W1197" s="38"/>
    </row>
    <row r="1198" spans="1:23" thickBot="1" x14ac:dyDescent="0.4">
      <c r="A1198" s="7" t="s">
        <v>4039</v>
      </c>
      <c r="B1198" s="4" t="s">
        <v>4010</v>
      </c>
      <c r="C1198" s="43" t="e">
        <f>VLOOKUP(B1198,CONSOLIDADO!$B$1:$B$722,2,FALSE)</f>
        <v>#N/A</v>
      </c>
      <c r="D1198" s="4" t="s">
        <v>37</v>
      </c>
      <c r="E1198" s="2">
        <v>1</v>
      </c>
      <c r="F1198" s="4" t="s">
        <v>367</v>
      </c>
      <c r="G1198" s="4" t="s">
        <v>4004</v>
      </c>
      <c r="H1198" s="4" t="s">
        <v>4005</v>
      </c>
      <c r="I1198" s="4" t="s">
        <v>4011</v>
      </c>
      <c r="J1198" s="4" t="s">
        <v>367</v>
      </c>
      <c r="K1198" s="4" t="s">
        <v>51</v>
      </c>
      <c r="L1198" s="4" t="s">
        <v>4012</v>
      </c>
      <c r="M1198" s="4" t="s">
        <v>1561</v>
      </c>
      <c r="N1198" s="4" t="s">
        <v>3968</v>
      </c>
      <c r="O1198" s="4" t="s">
        <v>183</v>
      </c>
      <c r="P1198" s="5" t="s">
        <v>184</v>
      </c>
      <c r="Q1198" s="4" t="s">
        <v>185</v>
      </c>
      <c r="R1198" s="4" t="s">
        <v>4008</v>
      </c>
      <c r="S1198" s="4" t="s">
        <v>367</v>
      </c>
      <c r="T1198" s="4" t="s">
        <v>4009</v>
      </c>
      <c r="U1198" s="4" t="s">
        <v>368</v>
      </c>
    </row>
    <row r="1199" spans="1:23" hidden="1" thickBot="1" x14ac:dyDescent="0.4">
      <c r="A1199" s="7" t="s">
        <v>5216</v>
      </c>
      <c r="B1199" s="5" t="s">
        <v>5217</v>
      </c>
      <c r="C1199" s="43" t="e">
        <f>VLOOKUP(B1199,CONSOLIDADO!$B$1:$B$722,2,FALSE)</f>
        <v>#N/A</v>
      </c>
      <c r="D1199" s="5" t="s">
        <v>152</v>
      </c>
      <c r="E1199" s="5">
        <v>1</v>
      </c>
      <c r="F1199" s="5" t="s">
        <v>22</v>
      </c>
      <c r="G1199" s="5" t="s">
        <v>5214</v>
      </c>
      <c r="H1199" s="5" t="s">
        <v>367</v>
      </c>
      <c r="I1199" s="7" t="s">
        <v>367</v>
      </c>
      <c r="J1199" s="5" t="s">
        <v>367</v>
      </c>
      <c r="K1199" s="5" t="s">
        <v>51</v>
      </c>
      <c r="L1199" s="5" t="s">
        <v>5218</v>
      </c>
      <c r="M1199" s="5" t="s">
        <v>1561</v>
      </c>
      <c r="N1199" s="5">
        <v>14</v>
      </c>
      <c r="O1199" s="5" t="s">
        <v>183</v>
      </c>
      <c r="P1199" s="5" t="s">
        <v>184</v>
      </c>
      <c r="Q1199" s="5" t="s">
        <v>185</v>
      </c>
      <c r="R1199" s="5" t="s">
        <v>5206</v>
      </c>
      <c r="S1199" s="5" t="s">
        <v>367</v>
      </c>
      <c r="T1199" s="5" t="s">
        <v>49</v>
      </c>
      <c r="U1199" s="5" t="s">
        <v>368</v>
      </c>
      <c r="V1199" s="5"/>
      <c r="W1199" s="5" t="s">
        <v>5219</v>
      </c>
    </row>
    <row r="1200" spans="1:23" thickBot="1" x14ac:dyDescent="0.4">
      <c r="A1200" s="40" t="s">
        <v>2666</v>
      </c>
      <c r="B1200" s="38" t="s">
        <v>2667</v>
      </c>
      <c r="C1200" s="43" t="e">
        <f>VLOOKUP(B1200,CONSOLIDADO!$B$1:$B$722,2,FALSE)</f>
        <v>#N/A</v>
      </c>
      <c r="D1200" s="38" t="s">
        <v>21</v>
      </c>
      <c r="E1200" s="39">
        <v>1</v>
      </c>
      <c r="F1200" s="38" t="s">
        <v>22</v>
      </c>
      <c r="G1200" s="38" t="s">
        <v>2668</v>
      </c>
      <c r="H1200" s="38" t="s">
        <v>2669</v>
      </c>
      <c r="I1200" s="38" t="s">
        <v>2670</v>
      </c>
      <c r="J1200" s="38" t="s">
        <v>2671</v>
      </c>
      <c r="K1200" s="38" t="s">
        <v>51</v>
      </c>
      <c r="L1200" s="38" t="s">
        <v>213</v>
      </c>
      <c r="M1200" s="38" t="s">
        <v>182</v>
      </c>
      <c r="N1200" s="39">
        <v>12</v>
      </c>
      <c r="O1200" s="38" t="s">
        <v>183</v>
      </c>
      <c r="P1200" s="5" t="s">
        <v>184</v>
      </c>
      <c r="Q1200" s="38" t="s">
        <v>185</v>
      </c>
      <c r="R1200" s="38" t="s">
        <v>2577</v>
      </c>
      <c r="S1200" s="38" t="s">
        <v>367</v>
      </c>
      <c r="T1200" s="38" t="s">
        <v>2516</v>
      </c>
      <c r="U1200" s="38" t="s">
        <v>368</v>
      </c>
      <c r="V1200" s="38"/>
      <c r="W1200" s="38"/>
    </row>
    <row r="1201" spans="1:23" thickBot="1" x14ac:dyDescent="0.4">
      <c r="A1201" s="40" t="s">
        <v>2808</v>
      </c>
      <c r="B1201" s="38" t="s">
        <v>2809</v>
      </c>
      <c r="C1201" s="43" t="e">
        <f>VLOOKUP(B1201,CONSOLIDADO!$B$1:$B$722,2,FALSE)</f>
        <v>#N/A</v>
      </c>
      <c r="D1201" s="38" t="s">
        <v>37</v>
      </c>
      <c r="E1201" s="39">
        <v>1</v>
      </c>
      <c r="F1201" s="38" t="s">
        <v>22</v>
      </c>
      <c r="G1201" s="38" t="s">
        <v>2810</v>
      </c>
      <c r="H1201" s="38" t="s">
        <v>2811</v>
      </c>
      <c r="I1201" s="38" t="s">
        <v>2812</v>
      </c>
      <c r="J1201" s="38" t="s">
        <v>367</v>
      </c>
      <c r="K1201" s="38" t="s">
        <v>51</v>
      </c>
      <c r="L1201" s="38" t="s">
        <v>52</v>
      </c>
      <c r="M1201" s="38" t="s">
        <v>182</v>
      </c>
      <c r="N1201" s="39">
        <v>12</v>
      </c>
      <c r="O1201" s="38" t="s">
        <v>183</v>
      </c>
      <c r="P1201" s="5" t="s">
        <v>184</v>
      </c>
      <c r="Q1201" s="38" t="s">
        <v>185</v>
      </c>
      <c r="R1201" s="38" t="s">
        <v>2813</v>
      </c>
      <c r="S1201" s="38" t="s">
        <v>22</v>
      </c>
      <c r="T1201" s="38" t="s">
        <v>2814</v>
      </c>
      <c r="U1201" s="38" t="s">
        <v>368</v>
      </c>
      <c r="V1201" s="38"/>
      <c r="W1201" s="1" t="s">
        <v>2815</v>
      </c>
    </row>
    <row r="1202" spans="1:23" thickBot="1" x14ac:dyDescent="0.4">
      <c r="A1202" s="40" t="s">
        <v>2628</v>
      </c>
      <c r="B1202" s="38" t="s">
        <v>2629</v>
      </c>
      <c r="C1202" s="43" t="e">
        <f>VLOOKUP(B1202,CONSOLIDADO!$B$1:$B$722,2,FALSE)</f>
        <v>#N/A</v>
      </c>
      <c r="D1202" s="38" t="s">
        <v>21</v>
      </c>
      <c r="E1202" s="39">
        <v>1</v>
      </c>
      <c r="F1202" s="38" t="s">
        <v>22</v>
      </c>
      <c r="G1202" s="38" t="s">
        <v>2630</v>
      </c>
      <c r="H1202" s="38" t="s">
        <v>2631</v>
      </c>
      <c r="I1202" s="38" t="s">
        <v>2632</v>
      </c>
      <c r="J1202" s="38" t="s">
        <v>2633</v>
      </c>
      <c r="K1202" s="38" t="s">
        <v>51</v>
      </c>
      <c r="L1202" s="38" t="s">
        <v>2230</v>
      </c>
      <c r="M1202" s="38" t="s">
        <v>182</v>
      </c>
      <c r="N1202" s="39">
        <v>12</v>
      </c>
      <c r="O1202" s="38" t="s">
        <v>183</v>
      </c>
      <c r="P1202" s="5" t="s">
        <v>184</v>
      </c>
      <c r="Q1202" s="38" t="s">
        <v>185</v>
      </c>
      <c r="R1202" s="38" t="s">
        <v>2614</v>
      </c>
      <c r="S1202" s="38" t="s">
        <v>22</v>
      </c>
      <c r="T1202" s="38" t="s">
        <v>2615</v>
      </c>
      <c r="U1202" s="38" t="s">
        <v>368</v>
      </c>
      <c r="V1202" s="38"/>
      <c r="W1202" s="1" t="s">
        <v>2634</v>
      </c>
    </row>
    <row r="1203" spans="1:23" hidden="1" thickBot="1" x14ac:dyDescent="0.4">
      <c r="A1203" s="7" t="s">
        <v>5882</v>
      </c>
      <c r="B1203" s="5" t="s">
        <v>4437</v>
      </c>
      <c r="C1203" s="43" t="e">
        <f>VLOOKUP(B1203,CONSOLIDADO!$B$1:$B$722,2,FALSE)</f>
        <v>#N/A</v>
      </c>
      <c r="D1203" s="5" t="s">
        <v>37</v>
      </c>
      <c r="E1203" s="5">
        <v>1</v>
      </c>
      <c r="F1203" s="5" t="s">
        <v>367</v>
      </c>
      <c r="G1203" s="5" t="s">
        <v>4433</v>
      </c>
      <c r="H1203" s="5" t="s">
        <v>4434</v>
      </c>
      <c r="I1203" s="7">
        <v>2301843726543</v>
      </c>
      <c r="J1203" s="5" t="s">
        <v>367</v>
      </c>
      <c r="K1203" s="5" t="s">
        <v>51</v>
      </c>
      <c r="L1203" s="5" t="s">
        <v>52</v>
      </c>
      <c r="M1203" s="5" t="s">
        <v>1561</v>
      </c>
      <c r="N1203" s="5">
        <v>15</v>
      </c>
      <c r="O1203" s="5" t="s">
        <v>183</v>
      </c>
      <c r="P1203" s="5" t="s">
        <v>184</v>
      </c>
      <c r="Q1203" s="5" t="s">
        <v>185</v>
      </c>
      <c r="R1203" s="5" t="s">
        <v>1796</v>
      </c>
      <c r="S1203" s="5" t="s">
        <v>367</v>
      </c>
      <c r="T1203" s="5" t="s">
        <v>4436</v>
      </c>
      <c r="U1203" s="5" t="s">
        <v>368</v>
      </c>
      <c r="V1203" s="5"/>
      <c r="W1203" s="5" t="s">
        <v>4438</v>
      </c>
    </row>
    <row r="1204" spans="1:23" hidden="1" thickBot="1" x14ac:dyDescent="0.4">
      <c r="A1204" s="11" t="s">
        <v>7008</v>
      </c>
      <c r="B1204" s="9" t="s">
        <v>7009</v>
      </c>
      <c r="C1204" s="43" t="e">
        <f>VLOOKUP(B1204,CONSOLIDADO!$B$1:$B$722,2,FALSE)</f>
        <v>#N/A</v>
      </c>
      <c r="D1204" s="9" t="s">
        <v>37</v>
      </c>
      <c r="E1204" s="9">
        <v>1</v>
      </c>
      <c r="F1204" s="9" t="s">
        <v>22</v>
      </c>
      <c r="G1204" s="9" t="s">
        <v>49</v>
      </c>
      <c r="H1204" s="9" t="s">
        <v>371</v>
      </c>
      <c r="I1204" s="11" t="s">
        <v>7010</v>
      </c>
      <c r="J1204" s="9" t="s">
        <v>371</v>
      </c>
      <c r="K1204" s="9" t="s">
        <v>51</v>
      </c>
      <c r="L1204" s="9" t="s">
        <v>52</v>
      </c>
      <c r="M1204" s="5" t="s">
        <v>1561</v>
      </c>
      <c r="N1204" s="5">
        <v>15</v>
      </c>
      <c r="O1204" s="9" t="s">
        <v>183</v>
      </c>
      <c r="P1204" s="5" t="s">
        <v>184</v>
      </c>
      <c r="Q1204" s="9" t="s">
        <v>185</v>
      </c>
      <c r="R1204" s="9" t="s">
        <v>7154</v>
      </c>
      <c r="S1204" s="9"/>
      <c r="T1204" s="9" t="s">
        <v>49</v>
      </c>
      <c r="U1204" s="9" t="s">
        <v>368</v>
      </c>
      <c r="V1204" s="9"/>
      <c r="W1204" s="9" t="s">
        <v>4251</v>
      </c>
    </row>
    <row r="1205" spans="1:23" hidden="1" thickBot="1" x14ac:dyDescent="0.4">
      <c r="A1205" s="42" t="s">
        <v>5863</v>
      </c>
      <c r="B1205" s="4" t="s">
        <v>4310</v>
      </c>
      <c r="C1205" s="43" t="e">
        <f>VLOOKUP(B1205,CONSOLIDADO!$B$1:$B$722,2,FALSE)</f>
        <v>#N/A</v>
      </c>
      <c r="D1205" s="4" t="s">
        <v>37</v>
      </c>
      <c r="E1205" s="2">
        <v>1</v>
      </c>
      <c r="F1205" s="4" t="s">
        <v>367</v>
      </c>
      <c r="G1205" s="4" t="s">
        <v>4308</v>
      </c>
      <c r="H1205" s="4" t="s">
        <v>4309</v>
      </c>
      <c r="I1205" s="4" t="s">
        <v>4311</v>
      </c>
      <c r="J1205" s="4" t="s">
        <v>367</v>
      </c>
      <c r="K1205" s="4" t="s">
        <v>51</v>
      </c>
      <c r="L1205" s="4" t="s">
        <v>52</v>
      </c>
      <c r="M1205" s="4" t="s">
        <v>6961</v>
      </c>
      <c r="N1205" s="4">
        <v>15</v>
      </c>
      <c r="O1205" s="4" t="s">
        <v>183</v>
      </c>
      <c r="P1205" s="5" t="s">
        <v>184</v>
      </c>
      <c r="Q1205" s="4" t="s">
        <v>185</v>
      </c>
      <c r="R1205" s="4" t="s">
        <v>4304</v>
      </c>
      <c r="S1205" s="4" t="s">
        <v>367</v>
      </c>
      <c r="T1205" s="4" t="s">
        <v>4305</v>
      </c>
      <c r="U1205" s="4" t="s">
        <v>368</v>
      </c>
    </row>
    <row r="1206" spans="1:23" hidden="1" thickBot="1" x14ac:dyDescent="0.4">
      <c r="A1206" s="11" t="s">
        <v>4108</v>
      </c>
      <c r="B1206" s="9" t="s">
        <v>4109</v>
      </c>
      <c r="C1206" s="43" t="e">
        <f>VLOOKUP(B1206,CONSOLIDADO!$B$1:$B$722,2,FALSE)</f>
        <v>#N/A</v>
      </c>
      <c r="D1206" s="9" t="s">
        <v>37</v>
      </c>
      <c r="E1206" s="9">
        <v>1</v>
      </c>
      <c r="F1206" s="9" t="s">
        <v>22</v>
      </c>
      <c r="G1206" s="9" t="s">
        <v>4110</v>
      </c>
      <c r="H1206" s="9" t="s">
        <v>4111</v>
      </c>
      <c r="I1206" s="11" t="s">
        <v>4112</v>
      </c>
      <c r="J1206" s="9" t="s">
        <v>371</v>
      </c>
      <c r="K1206" s="9" t="s">
        <v>205</v>
      </c>
      <c r="L1206" s="9" t="s">
        <v>4113</v>
      </c>
      <c r="M1206" s="5" t="s">
        <v>1561</v>
      </c>
      <c r="N1206" s="5">
        <v>15</v>
      </c>
      <c r="O1206" s="9" t="s">
        <v>183</v>
      </c>
      <c r="P1206" s="5" t="s">
        <v>184</v>
      </c>
      <c r="Q1206" s="9" t="s">
        <v>185</v>
      </c>
      <c r="R1206" s="9" t="s">
        <v>4106</v>
      </c>
      <c r="S1206" s="9" t="s">
        <v>367</v>
      </c>
      <c r="T1206" s="9" t="s">
        <v>4114</v>
      </c>
      <c r="U1206" s="9" t="s">
        <v>368</v>
      </c>
      <c r="V1206" s="9"/>
      <c r="W1206" s="9"/>
    </row>
    <row r="1207" spans="1:23" hidden="1" thickBot="1" x14ac:dyDescent="0.4">
      <c r="A1207" s="11" t="s">
        <v>33</v>
      </c>
      <c r="B1207" s="9" t="s">
        <v>4172</v>
      </c>
      <c r="C1207" s="43" t="e">
        <f>VLOOKUP(B1207,CONSOLIDADO!$B$1:$B$722,2,FALSE)</f>
        <v>#N/A</v>
      </c>
      <c r="D1207" s="9" t="s">
        <v>37</v>
      </c>
      <c r="E1207" s="9">
        <v>1</v>
      </c>
      <c r="F1207" s="9" t="s">
        <v>22</v>
      </c>
      <c r="G1207" s="9" t="s">
        <v>4168</v>
      </c>
      <c r="H1207" s="9" t="s">
        <v>4169</v>
      </c>
      <c r="I1207" s="11" t="s">
        <v>4173</v>
      </c>
      <c r="J1207" s="9" t="s">
        <v>371</v>
      </c>
      <c r="K1207" s="9" t="s">
        <v>205</v>
      </c>
      <c r="L1207" s="9" t="s">
        <v>4158</v>
      </c>
      <c r="M1207" s="5" t="s">
        <v>1561</v>
      </c>
      <c r="N1207" s="5">
        <v>15</v>
      </c>
      <c r="O1207" s="9" t="s">
        <v>183</v>
      </c>
      <c r="P1207" s="5" t="s">
        <v>184</v>
      </c>
      <c r="Q1207" s="9" t="s">
        <v>185</v>
      </c>
      <c r="R1207" s="9" t="s">
        <v>4159</v>
      </c>
      <c r="S1207" s="9" t="s">
        <v>367</v>
      </c>
      <c r="T1207" s="9" t="s">
        <v>4160</v>
      </c>
      <c r="U1207" s="9" t="s">
        <v>368</v>
      </c>
      <c r="V1207" s="9"/>
      <c r="W1207" s="9" t="s">
        <v>34</v>
      </c>
    </row>
    <row r="1208" spans="1:23" hidden="1" thickBot="1" x14ac:dyDescent="0.4">
      <c r="A1208" s="7" t="s">
        <v>33</v>
      </c>
      <c r="B1208" s="5" t="s">
        <v>4381</v>
      </c>
      <c r="C1208" s="43" t="e">
        <f>VLOOKUP(B1208,CONSOLIDADO!$B$1:$B$722,2,FALSE)</f>
        <v>#N/A</v>
      </c>
      <c r="D1208" s="5" t="s">
        <v>37</v>
      </c>
      <c r="E1208" s="5">
        <v>1</v>
      </c>
      <c r="F1208" s="5" t="s">
        <v>22</v>
      </c>
      <c r="G1208" s="5" t="s">
        <v>4382</v>
      </c>
      <c r="H1208" s="5" t="s">
        <v>4383</v>
      </c>
      <c r="I1208" s="7" t="s">
        <v>4384</v>
      </c>
      <c r="J1208" s="5" t="s">
        <v>367</v>
      </c>
      <c r="K1208" s="5" t="s">
        <v>274</v>
      </c>
      <c r="L1208" s="5" t="s">
        <v>275</v>
      </c>
      <c r="M1208" s="5" t="s">
        <v>1561</v>
      </c>
      <c r="N1208" s="5">
        <v>15</v>
      </c>
      <c r="O1208" s="5" t="s">
        <v>183</v>
      </c>
      <c r="P1208" s="5" t="s">
        <v>184</v>
      </c>
      <c r="Q1208" s="5" t="s">
        <v>185</v>
      </c>
      <c r="R1208" s="5" t="s">
        <v>4376</v>
      </c>
      <c r="S1208" s="5" t="s">
        <v>367</v>
      </c>
      <c r="T1208" s="5" t="s">
        <v>4377</v>
      </c>
      <c r="U1208" s="5" t="s">
        <v>368</v>
      </c>
      <c r="V1208" s="5"/>
      <c r="W1208" s="5" t="s">
        <v>34</v>
      </c>
    </row>
    <row r="1209" spans="1:23" hidden="1" thickBot="1" x14ac:dyDescent="0.4">
      <c r="A1209" s="7" t="s">
        <v>33</v>
      </c>
      <c r="B1209" s="5" t="s">
        <v>4388</v>
      </c>
      <c r="C1209" s="43" t="e">
        <f>VLOOKUP(B1209,CONSOLIDADO!$B$1:$B$722,2,FALSE)</f>
        <v>#N/A</v>
      </c>
      <c r="D1209" s="5" t="s">
        <v>37</v>
      </c>
      <c r="E1209" s="5">
        <v>1</v>
      </c>
      <c r="F1209" s="5" t="s">
        <v>22</v>
      </c>
      <c r="G1209" s="5" t="s">
        <v>4389</v>
      </c>
      <c r="H1209" s="5" t="s">
        <v>4390</v>
      </c>
      <c r="I1209" s="7" t="s">
        <v>4391</v>
      </c>
      <c r="J1209" s="5" t="s">
        <v>367</v>
      </c>
      <c r="K1209" s="5" t="s">
        <v>274</v>
      </c>
      <c r="L1209" s="5" t="s">
        <v>275</v>
      </c>
      <c r="M1209" s="5" t="s">
        <v>1561</v>
      </c>
      <c r="N1209" s="5">
        <v>15</v>
      </c>
      <c r="O1209" s="5" t="s">
        <v>183</v>
      </c>
      <c r="P1209" s="5" t="s">
        <v>184</v>
      </c>
      <c r="Q1209" s="5" t="s">
        <v>185</v>
      </c>
      <c r="R1209" s="5" t="s">
        <v>4376</v>
      </c>
      <c r="S1209" s="5" t="s">
        <v>367</v>
      </c>
      <c r="T1209" s="5" t="s">
        <v>4392</v>
      </c>
      <c r="U1209" s="5" t="s">
        <v>368</v>
      </c>
      <c r="V1209" s="5"/>
      <c r="W1209" s="5" t="s">
        <v>34</v>
      </c>
    </row>
    <row r="1210" spans="1:23" hidden="1" thickBot="1" x14ac:dyDescent="0.4">
      <c r="A1210" s="7" t="s">
        <v>33</v>
      </c>
      <c r="B1210" s="5" t="s">
        <v>4410</v>
      </c>
      <c r="C1210" s="43" t="e">
        <f>VLOOKUP(B1210,CONSOLIDADO!$B$1:$B$722,2,FALSE)</f>
        <v>#N/A</v>
      </c>
      <c r="D1210" s="5" t="s">
        <v>37</v>
      </c>
      <c r="E1210" s="5">
        <v>1</v>
      </c>
      <c r="F1210" s="5" t="s">
        <v>22</v>
      </c>
      <c r="G1210" s="5" t="s">
        <v>4411</v>
      </c>
      <c r="H1210" s="5" t="s">
        <v>4412</v>
      </c>
      <c r="I1210" s="7" t="s">
        <v>4413</v>
      </c>
      <c r="J1210" s="5" t="s">
        <v>367</v>
      </c>
      <c r="K1210" s="5" t="s">
        <v>274</v>
      </c>
      <c r="L1210" s="5" t="s">
        <v>275</v>
      </c>
      <c r="M1210" s="5" t="s">
        <v>1561</v>
      </c>
      <c r="N1210" s="5">
        <v>15</v>
      </c>
      <c r="O1210" s="5" t="s">
        <v>183</v>
      </c>
      <c r="P1210" s="5" t="s">
        <v>184</v>
      </c>
      <c r="Q1210" s="5" t="s">
        <v>185</v>
      </c>
      <c r="R1210" s="5" t="s">
        <v>4376</v>
      </c>
      <c r="S1210" s="5" t="s">
        <v>367</v>
      </c>
      <c r="T1210" s="5" t="s">
        <v>4377</v>
      </c>
      <c r="U1210" s="5" t="s">
        <v>368</v>
      </c>
      <c r="V1210" s="5"/>
      <c r="W1210" s="5" t="s">
        <v>34</v>
      </c>
    </row>
    <row r="1211" spans="1:23" hidden="1" thickBot="1" x14ac:dyDescent="0.4">
      <c r="A1211" s="11" t="s">
        <v>4187</v>
      </c>
      <c r="B1211" s="9" t="s">
        <v>4188</v>
      </c>
      <c r="C1211" s="43" t="e">
        <f>VLOOKUP(B1211,CONSOLIDADO!$B$1:$B$722,2,FALSE)</f>
        <v>#N/A</v>
      </c>
      <c r="D1211" s="9" t="s">
        <v>37</v>
      </c>
      <c r="E1211" s="9">
        <v>1</v>
      </c>
      <c r="F1211" s="9" t="s">
        <v>22</v>
      </c>
      <c r="G1211" s="9" t="s">
        <v>4160</v>
      </c>
      <c r="H1211" s="9" t="s">
        <v>4184</v>
      </c>
      <c r="I1211" s="11" t="s">
        <v>4189</v>
      </c>
      <c r="J1211" s="9" t="s">
        <v>371</v>
      </c>
      <c r="K1211" s="9" t="s">
        <v>40</v>
      </c>
      <c r="L1211" s="9" t="s">
        <v>4190</v>
      </c>
      <c r="M1211" s="5" t="s">
        <v>1561</v>
      </c>
      <c r="N1211" s="5">
        <v>15</v>
      </c>
      <c r="O1211" s="9" t="s">
        <v>183</v>
      </c>
      <c r="P1211" s="5" t="s">
        <v>184</v>
      </c>
      <c r="Q1211" s="9" t="s">
        <v>185</v>
      </c>
      <c r="R1211" s="9" t="s">
        <v>4159</v>
      </c>
      <c r="S1211" s="9" t="s">
        <v>367</v>
      </c>
      <c r="T1211" s="9" t="s">
        <v>4186</v>
      </c>
      <c r="U1211" s="9" t="s">
        <v>368</v>
      </c>
      <c r="V1211" s="9"/>
      <c r="W1211" s="9"/>
    </row>
    <row r="1212" spans="1:23" hidden="1" thickBot="1" x14ac:dyDescent="0.4">
      <c r="A1212" s="7" t="s">
        <v>33</v>
      </c>
      <c r="B1212" s="5" t="s">
        <v>4566</v>
      </c>
      <c r="C1212" s="43" t="e">
        <f>VLOOKUP(B1212,CONSOLIDADO!$B$1:$B$722,2,FALSE)</f>
        <v>#REF!</v>
      </c>
      <c r="D1212" s="5" t="s">
        <v>37</v>
      </c>
      <c r="E1212" s="5">
        <v>1</v>
      </c>
      <c r="F1212" s="5" t="s">
        <v>22</v>
      </c>
      <c r="G1212" s="5" t="s">
        <v>4563</v>
      </c>
      <c r="H1212" s="5" t="s">
        <v>4564</v>
      </c>
      <c r="I1212" s="7" t="s">
        <v>4567</v>
      </c>
      <c r="J1212" s="5" t="s">
        <v>367</v>
      </c>
      <c r="K1212" s="5" t="s">
        <v>51</v>
      </c>
      <c r="L1212" s="5" t="s">
        <v>4568</v>
      </c>
      <c r="M1212" s="5" t="s">
        <v>1561</v>
      </c>
      <c r="N1212" s="5">
        <v>14</v>
      </c>
      <c r="O1212" s="5" t="s">
        <v>183</v>
      </c>
      <c r="P1212" s="5" t="s">
        <v>184</v>
      </c>
      <c r="Q1212" s="5" t="s">
        <v>185</v>
      </c>
      <c r="R1212" s="5" t="s">
        <v>4534</v>
      </c>
      <c r="S1212" s="5" t="s">
        <v>367</v>
      </c>
      <c r="T1212" s="5" t="s">
        <v>4547</v>
      </c>
      <c r="U1212" s="5" t="s">
        <v>368</v>
      </c>
      <c r="V1212" s="5"/>
      <c r="W1212" s="5" t="s">
        <v>34</v>
      </c>
    </row>
    <row r="1213" spans="1:23" hidden="1" thickBot="1" x14ac:dyDescent="0.4">
      <c r="A1213" s="42" t="s">
        <v>5870</v>
      </c>
      <c r="B1213" s="4" t="s">
        <v>4347</v>
      </c>
      <c r="C1213" s="43" t="e">
        <f>VLOOKUP(B1213,CONSOLIDADO!$B$1:$B$722,2,FALSE)</f>
        <v>#REF!</v>
      </c>
      <c r="D1213" s="44" t="s">
        <v>3118</v>
      </c>
      <c r="E1213" s="2">
        <v>1</v>
      </c>
      <c r="F1213" s="4" t="s">
        <v>367</v>
      </c>
      <c r="G1213" s="4" t="s">
        <v>4344</v>
      </c>
      <c r="H1213" s="4" t="s">
        <v>4345</v>
      </c>
      <c r="I1213" s="4" t="s">
        <v>1586</v>
      </c>
      <c r="J1213" s="4" t="s">
        <v>1586</v>
      </c>
      <c r="K1213" s="4" t="s">
        <v>51</v>
      </c>
      <c r="L1213" s="4" t="s">
        <v>3069</v>
      </c>
      <c r="M1213" s="4" t="s">
        <v>6961</v>
      </c>
      <c r="N1213" s="4">
        <v>15</v>
      </c>
      <c r="O1213" s="4" t="s">
        <v>183</v>
      </c>
      <c r="P1213" s="5" t="s">
        <v>184</v>
      </c>
      <c r="Q1213" s="4" t="s">
        <v>185</v>
      </c>
      <c r="R1213" s="4" t="s">
        <v>4339</v>
      </c>
      <c r="S1213" s="4" t="s">
        <v>367</v>
      </c>
      <c r="T1213" s="4" t="s">
        <v>4305</v>
      </c>
      <c r="U1213" s="4" t="s">
        <v>368</v>
      </c>
      <c r="W1213" s="4" t="s">
        <v>4306</v>
      </c>
    </row>
    <row r="1214" spans="1:23" thickBot="1" x14ac:dyDescent="0.4">
      <c r="A1214" s="40" t="s">
        <v>6826</v>
      </c>
      <c r="B1214" s="38" t="s">
        <v>6827</v>
      </c>
      <c r="C1214" s="43" t="e">
        <f>VLOOKUP(B1214,CONSOLIDADO!$B$1:$B$722,2,FALSE)</f>
        <v>#N/A</v>
      </c>
      <c r="D1214" s="38" t="s">
        <v>21</v>
      </c>
      <c r="E1214" s="39">
        <v>1</v>
      </c>
      <c r="F1214" s="38" t="s">
        <v>22</v>
      </c>
      <c r="G1214" s="38" t="s">
        <v>6828</v>
      </c>
      <c r="H1214" s="38" t="s">
        <v>6829</v>
      </c>
      <c r="I1214" s="38" t="s">
        <v>6830</v>
      </c>
      <c r="J1214" s="38" t="s">
        <v>6831</v>
      </c>
      <c r="K1214" s="38" t="s">
        <v>40</v>
      </c>
      <c r="L1214" s="38" t="s">
        <v>68</v>
      </c>
      <c r="M1214" s="38" t="s">
        <v>182</v>
      </c>
      <c r="N1214" s="39">
        <v>16</v>
      </c>
      <c r="O1214" s="38" t="s">
        <v>183</v>
      </c>
      <c r="P1214" s="5" t="s">
        <v>184</v>
      </c>
      <c r="Q1214" s="38" t="s">
        <v>185</v>
      </c>
      <c r="R1214" s="38" t="s">
        <v>6822</v>
      </c>
      <c r="S1214" s="38" t="s">
        <v>22</v>
      </c>
      <c r="T1214" s="38" t="s">
        <v>6823</v>
      </c>
      <c r="U1214" s="38" t="s">
        <v>368</v>
      </c>
      <c r="V1214" s="38"/>
      <c r="W1214" s="38"/>
    </row>
    <row r="1215" spans="1:23" thickBot="1" x14ac:dyDescent="0.4">
      <c r="A1215" s="7" t="s">
        <v>33</v>
      </c>
      <c r="B1215" s="4" t="s">
        <v>6407</v>
      </c>
      <c r="C1215" s="43" t="e">
        <f>VLOOKUP(B1215,CONSOLIDADO!$B$1:$B$722,2,FALSE)</f>
        <v>#N/A</v>
      </c>
      <c r="D1215" s="4" t="s">
        <v>21</v>
      </c>
      <c r="E1215" s="2">
        <v>1</v>
      </c>
      <c r="F1215" s="4" t="s">
        <v>22</v>
      </c>
      <c r="G1215" s="4" t="s">
        <v>6392</v>
      </c>
      <c r="H1215" s="4" t="s">
        <v>6402</v>
      </c>
      <c r="I1215" s="4" t="s">
        <v>1586</v>
      </c>
      <c r="J1215" s="4" t="s">
        <v>1586</v>
      </c>
      <c r="K1215" s="4" t="s">
        <v>51</v>
      </c>
      <c r="L1215" s="4" t="s">
        <v>1605</v>
      </c>
      <c r="M1215" s="4" t="s">
        <v>1561</v>
      </c>
      <c r="N1215" s="4" t="s">
        <v>3968</v>
      </c>
      <c r="O1215" s="4" t="s">
        <v>183</v>
      </c>
      <c r="P1215" s="5" t="s">
        <v>184</v>
      </c>
      <c r="Q1215" s="4" t="s">
        <v>185</v>
      </c>
      <c r="R1215" s="4" t="s">
        <v>6391</v>
      </c>
      <c r="S1215" s="4" t="s">
        <v>367</v>
      </c>
      <c r="T1215" s="4" t="s">
        <v>6404</v>
      </c>
      <c r="U1215" s="4" t="s">
        <v>368</v>
      </c>
      <c r="V1215" s="4" t="s">
        <v>60</v>
      </c>
      <c r="W1215" s="4" t="s">
        <v>3995</v>
      </c>
    </row>
    <row r="1216" spans="1:23" thickBot="1" x14ac:dyDescent="0.4">
      <c r="A1216" s="7" t="s">
        <v>33</v>
      </c>
      <c r="B1216" s="4" t="s">
        <v>6396</v>
      </c>
      <c r="C1216" s="43" t="e">
        <f>VLOOKUP(B1216,CONSOLIDADO!$B$1:$B$722,2,FALSE)</f>
        <v>#N/A</v>
      </c>
      <c r="D1216" s="4" t="s">
        <v>37</v>
      </c>
      <c r="E1216" s="2">
        <v>1</v>
      </c>
      <c r="F1216" s="4" t="s">
        <v>22</v>
      </c>
      <c r="G1216" s="4" t="s">
        <v>6397</v>
      </c>
      <c r="H1216" s="4" t="s">
        <v>6398</v>
      </c>
      <c r="I1216" s="4" t="s">
        <v>6399</v>
      </c>
      <c r="J1216" s="4" t="s">
        <v>367</v>
      </c>
      <c r="K1216" s="4" t="s">
        <v>205</v>
      </c>
      <c r="L1216" s="4" t="s">
        <v>206</v>
      </c>
      <c r="M1216" s="4" t="s">
        <v>1561</v>
      </c>
      <c r="N1216" s="4" t="s">
        <v>3968</v>
      </c>
      <c r="O1216" s="4" t="s">
        <v>183</v>
      </c>
      <c r="P1216" s="5" t="s">
        <v>184</v>
      </c>
      <c r="Q1216" s="4" t="s">
        <v>185</v>
      </c>
      <c r="R1216" s="4" t="s">
        <v>6391</v>
      </c>
      <c r="S1216" s="4" t="s">
        <v>367</v>
      </c>
      <c r="T1216" s="4" t="s">
        <v>6392</v>
      </c>
      <c r="U1216" s="4" t="s">
        <v>368</v>
      </c>
      <c r="V1216" s="4" t="s">
        <v>60</v>
      </c>
      <c r="W1216" s="4" t="s">
        <v>3995</v>
      </c>
    </row>
    <row r="1217" spans="1:23" hidden="1" thickBot="1" x14ac:dyDescent="0.4">
      <c r="A1217" s="11" t="s">
        <v>4191</v>
      </c>
      <c r="B1217" s="9" t="s">
        <v>4192</v>
      </c>
      <c r="C1217" s="43" t="e">
        <f>VLOOKUP(B1217,CONSOLIDADO!$B$1:$B$722,2,FALSE)</f>
        <v>#N/A</v>
      </c>
      <c r="D1217" s="9" t="s">
        <v>21</v>
      </c>
      <c r="E1217" s="9">
        <v>1</v>
      </c>
      <c r="F1217" s="9" t="s">
        <v>22</v>
      </c>
      <c r="G1217" s="9" t="s">
        <v>4160</v>
      </c>
      <c r="H1217" s="9" t="s">
        <v>4184</v>
      </c>
      <c r="I1217" s="11" t="s">
        <v>4193</v>
      </c>
      <c r="J1217" s="9" t="s">
        <v>4194</v>
      </c>
      <c r="K1217" s="9" t="s">
        <v>27</v>
      </c>
      <c r="L1217" s="9" t="s">
        <v>4195</v>
      </c>
      <c r="M1217" s="5" t="s">
        <v>1561</v>
      </c>
      <c r="N1217" s="5">
        <v>15</v>
      </c>
      <c r="O1217" s="9" t="s">
        <v>183</v>
      </c>
      <c r="P1217" s="5" t="s">
        <v>184</v>
      </c>
      <c r="Q1217" s="9" t="s">
        <v>185</v>
      </c>
      <c r="R1217" s="9" t="s">
        <v>4159</v>
      </c>
      <c r="S1217" s="9" t="s">
        <v>22</v>
      </c>
      <c r="T1217" s="9" t="s">
        <v>4186</v>
      </c>
      <c r="U1217" s="9" t="s">
        <v>368</v>
      </c>
      <c r="V1217" s="9"/>
      <c r="W1217" s="9"/>
    </row>
    <row r="1218" spans="1:23" thickBot="1" x14ac:dyDescent="0.4">
      <c r="A1218" s="40" t="s">
        <v>2727</v>
      </c>
      <c r="B1218" s="38" t="s">
        <v>2728</v>
      </c>
      <c r="C1218" s="43" t="e">
        <f>VLOOKUP(B1218,CONSOLIDADO!$B$1:$B$722,2,FALSE)</f>
        <v>#N/A</v>
      </c>
      <c r="D1218" s="44" t="s">
        <v>3118</v>
      </c>
      <c r="E1218" s="39">
        <v>1</v>
      </c>
      <c r="F1218" s="38" t="s">
        <v>367</v>
      </c>
      <c r="G1218" s="38" t="s">
        <v>2729</v>
      </c>
      <c r="H1218" s="38" t="s">
        <v>2730</v>
      </c>
      <c r="I1218" s="38" t="s">
        <v>2731</v>
      </c>
      <c r="J1218" s="38" t="s">
        <v>2732</v>
      </c>
      <c r="K1218" s="38" t="s">
        <v>27</v>
      </c>
      <c r="L1218" s="38" t="s">
        <v>750</v>
      </c>
      <c r="M1218" s="38" t="s">
        <v>182</v>
      </c>
      <c r="N1218" s="39">
        <v>12</v>
      </c>
      <c r="O1218" s="38" t="s">
        <v>183</v>
      </c>
      <c r="P1218" s="5" t="s">
        <v>184</v>
      </c>
      <c r="Q1218" s="38" t="s">
        <v>185</v>
      </c>
      <c r="R1218" s="38" t="s">
        <v>2733</v>
      </c>
      <c r="S1218" s="38" t="s">
        <v>367</v>
      </c>
      <c r="T1218" s="38" t="s">
        <v>2690</v>
      </c>
      <c r="U1218" s="38" t="s">
        <v>368</v>
      </c>
      <c r="V1218" s="38"/>
      <c r="W1218" s="38"/>
    </row>
    <row r="1219" spans="1:23" thickBot="1" x14ac:dyDescent="0.4">
      <c r="A1219" s="40" t="s">
        <v>2758</v>
      </c>
      <c r="B1219" s="38" t="s">
        <v>2759</v>
      </c>
      <c r="C1219" s="43" t="e">
        <f>VLOOKUP(B1219,CONSOLIDADO!$B$1:$B$722,2,FALSE)</f>
        <v>#N/A</v>
      </c>
      <c r="D1219" s="44" t="s">
        <v>3118</v>
      </c>
      <c r="E1219" s="39">
        <v>1</v>
      </c>
      <c r="F1219" s="38" t="s">
        <v>367</v>
      </c>
      <c r="G1219" s="38" t="s">
        <v>2760</v>
      </c>
      <c r="H1219" s="38" t="s">
        <v>2761</v>
      </c>
      <c r="I1219" s="38" t="s">
        <v>2762</v>
      </c>
      <c r="J1219" s="38" t="s">
        <v>2763</v>
      </c>
      <c r="K1219" s="38" t="s">
        <v>27</v>
      </c>
      <c r="L1219" s="38" t="s">
        <v>750</v>
      </c>
      <c r="M1219" s="38" t="s">
        <v>182</v>
      </c>
      <c r="N1219" s="39">
        <v>12</v>
      </c>
      <c r="O1219" s="38" t="s">
        <v>183</v>
      </c>
      <c r="P1219" s="5" t="s">
        <v>184</v>
      </c>
      <c r="Q1219" s="38" t="s">
        <v>185</v>
      </c>
      <c r="R1219" s="38" t="s">
        <v>2764</v>
      </c>
      <c r="S1219" s="38" t="s">
        <v>22</v>
      </c>
      <c r="T1219" s="38" t="s">
        <v>2690</v>
      </c>
      <c r="U1219" s="38" t="s">
        <v>368</v>
      </c>
      <c r="V1219" s="38"/>
      <c r="W1219" s="1" t="s">
        <v>2765</v>
      </c>
    </row>
    <row r="1220" spans="1:23" hidden="1" thickBot="1" x14ac:dyDescent="0.4">
      <c r="A1220" s="7" t="s">
        <v>5879</v>
      </c>
      <c r="B1220" s="5" t="s">
        <v>4417</v>
      </c>
      <c r="C1220" s="43" t="e">
        <f>VLOOKUP(B1220,CONSOLIDADO!$B$1:$B$722,2,FALSE)</f>
        <v>#REF!</v>
      </c>
      <c r="D1220" s="44" t="s">
        <v>3118</v>
      </c>
      <c r="E1220" s="5">
        <v>1</v>
      </c>
      <c r="F1220" s="5" t="s">
        <v>22</v>
      </c>
      <c r="G1220" s="5" t="s">
        <v>4418</v>
      </c>
      <c r="H1220" s="5" t="s">
        <v>4419</v>
      </c>
      <c r="I1220" s="7" t="s">
        <v>4420</v>
      </c>
      <c r="J1220" s="5" t="s">
        <v>4421</v>
      </c>
      <c r="K1220" s="5" t="s">
        <v>27</v>
      </c>
      <c r="L1220" s="5" t="s">
        <v>750</v>
      </c>
      <c r="M1220" s="5" t="s">
        <v>1561</v>
      </c>
      <c r="N1220" s="5">
        <v>15</v>
      </c>
      <c r="O1220" s="5" t="s">
        <v>183</v>
      </c>
      <c r="P1220" s="5" t="s">
        <v>184</v>
      </c>
      <c r="Q1220" s="5" t="s">
        <v>185</v>
      </c>
      <c r="R1220" s="5" t="s">
        <v>4376</v>
      </c>
      <c r="S1220" s="5" t="s">
        <v>367</v>
      </c>
      <c r="T1220" s="5" t="s">
        <v>4377</v>
      </c>
      <c r="U1220" s="5" t="s">
        <v>368</v>
      </c>
      <c r="V1220" s="5"/>
      <c r="W1220" s="5" t="s">
        <v>4230</v>
      </c>
    </row>
    <row r="1221" spans="1:23" thickBot="1" x14ac:dyDescent="0.4">
      <c r="A1221" s="7" t="s">
        <v>4035</v>
      </c>
      <c r="B1221" s="4" t="s">
        <v>3988</v>
      </c>
      <c r="C1221" s="43" t="e">
        <f>VLOOKUP(B1221,CONSOLIDADO!$B$1:$B$722,2,FALSE)</f>
        <v>#N/A</v>
      </c>
      <c r="D1221" s="4" t="s">
        <v>21</v>
      </c>
      <c r="E1221" s="2">
        <v>1</v>
      </c>
      <c r="F1221" s="4" t="s">
        <v>367</v>
      </c>
      <c r="G1221" s="4" t="s">
        <v>3984</v>
      </c>
      <c r="H1221" s="4" t="s">
        <v>3985</v>
      </c>
      <c r="I1221" s="4" t="s">
        <v>3989</v>
      </c>
      <c r="J1221" s="4" t="s">
        <v>3990</v>
      </c>
      <c r="K1221" s="4" t="s">
        <v>40</v>
      </c>
      <c r="L1221" s="4">
        <v>5450</v>
      </c>
      <c r="M1221" s="4" t="s">
        <v>1561</v>
      </c>
      <c r="N1221" s="4" t="s">
        <v>3968</v>
      </c>
      <c r="O1221" s="4" t="s">
        <v>183</v>
      </c>
      <c r="P1221" s="5" t="s">
        <v>184</v>
      </c>
      <c r="Q1221" s="4" t="s">
        <v>185</v>
      </c>
      <c r="R1221" s="4" t="s">
        <v>3969</v>
      </c>
      <c r="S1221" s="4" t="s">
        <v>367</v>
      </c>
      <c r="T1221" s="4" t="s">
        <v>3987</v>
      </c>
      <c r="U1221" s="4" t="s">
        <v>368</v>
      </c>
    </row>
    <row r="1222" spans="1:23" thickBot="1" x14ac:dyDescent="0.4">
      <c r="A1222" s="40" t="s">
        <v>6734</v>
      </c>
      <c r="B1222" s="38" t="s">
        <v>6735</v>
      </c>
      <c r="C1222" s="43" t="e">
        <f>VLOOKUP(B1222,CONSOLIDADO!$B$1:$B$722,2,FALSE)</f>
        <v>#N/A</v>
      </c>
      <c r="D1222" s="38" t="s">
        <v>37</v>
      </c>
      <c r="E1222" s="39">
        <v>1</v>
      </c>
      <c r="F1222" s="38" t="s">
        <v>367</v>
      </c>
      <c r="G1222" s="38" t="s">
        <v>6728</v>
      </c>
      <c r="H1222" s="38" t="s">
        <v>6729</v>
      </c>
      <c r="I1222" s="38" t="s">
        <v>6954</v>
      </c>
      <c r="J1222" s="38" t="s">
        <v>367</v>
      </c>
      <c r="K1222" s="38" t="s">
        <v>40</v>
      </c>
      <c r="L1222" s="38" t="s">
        <v>1206</v>
      </c>
      <c r="M1222" s="38" t="s">
        <v>182</v>
      </c>
      <c r="N1222" s="39">
        <v>16</v>
      </c>
      <c r="O1222" s="38" t="s">
        <v>183</v>
      </c>
      <c r="P1222" s="5" t="s">
        <v>184</v>
      </c>
      <c r="Q1222" s="38" t="s">
        <v>185</v>
      </c>
      <c r="R1222" s="38" t="s">
        <v>6732</v>
      </c>
      <c r="S1222" s="38" t="s">
        <v>22</v>
      </c>
      <c r="T1222" s="38" t="s">
        <v>6733</v>
      </c>
      <c r="U1222" s="38" t="s">
        <v>368</v>
      </c>
      <c r="V1222" s="38"/>
      <c r="W1222" s="38"/>
    </row>
    <row r="1223" spans="1:23" hidden="1" thickBot="1" x14ac:dyDescent="0.4">
      <c r="A1223" s="7" t="s">
        <v>5257</v>
      </c>
      <c r="B1223" s="5" t="s">
        <v>5258</v>
      </c>
      <c r="C1223" s="43" t="e">
        <f>VLOOKUP(B1223,CONSOLIDADO!$B$1:$B$722,2,FALSE)</f>
        <v>#N/A</v>
      </c>
      <c r="D1223" s="44" t="s">
        <v>3118</v>
      </c>
      <c r="E1223" s="5">
        <v>1</v>
      </c>
      <c r="F1223" s="5" t="s">
        <v>367</v>
      </c>
      <c r="G1223" s="5" t="s">
        <v>5253</v>
      </c>
      <c r="H1223" s="5" t="s">
        <v>5254</v>
      </c>
      <c r="I1223" s="7" t="s">
        <v>5259</v>
      </c>
      <c r="J1223" s="5" t="s">
        <v>5260</v>
      </c>
      <c r="K1223" s="5" t="s">
        <v>51</v>
      </c>
      <c r="L1223" s="5" t="s">
        <v>5261</v>
      </c>
      <c r="M1223" s="5" t="s">
        <v>1561</v>
      </c>
      <c r="N1223" s="5">
        <v>14</v>
      </c>
      <c r="O1223" s="5" t="s">
        <v>183</v>
      </c>
      <c r="P1223" s="5" t="s">
        <v>184</v>
      </c>
      <c r="Q1223" s="5" t="s">
        <v>185</v>
      </c>
      <c r="R1223" s="5" t="s">
        <v>5223</v>
      </c>
      <c r="S1223" s="5" t="s">
        <v>367</v>
      </c>
      <c r="T1223" s="5" t="s">
        <v>5255</v>
      </c>
      <c r="U1223" s="5" t="s">
        <v>368</v>
      </c>
      <c r="V1223" s="5"/>
      <c r="W1223" s="5"/>
    </row>
    <row r="1224" spans="1:23" hidden="1" thickBot="1" x14ac:dyDescent="0.4">
      <c r="A1224" s="7" t="s">
        <v>5896</v>
      </c>
      <c r="B1224" s="5" t="s">
        <v>4503</v>
      </c>
      <c r="C1224" s="43" t="e">
        <f>VLOOKUP(B1224,CONSOLIDADO!$B$1:$B$722,2,FALSE)</f>
        <v>#N/A</v>
      </c>
      <c r="D1224" s="44" t="s">
        <v>3118</v>
      </c>
      <c r="E1224" s="5">
        <v>1</v>
      </c>
      <c r="F1224" s="5" t="s">
        <v>367</v>
      </c>
      <c r="G1224" s="5" t="s">
        <v>1559</v>
      </c>
      <c r="H1224" s="5" t="s">
        <v>367</v>
      </c>
      <c r="I1224" s="7">
        <v>65931</v>
      </c>
      <c r="J1224" s="5" t="s">
        <v>367</v>
      </c>
      <c r="K1224" s="5" t="s">
        <v>51</v>
      </c>
      <c r="L1224" s="5" t="s">
        <v>4504</v>
      </c>
      <c r="M1224" s="5" t="s">
        <v>1561</v>
      </c>
      <c r="N1224" s="5">
        <v>14</v>
      </c>
      <c r="O1224" s="5" t="s">
        <v>183</v>
      </c>
      <c r="P1224" s="5" t="s">
        <v>184</v>
      </c>
      <c r="Q1224" s="5" t="s">
        <v>185</v>
      </c>
      <c r="R1224" s="5" t="s">
        <v>4476</v>
      </c>
      <c r="S1224" s="5" t="s">
        <v>367</v>
      </c>
      <c r="T1224" s="5" t="s">
        <v>4505</v>
      </c>
      <c r="U1224" s="5" t="s">
        <v>368</v>
      </c>
      <c r="V1224" s="5"/>
      <c r="W1224" s="5"/>
    </row>
    <row r="1225" spans="1:23" thickBot="1" x14ac:dyDescent="0.4">
      <c r="A1225" s="40" t="s">
        <v>6686</v>
      </c>
      <c r="B1225" s="38" t="s">
        <v>6687</v>
      </c>
      <c r="C1225" s="43" t="e">
        <f>VLOOKUP(B1225,CONSOLIDADO!$B$1:$B$722,2,FALSE)</f>
        <v>#N/A</v>
      </c>
      <c r="D1225" s="38" t="s">
        <v>21</v>
      </c>
      <c r="E1225" s="39">
        <v>1</v>
      </c>
      <c r="F1225" s="38" t="s">
        <v>367</v>
      </c>
      <c r="G1225" s="38" t="s">
        <v>6688</v>
      </c>
      <c r="H1225" s="38" t="s">
        <v>6689</v>
      </c>
      <c r="I1225" s="38" t="s">
        <v>6690</v>
      </c>
      <c r="J1225" s="38" t="s">
        <v>6691</v>
      </c>
      <c r="K1225" s="38" t="s">
        <v>27</v>
      </c>
      <c r="L1225" s="38" t="s">
        <v>571</v>
      </c>
      <c r="M1225" s="38" t="s">
        <v>182</v>
      </c>
      <c r="N1225" s="39">
        <v>16</v>
      </c>
      <c r="O1225" s="38" t="s">
        <v>183</v>
      </c>
      <c r="P1225" s="5" t="s">
        <v>184</v>
      </c>
      <c r="Q1225" s="38" t="s">
        <v>185</v>
      </c>
      <c r="R1225" s="38" t="s">
        <v>6684</v>
      </c>
      <c r="S1225" s="38" t="s">
        <v>367</v>
      </c>
      <c r="T1225" s="38" t="s">
        <v>6681</v>
      </c>
      <c r="U1225" s="38" t="s">
        <v>368</v>
      </c>
      <c r="V1225" s="38"/>
      <c r="W1225" s="38"/>
    </row>
    <row r="1226" spans="1:23" thickBot="1" x14ac:dyDescent="0.4">
      <c r="A1226" s="40" t="s">
        <v>6773</v>
      </c>
      <c r="B1226" s="38" t="s">
        <v>6774</v>
      </c>
      <c r="C1226" s="43" t="e">
        <f>VLOOKUP(B1226,CONSOLIDADO!$B$1:$B$722,2,FALSE)</f>
        <v>#N/A</v>
      </c>
      <c r="D1226" s="38" t="s">
        <v>21</v>
      </c>
      <c r="E1226" s="39">
        <v>1</v>
      </c>
      <c r="F1226" s="38" t="s">
        <v>22</v>
      </c>
      <c r="G1226" s="38" t="s">
        <v>6761</v>
      </c>
      <c r="H1226" s="38" t="s">
        <v>6771</v>
      </c>
      <c r="I1226" s="38" t="s">
        <v>6775</v>
      </c>
      <c r="J1226" s="38" t="s">
        <v>6776</v>
      </c>
      <c r="K1226" s="38" t="s">
        <v>27</v>
      </c>
      <c r="L1226" s="38" t="s">
        <v>571</v>
      </c>
      <c r="M1226" s="38" t="s">
        <v>182</v>
      </c>
      <c r="N1226" s="39">
        <v>16</v>
      </c>
      <c r="O1226" s="38" t="s">
        <v>183</v>
      </c>
      <c r="P1226" s="5" t="s">
        <v>184</v>
      </c>
      <c r="Q1226" s="38" t="s">
        <v>185</v>
      </c>
      <c r="R1226" s="38" t="s">
        <v>6760</v>
      </c>
      <c r="S1226" s="38" t="s">
        <v>367</v>
      </c>
      <c r="T1226" s="38" t="s">
        <v>6761</v>
      </c>
      <c r="U1226" s="38" t="s">
        <v>368</v>
      </c>
      <c r="V1226" s="38"/>
      <c r="W1226" s="38"/>
    </row>
    <row r="1227" spans="1:23" thickBot="1" x14ac:dyDescent="0.4">
      <c r="A1227" s="7" t="s">
        <v>2171</v>
      </c>
      <c r="B1227" s="4" t="s">
        <v>2172</v>
      </c>
      <c r="C1227" s="43" t="e">
        <f>VLOOKUP(B1227,CONSOLIDADO!$B$1:$B$722,2,FALSE)</f>
        <v>#N/A</v>
      </c>
      <c r="D1227" s="4" t="s">
        <v>21</v>
      </c>
      <c r="E1227" s="2">
        <v>1</v>
      </c>
      <c r="F1227" s="4" t="s">
        <v>22</v>
      </c>
      <c r="G1227" s="4" t="s">
        <v>2173</v>
      </c>
      <c r="H1227" s="4" t="s">
        <v>2174</v>
      </c>
      <c r="I1227" s="4" t="s">
        <v>2175</v>
      </c>
      <c r="J1227" s="4" t="s">
        <v>2176</v>
      </c>
      <c r="K1227" s="4" t="s">
        <v>27</v>
      </c>
      <c r="L1227" s="4" t="s">
        <v>571</v>
      </c>
      <c r="M1227" s="4" t="s">
        <v>182</v>
      </c>
      <c r="N1227" s="2">
        <v>14</v>
      </c>
      <c r="O1227" s="4" t="s">
        <v>183</v>
      </c>
      <c r="P1227" s="5" t="s">
        <v>184</v>
      </c>
      <c r="Q1227" s="4" t="s">
        <v>185</v>
      </c>
      <c r="R1227" s="4" t="s">
        <v>2115</v>
      </c>
      <c r="S1227" s="4" t="s">
        <v>22</v>
      </c>
      <c r="T1227" s="4" t="s">
        <v>2116</v>
      </c>
      <c r="U1227" s="4" t="s">
        <v>368</v>
      </c>
    </row>
    <row r="1228" spans="1:23" hidden="1" thickBot="1" x14ac:dyDescent="0.4">
      <c r="A1228" s="42" t="s">
        <v>5857</v>
      </c>
      <c r="B1228" s="4" t="s">
        <v>4269</v>
      </c>
      <c r="C1228" s="43" t="e">
        <f>VLOOKUP(B1228,CONSOLIDADO!$B$1:$B$722,2,FALSE)</f>
        <v>#N/A</v>
      </c>
      <c r="D1228" s="4" t="s">
        <v>21</v>
      </c>
      <c r="E1228" s="2">
        <v>1</v>
      </c>
      <c r="F1228" s="4" t="s">
        <v>22</v>
      </c>
      <c r="G1228" s="4" t="s">
        <v>4261</v>
      </c>
      <c r="H1228" s="4" t="s">
        <v>4266</v>
      </c>
      <c r="I1228" s="4" t="s">
        <v>4270</v>
      </c>
      <c r="J1228" s="4" t="s">
        <v>4271</v>
      </c>
      <c r="K1228" s="4" t="s">
        <v>27</v>
      </c>
      <c r="L1228" s="4" t="s">
        <v>571</v>
      </c>
      <c r="M1228" s="4" t="s">
        <v>6961</v>
      </c>
      <c r="N1228" s="4">
        <v>15</v>
      </c>
      <c r="O1228" s="4" t="s">
        <v>183</v>
      </c>
      <c r="P1228" s="5" t="s">
        <v>184</v>
      </c>
      <c r="Q1228" s="4" t="s">
        <v>185</v>
      </c>
      <c r="R1228" s="4" t="s">
        <v>4219</v>
      </c>
      <c r="S1228" s="4" t="s">
        <v>367</v>
      </c>
      <c r="T1228" s="4" t="s">
        <v>4268</v>
      </c>
      <c r="U1228" s="4" t="s">
        <v>368</v>
      </c>
    </row>
    <row r="1229" spans="1:23" thickBot="1" x14ac:dyDescent="0.4">
      <c r="A1229" s="40" t="s">
        <v>6692</v>
      </c>
      <c r="B1229" s="38" t="s">
        <v>6693</v>
      </c>
      <c r="C1229" s="43" t="e">
        <f>VLOOKUP(B1229,CONSOLIDADO!$B$1:$B$722,2,FALSE)</f>
        <v>#N/A</v>
      </c>
      <c r="D1229" s="38" t="s">
        <v>37</v>
      </c>
      <c r="E1229" s="39">
        <v>1</v>
      </c>
      <c r="F1229" s="38" t="s">
        <v>367</v>
      </c>
      <c r="G1229" s="38" t="s">
        <v>6688</v>
      </c>
      <c r="H1229" s="38" t="s">
        <v>6689</v>
      </c>
      <c r="I1229" s="38" t="s">
        <v>6694</v>
      </c>
      <c r="J1229" s="38" t="s">
        <v>367</v>
      </c>
      <c r="K1229" s="38" t="s">
        <v>1842</v>
      </c>
      <c r="L1229" s="38" t="s">
        <v>724</v>
      </c>
      <c r="M1229" s="38" t="s">
        <v>182</v>
      </c>
      <c r="N1229" s="39">
        <v>16</v>
      </c>
      <c r="O1229" s="38" t="s">
        <v>183</v>
      </c>
      <c r="P1229" s="5" t="s">
        <v>184</v>
      </c>
      <c r="Q1229" s="38" t="s">
        <v>185</v>
      </c>
      <c r="R1229" s="38" t="s">
        <v>6684</v>
      </c>
      <c r="S1229" s="38" t="s">
        <v>367</v>
      </c>
      <c r="T1229" s="38" t="s">
        <v>6681</v>
      </c>
      <c r="U1229" s="38" t="s">
        <v>368</v>
      </c>
      <c r="V1229" s="38"/>
      <c r="W1229" s="38"/>
    </row>
    <row r="1230" spans="1:23" hidden="1" thickBot="1" x14ac:dyDescent="0.4">
      <c r="A1230" s="7" t="s">
        <v>5369</v>
      </c>
      <c r="B1230" s="5" t="s">
        <v>5370</v>
      </c>
      <c r="C1230" s="43" t="e">
        <f>VLOOKUP(B1230,CONSOLIDADO!$B$1:$B$722,2,FALSE)</f>
        <v>#N/A</v>
      </c>
      <c r="D1230" s="5" t="s">
        <v>37</v>
      </c>
      <c r="E1230" s="5">
        <v>1</v>
      </c>
      <c r="F1230" s="5" t="s">
        <v>367</v>
      </c>
      <c r="G1230" s="5" t="s">
        <v>5363</v>
      </c>
      <c r="H1230" s="5" t="s">
        <v>5364</v>
      </c>
      <c r="I1230" s="7" t="s">
        <v>5371</v>
      </c>
      <c r="J1230" s="5" t="s">
        <v>367</v>
      </c>
      <c r="K1230" s="5" t="s">
        <v>1842</v>
      </c>
      <c r="L1230" s="5" t="s">
        <v>724</v>
      </c>
      <c r="M1230" s="5" t="s">
        <v>1561</v>
      </c>
      <c r="N1230" s="5">
        <v>14</v>
      </c>
      <c r="O1230" s="5" t="s">
        <v>183</v>
      </c>
      <c r="P1230" s="5" t="s">
        <v>184</v>
      </c>
      <c r="Q1230" s="5" t="s">
        <v>185</v>
      </c>
      <c r="R1230" s="5" t="s">
        <v>5348</v>
      </c>
      <c r="S1230" s="5" t="s">
        <v>367</v>
      </c>
      <c r="T1230" s="5" t="s">
        <v>5349</v>
      </c>
      <c r="U1230" s="5" t="s">
        <v>368</v>
      </c>
      <c r="V1230" s="5"/>
      <c r="W1230" s="9" t="s">
        <v>5360</v>
      </c>
    </row>
    <row r="1231" spans="1:23" hidden="1" thickBot="1" x14ac:dyDescent="0.4">
      <c r="A1231" s="7" t="s">
        <v>5902</v>
      </c>
      <c r="B1231" s="5" t="s">
        <v>4528</v>
      </c>
      <c r="C1231" s="43" t="e">
        <f>VLOOKUP(B1231,CONSOLIDADO!$B$1:$B$722,2,FALSE)</f>
        <v>#N/A</v>
      </c>
      <c r="D1231" s="44" t="s">
        <v>3118</v>
      </c>
      <c r="E1231" s="5">
        <v>1</v>
      </c>
      <c r="F1231" s="5" t="s">
        <v>367</v>
      </c>
      <c r="G1231" s="5" t="s">
        <v>4529</v>
      </c>
      <c r="H1231" s="5" t="s">
        <v>4530</v>
      </c>
      <c r="I1231" s="7" t="s">
        <v>1586</v>
      </c>
      <c r="J1231" s="5" t="s">
        <v>367</v>
      </c>
      <c r="K1231" s="5" t="s">
        <v>1842</v>
      </c>
      <c r="L1231" s="5" t="s">
        <v>724</v>
      </c>
      <c r="M1231" s="5" t="s">
        <v>1561</v>
      </c>
      <c r="N1231" s="5">
        <v>14</v>
      </c>
      <c r="O1231" s="5" t="s">
        <v>183</v>
      </c>
      <c r="P1231" s="5" t="s">
        <v>184</v>
      </c>
      <c r="Q1231" s="5" t="s">
        <v>185</v>
      </c>
      <c r="R1231" s="5" t="s">
        <v>4525</v>
      </c>
      <c r="S1231" s="5" t="s">
        <v>367</v>
      </c>
      <c r="T1231" s="5" t="s">
        <v>1586</v>
      </c>
      <c r="U1231" s="5" t="s">
        <v>368</v>
      </c>
      <c r="V1231" s="5"/>
      <c r="W1231" s="5" t="s">
        <v>4022</v>
      </c>
    </row>
    <row r="1232" spans="1:23" thickBot="1" x14ac:dyDescent="0.4">
      <c r="A1232" s="40" t="s">
        <v>2349</v>
      </c>
      <c r="B1232" s="38" t="s">
        <v>2350</v>
      </c>
      <c r="C1232" s="43" t="e">
        <f>VLOOKUP(B1232,CONSOLIDADO!$B$1:$B$722,2,FALSE)</f>
        <v>#N/A</v>
      </c>
      <c r="D1232" s="38" t="s">
        <v>37</v>
      </c>
      <c r="E1232" s="39">
        <v>1</v>
      </c>
      <c r="F1232" s="38" t="s">
        <v>367</v>
      </c>
      <c r="G1232" s="38" t="s">
        <v>2342</v>
      </c>
      <c r="H1232" s="38" t="s">
        <v>2343</v>
      </c>
      <c r="I1232" s="38" t="s">
        <v>2351</v>
      </c>
      <c r="J1232" s="38" t="s">
        <v>367</v>
      </c>
      <c r="K1232" s="38" t="s">
        <v>1842</v>
      </c>
      <c r="L1232" s="38" t="s">
        <v>724</v>
      </c>
      <c r="M1232" s="38" t="s">
        <v>182</v>
      </c>
      <c r="N1232" s="39">
        <v>12</v>
      </c>
      <c r="O1232" s="38" t="s">
        <v>183</v>
      </c>
      <c r="P1232" s="5" t="s">
        <v>184</v>
      </c>
      <c r="Q1232" s="38" t="s">
        <v>185</v>
      </c>
      <c r="R1232" s="38" t="s">
        <v>2182</v>
      </c>
      <c r="S1232" s="38" t="s">
        <v>22</v>
      </c>
      <c r="T1232" s="38" t="s">
        <v>2300</v>
      </c>
      <c r="U1232" s="38" t="s">
        <v>368</v>
      </c>
      <c r="V1232" s="38"/>
      <c r="W1232" s="38"/>
    </row>
    <row r="1233" spans="1:23" thickBot="1" x14ac:dyDescent="0.4">
      <c r="A1233" s="40" t="s">
        <v>6816</v>
      </c>
      <c r="B1233" s="38" t="s">
        <v>6817</v>
      </c>
      <c r="C1233" s="43" t="e">
        <f>VLOOKUP(B1233,CONSOLIDADO!$B$1:$B$722,2,FALSE)</f>
        <v>#N/A</v>
      </c>
      <c r="D1233" s="38" t="s">
        <v>21</v>
      </c>
      <c r="E1233" s="39">
        <v>1</v>
      </c>
      <c r="F1233" s="38" t="s">
        <v>367</v>
      </c>
      <c r="G1233" s="38" t="s">
        <v>6818</v>
      </c>
      <c r="H1233" s="38" t="s">
        <v>6819</v>
      </c>
      <c r="I1233" s="38" t="s">
        <v>6820</v>
      </c>
      <c r="J1233" s="38" t="s">
        <v>6821</v>
      </c>
      <c r="K1233" s="38" t="s">
        <v>27</v>
      </c>
      <c r="L1233" s="38" t="s">
        <v>2190</v>
      </c>
      <c r="M1233" s="38" t="s">
        <v>182</v>
      </c>
      <c r="N1233" s="39">
        <v>16</v>
      </c>
      <c r="O1233" s="38" t="s">
        <v>183</v>
      </c>
      <c r="P1233" s="5" t="s">
        <v>184</v>
      </c>
      <c r="Q1233" s="38" t="s">
        <v>185</v>
      </c>
      <c r="R1233" s="38" t="s">
        <v>6822</v>
      </c>
      <c r="S1233" s="38" t="s">
        <v>22</v>
      </c>
      <c r="T1233" s="38" t="s">
        <v>6823</v>
      </c>
      <c r="U1233" s="38" t="s">
        <v>368</v>
      </c>
      <c r="V1233" s="38"/>
      <c r="W1233" s="38"/>
    </row>
    <row r="1234" spans="1:23" thickBot="1" x14ac:dyDescent="0.4">
      <c r="A1234" s="40" t="s">
        <v>2593</v>
      </c>
      <c r="B1234" s="38" t="s">
        <v>2594</v>
      </c>
      <c r="C1234" s="43" t="e">
        <f>VLOOKUP(B1234,CONSOLIDADO!$B$1:$B$722,2,FALSE)</f>
        <v>#N/A</v>
      </c>
      <c r="D1234" s="38" t="s">
        <v>21</v>
      </c>
      <c r="E1234" s="39">
        <v>1</v>
      </c>
      <c r="F1234" s="38" t="s">
        <v>22</v>
      </c>
      <c r="G1234" s="38" t="s">
        <v>2516</v>
      </c>
      <c r="H1234" s="38" t="s">
        <v>2595</v>
      </c>
      <c r="I1234" s="38" t="s">
        <v>2596</v>
      </c>
      <c r="J1234" s="38" t="s">
        <v>2597</v>
      </c>
      <c r="K1234" s="38" t="s">
        <v>27</v>
      </c>
      <c r="L1234" s="38" t="s">
        <v>2190</v>
      </c>
      <c r="M1234" s="38" t="s">
        <v>182</v>
      </c>
      <c r="N1234" s="39">
        <v>12</v>
      </c>
      <c r="O1234" s="38" t="s">
        <v>183</v>
      </c>
      <c r="P1234" s="5" t="s">
        <v>184</v>
      </c>
      <c r="Q1234" s="38" t="s">
        <v>185</v>
      </c>
      <c r="R1234" s="38" t="s">
        <v>2515</v>
      </c>
      <c r="S1234" s="38" t="s">
        <v>367</v>
      </c>
      <c r="T1234" s="38" t="s">
        <v>2516</v>
      </c>
      <c r="U1234" s="38" t="s">
        <v>368</v>
      </c>
      <c r="V1234" s="38"/>
      <c r="W1234" s="38"/>
    </row>
    <row r="1235" spans="1:23" hidden="1" thickBot="1" x14ac:dyDescent="0.4">
      <c r="A1235" s="7" t="s">
        <v>5881</v>
      </c>
      <c r="B1235" s="5" t="s">
        <v>4432</v>
      </c>
      <c r="C1235" s="43" t="e">
        <f>VLOOKUP(B1235,CONSOLIDADO!$B$1:$B$722,2,FALSE)</f>
        <v>#N/A</v>
      </c>
      <c r="D1235" s="5" t="s">
        <v>21</v>
      </c>
      <c r="E1235" s="5">
        <v>1</v>
      </c>
      <c r="F1235" s="5" t="s">
        <v>367</v>
      </c>
      <c r="G1235" s="5" t="s">
        <v>4433</v>
      </c>
      <c r="H1235" s="5" t="s">
        <v>4434</v>
      </c>
      <c r="I1235" s="7" t="s">
        <v>642</v>
      </c>
      <c r="J1235" s="5" t="s">
        <v>4435</v>
      </c>
      <c r="K1235" s="5" t="s">
        <v>27</v>
      </c>
      <c r="L1235" s="5" t="s">
        <v>1314</v>
      </c>
      <c r="M1235" s="5" t="s">
        <v>1561</v>
      </c>
      <c r="N1235" s="5">
        <v>15</v>
      </c>
      <c r="O1235" s="5" t="s">
        <v>183</v>
      </c>
      <c r="P1235" s="5" t="s">
        <v>184</v>
      </c>
      <c r="Q1235" s="5" t="s">
        <v>185</v>
      </c>
      <c r="R1235" s="5" t="s">
        <v>1796</v>
      </c>
      <c r="S1235" s="5" t="s">
        <v>367</v>
      </c>
      <c r="T1235" s="5" t="s">
        <v>4436</v>
      </c>
      <c r="U1235" s="5" t="s">
        <v>368</v>
      </c>
      <c r="V1235" s="5"/>
      <c r="W1235" s="5"/>
    </row>
    <row r="1236" spans="1:23" hidden="1" thickBot="1" x14ac:dyDescent="0.4">
      <c r="A1236" s="7" t="s">
        <v>5889</v>
      </c>
      <c r="B1236" s="5" t="s">
        <v>4477</v>
      </c>
      <c r="C1236" s="43" t="e">
        <f>VLOOKUP(B1236,CONSOLIDADO!$B$1:$B$722,2,FALSE)</f>
        <v>#N/A</v>
      </c>
      <c r="D1236" s="44" t="s">
        <v>3118</v>
      </c>
      <c r="E1236" s="5">
        <v>1</v>
      </c>
      <c r="F1236" s="5" t="s">
        <v>367</v>
      </c>
      <c r="G1236" s="5" t="s">
        <v>1559</v>
      </c>
      <c r="H1236" s="5" t="s">
        <v>367</v>
      </c>
      <c r="I1236" s="7">
        <v>210000066400</v>
      </c>
      <c r="J1236" s="5" t="s">
        <v>367</v>
      </c>
      <c r="K1236" s="5" t="s">
        <v>27</v>
      </c>
      <c r="L1236" s="5" t="s">
        <v>4478</v>
      </c>
      <c r="M1236" s="5" t="s">
        <v>1561</v>
      </c>
      <c r="N1236" s="5">
        <v>14</v>
      </c>
      <c r="O1236" s="5" t="s">
        <v>183</v>
      </c>
      <c r="P1236" s="5" t="s">
        <v>184</v>
      </c>
      <c r="Q1236" s="5" t="s">
        <v>185</v>
      </c>
      <c r="R1236" s="5" t="s">
        <v>4476</v>
      </c>
      <c r="S1236" s="5" t="s">
        <v>367</v>
      </c>
      <c r="T1236" s="5" t="s">
        <v>1559</v>
      </c>
      <c r="U1236" s="5" t="s">
        <v>368</v>
      </c>
      <c r="V1236" s="5"/>
      <c r="W1236" s="5" t="s">
        <v>4479</v>
      </c>
    </row>
    <row r="1237" spans="1:23" hidden="1" thickBot="1" x14ac:dyDescent="0.4">
      <c r="A1237" s="7" t="s">
        <v>5898</v>
      </c>
      <c r="B1237" s="5" t="s">
        <v>4514</v>
      </c>
      <c r="C1237" s="43" t="e">
        <f>VLOOKUP(B1237,CONSOLIDADO!$B$1:$B$722,2,FALSE)</f>
        <v>#N/A</v>
      </c>
      <c r="D1237" s="44" t="s">
        <v>3118</v>
      </c>
      <c r="E1237" s="5">
        <v>1</v>
      </c>
      <c r="F1237" s="5" t="s">
        <v>367</v>
      </c>
      <c r="G1237" s="5" t="s">
        <v>4507</v>
      </c>
      <c r="H1237" s="5" t="s">
        <v>4508</v>
      </c>
      <c r="I1237" s="7" t="s">
        <v>4513</v>
      </c>
      <c r="J1237" s="5" t="s">
        <v>4515</v>
      </c>
      <c r="K1237" s="5" t="s">
        <v>27</v>
      </c>
      <c r="L1237" s="5" t="s">
        <v>4504</v>
      </c>
      <c r="M1237" s="5" t="s">
        <v>1561</v>
      </c>
      <c r="N1237" s="5">
        <v>14</v>
      </c>
      <c r="O1237" s="5" t="s">
        <v>183</v>
      </c>
      <c r="P1237" s="5" t="s">
        <v>184</v>
      </c>
      <c r="Q1237" s="5" t="s">
        <v>185</v>
      </c>
      <c r="R1237" s="5" t="s">
        <v>4511</v>
      </c>
      <c r="S1237" s="5" t="s">
        <v>367</v>
      </c>
      <c r="T1237" s="5" t="s">
        <v>4512</v>
      </c>
      <c r="U1237" s="5" t="s">
        <v>368</v>
      </c>
      <c r="V1237" s="5"/>
      <c r="W1237" s="5" t="s">
        <v>4230</v>
      </c>
    </row>
    <row r="1238" spans="1:23" hidden="1" thickBot="1" x14ac:dyDescent="0.4">
      <c r="A1238" s="42" t="s">
        <v>5864</v>
      </c>
      <c r="B1238" s="4" t="s">
        <v>4312</v>
      </c>
      <c r="C1238" s="43" t="e">
        <f>VLOOKUP(B1238,CONSOLIDADO!$B$1:$B$722,2,FALSE)</f>
        <v>#N/A</v>
      </c>
      <c r="D1238" s="44" t="s">
        <v>3118</v>
      </c>
      <c r="E1238" s="2">
        <v>1</v>
      </c>
      <c r="F1238" s="4" t="s">
        <v>22</v>
      </c>
      <c r="G1238" s="4" t="s">
        <v>4313</v>
      </c>
      <c r="H1238" s="4" t="s">
        <v>4314</v>
      </c>
      <c r="I1238" s="4" t="s">
        <v>1586</v>
      </c>
      <c r="J1238" s="4" t="s">
        <v>1586</v>
      </c>
      <c r="K1238" s="4" t="s">
        <v>27</v>
      </c>
      <c r="L1238" s="4" t="s">
        <v>463</v>
      </c>
      <c r="M1238" s="4" t="s">
        <v>6961</v>
      </c>
      <c r="N1238" s="4">
        <v>15</v>
      </c>
      <c r="O1238" s="4" t="s">
        <v>183</v>
      </c>
      <c r="P1238" s="5" t="s">
        <v>184</v>
      </c>
      <c r="Q1238" s="4" t="s">
        <v>185</v>
      </c>
      <c r="R1238" s="4" t="s">
        <v>4304</v>
      </c>
      <c r="S1238" s="4" t="s">
        <v>367</v>
      </c>
      <c r="T1238" s="4" t="s">
        <v>4305</v>
      </c>
      <c r="U1238" s="4" t="s">
        <v>368</v>
      </c>
      <c r="W1238" s="4" t="s">
        <v>4306</v>
      </c>
    </row>
    <row r="1239" spans="1:23" thickBot="1" x14ac:dyDescent="0.4">
      <c r="A1239" s="7" t="s">
        <v>6902</v>
      </c>
      <c r="B1239" s="4" t="s">
        <v>6447</v>
      </c>
      <c r="C1239" s="43" t="e">
        <f>VLOOKUP(B1239,CONSOLIDADO!$B$1:$B$722,2,FALSE)</f>
        <v>#N/A</v>
      </c>
      <c r="D1239" s="44" t="s">
        <v>3118</v>
      </c>
      <c r="E1239" s="2">
        <v>1</v>
      </c>
      <c r="F1239" s="4" t="s">
        <v>367</v>
      </c>
      <c r="G1239" s="4" t="s">
        <v>6448</v>
      </c>
      <c r="H1239" s="4" t="s">
        <v>6449</v>
      </c>
      <c r="I1239" s="4" t="s">
        <v>2780</v>
      </c>
      <c r="J1239" s="4" t="s">
        <v>1586</v>
      </c>
      <c r="K1239" s="4" t="s">
        <v>51</v>
      </c>
      <c r="L1239" s="4" t="s">
        <v>6435</v>
      </c>
      <c r="M1239" s="4" t="s">
        <v>1561</v>
      </c>
      <c r="N1239" s="4" t="s">
        <v>3968</v>
      </c>
      <c r="O1239" s="4" t="s">
        <v>183</v>
      </c>
      <c r="P1239" s="5" t="s">
        <v>184</v>
      </c>
      <c r="Q1239" s="4" t="s">
        <v>185</v>
      </c>
      <c r="R1239" s="4" t="s">
        <v>6442</v>
      </c>
      <c r="S1239" s="4" t="s">
        <v>367</v>
      </c>
      <c r="T1239" s="4" t="s">
        <v>6443</v>
      </c>
      <c r="U1239" s="4" t="s">
        <v>368</v>
      </c>
      <c r="W1239" s="4" t="s">
        <v>6450</v>
      </c>
    </row>
    <row r="1240" spans="1:23" thickBot="1" x14ac:dyDescent="0.4">
      <c r="A1240" s="7" t="s">
        <v>6900</v>
      </c>
      <c r="B1240" s="4" t="s">
        <v>6432</v>
      </c>
      <c r="C1240" s="43" t="e">
        <f>VLOOKUP(B1240,CONSOLIDADO!$B$1:$B$722,2,FALSE)</f>
        <v>#N/A</v>
      </c>
      <c r="D1240" s="44" t="s">
        <v>3118</v>
      </c>
      <c r="E1240" s="2">
        <v>1</v>
      </c>
      <c r="F1240" s="4" t="s">
        <v>22</v>
      </c>
      <c r="G1240" s="4" t="s">
        <v>6433</v>
      </c>
      <c r="H1240" s="4" t="s">
        <v>6434</v>
      </c>
      <c r="I1240" s="4" t="s">
        <v>2780</v>
      </c>
      <c r="J1240" s="4" t="s">
        <v>1586</v>
      </c>
      <c r="K1240" s="4" t="s">
        <v>51</v>
      </c>
      <c r="L1240" s="4" t="s">
        <v>6435</v>
      </c>
      <c r="M1240" s="4" t="s">
        <v>1561</v>
      </c>
      <c r="N1240" s="4" t="s">
        <v>3968</v>
      </c>
      <c r="O1240" s="4" t="s">
        <v>183</v>
      </c>
      <c r="P1240" s="5" t="s">
        <v>184</v>
      </c>
      <c r="Q1240" s="4" t="s">
        <v>185</v>
      </c>
      <c r="R1240" s="4" t="s">
        <v>3143</v>
      </c>
      <c r="S1240" s="4" t="s">
        <v>367</v>
      </c>
      <c r="T1240" s="4" t="s">
        <v>6412</v>
      </c>
      <c r="U1240" s="4" t="s">
        <v>368</v>
      </c>
      <c r="W1240" s="1" t="s">
        <v>6436</v>
      </c>
    </row>
    <row r="1241" spans="1:23" thickBot="1" x14ac:dyDescent="0.4">
      <c r="A1241" s="40" t="s">
        <v>6662</v>
      </c>
      <c r="B1241" s="38" t="s">
        <v>6663</v>
      </c>
      <c r="C1241" s="43" t="e">
        <f>VLOOKUP(B1241,CONSOLIDADO!$B$1:$B$722,2,FALSE)</f>
        <v>#N/A</v>
      </c>
      <c r="D1241" s="38" t="s">
        <v>21</v>
      </c>
      <c r="E1241" s="39">
        <v>1</v>
      </c>
      <c r="F1241" s="38" t="s">
        <v>22</v>
      </c>
      <c r="G1241" s="38" t="s">
        <v>6664</v>
      </c>
      <c r="H1241" s="38" t="s">
        <v>6665</v>
      </c>
      <c r="I1241" s="38" t="s">
        <v>6666</v>
      </c>
      <c r="J1241" s="38" t="s">
        <v>6667</v>
      </c>
      <c r="K1241" s="38" t="s">
        <v>27</v>
      </c>
      <c r="L1241" s="38" t="s">
        <v>2190</v>
      </c>
      <c r="M1241" s="38" t="s">
        <v>182</v>
      </c>
      <c r="N1241" s="39">
        <v>16</v>
      </c>
      <c r="O1241" s="38" t="s">
        <v>183</v>
      </c>
      <c r="P1241" s="5" t="s">
        <v>184</v>
      </c>
      <c r="Q1241" s="38" t="s">
        <v>185</v>
      </c>
      <c r="R1241" s="38" t="s">
        <v>6379</v>
      </c>
      <c r="S1241" s="38" t="s">
        <v>367</v>
      </c>
      <c r="T1241" s="38" t="s">
        <v>6668</v>
      </c>
      <c r="U1241" s="38" t="s">
        <v>368</v>
      </c>
      <c r="V1241" s="38"/>
      <c r="W1241" s="38"/>
    </row>
    <row r="1242" spans="1:23" hidden="1" thickBot="1" x14ac:dyDescent="0.4">
      <c r="A1242" s="7" t="s">
        <v>5209</v>
      </c>
      <c r="B1242" s="5" t="s">
        <v>5210</v>
      </c>
      <c r="C1242" s="43" t="e">
        <f>VLOOKUP(B1242,CONSOLIDADO!$B$1:$B$722,2,FALSE)</f>
        <v>#N/A</v>
      </c>
      <c r="D1242" s="5" t="s">
        <v>37</v>
      </c>
      <c r="E1242" s="5">
        <v>1</v>
      </c>
      <c r="F1242" s="5" t="s">
        <v>22</v>
      </c>
      <c r="G1242" s="5" t="s">
        <v>49</v>
      </c>
      <c r="H1242" s="5" t="s">
        <v>367</v>
      </c>
      <c r="I1242" s="7" t="s">
        <v>5211</v>
      </c>
      <c r="J1242" s="5" t="s">
        <v>367</v>
      </c>
      <c r="K1242" s="5" t="s">
        <v>1842</v>
      </c>
      <c r="L1242" s="5" t="s">
        <v>724</v>
      </c>
      <c r="M1242" s="5" t="s">
        <v>1561</v>
      </c>
      <c r="N1242" s="5">
        <v>14</v>
      </c>
      <c r="O1242" s="5" t="s">
        <v>183</v>
      </c>
      <c r="P1242" s="5" t="s">
        <v>184</v>
      </c>
      <c r="Q1242" s="5" t="s">
        <v>185</v>
      </c>
      <c r="R1242" s="5" t="s">
        <v>5206</v>
      </c>
      <c r="S1242" s="5" t="s">
        <v>367</v>
      </c>
      <c r="T1242" s="5" t="s">
        <v>49</v>
      </c>
      <c r="U1242" s="5" t="s">
        <v>368</v>
      </c>
      <c r="V1242" s="5"/>
      <c r="W1242" s="5" t="s">
        <v>5212</v>
      </c>
    </row>
    <row r="1243" spans="1:23" hidden="1" thickBot="1" x14ac:dyDescent="0.4">
      <c r="A1243" s="11" t="s">
        <v>7031</v>
      </c>
      <c r="B1243" s="9" t="s">
        <v>7032</v>
      </c>
      <c r="C1243" s="43" t="e">
        <f>VLOOKUP(B1243,CONSOLIDADO!$B$1:$B$722,2,FALSE)</f>
        <v>#N/A</v>
      </c>
      <c r="D1243" s="9" t="s">
        <v>37</v>
      </c>
      <c r="E1243" s="9">
        <v>1</v>
      </c>
      <c r="F1243" s="9" t="s">
        <v>22</v>
      </c>
      <c r="G1243" s="9" t="s">
        <v>7033</v>
      </c>
      <c r="H1243" s="9" t="s">
        <v>7034</v>
      </c>
      <c r="I1243" s="11" t="s">
        <v>7035</v>
      </c>
      <c r="J1243" s="9" t="s">
        <v>371</v>
      </c>
      <c r="K1243" s="9" t="s">
        <v>1842</v>
      </c>
      <c r="L1243" s="9" t="s">
        <v>724</v>
      </c>
      <c r="M1243" s="5" t="s">
        <v>1561</v>
      </c>
      <c r="N1243" s="5">
        <v>15</v>
      </c>
      <c r="O1243" s="9" t="s">
        <v>183</v>
      </c>
      <c r="P1243" s="5" t="s">
        <v>184</v>
      </c>
      <c r="Q1243" s="9" t="s">
        <v>185</v>
      </c>
      <c r="R1243" s="9" t="s">
        <v>7154</v>
      </c>
      <c r="S1243" s="9"/>
      <c r="T1243" s="9" t="s">
        <v>6983</v>
      </c>
      <c r="U1243" s="9" t="s">
        <v>368</v>
      </c>
      <c r="V1243" s="9"/>
      <c r="W1243" s="9"/>
    </row>
    <row r="1244" spans="1:23" thickBot="1" x14ac:dyDescent="0.4">
      <c r="A1244" s="7" t="s">
        <v>2262</v>
      </c>
      <c r="B1244" s="4" t="s">
        <v>2263</v>
      </c>
      <c r="C1244" s="43" t="e">
        <f>VLOOKUP(B1244,CONSOLIDADO!$B$1:$B$722,2,FALSE)</f>
        <v>#REF!</v>
      </c>
      <c r="D1244" s="4" t="s">
        <v>37</v>
      </c>
      <c r="E1244" s="2">
        <v>1</v>
      </c>
      <c r="F1244" s="4" t="s">
        <v>22</v>
      </c>
      <c r="G1244" s="4" t="s">
        <v>2258</v>
      </c>
      <c r="H1244" s="4" t="s">
        <v>2259</v>
      </c>
      <c r="I1244" s="4" t="s">
        <v>2264</v>
      </c>
      <c r="J1244" s="4" t="s">
        <v>367</v>
      </c>
      <c r="K1244" s="4" t="s">
        <v>1842</v>
      </c>
      <c r="L1244" s="4" t="s">
        <v>724</v>
      </c>
      <c r="M1244" s="4" t="s">
        <v>182</v>
      </c>
      <c r="N1244" s="2">
        <v>12</v>
      </c>
      <c r="O1244" s="4" t="s">
        <v>183</v>
      </c>
      <c r="P1244" s="5" t="s">
        <v>184</v>
      </c>
      <c r="Q1244" s="4" t="s">
        <v>185</v>
      </c>
      <c r="R1244" s="4" t="s">
        <v>2182</v>
      </c>
      <c r="S1244" s="4" t="s">
        <v>367</v>
      </c>
      <c r="T1244" s="4" t="s">
        <v>2192</v>
      </c>
      <c r="U1244" s="4" t="s">
        <v>368</v>
      </c>
    </row>
    <row r="1245" spans="1:23" thickBot="1" x14ac:dyDescent="0.4">
      <c r="A1245" s="7" t="s">
        <v>2193</v>
      </c>
      <c r="B1245" s="4" t="s">
        <v>2194</v>
      </c>
      <c r="C1245" s="43" t="e">
        <f>VLOOKUP(B1245,CONSOLIDADO!$B$1:$B$722,2,FALSE)</f>
        <v>#N/A</v>
      </c>
      <c r="D1245" s="4" t="s">
        <v>37</v>
      </c>
      <c r="E1245" s="2">
        <v>1</v>
      </c>
      <c r="F1245" s="4" t="s">
        <v>22</v>
      </c>
      <c r="G1245" s="4" t="s">
        <v>2186</v>
      </c>
      <c r="H1245" s="4" t="s">
        <v>2187</v>
      </c>
      <c r="I1245" s="4" t="s">
        <v>2195</v>
      </c>
      <c r="J1245" s="4" t="s">
        <v>367</v>
      </c>
      <c r="K1245" s="4" t="s">
        <v>1842</v>
      </c>
      <c r="L1245" s="4" t="s">
        <v>724</v>
      </c>
      <c r="M1245" s="4" t="s">
        <v>182</v>
      </c>
      <c r="N1245" s="2">
        <v>12</v>
      </c>
      <c r="O1245" s="4" t="s">
        <v>183</v>
      </c>
      <c r="P1245" s="5" t="s">
        <v>184</v>
      </c>
      <c r="Q1245" s="4" t="s">
        <v>185</v>
      </c>
      <c r="R1245" s="4" t="s">
        <v>2191</v>
      </c>
      <c r="S1245" s="4" t="s">
        <v>22</v>
      </c>
      <c r="T1245" s="4" t="s">
        <v>2192</v>
      </c>
      <c r="U1245" s="4" t="s">
        <v>368</v>
      </c>
      <c r="V1245" s="4" t="s">
        <v>60</v>
      </c>
    </row>
    <row r="1246" spans="1:23" hidden="1" thickBot="1" x14ac:dyDescent="0.4">
      <c r="A1246" s="42" t="s">
        <v>5846</v>
      </c>
      <c r="B1246" s="4" t="s">
        <v>4231</v>
      </c>
      <c r="C1246" s="43" t="e">
        <f>VLOOKUP(B1246,CONSOLIDADO!$B$1:$B$722,2,FALSE)</f>
        <v>#N/A</v>
      </c>
      <c r="D1246" s="4" t="s">
        <v>37</v>
      </c>
      <c r="E1246" s="2">
        <v>1</v>
      </c>
      <c r="F1246" s="4" t="s">
        <v>22</v>
      </c>
      <c r="G1246" s="4" t="s">
        <v>4225</v>
      </c>
      <c r="H1246" s="4" t="s">
        <v>4226</v>
      </c>
      <c r="I1246" s="4" t="s">
        <v>4232</v>
      </c>
      <c r="J1246" s="4" t="s">
        <v>367</v>
      </c>
      <c r="K1246" s="4" t="s">
        <v>1842</v>
      </c>
      <c r="L1246" s="4" t="s">
        <v>724</v>
      </c>
      <c r="M1246" s="4" t="s">
        <v>6961</v>
      </c>
      <c r="N1246" s="4">
        <v>15</v>
      </c>
      <c r="O1246" s="4" t="s">
        <v>183</v>
      </c>
      <c r="P1246" s="5" t="s">
        <v>184</v>
      </c>
      <c r="Q1246" s="4" t="s">
        <v>185</v>
      </c>
      <c r="R1246" s="4" t="s">
        <v>4219</v>
      </c>
      <c r="S1246" s="4" t="s">
        <v>367</v>
      </c>
      <c r="T1246" s="4" t="s">
        <v>4229</v>
      </c>
      <c r="U1246" s="4" t="s">
        <v>368</v>
      </c>
    </row>
    <row r="1247" spans="1:23" hidden="1" thickBot="1" x14ac:dyDescent="0.4">
      <c r="A1247" s="11" t="s">
        <v>7134</v>
      </c>
      <c r="B1247" s="9" t="s">
        <v>7135</v>
      </c>
      <c r="C1247" s="43" t="e">
        <f>VLOOKUP(B1247,CONSOLIDADO!$B$1:$B$722,2,FALSE)</f>
        <v>#N/A</v>
      </c>
      <c r="D1247" s="9" t="s">
        <v>37</v>
      </c>
      <c r="E1247" s="9">
        <v>1</v>
      </c>
      <c r="F1247" s="9" t="s">
        <v>22</v>
      </c>
      <c r="G1247" s="9" t="s">
        <v>4124</v>
      </c>
      <c r="H1247" s="9" t="s">
        <v>7136</v>
      </c>
      <c r="I1247" s="11" t="s">
        <v>7137</v>
      </c>
      <c r="J1247" s="9" t="s">
        <v>371</v>
      </c>
      <c r="K1247" s="9" t="s">
        <v>1842</v>
      </c>
      <c r="L1247" s="9" t="s">
        <v>724</v>
      </c>
      <c r="M1247" s="5" t="s">
        <v>1561</v>
      </c>
      <c r="N1247" s="5">
        <v>15</v>
      </c>
      <c r="O1247" s="9" t="s">
        <v>183</v>
      </c>
      <c r="P1247" s="5" t="s">
        <v>184</v>
      </c>
      <c r="Q1247" s="9" t="s">
        <v>185</v>
      </c>
      <c r="R1247" s="9" t="s">
        <v>4106</v>
      </c>
      <c r="S1247" s="9" t="s">
        <v>367</v>
      </c>
      <c r="T1247" s="9" t="s">
        <v>4107</v>
      </c>
      <c r="U1247" s="9" t="s">
        <v>368</v>
      </c>
      <c r="V1247" s="9"/>
      <c r="W1247" s="9"/>
    </row>
    <row r="1248" spans="1:23" hidden="1" thickBot="1" x14ac:dyDescent="0.4">
      <c r="A1248" s="42" t="s">
        <v>5865</v>
      </c>
      <c r="B1248" s="4" t="s">
        <v>4315</v>
      </c>
      <c r="C1248" s="43" t="e">
        <f>VLOOKUP(B1248,CONSOLIDADO!$B$1:$B$722,2,FALSE)</f>
        <v>#REF!</v>
      </c>
      <c r="D1248" s="4" t="s">
        <v>37</v>
      </c>
      <c r="E1248" s="2">
        <v>1</v>
      </c>
      <c r="F1248" s="4" t="s">
        <v>22</v>
      </c>
      <c r="G1248" s="4" t="s">
        <v>4316</v>
      </c>
      <c r="H1248" s="4" t="s">
        <v>4317</v>
      </c>
      <c r="I1248" s="4" t="s">
        <v>4318</v>
      </c>
      <c r="J1248" s="4" t="s">
        <v>367</v>
      </c>
      <c r="K1248" s="4" t="s">
        <v>1842</v>
      </c>
      <c r="L1248" s="4" t="s">
        <v>724</v>
      </c>
      <c r="M1248" s="4" t="s">
        <v>6961</v>
      </c>
      <c r="N1248" s="4">
        <v>15</v>
      </c>
      <c r="O1248" s="4" t="s">
        <v>183</v>
      </c>
      <c r="P1248" s="5" t="s">
        <v>184</v>
      </c>
      <c r="Q1248" s="4" t="s">
        <v>185</v>
      </c>
      <c r="R1248" s="4" t="s">
        <v>4319</v>
      </c>
      <c r="S1248" s="4" t="s">
        <v>367</v>
      </c>
      <c r="T1248" s="4" t="s">
        <v>4320</v>
      </c>
      <c r="U1248" s="4" t="s">
        <v>368</v>
      </c>
    </row>
    <row r="1249" spans="1:23" hidden="1" thickBot="1" x14ac:dyDescent="0.4">
      <c r="A1249" s="11" t="s">
        <v>5842</v>
      </c>
      <c r="B1249" s="9" t="s">
        <v>4212</v>
      </c>
      <c r="C1249" s="43" t="e">
        <f>VLOOKUP(B1249,CONSOLIDADO!$B$1:$B$722,2,FALSE)</f>
        <v>#REF!</v>
      </c>
      <c r="D1249" s="9" t="s">
        <v>37</v>
      </c>
      <c r="E1249" s="9">
        <v>1</v>
      </c>
      <c r="F1249" s="9" t="s">
        <v>22</v>
      </c>
      <c r="G1249" s="9" t="s">
        <v>4207</v>
      </c>
      <c r="H1249" s="9" t="s">
        <v>4208</v>
      </c>
      <c r="I1249" s="11" t="s">
        <v>4213</v>
      </c>
      <c r="J1249" s="9" t="s">
        <v>371</v>
      </c>
      <c r="K1249" s="9" t="s">
        <v>1842</v>
      </c>
      <c r="L1249" s="9" t="s">
        <v>724</v>
      </c>
      <c r="M1249" s="5" t="s">
        <v>1561</v>
      </c>
      <c r="N1249" s="5">
        <v>15</v>
      </c>
      <c r="O1249" s="9" t="s">
        <v>183</v>
      </c>
      <c r="P1249" s="5" t="s">
        <v>184</v>
      </c>
      <c r="Q1249" s="9" t="s">
        <v>185</v>
      </c>
      <c r="R1249" s="9" t="s">
        <v>4106</v>
      </c>
      <c r="S1249" s="9" t="s">
        <v>367</v>
      </c>
      <c r="T1249" s="9" t="s">
        <v>4114</v>
      </c>
      <c r="U1249" s="9" t="s">
        <v>368</v>
      </c>
      <c r="V1249" s="9"/>
      <c r="W1249" s="9"/>
    </row>
    <row r="1250" spans="1:23" hidden="1" thickBot="1" x14ac:dyDescent="0.4">
      <c r="A1250" s="11" t="s">
        <v>4115</v>
      </c>
      <c r="B1250" s="9" t="s">
        <v>4116</v>
      </c>
      <c r="C1250" s="43" t="e">
        <f>VLOOKUP(B1250,CONSOLIDADO!$B$1:$B$722,2,FALSE)</f>
        <v>#N/A</v>
      </c>
      <c r="D1250" s="9" t="s">
        <v>37</v>
      </c>
      <c r="E1250" s="9">
        <v>1</v>
      </c>
      <c r="F1250" s="9" t="s">
        <v>22</v>
      </c>
      <c r="G1250" s="9" t="s">
        <v>4110</v>
      </c>
      <c r="H1250" s="9" t="s">
        <v>4111</v>
      </c>
      <c r="I1250" s="11" t="s">
        <v>4117</v>
      </c>
      <c r="J1250" s="9" t="s">
        <v>371</v>
      </c>
      <c r="K1250" s="9" t="s">
        <v>1842</v>
      </c>
      <c r="L1250" s="9" t="s">
        <v>724</v>
      </c>
      <c r="M1250" s="5" t="s">
        <v>1561</v>
      </c>
      <c r="N1250" s="5">
        <v>15</v>
      </c>
      <c r="O1250" s="9" t="s">
        <v>183</v>
      </c>
      <c r="P1250" s="5" t="s">
        <v>184</v>
      </c>
      <c r="Q1250" s="9" t="s">
        <v>185</v>
      </c>
      <c r="R1250" s="9" t="s">
        <v>4106</v>
      </c>
      <c r="S1250" s="9" t="s">
        <v>367</v>
      </c>
      <c r="T1250" s="9" t="s">
        <v>4114</v>
      </c>
      <c r="U1250" s="9" t="s">
        <v>368</v>
      </c>
      <c r="V1250" s="9"/>
      <c r="W1250" s="9"/>
    </row>
    <row r="1251" spans="1:23" hidden="1" thickBot="1" x14ac:dyDescent="0.4">
      <c r="A1251" s="7" t="s">
        <v>5297</v>
      </c>
      <c r="B1251" s="5" t="s">
        <v>5298</v>
      </c>
      <c r="C1251" s="43" t="e">
        <f>VLOOKUP(B1251,CONSOLIDADO!$B$1:$B$722,2,FALSE)</f>
        <v>#N/A</v>
      </c>
      <c r="D1251" s="5" t="s">
        <v>37</v>
      </c>
      <c r="E1251" s="5">
        <v>1</v>
      </c>
      <c r="F1251" s="5" t="s">
        <v>22</v>
      </c>
      <c r="G1251" s="5" t="s">
        <v>5287</v>
      </c>
      <c r="H1251" s="5" t="s">
        <v>5288</v>
      </c>
      <c r="I1251" s="7" t="s">
        <v>5299</v>
      </c>
      <c r="J1251" s="5" t="s">
        <v>367</v>
      </c>
      <c r="K1251" s="5" t="s">
        <v>1842</v>
      </c>
      <c r="L1251" s="5" t="s">
        <v>724</v>
      </c>
      <c r="M1251" s="5" t="s">
        <v>1561</v>
      </c>
      <c r="N1251" s="5">
        <v>14</v>
      </c>
      <c r="O1251" s="5" t="s">
        <v>183</v>
      </c>
      <c r="P1251" s="5" t="s">
        <v>184</v>
      </c>
      <c r="Q1251" s="5" t="s">
        <v>185</v>
      </c>
      <c r="R1251" s="5" t="s">
        <v>5291</v>
      </c>
      <c r="S1251" s="5" t="s">
        <v>367</v>
      </c>
      <c r="T1251" s="5" t="s">
        <v>5292</v>
      </c>
      <c r="U1251" s="5" t="s">
        <v>368</v>
      </c>
      <c r="V1251" s="5"/>
      <c r="W1251" s="5"/>
    </row>
    <row r="1252" spans="1:23" thickBot="1" x14ac:dyDescent="0.4">
      <c r="A1252" s="7" t="s">
        <v>2205</v>
      </c>
      <c r="B1252" s="4" t="s">
        <v>2206</v>
      </c>
      <c r="C1252" s="43" t="e">
        <f>VLOOKUP(B1252,CONSOLIDADO!$B$1:$B$722,2,FALSE)</f>
        <v>#N/A</v>
      </c>
      <c r="D1252" s="4" t="s">
        <v>37</v>
      </c>
      <c r="E1252" s="2">
        <v>1</v>
      </c>
      <c r="F1252" s="4" t="s">
        <v>367</v>
      </c>
      <c r="G1252" s="4" t="s">
        <v>2207</v>
      </c>
      <c r="H1252" s="4" t="s">
        <v>2208</v>
      </c>
      <c r="I1252" s="4" t="s">
        <v>2209</v>
      </c>
      <c r="J1252" s="4" t="s">
        <v>367</v>
      </c>
      <c r="K1252" s="4" t="s">
        <v>1842</v>
      </c>
      <c r="L1252" s="4" t="s">
        <v>724</v>
      </c>
      <c r="M1252" s="4" t="s">
        <v>182</v>
      </c>
      <c r="N1252" s="2">
        <v>12</v>
      </c>
      <c r="O1252" s="4" t="s">
        <v>183</v>
      </c>
      <c r="P1252" s="5" t="s">
        <v>184</v>
      </c>
      <c r="Q1252" s="4" t="s">
        <v>185</v>
      </c>
      <c r="R1252" s="4" t="s">
        <v>2182</v>
      </c>
      <c r="S1252" s="4" t="s">
        <v>367</v>
      </c>
      <c r="T1252" s="4" t="s">
        <v>2210</v>
      </c>
      <c r="U1252" s="4" t="s">
        <v>368</v>
      </c>
    </row>
    <row r="1253" spans="1:23" hidden="1" thickBot="1" x14ac:dyDescent="0.4">
      <c r="A1253" s="7" t="s">
        <v>5310</v>
      </c>
      <c r="B1253" s="5" t="s">
        <v>5311</v>
      </c>
      <c r="C1253" s="43" t="e">
        <f>VLOOKUP(B1253,CONSOLIDADO!$B$1:$B$722,2,FALSE)</f>
        <v>#N/A</v>
      </c>
      <c r="D1253" s="5" t="s">
        <v>37</v>
      </c>
      <c r="E1253" s="5">
        <v>1</v>
      </c>
      <c r="F1253" s="5" t="s">
        <v>367</v>
      </c>
      <c r="G1253" s="5" t="s">
        <v>49</v>
      </c>
      <c r="H1253" s="5" t="s">
        <v>49</v>
      </c>
      <c r="I1253" s="7" t="s">
        <v>5312</v>
      </c>
      <c r="J1253" s="5" t="s">
        <v>367</v>
      </c>
      <c r="K1253" s="5" t="s">
        <v>1842</v>
      </c>
      <c r="L1253" s="5" t="s">
        <v>724</v>
      </c>
      <c r="M1253" s="5" t="s">
        <v>1561</v>
      </c>
      <c r="N1253" s="5">
        <v>14</v>
      </c>
      <c r="O1253" s="5" t="s">
        <v>183</v>
      </c>
      <c r="P1253" s="5" t="s">
        <v>184</v>
      </c>
      <c r="Q1253" s="5" t="s">
        <v>185</v>
      </c>
      <c r="R1253" s="5" t="s">
        <v>5268</v>
      </c>
      <c r="S1253" s="5" t="s">
        <v>367</v>
      </c>
      <c r="T1253" s="5" t="s">
        <v>49</v>
      </c>
      <c r="U1253" s="5" t="s">
        <v>368</v>
      </c>
      <c r="V1253" s="5"/>
      <c r="W1253" s="5" t="s">
        <v>2183</v>
      </c>
    </row>
    <row r="1254" spans="1:23" hidden="1" thickBot="1" x14ac:dyDescent="0.4">
      <c r="A1254" s="42" t="s">
        <v>5851</v>
      </c>
      <c r="B1254" s="4" t="s">
        <v>4249</v>
      </c>
      <c r="C1254" s="43" t="e">
        <f>VLOOKUP(B1254,CONSOLIDADO!$B$1:$B$722,2,FALSE)</f>
        <v>#N/A</v>
      </c>
      <c r="D1254" s="4" t="s">
        <v>37</v>
      </c>
      <c r="E1254" s="2">
        <v>1</v>
      </c>
      <c r="F1254" s="4" t="s">
        <v>367</v>
      </c>
      <c r="G1254" s="4" t="s">
        <v>1559</v>
      </c>
      <c r="H1254" s="4" t="s">
        <v>367</v>
      </c>
      <c r="I1254" s="4" t="s">
        <v>4250</v>
      </c>
      <c r="J1254" s="4" t="s">
        <v>367</v>
      </c>
      <c r="K1254" s="4" t="s">
        <v>1842</v>
      </c>
      <c r="L1254" s="4" t="s">
        <v>724</v>
      </c>
      <c r="M1254" s="4" t="s">
        <v>6961</v>
      </c>
      <c r="N1254" s="4">
        <v>15</v>
      </c>
      <c r="O1254" s="4" t="s">
        <v>183</v>
      </c>
      <c r="P1254" s="5" t="s">
        <v>184</v>
      </c>
      <c r="Q1254" s="4" t="s">
        <v>185</v>
      </c>
      <c r="R1254" s="4" t="s">
        <v>4219</v>
      </c>
      <c r="S1254" s="4" t="s">
        <v>367</v>
      </c>
      <c r="T1254" s="4" t="s">
        <v>1559</v>
      </c>
      <c r="U1254" s="4" t="s">
        <v>368</v>
      </c>
      <c r="W1254" s="4" t="s">
        <v>4251</v>
      </c>
    </row>
    <row r="1255" spans="1:23" hidden="1" thickBot="1" x14ac:dyDescent="0.4">
      <c r="A1255" s="42" t="s">
        <v>5856</v>
      </c>
      <c r="B1255" s="4" t="s">
        <v>4265</v>
      </c>
      <c r="C1255" s="43" t="e">
        <f>VLOOKUP(B1255,CONSOLIDADO!$B$1:$B$722,2,FALSE)</f>
        <v>#N/A</v>
      </c>
      <c r="D1255" s="4" t="s">
        <v>37</v>
      </c>
      <c r="E1255" s="2">
        <v>1</v>
      </c>
      <c r="F1255" s="4" t="s">
        <v>22</v>
      </c>
      <c r="G1255" s="4" t="s">
        <v>4261</v>
      </c>
      <c r="H1255" s="4" t="s">
        <v>4266</v>
      </c>
      <c r="I1255" s="4" t="s">
        <v>4267</v>
      </c>
      <c r="J1255" s="4" t="s">
        <v>367</v>
      </c>
      <c r="K1255" s="4" t="s">
        <v>1842</v>
      </c>
      <c r="L1255" s="4" t="s">
        <v>724</v>
      </c>
      <c r="M1255" s="4" t="s">
        <v>6961</v>
      </c>
      <c r="N1255" s="4">
        <v>15</v>
      </c>
      <c r="O1255" s="4" t="s">
        <v>183</v>
      </c>
      <c r="P1255" s="5" t="s">
        <v>184</v>
      </c>
      <c r="Q1255" s="4" t="s">
        <v>185</v>
      </c>
      <c r="R1255" s="4" t="s">
        <v>4219</v>
      </c>
      <c r="S1255" s="4" t="s">
        <v>367</v>
      </c>
      <c r="T1255" s="4" t="s">
        <v>4268</v>
      </c>
      <c r="U1255" s="4" t="s">
        <v>368</v>
      </c>
    </row>
    <row r="1256" spans="1:23" thickBot="1" x14ac:dyDescent="0.4">
      <c r="A1256" s="40" t="s">
        <v>2557</v>
      </c>
      <c r="B1256" s="38" t="s">
        <v>2558</v>
      </c>
      <c r="C1256" s="43" t="e">
        <f>VLOOKUP(B1256,CONSOLIDADO!$B$1:$B$722,2,FALSE)</f>
        <v>#N/A</v>
      </c>
      <c r="D1256" s="38" t="s">
        <v>37</v>
      </c>
      <c r="E1256" s="39">
        <v>1</v>
      </c>
      <c r="F1256" s="38" t="s">
        <v>22</v>
      </c>
      <c r="G1256" s="38" t="s">
        <v>2553</v>
      </c>
      <c r="H1256" s="38" t="s">
        <v>2554</v>
      </c>
      <c r="I1256" s="38" t="s">
        <v>2559</v>
      </c>
      <c r="J1256" s="38" t="s">
        <v>367</v>
      </c>
      <c r="K1256" s="38" t="s">
        <v>1842</v>
      </c>
      <c r="L1256" s="38" t="s">
        <v>724</v>
      </c>
      <c r="M1256" s="38" t="s">
        <v>182</v>
      </c>
      <c r="N1256" s="39">
        <v>12</v>
      </c>
      <c r="O1256" s="38" t="s">
        <v>183</v>
      </c>
      <c r="P1256" s="5" t="s">
        <v>184</v>
      </c>
      <c r="Q1256" s="38" t="s">
        <v>185</v>
      </c>
      <c r="R1256" s="38" t="s">
        <v>2537</v>
      </c>
      <c r="S1256" s="38" t="s">
        <v>367</v>
      </c>
      <c r="T1256" s="38" t="s">
        <v>2503</v>
      </c>
      <c r="U1256" s="38" t="s">
        <v>368</v>
      </c>
      <c r="V1256" s="38"/>
      <c r="W1256" s="38"/>
    </row>
    <row r="1257" spans="1:23" hidden="1" thickBot="1" x14ac:dyDescent="0.4">
      <c r="A1257" s="7" t="s">
        <v>5884</v>
      </c>
      <c r="B1257" s="5" t="s">
        <v>4449</v>
      </c>
      <c r="C1257" s="43" t="e">
        <f>VLOOKUP(B1257,CONSOLIDADO!$B$1:$B$722,2,FALSE)</f>
        <v>#N/A</v>
      </c>
      <c r="D1257" s="5" t="s">
        <v>37</v>
      </c>
      <c r="E1257" s="5">
        <v>1</v>
      </c>
      <c r="F1257" s="5" t="s">
        <v>367</v>
      </c>
      <c r="G1257" s="5" t="s">
        <v>4445</v>
      </c>
      <c r="H1257" s="5" t="s">
        <v>4446</v>
      </c>
      <c r="I1257" s="7" t="s">
        <v>4147</v>
      </c>
      <c r="J1257" s="5" t="s">
        <v>367</v>
      </c>
      <c r="K1257" s="5" t="s">
        <v>1842</v>
      </c>
      <c r="L1257" s="5" t="s">
        <v>724</v>
      </c>
      <c r="M1257" s="5" t="s">
        <v>1561</v>
      </c>
      <c r="N1257" s="5">
        <v>15</v>
      </c>
      <c r="O1257" s="5" t="s">
        <v>183</v>
      </c>
      <c r="P1257" s="5" t="s">
        <v>184</v>
      </c>
      <c r="Q1257" s="5" t="s">
        <v>185</v>
      </c>
      <c r="R1257" s="5" t="s">
        <v>1796</v>
      </c>
      <c r="S1257" s="5" t="s">
        <v>367</v>
      </c>
      <c r="T1257" s="5" t="s">
        <v>4436</v>
      </c>
      <c r="U1257" s="5" t="s">
        <v>368</v>
      </c>
      <c r="V1257" s="5"/>
      <c r="W1257" s="5"/>
    </row>
    <row r="1258" spans="1:23" thickBot="1" x14ac:dyDescent="0.4">
      <c r="A1258" s="7" t="s">
        <v>4037</v>
      </c>
      <c r="B1258" s="4" t="s">
        <v>4000</v>
      </c>
      <c r="C1258" s="43" t="e">
        <f>VLOOKUP(B1258,CONSOLIDADO!$B$1:$B$722,2,FALSE)</f>
        <v>#N/A</v>
      </c>
      <c r="D1258" s="4" t="s">
        <v>37</v>
      </c>
      <c r="E1258" s="2">
        <v>1</v>
      </c>
      <c r="F1258" s="4" t="s">
        <v>367</v>
      </c>
      <c r="G1258" s="4" t="s">
        <v>1559</v>
      </c>
      <c r="H1258" s="4" t="s">
        <v>1559</v>
      </c>
      <c r="I1258" s="4" t="s">
        <v>4001</v>
      </c>
      <c r="J1258" s="4" t="s">
        <v>367</v>
      </c>
      <c r="K1258" s="4" t="s">
        <v>1842</v>
      </c>
      <c r="L1258" s="4" t="s">
        <v>724</v>
      </c>
      <c r="M1258" s="4" t="s">
        <v>1561</v>
      </c>
      <c r="N1258" s="4" t="s">
        <v>3968</v>
      </c>
      <c r="O1258" s="4" t="s">
        <v>183</v>
      </c>
      <c r="P1258" s="5" t="s">
        <v>184</v>
      </c>
      <c r="Q1258" s="4" t="s">
        <v>185</v>
      </c>
      <c r="R1258" s="4" t="s">
        <v>3969</v>
      </c>
      <c r="S1258" s="4" t="s">
        <v>367</v>
      </c>
      <c r="T1258" s="4" t="s">
        <v>1559</v>
      </c>
      <c r="U1258" s="4" t="s">
        <v>368</v>
      </c>
      <c r="W1258" s="4" t="s">
        <v>4002</v>
      </c>
    </row>
    <row r="1259" spans="1:23" thickBot="1" x14ac:dyDescent="0.4">
      <c r="A1259" s="7" t="s">
        <v>4043</v>
      </c>
      <c r="B1259" s="4" t="s">
        <v>4025</v>
      </c>
      <c r="C1259" s="43" t="e">
        <f>VLOOKUP(B1259,CONSOLIDADO!$B$1:$B$722,2,FALSE)</f>
        <v>#N/A</v>
      </c>
      <c r="D1259" s="4" t="s">
        <v>37</v>
      </c>
      <c r="E1259" s="2">
        <v>1</v>
      </c>
      <c r="F1259" s="4" t="s">
        <v>367</v>
      </c>
      <c r="G1259" s="4" t="s">
        <v>4026</v>
      </c>
      <c r="H1259" s="4" t="s">
        <v>1586</v>
      </c>
      <c r="I1259" s="4" t="s">
        <v>4027</v>
      </c>
      <c r="J1259" s="4" t="s">
        <v>367</v>
      </c>
      <c r="K1259" s="4" t="s">
        <v>1842</v>
      </c>
      <c r="L1259" s="4" t="s">
        <v>724</v>
      </c>
      <c r="M1259" s="4" t="s">
        <v>1561</v>
      </c>
      <c r="N1259" s="4" t="s">
        <v>3968</v>
      </c>
      <c r="O1259" s="4" t="s">
        <v>183</v>
      </c>
      <c r="P1259" s="5" t="s">
        <v>184</v>
      </c>
      <c r="Q1259" s="4" t="s">
        <v>185</v>
      </c>
      <c r="R1259" s="4" t="s">
        <v>1586</v>
      </c>
      <c r="S1259" s="4" t="s">
        <v>367</v>
      </c>
      <c r="T1259" s="4" t="s">
        <v>1586</v>
      </c>
      <c r="U1259" s="4" t="s">
        <v>368</v>
      </c>
      <c r="W1259" s="4" t="s">
        <v>4024</v>
      </c>
    </row>
    <row r="1260" spans="1:23" hidden="1" thickBot="1" x14ac:dyDescent="0.4">
      <c r="A1260" s="11" t="s">
        <v>7148</v>
      </c>
      <c r="B1260" s="9" t="s">
        <v>7149</v>
      </c>
      <c r="C1260" s="43" t="e">
        <f>VLOOKUP(B1260,CONSOLIDADO!$B$1:$B$722,2,FALSE)</f>
        <v>#N/A</v>
      </c>
      <c r="D1260" s="9" t="s">
        <v>37</v>
      </c>
      <c r="E1260" s="9">
        <v>1</v>
      </c>
      <c r="F1260" s="9" t="s">
        <v>367</v>
      </c>
      <c r="G1260" s="9" t="s">
        <v>7144</v>
      </c>
      <c r="H1260" s="9" t="s">
        <v>7145</v>
      </c>
      <c r="I1260" s="11" t="s">
        <v>7150</v>
      </c>
      <c r="J1260" s="9" t="s">
        <v>371</v>
      </c>
      <c r="K1260" s="9" t="s">
        <v>1842</v>
      </c>
      <c r="L1260" s="9" t="s">
        <v>724</v>
      </c>
      <c r="M1260" s="5" t="s">
        <v>1561</v>
      </c>
      <c r="N1260" s="5">
        <v>15</v>
      </c>
      <c r="O1260" s="9" t="s">
        <v>183</v>
      </c>
      <c r="P1260" s="5" t="s">
        <v>184</v>
      </c>
      <c r="Q1260" s="9" t="s">
        <v>185</v>
      </c>
      <c r="R1260" s="9" t="s">
        <v>4106</v>
      </c>
      <c r="S1260" s="9" t="s">
        <v>367</v>
      </c>
      <c r="T1260" s="9" t="s">
        <v>4107</v>
      </c>
      <c r="U1260" s="9" t="s">
        <v>368</v>
      </c>
      <c r="V1260" s="9"/>
      <c r="W1260" s="9"/>
    </row>
    <row r="1261" spans="1:23" hidden="1" thickBot="1" x14ac:dyDescent="0.4">
      <c r="A1261" s="11" t="s">
        <v>4128</v>
      </c>
      <c r="B1261" s="9" t="s">
        <v>4129</v>
      </c>
      <c r="C1261" s="43" t="e">
        <f>VLOOKUP(B1261,CONSOLIDADO!$B$1:$B$722,2,FALSE)</f>
        <v>#N/A</v>
      </c>
      <c r="D1261" s="9" t="s">
        <v>37</v>
      </c>
      <c r="E1261" s="9">
        <v>1</v>
      </c>
      <c r="F1261" s="9" t="s">
        <v>22</v>
      </c>
      <c r="G1261" s="9" t="s">
        <v>4130</v>
      </c>
      <c r="H1261" s="9" t="s">
        <v>4131</v>
      </c>
      <c r="I1261" s="11" t="s">
        <v>4132</v>
      </c>
      <c r="J1261" s="9" t="s">
        <v>371</v>
      </c>
      <c r="K1261" s="9" t="s">
        <v>1842</v>
      </c>
      <c r="L1261" s="9" t="s">
        <v>724</v>
      </c>
      <c r="M1261" s="5" t="s">
        <v>1561</v>
      </c>
      <c r="N1261" s="5">
        <v>15</v>
      </c>
      <c r="O1261" s="9" t="s">
        <v>183</v>
      </c>
      <c r="P1261" s="5" t="s">
        <v>184</v>
      </c>
      <c r="Q1261" s="9" t="s">
        <v>185</v>
      </c>
      <c r="R1261" s="9" t="s">
        <v>4106</v>
      </c>
      <c r="S1261" s="9" t="s">
        <v>367</v>
      </c>
      <c r="T1261" s="9" t="s">
        <v>4102</v>
      </c>
      <c r="U1261" s="9" t="s">
        <v>368</v>
      </c>
      <c r="V1261" s="9"/>
      <c r="W1261" s="9"/>
    </row>
    <row r="1262" spans="1:23" hidden="1" thickBot="1" x14ac:dyDescent="0.4">
      <c r="A1262" s="11" t="s">
        <v>7111</v>
      </c>
      <c r="B1262" s="9" t="s">
        <v>7112</v>
      </c>
      <c r="C1262" s="43" t="e">
        <f>VLOOKUP(B1262,CONSOLIDADO!$B$1:$B$722,2,FALSE)</f>
        <v>#N/A</v>
      </c>
      <c r="D1262" s="9" t="s">
        <v>37</v>
      </c>
      <c r="E1262" s="9">
        <v>1</v>
      </c>
      <c r="F1262" s="9" t="s">
        <v>22</v>
      </c>
      <c r="G1262" s="9" t="s">
        <v>7113</v>
      </c>
      <c r="H1262" s="9" t="s">
        <v>7114</v>
      </c>
      <c r="I1262" s="11" t="s">
        <v>7115</v>
      </c>
      <c r="J1262" s="9" t="s">
        <v>371</v>
      </c>
      <c r="K1262" s="9" t="s">
        <v>1842</v>
      </c>
      <c r="L1262" s="9" t="s">
        <v>724</v>
      </c>
      <c r="M1262" s="5" t="s">
        <v>1561</v>
      </c>
      <c r="N1262" s="5">
        <v>15</v>
      </c>
      <c r="O1262" s="9" t="s">
        <v>183</v>
      </c>
      <c r="P1262" s="5" t="s">
        <v>184</v>
      </c>
      <c r="Q1262" s="9" t="s">
        <v>185</v>
      </c>
      <c r="R1262" s="9" t="s">
        <v>4106</v>
      </c>
      <c r="S1262" s="9" t="s">
        <v>367</v>
      </c>
      <c r="T1262" s="9" t="s">
        <v>4124</v>
      </c>
      <c r="U1262" s="9" t="s">
        <v>368</v>
      </c>
      <c r="V1262" s="9"/>
      <c r="W1262" s="9"/>
    </row>
    <row r="1263" spans="1:23" hidden="1" thickBot="1" x14ac:dyDescent="0.4">
      <c r="A1263" s="11" t="s">
        <v>4145</v>
      </c>
      <c r="B1263" s="9" t="s">
        <v>4146</v>
      </c>
      <c r="C1263" s="43" t="e">
        <f>VLOOKUP(B1263,CONSOLIDADO!$B$1:$B$722,2,FALSE)</f>
        <v>#N/A</v>
      </c>
      <c r="D1263" s="9" t="s">
        <v>37</v>
      </c>
      <c r="E1263" s="9">
        <v>1</v>
      </c>
      <c r="F1263" s="9" t="s">
        <v>22</v>
      </c>
      <c r="G1263" s="9" t="s">
        <v>4142</v>
      </c>
      <c r="H1263" s="9" t="s">
        <v>4143</v>
      </c>
      <c r="I1263" s="11" t="s">
        <v>4147</v>
      </c>
      <c r="J1263" s="9" t="s">
        <v>371</v>
      </c>
      <c r="K1263" s="9" t="s">
        <v>1842</v>
      </c>
      <c r="L1263" s="9" t="s">
        <v>724</v>
      </c>
      <c r="M1263" s="5" t="s">
        <v>1561</v>
      </c>
      <c r="N1263" s="5">
        <v>15</v>
      </c>
      <c r="O1263" s="9" t="s">
        <v>183</v>
      </c>
      <c r="P1263" s="5" t="s">
        <v>184</v>
      </c>
      <c r="Q1263" s="9" t="s">
        <v>185</v>
      </c>
      <c r="R1263" s="9" t="s">
        <v>4106</v>
      </c>
      <c r="S1263" s="9" t="s">
        <v>367</v>
      </c>
      <c r="T1263" s="9" t="s">
        <v>4102</v>
      </c>
      <c r="U1263" s="9" t="s">
        <v>368</v>
      </c>
      <c r="V1263" s="9"/>
      <c r="W1263" s="9"/>
    </row>
    <row r="1264" spans="1:23" thickBot="1" x14ac:dyDescent="0.4">
      <c r="A1264" s="40" t="s">
        <v>2566</v>
      </c>
      <c r="B1264" s="38" t="s">
        <v>2567</v>
      </c>
      <c r="C1264" s="43" t="e">
        <f>VLOOKUP(B1264,CONSOLIDADO!$B$1:$B$722,2,FALSE)</f>
        <v>#N/A</v>
      </c>
      <c r="D1264" s="38" t="s">
        <v>37</v>
      </c>
      <c r="E1264" s="39">
        <v>1</v>
      </c>
      <c r="F1264" s="38" t="s">
        <v>22</v>
      </c>
      <c r="G1264" s="38" t="s">
        <v>2562</v>
      </c>
      <c r="H1264" s="38" t="s">
        <v>2563</v>
      </c>
      <c r="I1264" s="38" t="s">
        <v>4069</v>
      </c>
      <c r="J1264" s="38" t="s">
        <v>367</v>
      </c>
      <c r="K1264" s="38" t="s">
        <v>40</v>
      </c>
      <c r="L1264" s="38" t="s">
        <v>1206</v>
      </c>
      <c r="M1264" s="38" t="s">
        <v>182</v>
      </c>
      <c r="N1264" s="39">
        <v>12</v>
      </c>
      <c r="O1264" s="38" t="s">
        <v>183</v>
      </c>
      <c r="P1264" s="5" t="s">
        <v>184</v>
      </c>
      <c r="Q1264" s="38" t="s">
        <v>185</v>
      </c>
      <c r="R1264" s="38" t="s">
        <v>2537</v>
      </c>
      <c r="S1264" s="38" t="s">
        <v>22</v>
      </c>
      <c r="T1264" s="38" t="s">
        <v>2503</v>
      </c>
      <c r="U1264" s="38" t="s">
        <v>368</v>
      </c>
      <c r="V1264" s="38"/>
      <c r="W1264" s="38"/>
    </row>
    <row r="1265" spans="1:23" thickBot="1" x14ac:dyDescent="0.4">
      <c r="A1265" s="40" t="s">
        <v>2504</v>
      </c>
      <c r="B1265" s="38" t="s">
        <v>2505</v>
      </c>
      <c r="C1265" s="43" t="e">
        <f>VLOOKUP(B1265,CONSOLIDADO!$B$1:$B$722,2,FALSE)</f>
        <v>#N/A</v>
      </c>
      <c r="D1265" s="38" t="s">
        <v>37</v>
      </c>
      <c r="E1265" s="39">
        <v>1</v>
      </c>
      <c r="F1265" s="38" t="s">
        <v>22</v>
      </c>
      <c r="G1265" s="38" t="s">
        <v>2498</v>
      </c>
      <c r="H1265" s="38" t="s">
        <v>2499</v>
      </c>
      <c r="I1265" s="38" t="s">
        <v>4068</v>
      </c>
      <c r="J1265" s="38" t="s">
        <v>367</v>
      </c>
      <c r="K1265" s="38" t="s">
        <v>40</v>
      </c>
      <c r="L1265" s="38" t="s">
        <v>1206</v>
      </c>
      <c r="M1265" s="38" t="s">
        <v>182</v>
      </c>
      <c r="N1265" s="39">
        <v>12</v>
      </c>
      <c r="O1265" s="38" t="s">
        <v>183</v>
      </c>
      <c r="P1265" s="5" t="s">
        <v>184</v>
      </c>
      <c r="Q1265" s="38" t="s">
        <v>185</v>
      </c>
      <c r="R1265" s="38" t="s">
        <v>2502</v>
      </c>
      <c r="S1265" s="38" t="s">
        <v>22</v>
      </c>
      <c r="T1265" s="38" t="s">
        <v>2503</v>
      </c>
      <c r="U1265" s="38" t="s">
        <v>368</v>
      </c>
      <c r="V1265" s="38"/>
      <c r="W1265" s="38"/>
    </row>
    <row r="1266" spans="1:23" thickBot="1" x14ac:dyDescent="0.4">
      <c r="A1266" s="40" t="s">
        <v>2580</v>
      </c>
      <c r="B1266" s="38" t="s">
        <v>2581</v>
      </c>
      <c r="C1266" s="43" t="e">
        <f>VLOOKUP(B1266,CONSOLIDADO!$B$1:$B$722,2,FALSE)</f>
        <v>#REF!</v>
      </c>
      <c r="D1266" s="38" t="s">
        <v>37</v>
      </c>
      <c r="E1266" s="39">
        <v>1</v>
      </c>
      <c r="F1266" s="38" t="s">
        <v>22</v>
      </c>
      <c r="G1266" s="38" t="s">
        <v>2582</v>
      </c>
      <c r="H1266" s="38" t="s">
        <v>2583</v>
      </c>
      <c r="I1266" s="38" t="s">
        <v>4071</v>
      </c>
      <c r="J1266" s="38" t="s">
        <v>367</v>
      </c>
      <c r="K1266" s="38" t="s">
        <v>40</v>
      </c>
      <c r="L1266" s="38" t="s">
        <v>1206</v>
      </c>
      <c r="M1266" s="38" t="s">
        <v>182</v>
      </c>
      <c r="N1266" s="39">
        <v>12</v>
      </c>
      <c r="O1266" s="38" t="s">
        <v>183</v>
      </c>
      <c r="P1266" s="5" t="s">
        <v>184</v>
      </c>
      <c r="Q1266" s="38" t="s">
        <v>185</v>
      </c>
      <c r="R1266" s="38" t="s">
        <v>2577</v>
      </c>
      <c r="S1266" s="38" t="s">
        <v>22</v>
      </c>
      <c r="T1266" s="38" t="s">
        <v>2543</v>
      </c>
      <c r="U1266" s="38" t="s">
        <v>368</v>
      </c>
      <c r="V1266" s="38"/>
      <c r="W1266" s="38"/>
    </row>
    <row r="1267" spans="1:23" thickBot="1" x14ac:dyDescent="0.4">
      <c r="A1267" s="7" t="s">
        <v>3589</v>
      </c>
      <c r="B1267" s="4" t="s">
        <v>1571</v>
      </c>
      <c r="C1267" s="43" t="e">
        <f>VLOOKUP(B1267,CONSOLIDADO!$B$1:$B$722,2,FALSE)</f>
        <v>#N/A</v>
      </c>
      <c r="D1267" s="4" t="s">
        <v>37</v>
      </c>
      <c r="E1267" s="2">
        <v>1</v>
      </c>
      <c r="F1267" s="4" t="s">
        <v>22</v>
      </c>
      <c r="G1267" s="4" t="s">
        <v>1565</v>
      </c>
      <c r="H1267" s="4" t="s">
        <v>1566</v>
      </c>
      <c r="I1267" s="4" t="s">
        <v>1572</v>
      </c>
      <c r="J1267" s="4" t="s">
        <v>367</v>
      </c>
      <c r="K1267" s="4" t="s">
        <v>40</v>
      </c>
      <c r="L1267" s="4" t="s">
        <v>1573</v>
      </c>
      <c r="M1267" s="4" t="s">
        <v>1561</v>
      </c>
      <c r="N1267" s="2">
        <v>14</v>
      </c>
      <c r="O1267" s="4" t="s">
        <v>183</v>
      </c>
      <c r="P1267" s="5" t="s">
        <v>184</v>
      </c>
      <c r="Q1267" s="4" t="s">
        <v>185</v>
      </c>
      <c r="R1267" s="4" t="s">
        <v>1562</v>
      </c>
      <c r="S1267" s="4" t="s">
        <v>367</v>
      </c>
      <c r="T1267" s="4" t="s">
        <v>1570</v>
      </c>
      <c r="U1267" s="4" t="s">
        <v>368</v>
      </c>
    </row>
    <row r="1268" spans="1:23" thickBot="1" x14ac:dyDescent="0.4">
      <c r="A1268" s="40" t="s">
        <v>2725</v>
      </c>
      <c r="B1268" s="38" t="s">
        <v>2726</v>
      </c>
      <c r="C1268" s="43" t="e">
        <f>VLOOKUP(B1268,CONSOLIDADO!$B$1:$B$722,2,FALSE)</f>
        <v>#N/A</v>
      </c>
      <c r="D1268" s="38" t="s">
        <v>37</v>
      </c>
      <c r="E1268" s="39">
        <v>1</v>
      </c>
      <c r="F1268" s="38" t="s">
        <v>367</v>
      </c>
      <c r="G1268" s="38" t="s">
        <v>2718</v>
      </c>
      <c r="H1268" s="38" t="s">
        <v>2719</v>
      </c>
      <c r="I1268" s="38" t="s">
        <v>4081</v>
      </c>
      <c r="J1268" s="38" t="s">
        <v>367</v>
      </c>
      <c r="K1268" s="38" t="s">
        <v>40</v>
      </c>
      <c r="L1268" s="38" t="s">
        <v>1206</v>
      </c>
      <c r="M1268" s="38" t="s">
        <v>182</v>
      </c>
      <c r="N1268" s="39">
        <v>12</v>
      </c>
      <c r="O1268" s="38" t="s">
        <v>183</v>
      </c>
      <c r="P1268" s="5" t="s">
        <v>184</v>
      </c>
      <c r="Q1268" s="38" t="s">
        <v>185</v>
      </c>
      <c r="R1268" s="38" t="s">
        <v>2722</v>
      </c>
      <c r="S1268" s="38" t="s">
        <v>22</v>
      </c>
      <c r="T1268" s="38" t="s">
        <v>2723</v>
      </c>
      <c r="U1268" s="38" t="s">
        <v>1264</v>
      </c>
      <c r="V1268" s="38"/>
      <c r="W1268" s="38"/>
    </row>
    <row r="1269" spans="1:23" hidden="1" thickBot="1" x14ac:dyDescent="0.4">
      <c r="A1269" s="11" t="s">
        <v>6990</v>
      </c>
      <c r="B1269" s="9" t="s">
        <v>6991</v>
      </c>
      <c r="C1269" s="43" t="e">
        <f>VLOOKUP(B1269,CONSOLIDADO!$B$1:$B$722,2,FALSE)</f>
        <v>#N/A</v>
      </c>
      <c r="D1269" s="9" t="s">
        <v>37</v>
      </c>
      <c r="E1269" s="9">
        <v>1</v>
      </c>
      <c r="F1269" s="9" t="s">
        <v>367</v>
      </c>
      <c r="G1269" s="9" t="s">
        <v>6992</v>
      </c>
      <c r="H1269" s="9" t="s">
        <v>6993</v>
      </c>
      <c r="I1269" s="11" t="s">
        <v>6994</v>
      </c>
      <c r="J1269" s="9" t="s">
        <v>371</v>
      </c>
      <c r="K1269" s="9" t="s">
        <v>40</v>
      </c>
      <c r="L1269" s="9" t="s">
        <v>1206</v>
      </c>
      <c r="M1269" s="5" t="s">
        <v>1561</v>
      </c>
      <c r="N1269" s="5">
        <v>15</v>
      </c>
      <c r="O1269" s="9" t="s">
        <v>183</v>
      </c>
      <c r="P1269" s="5" t="s">
        <v>184</v>
      </c>
      <c r="Q1269" s="9" t="s">
        <v>185</v>
      </c>
      <c r="R1269" s="9" t="s">
        <v>7154</v>
      </c>
      <c r="S1269" s="9"/>
      <c r="T1269" s="9" t="s">
        <v>7156</v>
      </c>
      <c r="U1269" s="9" t="s">
        <v>368</v>
      </c>
      <c r="V1269" s="9"/>
      <c r="W1269" s="9"/>
    </row>
    <row r="1270" spans="1:23" thickBot="1" x14ac:dyDescent="0.4">
      <c r="A1270" s="7" t="s">
        <v>2292</v>
      </c>
      <c r="B1270" s="4" t="s">
        <v>2293</v>
      </c>
      <c r="C1270" s="43" t="e">
        <f>VLOOKUP(B1270,CONSOLIDADO!$B$1:$B$722,2,FALSE)</f>
        <v>#N/A</v>
      </c>
      <c r="D1270" s="4" t="s">
        <v>37</v>
      </c>
      <c r="E1270" s="2">
        <v>1</v>
      </c>
      <c r="F1270" s="4" t="s">
        <v>22</v>
      </c>
      <c r="G1270" s="4" t="s">
        <v>2288</v>
      </c>
      <c r="H1270" s="4" t="s">
        <v>2289</v>
      </c>
      <c r="I1270" s="4" t="s">
        <v>4059</v>
      </c>
      <c r="J1270" s="4" t="s">
        <v>367</v>
      </c>
      <c r="K1270" s="4" t="s">
        <v>40</v>
      </c>
      <c r="L1270" s="4" t="s">
        <v>724</v>
      </c>
      <c r="M1270" s="4" t="s">
        <v>182</v>
      </c>
      <c r="N1270" s="2">
        <v>12</v>
      </c>
      <c r="O1270" s="4" t="s">
        <v>183</v>
      </c>
      <c r="P1270" s="5" t="s">
        <v>184</v>
      </c>
      <c r="Q1270" s="4" t="s">
        <v>185</v>
      </c>
      <c r="R1270" s="4" t="s">
        <v>2182</v>
      </c>
      <c r="S1270" s="4" t="s">
        <v>367</v>
      </c>
      <c r="T1270" s="4" t="s">
        <v>2192</v>
      </c>
      <c r="U1270" s="4" t="s">
        <v>368</v>
      </c>
    </row>
    <row r="1271" spans="1:23" thickBot="1" x14ac:dyDescent="0.4">
      <c r="A1271" s="40" t="s">
        <v>2789</v>
      </c>
      <c r="B1271" s="38" t="s">
        <v>2790</v>
      </c>
      <c r="C1271" s="43" t="e">
        <f>VLOOKUP(B1271,CONSOLIDADO!$B$1:$B$722,2,FALSE)</f>
        <v>#N/A</v>
      </c>
      <c r="D1271" s="38" t="s">
        <v>21</v>
      </c>
      <c r="E1271" s="39">
        <v>1</v>
      </c>
      <c r="F1271" s="38" t="s">
        <v>22</v>
      </c>
      <c r="G1271" s="38" t="s">
        <v>2791</v>
      </c>
      <c r="H1271" s="38" t="s">
        <v>2792</v>
      </c>
      <c r="I1271" s="38" t="s">
        <v>2793</v>
      </c>
      <c r="J1271" s="38" t="s">
        <v>2794</v>
      </c>
      <c r="K1271" s="38" t="s">
        <v>27</v>
      </c>
      <c r="L1271" s="38" t="s">
        <v>2190</v>
      </c>
      <c r="M1271" s="38" t="s">
        <v>182</v>
      </c>
      <c r="N1271" s="39">
        <v>12</v>
      </c>
      <c r="O1271" s="38" t="s">
        <v>183</v>
      </c>
      <c r="P1271" s="5" t="s">
        <v>184</v>
      </c>
      <c r="Q1271" s="38" t="s">
        <v>185</v>
      </c>
      <c r="R1271" s="38" t="s">
        <v>2771</v>
      </c>
      <c r="S1271" s="38" t="s">
        <v>22</v>
      </c>
      <c r="T1271" s="38" t="s">
        <v>2767</v>
      </c>
      <c r="U1271" s="38" t="s">
        <v>368</v>
      </c>
      <c r="V1271" s="38"/>
      <c r="W1271" s="38"/>
    </row>
    <row r="1272" spans="1:23" hidden="1" thickBot="1" x14ac:dyDescent="0.4">
      <c r="A1272" s="7" t="s">
        <v>5891</v>
      </c>
      <c r="B1272" s="5" t="s">
        <v>4481</v>
      </c>
      <c r="C1272" s="43" t="e">
        <f>VLOOKUP(B1272,CONSOLIDADO!$B$1:$B$722,2,FALSE)</f>
        <v>#N/A</v>
      </c>
      <c r="D1272" s="44" t="s">
        <v>3118</v>
      </c>
      <c r="E1272" s="5">
        <v>1</v>
      </c>
      <c r="F1272" s="5" t="s">
        <v>367</v>
      </c>
      <c r="G1272" s="5" t="s">
        <v>1559</v>
      </c>
      <c r="H1272" s="5" t="s">
        <v>367</v>
      </c>
      <c r="I1272" s="7">
        <v>210000066397</v>
      </c>
      <c r="J1272" s="5" t="s">
        <v>367</v>
      </c>
      <c r="K1272" s="5" t="s">
        <v>27</v>
      </c>
      <c r="L1272" s="5" t="s">
        <v>4478</v>
      </c>
      <c r="M1272" s="5" t="s">
        <v>1561</v>
      </c>
      <c r="N1272" s="5">
        <v>14</v>
      </c>
      <c r="O1272" s="5" t="s">
        <v>183</v>
      </c>
      <c r="P1272" s="5" t="s">
        <v>184</v>
      </c>
      <c r="Q1272" s="5" t="s">
        <v>185</v>
      </c>
      <c r="R1272" s="5" t="s">
        <v>4476</v>
      </c>
      <c r="S1272" s="5" t="s">
        <v>367</v>
      </c>
      <c r="T1272" s="5" t="s">
        <v>1559</v>
      </c>
      <c r="U1272" s="5" t="s">
        <v>368</v>
      </c>
      <c r="V1272" s="5"/>
      <c r="W1272" s="5" t="s">
        <v>4479</v>
      </c>
    </row>
    <row r="1273" spans="1:23" hidden="1" thickBot="1" x14ac:dyDescent="0.4">
      <c r="A1273" s="42" t="s">
        <v>5845</v>
      </c>
      <c r="B1273" s="4" t="s">
        <v>4224</v>
      </c>
      <c r="C1273" s="43" t="e">
        <f>VLOOKUP(B1273,CONSOLIDADO!$B$1:$B$722,2,FALSE)</f>
        <v>#N/A</v>
      </c>
      <c r="D1273" s="44" t="s">
        <v>3118</v>
      </c>
      <c r="E1273" s="2">
        <v>1</v>
      </c>
      <c r="F1273" s="4" t="s">
        <v>22</v>
      </c>
      <c r="G1273" s="4" t="s">
        <v>4225</v>
      </c>
      <c r="H1273" s="4" t="s">
        <v>4226</v>
      </c>
      <c r="I1273" s="4" t="s">
        <v>4227</v>
      </c>
      <c r="J1273" s="4" t="s">
        <v>4228</v>
      </c>
      <c r="K1273" s="4" t="s">
        <v>27</v>
      </c>
      <c r="L1273" s="4" t="s">
        <v>463</v>
      </c>
      <c r="M1273" s="4" t="s">
        <v>6961</v>
      </c>
      <c r="N1273" s="4">
        <v>15</v>
      </c>
      <c r="O1273" s="4" t="s">
        <v>183</v>
      </c>
      <c r="P1273" s="5" t="s">
        <v>184</v>
      </c>
      <c r="Q1273" s="4" t="s">
        <v>185</v>
      </c>
      <c r="R1273" s="4" t="s">
        <v>4219</v>
      </c>
      <c r="S1273" s="4" t="s">
        <v>367</v>
      </c>
      <c r="T1273" s="4" t="s">
        <v>4229</v>
      </c>
      <c r="U1273" s="4" t="s">
        <v>368</v>
      </c>
      <c r="W1273" s="4" t="s">
        <v>4230</v>
      </c>
    </row>
    <row r="1274" spans="1:23" hidden="1" thickBot="1" x14ac:dyDescent="0.4">
      <c r="A1274" s="11" t="s">
        <v>6995</v>
      </c>
      <c r="B1274" s="9" t="s">
        <v>6996</v>
      </c>
      <c r="C1274" s="43" t="e">
        <f>VLOOKUP(B1274,CONSOLIDADO!$B$1:$B$722,2,FALSE)</f>
        <v>#N/A</v>
      </c>
      <c r="D1274" s="44" t="s">
        <v>3118</v>
      </c>
      <c r="E1274" s="9">
        <v>1</v>
      </c>
      <c r="F1274" s="9" t="s">
        <v>367</v>
      </c>
      <c r="G1274" s="9" t="s">
        <v>6992</v>
      </c>
      <c r="H1274" s="9" t="s">
        <v>6993</v>
      </c>
      <c r="I1274" s="11" t="s">
        <v>6997</v>
      </c>
      <c r="J1274" s="9" t="s">
        <v>6998</v>
      </c>
      <c r="K1274" s="9" t="s">
        <v>27</v>
      </c>
      <c r="L1274" s="9" t="s">
        <v>463</v>
      </c>
      <c r="M1274" s="5" t="s">
        <v>1561</v>
      </c>
      <c r="N1274" s="5">
        <v>15</v>
      </c>
      <c r="O1274" s="9" t="s">
        <v>183</v>
      </c>
      <c r="P1274" s="5" t="s">
        <v>184</v>
      </c>
      <c r="Q1274" s="9" t="s">
        <v>185</v>
      </c>
      <c r="R1274" s="9" t="s">
        <v>7154</v>
      </c>
      <c r="S1274" s="9"/>
      <c r="T1274" s="9" t="s">
        <v>7156</v>
      </c>
      <c r="U1274" s="9" t="s">
        <v>368</v>
      </c>
      <c r="V1274" s="9"/>
      <c r="W1274" s="9" t="s">
        <v>4230</v>
      </c>
    </row>
    <row r="1275" spans="1:23" hidden="1" thickBot="1" x14ac:dyDescent="0.4">
      <c r="A1275" s="42" t="s">
        <v>5872</v>
      </c>
      <c r="B1275" s="4" t="s">
        <v>4352</v>
      </c>
      <c r="C1275" s="43" t="e">
        <f>VLOOKUP(B1275,CONSOLIDADO!$B$1:$B$722,2,FALSE)</f>
        <v>#N/A</v>
      </c>
      <c r="D1275" s="44" t="s">
        <v>3118</v>
      </c>
      <c r="E1275" s="2">
        <v>1</v>
      </c>
      <c r="F1275" s="4" t="s">
        <v>367</v>
      </c>
      <c r="G1275" s="4" t="s">
        <v>4349</v>
      </c>
      <c r="H1275" s="4" t="s">
        <v>4350</v>
      </c>
      <c r="I1275" s="4" t="s">
        <v>4353</v>
      </c>
      <c r="J1275" s="4" t="s">
        <v>4354</v>
      </c>
      <c r="K1275" s="4" t="s">
        <v>27</v>
      </c>
      <c r="L1275" s="4" t="s">
        <v>463</v>
      </c>
      <c r="M1275" s="4" t="s">
        <v>6961</v>
      </c>
      <c r="N1275" s="4">
        <v>15</v>
      </c>
      <c r="O1275" s="4" t="s">
        <v>183</v>
      </c>
      <c r="P1275" s="5" t="s">
        <v>184</v>
      </c>
      <c r="Q1275" s="4" t="s">
        <v>185</v>
      </c>
      <c r="R1275" s="4" t="s">
        <v>4304</v>
      </c>
      <c r="S1275" s="4" t="s">
        <v>367</v>
      </c>
      <c r="T1275" s="4" t="s">
        <v>4305</v>
      </c>
      <c r="U1275" s="4" t="s">
        <v>368</v>
      </c>
      <c r="W1275" s="4" t="s">
        <v>4230</v>
      </c>
    </row>
    <row r="1276" spans="1:23" thickBot="1" x14ac:dyDescent="0.4">
      <c r="A1276" s="40" t="s">
        <v>2387</v>
      </c>
      <c r="B1276" s="38" t="s">
        <v>2388</v>
      </c>
      <c r="C1276" s="43" t="e">
        <f>VLOOKUP(B1276,CONSOLIDADO!$B$1:$B$722,2,FALSE)</f>
        <v>#N/A</v>
      </c>
      <c r="D1276" s="44" t="s">
        <v>3118</v>
      </c>
      <c r="E1276" s="39">
        <v>1</v>
      </c>
      <c r="F1276" s="38" t="s">
        <v>367</v>
      </c>
      <c r="G1276" s="38" t="s">
        <v>2389</v>
      </c>
      <c r="H1276" s="38" t="s">
        <v>2390</v>
      </c>
      <c r="I1276" s="38" t="s">
        <v>2391</v>
      </c>
      <c r="J1276" s="38" t="s">
        <v>2392</v>
      </c>
      <c r="K1276" s="38" t="s">
        <v>27</v>
      </c>
      <c r="L1276" s="38" t="s">
        <v>463</v>
      </c>
      <c r="M1276" s="38" t="s">
        <v>182</v>
      </c>
      <c r="N1276" s="39">
        <v>12</v>
      </c>
      <c r="O1276" s="38" t="s">
        <v>183</v>
      </c>
      <c r="P1276" s="5" t="s">
        <v>184</v>
      </c>
      <c r="Q1276" s="38" t="s">
        <v>185</v>
      </c>
      <c r="R1276" s="38" t="s">
        <v>2381</v>
      </c>
      <c r="S1276" s="38" t="s">
        <v>367</v>
      </c>
      <c r="T1276" s="38" t="s">
        <v>2382</v>
      </c>
      <c r="U1276" s="38" t="s">
        <v>368</v>
      </c>
      <c r="V1276" s="38"/>
      <c r="W1276" s="38"/>
    </row>
    <row r="1277" spans="1:23" hidden="1" thickBot="1" x14ac:dyDescent="0.4">
      <c r="A1277" s="42" t="s">
        <v>5862</v>
      </c>
      <c r="B1277" s="4" t="s">
        <v>4307</v>
      </c>
      <c r="C1277" s="43" t="e">
        <f>VLOOKUP(B1277,CONSOLIDADO!$B$1:$B$722,2,FALSE)</f>
        <v>#N/A</v>
      </c>
      <c r="D1277" s="44" t="s">
        <v>3118</v>
      </c>
      <c r="E1277" s="2">
        <v>1</v>
      </c>
      <c r="F1277" s="4" t="s">
        <v>367</v>
      </c>
      <c r="G1277" s="4" t="s">
        <v>4308</v>
      </c>
      <c r="H1277" s="4" t="s">
        <v>4309</v>
      </c>
      <c r="I1277" s="4" t="s">
        <v>1586</v>
      </c>
      <c r="J1277" s="4" t="s">
        <v>1586</v>
      </c>
      <c r="K1277" s="4" t="s">
        <v>27</v>
      </c>
      <c r="L1277" s="4" t="s">
        <v>463</v>
      </c>
      <c r="M1277" s="4" t="s">
        <v>6961</v>
      </c>
      <c r="N1277" s="4">
        <v>15</v>
      </c>
      <c r="O1277" s="4" t="s">
        <v>183</v>
      </c>
      <c r="P1277" s="5" t="s">
        <v>184</v>
      </c>
      <c r="Q1277" s="4" t="s">
        <v>185</v>
      </c>
      <c r="R1277" s="4" t="s">
        <v>4304</v>
      </c>
      <c r="S1277" s="4" t="s">
        <v>367</v>
      </c>
      <c r="T1277" s="4" t="s">
        <v>4305</v>
      </c>
      <c r="U1277" s="4" t="s">
        <v>368</v>
      </c>
      <c r="W1277" s="4" t="s">
        <v>4306</v>
      </c>
    </row>
    <row r="1278" spans="1:23" hidden="1" thickBot="1" x14ac:dyDescent="0.4">
      <c r="A1278" s="42" t="s">
        <v>5861</v>
      </c>
      <c r="B1278" s="4" t="s">
        <v>4301</v>
      </c>
      <c r="C1278" s="43" t="e">
        <f>VLOOKUP(B1278,CONSOLIDADO!$B$1:$B$722,2,FALSE)</f>
        <v>#N/A</v>
      </c>
      <c r="D1278" s="44" t="s">
        <v>3118</v>
      </c>
      <c r="E1278" s="2">
        <v>1</v>
      </c>
      <c r="F1278" s="4" t="s">
        <v>367</v>
      </c>
      <c r="G1278" s="4" t="s">
        <v>4302</v>
      </c>
      <c r="H1278" s="4" t="s">
        <v>4303</v>
      </c>
      <c r="I1278" s="4" t="s">
        <v>1586</v>
      </c>
      <c r="J1278" s="4" t="s">
        <v>1586</v>
      </c>
      <c r="K1278" s="4" t="s">
        <v>27</v>
      </c>
      <c r="L1278" s="4" t="s">
        <v>463</v>
      </c>
      <c r="M1278" s="4" t="s">
        <v>6961</v>
      </c>
      <c r="N1278" s="4">
        <v>15</v>
      </c>
      <c r="O1278" s="4" t="s">
        <v>183</v>
      </c>
      <c r="P1278" s="5" t="s">
        <v>184</v>
      </c>
      <c r="Q1278" s="4" t="s">
        <v>185</v>
      </c>
      <c r="R1278" s="4" t="s">
        <v>4304</v>
      </c>
      <c r="S1278" s="4" t="s">
        <v>367</v>
      </c>
      <c r="T1278" s="4" t="s">
        <v>4305</v>
      </c>
      <c r="U1278" s="4" t="s">
        <v>368</v>
      </c>
      <c r="W1278" s="4" t="s">
        <v>4306</v>
      </c>
    </row>
    <row r="1279" spans="1:23" thickBot="1" x14ac:dyDescent="0.4">
      <c r="A1279" s="40" t="s">
        <v>2360</v>
      </c>
      <c r="B1279" s="38" t="s">
        <v>2361</v>
      </c>
      <c r="C1279" s="43" t="e">
        <f>VLOOKUP(B1279,CONSOLIDADO!$B$1:$B$722,2,FALSE)</f>
        <v>#N/A</v>
      </c>
      <c r="D1279" s="44" t="s">
        <v>3118</v>
      </c>
      <c r="E1279" s="39">
        <v>1</v>
      </c>
      <c r="F1279" s="38" t="s">
        <v>367</v>
      </c>
      <c r="G1279" s="38" t="s">
        <v>2362</v>
      </c>
      <c r="H1279" s="38" t="s">
        <v>2363</v>
      </c>
      <c r="I1279" s="38" t="s">
        <v>2364</v>
      </c>
      <c r="J1279" s="38" t="s">
        <v>2365</v>
      </c>
      <c r="K1279" s="38" t="s">
        <v>40</v>
      </c>
      <c r="L1279" s="38" t="s">
        <v>2366</v>
      </c>
      <c r="M1279" s="38" t="s">
        <v>182</v>
      </c>
      <c r="N1279" s="39">
        <v>12</v>
      </c>
      <c r="O1279" s="38" t="s">
        <v>183</v>
      </c>
      <c r="P1279" s="5" t="s">
        <v>184</v>
      </c>
      <c r="Q1279" s="38" t="s">
        <v>185</v>
      </c>
      <c r="R1279" s="38" t="s">
        <v>2182</v>
      </c>
      <c r="S1279" s="38" t="s">
        <v>367</v>
      </c>
      <c r="T1279" s="38" t="s">
        <v>2300</v>
      </c>
      <c r="U1279" s="38" t="s">
        <v>1264</v>
      </c>
      <c r="V1279" s="38"/>
      <c r="W1279" s="38"/>
    </row>
    <row r="1280" spans="1:23" thickBot="1" x14ac:dyDescent="0.4">
      <c r="A1280" s="40" t="s">
        <v>6785</v>
      </c>
      <c r="B1280" s="38" t="s">
        <v>6786</v>
      </c>
      <c r="C1280" s="43" t="e">
        <f>VLOOKUP(B1280,CONSOLIDADO!$B$1:$B$722,2,FALSE)</f>
        <v>#N/A</v>
      </c>
      <c r="D1280" s="44" t="s">
        <v>3118</v>
      </c>
      <c r="E1280" s="39">
        <v>1</v>
      </c>
      <c r="F1280" s="38" t="s">
        <v>367</v>
      </c>
      <c r="G1280" s="38" t="s">
        <v>6787</v>
      </c>
      <c r="H1280" s="38" t="s">
        <v>6788</v>
      </c>
      <c r="I1280" s="38" t="s">
        <v>6789</v>
      </c>
      <c r="J1280" s="38" t="s">
        <v>6790</v>
      </c>
      <c r="K1280" s="38" t="s">
        <v>40</v>
      </c>
      <c r="L1280" s="38" t="s">
        <v>6791</v>
      </c>
      <c r="M1280" s="38" t="s">
        <v>182</v>
      </c>
      <c r="N1280" s="39">
        <v>16</v>
      </c>
      <c r="O1280" s="38" t="s">
        <v>183</v>
      </c>
      <c r="P1280" s="5" t="s">
        <v>184</v>
      </c>
      <c r="Q1280" s="38" t="s">
        <v>185</v>
      </c>
      <c r="R1280" s="38" t="s">
        <v>6732</v>
      </c>
      <c r="S1280" s="38" t="s">
        <v>367</v>
      </c>
      <c r="T1280" s="38" t="s">
        <v>6733</v>
      </c>
      <c r="U1280" s="38" t="s">
        <v>368</v>
      </c>
      <c r="V1280" s="38"/>
      <c r="W1280" s="38"/>
    </row>
    <row r="1281" spans="1:23" thickBot="1" x14ac:dyDescent="0.4">
      <c r="A1281" s="40" t="s">
        <v>2419</v>
      </c>
      <c r="B1281" s="38" t="s">
        <v>2420</v>
      </c>
      <c r="C1281" s="43" t="e">
        <f>VLOOKUP(B1281,CONSOLIDADO!$B$1:$B$722,2,FALSE)</f>
        <v>#N/A</v>
      </c>
      <c r="D1281" s="44" t="s">
        <v>3118</v>
      </c>
      <c r="E1281" s="39">
        <v>1</v>
      </c>
      <c r="F1281" s="38" t="s">
        <v>367</v>
      </c>
      <c r="G1281" s="38" t="s">
        <v>2421</v>
      </c>
      <c r="H1281" s="38" t="s">
        <v>2422</v>
      </c>
      <c r="I1281" s="38" t="s">
        <v>2423</v>
      </c>
      <c r="J1281" s="38" t="s">
        <v>2424</v>
      </c>
      <c r="K1281" s="38" t="s">
        <v>40</v>
      </c>
      <c r="L1281" s="38" t="s">
        <v>2366</v>
      </c>
      <c r="M1281" s="38" t="s">
        <v>182</v>
      </c>
      <c r="N1281" s="39">
        <v>12</v>
      </c>
      <c r="O1281" s="38" t="s">
        <v>183</v>
      </c>
      <c r="P1281" s="5" t="s">
        <v>184</v>
      </c>
      <c r="Q1281" s="38" t="s">
        <v>185</v>
      </c>
      <c r="R1281" s="38" t="s">
        <v>2410</v>
      </c>
      <c r="S1281" s="38" t="s">
        <v>367</v>
      </c>
      <c r="T1281" s="38" t="s">
        <v>2382</v>
      </c>
      <c r="U1281" s="38" t="s">
        <v>368</v>
      </c>
      <c r="V1281" s="38"/>
      <c r="W1281" s="38"/>
    </row>
    <row r="1282" spans="1:23" thickBot="1" x14ac:dyDescent="0.4">
      <c r="A1282" s="40" t="s">
        <v>6824</v>
      </c>
      <c r="B1282" s="38" t="s">
        <v>6825</v>
      </c>
      <c r="C1282" s="43" t="e">
        <f>VLOOKUP(B1282,CONSOLIDADO!$B$1:$B$722,2,FALSE)</f>
        <v>#N/A</v>
      </c>
      <c r="D1282" s="38" t="s">
        <v>37</v>
      </c>
      <c r="E1282" s="39">
        <v>1</v>
      </c>
      <c r="F1282" s="38" t="s">
        <v>367</v>
      </c>
      <c r="G1282" s="38" t="s">
        <v>6818</v>
      </c>
      <c r="H1282" s="38" t="s">
        <v>6819</v>
      </c>
      <c r="I1282" s="38" t="s">
        <v>6956</v>
      </c>
      <c r="J1282" s="38" t="s">
        <v>367</v>
      </c>
      <c r="K1282" s="38" t="s">
        <v>40</v>
      </c>
      <c r="L1282" s="38" t="s">
        <v>1206</v>
      </c>
      <c r="M1282" s="38" t="s">
        <v>182</v>
      </c>
      <c r="N1282" s="39">
        <v>16</v>
      </c>
      <c r="O1282" s="38" t="s">
        <v>183</v>
      </c>
      <c r="P1282" s="5" t="s">
        <v>184</v>
      </c>
      <c r="Q1282" s="38" t="s">
        <v>185</v>
      </c>
      <c r="R1282" s="38" t="s">
        <v>6822</v>
      </c>
      <c r="S1282" s="38" t="s">
        <v>22</v>
      </c>
      <c r="T1282" s="38" t="s">
        <v>6823</v>
      </c>
      <c r="U1282" s="38" t="s">
        <v>368</v>
      </c>
      <c r="V1282" s="38"/>
      <c r="W1282" s="38"/>
    </row>
    <row r="1283" spans="1:23" thickBot="1" x14ac:dyDescent="0.4">
      <c r="A1283" s="40" t="s">
        <v>2446</v>
      </c>
      <c r="B1283" s="38" t="s">
        <v>2447</v>
      </c>
      <c r="C1283" s="43" t="e">
        <f>VLOOKUP(B1283,CONSOLIDADO!$B$1:$B$722,2,FALSE)</f>
        <v>#N/A</v>
      </c>
      <c r="D1283" s="38" t="s">
        <v>37</v>
      </c>
      <c r="E1283" s="39">
        <v>1</v>
      </c>
      <c r="F1283" s="38" t="s">
        <v>22</v>
      </c>
      <c r="G1283" s="38" t="s">
        <v>2448</v>
      </c>
      <c r="H1283" s="38" t="s">
        <v>2449</v>
      </c>
      <c r="I1283" s="38" t="s">
        <v>4066</v>
      </c>
      <c r="J1283" s="38" t="s">
        <v>367</v>
      </c>
      <c r="K1283" s="38" t="s">
        <v>40</v>
      </c>
      <c r="L1283" s="38" t="s">
        <v>1206</v>
      </c>
      <c r="M1283" s="38" t="s">
        <v>182</v>
      </c>
      <c r="N1283" s="39">
        <v>12</v>
      </c>
      <c r="O1283" s="38" t="s">
        <v>183</v>
      </c>
      <c r="P1283" s="5" t="s">
        <v>184</v>
      </c>
      <c r="Q1283" s="38" t="s">
        <v>185</v>
      </c>
      <c r="R1283" s="38" t="s">
        <v>2441</v>
      </c>
      <c r="S1283" s="38" t="s">
        <v>22</v>
      </c>
      <c r="T1283" s="38" t="s">
        <v>2442</v>
      </c>
      <c r="U1283" s="38" t="s">
        <v>368</v>
      </c>
      <c r="V1283" s="38"/>
      <c r="W1283" s="38"/>
    </row>
    <row r="1284" spans="1:23" thickBot="1" x14ac:dyDescent="0.4">
      <c r="A1284" s="7" t="s">
        <v>4031</v>
      </c>
      <c r="B1284" s="4" t="s">
        <v>3974</v>
      </c>
      <c r="C1284" s="43" t="e">
        <f>VLOOKUP(B1284,CONSOLIDADO!$B$1:$B$722,2,FALSE)</f>
        <v>#N/A</v>
      </c>
      <c r="D1284" s="4" t="s">
        <v>37</v>
      </c>
      <c r="E1284" s="2">
        <v>1</v>
      </c>
      <c r="F1284" s="4" t="s">
        <v>367</v>
      </c>
      <c r="G1284" s="4" t="s">
        <v>3975</v>
      </c>
      <c r="H1284" s="4" t="s">
        <v>3976</v>
      </c>
      <c r="I1284" s="4" t="s">
        <v>3977</v>
      </c>
      <c r="J1284" s="4" t="s">
        <v>367</v>
      </c>
      <c r="K1284" s="4" t="s">
        <v>40</v>
      </c>
      <c r="L1284" s="4" t="s">
        <v>1206</v>
      </c>
      <c r="M1284" s="4" t="s">
        <v>1561</v>
      </c>
      <c r="N1284" s="4" t="s">
        <v>3968</v>
      </c>
      <c r="O1284" s="4" t="s">
        <v>183</v>
      </c>
      <c r="P1284" s="5" t="s">
        <v>184</v>
      </c>
      <c r="Q1284" s="4" t="s">
        <v>185</v>
      </c>
      <c r="R1284" s="4" t="s">
        <v>3969</v>
      </c>
      <c r="S1284" s="4" t="s">
        <v>367</v>
      </c>
      <c r="T1284" s="4" t="s">
        <v>3970</v>
      </c>
      <c r="U1284" s="4" t="s">
        <v>368</v>
      </c>
    </row>
    <row r="1285" spans="1:23" thickBot="1" x14ac:dyDescent="0.4">
      <c r="A1285" s="40" t="s">
        <v>2842</v>
      </c>
      <c r="B1285" s="38" t="s">
        <v>2843</v>
      </c>
      <c r="C1285" s="43" t="e">
        <f>VLOOKUP(B1285,CONSOLIDADO!$B$1:$B$722,2,FALSE)</f>
        <v>#N/A</v>
      </c>
      <c r="D1285" s="38" t="s">
        <v>21</v>
      </c>
      <c r="E1285" s="39">
        <v>1</v>
      </c>
      <c r="F1285" s="38" t="s">
        <v>22</v>
      </c>
      <c r="G1285" s="38" t="s">
        <v>2844</v>
      </c>
      <c r="H1285" s="38" t="s">
        <v>2845</v>
      </c>
      <c r="I1285" s="38" t="s">
        <v>2846</v>
      </c>
      <c r="J1285" s="38" t="s">
        <v>2847</v>
      </c>
      <c r="K1285" s="38" t="s">
        <v>27</v>
      </c>
      <c r="L1285" s="38" t="s">
        <v>571</v>
      </c>
      <c r="M1285" s="38" t="s">
        <v>182</v>
      </c>
      <c r="N1285" s="39">
        <v>12</v>
      </c>
      <c r="O1285" s="38" t="s">
        <v>183</v>
      </c>
      <c r="P1285" s="5" t="s">
        <v>184</v>
      </c>
      <c r="Q1285" s="38" t="s">
        <v>185</v>
      </c>
      <c r="R1285" s="38" t="s">
        <v>2502</v>
      </c>
      <c r="S1285" s="38" t="s">
        <v>22</v>
      </c>
      <c r="T1285" s="38" t="s">
        <v>2844</v>
      </c>
      <c r="U1285" s="38" t="s">
        <v>368</v>
      </c>
      <c r="V1285" s="38"/>
      <c r="W1285" s="1" t="s">
        <v>2848</v>
      </c>
    </row>
    <row r="1286" spans="1:23" thickBot="1" x14ac:dyDescent="0.4">
      <c r="A1286" s="7" t="s">
        <v>3590</v>
      </c>
      <c r="B1286" s="4" t="s">
        <v>1574</v>
      </c>
      <c r="C1286" s="43" t="e">
        <f>VLOOKUP(B1286,CONSOLIDADO!$B$1:$B$722,2,FALSE)</f>
        <v>#N/A</v>
      </c>
      <c r="D1286" s="4" t="s">
        <v>21</v>
      </c>
      <c r="E1286" s="2">
        <v>1</v>
      </c>
      <c r="F1286" s="4" t="s">
        <v>22</v>
      </c>
      <c r="G1286" s="4" t="s">
        <v>1575</v>
      </c>
      <c r="H1286" s="4" t="s">
        <v>1576</v>
      </c>
      <c r="I1286" s="4" t="s">
        <v>1577</v>
      </c>
      <c r="J1286" s="4" t="s">
        <v>1578</v>
      </c>
      <c r="K1286" s="4" t="s">
        <v>27</v>
      </c>
      <c r="L1286" s="4" t="s">
        <v>1579</v>
      </c>
      <c r="M1286" s="4" t="s">
        <v>1561</v>
      </c>
      <c r="N1286" s="2">
        <v>14</v>
      </c>
      <c r="O1286" s="4" t="s">
        <v>183</v>
      </c>
      <c r="P1286" s="5" t="s">
        <v>184</v>
      </c>
      <c r="Q1286" s="4" t="s">
        <v>185</v>
      </c>
      <c r="R1286" s="4" t="s">
        <v>1580</v>
      </c>
      <c r="S1286" s="4" t="s">
        <v>367</v>
      </c>
      <c r="T1286" s="4" t="s">
        <v>1581</v>
      </c>
      <c r="U1286" s="4" t="s">
        <v>368</v>
      </c>
    </row>
    <row r="1287" spans="1:23" hidden="1" thickBot="1" x14ac:dyDescent="0.4">
      <c r="A1287" s="7" t="s">
        <v>5883</v>
      </c>
      <c r="B1287" s="5" t="s">
        <v>4444</v>
      </c>
      <c r="C1287" s="43" t="e">
        <f>VLOOKUP(B1287,CONSOLIDADO!$B$1:$B$722,2,FALSE)</f>
        <v>#N/A</v>
      </c>
      <c r="D1287" s="5" t="s">
        <v>21</v>
      </c>
      <c r="E1287" s="5">
        <v>1</v>
      </c>
      <c r="F1287" s="5" t="s">
        <v>367</v>
      </c>
      <c r="G1287" s="5" t="s">
        <v>4445</v>
      </c>
      <c r="H1287" s="5" t="s">
        <v>4446</v>
      </c>
      <c r="I1287" s="7" t="s">
        <v>4447</v>
      </c>
      <c r="J1287" s="5" t="s">
        <v>4448</v>
      </c>
      <c r="K1287" s="5" t="s">
        <v>27</v>
      </c>
      <c r="L1287" s="5" t="s">
        <v>1314</v>
      </c>
      <c r="M1287" s="5" t="s">
        <v>1561</v>
      </c>
      <c r="N1287" s="5">
        <v>15</v>
      </c>
      <c r="O1287" s="5" t="s">
        <v>183</v>
      </c>
      <c r="P1287" s="5" t="s">
        <v>184</v>
      </c>
      <c r="Q1287" s="5" t="s">
        <v>185</v>
      </c>
      <c r="R1287" s="5" t="s">
        <v>1796</v>
      </c>
      <c r="S1287" s="5" t="s">
        <v>367</v>
      </c>
      <c r="T1287" s="5" t="s">
        <v>4436</v>
      </c>
      <c r="U1287" s="5" t="s">
        <v>368</v>
      </c>
      <c r="V1287" s="5"/>
      <c r="W1287" s="5"/>
    </row>
    <row r="1288" spans="1:23" hidden="1" thickBot="1" x14ac:dyDescent="0.4">
      <c r="A1288" s="42" t="s">
        <v>5855</v>
      </c>
      <c r="B1288" s="4" t="s">
        <v>4262</v>
      </c>
      <c r="C1288" s="43" t="e">
        <f>VLOOKUP(B1288,CONSOLIDADO!$B$1:$B$722,2,FALSE)</f>
        <v>#N/A</v>
      </c>
      <c r="D1288" s="4" t="s">
        <v>21</v>
      </c>
      <c r="E1288" s="2">
        <v>1</v>
      </c>
      <c r="F1288" s="4" t="s">
        <v>22</v>
      </c>
      <c r="G1288" s="4" t="s">
        <v>4257</v>
      </c>
      <c r="H1288" s="4" t="s">
        <v>4258</v>
      </c>
      <c r="I1288" s="4" t="s">
        <v>4263</v>
      </c>
      <c r="J1288" s="4" t="s">
        <v>4264</v>
      </c>
      <c r="K1288" s="4" t="s">
        <v>27</v>
      </c>
      <c r="L1288" s="4" t="s">
        <v>571</v>
      </c>
      <c r="M1288" s="4" t="s">
        <v>6961</v>
      </c>
      <c r="N1288" s="4">
        <v>15</v>
      </c>
      <c r="O1288" s="4" t="s">
        <v>183</v>
      </c>
      <c r="P1288" s="5" t="s">
        <v>184</v>
      </c>
      <c r="Q1288" s="4" t="s">
        <v>185</v>
      </c>
      <c r="R1288" s="4" t="s">
        <v>4219</v>
      </c>
      <c r="S1288" s="4" t="s">
        <v>367</v>
      </c>
      <c r="T1288" s="4" t="s">
        <v>4261</v>
      </c>
      <c r="U1288" s="4" t="s">
        <v>368</v>
      </c>
    </row>
    <row r="1289" spans="1:23" thickBot="1" x14ac:dyDescent="0.4">
      <c r="A1289" s="40" t="s">
        <v>2320</v>
      </c>
      <c r="B1289" s="38" t="s">
        <v>2321</v>
      </c>
      <c r="C1289" s="43" t="e">
        <f>VLOOKUP(B1289,CONSOLIDADO!$B$1:$B$722,2,FALSE)</f>
        <v>#N/A</v>
      </c>
      <c r="D1289" s="38" t="s">
        <v>21</v>
      </c>
      <c r="E1289" s="39">
        <v>1</v>
      </c>
      <c r="F1289" s="38" t="s">
        <v>22</v>
      </c>
      <c r="G1289" s="38" t="s">
        <v>2314</v>
      </c>
      <c r="H1289" s="38" t="s">
        <v>2315</v>
      </c>
      <c r="I1289" s="38" t="s">
        <v>2322</v>
      </c>
      <c r="J1289" s="38" t="s">
        <v>2323</v>
      </c>
      <c r="K1289" s="38" t="s">
        <v>27</v>
      </c>
      <c r="L1289" s="38" t="s">
        <v>571</v>
      </c>
      <c r="M1289" s="38" t="s">
        <v>182</v>
      </c>
      <c r="N1289" s="39">
        <v>12</v>
      </c>
      <c r="O1289" s="38" t="s">
        <v>183</v>
      </c>
      <c r="P1289" s="5" t="s">
        <v>184</v>
      </c>
      <c r="Q1289" s="38" t="s">
        <v>185</v>
      </c>
      <c r="R1289" s="38" t="s">
        <v>2182</v>
      </c>
      <c r="S1289" s="38" t="s">
        <v>22</v>
      </c>
      <c r="T1289" s="38" t="s">
        <v>2300</v>
      </c>
      <c r="U1289" s="38" t="s">
        <v>368</v>
      </c>
      <c r="V1289" s="38"/>
      <c r="W1289" s="38"/>
    </row>
    <row r="1290" spans="1:23" hidden="1" thickBot="1" x14ac:dyDescent="0.4">
      <c r="A1290" s="11" t="s">
        <v>33</v>
      </c>
      <c r="B1290" s="9" t="s">
        <v>6978</v>
      </c>
      <c r="C1290" s="43" t="e">
        <f>VLOOKUP(B1290,CONSOLIDADO!$B$1:$B$722,2,FALSE)</f>
        <v>#REF!</v>
      </c>
      <c r="D1290" s="9" t="s">
        <v>21</v>
      </c>
      <c r="E1290" s="9">
        <v>1</v>
      </c>
      <c r="F1290" s="9" t="s">
        <v>367</v>
      </c>
      <c r="G1290" s="9" t="s">
        <v>6974</v>
      </c>
      <c r="H1290" s="9" t="s">
        <v>6975</v>
      </c>
      <c r="I1290" s="11" t="s">
        <v>6979</v>
      </c>
      <c r="J1290" s="9" t="s">
        <v>6980</v>
      </c>
      <c r="K1290" s="9" t="s">
        <v>40</v>
      </c>
      <c r="L1290" s="9" t="s">
        <v>6981</v>
      </c>
      <c r="M1290" s="5" t="s">
        <v>1561</v>
      </c>
      <c r="N1290" s="5">
        <v>15</v>
      </c>
      <c r="O1290" s="9" t="s">
        <v>183</v>
      </c>
      <c r="P1290" s="5" t="s">
        <v>184</v>
      </c>
      <c r="Q1290" s="9" t="s">
        <v>185</v>
      </c>
      <c r="R1290" s="9" t="s">
        <v>7154</v>
      </c>
      <c r="S1290" s="9" t="s">
        <v>367</v>
      </c>
      <c r="T1290" s="9" t="s">
        <v>6983</v>
      </c>
      <c r="U1290" s="9" t="s">
        <v>368</v>
      </c>
      <c r="V1290" s="9" t="s">
        <v>60</v>
      </c>
      <c r="W1290" s="9" t="s">
        <v>34</v>
      </c>
    </row>
    <row r="1291" spans="1:23" hidden="1" thickBot="1" x14ac:dyDescent="0.4">
      <c r="A1291" s="11" t="s">
        <v>33</v>
      </c>
      <c r="B1291" s="9" t="s">
        <v>7040</v>
      </c>
      <c r="C1291" s="43" t="e">
        <f>VLOOKUP(B1291,CONSOLIDADO!$B$1:$B$722,2,FALSE)</f>
        <v>#REF!</v>
      </c>
      <c r="D1291" s="9" t="s">
        <v>37</v>
      </c>
      <c r="E1291" s="9">
        <v>1</v>
      </c>
      <c r="F1291" s="9" t="s">
        <v>367</v>
      </c>
      <c r="G1291" s="9" t="s">
        <v>4278</v>
      </c>
      <c r="H1291" s="9" t="s">
        <v>7041</v>
      </c>
      <c r="I1291" s="11" t="s">
        <v>7042</v>
      </c>
      <c r="J1291" s="9" t="s">
        <v>371</v>
      </c>
      <c r="K1291" s="9" t="s">
        <v>205</v>
      </c>
      <c r="L1291" s="9" t="s">
        <v>206</v>
      </c>
      <c r="M1291" s="5" t="s">
        <v>1561</v>
      </c>
      <c r="N1291" s="5">
        <v>15</v>
      </c>
      <c r="O1291" s="9" t="s">
        <v>183</v>
      </c>
      <c r="P1291" s="5" t="s">
        <v>184</v>
      </c>
      <c r="Q1291" s="9" t="s">
        <v>185</v>
      </c>
      <c r="R1291" s="9" t="s">
        <v>7154</v>
      </c>
      <c r="S1291" s="9" t="s">
        <v>22</v>
      </c>
      <c r="T1291" s="9" t="s">
        <v>7156</v>
      </c>
      <c r="U1291" s="9" t="s">
        <v>368</v>
      </c>
      <c r="V1291" s="9" t="s">
        <v>60</v>
      </c>
      <c r="W1291" s="9" t="s">
        <v>34</v>
      </c>
    </row>
    <row r="1292" spans="1:23" hidden="1" thickBot="1" x14ac:dyDescent="0.4">
      <c r="A1292" s="11" t="s">
        <v>7043</v>
      </c>
      <c r="B1292" s="9" t="s">
        <v>7044</v>
      </c>
      <c r="C1292" s="43" t="e">
        <f>VLOOKUP(B1292,CONSOLIDADO!$B$1:$B$722,2,FALSE)</f>
        <v>#REF!</v>
      </c>
      <c r="D1292" s="9" t="s">
        <v>21</v>
      </c>
      <c r="E1292" s="9">
        <v>1</v>
      </c>
      <c r="F1292" s="9" t="s">
        <v>367</v>
      </c>
      <c r="G1292" s="9" t="s">
        <v>4278</v>
      </c>
      <c r="H1292" s="9" t="s">
        <v>7041</v>
      </c>
      <c r="I1292" s="11" t="s">
        <v>7045</v>
      </c>
      <c r="J1292" s="9" t="s">
        <v>7046</v>
      </c>
      <c r="K1292" s="9" t="s">
        <v>51</v>
      </c>
      <c r="L1292" s="9" t="s">
        <v>4211</v>
      </c>
      <c r="M1292" s="5" t="s">
        <v>1561</v>
      </c>
      <c r="N1292" s="5">
        <v>15</v>
      </c>
      <c r="O1292" s="9" t="s">
        <v>183</v>
      </c>
      <c r="P1292" s="5" t="s">
        <v>184</v>
      </c>
      <c r="Q1292" s="9" t="s">
        <v>185</v>
      </c>
      <c r="R1292" s="9" t="s">
        <v>7154</v>
      </c>
      <c r="S1292" s="9" t="s">
        <v>367</v>
      </c>
      <c r="T1292" s="9" t="s">
        <v>7156</v>
      </c>
      <c r="U1292" s="9" t="s">
        <v>368</v>
      </c>
      <c r="V1292" s="9" t="s">
        <v>60</v>
      </c>
      <c r="W1292" s="9"/>
    </row>
    <row r="1293" spans="1:23" hidden="1" thickBot="1" x14ac:dyDescent="0.4">
      <c r="A1293" s="42" t="s">
        <v>33</v>
      </c>
      <c r="B1293" s="4" t="s">
        <v>4272</v>
      </c>
      <c r="C1293" s="43" t="e">
        <f>VLOOKUP(B1293,CONSOLIDADO!$B$1:$B$722,2,FALSE)</f>
        <v>#N/A</v>
      </c>
      <c r="D1293" s="44" t="s">
        <v>3118</v>
      </c>
      <c r="E1293" s="2">
        <v>1</v>
      </c>
      <c r="F1293" s="4" t="s">
        <v>22</v>
      </c>
      <c r="G1293" s="4" t="s">
        <v>4273</v>
      </c>
      <c r="H1293" s="4" t="s">
        <v>4274</v>
      </c>
      <c r="I1293" s="4">
        <v>43319034105</v>
      </c>
      <c r="J1293" s="4" t="s">
        <v>4275</v>
      </c>
      <c r="K1293" s="4" t="s">
        <v>4276</v>
      </c>
      <c r="L1293" s="4" t="s">
        <v>4277</v>
      </c>
      <c r="M1293" s="4" t="s">
        <v>6961</v>
      </c>
      <c r="N1293" s="4">
        <v>15</v>
      </c>
      <c r="O1293" s="4" t="s">
        <v>183</v>
      </c>
      <c r="P1293" s="5" t="s">
        <v>184</v>
      </c>
      <c r="Q1293" s="4" t="s">
        <v>185</v>
      </c>
      <c r="R1293" s="4" t="s">
        <v>4219</v>
      </c>
      <c r="S1293" s="4" t="s">
        <v>367</v>
      </c>
      <c r="T1293" s="4" t="s">
        <v>4278</v>
      </c>
      <c r="U1293" s="4" t="s">
        <v>368</v>
      </c>
      <c r="V1293" s="4" t="s">
        <v>60</v>
      </c>
      <c r="W1293" s="4" t="s">
        <v>34</v>
      </c>
    </row>
    <row r="1294" spans="1:23" hidden="1" thickBot="1" x14ac:dyDescent="0.4">
      <c r="A1294" s="42" t="s">
        <v>33</v>
      </c>
      <c r="B1294" s="4" t="s">
        <v>4279</v>
      </c>
      <c r="C1294" s="43" t="e">
        <f>VLOOKUP(B1294,CONSOLIDADO!$B$1:$B$722,2,FALSE)</f>
        <v>#N/A</v>
      </c>
      <c r="D1294" s="4" t="s">
        <v>37</v>
      </c>
      <c r="E1294" s="2">
        <v>1</v>
      </c>
      <c r="F1294" s="4" t="s">
        <v>22</v>
      </c>
      <c r="G1294" s="4" t="s">
        <v>4273</v>
      </c>
      <c r="H1294" s="4" t="s">
        <v>4274</v>
      </c>
      <c r="I1294" s="4" t="s">
        <v>4280</v>
      </c>
      <c r="J1294" s="4" t="s">
        <v>367</v>
      </c>
      <c r="K1294" s="4" t="s">
        <v>217</v>
      </c>
      <c r="L1294" s="4" t="s">
        <v>4281</v>
      </c>
      <c r="M1294" s="4" t="s">
        <v>6961</v>
      </c>
      <c r="N1294" s="4">
        <v>15</v>
      </c>
      <c r="O1294" s="4" t="s">
        <v>183</v>
      </c>
      <c r="P1294" s="5" t="s">
        <v>184</v>
      </c>
      <c r="Q1294" s="4" t="s">
        <v>185</v>
      </c>
      <c r="R1294" s="4" t="s">
        <v>4219</v>
      </c>
      <c r="S1294" s="4" t="s">
        <v>367</v>
      </c>
      <c r="T1294" s="4" t="s">
        <v>4278</v>
      </c>
      <c r="U1294" s="4" t="s">
        <v>368</v>
      </c>
      <c r="V1294" s="4" t="s">
        <v>60</v>
      </c>
      <c r="W1294" s="4" t="s">
        <v>34</v>
      </c>
    </row>
    <row r="1295" spans="1:23" hidden="1" thickBot="1" x14ac:dyDescent="0.4">
      <c r="A1295" s="42" t="s">
        <v>5866</v>
      </c>
      <c r="B1295" s="4" t="s">
        <v>4331</v>
      </c>
      <c r="C1295" s="43" t="e">
        <f>VLOOKUP(B1295,CONSOLIDADO!$B$1:$B$722,2,FALSE)</f>
        <v>#N/A</v>
      </c>
      <c r="D1295" s="4" t="s">
        <v>21</v>
      </c>
      <c r="E1295" s="2">
        <v>1</v>
      </c>
      <c r="F1295" s="4" t="s">
        <v>22</v>
      </c>
      <c r="G1295" s="4" t="s">
        <v>4325</v>
      </c>
      <c r="H1295" s="4" t="s">
        <v>4326</v>
      </c>
      <c r="I1295" s="4" t="s">
        <v>4332</v>
      </c>
      <c r="J1295" s="4" t="s">
        <v>4333</v>
      </c>
      <c r="K1295" s="4" t="s">
        <v>51</v>
      </c>
      <c r="L1295" s="4" t="s">
        <v>4334</v>
      </c>
      <c r="M1295" s="4" t="s">
        <v>6961</v>
      </c>
      <c r="N1295" s="4">
        <v>15</v>
      </c>
      <c r="O1295" s="4" t="s">
        <v>183</v>
      </c>
      <c r="P1295" s="5" t="s">
        <v>184</v>
      </c>
      <c r="Q1295" s="4" t="s">
        <v>185</v>
      </c>
      <c r="R1295" s="4" t="s">
        <v>4329</v>
      </c>
      <c r="S1295" s="4" t="s">
        <v>367</v>
      </c>
      <c r="T1295" s="4" t="s">
        <v>4330</v>
      </c>
      <c r="U1295" s="4" t="s">
        <v>368</v>
      </c>
      <c r="V1295" s="4" t="s">
        <v>60</v>
      </c>
    </row>
    <row r="1296" spans="1:23" hidden="1" thickBot="1" x14ac:dyDescent="0.4">
      <c r="A1296" s="42" t="s">
        <v>5869</v>
      </c>
      <c r="B1296" s="4" t="s">
        <v>4343</v>
      </c>
      <c r="C1296" s="43" t="e">
        <f>VLOOKUP(B1296,CONSOLIDADO!$B$1:$B$722,2,FALSE)</f>
        <v>#REF!</v>
      </c>
      <c r="D1296" s="4" t="s">
        <v>37</v>
      </c>
      <c r="E1296" s="2">
        <v>1</v>
      </c>
      <c r="F1296" s="4" t="s">
        <v>367</v>
      </c>
      <c r="G1296" s="4" t="s">
        <v>4344</v>
      </c>
      <c r="H1296" s="4" t="s">
        <v>4345</v>
      </c>
      <c r="I1296" s="4" t="s">
        <v>4346</v>
      </c>
      <c r="J1296" s="4" t="s">
        <v>367</v>
      </c>
      <c r="K1296" s="4" t="s">
        <v>40</v>
      </c>
      <c r="L1296" s="4" t="s">
        <v>1629</v>
      </c>
      <c r="M1296" s="4" t="s">
        <v>6961</v>
      </c>
      <c r="N1296" s="4">
        <v>15</v>
      </c>
      <c r="O1296" s="4" t="s">
        <v>183</v>
      </c>
      <c r="P1296" s="5" t="s">
        <v>184</v>
      </c>
      <c r="Q1296" s="4" t="s">
        <v>185</v>
      </c>
      <c r="R1296" s="4" t="s">
        <v>4339</v>
      </c>
      <c r="S1296" s="4" t="s">
        <v>367</v>
      </c>
      <c r="T1296" s="4" t="s">
        <v>4305</v>
      </c>
      <c r="U1296" s="4" t="s">
        <v>368</v>
      </c>
      <c r="V1296" s="4" t="s">
        <v>60</v>
      </c>
    </row>
    <row r="1297" spans="1:23" hidden="1" thickBot="1" x14ac:dyDescent="0.4">
      <c r="A1297" s="42" t="s">
        <v>5871</v>
      </c>
      <c r="B1297" s="4" t="s">
        <v>4348</v>
      </c>
      <c r="C1297" s="43" t="e">
        <f>VLOOKUP(B1297,CONSOLIDADO!$B$1:$B$722,2,FALSE)</f>
        <v>#N/A</v>
      </c>
      <c r="D1297" s="4" t="s">
        <v>37</v>
      </c>
      <c r="E1297" s="2">
        <v>1</v>
      </c>
      <c r="F1297" s="4" t="s">
        <v>367</v>
      </c>
      <c r="G1297" s="4" t="s">
        <v>4349</v>
      </c>
      <c r="H1297" s="4" t="s">
        <v>4350</v>
      </c>
      <c r="I1297" s="4" t="s">
        <v>4351</v>
      </c>
      <c r="J1297" s="4" t="s">
        <v>367</v>
      </c>
      <c r="K1297" s="4" t="s">
        <v>51</v>
      </c>
      <c r="L1297" s="4" t="s">
        <v>1037</v>
      </c>
      <c r="M1297" s="4" t="s">
        <v>6961</v>
      </c>
      <c r="N1297" s="4">
        <v>15</v>
      </c>
      <c r="O1297" s="4" t="s">
        <v>183</v>
      </c>
      <c r="P1297" s="5" t="s">
        <v>184</v>
      </c>
      <c r="Q1297" s="4" t="s">
        <v>185</v>
      </c>
      <c r="R1297" s="4" t="s">
        <v>4304</v>
      </c>
      <c r="S1297" s="4" t="s">
        <v>367</v>
      </c>
      <c r="T1297" s="4" t="s">
        <v>4305</v>
      </c>
      <c r="U1297" s="4" t="s">
        <v>368</v>
      </c>
      <c r="V1297" s="4" t="s">
        <v>60</v>
      </c>
    </row>
    <row r="1298" spans="1:23" hidden="1" thickBot="1" x14ac:dyDescent="0.4">
      <c r="A1298" s="7" t="s">
        <v>5886</v>
      </c>
      <c r="B1298" s="5" t="s">
        <v>4459</v>
      </c>
      <c r="C1298" s="43" t="e">
        <f>VLOOKUP(B1298,CONSOLIDADO!$B$1:$B$722,2,FALSE)</f>
        <v>#N/A</v>
      </c>
      <c r="D1298" s="5" t="s">
        <v>37</v>
      </c>
      <c r="E1298" s="5">
        <v>1</v>
      </c>
      <c r="F1298" s="5" t="s">
        <v>367</v>
      </c>
      <c r="G1298" s="5" t="s">
        <v>4460</v>
      </c>
      <c r="H1298" s="5" t="s">
        <v>4461</v>
      </c>
      <c r="I1298" s="7" t="s">
        <v>4462</v>
      </c>
      <c r="J1298" s="5" t="s">
        <v>367</v>
      </c>
      <c r="K1298" s="5" t="s">
        <v>40</v>
      </c>
      <c r="L1298" s="5" t="s">
        <v>95</v>
      </c>
      <c r="M1298" s="5" t="s">
        <v>1561</v>
      </c>
      <c r="N1298" s="5">
        <v>14</v>
      </c>
      <c r="O1298" s="5" t="s">
        <v>183</v>
      </c>
      <c r="P1298" s="5" t="s">
        <v>184</v>
      </c>
      <c r="Q1298" s="5" t="s">
        <v>185</v>
      </c>
      <c r="R1298" s="5" t="s">
        <v>4454</v>
      </c>
      <c r="S1298" s="5" t="s">
        <v>22</v>
      </c>
      <c r="T1298" s="5" t="s">
        <v>4455</v>
      </c>
      <c r="U1298" s="5" t="s">
        <v>368</v>
      </c>
      <c r="V1298" s="5" t="s">
        <v>60</v>
      </c>
      <c r="W1298" s="5"/>
    </row>
    <row r="1299" spans="1:23" hidden="1" thickBot="1" x14ac:dyDescent="0.4">
      <c r="A1299" s="7" t="s">
        <v>33</v>
      </c>
      <c r="B1299" s="5" t="s">
        <v>4422</v>
      </c>
      <c r="C1299" s="43" t="e">
        <f>VLOOKUP(B1299,CONSOLIDADO!$B$1:$B$722,2,FALSE)</f>
        <v>#REF!</v>
      </c>
      <c r="D1299" s="5" t="s">
        <v>37</v>
      </c>
      <c r="E1299" s="5">
        <v>1</v>
      </c>
      <c r="F1299" s="5" t="s">
        <v>22</v>
      </c>
      <c r="G1299" s="5" t="s">
        <v>4418</v>
      </c>
      <c r="H1299" s="5" t="s">
        <v>4419</v>
      </c>
      <c r="I1299" s="7" t="s">
        <v>4423</v>
      </c>
      <c r="J1299" s="5" t="s">
        <v>367</v>
      </c>
      <c r="K1299" s="5" t="s">
        <v>274</v>
      </c>
      <c r="L1299" s="5" t="s">
        <v>275</v>
      </c>
      <c r="M1299" s="5" t="s">
        <v>1561</v>
      </c>
      <c r="N1299" s="5">
        <v>15</v>
      </c>
      <c r="O1299" s="5" t="s">
        <v>183</v>
      </c>
      <c r="P1299" s="5" t="s">
        <v>184</v>
      </c>
      <c r="Q1299" s="5" t="s">
        <v>185</v>
      </c>
      <c r="R1299" s="5" t="s">
        <v>4376</v>
      </c>
      <c r="S1299" s="5" t="s">
        <v>367</v>
      </c>
      <c r="T1299" s="5" t="s">
        <v>4377</v>
      </c>
      <c r="U1299" s="5" t="s">
        <v>368</v>
      </c>
      <c r="V1299" s="5" t="s">
        <v>60</v>
      </c>
      <c r="W1299" s="5" t="s">
        <v>34</v>
      </c>
    </row>
    <row r="1300" spans="1:23" hidden="1" thickBot="1" x14ac:dyDescent="0.4">
      <c r="A1300" s="7" t="s">
        <v>5890</v>
      </c>
      <c r="B1300" s="5" t="s">
        <v>4480</v>
      </c>
      <c r="C1300" s="43" t="e">
        <f>VLOOKUP(B1300,CONSOLIDADO!$B$1:$B$722,2,FALSE)</f>
        <v>#N/A</v>
      </c>
      <c r="D1300" s="5" t="s">
        <v>37</v>
      </c>
      <c r="E1300" s="5">
        <v>1</v>
      </c>
      <c r="F1300" s="5" t="s">
        <v>367</v>
      </c>
      <c r="G1300" s="5" t="s">
        <v>1559</v>
      </c>
      <c r="H1300" s="5" t="s">
        <v>367</v>
      </c>
      <c r="I1300" s="7">
        <v>574725001</v>
      </c>
      <c r="J1300" s="5" t="s">
        <v>367</v>
      </c>
      <c r="K1300" s="5" t="s">
        <v>40</v>
      </c>
      <c r="L1300" s="5" t="s">
        <v>95</v>
      </c>
      <c r="M1300" s="5" t="s">
        <v>1561</v>
      </c>
      <c r="N1300" s="5">
        <v>14</v>
      </c>
      <c r="O1300" s="5" t="s">
        <v>183</v>
      </c>
      <c r="P1300" s="5" t="s">
        <v>184</v>
      </c>
      <c r="Q1300" s="5" t="s">
        <v>185</v>
      </c>
      <c r="R1300" s="5" t="s">
        <v>4476</v>
      </c>
      <c r="S1300" s="5" t="s">
        <v>367</v>
      </c>
      <c r="T1300" s="5" t="s">
        <v>1559</v>
      </c>
      <c r="U1300" s="5" t="s">
        <v>368</v>
      </c>
      <c r="V1300" s="5" t="s">
        <v>60</v>
      </c>
      <c r="W1300" s="5"/>
    </row>
    <row r="1301" spans="1:23" hidden="1" thickBot="1" x14ac:dyDescent="0.4">
      <c r="A1301" s="7" t="s">
        <v>5903</v>
      </c>
      <c r="B1301" s="5" t="s">
        <v>4531</v>
      </c>
      <c r="C1301" s="43" t="e">
        <f>VLOOKUP(B1301,CONSOLIDADO!$B$1:$B$722,2,FALSE)</f>
        <v>#N/A</v>
      </c>
      <c r="D1301" s="5" t="s">
        <v>37</v>
      </c>
      <c r="E1301" s="5">
        <v>1</v>
      </c>
      <c r="F1301" s="5" t="s">
        <v>367</v>
      </c>
      <c r="G1301" s="5" t="s">
        <v>4532</v>
      </c>
      <c r="H1301" s="5" t="s">
        <v>4533</v>
      </c>
      <c r="I1301" s="7">
        <v>34558</v>
      </c>
      <c r="J1301" s="5" t="s">
        <v>367</v>
      </c>
      <c r="K1301" s="5" t="s">
        <v>40</v>
      </c>
      <c r="L1301" s="5" t="s">
        <v>52</v>
      </c>
      <c r="M1301" s="5" t="s">
        <v>1561</v>
      </c>
      <c r="N1301" s="5">
        <v>14</v>
      </c>
      <c r="O1301" s="5" t="s">
        <v>183</v>
      </c>
      <c r="P1301" s="5" t="s">
        <v>184</v>
      </c>
      <c r="Q1301" s="5" t="s">
        <v>185</v>
      </c>
      <c r="R1301" s="5" t="s">
        <v>4534</v>
      </c>
      <c r="S1301" s="5" t="s">
        <v>367</v>
      </c>
      <c r="T1301" s="5" t="s">
        <v>4535</v>
      </c>
      <c r="U1301" s="5" t="s">
        <v>368</v>
      </c>
      <c r="V1301" s="5"/>
      <c r="W1301" s="5"/>
    </row>
    <row r="1302" spans="1:23" hidden="1" thickBot="1" x14ac:dyDescent="0.4">
      <c r="A1302" s="7" t="s">
        <v>5904</v>
      </c>
      <c r="B1302" s="5" t="s">
        <v>4539</v>
      </c>
      <c r="C1302" s="43" t="e">
        <f>VLOOKUP(B1302,CONSOLIDADO!$B$1:$B$722,2,FALSE)</f>
        <v>#N/A</v>
      </c>
      <c r="D1302" s="5" t="s">
        <v>21</v>
      </c>
      <c r="E1302" s="5">
        <v>1</v>
      </c>
      <c r="F1302" s="5" t="s">
        <v>367</v>
      </c>
      <c r="G1302" s="5" t="s">
        <v>4532</v>
      </c>
      <c r="H1302" s="5" t="s">
        <v>4533</v>
      </c>
      <c r="I1302" s="7" t="s">
        <v>2780</v>
      </c>
      <c r="J1302" s="5" t="s">
        <v>367</v>
      </c>
      <c r="K1302" s="5" t="s">
        <v>51</v>
      </c>
      <c r="L1302" s="5" t="s">
        <v>4540</v>
      </c>
      <c r="M1302" s="5" t="s">
        <v>1561</v>
      </c>
      <c r="N1302" s="5">
        <v>14</v>
      </c>
      <c r="O1302" s="5" t="s">
        <v>183</v>
      </c>
      <c r="P1302" s="5" t="s">
        <v>184</v>
      </c>
      <c r="Q1302" s="5" t="s">
        <v>185</v>
      </c>
      <c r="R1302" s="5" t="s">
        <v>4534</v>
      </c>
      <c r="S1302" s="5" t="s">
        <v>367</v>
      </c>
      <c r="T1302" s="5" t="s">
        <v>4535</v>
      </c>
      <c r="U1302" s="5" t="s">
        <v>368</v>
      </c>
      <c r="V1302" s="5"/>
      <c r="W1302" s="5" t="s">
        <v>4541</v>
      </c>
    </row>
    <row r="1303" spans="1:23" thickBot="1" x14ac:dyDescent="0.4">
      <c r="A1303" s="7" t="s">
        <v>3594</v>
      </c>
      <c r="B1303" s="4" t="s">
        <v>1592</v>
      </c>
      <c r="C1303" s="43" t="e">
        <f>VLOOKUP(B1303,CONSOLIDADO!$B$1:$B$722,2,FALSE)</f>
        <v>#N/A</v>
      </c>
      <c r="D1303" s="4" t="s">
        <v>37</v>
      </c>
      <c r="E1303" s="2">
        <v>1</v>
      </c>
      <c r="F1303" s="4" t="s">
        <v>367</v>
      </c>
      <c r="G1303" s="4" t="s">
        <v>1583</v>
      </c>
      <c r="H1303" s="4" t="s">
        <v>367</v>
      </c>
      <c r="I1303" s="4" t="s">
        <v>1593</v>
      </c>
      <c r="J1303" s="4" t="s">
        <v>367</v>
      </c>
      <c r="K1303" s="4" t="s">
        <v>51</v>
      </c>
      <c r="L1303" s="4" t="s">
        <v>1594</v>
      </c>
      <c r="M1303" s="4" t="s">
        <v>1561</v>
      </c>
      <c r="N1303" s="2">
        <v>14</v>
      </c>
      <c r="O1303" s="4" t="s">
        <v>183</v>
      </c>
      <c r="P1303" s="5" t="s">
        <v>184</v>
      </c>
      <c r="Q1303" s="4" t="s">
        <v>185</v>
      </c>
      <c r="R1303" s="4" t="s">
        <v>1580</v>
      </c>
      <c r="S1303" s="4" t="s">
        <v>367</v>
      </c>
      <c r="T1303" s="4" t="s">
        <v>1586</v>
      </c>
      <c r="U1303" s="4" t="s">
        <v>368</v>
      </c>
      <c r="W1303" s="4" t="s">
        <v>1587</v>
      </c>
    </row>
    <row r="1304" spans="1:23" thickBot="1" x14ac:dyDescent="0.4">
      <c r="A1304" s="7" t="s">
        <v>3599</v>
      </c>
      <c r="B1304" s="4" t="s">
        <v>1660</v>
      </c>
      <c r="C1304" s="43" t="e">
        <f>VLOOKUP(B1304,CONSOLIDADO!$B$1:$B$722,2,FALSE)</f>
        <v>#N/A</v>
      </c>
      <c r="D1304" s="4" t="s">
        <v>37</v>
      </c>
      <c r="E1304" s="2">
        <v>1</v>
      </c>
      <c r="F1304" s="4" t="s">
        <v>367</v>
      </c>
      <c r="G1304" s="4" t="s">
        <v>1661</v>
      </c>
      <c r="H1304" s="4" t="s">
        <v>367</v>
      </c>
      <c r="I1304" s="4" t="s">
        <v>1662</v>
      </c>
      <c r="J1304" s="4" t="s">
        <v>367</v>
      </c>
      <c r="K1304" s="4" t="s">
        <v>51</v>
      </c>
      <c r="L1304" s="4" t="s">
        <v>1663</v>
      </c>
      <c r="M1304" s="4" t="s">
        <v>1561</v>
      </c>
      <c r="N1304" s="4" t="s">
        <v>1599</v>
      </c>
      <c r="O1304" s="4" t="s">
        <v>183</v>
      </c>
      <c r="P1304" s="5" t="s">
        <v>184</v>
      </c>
      <c r="Q1304" s="4" t="s">
        <v>185</v>
      </c>
      <c r="R1304" s="4" t="s">
        <v>1664</v>
      </c>
      <c r="S1304" s="4" t="s">
        <v>367</v>
      </c>
      <c r="T1304" s="4" t="s">
        <v>1665</v>
      </c>
      <c r="U1304" s="4" t="s">
        <v>368</v>
      </c>
      <c r="W1304" s="4" t="s">
        <v>1666</v>
      </c>
    </row>
    <row r="1305" spans="1:23" thickBot="1" x14ac:dyDescent="0.4">
      <c r="A1305" s="7" t="s">
        <v>3547</v>
      </c>
      <c r="B1305" s="4" t="s">
        <v>1619</v>
      </c>
      <c r="C1305" s="43" t="e">
        <f>VLOOKUP(B1305,CONSOLIDADO!$B$1:$B$722,2,FALSE)</f>
        <v>#N/A</v>
      </c>
      <c r="D1305" s="4" t="s">
        <v>152</v>
      </c>
      <c r="E1305" s="2">
        <v>1</v>
      </c>
      <c r="F1305" s="4" t="s">
        <v>22</v>
      </c>
      <c r="G1305" s="4" t="s">
        <v>1615</v>
      </c>
      <c r="H1305" s="4" t="s">
        <v>1616</v>
      </c>
      <c r="I1305" s="4" t="s">
        <v>1586</v>
      </c>
      <c r="J1305" s="4" t="s">
        <v>367</v>
      </c>
      <c r="K1305" s="4" t="s">
        <v>51</v>
      </c>
      <c r="L1305" s="4">
        <v>640</v>
      </c>
      <c r="M1305" s="4" t="s">
        <v>1561</v>
      </c>
      <c r="N1305" s="4" t="s">
        <v>1599</v>
      </c>
      <c r="O1305" s="4" t="s">
        <v>183</v>
      </c>
      <c r="P1305" s="5" t="s">
        <v>184</v>
      </c>
      <c r="Q1305" s="4" t="s">
        <v>185</v>
      </c>
      <c r="R1305" s="4" t="s">
        <v>1600</v>
      </c>
      <c r="S1305" s="4" t="s">
        <v>367</v>
      </c>
      <c r="T1305" s="4" t="s">
        <v>1601</v>
      </c>
      <c r="U1305" s="4" t="s">
        <v>368</v>
      </c>
      <c r="V1305" s="4" t="s">
        <v>60</v>
      </c>
    </row>
    <row r="1306" spans="1:23" thickBot="1" x14ac:dyDescent="0.4">
      <c r="A1306" s="40" t="s">
        <v>2890</v>
      </c>
      <c r="B1306" s="38" t="s">
        <v>2891</v>
      </c>
      <c r="C1306" s="43" t="e">
        <f>VLOOKUP(B1306,CONSOLIDADO!$B$1:$B$722,2,FALSE)</f>
        <v>#N/A</v>
      </c>
      <c r="D1306" s="38" t="s">
        <v>152</v>
      </c>
      <c r="E1306" s="39">
        <v>1</v>
      </c>
      <c r="F1306" s="38" t="s">
        <v>22</v>
      </c>
      <c r="G1306" s="38" t="s">
        <v>2885</v>
      </c>
      <c r="H1306" s="38" t="s">
        <v>2886</v>
      </c>
      <c r="I1306" s="38" t="s">
        <v>2780</v>
      </c>
      <c r="J1306" s="38" t="s">
        <v>367</v>
      </c>
      <c r="K1306" s="38" t="s">
        <v>51</v>
      </c>
      <c r="L1306" s="38" t="s">
        <v>2781</v>
      </c>
      <c r="M1306" s="38" t="s">
        <v>182</v>
      </c>
      <c r="N1306" s="39">
        <v>12</v>
      </c>
      <c r="O1306" s="38" t="s">
        <v>183</v>
      </c>
      <c r="P1306" s="5" t="s">
        <v>184</v>
      </c>
      <c r="Q1306" s="38" t="s">
        <v>185</v>
      </c>
      <c r="R1306" s="38" t="s">
        <v>2863</v>
      </c>
      <c r="S1306" s="38" t="s">
        <v>22</v>
      </c>
      <c r="T1306" s="38" t="s">
        <v>2814</v>
      </c>
      <c r="U1306" s="38" t="s">
        <v>368</v>
      </c>
      <c r="V1306" s="38" t="s">
        <v>60</v>
      </c>
      <c r="W1306" s="1" t="s">
        <v>2892</v>
      </c>
    </row>
    <row r="1307" spans="1:23" thickBot="1" x14ac:dyDescent="0.4">
      <c r="A1307" s="40" t="s">
        <v>6736</v>
      </c>
      <c r="B1307" s="38" t="s">
        <v>6737</v>
      </c>
      <c r="C1307" s="43" t="e">
        <f>VLOOKUP(B1307,CONSOLIDADO!$B$1:$B$722,2,FALSE)</f>
        <v>#N/A</v>
      </c>
      <c r="D1307" s="38" t="s">
        <v>21</v>
      </c>
      <c r="E1307" s="39">
        <v>1</v>
      </c>
      <c r="F1307" s="38" t="s">
        <v>22</v>
      </c>
      <c r="G1307" s="38" t="s">
        <v>6738</v>
      </c>
      <c r="H1307" s="38" t="s">
        <v>6739</v>
      </c>
      <c r="I1307" s="38" t="s">
        <v>6740</v>
      </c>
      <c r="J1307" s="38" t="s">
        <v>6741</v>
      </c>
      <c r="K1307" s="38" t="s">
        <v>51</v>
      </c>
      <c r="L1307" s="38" t="s">
        <v>2459</v>
      </c>
      <c r="M1307" s="38" t="s">
        <v>182</v>
      </c>
      <c r="N1307" s="39">
        <v>16</v>
      </c>
      <c r="O1307" s="38" t="s">
        <v>183</v>
      </c>
      <c r="P1307" s="5" t="s">
        <v>184</v>
      </c>
      <c r="Q1307" s="38" t="s">
        <v>185</v>
      </c>
      <c r="R1307" s="38" t="s">
        <v>6742</v>
      </c>
      <c r="S1307" s="38" t="s">
        <v>367</v>
      </c>
      <c r="T1307" s="38" t="s">
        <v>6743</v>
      </c>
      <c r="U1307" s="38" t="s">
        <v>368</v>
      </c>
      <c r="V1307" s="38" t="s">
        <v>60</v>
      </c>
      <c r="W1307" s="38"/>
    </row>
    <row r="1308" spans="1:23" thickBot="1" x14ac:dyDescent="0.4">
      <c r="A1308" s="40" t="s">
        <v>6777</v>
      </c>
      <c r="B1308" s="38" t="s">
        <v>6778</v>
      </c>
      <c r="C1308" s="43" t="e">
        <f>VLOOKUP(B1308,CONSOLIDADO!$B$1:$B$722,2,FALSE)</f>
        <v>#N/A</v>
      </c>
      <c r="D1308" s="38" t="s">
        <v>21</v>
      </c>
      <c r="E1308" s="39">
        <v>1</v>
      </c>
      <c r="F1308" s="38" t="s">
        <v>22</v>
      </c>
      <c r="G1308" s="38" t="s">
        <v>6743</v>
      </c>
      <c r="H1308" s="38" t="s">
        <v>6779</v>
      </c>
      <c r="I1308" s="38" t="s">
        <v>6780</v>
      </c>
      <c r="J1308" s="38" t="s">
        <v>6781</v>
      </c>
      <c r="K1308" s="38" t="s">
        <v>27</v>
      </c>
      <c r="L1308" s="38" t="s">
        <v>571</v>
      </c>
      <c r="M1308" s="38" t="s">
        <v>182</v>
      </c>
      <c r="N1308" s="39">
        <v>16</v>
      </c>
      <c r="O1308" s="38" t="s">
        <v>183</v>
      </c>
      <c r="P1308" s="5" t="s">
        <v>184</v>
      </c>
      <c r="Q1308" s="38" t="s">
        <v>185</v>
      </c>
      <c r="R1308" s="38" t="s">
        <v>6742</v>
      </c>
      <c r="S1308" s="38" t="s">
        <v>367</v>
      </c>
      <c r="T1308" s="38" t="s">
        <v>6743</v>
      </c>
      <c r="U1308" s="38" t="s">
        <v>368</v>
      </c>
      <c r="V1308" s="38" t="s">
        <v>60</v>
      </c>
      <c r="W1308" s="38"/>
    </row>
    <row r="1309" spans="1:23" thickBot="1" x14ac:dyDescent="0.4">
      <c r="A1309" s="40" t="s">
        <v>33</v>
      </c>
      <c r="B1309" s="38" t="s">
        <v>6718</v>
      </c>
      <c r="C1309" s="43" t="e">
        <f>VLOOKUP(B1309,CONSOLIDADO!$B$1:$B$722,2,FALSE)</f>
        <v>#N/A</v>
      </c>
      <c r="D1309" s="38" t="s">
        <v>37</v>
      </c>
      <c r="E1309" s="39">
        <v>1</v>
      </c>
      <c r="F1309" s="38" t="s">
        <v>22</v>
      </c>
      <c r="G1309" s="38" t="s">
        <v>6714</v>
      </c>
      <c r="H1309" s="38" t="s">
        <v>6715</v>
      </c>
      <c r="I1309" s="38" t="s">
        <v>6719</v>
      </c>
      <c r="J1309" s="38" t="s">
        <v>367</v>
      </c>
      <c r="K1309" s="38" t="s">
        <v>205</v>
      </c>
      <c r="L1309" s="38" t="s">
        <v>206</v>
      </c>
      <c r="M1309" s="38" t="s">
        <v>182</v>
      </c>
      <c r="N1309" s="39">
        <v>16</v>
      </c>
      <c r="O1309" s="38" t="s">
        <v>183</v>
      </c>
      <c r="P1309" s="5" t="s">
        <v>184</v>
      </c>
      <c r="Q1309" s="38" t="s">
        <v>185</v>
      </c>
      <c r="R1309" s="38" t="s">
        <v>6708</v>
      </c>
      <c r="S1309" s="38" t="s">
        <v>22</v>
      </c>
      <c r="T1309" s="38" t="s">
        <v>6709</v>
      </c>
      <c r="U1309" s="38" t="s">
        <v>368</v>
      </c>
      <c r="V1309" s="38"/>
      <c r="W1309" s="1" t="s">
        <v>2616</v>
      </c>
    </row>
    <row r="1310" spans="1:23" thickBot="1" x14ac:dyDescent="0.4">
      <c r="A1310" s="40" t="s">
        <v>6679</v>
      </c>
      <c r="B1310" s="38" t="s">
        <v>6680</v>
      </c>
      <c r="C1310" s="43" t="e">
        <f>VLOOKUP(B1310,CONSOLIDADO!$B$1:$B$722,2,FALSE)</f>
        <v>#N/A</v>
      </c>
      <c r="D1310" s="38" t="s">
        <v>37</v>
      </c>
      <c r="E1310" s="39">
        <v>1</v>
      </c>
      <c r="F1310" s="38" t="s">
        <v>22</v>
      </c>
      <c r="G1310" s="38" t="s">
        <v>6681</v>
      </c>
      <c r="H1310" s="38" t="s">
        <v>6682</v>
      </c>
      <c r="I1310" s="38" t="s">
        <v>6683</v>
      </c>
      <c r="J1310" s="38" t="s">
        <v>367</v>
      </c>
      <c r="K1310" s="38" t="s">
        <v>51</v>
      </c>
      <c r="L1310" s="38" t="s">
        <v>52</v>
      </c>
      <c r="M1310" s="38" t="s">
        <v>182</v>
      </c>
      <c r="N1310" s="39">
        <v>16</v>
      </c>
      <c r="O1310" s="38" t="s">
        <v>183</v>
      </c>
      <c r="P1310" s="5" t="s">
        <v>184</v>
      </c>
      <c r="Q1310" s="38" t="s">
        <v>185</v>
      </c>
      <c r="R1310" s="38" t="s">
        <v>6684</v>
      </c>
      <c r="S1310" s="38" t="s">
        <v>367</v>
      </c>
      <c r="T1310" s="38" t="s">
        <v>6681</v>
      </c>
      <c r="U1310" s="38" t="s">
        <v>368</v>
      </c>
      <c r="V1310" s="38" t="s">
        <v>60</v>
      </c>
      <c r="W1310" s="1" t="s">
        <v>6685</v>
      </c>
    </row>
    <row r="1311" spans="1:23" thickBot="1" x14ac:dyDescent="0.4">
      <c r="A1311" s="40" t="s">
        <v>33</v>
      </c>
      <c r="B1311" s="38" t="s">
        <v>6710</v>
      </c>
      <c r="C1311" s="43" t="e">
        <f>VLOOKUP(B1311,CONSOLIDADO!$B$1:$B$722,2,FALSE)</f>
        <v>#N/A</v>
      </c>
      <c r="D1311" s="38" t="s">
        <v>37</v>
      </c>
      <c r="E1311" s="39">
        <v>1</v>
      </c>
      <c r="F1311" s="38" t="s">
        <v>22</v>
      </c>
      <c r="G1311" s="38" t="s">
        <v>6704</v>
      </c>
      <c r="H1311" s="38" t="s">
        <v>6705</v>
      </c>
      <c r="I1311" s="38" t="s">
        <v>6711</v>
      </c>
      <c r="J1311" s="38" t="s">
        <v>367</v>
      </c>
      <c r="K1311" s="38" t="s">
        <v>205</v>
      </c>
      <c r="L1311" s="38" t="s">
        <v>206</v>
      </c>
      <c r="M1311" s="38" t="s">
        <v>182</v>
      </c>
      <c r="N1311" s="39">
        <v>16</v>
      </c>
      <c r="O1311" s="38" t="s">
        <v>183</v>
      </c>
      <c r="P1311" s="5" t="s">
        <v>184</v>
      </c>
      <c r="Q1311" s="38" t="s">
        <v>185</v>
      </c>
      <c r="R1311" s="38" t="s">
        <v>6708</v>
      </c>
      <c r="S1311" s="38" t="s">
        <v>22</v>
      </c>
      <c r="T1311" s="38" t="s">
        <v>6709</v>
      </c>
      <c r="U1311" s="38" t="s">
        <v>368</v>
      </c>
      <c r="V1311" s="38" t="s">
        <v>60</v>
      </c>
      <c r="W1311" s="1" t="s">
        <v>2616</v>
      </c>
    </row>
    <row r="1312" spans="1:23" thickBot="1" x14ac:dyDescent="0.4">
      <c r="A1312" s="40" t="s">
        <v>2867</v>
      </c>
      <c r="B1312" s="38" t="s">
        <v>2868</v>
      </c>
      <c r="C1312" s="43" t="e">
        <f>VLOOKUP(B1312,CONSOLIDADO!$B$1:$B$722,2,FALSE)</f>
        <v>#N/A</v>
      </c>
      <c r="D1312" s="38" t="s">
        <v>37</v>
      </c>
      <c r="E1312" s="39">
        <v>1</v>
      </c>
      <c r="F1312" s="38" t="s">
        <v>22</v>
      </c>
      <c r="G1312" s="38" t="s">
        <v>2869</v>
      </c>
      <c r="H1312" s="38" t="s">
        <v>2870</v>
      </c>
      <c r="I1312" s="38" t="s">
        <v>2478</v>
      </c>
      <c r="J1312" s="38" t="s">
        <v>367</v>
      </c>
      <c r="K1312" s="38" t="s">
        <v>40</v>
      </c>
      <c r="L1312" s="38" t="s">
        <v>1573</v>
      </c>
      <c r="M1312" s="38" t="s">
        <v>182</v>
      </c>
      <c r="N1312" s="39">
        <v>12</v>
      </c>
      <c r="O1312" s="38" t="s">
        <v>183</v>
      </c>
      <c r="P1312" s="5" t="s">
        <v>184</v>
      </c>
      <c r="Q1312" s="38" t="s">
        <v>185</v>
      </c>
      <c r="R1312" s="38" t="s">
        <v>2871</v>
      </c>
      <c r="S1312" s="38" t="s">
        <v>367</v>
      </c>
      <c r="T1312" s="38" t="s">
        <v>2872</v>
      </c>
      <c r="U1312" s="38" t="s">
        <v>368</v>
      </c>
      <c r="V1312" s="38" t="s">
        <v>60</v>
      </c>
      <c r="W1312" s="38"/>
    </row>
    <row r="1313" spans="1:23" hidden="1" thickBot="1" x14ac:dyDescent="0.4">
      <c r="A1313" s="11" t="s">
        <v>7095</v>
      </c>
      <c r="B1313" s="9" t="s">
        <v>7096</v>
      </c>
      <c r="C1313" s="43" t="e">
        <f>VLOOKUP(B1313,CONSOLIDADO!$B$1:$B$722,2,FALSE)</f>
        <v>#N/A</v>
      </c>
      <c r="D1313" s="9" t="s">
        <v>21</v>
      </c>
      <c r="E1313" s="9">
        <v>1</v>
      </c>
      <c r="F1313" s="9" t="s">
        <v>367</v>
      </c>
      <c r="G1313" s="9" t="s">
        <v>7092</v>
      </c>
      <c r="H1313" s="9" t="s">
        <v>7093</v>
      </c>
      <c r="I1313" s="11" t="s">
        <v>7097</v>
      </c>
      <c r="J1313" s="9" t="s">
        <v>7098</v>
      </c>
      <c r="K1313" s="9" t="s">
        <v>51</v>
      </c>
      <c r="L1313" s="9" t="s">
        <v>4211</v>
      </c>
      <c r="M1313" s="5" t="s">
        <v>1561</v>
      </c>
      <c r="N1313" s="5">
        <v>15</v>
      </c>
      <c r="O1313" s="9" t="s">
        <v>183</v>
      </c>
      <c r="P1313" s="5" t="s">
        <v>184</v>
      </c>
      <c r="Q1313" s="9" t="s">
        <v>185</v>
      </c>
      <c r="R1313" s="9" t="s">
        <v>7154</v>
      </c>
      <c r="S1313" s="9" t="s">
        <v>367</v>
      </c>
      <c r="T1313" s="9" t="s">
        <v>7033</v>
      </c>
      <c r="U1313" s="9" t="s">
        <v>368</v>
      </c>
      <c r="V1313" s="9" t="s">
        <v>60</v>
      </c>
      <c r="W1313" s="9"/>
    </row>
    <row r="1314" spans="1:23" hidden="1" thickBot="1" x14ac:dyDescent="0.4">
      <c r="A1314" s="11" t="s">
        <v>7088</v>
      </c>
      <c r="B1314" s="9" t="s">
        <v>7089</v>
      </c>
      <c r="C1314" s="43" t="e">
        <f>VLOOKUP(B1314,CONSOLIDADO!$B$1:$B$722,2,FALSE)</f>
        <v>#N/A</v>
      </c>
      <c r="D1314" s="9" t="s">
        <v>37</v>
      </c>
      <c r="E1314" s="9">
        <v>1</v>
      </c>
      <c r="F1314" s="9" t="s">
        <v>367</v>
      </c>
      <c r="G1314" s="9" t="s">
        <v>49</v>
      </c>
      <c r="H1314" s="9" t="s">
        <v>371</v>
      </c>
      <c r="I1314" s="11" t="s">
        <v>7090</v>
      </c>
      <c r="J1314" s="9" t="s">
        <v>371</v>
      </c>
      <c r="K1314" s="9" t="s">
        <v>51</v>
      </c>
      <c r="L1314" s="9" t="s">
        <v>52</v>
      </c>
      <c r="M1314" s="5" t="s">
        <v>1561</v>
      </c>
      <c r="N1314" s="5">
        <v>15</v>
      </c>
      <c r="O1314" s="9" t="s">
        <v>183</v>
      </c>
      <c r="P1314" s="5" t="s">
        <v>184</v>
      </c>
      <c r="Q1314" s="9" t="s">
        <v>185</v>
      </c>
      <c r="R1314" s="9" t="s">
        <v>7154</v>
      </c>
      <c r="S1314" s="9"/>
      <c r="T1314" s="9" t="s">
        <v>49</v>
      </c>
      <c r="U1314" s="9" t="s">
        <v>368</v>
      </c>
      <c r="V1314" s="9" t="s">
        <v>60</v>
      </c>
      <c r="W1314" s="9" t="s">
        <v>4251</v>
      </c>
    </row>
    <row r="1315" spans="1:23" hidden="1" thickBot="1" x14ac:dyDescent="0.4">
      <c r="A1315" s="11" t="s">
        <v>7065</v>
      </c>
      <c r="B1315" s="9" t="s">
        <v>7066</v>
      </c>
      <c r="C1315" s="43" t="e">
        <f>VLOOKUP(B1315,CONSOLIDADO!$B$1:$B$722,2,FALSE)</f>
        <v>#N/A</v>
      </c>
      <c r="D1315" s="9" t="s">
        <v>21</v>
      </c>
      <c r="E1315" s="9">
        <v>1</v>
      </c>
      <c r="F1315" s="9" t="s">
        <v>22</v>
      </c>
      <c r="G1315" s="9" t="s">
        <v>7062</v>
      </c>
      <c r="H1315" s="9" t="s">
        <v>7063</v>
      </c>
      <c r="I1315" s="11" t="s">
        <v>7067</v>
      </c>
      <c r="J1315" s="9" t="s">
        <v>7068</v>
      </c>
      <c r="K1315" s="9" t="s">
        <v>51</v>
      </c>
      <c r="L1315" s="9" t="s">
        <v>6971</v>
      </c>
      <c r="M1315" s="5" t="s">
        <v>1561</v>
      </c>
      <c r="N1315" s="5">
        <v>15</v>
      </c>
      <c r="O1315" s="9" t="s">
        <v>183</v>
      </c>
      <c r="P1315" s="5" t="s">
        <v>184</v>
      </c>
      <c r="Q1315" s="9" t="s">
        <v>185</v>
      </c>
      <c r="R1315" s="9" t="s">
        <v>7154</v>
      </c>
      <c r="S1315" s="9" t="s">
        <v>367</v>
      </c>
      <c r="T1315" s="9" t="s">
        <v>7033</v>
      </c>
      <c r="U1315" s="9" t="s">
        <v>368</v>
      </c>
      <c r="V1315" s="9" t="s">
        <v>60</v>
      </c>
      <c r="W1315" s="9"/>
    </row>
    <row r="1316" spans="1:23" hidden="1" thickBot="1" x14ac:dyDescent="0.4">
      <c r="A1316" s="11" t="s">
        <v>33</v>
      </c>
      <c r="B1316" s="9" t="s">
        <v>7055</v>
      </c>
      <c r="C1316" s="43" t="e">
        <f>VLOOKUP(B1316,CONSOLIDADO!$B$1:$B$722,2,FALSE)</f>
        <v>#N/A</v>
      </c>
      <c r="D1316" s="9" t="s">
        <v>21</v>
      </c>
      <c r="E1316" s="9">
        <v>1</v>
      </c>
      <c r="F1316" s="9" t="s">
        <v>22</v>
      </c>
      <c r="G1316" s="9" t="s">
        <v>7056</v>
      </c>
      <c r="H1316" s="9" t="s">
        <v>7057</v>
      </c>
      <c r="I1316" s="11" t="s">
        <v>7058</v>
      </c>
      <c r="J1316" s="9" t="s">
        <v>7059</v>
      </c>
      <c r="K1316" s="9" t="s">
        <v>51</v>
      </c>
      <c r="L1316" s="9" t="s">
        <v>7060</v>
      </c>
      <c r="M1316" s="5" t="s">
        <v>1561</v>
      </c>
      <c r="N1316" s="5">
        <v>15</v>
      </c>
      <c r="O1316" s="9" t="s">
        <v>183</v>
      </c>
      <c r="P1316" s="5" t="s">
        <v>184</v>
      </c>
      <c r="Q1316" s="9" t="s">
        <v>185</v>
      </c>
      <c r="R1316" s="9" t="s">
        <v>7154</v>
      </c>
      <c r="S1316" s="9" t="s">
        <v>22</v>
      </c>
      <c r="T1316" s="9" t="s">
        <v>7062</v>
      </c>
      <c r="U1316" s="9" t="s">
        <v>368</v>
      </c>
      <c r="V1316" s="9" t="s">
        <v>60</v>
      </c>
      <c r="W1316" s="9" t="s">
        <v>34</v>
      </c>
    </row>
    <row r="1317" spans="1:23" hidden="1" thickBot="1" x14ac:dyDescent="0.4">
      <c r="A1317" s="11" t="s">
        <v>4148</v>
      </c>
      <c r="B1317" s="9" t="s">
        <v>4149</v>
      </c>
      <c r="C1317" s="43" t="e">
        <f>VLOOKUP(B1317,CONSOLIDADO!$B$1:$B$722,2,FALSE)</f>
        <v>#N/A</v>
      </c>
      <c r="D1317" s="9" t="s">
        <v>21</v>
      </c>
      <c r="E1317" s="9">
        <v>1</v>
      </c>
      <c r="F1317" s="9" t="s">
        <v>22</v>
      </c>
      <c r="G1317" s="9" t="s">
        <v>4142</v>
      </c>
      <c r="H1317" s="9" t="s">
        <v>4143</v>
      </c>
      <c r="I1317" s="11" t="s">
        <v>4150</v>
      </c>
      <c r="J1317" s="9" t="s">
        <v>4151</v>
      </c>
      <c r="K1317" s="9" t="s">
        <v>51</v>
      </c>
      <c r="L1317" s="9" t="s">
        <v>4123</v>
      </c>
      <c r="M1317" s="5" t="s">
        <v>1561</v>
      </c>
      <c r="N1317" s="5">
        <v>15</v>
      </c>
      <c r="O1317" s="9" t="s">
        <v>183</v>
      </c>
      <c r="P1317" s="5" t="s">
        <v>184</v>
      </c>
      <c r="Q1317" s="9" t="s">
        <v>185</v>
      </c>
      <c r="R1317" s="9" t="s">
        <v>4106</v>
      </c>
      <c r="S1317" s="9" t="s">
        <v>367</v>
      </c>
      <c r="T1317" s="9" t="s">
        <v>4102</v>
      </c>
      <c r="U1317" s="9" t="s">
        <v>368</v>
      </c>
      <c r="V1317" s="9" t="s">
        <v>60</v>
      </c>
      <c r="W1317" s="9"/>
    </row>
    <row r="1318" spans="1:23" hidden="1" thickBot="1" x14ac:dyDescent="0.4">
      <c r="A1318" s="11" t="s">
        <v>33</v>
      </c>
      <c r="B1318" s="9" t="s">
        <v>4154</v>
      </c>
      <c r="C1318" s="43" t="e">
        <f>VLOOKUP(B1318,CONSOLIDADO!$B$1:$B$722,2,FALSE)</f>
        <v>#N/A</v>
      </c>
      <c r="D1318" s="9" t="s">
        <v>37</v>
      </c>
      <c r="E1318" s="9">
        <v>1</v>
      </c>
      <c r="F1318" s="9" t="s">
        <v>367</v>
      </c>
      <c r="G1318" s="9" t="s">
        <v>4155</v>
      </c>
      <c r="H1318" s="9" t="s">
        <v>4156</v>
      </c>
      <c r="I1318" s="11" t="s">
        <v>4157</v>
      </c>
      <c r="J1318" s="9" t="s">
        <v>371</v>
      </c>
      <c r="K1318" s="9" t="s">
        <v>205</v>
      </c>
      <c r="L1318" s="9" t="s">
        <v>4158</v>
      </c>
      <c r="M1318" s="5" t="s">
        <v>1561</v>
      </c>
      <c r="N1318" s="5">
        <v>15</v>
      </c>
      <c r="O1318" s="9" t="s">
        <v>183</v>
      </c>
      <c r="P1318" s="5" t="s">
        <v>184</v>
      </c>
      <c r="Q1318" s="9" t="s">
        <v>185</v>
      </c>
      <c r="R1318" s="9" t="s">
        <v>4159</v>
      </c>
      <c r="S1318" s="9" t="s">
        <v>367</v>
      </c>
      <c r="T1318" s="9" t="s">
        <v>4160</v>
      </c>
      <c r="U1318" s="9" t="s">
        <v>368</v>
      </c>
      <c r="V1318" s="9" t="s">
        <v>60</v>
      </c>
      <c r="W1318" s="9" t="s">
        <v>34</v>
      </c>
    </row>
    <row r="1319" spans="1:23" thickBot="1" x14ac:dyDescent="0.4">
      <c r="A1319" s="7" t="s">
        <v>33</v>
      </c>
      <c r="B1319" s="4" t="s">
        <v>3991</v>
      </c>
      <c r="C1319" s="43" t="e">
        <f>VLOOKUP(B1319,CONSOLIDADO!$B$1:$B$722,2,FALSE)</f>
        <v>#N/A</v>
      </c>
      <c r="D1319" s="4" t="s">
        <v>37</v>
      </c>
      <c r="E1319" s="2">
        <v>1</v>
      </c>
      <c r="F1319" s="4" t="s">
        <v>367</v>
      </c>
      <c r="G1319" s="4" t="s">
        <v>3992</v>
      </c>
      <c r="H1319" s="4" t="s">
        <v>3993</v>
      </c>
      <c r="I1319" s="4" t="s">
        <v>3994</v>
      </c>
      <c r="J1319" s="4" t="s">
        <v>367</v>
      </c>
      <c r="K1319" s="4" t="s">
        <v>205</v>
      </c>
      <c r="L1319" s="4" t="s">
        <v>206</v>
      </c>
      <c r="M1319" s="4" t="s">
        <v>1561</v>
      </c>
      <c r="N1319" s="4" t="s">
        <v>3968</v>
      </c>
      <c r="O1319" s="4" t="s">
        <v>183</v>
      </c>
      <c r="P1319" s="5" t="s">
        <v>184</v>
      </c>
      <c r="Q1319" s="4" t="s">
        <v>185</v>
      </c>
      <c r="R1319" s="4" t="s">
        <v>3969</v>
      </c>
      <c r="S1319" s="4" t="s">
        <v>367</v>
      </c>
      <c r="T1319" s="4" t="s">
        <v>3970</v>
      </c>
      <c r="U1319" s="4" t="s">
        <v>368</v>
      </c>
      <c r="V1319" s="4" t="s">
        <v>60</v>
      </c>
      <c r="W1319" s="4" t="s">
        <v>3995</v>
      </c>
    </row>
    <row r="1320" spans="1:23" thickBot="1" x14ac:dyDescent="0.4">
      <c r="A1320" s="7" t="s">
        <v>4033</v>
      </c>
      <c r="B1320" s="4" t="s">
        <v>3981</v>
      </c>
      <c r="C1320" s="43" t="e">
        <f>VLOOKUP(B1320,CONSOLIDADO!$B$1:$B$722,2,FALSE)</f>
        <v>#N/A</v>
      </c>
      <c r="D1320" s="4" t="s">
        <v>37</v>
      </c>
      <c r="E1320" s="2">
        <v>1</v>
      </c>
      <c r="F1320" s="4" t="s">
        <v>367</v>
      </c>
      <c r="G1320" s="4" t="s">
        <v>3975</v>
      </c>
      <c r="H1320" s="4" t="s">
        <v>3976</v>
      </c>
      <c r="I1320" s="4" t="s">
        <v>3982</v>
      </c>
      <c r="J1320" s="4" t="s">
        <v>367</v>
      </c>
      <c r="K1320" s="4" t="s">
        <v>51</v>
      </c>
      <c r="L1320" s="4" t="s">
        <v>52</v>
      </c>
      <c r="M1320" s="4" t="s">
        <v>1561</v>
      </c>
      <c r="N1320" s="4" t="s">
        <v>3968</v>
      </c>
      <c r="O1320" s="4" t="s">
        <v>183</v>
      </c>
      <c r="P1320" s="5" t="s">
        <v>184</v>
      </c>
      <c r="Q1320" s="4" t="s">
        <v>185</v>
      </c>
      <c r="R1320" s="4" t="s">
        <v>3969</v>
      </c>
      <c r="S1320" s="4" t="s">
        <v>367</v>
      </c>
      <c r="T1320" s="4" t="s">
        <v>3970</v>
      </c>
      <c r="U1320" s="4" t="s">
        <v>368</v>
      </c>
      <c r="V1320" s="4" t="s">
        <v>60</v>
      </c>
    </row>
    <row r="1321" spans="1:23" thickBot="1" x14ac:dyDescent="0.4">
      <c r="A1321" s="7" t="s">
        <v>4034</v>
      </c>
      <c r="B1321" s="4" t="s">
        <v>3983</v>
      </c>
      <c r="C1321" s="43" t="e">
        <f>VLOOKUP(B1321,CONSOLIDADO!$B$1:$B$722,2,FALSE)</f>
        <v>#N/A</v>
      </c>
      <c r="D1321" s="4" t="s">
        <v>37</v>
      </c>
      <c r="E1321" s="2">
        <v>1</v>
      </c>
      <c r="F1321" s="4" t="s">
        <v>367</v>
      </c>
      <c r="G1321" s="4" t="s">
        <v>3984</v>
      </c>
      <c r="H1321" s="4" t="s">
        <v>3985</v>
      </c>
      <c r="I1321" s="4" t="s">
        <v>3986</v>
      </c>
      <c r="J1321" s="4" t="s">
        <v>367</v>
      </c>
      <c r="K1321" s="4" t="s">
        <v>205</v>
      </c>
      <c r="L1321" s="4" t="s">
        <v>206</v>
      </c>
      <c r="M1321" s="4" t="s">
        <v>1561</v>
      </c>
      <c r="N1321" s="4" t="s">
        <v>3968</v>
      </c>
      <c r="O1321" s="4" t="s">
        <v>183</v>
      </c>
      <c r="P1321" s="5" t="s">
        <v>184</v>
      </c>
      <c r="Q1321" s="4" t="s">
        <v>185</v>
      </c>
      <c r="R1321" s="4" t="s">
        <v>3969</v>
      </c>
      <c r="S1321" s="4" t="s">
        <v>367</v>
      </c>
      <c r="T1321" s="4" t="s">
        <v>3987</v>
      </c>
      <c r="U1321" s="4" t="s">
        <v>368</v>
      </c>
      <c r="V1321" s="4" t="s">
        <v>60</v>
      </c>
    </row>
    <row r="1322" spans="1:23" thickBot="1" x14ac:dyDescent="0.4">
      <c r="A1322" s="7" t="s">
        <v>4042</v>
      </c>
      <c r="B1322" s="4" t="s">
        <v>4021</v>
      </c>
      <c r="C1322" s="43" t="e">
        <f>VLOOKUP(B1322,CONSOLIDADO!$B$1:$B$722,2,FALSE)</f>
        <v>#N/A</v>
      </c>
      <c r="D1322" s="4" t="s">
        <v>37</v>
      </c>
      <c r="E1322" s="2">
        <v>1</v>
      </c>
      <c r="F1322" s="4" t="s">
        <v>367</v>
      </c>
      <c r="G1322" s="4" t="s">
        <v>4022</v>
      </c>
      <c r="H1322" s="4" t="s">
        <v>1586</v>
      </c>
      <c r="I1322" s="4" t="s">
        <v>4023</v>
      </c>
      <c r="J1322" s="4" t="s">
        <v>367</v>
      </c>
      <c r="K1322" s="4" t="s">
        <v>51</v>
      </c>
      <c r="L1322" s="4" t="s">
        <v>4012</v>
      </c>
      <c r="M1322" s="4" t="s">
        <v>1561</v>
      </c>
      <c r="N1322" s="4" t="s">
        <v>3968</v>
      </c>
      <c r="O1322" s="4" t="s">
        <v>183</v>
      </c>
      <c r="P1322" s="5" t="s">
        <v>184</v>
      </c>
      <c r="Q1322" s="4" t="s">
        <v>185</v>
      </c>
      <c r="R1322" s="4" t="s">
        <v>1586</v>
      </c>
      <c r="S1322" s="4" t="s">
        <v>367</v>
      </c>
      <c r="T1322" s="4" t="s">
        <v>1586</v>
      </c>
      <c r="U1322" s="4" t="s">
        <v>368</v>
      </c>
      <c r="V1322" s="4" t="s">
        <v>60</v>
      </c>
      <c r="W1322" s="4" t="s">
        <v>4024</v>
      </c>
    </row>
    <row r="1323" spans="1:23" thickBot="1" x14ac:dyDescent="0.4">
      <c r="A1323" s="7" t="s">
        <v>6885</v>
      </c>
      <c r="B1323" s="4" t="s">
        <v>6352</v>
      </c>
      <c r="C1323" s="43" t="e">
        <f>VLOOKUP(B1323,CONSOLIDADO!$B$1:$B$722,2,FALSE)</f>
        <v>#N/A</v>
      </c>
      <c r="D1323" s="4" t="s">
        <v>37</v>
      </c>
      <c r="E1323" s="2">
        <v>1</v>
      </c>
      <c r="F1323" s="4" t="s">
        <v>22</v>
      </c>
      <c r="G1323" s="4" t="s">
        <v>6353</v>
      </c>
      <c r="H1323" s="4" t="s">
        <v>6354</v>
      </c>
      <c r="I1323" s="4" t="s">
        <v>6355</v>
      </c>
      <c r="J1323" s="4" t="s">
        <v>367</v>
      </c>
      <c r="K1323" s="4" t="s">
        <v>51</v>
      </c>
      <c r="L1323" s="4" t="s">
        <v>4012</v>
      </c>
      <c r="M1323" s="4" t="s">
        <v>1561</v>
      </c>
      <c r="N1323" s="4" t="s">
        <v>3968</v>
      </c>
      <c r="O1323" s="4" t="s">
        <v>183</v>
      </c>
      <c r="P1323" s="5" t="s">
        <v>184</v>
      </c>
      <c r="Q1323" s="4" t="s">
        <v>185</v>
      </c>
      <c r="S1323" s="4" t="s">
        <v>367</v>
      </c>
      <c r="T1323" s="4" t="s">
        <v>4009</v>
      </c>
      <c r="U1323" s="4" t="s">
        <v>368</v>
      </c>
      <c r="V1323" s="4" t="s">
        <v>60</v>
      </c>
    </row>
    <row r="1324" spans="1:23" thickBot="1" x14ac:dyDescent="0.4">
      <c r="A1324" s="7" t="s">
        <v>33</v>
      </c>
      <c r="B1324" s="4" t="s">
        <v>276</v>
      </c>
      <c r="C1324" s="43" t="e">
        <f>VLOOKUP(B1324,CONSOLIDADO!$B$1:$B$722,2,FALSE)</f>
        <v>#N/A</v>
      </c>
      <c r="D1324" s="4" t="s">
        <v>21</v>
      </c>
      <c r="E1324" s="2">
        <v>1</v>
      </c>
      <c r="F1324" s="4" t="s">
        <v>22</v>
      </c>
      <c r="G1324" s="4" t="s">
        <v>277</v>
      </c>
      <c r="H1324" s="4" t="s">
        <v>278</v>
      </c>
      <c r="I1324" s="4" t="s">
        <v>279</v>
      </c>
      <c r="J1324" s="4" t="s">
        <v>280</v>
      </c>
      <c r="K1324" s="4" t="s">
        <v>40</v>
      </c>
      <c r="L1324" s="4" t="s">
        <v>255</v>
      </c>
      <c r="M1324" s="4" t="s">
        <v>182</v>
      </c>
      <c r="N1324" s="2">
        <v>14</v>
      </c>
      <c r="O1324" s="4" t="s">
        <v>183</v>
      </c>
      <c r="P1324" s="5" t="s">
        <v>184</v>
      </c>
      <c r="Q1324" s="4" t="s">
        <v>185</v>
      </c>
      <c r="R1324" s="4" t="s">
        <v>270</v>
      </c>
      <c r="S1324" s="4" t="s">
        <v>367</v>
      </c>
      <c r="T1324" s="4" t="s">
        <v>271</v>
      </c>
      <c r="U1324" s="4" t="s">
        <v>1264</v>
      </c>
      <c r="W1324" s="4" t="s">
        <v>34</v>
      </c>
    </row>
    <row r="1325" spans="1:23" thickBot="1" x14ac:dyDescent="0.4">
      <c r="A1325" s="7" t="s">
        <v>33</v>
      </c>
      <c r="B1325" s="4" t="s">
        <v>2111</v>
      </c>
      <c r="C1325" s="43" t="e">
        <f>VLOOKUP(B1325,CONSOLIDADO!$B$1:$B$722,2,FALSE)</f>
        <v>#N/A</v>
      </c>
      <c r="D1325" s="4" t="s">
        <v>37</v>
      </c>
      <c r="E1325" s="2">
        <v>1</v>
      </c>
      <c r="F1325" s="4" t="s">
        <v>367</v>
      </c>
      <c r="G1325" s="4" t="s">
        <v>2112</v>
      </c>
      <c r="H1325" s="4" t="s">
        <v>2113</v>
      </c>
      <c r="I1325" s="4" t="s">
        <v>4053</v>
      </c>
      <c r="J1325" s="4" t="s">
        <v>367</v>
      </c>
      <c r="K1325" s="4" t="s">
        <v>40</v>
      </c>
      <c r="L1325" s="4" t="s">
        <v>2114</v>
      </c>
      <c r="M1325" s="4" t="s">
        <v>182</v>
      </c>
      <c r="N1325" s="2">
        <v>14</v>
      </c>
      <c r="O1325" s="4" t="s">
        <v>183</v>
      </c>
      <c r="P1325" s="5" t="s">
        <v>184</v>
      </c>
      <c r="Q1325" s="4" t="s">
        <v>185</v>
      </c>
      <c r="R1325" s="4" t="s">
        <v>2115</v>
      </c>
      <c r="S1325" s="4" t="s">
        <v>22</v>
      </c>
      <c r="T1325" s="4" t="s">
        <v>2116</v>
      </c>
      <c r="U1325" s="4" t="s">
        <v>368</v>
      </c>
      <c r="W1325" s="4" t="s">
        <v>34</v>
      </c>
    </row>
    <row r="1326" spans="1:23" thickBot="1" x14ac:dyDescent="0.4">
      <c r="A1326" s="7" t="s">
        <v>2117</v>
      </c>
      <c r="B1326" s="4" t="s">
        <v>2118</v>
      </c>
      <c r="C1326" s="43" t="e">
        <f>VLOOKUP(B1326,CONSOLIDADO!$B$1:$B$722,2,FALSE)</f>
        <v>#N/A</v>
      </c>
      <c r="D1326" s="4" t="s">
        <v>21</v>
      </c>
      <c r="E1326" s="2">
        <v>1</v>
      </c>
      <c r="F1326" s="4" t="s">
        <v>367</v>
      </c>
      <c r="G1326" s="4" t="s">
        <v>2112</v>
      </c>
      <c r="H1326" s="4" t="s">
        <v>2113</v>
      </c>
      <c r="I1326" s="4" t="s">
        <v>2119</v>
      </c>
      <c r="J1326" s="4" t="s">
        <v>2120</v>
      </c>
      <c r="K1326" s="4" t="s">
        <v>40</v>
      </c>
      <c r="L1326" s="4" t="s">
        <v>68</v>
      </c>
      <c r="M1326" s="4" t="s">
        <v>182</v>
      </c>
      <c r="N1326" s="2">
        <v>14</v>
      </c>
      <c r="O1326" s="4" t="s">
        <v>183</v>
      </c>
      <c r="P1326" s="5" t="s">
        <v>184</v>
      </c>
      <c r="Q1326" s="4" t="s">
        <v>185</v>
      </c>
      <c r="R1326" s="4" t="s">
        <v>2115</v>
      </c>
      <c r="S1326" s="4" t="s">
        <v>22</v>
      </c>
      <c r="T1326" s="4" t="s">
        <v>2116</v>
      </c>
      <c r="U1326" s="4" t="s">
        <v>368</v>
      </c>
      <c r="W1326" s="1" t="s">
        <v>2121</v>
      </c>
    </row>
    <row r="1327" spans="1:23" thickBot="1" x14ac:dyDescent="0.4">
      <c r="A1327" s="7" t="s">
        <v>2135</v>
      </c>
      <c r="B1327" s="4" t="s">
        <v>2136</v>
      </c>
      <c r="C1327" s="43" t="e">
        <f>VLOOKUP(B1327,CONSOLIDADO!$B$1:$B$722,2,FALSE)</f>
        <v>#N/A</v>
      </c>
      <c r="D1327" s="4" t="s">
        <v>37</v>
      </c>
      <c r="E1327" s="2">
        <v>1</v>
      </c>
      <c r="F1327" s="4" t="s">
        <v>367</v>
      </c>
      <c r="G1327" s="4" t="s">
        <v>2124</v>
      </c>
      <c r="H1327" s="4" t="s">
        <v>2125</v>
      </c>
      <c r="I1327" s="4" t="s">
        <v>2137</v>
      </c>
      <c r="J1327" s="4" t="s">
        <v>367</v>
      </c>
      <c r="K1327" s="4" t="s">
        <v>51</v>
      </c>
      <c r="L1327" s="4" t="s">
        <v>52</v>
      </c>
      <c r="M1327" s="4" t="s">
        <v>182</v>
      </c>
      <c r="N1327" s="2">
        <v>14</v>
      </c>
      <c r="O1327" s="4" t="s">
        <v>183</v>
      </c>
      <c r="P1327" s="5" t="s">
        <v>184</v>
      </c>
      <c r="Q1327" s="4" t="s">
        <v>185</v>
      </c>
      <c r="R1327" s="4" t="s">
        <v>2129</v>
      </c>
      <c r="S1327" s="4" t="s">
        <v>22</v>
      </c>
      <c r="T1327" s="4" t="s">
        <v>2130</v>
      </c>
      <c r="U1327" s="4" t="s">
        <v>368</v>
      </c>
    </row>
    <row r="1328" spans="1:23" thickBot="1" x14ac:dyDescent="0.4">
      <c r="A1328" s="7" t="s">
        <v>2234</v>
      </c>
      <c r="B1328" s="4" t="s">
        <v>2235</v>
      </c>
      <c r="C1328" s="43" t="e">
        <f>VLOOKUP(B1328,CONSOLIDADO!$B$1:$B$722,2,FALSE)</f>
        <v>#N/A</v>
      </c>
      <c r="D1328" s="4" t="s">
        <v>37</v>
      </c>
      <c r="E1328" s="2">
        <v>1</v>
      </c>
      <c r="F1328" s="4" t="s">
        <v>367</v>
      </c>
      <c r="G1328" s="4" t="s">
        <v>49</v>
      </c>
      <c r="H1328" s="4" t="s">
        <v>367</v>
      </c>
      <c r="I1328" s="4" t="s">
        <v>2236</v>
      </c>
      <c r="J1328" s="4" t="s">
        <v>367</v>
      </c>
      <c r="K1328" s="4" t="s">
        <v>51</v>
      </c>
      <c r="L1328" s="4" t="s">
        <v>52</v>
      </c>
      <c r="M1328" s="4" t="s">
        <v>182</v>
      </c>
      <c r="N1328" s="2">
        <v>12</v>
      </c>
      <c r="O1328" s="4" t="s">
        <v>183</v>
      </c>
      <c r="P1328" s="5" t="s">
        <v>184</v>
      </c>
      <c r="Q1328" s="4" t="s">
        <v>185</v>
      </c>
      <c r="R1328" s="4" t="s">
        <v>2182</v>
      </c>
      <c r="S1328" s="4" t="s">
        <v>367</v>
      </c>
      <c r="T1328" s="4" t="s">
        <v>2210</v>
      </c>
      <c r="U1328" s="4" t="s">
        <v>368</v>
      </c>
      <c r="W1328" s="4" t="s">
        <v>2183</v>
      </c>
    </row>
    <row r="1329" spans="1:23" thickBot="1" x14ac:dyDescent="0.4">
      <c r="A1329" s="7" t="s">
        <v>2237</v>
      </c>
      <c r="B1329" s="4" t="s">
        <v>2238</v>
      </c>
      <c r="C1329" s="43" t="e">
        <f>VLOOKUP(B1329,CONSOLIDADO!$B$1:$B$722,2,FALSE)</f>
        <v>#N/A</v>
      </c>
      <c r="D1329" s="4" t="s">
        <v>152</v>
      </c>
      <c r="E1329" s="2">
        <v>1</v>
      </c>
      <c r="F1329" s="4" t="s">
        <v>367</v>
      </c>
      <c r="G1329" s="4" t="s">
        <v>49</v>
      </c>
      <c r="H1329" s="4" t="s">
        <v>367</v>
      </c>
      <c r="I1329" s="4" t="s">
        <v>2239</v>
      </c>
      <c r="J1329" s="4" t="s">
        <v>367</v>
      </c>
      <c r="K1329" s="4" t="s">
        <v>51</v>
      </c>
      <c r="L1329" s="4" t="s">
        <v>2240</v>
      </c>
      <c r="M1329" s="4" t="s">
        <v>182</v>
      </c>
      <c r="N1329" s="2">
        <v>12</v>
      </c>
      <c r="O1329" s="4" t="s">
        <v>183</v>
      </c>
      <c r="P1329" s="5" t="s">
        <v>184</v>
      </c>
      <c r="Q1329" s="4" t="s">
        <v>185</v>
      </c>
      <c r="R1329" s="4" t="s">
        <v>2182</v>
      </c>
      <c r="S1329" s="4" t="s">
        <v>367</v>
      </c>
      <c r="T1329" s="4" t="s">
        <v>2210</v>
      </c>
      <c r="U1329" s="4" t="s">
        <v>368</v>
      </c>
      <c r="W1329" s="4" t="s">
        <v>2183</v>
      </c>
    </row>
    <row r="1330" spans="1:23" thickBot="1" x14ac:dyDescent="0.4">
      <c r="A1330" s="7" t="s">
        <v>33</v>
      </c>
      <c r="B1330" s="4" t="s">
        <v>2265</v>
      </c>
      <c r="C1330" s="43" t="e">
        <f>VLOOKUP(B1330,CONSOLIDADO!$B$1:$B$722,2,FALSE)</f>
        <v>#N/A</v>
      </c>
      <c r="D1330" s="4" t="s">
        <v>37</v>
      </c>
      <c r="E1330" s="2">
        <v>1</v>
      </c>
      <c r="F1330" s="4" t="s">
        <v>367</v>
      </c>
      <c r="G1330" s="4" t="s">
        <v>2266</v>
      </c>
      <c r="H1330" s="4" t="s">
        <v>2267</v>
      </c>
      <c r="I1330" s="4" t="s">
        <v>4058</v>
      </c>
      <c r="J1330" s="4" t="s">
        <v>367</v>
      </c>
      <c r="K1330" s="4" t="s">
        <v>40</v>
      </c>
      <c r="L1330" s="4" t="s">
        <v>298</v>
      </c>
      <c r="M1330" s="4" t="s">
        <v>182</v>
      </c>
      <c r="N1330" s="2">
        <v>12</v>
      </c>
      <c r="O1330" s="4" t="s">
        <v>183</v>
      </c>
      <c r="P1330" s="5" t="s">
        <v>184</v>
      </c>
      <c r="Q1330" s="4" t="s">
        <v>185</v>
      </c>
      <c r="R1330" s="4" t="s">
        <v>2182</v>
      </c>
      <c r="S1330" s="4" t="s">
        <v>367</v>
      </c>
      <c r="T1330" s="4" t="s">
        <v>2192</v>
      </c>
      <c r="U1330" s="4" t="s">
        <v>368</v>
      </c>
      <c r="W1330" s="4" t="s">
        <v>34</v>
      </c>
    </row>
    <row r="1331" spans="1:23" thickBot="1" x14ac:dyDescent="0.4">
      <c r="A1331" s="40" t="s">
        <v>2352</v>
      </c>
      <c r="B1331" s="38" t="s">
        <v>2353</v>
      </c>
      <c r="C1331" s="43" t="e">
        <f>VLOOKUP(B1331,CONSOLIDADO!$B$1:$B$722,2,FALSE)</f>
        <v>#N/A</v>
      </c>
      <c r="D1331" s="38" t="s">
        <v>37</v>
      </c>
      <c r="E1331" s="39">
        <v>1</v>
      </c>
      <c r="F1331" s="38" t="s">
        <v>22</v>
      </c>
      <c r="G1331" s="38" t="s">
        <v>2354</v>
      </c>
      <c r="H1331" s="38" t="s">
        <v>2355</v>
      </c>
      <c r="I1331" s="38" t="s">
        <v>4063</v>
      </c>
      <c r="J1331" s="38" t="s">
        <v>367</v>
      </c>
      <c r="K1331" s="38" t="s">
        <v>40</v>
      </c>
      <c r="L1331" s="38" t="s">
        <v>95</v>
      </c>
      <c r="M1331" s="38" t="s">
        <v>182</v>
      </c>
      <c r="N1331" s="39">
        <v>12</v>
      </c>
      <c r="O1331" s="38" t="s">
        <v>183</v>
      </c>
      <c r="P1331" s="5" t="s">
        <v>184</v>
      </c>
      <c r="Q1331" s="38" t="s">
        <v>185</v>
      </c>
      <c r="R1331" s="38" t="s">
        <v>2182</v>
      </c>
      <c r="S1331" s="38" t="s">
        <v>22</v>
      </c>
      <c r="T1331" s="38" t="s">
        <v>2300</v>
      </c>
      <c r="U1331" s="38" t="s">
        <v>368</v>
      </c>
      <c r="V1331" s="38"/>
      <c r="W1331" s="38"/>
    </row>
    <row r="1332" spans="1:23" thickBot="1" x14ac:dyDescent="0.4">
      <c r="A1332" s="40" t="s">
        <v>2506</v>
      </c>
      <c r="B1332" s="38" t="s">
        <v>2507</v>
      </c>
      <c r="C1332" s="43" t="e">
        <f>VLOOKUP(B1332,CONSOLIDADO!$B$1:$B$722,2,FALSE)</f>
        <v>#N/A</v>
      </c>
      <c r="D1332" s="38" t="s">
        <v>37</v>
      </c>
      <c r="E1332" s="39">
        <v>1</v>
      </c>
      <c r="F1332" s="38" t="s">
        <v>22</v>
      </c>
      <c r="G1332" s="38" t="s">
        <v>2498</v>
      </c>
      <c r="H1332" s="38" t="s">
        <v>2499</v>
      </c>
      <c r="I1332" s="38" t="s">
        <v>2508</v>
      </c>
      <c r="J1332" s="38" t="s">
        <v>367</v>
      </c>
      <c r="K1332" s="38" t="s">
        <v>51</v>
      </c>
      <c r="L1332" s="38" t="s">
        <v>52</v>
      </c>
      <c r="M1332" s="38" t="s">
        <v>182</v>
      </c>
      <c r="N1332" s="39">
        <v>12</v>
      </c>
      <c r="O1332" s="38" t="s">
        <v>183</v>
      </c>
      <c r="P1332" s="5" t="s">
        <v>184</v>
      </c>
      <c r="Q1332" s="38" t="s">
        <v>185</v>
      </c>
      <c r="R1332" s="38" t="s">
        <v>2502</v>
      </c>
      <c r="S1332" s="38" t="s">
        <v>22</v>
      </c>
      <c r="T1332" s="38" t="s">
        <v>2503</v>
      </c>
      <c r="U1332" s="38" t="s">
        <v>368</v>
      </c>
      <c r="V1332" s="38" t="s">
        <v>60</v>
      </c>
      <c r="W1332" s="38"/>
    </row>
    <row r="1333" spans="1:23" thickBot="1" x14ac:dyDescent="0.4">
      <c r="A1333" s="40" t="s">
        <v>2806</v>
      </c>
      <c r="B1333" s="38" t="s">
        <v>2807</v>
      </c>
      <c r="C1333" s="43" t="e">
        <f>VLOOKUP(B1333,CONSOLIDADO!$B$1:$B$722,2,FALSE)</f>
        <v>#N/A</v>
      </c>
      <c r="D1333" s="38" t="s">
        <v>37</v>
      </c>
      <c r="E1333" s="39">
        <v>1</v>
      </c>
      <c r="F1333" s="38" t="s">
        <v>22</v>
      </c>
      <c r="G1333" s="38" t="s">
        <v>2801</v>
      </c>
      <c r="H1333" s="38" t="s">
        <v>2802</v>
      </c>
      <c r="I1333" s="38" t="s">
        <v>4084</v>
      </c>
      <c r="J1333" s="38" t="s">
        <v>367</v>
      </c>
      <c r="K1333" s="38" t="s">
        <v>40</v>
      </c>
      <c r="L1333" s="38" t="s">
        <v>1573</v>
      </c>
      <c r="M1333" s="38" t="s">
        <v>182</v>
      </c>
      <c r="N1333" s="39">
        <v>12</v>
      </c>
      <c r="O1333" s="38" t="s">
        <v>183</v>
      </c>
      <c r="P1333" s="5" t="s">
        <v>184</v>
      </c>
      <c r="Q1333" s="38" t="s">
        <v>185</v>
      </c>
      <c r="R1333" s="38" t="s">
        <v>2771</v>
      </c>
      <c r="S1333" s="38" t="s">
        <v>22</v>
      </c>
      <c r="T1333" s="38" t="s">
        <v>2801</v>
      </c>
      <c r="U1333" s="38" t="s">
        <v>368</v>
      </c>
      <c r="V1333" s="38" t="s">
        <v>60</v>
      </c>
      <c r="W1333" s="38"/>
    </row>
    <row r="1334" spans="1:23" thickBot="1" x14ac:dyDescent="0.4">
      <c r="A1334" s="40" t="s">
        <v>2476</v>
      </c>
      <c r="B1334" s="38" t="s">
        <v>2477</v>
      </c>
      <c r="C1334" s="43" t="e">
        <f>VLOOKUP(B1334,CONSOLIDADO!$B$1:$B$722,2,FALSE)</f>
        <v>#N/A</v>
      </c>
      <c r="D1334" s="38" t="s">
        <v>152</v>
      </c>
      <c r="E1334" s="39">
        <v>1</v>
      </c>
      <c r="F1334" s="38" t="s">
        <v>22</v>
      </c>
      <c r="G1334" s="38" t="s">
        <v>2472</v>
      </c>
      <c r="H1334" s="38" t="s">
        <v>2473</v>
      </c>
      <c r="I1334" s="38" t="s">
        <v>2478</v>
      </c>
      <c r="J1334" s="38" t="s">
        <v>367</v>
      </c>
      <c r="K1334" s="38" t="s">
        <v>51</v>
      </c>
      <c r="L1334" s="38" t="s">
        <v>2240</v>
      </c>
      <c r="M1334" s="38" t="s">
        <v>182</v>
      </c>
      <c r="N1334" s="39">
        <v>12</v>
      </c>
      <c r="O1334" s="38" t="s">
        <v>183</v>
      </c>
      <c r="P1334" s="5" t="s">
        <v>184</v>
      </c>
      <c r="Q1334" s="38" t="s">
        <v>185</v>
      </c>
      <c r="R1334" s="38" t="s">
        <v>2441</v>
      </c>
      <c r="S1334" s="38" t="s">
        <v>22</v>
      </c>
      <c r="T1334" s="38" t="s">
        <v>2442</v>
      </c>
      <c r="U1334" s="38" t="s">
        <v>368</v>
      </c>
      <c r="V1334" s="38" t="s">
        <v>60</v>
      </c>
      <c r="W1334" s="38"/>
    </row>
    <row r="1335" spans="1:23" thickBot="1" x14ac:dyDescent="0.4">
      <c r="A1335" s="41">
        <v>2450</v>
      </c>
      <c r="B1335" s="38" t="s">
        <v>2484</v>
      </c>
      <c r="C1335" s="43" t="e">
        <f>VLOOKUP(B1335,CONSOLIDADO!$B$1:$B$722,2,FALSE)</f>
        <v>#N/A</v>
      </c>
      <c r="D1335" s="44" t="s">
        <v>3118</v>
      </c>
      <c r="E1335" s="39">
        <v>1</v>
      </c>
      <c r="F1335" s="38" t="s">
        <v>22</v>
      </c>
      <c r="G1335" s="38" t="s">
        <v>2472</v>
      </c>
      <c r="H1335" s="38" t="s">
        <v>2473</v>
      </c>
      <c r="I1335" s="38" t="s">
        <v>1586</v>
      </c>
      <c r="J1335" s="38" t="s">
        <v>1586</v>
      </c>
      <c r="K1335" s="38" t="s">
        <v>1586</v>
      </c>
      <c r="L1335" s="38" t="s">
        <v>1586</v>
      </c>
      <c r="M1335" s="38" t="s">
        <v>182</v>
      </c>
      <c r="N1335" s="39">
        <v>12</v>
      </c>
      <c r="O1335" s="38" t="s">
        <v>183</v>
      </c>
      <c r="P1335" s="5" t="s">
        <v>184</v>
      </c>
      <c r="Q1335" s="38" t="s">
        <v>185</v>
      </c>
      <c r="R1335" s="38" t="s">
        <v>2441</v>
      </c>
      <c r="S1335" s="38" t="s">
        <v>22</v>
      </c>
      <c r="T1335" s="38" t="s">
        <v>2442</v>
      </c>
      <c r="U1335" s="38" t="s">
        <v>368</v>
      </c>
      <c r="V1335" s="38" t="s">
        <v>60</v>
      </c>
      <c r="W1335" s="1" t="s">
        <v>2485</v>
      </c>
    </row>
    <row r="1336" spans="1:23" thickBot="1" x14ac:dyDescent="0.4">
      <c r="A1336" s="40" t="s">
        <v>2864</v>
      </c>
      <c r="B1336" s="38" t="s">
        <v>2865</v>
      </c>
      <c r="C1336" s="43" t="e">
        <f>VLOOKUP(B1336,CONSOLIDADO!$B$1:$B$722,2,FALSE)</f>
        <v>#N/A</v>
      </c>
      <c r="D1336" s="38" t="s">
        <v>37</v>
      </c>
      <c r="E1336" s="39">
        <v>1</v>
      </c>
      <c r="F1336" s="38" t="s">
        <v>22</v>
      </c>
      <c r="G1336" s="38" t="s">
        <v>2859</v>
      </c>
      <c r="H1336" s="38" t="s">
        <v>2860</v>
      </c>
      <c r="I1336" s="38" t="s">
        <v>2866</v>
      </c>
      <c r="J1336" s="38" t="s">
        <v>367</v>
      </c>
      <c r="K1336" s="38" t="s">
        <v>51</v>
      </c>
      <c r="L1336" s="38" t="s">
        <v>52</v>
      </c>
      <c r="M1336" s="38" t="s">
        <v>182</v>
      </c>
      <c r="N1336" s="39">
        <v>12</v>
      </c>
      <c r="O1336" s="38" t="s">
        <v>183</v>
      </c>
      <c r="P1336" s="5" t="s">
        <v>184</v>
      </c>
      <c r="Q1336" s="38" t="s">
        <v>185</v>
      </c>
      <c r="R1336" s="38" t="s">
        <v>2863</v>
      </c>
      <c r="S1336" s="38" t="s">
        <v>367</v>
      </c>
      <c r="T1336" s="38" t="s">
        <v>2814</v>
      </c>
      <c r="U1336" s="38" t="s">
        <v>368</v>
      </c>
      <c r="V1336" s="38" t="s">
        <v>60</v>
      </c>
      <c r="W1336" s="38"/>
    </row>
    <row r="1337" spans="1:23" thickBot="1" x14ac:dyDescent="0.4">
      <c r="A1337" s="40" t="s">
        <v>2832</v>
      </c>
      <c r="B1337" s="38" t="s">
        <v>2833</v>
      </c>
      <c r="C1337" s="43" t="e">
        <f>VLOOKUP(B1337,CONSOLIDADO!$B$1:$B$722,2,FALSE)</f>
        <v>#N/A</v>
      </c>
      <c r="D1337" s="38" t="s">
        <v>37</v>
      </c>
      <c r="E1337" s="39">
        <v>1</v>
      </c>
      <c r="F1337" s="38" t="s">
        <v>367</v>
      </c>
      <c r="G1337" s="38" t="s">
        <v>2834</v>
      </c>
      <c r="H1337" s="38" t="s">
        <v>2835</v>
      </c>
      <c r="I1337" s="38" t="s">
        <v>4085</v>
      </c>
      <c r="J1337" s="38" t="s">
        <v>367</v>
      </c>
      <c r="K1337" s="38" t="s">
        <v>40</v>
      </c>
      <c r="L1337" s="38" t="s">
        <v>1573</v>
      </c>
      <c r="M1337" s="38" t="s">
        <v>182</v>
      </c>
      <c r="N1337" s="39">
        <v>12</v>
      </c>
      <c r="O1337" s="38" t="s">
        <v>183</v>
      </c>
      <c r="P1337" s="5" t="s">
        <v>184</v>
      </c>
      <c r="Q1337" s="38" t="s">
        <v>185</v>
      </c>
      <c r="R1337" s="38" t="s">
        <v>2836</v>
      </c>
      <c r="S1337" s="38" t="s">
        <v>367</v>
      </c>
      <c r="T1337" s="38" t="s">
        <v>2837</v>
      </c>
      <c r="U1337" s="38" t="s">
        <v>368</v>
      </c>
      <c r="V1337" s="38"/>
      <c r="W1337" s="38"/>
    </row>
    <row r="1338" spans="1:23" thickBot="1" x14ac:dyDescent="0.4">
      <c r="A1338" s="40" t="s">
        <v>2461</v>
      </c>
      <c r="B1338" s="38" t="s">
        <v>2462</v>
      </c>
      <c r="C1338" s="43" t="e">
        <f>VLOOKUP(B1338,CONSOLIDADO!$B$1:$B$722,2,FALSE)</f>
        <v>#N/A</v>
      </c>
      <c r="D1338" s="38" t="s">
        <v>37</v>
      </c>
      <c r="E1338" s="39">
        <v>1</v>
      </c>
      <c r="F1338" s="38" t="s">
        <v>22</v>
      </c>
      <c r="G1338" s="38" t="s">
        <v>2442</v>
      </c>
      <c r="H1338" s="38" t="s">
        <v>2456</v>
      </c>
      <c r="I1338" s="38" t="s">
        <v>2463</v>
      </c>
      <c r="J1338" s="38" t="s">
        <v>367</v>
      </c>
      <c r="K1338" s="38" t="s">
        <v>51</v>
      </c>
      <c r="L1338" s="38" t="s">
        <v>52</v>
      </c>
      <c r="M1338" s="38" t="s">
        <v>182</v>
      </c>
      <c r="N1338" s="39">
        <v>12</v>
      </c>
      <c r="O1338" s="38" t="s">
        <v>183</v>
      </c>
      <c r="P1338" s="5" t="s">
        <v>184</v>
      </c>
      <c r="Q1338" s="38" t="s">
        <v>185</v>
      </c>
      <c r="R1338" s="38" t="s">
        <v>2441</v>
      </c>
      <c r="S1338" s="38" t="s">
        <v>22</v>
      </c>
      <c r="T1338" s="38" t="s">
        <v>2442</v>
      </c>
      <c r="U1338" s="38" t="s">
        <v>368</v>
      </c>
      <c r="V1338" s="38" t="s">
        <v>60</v>
      </c>
      <c r="W1338" s="38"/>
    </row>
    <row r="1339" spans="1:23" thickBot="1" x14ac:dyDescent="0.4">
      <c r="A1339" s="40" t="s">
        <v>33</v>
      </c>
      <c r="B1339" s="38" t="s">
        <v>2416</v>
      </c>
      <c r="C1339" s="43" t="e">
        <f>VLOOKUP(B1339,CONSOLIDADO!$B$1:$B$722,2,FALSE)</f>
        <v>#N/A</v>
      </c>
      <c r="D1339" s="38" t="s">
        <v>37</v>
      </c>
      <c r="E1339" s="39">
        <v>1</v>
      </c>
      <c r="F1339" s="38" t="s">
        <v>367</v>
      </c>
      <c r="G1339" s="38" t="s">
        <v>2405</v>
      </c>
      <c r="H1339" s="38" t="s">
        <v>2406</v>
      </c>
      <c r="I1339" s="38" t="s">
        <v>2417</v>
      </c>
      <c r="J1339" s="38" t="s">
        <v>367</v>
      </c>
      <c r="K1339" s="38" t="s">
        <v>217</v>
      </c>
      <c r="L1339" s="38" t="s">
        <v>2418</v>
      </c>
      <c r="M1339" s="38" t="s">
        <v>182</v>
      </c>
      <c r="N1339" s="39">
        <v>12</v>
      </c>
      <c r="O1339" s="38" t="s">
        <v>183</v>
      </c>
      <c r="P1339" s="5" t="s">
        <v>184</v>
      </c>
      <c r="Q1339" s="38" t="s">
        <v>185</v>
      </c>
      <c r="R1339" s="38" t="s">
        <v>2410</v>
      </c>
      <c r="S1339" s="38" t="s">
        <v>367</v>
      </c>
      <c r="T1339" s="38" t="s">
        <v>2382</v>
      </c>
      <c r="U1339" s="38" t="s">
        <v>368</v>
      </c>
      <c r="V1339" s="38" t="s">
        <v>60</v>
      </c>
      <c r="W1339" s="1" t="s">
        <v>2415</v>
      </c>
    </row>
    <row r="1340" spans="1:23" thickBot="1" x14ac:dyDescent="0.4">
      <c r="A1340" s="41">
        <v>210000035109</v>
      </c>
      <c r="B1340" s="38" t="s">
        <v>2302</v>
      </c>
      <c r="C1340" s="43" t="e">
        <f>VLOOKUP(B1340,CONSOLIDADO!$B$1:$B$722,2,FALSE)</f>
        <v>#N/A</v>
      </c>
      <c r="D1340" s="38" t="s">
        <v>37</v>
      </c>
      <c r="E1340" s="39">
        <v>1</v>
      </c>
      <c r="F1340" s="38" t="s">
        <v>367</v>
      </c>
      <c r="G1340" s="38" t="s">
        <v>2296</v>
      </c>
      <c r="H1340" s="38" t="s">
        <v>2297</v>
      </c>
      <c r="I1340" s="38" t="s">
        <v>2303</v>
      </c>
      <c r="J1340" s="38" t="s">
        <v>367</v>
      </c>
      <c r="K1340" s="38" t="s">
        <v>51</v>
      </c>
      <c r="L1340" s="38" t="s">
        <v>52</v>
      </c>
      <c r="M1340" s="38" t="s">
        <v>182</v>
      </c>
      <c r="N1340" s="39">
        <v>12</v>
      </c>
      <c r="O1340" s="38" t="s">
        <v>183</v>
      </c>
      <c r="P1340" s="5" t="s">
        <v>184</v>
      </c>
      <c r="Q1340" s="38" t="s">
        <v>185</v>
      </c>
      <c r="R1340" s="38" t="s">
        <v>2182</v>
      </c>
      <c r="S1340" s="38" t="s">
        <v>367</v>
      </c>
      <c r="T1340" s="38" t="s">
        <v>2300</v>
      </c>
      <c r="U1340" s="38" t="s">
        <v>368</v>
      </c>
      <c r="V1340" s="38"/>
      <c r="W1340" s="38"/>
    </row>
    <row r="1341" spans="1:23" thickBot="1" x14ac:dyDescent="0.4">
      <c r="A1341" s="7">
        <v>210000035116</v>
      </c>
      <c r="B1341" s="4" t="s">
        <v>2275</v>
      </c>
      <c r="C1341" s="43" t="e">
        <f>VLOOKUP(B1341,CONSOLIDADO!$B$1:$B$722,2,FALSE)</f>
        <v>#N/A</v>
      </c>
      <c r="D1341" s="4" t="s">
        <v>37</v>
      </c>
      <c r="E1341" s="2">
        <v>1</v>
      </c>
      <c r="F1341" s="4" t="s">
        <v>22</v>
      </c>
      <c r="G1341" s="4" t="s">
        <v>2270</v>
      </c>
      <c r="H1341" s="4" t="s">
        <v>2271</v>
      </c>
      <c r="I1341" s="4" t="s">
        <v>2276</v>
      </c>
      <c r="J1341" s="4" t="s">
        <v>367</v>
      </c>
      <c r="K1341" s="4" t="s">
        <v>51</v>
      </c>
      <c r="L1341" s="4" t="s">
        <v>52</v>
      </c>
      <c r="M1341" s="4" t="s">
        <v>182</v>
      </c>
      <c r="N1341" s="2">
        <v>12</v>
      </c>
      <c r="O1341" s="4" t="s">
        <v>183</v>
      </c>
      <c r="P1341" s="5" t="s">
        <v>184</v>
      </c>
      <c r="Q1341" s="4" t="s">
        <v>185</v>
      </c>
      <c r="R1341" s="4" t="s">
        <v>2182</v>
      </c>
      <c r="S1341" s="4" t="s">
        <v>22</v>
      </c>
      <c r="T1341" s="4" t="s">
        <v>2192</v>
      </c>
      <c r="U1341" s="4" t="s">
        <v>368</v>
      </c>
    </row>
    <row r="1342" spans="1:23" thickBot="1" x14ac:dyDescent="0.4">
      <c r="A1342" s="7" t="s">
        <v>2184</v>
      </c>
      <c r="B1342" s="4" t="s">
        <v>2185</v>
      </c>
      <c r="C1342" s="43" t="e">
        <f>VLOOKUP(B1342,CONSOLIDADO!$B$1:$B$722,2,FALSE)</f>
        <v>#N/A</v>
      </c>
      <c r="D1342" s="4" t="s">
        <v>21</v>
      </c>
      <c r="E1342" s="2">
        <v>1</v>
      </c>
      <c r="F1342" s="4" t="s">
        <v>22</v>
      </c>
      <c r="G1342" s="4" t="s">
        <v>2186</v>
      </c>
      <c r="H1342" s="4" t="s">
        <v>2187</v>
      </c>
      <c r="I1342" s="4" t="s">
        <v>2188</v>
      </c>
      <c r="J1342" s="4" t="s">
        <v>2189</v>
      </c>
      <c r="K1342" s="4" t="s">
        <v>27</v>
      </c>
      <c r="L1342" s="4" t="s">
        <v>2190</v>
      </c>
      <c r="M1342" s="4" t="s">
        <v>182</v>
      </c>
      <c r="N1342" s="2">
        <v>12</v>
      </c>
      <c r="O1342" s="4" t="s">
        <v>183</v>
      </c>
      <c r="P1342" s="5" t="s">
        <v>184</v>
      </c>
      <c r="Q1342" s="4" t="s">
        <v>185</v>
      </c>
      <c r="R1342" s="4" t="s">
        <v>2191</v>
      </c>
      <c r="S1342" s="4" t="s">
        <v>22</v>
      </c>
      <c r="T1342" s="4" t="s">
        <v>2192</v>
      </c>
      <c r="U1342" s="4" t="s">
        <v>368</v>
      </c>
    </row>
    <row r="1343" spans="1:23" thickBot="1" x14ac:dyDescent="0.4">
      <c r="A1343" s="7">
        <v>210000035093</v>
      </c>
      <c r="B1343" s="4" t="s">
        <v>2180</v>
      </c>
      <c r="C1343" s="43" t="e">
        <f>VLOOKUP(B1343,CONSOLIDADO!$B$1:$B$722,2,FALSE)</f>
        <v>#N/A</v>
      </c>
      <c r="D1343" s="4" t="s">
        <v>37</v>
      </c>
      <c r="E1343" s="2">
        <v>1</v>
      </c>
      <c r="F1343" s="4" t="s">
        <v>367</v>
      </c>
      <c r="G1343" s="4" t="s">
        <v>49</v>
      </c>
      <c r="H1343" s="4" t="s">
        <v>367</v>
      </c>
      <c r="I1343" s="4" t="s">
        <v>2181</v>
      </c>
      <c r="J1343" s="4" t="s">
        <v>367</v>
      </c>
      <c r="K1343" s="4" t="s">
        <v>51</v>
      </c>
      <c r="L1343" s="4" t="s">
        <v>52</v>
      </c>
      <c r="M1343" s="4" t="s">
        <v>182</v>
      </c>
      <c r="N1343" s="2">
        <v>12</v>
      </c>
      <c r="O1343" s="4" t="s">
        <v>183</v>
      </c>
      <c r="P1343" s="5" t="s">
        <v>184</v>
      </c>
      <c r="Q1343" s="4" t="s">
        <v>185</v>
      </c>
      <c r="R1343" s="4" t="s">
        <v>2182</v>
      </c>
      <c r="S1343" s="4" t="s">
        <v>367</v>
      </c>
      <c r="T1343" s="4" t="s">
        <v>49</v>
      </c>
      <c r="U1343" s="4" t="s">
        <v>368</v>
      </c>
      <c r="W1343" s="4" t="s">
        <v>2183</v>
      </c>
    </row>
    <row r="1344" spans="1:23" thickBot="1" x14ac:dyDescent="0.4">
      <c r="A1344" s="7" t="s">
        <v>33</v>
      </c>
      <c r="B1344" s="4" t="s">
        <v>2131</v>
      </c>
      <c r="C1344" s="43" t="e">
        <f>VLOOKUP(B1344,CONSOLIDADO!$B$1:$B$722,2,FALSE)</f>
        <v>#N/A</v>
      </c>
      <c r="D1344" s="4" t="s">
        <v>37</v>
      </c>
      <c r="E1344" s="2">
        <v>1</v>
      </c>
      <c r="F1344" s="4" t="s">
        <v>367</v>
      </c>
      <c r="G1344" s="4" t="s">
        <v>2124</v>
      </c>
      <c r="H1344" s="4" t="s">
        <v>2125</v>
      </c>
      <c r="I1344" s="4" t="s">
        <v>2132</v>
      </c>
      <c r="J1344" s="4" t="s">
        <v>367</v>
      </c>
      <c r="K1344" s="4" t="s">
        <v>2133</v>
      </c>
      <c r="L1344" s="4" t="s">
        <v>2134</v>
      </c>
      <c r="M1344" s="4" t="s">
        <v>182</v>
      </c>
      <c r="N1344" s="2">
        <v>14</v>
      </c>
      <c r="O1344" s="4" t="s">
        <v>183</v>
      </c>
      <c r="P1344" s="5" t="s">
        <v>184</v>
      </c>
      <c r="Q1344" s="4" t="s">
        <v>185</v>
      </c>
      <c r="R1344" s="4" t="s">
        <v>2129</v>
      </c>
      <c r="S1344" s="4" t="s">
        <v>22</v>
      </c>
      <c r="T1344" s="4" t="s">
        <v>2130</v>
      </c>
      <c r="U1344" s="4" t="s">
        <v>368</v>
      </c>
      <c r="W1344" s="4" t="s">
        <v>34</v>
      </c>
    </row>
    <row r="1345" spans="1:23" thickBot="1" x14ac:dyDescent="0.4">
      <c r="A1345" s="7" t="s">
        <v>2089</v>
      </c>
      <c r="B1345" s="4" t="s">
        <v>2090</v>
      </c>
      <c r="C1345" s="43" t="e">
        <f>VLOOKUP(B1345,CONSOLIDADO!$B$1:$B$722,2,FALSE)</f>
        <v>#N/A</v>
      </c>
      <c r="D1345" s="4" t="s">
        <v>37</v>
      </c>
      <c r="E1345" s="2">
        <v>1</v>
      </c>
      <c r="F1345" s="4" t="s">
        <v>22</v>
      </c>
      <c r="G1345" s="4" t="s">
        <v>2081</v>
      </c>
      <c r="H1345" s="4" t="s">
        <v>2082</v>
      </c>
      <c r="I1345" s="4" t="s">
        <v>4052</v>
      </c>
      <c r="J1345" s="4" t="s">
        <v>367</v>
      </c>
      <c r="K1345" s="4" t="s">
        <v>51</v>
      </c>
      <c r="L1345" s="4" t="s">
        <v>52</v>
      </c>
      <c r="M1345" s="4" t="s">
        <v>182</v>
      </c>
      <c r="N1345" s="2">
        <v>14</v>
      </c>
      <c r="O1345" s="4" t="s">
        <v>183</v>
      </c>
      <c r="P1345" s="5" t="s">
        <v>184</v>
      </c>
      <c r="Q1345" s="4" t="s">
        <v>185</v>
      </c>
      <c r="R1345" s="4" t="s">
        <v>2073</v>
      </c>
      <c r="S1345" s="4" t="s">
        <v>22</v>
      </c>
      <c r="T1345" s="4" t="s">
        <v>2074</v>
      </c>
      <c r="U1345" s="4" t="s">
        <v>368</v>
      </c>
      <c r="W1345" s="4" t="s">
        <v>2091</v>
      </c>
    </row>
    <row r="1346" spans="1:23" hidden="1" thickBot="1" x14ac:dyDescent="0.4">
      <c r="A1346" s="7" t="s">
        <v>5333</v>
      </c>
      <c r="B1346" s="5" t="s">
        <v>5334</v>
      </c>
      <c r="C1346" s="43" t="e">
        <f>VLOOKUP(B1346,CONSOLIDADO!$B$1:$B$722,2,FALSE)</f>
        <v>#N/A</v>
      </c>
      <c r="D1346" s="5" t="s">
        <v>21</v>
      </c>
      <c r="E1346" s="5">
        <v>1</v>
      </c>
      <c r="F1346" s="5" t="s">
        <v>22</v>
      </c>
      <c r="G1346" s="5" t="s">
        <v>5335</v>
      </c>
      <c r="H1346" s="5" t="s">
        <v>5336</v>
      </c>
      <c r="I1346" s="7" t="s">
        <v>5337</v>
      </c>
      <c r="J1346" s="5" t="s">
        <v>5338</v>
      </c>
      <c r="K1346" s="5" t="s">
        <v>40</v>
      </c>
      <c r="L1346" s="5" t="s">
        <v>68</v>
      </c>
      <c r="M1346" s="5" t="s">
        <v>1561</v>
      </c>
      <c r="N1346" s="5">
        <v>14</v>
      </c>
      <c r="O1346" s="5" t="s">
        <v>183</v>
      </c>
      <c r="P1346" s="5" t="s">
        <v>184</v>
      </c>
      <c r="Q1346" s="5" t="s">
        <v>185</v>
      </c>
      <c r="R1346" s="5" t="s">
        <v>5268</v>
      </c>
      <c r="S1346" s="5" t="s">
        <v>367</v>
      </c>
      <c r="T1346" s="5" t="s">
        <v>5339</v>
      </c>
      <c r="U1346" s="5" t="s">
        <v>368</v>
      </c>
      <c r="V1346" s="5"/>
      <c r="W1346" s="9" t="s">
        <v>5340</v>
      </c>
    </row>
    <row r="1347" spans="1:23" hidden="1" thickBot="1" x14ac:dyDescent="0.4">
      <c r="A1347" s="7" t="s">
        <v>5280</v>
      </c>
      <c r="B1347" s="5" t="s">
        <v>5281</v>
      </c>
      <c r="C1347" s="43" t="e">
        <f>VLOOKUP(B1347,CONSOLIDADO!$B$1:$B$722,2,FALSE)</f>
        <v>#N/A</v>
      </c>
      <c r="D1347" s="5" t="s">
        <v>37</v>
      </c>
      <c r="E1347" s="5">
        <v>1</v>
      </c>
      <c r="F1347" s="5" t="s">
        <v>367</v>
      </c>
      <c r="G1347" s="5" t="s">
        <v>5282</v>
      </c>
      <c r="H1347" s="5" t="s">
        <v>367</v>
      </c>
      <c r="I1347" s="7" t="s">
        <v>4052</v>
      </c>
      <c r="J1347" s="5" t="s">
        <v>367</v>
      </c>
      <c r="K1347" s="5" t="s">
        <v>5205</v>
      </c>
      <c r="L1347" s="5" t="s">
        <v>52</v>
      </c>
      <c r="M1347" s="5" t="s">
        <v>1561</v>
      </c>
      <c r="N1347" s="5">
        <v>14</v>
      </c>
      <c r="O1347" s="5" t="s">
        <v>183</v>
      </c>
      <c r="P1347" s="5" t="s">
        <v>184</v>
      </c>
      <c r="Q1347" s="5" t="s">
        <v>185</v>
      </c>
      <c r="R1347" s="5" t="s">
        <v>4534</v>
      </c>
      <c r="S1347" s="5" t="s">
        <v>367</v>
      </c>
      <c r="T1347" s="5" t="s">
        <v>4547</v>
      </c>
      <c r="U1347" s="5" t="s">
        <v>1264</v>
      </c>
      <c r="V1347" s="5"/>
      <c r="W1347" s="5"/>
    </row>
    <row r="1348" spans="1:23" hidden="1" thickBot="1" x14ac:dyDescent="0.4">
      <c r="A1348" s="7" t="s">
        <v>5233</v>
      </c>
      <c r="B1348" s="5" t="s">
        <v>5234</v>
      </c>
      <c r="C1348" s="43" t="e">
        <f>VLOOKUP(B1348,CONSOLIDADO!$B$1:$B$722,2,FALSE)</f>
        <v>#N/A</v>
      </c>
      <c r="D1348" s="5" t="s">
        <v>152</v>
      </c>
      <c r="E1348" s="5">
        <v>1</v>
      </c>
      <c r="F1348" s="5" t="s">
        <v>22</v>
      </c>
      <c r="G1348" s="5" t="s">
        <v>5229</v>
      </c>
      <c r="H1348" s="5" t="s">
        <v>5230</v>
      </c>
      <c r="I1348" s="7" t="s">
        <v>5235</v>
      </c>
      <c r="J1348" s="5" t="s">
        <v>367</v>
      </c>
      <c r="K1348" s="5" t="s">
        <v>5226</v>
      </c>
      <c r="L1348" s="5" t="s">
        <v>288</v>
      </c>
      <c r="M1348" s="5" t="s">
        <v>1561</v>
      </c>
      <c r="N1348" s="5">
        <v>14</v>
      </c>
      <c r="O1348" s="5" t="s">
        <v>183</v>
      </c>
      <c r="P1348" s="5" t="s">
        <v>184</v>
      </c>
      <c r="Q1348" s="5" t="s">
        <v>185</v>
      </c>
      <c r="R1348" s="5" t="s">
        <v>5206</v>
      </c>
      <c r="S1348" s="5" t="s">
        <v>367</v>
      </c>
      <c r="T1348" s="5" t="s">
        <v>5232</v>
      </c>
      <c r="U1348" s="5" t="s">
        <v>368</v>
      </c>
      <c r="V1348" s="5" t="s">
        <v>60</v>
      </c>
      <c r="W1348" s="5"/>
    </row>
    <row r="1349" spans="1:23" hidden="1" thickBot="1" x14ac:dyDescent="0.4">
      <c r="A1349" s="7" t="s">
        <v>5220</v>
      </c>
      <c r="B1349" s="5" t="s">
        <v>5221</v>
      </c>
      <c r="C1349" s="43" t="e">
        <f>VLOOKUP(B1349,CONSOLIDADO!$B$1:$B$722,2,FALSE)</f>
        <v>#N/A</v>
      </c>
      <c r="D1349" s="5" t="s">
        <v>37</v>
      </c>
      <c r="E1349" s="5">
        <v>1</v>
      </c>
      <c r="F1349" s="5" t="s">
        <v>22</v>
      </c>
      <c r="G1349" s="5" t="s">
        <v>4505</v>
      </c>
      <c r="H1349" s="5" t="s">
        <v>367</v>
      </c>
      <c r="I1349" s="7" t="s">
        <v>5222</v>
      </c>
      <c r="J1349" s="5" t="s">
        <v>367</v>
      </c>
      <c r="K1349" s="5" t="s">
        <v>5205</v>
      </c>
      <c r="L1349" s="5" t="s">
        <v>5222</v>
      </c>
      <c r="M1349" s="5" t="s">
        <v>1561</v>
      </c>
      <c r="N1349" s="5">
        <v>14</v>
      </c>
      <c r="O1349" s="5" t="s">
        <v>183</v>
      </c>
      <c r="P1349" s="5" t="s">
        <v>184</v>
      </c>
      <c r="Q1349" s="5" t="s">
        <v>185</v>
      </c>
      <c r="R1349" s="5" t="s">
        <v>5223</v>
      </c>
      <c r="S1349" s="5" t="s">
        <v>367</v>
      </c>
      <c r="T1349" s="5" t="s">
        <v>49</v>
      </c>
      <c r="U1349" s="5" t="s">
        <v>368</v>
      </c>
      <c r="V1349" s="5" t="s">
        <v>60</v>
      </c>
      <c r="W1349" s="5" t="s">
        <v>5212</v>
      </c>
    </row>
    <row r="1350" spans="1:23" hidden="1" thickBot="1" x14ac:dyDescent="0.4">
      <c r="A1350" s="7" t="s">
        <v>33</v>
      </c>
      <c r="B1350" s="5" t="s">
        <v>5354</v>
      </c>
      <c r="C1350" s="43" t="e">
        <f>VLOOKUP(B1350,CONSOLIDADO!$B$1:$B$722,2,FALSE)</f>
        <v>#N/A</v>
      </c>
      <c r="D1350" s="5" t="s">
        <v>37</v>
      </c>
      <c r="E1350" s="5">
        <v>1</v>
      </c>
      <c r="F1350" s="5" t="s">
        <v>367</v>
      </c>
      <c r="G1350" s="5" t="s">
        <v>5345</v>
      </c>
      <c r="H1350" s="5" t="s">
        <v>5346</v>
      </c>
      <c r="I1350" s="7" t="s">
        <v>5355</v>
      </c>
      <c r="J1350" s="5" t="s">
        <v>367</v>
      </c>
      <c r="K1350" s="5" t="s">
        <v>205</v>
      </c>
      <c r="L1350" s="5" t="s">
        <v>5356</v>
      </c>
      <c r="M1350" s="5" t="s">
        <v>1561</v>
      </c>
      <c r="N1350" s="5">
        <v>14</v>
      </c>
      <c r="O1350" s="5" t="s">
        <v>183</v>
      </c>
      <c r="P1350" s="5" t="s">
        <v>184</v>
      </c>
      <c r="Q1350" s="5" t="s">
        <v>185</v>
      </c>
      <c r="R1350" s="5" t="s">
        <v>5348</v>
      </c>
      <c r="S1350" s="5" t="s">
        <v>367</v>
      </c>
      <c r="T1350" s="5" t="s">
        <v>5349</v>
      </c>
      <c r="U1350" s="5" t="s">
        <v>368</v>
      </c>
      <c r="V1350" s="5"/>
      <c r="W1350" s="9" t="s">
        <v>5357</v>
      </c>
    </row>
    <row r="1351" spans="1:23" thickBot="1" x14ac:dyDescent="0.4">
      <c r="A1351" s="7" t="s">
        <v>33</v>
      </c>
      <c r="B1351" s="4" t="s">
        <v>256</v>
      </c>
      <c r="C1351" s="43" t="e">
        <f>VLOOKUP(B1351,CONSOLIDADO!$B$1:$B$722,2,FALSE)</f>
        <v>#N/A</v>
      </c>
      <c r="D1351" s="4" t="s">
        <v>37</v>
      </c>
      <c r="E1351" s="2">
        <v>1</v>
      </c>
      <c r="F1351" s="4" t="s">
        <v>22</v>
      </c>
      <c r="G1351" s="4" t="s">
        <v>251</v>
      </c>
      <c r="H1351" s="4" t="s">
        <v>252</v>
      </c>
      <c r="I1351" s="4" t="s">
        <v>4048</v>
      </c>
      <c r="J1351" s="4" t="s">
        <v>367</v>
      </c>
      <c r="K1351" s="4" t="s">
        <v>40</v>
      </c>
      <c r="L1351" s="4" t="s">
        <v>189</v>
      </c>
      <c r="M1351" s="4" t="s">
        <v>182</v>
      </c>
      <c r="N1351" s="2">
        <v>14</v>
      </c>
      <c r="O1351" s="4" t="s">
        <v>183</v>
      </c>
      <c r="P1351" s="5" t="s">
        <v>184</v>
      </c>
      <c r="Q1351" s="4" t="s">
        <v>185</v>
      </c>
      <c r="R1351" s="4" t="s">
        <v>186</v>
      </c>
      <c r="S1351" s="4" t="s">
        <v>22</v>
      </c>
      <c r="T1351" s="4" t="s">
        <v>187</v>
      </c>
      <c r="U1351" s="4" t="s">
        <v>368</v>
      </c>
      <c r="W1351" s="4" t="s">
        <v>34</v>
      </c>
    </row>
    <row r="1352" spans="1:23" thickBot="1" x14ac:dyDescent="0.4">
      <c r="A1352" s="7" t="s">
        <v>33</v>
      </c>
      <c r="B1352" s="4" t="s">
        <v>289</v>
      </c>
      <c r="C1352" s="43" t="e">
        <f>VLOOKUP(B1352,CONSOLIDADO!$B$1:$B$722,2,FALSE)</f>
        <v>#N/A</v>
      </c>
      <c r="D1352" s="4" t="s">
        <v>21</v>
      </c>
      <c r="E1352" s="2">
        <v>1</v>
      </c>
      <c r="F1352" s="4" t="s">
        <v>22</v>
      </c>
      <c r="G1352" s="4" t="s">
        <v>187</v>
      </c>
      <c r="H1352" s="4" t="s">
        <v>286</v>
      </c>
      <c r="I1352" s="4" t="s">
        <v>290</v>
      </c>
      <c r="J1352" s="4" t="s">
        <v>291</v>
      </c>
      <c r="K1352" s="4" t="s">
        <v>51</v>
      </c>
      <c r="L1352" s="4" t="s">
        <v>292</v>
      </c>
      <c r="M1352" s="4" t="s">
        <v>182</v>
      </c>
      <c r="N1352" s="2">
        <v>14</v>
      </c>
      <c r="O1352" s="4" t="s">
        <v>183</v>
      </c>
      <c r="P1352" s="5" t="s">
        <v>184</v>
      </c>
      <c r="Q1352" s="4" t="s">
        <v>185</v>
      </c>
      <c r="R1352" s="4" t="s">
        <v>186</v>
      </c>
      <c r="S1352" s="4" t="s">
        <v>22</v>
      </c>
      <c r="T1352" s="4" t="s">
        <v>187</v>
      </c>
      <c r="U1352" s="4" t="s">
        <v>368</v>
      </c>
      <c r="W1352" s="1" t="s">
        <v>293</v>
      </c>
    </row>
    <row r="1353" spans="1:23" thickBot="1" x14ac:dyDescent="0.4">
      <c r="A1353" s="7" t="s">
        <v>33</v>
      </c>
      <c r="B1353" s="4" t="s">
        <v>294</v>
      </c>
      <c r="C1353" s="43" t="e">
        <f>VLOOKUP(B1353,CONSOLIDADO!$B$1:$B$722,2,FALSE)</f>
        <v>#N/A</v>
      </c>
      <c r="D1353" s="4" t="s">
        <v>37</v>
      </c>
      <c r="E1353" s="2">
        <v>1</v>
      </c>
      <c r="F1353" s="4" t="s">
        <v>22</v>
      </c>
      <c r="G1353" s="4" t="s">
        <v>187</v>
      </c>
      <c r="H1353" s="4" t="s">
        <v>286</v>
      </c>
      <c r="I1353" s="4" t="s">
        <v>4050</v>
      </c>
      <c r="J1353" s="4" t="s">
        <v>367</v>
      </c>
      <c r="K1353" s="4" t="s">
        <v>40</v>
      </c>
      <c r="L1353" s="4" t="s">
        <v>189</v>
      </c>
      <c r="M1353" s="4" t="s">
        <v>182</v>
      </c>
      <c r="N1353" s="2">
        <v>14</v>
      </c>
      <c r="O1353" s="4" t="s">
        <v>183</v>
      </c>
      <c r="P1353" s="5" t="s">
        <v>184</v>
      </c>
      <c r="Q1353" s="4" t="s">
        <v>185</v>
      </c>
      <c r="R1353" s="4" t="s">
        <v>186</v>
      </c>
      <c r="S1353" s="4" t="s">
        <v>22</v>
      </c>
      <c r="T1353" s="4" t="s">
        <v>187</v>
      </c>
      <c r="U1353" s="4" t="s">
        <v>368</v>
      </c>
      <c r="W1353" s="4" t="s">
        <v>34</v>
      </c>
    </row>
    <row r="1354" spans="1:23" thickBot="1" x14ac:dyDescent="0.4">
      <c r="A1354" s="7" t="s">
        <v>33</v>
      </c>
      <c r="B1354" s="4" t="s">
        <v>188</v>
      </c>
      <c r="C1354" s="43" t="e">
        <f>VLOOKUP(B1354,CONSOLIDADO!$B$1:$B$722,2,FALSE)</f>
        <v>#N/A</v>
      </c>
      <c r="D1354" s="4" t="s">
        <v>37</v>
      </c>
      <c r="E1354" s="2">
        <v>1</v>
      </c>
      <c r="F1354" s="4" t="s">
        <v>22</v>
      </c>
      <c r="G1354" s="4" t="s">
        <v>178</v>
      </c>
      <c r="H1354" s="4" t="s">
        <v>179</v>
      </c>
      <c r="I1354" s="4" t="s">
        <v>4044</v>
      </c>
      <c r="J1354" s="4" t="s">
        <v>367</v>
      </c>
      <c r="K1354" s="4" t="s">
        <v>40</v>
      </c>
      <c r="L1354" s="4" t="s">
        <v>189</v>
      </c>
      <c r="M1354" s="4" t="s">
        <v>182</v>
      </c>
      <c r="N1354" s="2">
        <v>14</v>
      </c>
      <c r="O1354" s="4" t="s">
        <v>183</v>
      </c>
      <c r="P1354" s="5" t="s">
        <v>184</v>
      </c>
      <c r="Q1354" s="4" t="s">
        <v>185</v>
      </c>
      <c r="R1354" s="4" t="s">
        <v>186</v>
      </c>
      <c r="S1354" s="4" t="s">
        <v>367</v>
      </c>
      <c r="T1354" s="4" t="s">
        <v>187</v>
      </c>
      <c r="U1354" s="4" t="s">
        <v>368</v>
      </c>
      <c r="W1354" s="4" t="s">
        <v>34</v>
      </c>
    </row>
    <row r="1355" spans="1:23" hidden="1" thickBot="1" x14ac:dyDescent="0.4">
      <c r="A1355" s="7" t="s">
        <v>33</v>
      </c>
      <c r="B1355" s="5" t="s">
        <v>5404</v>
      </c>
      <c r="C1355" s="43" t="e">
        <f>VLOOKUP(B1355,CONSOLIDADO!$B$1:$B$722,2,FALSE)</f>
        <v>#N/A</v>
      </c>
      <c r="D1355" s="5" t="s">
        <v>37</v>
      </c>
      <c r="E1355" s="5">
        <v>1</v>
      </c>
      <c r="F1355" s="5" t="s">
        <v>367</v>
      </c>
      <c r="G1355" s="5" t="s">
        <v>5399</v>
      </c>
      <c r="H1355" s="5" t="s">
        <v>5400</v>
      </c>
      <c r="I1355" s="7" t="s">
        <v>5405</v>
      </c>
      <c r="J1355" s="5" t="s">
        <v>367</v>
      </c>
      <c r="K1355" s="5" t="s">
        <v>205</v>
      </c>
      <c r="L1355" s="5" t="s">
        <v>5356</v>
      </c>
      <c r="M1355" s="5" t="s">
        <v>1561</v>
      </c>
      <c r="N1355" s="5">
        <v>14</v>
      </c>
      <c r="O1355" s="5" t="s">
        <v>183</v>
      </c>
      <c r="P1355" s="5" t="s">
        <v>184</v>
      </c>
      <c r="Q1355" s="5" t="s">
        <v>185</v>
      </c>
      <c r="R1355" s="5" t="s">
        <v>5403</v>
      </c>
      <c r="S1355" s="5" t="s">
        <v>22</v>
      </c>
      <c r="T1355" s="5" t="s">
        <v>5399</v>
      </c>
      <c r="U1355" s="5" t="s">
        <v>368</v>
      </c>
      <c r="V1355" s="5"/>
      <c r="W1355" s="9" t="s">
        <v>5357</v>
      </c>
    </row>
    <row r="1356" spans="1:23" hidden="1" thickBot="1" x14ac:dyDescent="0.4">
      <c r="A1356" s="7" t="s">
        <v>5387</v>
      </c>
      <c r="B1356" s="5" t="s">
        <v>5388</v>
      </c>
      <c r="C1356" s="43" t="e">
        <f>VLOOKUP(B1356,CONSOLIDADO!$B$1:$B$722,2,FALSE)</f>
        <v>#N/A</v>
      </c>
      <c r="D1356" s="5" t="s">
        <v>21</v>
      </c>
      <c r="E1356" s="5">
        <v>1</v>
      </c>
      <c r="F1356" s="5" t="s">
        <v>367</v>
      </c>
      <c r="G1356" s="5" t="s">
        <v>5389</v>
      </c>
      <c r="H1356" s="5" t="s">
        <v>5390</v>
      </c>
      <c r="I1356" s="7" t="s">
        <v>5391</v>
      </c>
      <c r="J1356" s="5" t="s">
        <v>5392</v>
      </c>
      <c r="K1356" s="5" t="s">
        <v>27</v>
      </c>
      <c r="L1356" s="5" t="s">
        <v>571</v>
      </c>
      <c r="M1356" s="5" t="s">
        <v>1561</v>
      </c>
      <c r="N1356" s="5">
        <v>14</v>
      </c>
      <c r="O1356" s="5" t="s">
        <v>183</v>
      </c>
      <c r="P1356" s="5" t="s">
        <v>184</v>
      </c>
      <c r="Q1356" s="5" t="s">
        <v>185</v>
      </c>
      <c r="R1356" s="5" t="s">
        <v>5393</v>
      </c>
      <c r="S1356" s="5" t="s">
        <v>367</v>
      </c>
      <c r="T1356" s="5" t="s">
        <v>5389</v>
      </c>
      <c r="U1356" s="5" t="s">
        <v>368</v>
      </c>
      <c r="V1356" s="5"/>
      <c r="W1356" s="5"/>
    </row>
    <row r="1357" spans="1:23" hidden="1" thickBot="1" x14ac:dyDescent="0.4">
      <c r="A1357" s="7" t="s">
        <v>33</v>
      </c>
      <c r="B1357" s="5" t="s">
        <v>5367</v>
      </c>
      <c r="C1357" s="43" t="e">
        <f>VLOOKUP(B1357,CONSOLIDADO!$B$1:$B$722,2,FALSE)</f>
        <v>#N/A</v>
      </c>
      <c r="D1357" s="5" t="s">
        <v>37</v>
      </c>
      <c r="E1357" s="5">
        <v>1</v>
      </c>
      <c r="F1357" s="5" t="s">
        <v>367</v>
      </c>
      <c r="G1357" s="5" t="s">
        <v>5363</v>
      </c>
      <c r="H1357" s="5" t="s">
        <v>5364</v>
      </c>
      <c r="I1357" s="7" t="s">
        <v>5368</v>
      </c>
      <c r="J1357" s="5" t="s">
        <v>367</v>
      </c>
      <c r="K1357" s="5" t="s">
        <v>205</v>
      </c>
      <c r="L1357" s="5" t="s">
        <v>5356</v>
      </c>
      <c r="M1357" s="5" t="s">
        <v>1561</v>
      </c>
      <c r="N1357" s="5">
        <v>14</v>
      </c>
      <c r="O1357" s="5" t="s">
        <v>183</v>
      </c>
      <c r="P1357" s="5" t="s">
        <v>184</v>
      </c>
      <c r="Q1357" s="5" t="s">
        <v>185</v>
      </c>
      <c r="R1357" s="5" t="s">
        <v>5348</v>
      </c>
      <c r="S1357" s="5" t="s">
        <v>367</v>
      </c>
      <c r="T1357" s="5" t="s">
        <v>5349</v>
      </c>
      <c r="U1357" s="5" t="s">
        <v>368</v>
      </c>
      <c r="V1357" s="5"/>
      <c r="W1357" s="9" t="s">
        <v>5357</v>
      </c>
    </row>
    <row r="1358" spans="1:23" thickBot="1" x14ac:dyDescent="0.4">
      <c r="A1358" s="7" t="s">
        <v>33</v>
      </c>
      <c r="B1358" s="4" t="s">
        <v>203</v>
      </c>
      <c r="C1358" s="43" t="e">
        <f>VLOOKUP(B1358,CONSOLIDADO!$B$1:$B$722,2,FALSE)</f>
        <v>#N/A</v>
      </c>
      <c r="D1358" s="4" t="s">
        <v>37</v>
      </c>
      <c r="E1358" s="2">
        <v>1</v>
      </c>
      <c r="F1358" s="4" t="s">
        <v>22</v>
      </c>
      <c r="G1358" s="4" t="s">
        <v>192</v>
      </c>
      <c r="H1358" s="4" t="s">
        <v>193</v>
      </c>
      <c r="I1358" s="4" t="s">
        <v>204</v>
      </c>
      <c r="J1358" s="4" t="s">
        <v>367</v>
      </c>
      <c r="K1358" s="4" t="s">
        <v>205</v>
      </c>
      <c r="L1358" s="4" t="s">
        <v>206</v>
      </c>
      <c r="M1358" s="4" t="s">
        <v>182</v>
      </c>
      <c r="N1358" s="2">
        <v>14</v>
      </c>
      <c r="O1358" s="4" t="s">
        <v>183</v>
      </c>
      <c r="P1358" s="5" t="s">
        <v>184</v>
      </c>
      <c r="Q1358" s="4" t="s">
        <v>185</v>
      </c>
      <c r="R1358" s="4" t="s">
        <v>197</v>
      </c>
      <c r="S1358" s="4" t="s">
        <v>22</v>
      </c>
      <c r="T1358" s="4" t="s">
        <v>192</v>
      </c>
      <c r="U1358" s="4" t="s">
        <v>368</v>
      </c>
      <c r="W1358" s="4" t="s">
        <v>34</v>
      </c>
    </row>
    <row r="1359" spans="1:23" thickBot="1" x14ac:dyDescent="0.4">
      <c r="A1359" s="7" t="s">
        <v>33</v>
      </c>
      <c r="B1359" s="4" t="s">
        <v>219</v>
      </c>
      <c r="C1359" s="43" t="e">
        <f>VLOOKUP(B1359,CONSOLIDADO!$B$1:$B$722,2,FALSE)</f>
        <v>#N/A</v>
      </c>
      <c r="D1359" s="4" t="s">
        <v>37</v>
      </c>
      <c r="E1359" s="2">
        <v>1</v>
      </c>
      <c r="F1359" s="4" t="s">
        <v>22</v>
      </c>
      <c r="G1359" s="4" t="s">
        <v>209</v>
      </c>
      <c r="H1359" s="4" t="s">
        <v>210</v>
      </c>
      <c r="I1359" s="4" t="s">
        <v>4045</v>
      </c>
      <c r="J1359" s="4" t="s">
        <v>367</v>
      </c>
      <c r="K1359" s="4" t="s">
        <v>40</v>
      </c>
      <c r="L1359" s="4" t="s">
        <v>189</v>
      </c>
      <c r="M1359" s="4" t="s">
        <v>182</v>
      </c>
      <c r="N1359" s="2">
        <v>14</v>
      </c>
      <c r="O1359" s="4" t="s">
        <v>183</v>
      </c>
      <c r="P1359" s="5" t="s">
        <v>184</v>
      </c>
      <c r="Q1359" s="4" t="s">
        <v>185</v>
      </c>
      <c r="R1359" s="4" t="s">
        <v>186</v>
      </c>
      <c r="S1359" s="4" t="s">
        <v>22</v>
      </c>
      <c r="T1359" s="4" t="s">
        <v>187</v>
      </c>
      <c r="U1359" s="4" t="s">
        <v>368</v>
      </c>
      <c r="W1359" s="4" t="s">
        <v>34</v>
      </c>
    </row>
    <row r="1360" spans="1:23" thickBot="1" x14ac:dyDescent="0.4">
      <c r="A1360" s="7" t="s">
        <v>33</v>
      </c>
      <c r="B1360" s="4" t="s">
        <v>263</v>
      </c>
      <c r="C1360" s="43" t="e">
        <f>VLOOKUP(B1360,CONSOLIDADO!$B$1:$B$722,2,FALSE)</f>
        <v>#N/A</v>
      </c>
      <c r="D1360" s="4" t="s">
        <v>37</v>
      </c>
      <c r="E1360" s="2">
        <v>1</v>
      </c>
      <c r="F1360" s="4" t="s">
        <v>22</v>
      </c>
      <c r="G1360" s="4" t="s">
        <v>259</v>
      </c>
      <c r="H1360" s="4" t="s">
        <v>260</v>
      </c>
      <c r="I1360" s="4" t="s">
        <v>4049</v>
      </c>
      <c r="J1360" s="4" t="s">
        <v>367</v>
      </c>
      <c r="K1360" s="4" t="s">
        <v>40</v>
      </c>
      <c r="L1360" s="4" t="s">
        <v>189</v>
      </c>
      <c r="M1360" s="4" t="s">
        <v>182</v>
      </c>
      <c r="N1360" s="2">
        <v>14</v>
      </c>
      <c r="O1360" s="4" t="s">
        <v>183</v>
      </c>
      <c r="P1360" s="5" t="s">
        <v>184</v>
      </c>
      <c r="Q1360" s="4" t="s">
        <v>185</v>
      </c>
      <c r="R1360" s="4" t="s">
        <v>186</v>
      </c>
      <c r="S1360" s="4" t="s">
        <v>367</v>
      </c>
      <c r="T1360" s="4" t="s">
        <v>187</v>
      </c>
      <c r="U1360" s="4" t="s">
        <v>368</v>
      </c>
      <c r="W1360" s="4" t="s">
        <v>34</v>
      </c>
    </row>
    <row r="1361" spans="1:23" thickBot="1" x14ac:dyDescent="0.4">
      <c r="A1361" s="7" t="s">
        <v>33</v>
      </c>
      <c r="B1361" s="4" t="s">
        <v>282</v>
      </c>
      <c r="C1361" s="43" t="e">
        <f>VLOOKUP(B1361,CONSOLIDADO!$B$1:$B$722,2,FALSE)</f>
        <v>#N/A</v>
      </c>
      <c r="D1361" s="4" t="s">
        <v>37</v>
      </c>
      <c r="E1361" s="2">
        <v>1</v>
      </c>
      <c r="F1361" s="4" t="s">
        <v>22</v>
      </c>
      <c r="G1361" s="4" t="s">
        <v>277</v>
      </c>
      <c r="H1361" s="4" t="s">
        <v>278</v>
      </c>
      <c r="I1361" s="4" t="s">
        <v>283</v>
      </c>
      <c r="J1361" s="4" t="s">
        <v>367</v>
      </c>
      <c r="K1361" s="4" t="s">
        <v>274</v>
      </c>
      <c r="L1361" s="4" t="s">
        <v>275</v>
      </c>
      <c r="M1361" s="4" t="s">
        <v>182</v>
      </c>
      <c r="N1361" s="2">
        <v>14</v>
      </c>
      <c r="O1361" s="4" t="s">
        <v>183</v>
      </c>
      <c r="P1361" s="5" t="s">
        <v>184</v>
      </c>
      <c r="Q1361" s="4" t="s">
        <v>185</v>
      </c>
      <c r="R1361" s="4" t="s">
        <v>270</v>
      </c>
      <c r="S1361" s="4" t="s">
        <v>367</v>
      </c>
      <c r="T1361" s="4" t="s">
        <v>271</v>
      </c>
      <c r="U1361" s="4" t="s">
        <v>1264</v>
      </c>
      <c r="W1361" s="4" t="s">
        <v>34</v>
      </c>
    </row>
    <row r="1362" spans="1:23" thickBot="1" x14ac:dyDescent="0.4">
      <c r="A1362" s="7" t="s">
        <v>3588</v>
      </c>
      <c r="B1362" s="4" t="s">
        <v>1564</v>
      </c>
      <c r="C1362" s="43" t="e">
        <f>VLOOKUP(B1362,CONSOLIDADO!$B$1:$B$722,2,FALSE)</f>
        <v>#N/A</v>
      </c>
      <c r="D1362" s="4" t="s">
        <v>21</v>
      </c>
      <c r="E1362" s="2">
        <v>1</v>
      </c>
      <c r="F1362" s="4" t="s">
        <v>22</v>
      </c>
      <c r="G1362" s="4" t="s">
        <v>1565</v>
      </c>
      <c r="H1362" s="4" t="s">
        <v>1566</v>
      </c>
      <c r="I1362" s="4" t="s">
        <v>1567</v>
      </c>
      <c r="J1362" s="4" t="s">
        <v>1568</v>
      </c>
      <c r="K1362" s="4" t="s">
        <v>51</v>
      </c>
      <c r="L1362" s="4" t="s">
        <v>1569</v>
      </c>
      <c r="M1362" s="4" t="s">
        <v>1561</v>
      </c>
      <c r="N1362" s="2">
        <v>14</v>
      </c>
      <c r="O1362" s="4" t="s">
        <v>183</v>
      </c>
      <c r="P1362" s="5" t="s">
        <v>184</v>
      </c>
      <c r="Q1362" s="4" t="s">
        <v>185</v>
      </c>
      <c r="R1362" s="4" t="s">
        <v>1562</v>
      </c>
      <c r="S1362" s="4" t="s">
        <v>367</v>
      </c>
      <c r="T1362" s="4" t="s">
        <v>1570</v>
      </c>
      <c r="U1362" s="4" t="s">
        <v>368</v>
      </c>
    </row>
    <row r="1363" spans="1:23" hidden="1" thickBot="1" x14ac:dyDescent="0.4">
      <c r="A1363" s="7" t="s">
        <v>1586</v>
      </c>
      <c r="B1363" s="4" t="s">
        <v>1586</v>
      </c>
      <c r="C1363" s="43" t="e">
        <f>VLOOKUP(B1363,CONSOLIDADO!$B$1:$B$722,2,FALSE)</f>
        <v>#N/A</v>
      </c>
      <c r="D1363" s="4" t="s">
        <v>21</v>
      </c>
      <c r="E1363" s="2">
        <v>1</v>
      </c>
      <c r="F1363" s="4" t="s">
        <v>22</v>
      </c>
      <c r="G1363" s="4" t="s">
        <v>1630</v>
      </c>
      <c r="H1363" s="4" t="s">
        <v>1631</v>
      </c>
      <c r="I1363" s="4" t="s">
        <v>1586</v>
      </c>
      <c r="J1363" s="4" t="s">
        <v>367</v>
      </c>
      <c r="K1363" s="4" t="s">
        <v>1586</v>
      </c>
      <c r="L1363" s="4" t="s">
        <v>1586</v>
      </c>
      <c r="M1363" s="4" t="s">
        <v>1561</v>
      </c>
      <c r="N1363" s="4" t="s">
        <v>1599</v>
      </c>
      <c r="O1363" s="4" t="s">
        <v>183</v>
      </c>
      <c r="P1363" s="5" t="s">
        <v>184</v>
      </c>
      <c r="Q1363" s="4" t="s">
        <v>185</v>
      </c>
      <c r="R1363" s="4" t="s">
        <v>1625</v>
      </c>
      <c r="S1363" s="4" t="s">
        <v>367</v>
      </c>
      <c r="T1363" s="4" t="s">
        <v>1626</v>
      </c>
      <c r="U1363" s="4" t="s">
        <v>368</v>
      </c>
      <c r="W1363" s="4" t="s">
        <v>7169</v>
      </c>
    </row>
    <row r="1364" spans="1:23" hidden="1" thickBot="1" x14ac:dyDescent="0.4">
      <c r="A1364" s="40" t="s">
        <v>2890</v>
      </c>
      <c r="B1364" s="4" t="s">
        <v>7166</v>
      </c>
      <c r="C1364" s="43" t="e">
        <f>VLOOKUP(B1364,CONSOLIDADO!$B$1:$B$722,2,FALSE)</f>
        <v>#N/A</v>
      </c>
      <c r="D1364" s="38" t="s">
        <v>152</v>
      </c>
      <c r="E1364" s="38"/>
      <c r="F1364" s="38"/>
      <c r="G1364" s="38" t="s">
        <v>3551</v>
      </c>
      <c r="H1364" s="38" t="s">
        <v>3552</v>
      </c>
      <c r="I1364" s="38" t="s">
        <v>3553</v>
      </c>
      <c r="J1364" s="38"/>
      <c r="K1364" s="38" t="s">
        <v>51</v>
      </c>
      <c r="L1364" s="38" t="s">
        <v>3550</v>
      </c>
      <c r="M1364" s="38" t="s">
        <v>3527</v>
      </c>
      <c r="N1364" s="39">
        <v>12</v>
      </c>
      <c r="O1364" s="38" t="s">
        <v>3528</v>
      </c>
      <c r="P1364" s="5" t="s">
        <v>184</v>
      </c>
      <c r="Q1364" s="4" t="s">
        <v>185</v>
      </c>
      <c r="R1364" s="38" t="s">
        <v>3531</v>
      </c>
      <c r="S1364" s="38" t="s">
        <v>22</v>
      </c>
      <c r="T1364" s="38" t="s">
        <v>3532</v>
      </c>
      <c r="U1364" s="38" t="s">
        <v>368</v>
      </c>
      <c r="V1364" s="38"/>
      <c r="W1364" s="38"/>
    </row>
    <row r="1365" spans="1:23" hidden="1" thickBot="1" x14ac:dyDescent="0.4">
      <c r="A1365" s="40" t="s">
        <v>2864</v>
      </c>
      <c r="B1365" s="4" t="s">
        <v>7166</v>
      </c>
      <c r="C1365" s="43" t="e">
        <f>VLOOKUP(B1365,CONSOLIDADO!$B$1:$B$722,2,FALSE)</f>
        <v>#N/A</v>
      </c>
      <c r="D1365" s="38" t="s">
        <v>37</v>
      </c>
      <c r="E1365" s="39">
        <v>1</v>
      </c>
      <c r="F1365" s="38" t="s">
        <v>367</v>
      </c>
      <c r="G1365" s="38" t="s">
        <v>3555</v>
      </c>
      <c r="H1365" s="38" t="s">
        <v>3556</v>
      </c>
      <c r="I1365" s="38" t="s">
        <v>2866</v>
      </c>
      <c r="J1365" s="38"/>
      <c r="K1365" s="38" t="s">
        <v>51</v>
      </c>
      <c r="L1365" s="38" t="s">
        <v>3541</v>
      </c>
      <c r="M1365" s="38" t="s">
        <v>3527</v>
      </c>
      <c r="N1365" s="39">
        <v>12</v>
      </c>
      <c r="O1365" s="38" t="s">
        <v>3528</v>
      </c>
      <c r="P1365" s="5" t="s">
        <v>184</v>
      </c>
      <c r="Q1365" s="4" t="s">
        <v>185</v>
      </c>
      <c r="R1365" s="38" t="s">
        <v>3531</v>
      </c>
      <c r="S1365" s="38" t="s">
        <v>22</v>
      </c>
      <c r="T1365" s="38" t="s">
        <v>3532</v>
      </c>
      <c r="U1365" s="38" t="s">
        <v>368</v>
      </c>
      <c r="V1365" s="38"/>
      <c r="W1365" s="38"/>
    </row>
    <row r="1366" spans="1:23" hidden="1" thickBot="1" x14ac:dyDescent="0.4">
      <c r="A1366" s="40" t="s">
        <v>2864</v>
      </c>
      <c r="B1366" s="4" t="s">
        <v>7166</v>
      </c>
      <c r="C1366" s="43" t="e">
        <f>VLOOKUP(B1366,CONSOLIDADO!$B$1:$B$722,2,FALSE)</f>
        <v>#N/A</v>
      </c>
      <c r="D1366" s="38" t="s">
        <v>37</v>
      </c>
      <c r="E1366" s="38"/>
      <c r="F1366" s="38"/>
      <c r="G1366" s="38" t="s">
        <v>3557</v>
      </c>
      <c r="H1366" s="38" t="s">
        <v>3558</v>
      </c>
      <c r="I1366" s="38" t="s">
        <v>4089</v>
      </c>
      <c r="J1366" s="38"/>
      <c r="K1366" s="38" t="s">
        <v>40</v>
      </c>
      <c r="L1366" s="38" t="s">
        <v>3561</v>
      </c>
      <c r="M1366" s="38" t="s">
        <v>3527</v>
      </c>
      <c r="N1366" s="39">
        <v>12</v>
      </c>
      <c r="O1366" s="38" t="s">
        <v>3528</v>
      </c>
      <c r="P1366" s="5" t="s">
        <v>184</v>
      </c>
      <c r="Q1366" s="4" t="s">
        <v>185</v>
      </c>
      <c r="R1366" s="38" t="s">
        <v>3531</v>
      </c>
      <c r="S1366" s="38" t="s">
        <v>22</v>
      </c>
      <c r="T1366" s="38" t="s">
        <v>3532</v>
      </c>
      <c r="U1366" s="38" t="s">
        <v>368</v>
      </c>
      <c r="V1366" s="38"/>
      <c r="W1366" s="38"/>
    </row>
    <row r="1367" spans="1:23" hidden="1" thickBot="1" x14ac:dyDescent="0.4">
      <c r="A1367" s="7" t="s">
        <v>33</v>
      </c>
      <c r="B1367" s="4" t="s">
        <v>7166</v>
      </c>
      <c r="C1367" s="43" t="e">
        <f>VLOOKUP(B1367,CONSOLIDADO!$B$1:$B$722,2,FALSE)</f>
        <v>#N/A</v>
      </c>
      <c r="D1367" s="5" t="s">
        <v>152</v>
      </c>
      <c r="E1367" s="5">
        <v>1</v>
      </c>
      <c r="F1367" s="5" t="s">
        <v>22</v>
      </c>
      <c r="G1367" s="5" t="s">
        <v>5240</v>
      </c>
      <c r="H1367" s="5" t="s">
        <v>5241</v>
      </c>
      <c r="I1367" s="7" t="s">
        <v>6058</v>
      </c>
      <c r="J1367" s="5" t="s">
        <v>367</v>
      </c>
      <c r="K1367" s="5" t="s">
        <v>5205</v>
      </c>
      <c r="L1367" s="5" t="s">
        <v>5242</v>
      </c>
      <c r="M1367" s="5" t="s">
        <v>1561</v>
      </c>
      <c r="N1367" s="5">
        <v>14</v>
      </c>
      <c r="O1367" s="5" t="s">
        <v>183</v>
      </c>
      <c r="P1367" s="5" t="s">
        <v>184</v>
      </c>
      <c r="Q1367" s="5" t="s">
        <v>185</v>
      </c>
      <c r="R1367" s="5" t="s">
        <v>5243</v>
      </c>
      <c r="S1367" s="5" t="s">
        <v>367</v>
      </c>
      <c r="T1367" s="5" t="s">
        <v>4490</v>
      </c>
      <c r="U1367" s="5" t="s">
        <v>368</v>
      </c>
      <c r="V1367" s="5"/>
      <c r="W1367" s="9" t="s">
        <v>5244</v>
      </c>
    </row>
    <row r="1368" spans="1:23" hidden="1" thickBot="1" x14ac:dyDescent="0.4">
      <c r="A1368" s="7" t="s">
        <v>33</v>
      </c>
      <c r="B1368" s="4" t="s">
        <v>7166</v>
      </c>
      <c r="C1368" s="43" t="e">
        <f>VLOOKUP(B1368,CONSOLIDADO!$B$1:$B$722,2,FALSE)</f>
        <v>#N/A</v>
      </c>
      <c r="D1368" s="5" t="s">
        <v>21</v>
      </c>
      <c r="E1368" s="5">
        <v>1</v>
      </c>
      <c r="F1368" s="5" t="s">
        <v>22</v>
      </c>
      <c r="G1368" s="5" t="s">
        <v>5240</v>
      </c>
      <c r="H1368" s="5" t="s">
        <v>5241</v>
      </c>
      <c r="I1368" s="7" t="s">
        <v>5245</v>
      </c>
      <c r="J1368" s="5" t="s">
        <v>5246</v>
      </c>
      <c r="K1368" s="5" t="s">
        <v>5247</v>
      </c>
      <c r="L1368" s="5" t="s">
        <v>5248</v>
      </c>
      <c r="M1368" s="5" t="s">
        <v>1561</v>
      </c>
      <c r="N1368" s="5">
        <v>14</v>
      </c>
      <c r="O1368" s="5" t="s">
        <v>183</v>
      </c>
      <c r="P1368" s="5" t="s">
        <v>184</v>
      </c>
      <c r="Q1368" s="5" t="s">
        <v>185</v>
      </c>
      <c r="R1368" s="5" t="s">
        <v>5243</v>
      </c>
      <c r="S1368" s="5" t="s">
        <v>367</v>
      </c>
      <c r="T1368" s="5" t="s">
        <v>4490</v>
      </c>
      <c r="U1368" s="5" t="s">
        <v>368</v>
      </c>
      <c r="V1368" s="5"/>
      <c r="W1368" s="5" t="s">
        <v>34</v>
      </c>
    </row>
    <row r="1369" spans="1:23" hidden="1" thickBot="1" x14ac:dyDescent="0.4">
      <c r="A1369" s="11" t="s">
        <v>4670</v>
      </c>
      <c r="B1369" s="9" t="s">
        <v>4671</v>
      </c>
      <c r="C1369" s="43" t="e">
        <f>VLOOKUP(B1369,CONSOLIDADO!$B$1:$B$722,2,FALSE)</f>
        <v>#N/A</v>
      </c>
      <c r="D1369" s="9" t="s">
        <v>4645</v>
      </c>
      <c r="E1369" s="9">
        <v>1</v>
      </c>
      <c r="F1369" s="5"/>
      <c r="G1369" s="9" t="s">
        <v>4666</v>
      </c>
      <c r="H1369" s="9" t="s">
        <v>4667</v>
      </c>
      <c r="I1369" s="9" t="s">
        <v>4672</v>
      </c>
      <c r="J1369" s="9" t="s">
        <v>4673</v>
      </c>
      <c r="K1369" s="9" t="s">
        <v>51</v>
      </c>
      <c r="L1369" s="9" t="s">
        <v>1098</v>
      </c>
      <c r="M1369" s="5" t="s">
        <v>1561</v>
      </c>
      <c r="N1369" s="5"/>
      <c r="O1369" s="9" t="s">
        <v>3528</v>
      </c>
      <c r="P1369" s="5" t="s">
        <v>184</v>
      </c>
      <c r="Q1369" s="9" t="s">
        <v>3530</v>
      </c>
      <c r="R1369" s="9" t="s">
        <v>4668</v>
      </c>
      <c r="S1369" s="10" t="s">
        <v>367</v>
      </c>
      <c r="T1369" s="10" t="s">
        <v>4669</v>
      </c>
      <c r="U1369" s="10" t="s">
        <v>32</v>
      </c>
      <c r="V1369" s="10" t="s">
        <v>371</v>
      </c>
      <c r="W1369" s="5"/>
    </row>
    <row r="1370" spans="1:23" hidden="1" thickBot="1" x14ac:dyDescent="0.4">
      <c r="A1370" s="11" t="s">
        <v>4664</v>
      </c>
      <c r="B1370" s="9" t="s">
        <v>4665</v>
      </c>
      <c r="C1370" s="43" t="e">
        <f>VLOOKUP(B1370,CONSOLIDADO!$B$1:$B$722,2,FALSE)</f>
        <v>#N/A</v>
      </c>
      <c r="D1370" s="9" t="s">
        <v>4637</v>
      </c>
      <c r="E1370" s="9">
        <v>1</v>
      </c>
      <c r="F1370" s="5"/>
      <c r="G1370" s="9" t="s">
        <v>4666</v>
      </c>
      <c r="H1370" s="9" t="s">
        <v>4667</v>
      </c>
      <c r="I1370" s="9" t="s">
        <v>7163</v>
      </c>
      <c r="J1370" s="9" t="s">
        <v>371</v>
      </c>
      <c r="K1370" s="9" t="s">
        <v>27</v>
      </c>
      <c r="L1370" s="9" t="s">
        <v>1555</v>
      </c>
      <c r="M1370" s="5" t="s">
        <v>1561</v>
      </c>
      <c r="N1370" s="5"/>
      <c r="O1370" s="9" t="s">
        <v>3528</v>
      </c>
      <c r="P1370" s="5" t="s">
        <v>184</v>
      </c>
      <c r="Q1370" s="9" t="s">
        <v>3530</v>
      </c>
      <c r="R1370" s="9" t="s">
        <v>4668</v>
      </c>
      <c r="S1370" s="10" t="s">
        <v>371</v>
      </c>
      <c r="T1370" s="10" t="s">
        <v>4669</v>
      </c>
      <c r="U1370" s="10" t="s">
        <v>32</v>
      </c>
      <c r="V1370" s="10" t="s">
        <v>371</v>
      </c>
      <c r="W1370" s="5"/>
    </row>
    <row r="1371" spans="1:23" hidden="1" thickBot="1" x14ac:dyDescent="0.4">
      <c r="A1371" s="11" t="s">
        <v>4917</v>
      </c>
      <c r="B1371" s="9" t="s">
        <v>4918</v>
      </c>
      <c r="C1371" s="43" t="e">
        <f>VLOOKUP(B1371,CONSOLIDADO!$B$1:$B$722,2,FALSE)</f>
        <v>#N/A</v>
      </c>
      <c r="D1371" s="9" t="s">
        <v>4637</v>
      </c>
      <c r="E1371" s="9">
        <v>1</v>
      </c>
      <c r="F1371" s="5"/>
      <c r="G1371" s="9" t="s">
        <v>4911</v>
      </c>
      <c r="H1371" s="9" t="s">
        <v>4912</v>
      </c>
      <c r="I1371" s="9" t="s">
        <v>4919</v>
      </c>
      <c r="J1371" s="9" t="s">
        <v>371</v>
      </c>
      <c r="K1371" s="9" t="s">
        <v>205</v>
      </c>
      <c r="L1371" s="9" t="s">
        <v>206</v>
      </c>
      <c r="M1371" s="5" t="s">
        <v>1561</v>
      </c>
      <c r="N1371" s="5"/>
      <c r="O1371" s="9" t="s">
        <v>3528</v>
      </c>
      <c r="P1371" s="5" t="s">
        <v>184</v>
      </c>
      <c r="Q1371" s="9" t="s">
        <v>3530</v>
      </c>
      <c r="R1371" s="9" t="s">
        <v>4915</v>
      </c>
      <c r="S1371" s="10" t="s">
        <v>371</v>
      </c>
      <c r="T1371" s="10" t="s">
        <v>4916</v>
      </c>
      <c r="U1371" s="10" t="s">
        <v>281</v>
      </c>
      <c r="V1371" s="10" t="s">
        <v>371</v>
      </c>
      <c r="W1371" s="5"/>
    </row>
    <row r="1372" spans="1:23" hidden="1" thickBot="1" x14ac:dyDescent="0.4">
      <c r="A1372" s="11" t="s">
        <v>371</v>
      </c>
      <c r="B1372" s="9" t="s">
        <v>4734</v>
      </c>
      <c r="C1372" s="43" t="e">
        <f>VLOOKUP(B1372,CONSOLIDADO!$B$1:$B$722,2,FALSE)</f>
        <v>#N/A</v>
      </c>
      <c r="D1372" s="9" t="s">
        <v>4645</v>
      </c>
      <c r="E1372" s="9">
        <v>1</v>
      </c>
      <c r="F1372" s="5"/>
      <c r="G1372" s="9" t="s">
        <v>4735</v>
      </c>
      <c r="H1372" s="9" t="s">
        <v>4736</v>
      </c>
      <c r="I1372" s="9" t="s">
        <v>4737</v>
      </c>
      <c r="J1372" s="9" t="s">
        <v>4738</v>
      </c>
      <c r="K1372" s="9" t="s">
        <v>27</v>
      </c>
      <c r="L1372" s="9" t="s">
        <v>196</v>
      </c>
      <c r="M1372" s="5" t="s">
        <v>1561</v>
      </c>
      <c r="N1372" s="5"/>
      <c r="O1372" s="9" t="s">
        <v>3528</v>
      </c>
      <c r="P1372" s="5" t="s">
        <v>184</v>
      </c>
      <c r="Q1372" s="9" t="s">
        <v>3530</v>
      </c>
      <c r="R1372" s="9" t="s">
        <v>4657</v>
      </c>
      <c r="S1372" s="10" t="s">
        <v>367</v>
      </c>
      <c r="T1372" s="10" t="s">
        <v>4654</v>
      </c>
      <c r="U1372" s="10" t="s">
        <v>281</v>
      </c>
      <c r="V1372" s="10" t="s">
        <v>4721</v>
      </c>
      <c r="W1372" s="5"/>
    </row>
    <row r="1373" spans="1:23" hidden="1" thickBot="1" x14ac:dyDescent="0.4">
      <c r="A1373" s="11" t="s">
        <v>4787</v>
      </c>
      <c r="B1373" s="9" t="s">
        <v>4788</v>
      </c>
      <c r="C1373" s="43" t="e">
        <f>VLOOKUP(B1373,CONSOLIDADO!$B$1:$B$722,2,FALSE)</f>
        <v>#N/A</v>
      </c>
      <c r="D1373" s="9" t="s">
        <v>4645</v>
      </c>
      <c r="E1373" s="9">
        <v>1</v>
      </c>
      <c r="F1373" s="5"/>
      <c r="G1373" s="9" t="s">
        <v>4782</v>
      </c>
      <c r="H1373" s="9" t="s">
        <v>4783</v>
      </c>
      <c r="I1373" s="9" t="s">
        <v>4789</v>
      </c>
      <c r="J1373" s="9" t="s">
        <v>4790</v>
      </c>
      <c r="K1373" s="9" t="s">
        <v>27</v>
      </c>
      <c r="L1373" s="9" t="s">
        <v>4791</v>
      </c>
      <c r="M1373" s="5" t="s">
        <v>1561</v>
      </c>
      <c r="N1373" s="5"/>
      <c r="O1373" s="9" t="s">
        <v>3528</v>
      </c>
      <c r="P1373" s="5" t="s">
        <v>184</v>
      </c>
      <c r="Q1373" s="9" t="s">
        <v>3530</v>
      </c>
      <c r="R1373" s="9" t="s">
        <v>4785</v>
      </c>
      <c r="S1373" s="10" t="s">
        <v>371</v>
      </c>
      <c r="T1373" s="10" t="s">
        <v>4786</v>
      </c>
      <c r="U1373" s="10" t="s">
        <v>281</v>
      </c>
      <c r="V1373" s="10" t="s">
        <v>371</v>
      </c>
      <c r="W1373" s="5"/>
    </row>
    <row r="1374" spans="1:23" hidden="1" thickBot="1" x14ac:dyDescent="0.4">
      <c r="A1374" s="11" t="s">
        <v>4854</v>
      </c>
      <c r="B1374" s="9" t="s">
        <v>4855</v>
      </c>
      <c r="C1374" s="43" t="e">
        <f>VLOOKUP(B1374,CONSOLIDADO!$B$1:$B$722,2,FALSE)</f>
        <v>#REF!</v>
      </c>
      <c r="D1374" s="9" t="s">
        <v>4645</v>
      </c>
      <c r="E1374" s="9">
        <v>1</v>
      </c>
      <c r="F1374" s="5"/>
      <c r="G1374" s="9" t="s">
        <v>4856</v>
      </c>
      <c r="H1374" s="9" t="s">
        <v>4857</v>
      </c>
      <c r="I1374" s="9" t="s">
        <v>4858</v>
      </c>
      <c r="J1374" s="9" t="s">
        <v>4859</v>
      </c>
      <c r="K1374" s="9" t="s">
        <v>51</v>
      </c>
      <c r="L1374" s="9" t="s">
        <v>4849</v>
      </c>
      <c r="M1374" s="5" t="s">
        <v>1561</v>
      </c>
      <c r="N1374" s="5"/>
      <c r="O1374" s="9" t="s">
        <v>3528</v>
      </c>
      <c r="P1374" s="5" t="s">
        <v>184</v>
      </c>
      <c r="Q1374" s="9" t="s">
        <v>3530</v>
      </c>
      <c r="R1374" s="9" t="s">
        <v>4860</v>
      </c>
      <c r="S1374" s="10" t="s">
        <v>367</v>
      </c>
      <c r="T1374" s="10" t="s">
        <v>4861</v>
      </c>
      <c r="U1374" s="10" t="s">
        <v>32</v>
      </c>
      <c r="V1374" s="10" t="s">
        <v>371</v>
      </c>
      <c r="W1374" s="5"/>
    </row>
    <row r="1375" spans="1:23" hidden="1" thickBot="1" x14ac:dyDescent="0.4">
      <c r="A1375" s="11" t="s">
        <v>371</v>
      </c>
      <c r="B1375" s="9" t="s">
        <v>4759</v>
      </c>
      <c r="C1375" s="43" t="e">
        <f>VLOOKUP(B1375,CONSOLIDADO!$B$1:$B$722,2,FALSE)</f>
        <v>#N/A</v>
      </c>
      <c r="D1375" s="9" t="s">
        <v>4637</v>
      </c>
      <c r="E1375" s="9">
        <v>1</v>
      </c>
      <c r="F1375" s="5"/>
      <c r="G1375" s="9" t="s">
        <v>4752</v>
      </c>
      <c r="H1375" s="9" t="s">
        <v>4753</v>
      </c>
      <c r="I1375" s="9" t="s">
        <v>4760</v>
      </c>
      <c r="J1375" s="9" t="s">
        <v>371</v>
      </c>
      <c r="K1375" s="9" t="s">
        <v>205</v>
      </c>
      <c r="L1375" s="9" t="s">
        <v>4761</v>
      </c>
      <c r="M1375" s="5" t="s">
        <v>1561</v>
      </c>
      <c r="N1375" s="5"/>
      <c r="O1375" s="9" t="s">
        <v>3528</v>
      </c>
      <c r="P1375" s="5" t="s">
        <v>184</v>
      </c>
      <c r="Q1375" s="9" t="s">
        <v>3530</v>
      </c>
      <c r="R1375" s="9" t="s">
        <v>4757</v>
      </c>
      <c r="S1375" s="10" t="s">
        <v>371</v>
      </c>
      <c r="T1375" s="10" t="s">
        <v>4758</v>
      </c>
      <c r="U1375" s="10" t="s">
        <v>32</v>
      </c>
      <c r="V1375" s="10" t="s">
        <v>3817</v>
      </c>
      <c r="W1375" s="5"/>
    </row>
    <row r="1376" spans="1:23" hidden="1" thickBot="1" x14ac:dyDescent="0.4">
      <c r="A1376" s="11" t="s">
        <v>4876</v>
      </c>
      <c r="B1376" s="9" t="s">
        <v>4877</v>
      </c>
      <c r="C1376" s="43" t="e">
        <f>VLOOKUP(B1376,CONSOLIDADO!$B$1:$B$722,2,FALSE)</f>
        <v>#N/A</v>
      </c>
      <c r="D1376" s="9" t="s">
        <v>4645</v>
      </c>
      <c r="E1376" s="9">
        <v>1</v>
      </c>
      <c r="F1376" s="5"/>
      <c r="G1376" s="9" t="s">
        <v>4878</v>
      </c>
      <c r="H1376" s="9" t="s">
        <v>4879</v>
      </c>
      <c r="I1376" s="9" t="s">
        <v>4880</v>
      </c>
      <c r="J1376" s="9" t="s">
        <v>4881</v>
      </c>
      <c r="K1376" s="9" t="s">
        <v>27</v>
      </c>
      <c r="L1376" s="9" t="s">
        <v>4791</v>
      </c>
      <c r="M1376" s="5" t="s">
        <v>1561</v>
      </c>
      <c r="N1376" s="5"/>
      <c r="O1376" s="9" t="s">
        <v>3528</v>
      </c>
      <c r="P1376" s="5" t="s">
        <v>184</v>
      </c>
      <c r="Q1376" s="9" t="s">
        <v>3530</v>
      </c>
      <c r="R1376" s="9" t="s">
        <v>4860</v>
      </c>
      <c r="S1376" s="10" t="s">
        <v>367</v>
      </c>
      <c r="T1376" s="10" t="s">
        <v>4861</v>
      </c>
      <c r="U1376" s="10" t="s">
        <v>32</v>
      </c>
      <c r="V1376" s="10" t="s">
        <v>371</v>
      </c>
      <c r="W1376" s="5"/>
    </row>
    <row r="1377" spans="1:23" hidden="1" thickBot="1" x14ac:dyDescent="0.4">
      <c r="A1377" s="11" t="s">
        <v>4801</v>
      </c>
      <c r="B1377" s="9" t="s">
        <v>4802</v>
      </c>
      <c r="C1377" s="43" t="e">
        <f>VLOOKUP(B1377,CONSOLIDADO!$B$1:$B$722,2,FALSE)</f>
        <v>#N/A</v>
      </c>
      <c r="D1377" s="9" t="s">
        <v>4645</v>
      </c>
      <c r="E1377" s="9">
        <v>1</v>
      </c>
      <c r="F1377" s="5"/>
      <c r="G1377" s="9" t="s">
        <v>4758</v>
      </c>
      <c r="H1377" s="9" t="s">
        <v>4803</v>
      </c>
      <c r="I1377" s="9" t="s">
        <v>4804</v>
      </c>
      <c r="J1377" s="9" t="s">
        <v>4805</v>
      </c>
      <c r="K1377" s="9" t="s">
        <v>51</v>
      </c>
      <c r="L1377" s="9" t="s">
        <v>4806</v>
      </c>
      <c r="M1377" s="5" t="s">
        <v>1561</v>
      </c>
      <c r="N1377" s="5"/>
      <c r="O1377" s="9" t="s">
        <v>3528</v>
      </c>
      <c r="P1377" s="5" t="s">
        <v>184</v>
      </c>
      <c r="Q1377" s="9" t="s">
        <v>3530</v>
      </c>
      <c r="R1377" s="9" t="s">
        <v>4757</v>
      </c>
      <c r="S1377" s="10" t="s">
        <v>367</v>
      </c>
      <c r="T1377" s="10" t="s">
        <v>4807</v>
      </c>
      <c r="U1377" s="10" t="s">
        <v>32</v>
      </c>
      <c r="V1377" s="10" t="s">
        <v>371</v>
      </c>
      <c r="W1377" s="5"/>
    </row>
    <row r="1378" spans="1:23" hidden="1" thickBot="1" x14ac:dyDescent="0.4">
      <c r="A1378" s="11" t="s">
        <v>4808</v>
      </c>
      <c r="B1378" s="9" t="s">
        <v>4809</v>
      </c>
      <c r="C1378" s="43" t="e">
        <f>VLOOKUP(B1378,CONSOLIDADO!$B$1:$B$722,2,FALSE)</f>
        <v>#N/A</v>
      </c>
      <c r="D1378" s="9" t="s">
        <v>4637</v>
      </c>
      <c r="E1378" s="9">
        <v>1</v>
      </c>
      <c r="F1378" s="5"/>
      <c r="G1378" s="9" t="s">
        <v>4758</v>
      </c>
      <c r="H1378" s="9" t="s">
        <v>4803</v>
      </c>
      <c r="I1378" s="9" t="s">
        <v>4810</v>
      </c>
      <c r="J1378" s="9" t="s">
        <v>371</v>
      </c>
      <c r="K1378" s="9" t="s">
        <v>205</v>
      </c>
      <c r="L1378" s="9" t="s">
        <v>206</v>
      </c>
      <c r="M1378" s="5" t="s">
        <v>1561</v>
      </c>
      <c r="N1378" s="5"/>
      <c r="O1378" s="9" t="s">
        <v>3528</v>
      </c>
      <c r="P1378" s="5" t="s">
        <v>184</v>
      </c>
      <c r="Q1378" s="9" t="s">
        <v>3530</v>
      </c>
      <c r="R1378" s="9" t="s">
        <v>4757</v>
      </c>
      <c r="S1378" s="10" t="s">
        <v>371</v>
      </c>
      <c r="T1378" s="10" t="s">
        <v>4807</v>
      </c>
      <c r="U1378" s="10" t="s">
        <v>32</v>
      </c>
      <c r="V1378" s="10" t="s">
        <v>371</v>
      </c>
      <c r="W1378" s="5"/>
    </row>
    <row r="1379" spans="1:23" hidden="1" thickBot="1" x14ac:dyDescent="0.4">
      <c r="A1379" s="11" t="s">
        <v>371</v>
      </c>
      <c r="B1379" s="9" t="s">
        <v>4927</v>
      </c>
      <c r="C1379" s="43" t="e">
        <f>VLOOKUP(B1379,CONSOLIDADO!$B$1:$B$722,2,FALSE)</f>
        <v>#N/A</v>
      </c>
      <c r="D1379" s="9" t="s">
        <v>4637</v>
      </c>
      <c r="E1379" s="9">
        <v>1</v>
      </c>
      <c r="F1379" s="5"/>
      <c r="G1379" s="9" t="s">
        <v>4922</v>
      </c>
      <c r="H1379" s="9" t="s">
        <v>4923</v>
      </c>
      <c r="I1379" s="9" t="s">
        <v>4928</v>
      </c>
      <c r="J1379" s="9" t="s">
        <v>371</v>
      </c>
      <c r="K1379" s="9" t="s">
        <v>40</v>
      </c>
      <c r="L1379" s="9" t="s">
        <v>4929</v>
      </c>
      <c r="M1379" s="5" t="s">
        <v>1561</v>
      </c>
      <c r="N1379" s="5"/>
      <c r="O1379" s="9" t="s">
        <v>3528</v>
      </c>
      <c r="P1379" s="5" t="s">
        <v>184</v>
      </c>
      <c r="Q1379" s="9" t="s">
        <v>3530</v>
      </c>
      <c r="R1379" s="9" t="s">
        <v>4915</v>
      </c>
      <c r="S1379" s="10" t="s">
        <v>371</v>
      </c>
      <c r="T1379" s="10" t="s">
        <v>4926</v>
      </c>
      <c r="U1379" s="10" t="s">
        <v>281</v>
      </c>
      <c r="V1379" s="10" t="s">
        <v>371</v>
      </c>
      <c r="W1379" s="5"/>
    </row>
    <row r="1380" spans="1:23" hidden="1" thickBot="1" x14ac:dyDescent="0.4">
      <c r="A1380" s="11" t="s">
        <v>4691</v>
      </c>
      <c r="B1380" s="9" t="s">
        <v>4692</v>
      </c>
      <c r="C1380" s="43" t="e">
        <f>VLOOKUP(B1380,CONSOLIDADO!$B$1:$B$722,2,FALSE)</f>
        <v>#N/A</v>
      </c>
      <c r="D1380" s="9" t="s">
        <v>4645</v>
      </c>
      <c r="E1380" s="9">
        <v>1</v>
      </c>
      <c r="F1380" s="5"/>
      <c r="G1380" s="9" t="s">
        <v>4678</v>
      </c>
      <c r="H1380" s="9" t="s">
        <v>4688</v>
      </c>
      <c r="I1380" s="9" t="s">
        <v>4693</v>
      </c>
      <c r="J1380" s="9" t="s">
        <v>4694</v>
      </c>
      <c r="K1380" s="9" t="s">
        <v>51</v>
      </c>
      <c r="L1380" s="9" t="s">
        <v>1098</v>
      </c>
      <c r="M1380" s="5" t="s">
        <v>1561</v>
      </c>
      <c r="N1380" s="5"/>
      <c r="O1380" s="9" t="s">
        <v>3528</v>
      </c>
      <c r="P1380" s="5" t="s">
        <v>184</v>
      </c>
      <c r="Q1380" s="9" t="s">
        <v>3530</v>
      </c>
      <c r="R1380" s="9" t="s">
        <v>4677</v>
      </c>
      <c r="S1380" s="10" t="s">
        <v>367</v>
      </c>
      <c r="T1380" s="10" t="s">
        <v>4690</v>
      </c>
      <c r="U1380" s="10" t="s">
        <v>32</v>
      </c>
      <c r="V1380" s="10" t="s">
        <v>371</v>
      </c>
      <c r="W1380" s="5"/>
    </row>
    <row r="1381" spans="1:23" hidden="1" thickBot="1" x14ac:dyDescent="0.4">
      <c r="A1381" s="11" t="s">
        <v>4686</v>
      </c>
      <c r="B1381" s="9" t="s">
        <v>4687</v>
      </c>
      <c r="C1381" s="43" t="e">
        <f>VLOOKUP(B1381,CONSOLIDADO!$B$1:$B$722,2,FALSE)</f>
        <v>#N/A</v>
      </c>
      <c r="D1381" s="9" t="s">
        <v>4637</v>
      </c>
      <c r="E1381" s="9">
        <v>1</v>
      </c>
      <c r="F1381" s="5"/>
      <c r="G1381" s="9" t="s">
        <v>4678</v>
      </c>
      <c r="H1381" s="9" t="s">
        <v>4688</v>
      </c>
      <c r="I1381" s="9" t="s">
        <v>4689</v>
      </c>
      <c r="J1381" s="9" t="s">
        <v>371</v>
      </c>
      <c r="K1381" s="9" t="s">
        <v>217</v>
      </c>
      <c r="L1381" s="9" t="s">
        <v>1332</v>
      </c>
      <c r="M1381" s="5" t="s">
        <v>1561</v>
      </c>
      <c r="N1381" s="5"/>
      <c r="O1381" s="9" t="s">
        <v>3528</v>
      </c>
      <c r="P1381" s="5" t="s">
        <v>184</v>
      </c>
      <c r="Q1381" s="9" t="s">
        <v>3530</v>
      </c>
      <c r="R1381" s="9" t="s">
        <v>4677</v>
      </c>
      <c r="S1381" s="10" t="s">
        <v>371</v>
      </c>
      <c r="T1381" s="10" t="s">
        <v>4690</v>
      </c>
      <c r="U1381" s="10" t="s">
        <v>32</v>
      </c>
      <c r="V1381" s="10" t="s">
        <v>371</v>
      </c>
      <c r="W1381" s="5"/>
    </row>
    <row r="1382" spans="1:23" hidden="1" thickBot="1" x14ac:dyDescent="0.4">
      <c r="A1382" s="11" t="s">
        <v>4909</v>
      </c>
      <c r="B1382" s="9" t="s">
        <v>4910</v>
      </c>
      <c r="C1382" s="43" t="e">
        <f>VLOOKUP(B1382,CONSOLIDADO!$B$1:$B$722,2,FALSE)</f>
        <v>#N/A</v>
      </c>
      <c r="D1382" s="9" t="s">
        <v>4645</v>
      </c>
      <c r="E1382" s="9">
        <v>1</v>
      </c>
      <c r="F1382" s="5"/>
      <c r="G1382" s="9" t="s">
        <v>4911</v>
      </c>
      <c r="H1382" s="9" t="s">
        <v>4912</v>
      </c>
      <c r="I1382" s="9" t="s">
        <v>4913</v>
      </c>
      <c r="J1382" s="9" t="s">
        <v>4914</v>
      </c>
      <c r="K1382" s="9" t="s">
        <v>51</v>
      </c>
      <c r="L1382" s="9" t="s">
        <v>1098</v>
      </c>
      <c r="M1382" s="5" t="s">
        <v>1561</v>
      </c>
      <c r="N1382" s="5"/>
      <c r="O1382" s="9" t="s">
        <v>3528</v>
      </c>
      <c r="P1382" s="5" t="s">
        <v>184</v>
      </c>
      <c r="Q1382" s="9" t="s">
        <v>3530</v>
      </c>
      <c r="R1382" s="9" t="s">
        <v>4915</v>
      </c>
      <c r="S1382" s="10" t="s">
        <v>367</v>
      </c>
      <c r="T1382" s="10" t="s">
        <v>4916</v>
      </c>
      <c r="U1382" s="10" t="s">
        <v>281</v>
      </c>
      <c r="V1382" s="10" t="s">
        <v>371</v>
      </c>
      <c r="W1382" s="5"/>
    </row>
    <row r="1383" spans="1:23" hidden="1" thickBot="1" x14ac:dyDescent="0.4">
      <c r="A1383" s="11" t="s">
        <v>4729</v>
      </c>
      <c r="B1383" s="9" t="s">
        <v>4730</v>
      </c>
      <c r="C1383" s="43" t="e">
        <f>VLOOKUP(B1383,CONSOLIDADO!$B$1:$B$722,2,FALSE)</f>
        <v>#N/A</v>
      </c>
      <c r="D1383" s="9" t="s">
        <v>4645</v>
      </c>
      <c r="E1383" s="9">
        <v>1</v>
      </c>
      <c r="F1383" s="5"/>
      <c r="G1383" s="9" t="s">
        <v>4726</v>
      </c>
      <c r="H1383" s="9" t="s">
        <v>4727</v>
      </c>
      <c r="I1383" s="9" t="s">
        <v>4731</v>
      </c>
      <c r="J1383" s="9" t="s">
        <v>4732</v>
      </c>
      <c r="K1383" s="9" t="s">
        <v>51</v>
      </c>
      <c r="L1383" s="9" t="s">
        <v>673</v>
      </c>
      <c r="M1383" s="5" t="s">
        <v>1561</v>
      </c>
      <c r="N1383" s="5"/>
      <c r="O1383" s="9" t="s">
        <v>3528</v>
      </c>
      <c r="P1383" s="5" t="s">
        <v>184</v>
      </c>
      <c r="Q1383" s="9" t="s">
        <v>3530</v>
      </c>
      <c r="R1383" s="9" t="s">
        <v>4704</v>
      </c>
      <c r="S1383" s="10" t="s">
        <v>367</v>
      </c>
      <c r="T1383" s="10" t="s">
        <v>4705</v>
      </c>
      <c r="U1383" s="10" t="s">
        <v>32</v>
      </c>
      <c r="V1383" s="10" t="s">
        <v>371</v>
      </c>
      <c r="W1383" s="5"/>
    </row>
    <row r="1384" spans="1:23" hidden="1" thickBot="1" x14ac:dyDescent="0.4">
      <c r="A1384" s="11" t="s">
        <v>4706</v>
      </c>
      <c r="B1384" s="9" t="s">
        <v>4707</v>
      </c>
      <c r="C1384" s="43" t="e">
        <f>VLOOKUP(B1384,CONSOLIDADO!$B$1:$B$722,2,FALSE)</f>
        <v>#REF!</v>
      </c>
      <c r="D1384" s="9" t="s">
        <v>4637</v>
      </c>
      <c r="E1384" s="9">
        <v>1</v>
      </c>
      <c r="F1384" s="5"/>
      <c r="G1384" s="9" t="s">
        <v>4699</v>
      </c>
      <c r="H1384" s="9" t="s">
        <v>4700</v>
      </c>
      <c r="I1384" s="9" t="s">
        <v>4708</v>
      </c>
      <c r="J1384" s="9" t="s">
        <v>371</v>
      </c>
      <c r="K1384" s="9" t="s">
        <v>217</v>
      </c>
      <c r="L1384" s="9" t="s">
        <v>1332</v>
      </c>
      <c r="M1384" s="5" t="s">
        <v>1561</v>
      </c>
      <c r="N1384" s="5"/>
      <c r="O1384" s="9" t="s">
        <v>3528</v>
      </c>
      <c r="P1384" s="5" t="s">
        <v>184</v>
      </c>
      <c r="Q1384" s="9" t="s">
        <v>3530</v>
      </c>
      <c r="R1384" s="9" t="s">
        <v>4704</v>
      </c>
      <c r="S1384" s="10" t="s">
        <v>371</v>
      </c>
      <c r="T1384" s="10" t="s">
        <v>4705</v>
      </c>
      <c r="U1384" s="10" t="s">
        <v>32</v>
      </c>
      <c r="V1384" s="10" t="s">
        <v>371</v>
      </c>
      <c r="W1384" s="5"/>
    </row>
    <row r="1385" spans="1:23" hidden="1" thickBot="1" x14ac:dyDescent="0.4">
      <c r="A1385" s="11" t="s">
        <v>4679</v>
      </c>
      <c r="B1385" s="9" t="s">
        <v>4680</v>
      </c>
      <c r="C1385" s="43" t="e">
        <f>VLOOKUP(B1385,CONSOLIDADO!$B$1:$B$722,2,FALSE)</f>
        <v>#N/A</v>
      </c>
      <c r="D1385" s="9" t="s">
        <v>4637</v>
      </c>
      <c r="E1385" s="9">
        <v>1</v>
      </c>
      <c r="F1385" s="5"/>
      <c r="G1385" s="9" t="s">
        <v>4674</v>
      </c>
      <c r="H1385" s="9" t="s">
        <v>4675</v>
      </c>
      <c r="I1385" s="9" t="s">
        <v>4681</v>
      </c>
      <c r="J1385" s="9" t="s">
        <v>371</v>
      </c>
      <c r="K1385" s="9" t="s">
        <v>205</v>
      </c>
      <c r="L1385" s="9" t="s">
        <v>206</v>
      </c>
      <c r="M1385" s="5" t="s">
        <v>1561</v>
      </c>
      <c r="N1385" s="5"/>
      <c r="O1385" s="9" t="s">
        <v>3528</v>
      </c>
      <c r="P1385" s="5" t="s">
        <v>184</v>
      </c>
      <c r="Q1385" s="9" t="s">
        <v>3530</v>
      </c>
      <c r="R1385" s="9" t="s">
        <v>4677</v>
      </c>
      <c r="S1385" s="10" t="s">
        <v>371</v>
      </c>
      <c r="T1385" s="10" t="s">
        <v>4678</v>
      </c>
      <c r="U1385" s="10" t="s">
        <v>32</v>
      </c>
      <c r="V1385" s="10" t="s">
        <v>371</v>
      </c>
      <c r="W1385" s="5"/>
    </row>
    <row r="1386" spans="1:23" hidden="1" thickBot="1" x14ac:dyDescent="0.4">
      <c r="A1386" s="11" t="s">
        <v>4716</v>
      </c>
      <c r="B1386" s="9" t="s">
        <v>4717</v>
      </c>
      <c r="C1386" s="43" t="e">
        <f>VLOOKUP(B1386,CONSOLIDADO!$B$1:$B$722,2,FALSE)</f>
        <v>#N/A</v>
      </c>
      <c r="D1386" s="9" t="s">
        <v>4645</v>
      </c>
      <c r="E1386" s="9">
        <v>1</v>
      </c>
      <c r="F1386" s="5"/>
      <c r="G1386" s="9" t="s">
        <v>4711</v>
      </c>
      <c r="H1386" s="9" t="s">
        <v>4712</v>
      </c>
      <c r="I1386" s="9" t="s">
        <v>4718</v>
      </c>
      <c r="J1386" s="9" t="s">
        <v>4719</v>
      </c>
      <c r="K1386" s="9" t="s">
        <v>51</v>
      </c>
      <c r="L1386" s="9" t="s">
        <v>4720</v>
      </c>
      <c r="M1386" s="5" t="s">
        <v>1561</v>
      </c>
      <c r="N1386" s="5"/>
      <c r="O1386" s="9" t="s">
        <v>3528</v>
      </c>
      <c r="P1386" s="5" t="s">
        <v>184</v>
      </c>
      <c r="Q1386" s="9" t="s">
        <v>3530</v>
      </c>
      <c r="R1386" s="9" t="s">
        <v>4714</v>
      </c>
      <c r="S1386" s="10" t="s">
        <v>367</v>
      </c>
      <c r="T1386" s="10" t="s">
        <v>4715</v>
      </c>
      <c r="U1386" s="10" t="s">
        <v>32</v>
      </c>
      <c r="V1386" s="10" t="s">
        <v>4721</v>
      </c>
      <c r="W1386" s="5"/>
    </row>
    <row r="1387" spans="1:23" hidden="1" thickBot="1" x14ac:dyDescent="0.4">
      <c r="A1387" s="11" t="s">
        <v>4827</v>
      </c>
      <c r="B1387" s="9" t="s">
        <v>4828</v>
      </c>
      <c r="C1387" s="43" t="e">
        <f>VLOOKUP(B1387,CONSOLIDADO!$B$1:$B$722,2,FALSE)</f>
        <v>#N/A</v>
      </c>
      <c r="D1387" s="9" t="s">
        <v>4637</v>
      </c>
      <c r="E1387" s="9">
        <v>1</v>
      </c>
      <c r="F1387" s="5"/>
      <c r="G1387" s="9" t="s">
        <v>4823</v>
      </c>
      <c r="H1387" s="9" t="s">
        <v>4824</v>
      </c>
      <c r="I1387" s="9" t="s">
        <v>4829</v>
      </c>
      <c r="J1387" s="9" t="s">
        <v>371</v>
      </c>
      <c r="K1387" s="9" t="s">
        <v>205</v>
      </c>
      <c r="L1387" s="9" t="s">
        <v>206</v>
      </c>
      <c r="M1387" s="5" t="s">
        <v>1561</v>
      </c>
      <c r="N1387" s="5"/>
      <c r="O1387" s="9" t="s">
        <v>3528</v>
      </c>
      <c r="P1387" s="5" t="s">
        <v>184</v>
      </c>
      <c r="Q1387" s="9" t="s">
        <v>3530</v>
      </c>
      <c r="R1387" s="9" t="s">
        <v>4816</v>
      </c>
      <c r="S1387" s="10" t="s">
        <v>371</v>
      </c>
      <c r="T1387" s="10" t="s">
        <v>4817</v>
      </c>
      <c r="U1387" s="10" t="s">
        <v>32</v>
      </c>
      <c r="V1387" s="10" t="s">
        <v>371</v>
      </c>
      <c r="W1387" s="5"/>
    </row>
    <row r="1388" spans="1:23" hidden="1" thickBot="1" x14ac:dyDescent="0.4">
      <c r="A1388" s="11" t="s">
        <v>4724</v>
      </c>
      <c r="B1388" s="9" t="s">
        <v>4725</v>
      </c>
      <c r="C1388" s="43" t="e">
        <f>VLOOKUP(B1388,CONSOLIDADO!$B$1:$B$722,2,FALSE)</f>
        <v>#N/A</v>
      </c>
      <c r="D1388" s="9" t="s">
        <v>4637</v>
      </c>
      <c r="E1388" s="9">
        <v>1</v>
      </c>
      <c r="F1388" s="5"/>
      <c r="G1388" s="9" t="s">
        <v>4726</v>
      </c>
      <c r="H1388" s="9" t="s">
        <v>4727</v>
      </c>
      <c r="I1388" s="9" t="s">
        <v>4728</v>
      </c>
      <c r="J1388" s="9" t="s">
        <v>371</v>
      </c>
      <c r="K1388" s="9" t="s">
        <v>205</v>
      </c>
      <c r="L1388" s="9" t="s">
        <v>206</v>
      </c>
      <c r="M1388" s="5" t="s">
        <v>1561</v>
      </c>
      <c r="N1388" s="5"/>
      <c r="O1388" s="9" t="s">
        <v>3528</v>
      </c>
      <c r="P1388" s="5" t="s">
        <v>184</v>
      </c>
      <c r="Q1388" s="9" t="s">
        <v>3530</v>
      </c>
      <c r="R1388" s="9" t="s">
        <v>4704</v>
      </c>
      <c r="S1388" s="10" t="s">
        <v>371</v>
      </c>
      <c r="T1388" s="10" t="s">
        <v>4705</v>
      </c>
      <c r="U1388" s="10" t="s">
        <v>32</v>
      </c>
      <c r="V1388" s="10" t="s">
        <v>371</v>
      </c>
      <c r="W1388" s="5"/>
    </row>
    <row r="1389" spans="1:23" hidden="1" thickBot="1" x14ac:dyDescent="0.4">
      <c r="A1389" s="11" t="s">
        <v>4643</v>
      </c>
      <c r="B1389" s="9" t="s">
        <v>4644</v>
      </c>
      <c r="C1389" s="43" t="e">
        <f>VLOOKUP(B1389,CONSOLIDADO!$B$1:$B$722,2,FALSE)</f>
        <v>#N/A</v>
      </c>
      <c r="D1389" s="9" t="s">
        <v>4645</v>
      </c>
      <c r="E1389" s="9">
        <v>1</v>
      </c>
      <c r="F1389" s="5"/>
      <c r="G1389" s="9" t="s">
        <v>4638</v>
      </c>
      <c r="H1389" s="9" t="s">
        <v>4639</v>
      </c>
      <c r="I1389" s="9" t="s">
        <v>4646</v>
      </c>
      <c r="J1389" s="9" t="s">
        <v>4647</v>
      </c>
      <c r="K1389" s="9" t="s">
        <v>40</v>
      </c>
      <c r="L1389" s="9" t="s">
        <v>965</v>
      </c>
      <c r="M1389" s="5" t="s">
        <v>1561</v>
      </c>
      <c r="N1389" s="5"/>
      <c r="O1389" s="9" t="s">
        <v>3528</v>
      </c>
      <c r="P1389" s="5" t="s">
        <v>184</v>
      </c>
      <c r="Q1389" s="9" t="s">
        <v>3530</v>
      </c>
      <c r="R1389" s="9" t="s">
        <v>4641</v>
      </c>
      <c r="S1389" s="10" t="s">
        <v>367</v>
      </c>
      <c r="T1389" s="10" t="s">
        <v>4642</v>
      </c>
      <c r="U1389" s="10" t="s">
        <v>32</v>
      </c>
      <c r="V1389" s="10" t="s">
        <v>371</v>
      </c>
      <c r="W1389" s="5"/>
    </row>
    <row r="1390" spans="1:23" hidden="1" thickBot="1" x14ac:dyDescent="0.4">
      <c r="A1390" s="11" t="s">
        <v>371</v>
      </c>
      <c r="B1390" s="9" t="s">
        <v>4792</v>
      </c>
      <c r="C1390" s="43" t="e">
        <f>VLOOKUP(B1390,CONSOLIDADO!$B$1:$B$722,2,FALSE)</f>
        <v>#N/A</v>
      </c>
      <c r="D1390" s="9" t="s">
        <v>4645</v>
      </c>
      <c r="E1390" s="9">
        <v>1</v>
      </c>
      <c r="F1390" s="5"/>
      <c r="G1390" s="9" t="s">
        <v>4793</v>
      </c>
      <c r="H1390" s="9" t="s">
        <v>4794</v>
      </c>
      <c r="I1390" s="9" t="s">
        <v>4795</v>
      </c>
      <c r="J1390" s="9" t="s">
        <v>4796</v>
      </c>
      <c r="K1390" s="9" t="s">
        <v>40</v>
      </c>
      <c r="L1390" s="9" t="s">
        <v>4797</v>
      </c>
      <c r="M1390" s="5" t="s">
        <v>1561</v>
      </c>
      <c r="N1390" s="5"/>
      <c r="O1390" s="9" t="s">
        <v>3528</v>
      </c>
      <c r="P1390" s="5" t="s">
        <v>184</v>
      </c>
      <c r="Q1390" s="9" t="s">
        <v>3530</v>
      </c>
      <c r="R1390" s="9" t="s">
        <v>4757</v>
      </c>
      <c r="S1390" s="10" t="s">
        <v>367</v>
      </c>
      <c r="T1390" s="10" t="s">
        <v>4758</v>
      </c>
      <c r="U1390" s="10" t="s">
        <v>32</v>
      </c>
      <c r="V1390" s="10" t="s">
        <v>4721</v>
      </c>
      <c r="W1390" s="5"/>
    </row>
    <row r="1391" spans="1:23" hidden="1" thickBot="1" x14ac:dyDescent="0.4">
      <c r="A1391" s="11" t="s">
        <v>4862</v>
      </c>
      <c r="B1391" s="9" t="s">
        <v>4863</v>
      </c>
      <c r="C1391" s="43" t="e">
        <f>VLOOKUP(B1391,CONSOLIDADO!$B$1:$B$722,2,FALSE)</f>
        <v>#REF!</v>
      </c>
      <c r="D1391" s="9" t="s">
        <v>4637</v>
      </c>
      <c r="E1391" s="9">
        <v>1</v>
      </c>
      <c r="F1391" s="5"/>
      <c r="G1391" s="9" t="s">
        <v>4856</v>
      </c>
      <c r="H1391" s="9" t="s">
        <v>4857</v>
      </c>
      <c r="I1391" s="9" t="s">
        <v>4864</v>
      </c>
      <c r="J1391" s="9" t="s">
        <v>371</v>
      </c>
      <c r="K1391" s="9" t="s">
        <v>40</v>
      </c>
      <c r="L1391" s="9" t="s">
        <v>298</v>
      </c>
      <c r="M1391" s="5" t="s">
        <v>1561</v>
      </c>
      <c r="N1391" s="5"/>
      <c r="O1391" s="9" t="s">
        <v>3528</v>
      </c>
      <c r="P1391" s="5" t="s">
        <v>184</v>
      </c>
      <c r="Q1391" s="9" t="s">
        <v>3530</v>
      </c>
      <c r="R1391" s="9" t="s">
        <v>4860</v>
      </c>
      <c r="S1391" s="10" t="s">
        <v>371</v>
      </c>
      <c r="T1391" s="10" t="s">
        <v>4861</v>
      </c>
      <c r="U1391" s="10" t="s">
        <v>32</v>
      </c>
      <c r="V1391" s="10" t="s">
        <v>371</v>
      </c>
      <c r="W1391" s="5"/>
    </row>
    <row r="1392" spans="1:23" hidden="1" thickBot="1" x14ac:dyDescent="0.4">
      <c r="A1392" s="11" t="s">
        <v>4882</v>
      </c>
      <c r="B1392" s="9" t="s">
        <v>4883</v>
      </c>
      <c r="C1392" s="43" t="e">
        <f>VLOOKUP(B1392,CONSOLIDADO!$B$1:$B$722,2,FALSE)</f>
        <v>#N/A</v>
      </c>
      <c r="D1392" s="9" t="s">
        <v>4637</v>
      </c>
      <c r="E1392" s="9">
        <v>1</v>
      </c>
      <c r="F1392" s="5"/>
      <c r="G1392" s="9" t="s">
        <v>4878</v>
      </c>
      <c r="H1392" s="9" t="s">
        <v>4879</v>
      </c>
      <c r="I1392" s="9" t="s">
        <v>4884</v>
      </c>
      <c r="J1392" s="9" t="s">
        <v>371</v>
      </c>
      <c r="K1392" s="9" t="s">
        <v>40</v>
      </c>
      <c r="L1392" s="9" t="s">
        <v>298</v>
      </c>
      <c r="M1392" s="5" t="s">
        <v>1561</v>
      </c>
      <c r="N1392" s="5"/>
      <c r="O1392" s="9" t="s">
        <v>3528</v>
      </c>
      <c r="P1392" s="5" t="s">
        <v>184</v>
      </c>
      <c r="Q1392" s="9" t="s">
        <v>3530</v>
      </c>
      <c r="R1392" s="9" t="s">
        <v>4860</v>
      </c>
      <c r="S1392" s="10" t="s">
        <v>371</v>
      </c>
      <c r="T1392" s="10" t="s">
        <v>4861</v>
      </c>
      <c r="U1392" s="10" t="s">
        <v>32</v>
      </c>
      <c r="V1392" s="10" t="s">
        <v>371</v>
      </c>
      <c r="W1392" s="5"/>
    </row>
    <row r="1393" spans="1:23" hidden="1" thickBot="1" x14ac:dyDescent="0.4">
      <c r="A1393" s="11" t="s">
        <v>4709</v>
      </c>
      <c r="B1393" s="9" t="s">
        <v>4710</v>
      </c>
      <c r="C1393" s="43" t="e">
        <f>VLOOKUP(B1393,CONSOLIDADO!$B$1:$B$722,2,FALSE)</f>
        <v>#N/A</v>
      </c>
      <c r="D1393" s="9" t="s">
        <v>4637</v>
      </c>
      <c r="E1393" s="9">
        <v>1</v>
      </c>
      <c r="F1393" s="5"/>
      <c r="G1393" s="9" t="s">
        <v>4711</v>
      </c>
      <c r="H1393" s="9" t="s">
        <v>4712</v>
      </c>
      <c r="I1393" s="9" t="s">
        <v>4713</v>
      </c>
      <c r="J1393" s="9" t="s">
        <v>371</v>
      </c>
      <c r="K1393" s="9" t="s">
        <v>40</v>
      </c>
      <c r="L1393" s="9" t="s">
        <v>298</v>
      </c>
      <c r="M1393" s="5" t="s">
        <v>1561</v>
      </c>
      <c r="N1393" s="5"/>
      <c r="O1393" s="9" t="s">
        <v>3528</v>
      </c>
      <c r="P1393" s="5" t="s">
        <v>184</v>
      </c>
      <c r="Q1393" s="9" t="s">
        <v>3530</v>
      </c>
      <c r="R1393" s="9" t="s">
        <v>4714</v>
      </c>
      <c r="S1393" s="10" t="s">
        <v>371</v>
      </c>
      <c r="T1393" s="10" t="s">
        <v>4715</v>
      </c>
      <c r="U1393" s="10" t="s">
        <v>32</v>
      </c>
      <c r="V1393" s="10" t="s">
        <v>371</v>
      </c>
      <c r="W1393" s="5"/>
    </row>
    <row r="1394" spans="1:23" hidden="1" thickBot="1" x14ac:dyDescent="0.4">
      <c r="A1394" s="11" t="s">
        <v>4777</v>
      </c>
      <c r="B1394" s="9" t="s">
        <v>4778</v>
      </c>
      <c r="C1394" s="43" t="e">
        <f>VLOOKUP(B1394,CONSOLIDADO!$B$1:$B$722,2,FALSE)</f>
        <v>#N/A</v>
      </c>
      <c r="D1394" s="9" t="s">
        <v>4637</v>
      </c>
      <c r="E1394" s="9">
        <v>1</v>
      </c>
      <c r="F1394" s="5"/>
      <c r="G1394" s="9" t="s">
        <v>4772</v>
      </c>
      <c r="H1394" s="9" t="s">
        <v>4773</v>
      </c>
      <c r="I1394" s="9" t="s">
        <v>4779</v>
      </c>
      <c r="J1394" s="9" t="s">
        <v>371</v>
      </c>
      <c r="K1394" s="9" t="s">
        <v>40</v>
      </c>
      <c r="L1394" s="9" t="s">
        <v>298</v>
      </c>
      <c r="M1394" s="5" t="s">
        <v>1561</v>
      </c>
      <c r="N1394" s="5"/>
      <c r="O1394" s="9" t="s">
        <v>3528</v>
      </c>
      <c r="P1394" s="5" t="s">
        <v>184</v>
      </c>
      <c r="Q1394" s="9" t="s">
        <v>3530</v>
      </c>
      <c r="R1394" s="9" t="s">
        <v>4775</v>
      </c>
      <c r="S1394" s="10" t="s">
        <v>371</v>
      </c>
      <c r="T1394" s="10" t="s">
        <v>4776</v>
      </c>
      <c r="U1394" s="10" t="s">
        <v>32</v>
      </c>
      <c r="V1394" s="10" t="s">
        <v>371</v>
      </c>
      <c r="W1394" s="5"/>
    </row>
    <row r="1395" spans="1:23" hidden="1" thickBot="1" x14ac:dyDescent="0.4">
      <c r="A1395" s="11" t="s">
        <v>4896</v>
      </c>
      <c r="B1395" s="9" t="s">
        <v>4897</v>
      </c>
      <c r="C1395" s="43" t="e">
        <f>VLOOKUP(B1395,CONSOLIDADO!$B$1:$B$722,2,FALSE)</f>
        <v>#N/A</v>
      </c>
      <c r="D1395" s="9" t="s">
        <v>4637</v>
      </c>
      <c r="E1395" s="9">
        <v>1</v>
      </c>
      <c r="F1395" s="5"/>
      <c r="G1395" s="9" t="s">
        <v>4891</v>
      </c>
      <c r="H1395" s="9" t="s">
        <v>4892</v>
      </c>
      <c r="I1395" s="9" t="s">
        <v>4898</v>
      </c>
      <c r="J1395" s="9" t="s">
        <v>371</v>
      </c>
      <c r="K1395" s="9" t="s">
        <v>40</v>
      </c>
      <c r="L1395" s="9" t="s">
        <v>298</v>
      </c>
      <c r="M1395" s="5" t="s">
        <v>1561</v>
      </c>
      <c r="N1395" s="5"/>
      <c r="O1395" s="9" t="s">
        <v>3528</v>
      </c>
      <c r="P1395" s="5" t="s">
        <v>184</v>
      </c>
      <c r="Q1395" s="9" t="s">
        <v>3530</v>
      </c>
      <c r="R1395" s="9" t="s">
        <v>4860</v>
      </c>
      <c r="S1395" s="10" t="s">
        <v>371</v>
      </c>
      <c r="T1395" s="10" t="s">
        <v>4895</v>
      </c>
      <c r="U1395" s="10" t="s">
        <v>32</v>
      </c>
      <c r="V1395" s="10" t="s">
        <v>371</v>
      </c>
      <c r="W1395" s="5"/>
    </row>
    <row r="1396" spans="1:23" hidden="1" thickBot="1" x14ac:dyDescent="0.4">
      <c r="A1396" s="11" t="s">
        <v>4635</v>
      </c>
      <c r="B1396" s="9" t="s">
        <v>4636</v>
      </c>
      <c r="C1396" s="43" t="e">
        <f>VLOOKUP(B1396,CONSOLIDADO!$B$1:$B$722,2,FALSE)</f>
        <v>#N/A</v>
      </c>
      <c r="D1396" s="9" t="s">
        <v>4637</v>
      </c>
      <c r="E1396" s="9">
        <v>1</v>
      </c>
      <c r="F1396" s="5"/>
      <c r="G1396" s="9" t="s">
        <v>4638</v>
      </c>
      <c r="H1396" s="9" t="s">
        <v>4639</v>
      </c>
      <c r="I1396" s="9" t="s">
        <v>4640</v>
      </c>
      <c r="J1396" s="9" t="s">
        <v>371</v>
      </c>
      <c r="K1396" s="9" t="s">
        <v>40</v>
      </c>
      <c r="L1396" s="9" t="s">
        <v>298</v>
      </c>
      <c r="M1396" s="5" t="s">
        <v>1561</v>
      </c>
      <c r="N1396" s="5"/>
      <c r="O1396" s="9" t="s">
        <v>3528</v>
      </c>
      <c r="P1396" s="5" t="s">
        <v>184</v>
      </c>
      <c r="Q1396" s="9" t="s">
        <v>3530</v>
      </c>
      <c r="R1396" s="9" t="s">
        <v>4641</v>
      </c>
      <c r="S1396" s="10" t="s">
        <v>371</v>
      </c>
      <c r="T1396" s="10" t="s">
        <v>4642</v>
      </c>
      <c r="U1396" s="10" t="s">
        <v>32</v>
      </c>
      <c r="V1396" s="10" t="s">
        <v>371</v>
      </c>
      <c r="W1396" s="5"/>
    </row>
    <row r="1397" spans="1:23" hidden="1" thickBot="1" x14ac:dyDescent="0.4">
      <c r="A1397" s="11" t="s">
        <v>371</v>
      </c>
      <c r="B1397" s="9" t="s">
        <v>4811</v>
      </c>
      <c r="C1397" s="43" t="e">
        <f>VLOOKUP(B1397,CONSOLIDADO!$B$1:$B$722,2,FALSE)</f>
        <v>#N/A</v>
      </c>
      <c r="D1397" s="9" t="s">
        <v>4645</v>
      </c>
      <c r="E1397" s="9">
        <v>1</v>
      </c>
      <c r="F1397" s="5"/>
      <c r="G1397" s="9" t="s">
        <v>4812</v>
      </c>
      <c r="H1397" s="9" t="s">
        <v>4813</v>
      </c>
      <c r="I1397" s="9" t="s">
        <v>4814</v>
      </c>
      <c r="J1397" s="9" t="s">
        <v>4815</v>
      </c>
      <c r="K1397" s="9" t="s">
        <v>40</v>
      </c>
      <c r="L1397" s="9" t="s">
        <v>419</v>
      </c>
      <c r="M1397" s="5" t="s">
        <v>1561</v>
      </c>
      <c r="N1397" s="5"/>
      <c r="O1397" s="9" t="s">
        <v>3528</v>
      </c>
      <c r="P1397" s="5" t="s">
        <v>184</v>
      </c>
      <c r="Q1397" s="9" t="s">
        <v>3530</v>
      </c>
      <c r="R1397" s="9" t="s">
        <v>4816</v>
      </c>
      <c r="S1397" s="10" t="s">
        <v>367</v>
      </c>
      <c r="T1397" s="10" t="s">
        <v>4817</v>
      </c>
      <c r="U1397" s="10" t="s">
        <v>32</v>
      </c>
      <c r="V1397" s="10" t="s">
        <v>4721</v>
      </c>
      <c r="W1397" s="5"/>
    </row>
    <row r="1398" spans="1:23" hidden="1" thickBot="1" x14ac:dyDescent="0.4">
      <c r="A1398" s="11" t="s">
        <v>4850</v>
      </c>
      <c r="B1398" s="9" t="s">
        <v>4851</v>
      </c>
      <c r="C1398" s="43" t="e">
        <f>VLOOKUP(B1398,CONSOLIDADO!$B$1:$B$722,2,FALSE)</f>
        <v>#N/A</v>
      </c>
      <c r="D1398" s="9" t="s">
        <v>4637</v>
      </c>
      <c r="E1398" s="9">
        <v>1</v>
      </c>
      <c r="F1398" s="5"/>
      <c r="G1398" s="9" t="s">
        <v>4845</v>
      </c>
      <c r="H1398" s="9" t="s">
        <v>4846</v>
      </c>
      <c r="I1398" s="9" t="s">
        <v>4852</v>
      </c>
      <c r="J1398" s="9" t="s">
        <v>371</v>
      </c>
      <c r="K1398" s="9" t="s">
        <v>40</v>
      </c>
      <c r="L1398" s="9" t="s">
        <v>298</v>
      </c>
      <c r="M1398" s="5" t="s">
        <v>1561</v>
      </c>
      <c r="N1398" s="5"/>
      <c r="O1398" s="9" t="s">
        <v>3528</v>
      </c>
      <c r="P1398" s="5" t="s">
        <v>184</v>
      </c>
      <c r="Q1398" s="9" t="s">
        <v>3530</v>
      </c>
      <c r="R1398" s="9" t="s">
        <v>4816</v>
      </c>
      <c r="S1398" s="10" t="s">
        <v>371</v>
      </c>
      <c r="T1398" s="10" t="s">
        <v>4817</v>
      </c>
      <c r="U1398" s="10" t="s">
        <v>32</v>
      </c>
      <c r="V1398" s="10" t="s">
        <v>371</v>
      </c>
      <c r="W1398" s="5"/>
    </row>
    <row r="1399" spans="1:23" hidden="1" thickBot="1" x14ac:dyDescent="0.4">
      <c r="A1399" s="11" t="s">
        <v>371</v>
      </c>
      <c r="B1399" s="9" t="s">
        <v>4833</v>
      </c>
      <c r="C1399" s="43" t="e">
        <f>VLOOKUP(B1399,CONSOLIDADO!$B$1:$B$722,2,FALSE)</f>
        <v>#N/A</v>
      </c>
      <c r="D1399" s="9" t="s">
        <v>4645</v>
      </c>
      <c r="E1399" s="9">
        <v>1</v>
      </c>
      <c r="F1399" s="5"/>
      <c r="G1399" s="9" t="s">
        <v>4834</v>
      </c>
      <c r="H1399" s="9" t="s">
        <v>4835</v>
      </c>
      <c r="I1399" s="9" t="s">
        <v>4836</v>
      </c>
      <c r="J1399" s="9" t="s">
        <v>4837</v>
      </c>
      <c r="K1399" s="9" t="s">
        <v>51</v>
      </c>
      <c r="L1399" s="9" t="s">
        <v>4756</v>
      </c>
      <c r="M1399" s="5" t="s">
        <v>1561</v>
      </c>
      <c r="N1399" s="5"/>
      <c r="O1399" s="9" t="s">
        <v>3528</v>
      </c>
      <c r="P1399" s="5" t="s">
        <v>184</v>
      </c>
      <c r="Q1399" s="9" t="s">
        <v>3530</v>
      </c>
      <c r="R1399" s="9" t="s">
        <v>4838</v>
      </c>
      <c r="S1399" s="10" t="s">
        <v>22</v>
      </c>
      <c r="T1399" s="10" t="s">
        <v>4839</v>
      </c>
      <c r="U1399" s="10" t="s">
        <v>32</v>
      </c>
      <c r="V1399" s="10" t="s">
        <v>4721</v>
      </c>
      <c r="W1399" s="5"/>
    </row>
    <row r="1400" spans="1:23" hidden="1" thickBot="1" x14ac:dyDescent="0.4">
      <c r="A1400" s="11" t="s">
        <v>4652</v>
      </c>
      <c r="B1400" s="9" t="s">
        <v>4842</v>
      </c>
      <c r="C1400" s="43" t="e">
        <f>VLOOKUP(B1400,CONSOLIDADO!$B$1:$B$722,2,FALSE)</f>
        <v>#N/A</v>
      </c>
      <c r="D1400" s="9" t="s">
        <v>4637</v>
      </c>
      <c r="E1400" s="9">
        <v>1</v>
      </c>
      <c r="F1400" s="5"/>
      <c r="G1400" s="9" t="s">
        <v>4834</v>
      </c>
      <c r="H1400" s="9" t="s">
        <v>4835</v>
      </c>
      <c r="I1400" s="9" t="s">
        <v>4843</v>
      </c>
      <c r="J1400" s="9" t="s">
        <v>371</v>
      </c>
      <c r="K1400" s="9" t="s">
        <v>40</v>
      </c>
      <c r="L1400" s="9" t="s">
        <v>1573</v>
      </c>
      <c r="M1400" s="5" t="s">
        <v>1561</v>
      </c>
      <c r="N1400" s="5"/>
      <c r="O1400" s="9" t="s">
        <v>3528</v>
      </c>
      <c r="P1400" s="5" t="s">
        <v>184</v>
      </c>
      <c r="Q1400" s="9" t="s">
        <v>3530</v>
      </c>
      <c r="R1400" s="9" t="s">
        <v>4838</v>
      </c>
      <c r="S1400" s="10" t="s">
        <v>371</v>
      </c>
      <c r="T1400" s="10" t="s">
        <v>4839</v>
      </c>
      <c r="U1400" s="10" t="s">
        <v>32</v>
      </c>
      <c r="V1400" s="10" t="s">
        <v>371</v>
      </c>
      <c r="W1400" s="5"/>
    </row>
    <row r="1401" spans="1:23" hidden="1" thickBot="1" x14ac:dyDescent="0.4">
      <c r="A1401" s="11" t="s">
        <v>4652</v>
      </c>
      <c r="B1401" s="9" t="s">
        <v>4769</v>
      </c>
      <c r="C1401" s="43" t="e">
        <f>VLOOKUP(B1401,CONSOLIDADO!$B$1:$B$722,2,FALSE)</f>
        <v>#N/A</v>
      </c>
      <c r="D1401" s="9" t="s">
        <v>4637</v>
      </c>
      <c r="E1401" s="9">
        <v>1</v>
      </c>
      <c r="F1401" s="5"/>
      <c r="G1401" s="9" t="s">
        <v>4764</v>
      </c>
      <c r="H1401" s="9" t="s">
        <v>4765</v>
      </c>
      <c r="I1401" s="9" t="s">
        <v>4770</v>
      </c>
      <c r="J1401" s="9" t="s">
        <v>371</v>
      </c>
      <c r="K1401" s="9" t="s">
        <v>40</v>
      </c>
      <c r="L1401" s="9" t="s">
        <v>1573</v>
      </c>
      <c r="M1401" s="5" t="s">
        <v>1561</v>
      </c>
      <c r="N1401" s="5"/>
      <c r="O1401" s="9" t="s">
        <v>3528</v>
      </c>
      <c r="P1401" s="5" t="s">
        <v>184</v>
      </c>
      <c r="Q1401" s="9" t="s">
        <v>3530</v>
      </c>
      <c r="R1401" s="9" t="s">
        <v>4768</v>
      </c>
      <c r="S1401" s="10" t="s">
        <v>371</v>
      </c>
      <c r="T1401" s="10" t="s">
        <v>4642</v>
      </c>
      <c r="U1401" s="10" t="s">
        <v>281</v>
      </c>
      <c r="V1401" s="10" t="s">
        <v>371</v>
      </c>
      <c r="W1401" s="5"/>
    </row>
    <row r="1402" spans="1:23" hidden="1" thickBot="1" x14ac:dyDescent="0.4">
      <c r="A1402" s="11" t="s">
        <v>4652</v>
      </c>
      <c r="B1402" s="9" t="s">
        <v>4748</v>
      </c>
      <c r="C1402" s="43" t="e">
        <f>VLOOKUP(B1402,CONSOLIDADO!$B$1:$B$722,2,FALSE)</f>
        <v>#N/A</v>
      </c>
      <c r="D1402" s="9" t="s">
        <v>4637</v>
      </c>
      <c r="E1402" s="9">
        <v>1</v>
      </c>
      <c r="F1402" s="5"/>
      <c r="G1402" s="9" t="s">
        <v>4658</v>
      </c>
      <c r="H1402" s="9" t="s">
        <v>4740</v>
      </c>
      <c r="I1402" s="9" t="s">
        <v>4749</v>
      </c>
      <c r="J1402" s="9" t="s">
        <v>371</v>
      </c>
      <c r="K1402" s="9" t="s">
        <v>40</v>
      </c>
      <c r="L1402" s="9" t="s">
        <v>1573</v>
      </c>
      <c r="M1402" s="5" t="s">
        <v>1561</v>
      </c>
      <c r="N1402" s="5"/>
      <c r="O1402" s="9" t="s">
        <v>3528</v>
      </c>
      <c r="P1402" s="5" t="s">
        <v>184</v>
      </c>
      <c r="Q1402" s="9" t="s">
        <v>3530</v>
      </c>
      <c r="R1402" s="9" t="s">
        <v>4744</v>
      </c>
      <c r="S1402" s="10" t="s">
        <v>371</v>
      </c>
      <c r="T1402" s="10" t="s">
        <v>4745</v>
      </c>
      <c r="U1402" s="10" t="s">
        <v>32</v>
      </c>
      <c r="V1402" s="10" t="s">
        <v>371</v>
      </c>
      <c r="W1402" s="5"/>
    </row>
    <row r="1403" spans="1:23" hidden="1" thickBot="1" x14ac:dyDescent="0.4">
      <c r="A1403" s="11" t="s">
        <v>4885</v>
      </c>
      <c r="B1403" s="9" t="s">
        <v>4886</v>
      </c>
      <c r="C1403" s="43" t="e">
        <f>VLOOKUP(B1403,CONSOLIDADO!$B$1:$B$722,2,FALSE)</f>
        <v>#N/A</v>
      </c>
      <c r="D1403" s="9" t="s">
        <v>4887</v>
      </c>
      <c r="E1403" s="9">
        <v>1</v>
      </c>
      <c r="F1403" s="5"/>
      <c r="G1403" s="9" t="s">
        <v>4878</v>
      </c>
      <c r="H1403" s="9" t="s">
        <v>4879</v>
      </c>
      <c r="I1403" s="9" t="s">
        <v>4888</v>
      </c>
      <c r="J1403" s="9" t="s">
        <v>371</v>
      </c>
      <c r="K1403" s="9" t="s">
        <v>27</v>
      </c>
      <c r="L1403" s="9" t="s">
        <v>1814</v>
      </c>
      <c r="M1403" s="5" t="s">
        <v>1561</v>
      </c>
      <c r="N1403" s="5"/>
      <c r="O1403" s="9" t="s">
        <v>3528</v>
      </c>
      <c r="P1403" s="5" t="s">
        <v>184</v>
      </c>
      <c r="Q1403" s="9" t="s">
        <v>3530</v>
      </c>
      <c r="R1403" s="9" t="s">
        <v>4860</v>
      </c>
      <c r="S1403" s="10" t="s">
        <v>371</v>
      </c>
      <c r="T1403" s="10" t="s">
        <v>4861</v>
      </c>
      <c r="U1403" s="10" t="s">
        <v>32</v>
      </c>
      <c r="V1403" s="10" t="s">
        <v>371</v>
      </c>
      <c r="W1403" s="5"/>
    </row>
    <row r="1404" spans="1:23" hidden="1" thickBot="1" x14ac:dyDescent="0.4">
      <c r="A1404" s="11" t="s">
        <v>4780</v>
      </c>
      <c r="B1404" s="9" t="s">
        <v>4781</v>
      </c>
      <c r="C1404" s="43" t="e">
        <f>VLOOKUP(B1404,CONSOLIDADO!$B$1:$B$722,2,FALSE)</f>
        <v>#N/A</v>
      </c>
      <c r="D1404" s="9" t="s">
        <v>4637</v>
      </c>
      <c r="E1404" s="9">
        <v>1</v>
      </c>
      <c r="F1404" s="5"/>
      <c r="G1404" s="9" t="s">
        <v>4782</v>
      </c>
      <c r="H1404" s="9" t="s">
        <v>4783</v>
      </c>
      <c r="I1404" s="9" t="s">
        <v>7164</v>
      </c>
      <c r="J1404" s="9" t="s">
        <v>371</v>
      </c>
      <c r="K1404" s="9" t="s">
        <v>40</v>
      </c>
      <c r="L1404" s="9" t="s">
        <v>4784</v>
      </c>
      <c r="M1404" s="5" t="s">
        <v>1561</v>
      </c>
      <c r="N1404" s="5"/>
      <c r="O1404" s="9" t="s">
        <v>3528</v>
      </c>
      <c r="P1404" s="5" t="s">
        <v>184</v>
      </c>
      <c r="Q1404" s="9" t="s">
        <v>3530</v>
      </c>
      <c r="R1404" s="9" t="s">
        <v>4785</v>
      </c>
      <c r="S1404" s="10" t="s">
        <v>371</v>
      </c>
      <c r="T1404" s="10" t="s">
        <v>4786</v>
      </c>
      <c r="U1404" s="10" t="s">
        <v>281</v>
      </c>
      <c r="V1404" s="10" t="s">
        <v>371</v>
      </c>
      <c r="W1404" s="5"/>
    </row>
    <row r="1405" spans="1:23" hidden="1" thickBot="1" x14ac:dyDescent="0.4">
      <c r="A1405" s="11" t="s">
        <v>371</v>
      </c>
      <c r="B1405" s="9" t="s">
        <v>4844</v>
      </c>
      <c r="C1405" s="43" t="e">
        <f>VLOOKUP(B1405,CONSOLIDADO!$B$1:$B$722,2,FALSE)</f>
        <v>#N/A</v>
      </c>
      <c r="D1405" s="9" t="s">
        <v>4645</v>
      </c>
      <c r="E1405" s="9">
        <v>1</v>
      </c>
      <c r="F1405" s="5"/>
      <c r="G1405" s="9" t="s">
        <v>4845</v>
      </c>
      <c r="H1405" s="9" t="s">
        <v>4846</v>
      </c>
      <c r="I1405" s="9" t="s">
        <v>4847</v>
      </c>
      <c r="J1405" s="9" t="s">
        <v>4848</v>
      </c>
      <c r="K1405" s="9" t="s">
        <v>51</v>
      </c>
      <c r="L1405" s="9" t="s">
        <v>4849</v>
      </c>
      <c r="M1405" s="5" t="s">
        <v>1561</v>
      </c>
      <c r="N1405" s="5"/>
      <c r="O1405" s="9" t="s">
        <v>3528</v>
      </c>
      <c r="P1405" s="5" t="s">
        <v>184</v>
      </c>
      <c r="Q1405" s="9" t="s">
        <v>3530</v>
      </c>
      <c r="R1405" s="9" t="s">
        <v>4816</v>
      </c>
      <c r="S1405" s="10" t="s">
        <v>367</v>
      </c>
      <c r="T1405" s="10" t="s">
        <v>4817</v>
      </c>
      <c r="U1405" s="10" t="s">
        <v>32</v>
      </c>
      <c r="V1405" s="10" t="s">
        <v>3817</v>
      </c>
      <c r="W1405" s="5"/>
    </row>
    <row r="1406" spans="1:23" hidden="1" thickBot="1" x14ac:dyDescent="0.4">
      <c r="A1406" s="11" t="s">
        <v>4798</v>
      </c>
      <c r="B1406" s="9" t="s">
        <v>4799</v>
      </c>
      <c r="C1406" s="43" t="e">
        <f>VLOOKUP(B1406,CONSOLIDADO!$B$1:$B$722,2,FALSE)</f>
        <v>#N/A</v>
      </c>
      <c r="D1406" s="9" t="s">
        <v>4637</v>
      </c>
      <c r="E1406" s="9">
        <v>1</v>
      </c>
      <c r="F1406" s="5"/>
      <c r="G1406" s="9" t="s">
        <v>4793</v>
      </c>
      <c r="H1406" s="9" t="s">
        <v>4794</v>
      </c>
      <c r="I1406" s="9" t="s">
        <v>4800</v>
      </c>
      <c r="J1406" s="9" t="s">
        <v>371</v>
      </c>
      <c r="K1406" s="9" t="s">
        <v>723</v>
      </c>
      <c r="L1406" s="9" t="s">
        <v>2440</v>
      </c>
      <c r="M1406" s="5" t="s">
        <v>1561</v>
      </c>
      <c r="N1406" s="5"/>
      <c r="O1406" s="9" t="s">
        <v>3528</v>
      </c>
      <c r="P1406" s="5" t="s">
        <v>184</v>
      </c>
      <c r="Q1406" s="9" t="s">
        <v>3530</v>
      </c>
      <c r="R1406" s="9" t="s">
        <v>4757</v>
      </c>
      <c r="S1406" s="10" t="s">
        <v>371</v>
      </c>
      <c r="T1406" s="10" t="s">
        <v>4758</v>
      </c>
      <c r="U1406" s="10" t="s">
        <v>32</v>
      </c>
      <c r="V1406" s="10" t="s">
        <v>371</v>
      </c>
      <c r="W1406" s="5"/>
    </row>
    <row r="1407" spans="1:23" hidden="1" thickBot="1" x14ac:dyDescent="0.4">
      <c r="A1407" s="11" t="s">
        <v>4750</v>
      </c>
      <c r="B1407" s="9" t="s">
        <v>4751</v>
      </c>
      <c r="C1407" s="43" t="e">
        <f>VLOOKUP(B1407,CONSOLIDADO!$B$1:$B$722,2,FALSE)</f>
        <v>#N/A</v>
      </c>
      <c r="D1407" s="9" t="s">
        <v>4645</v>
      </c>
      <c r="E1407" s="9">
        <v>1</v>
      </c>
      <c r="F1407" s="5"/>
      <c r="G1407" s="9" t="s">
        <v>4752</v>
      </c>
      <c r="H1407" s="9" t="s">
        <v>4753</v>
      </c>
      <c r="I1407" s="9" t="s">
        <v>4754</v>
      </c>
      <c r="J1407" s="9" t="s">
        <v>4755</v>
      </c>
      <c r="K1407" s="9" t="s">
        <v>51</v>
      </c>
      <c r="L1407" s="9" t="s">
        <v>4756</v>
      </c>
      <c r="M1407" s="5" t="s">
        <v>1561</v>
      </c>
      <c r="N1407" s="5"/>
      <c r="O1407" s="9" t="s">
        <v>3528</v>
      </c>
      <c r="P1407" s="5" t="s">
        <v>184</v>
      </c>
      <c r="Q1407" s="9" t="s">
        <v>3530</v>
      </c>
      <c r="R1407" s="9" t="s">
        <v>4757</v>
      </c>
      <c r="S1407" s="10" t="s">
        <v>367</v>
      </c>
      <c r="T1407" s="10" t="s">
        <v>4758</v>
      </c>
      <c r="U1407" s="10" t="s">
        <v>32</v>
      </c>
      <c r="V1407" s="10" t="s">
        <v>371</v>
      </c>
      <c r="W1407" s="5"/>
    </row>
    <row r="1408" spans="1:23" hidden="1" thickBot="1" x14ac:dyDescent="0.4">
      <c r="A1408" s="11" t="s">
        <v>4682</v>
      </c>
      <c r="B1408" s="9" t="s">
        <v>4683</v>
      </c>
      <c r="C1408" s="43" t="e">
        <f>VLOOKUP(B1408,CONSOLIDADO!$B$1:$B$722,2,FALSE)</f>
        <v>#N/A</v>
      </c>
      <c r="D1408" s="9" t="s">
        <v>4645</v>
      </c>
      <c r="E1408" s="9">
        <v>1</v>
      </c>
      <c r="F1408" s="5"/>
      <c r="G1408" s="9" t="s">
        <v>4674</v>
      </c>
      <c r="H1408" s="9" t="s">
        <v>4675</v>
      </c>
      <c r="I1408" s="9" t="s">
        <v>4684</v>
      </c>
      <c r="J1408" s="9" t="s">
        <v>4685</v>
      </c>
      <c r="K1408" s="9" t="s">
        <v>51</v>
      </c>
      <c r="L1408" s="9" t="s">
        <v>1098</v>
      </c>
      <c r="M1408" s="5" t="s">
        <v>1561</v>
      </c>
      <c r="N1408" s="5"/>
      <c r="O1408" s="9" t="s">
        <v>3528</v>
      </c>
      <c r="P1408" s="5" t="s">
        <v>184</v>
      </c>
      <c r="Q1408" s="9" t="s">
        <v>3530</v>
      </c>
      <c r="R1408" s="9" t="s">
        <v>4677</v>
      </c>
      <c r="S1408" s="10" t="s">
        <v>367</v>
      </c>
      <c r="T1408" s="10" t="s">
        <v>4678</v>
      </c>
      <c r="U1408" s="10" t="s">
        <v>32</v>
      </c>
      <c r="V1408" s="10" t="s">
        <v>371</v>
      </c>
      <c r="W1408" s="5"/>
    </row>
    <row r="1409" spans="1:23" hidden="1" thickBot="1" x14ac:dyDescent="0.4">
      <c r="A1409" s="11" t="s">
        <v>371</v>
      </c>
      <c r="B1409" s="9" t="s">
        <v>4739</v>
      </c>
      <c r="C1409" s="43" t="e">
        <f>VLOOKUP(B1409,CONSOLIDADO!$B$1:$B$722,2,FALSE)</f>
        <v>#N/A</v>
      </c>
      <c r="D1409" s="9" t="s">
        <v>4645</v>
      </c>
      <c r="E1409" s="9">
        <v>1</v>
      </c>
      <c r="F1409" s="5"/>
      <c r="G1409" s="9" t="s">
        <v>4658</v>
      </c>
      <c r="H1409" s="9" t="s">
        <v>4740</v>
      </c>
      <c r="I1409" s="9" t="s">
        <v>4741</v>
      </c>
      <c r="J1409" s="9" t="s">
        <v>4742</v>
      </c>
      <c r="K1409" s="9" t="s">
        <v>27</v>
      </c>
      <c r="L1409" s="9" t="s">
        <v>4743</v>
      </c>
      <c r="M1409" s="5" t="s">
        <v>1561</v>
      </c>
      <c r="N1409" s="5"/>
      <c r="O1409" s="9" t="s">
        <v>3528</v>
      </c>
      <c r="P1409" s="5" t="s">
        <v>184</v>
      </c>
      <c r="Q1409" s="9" t="s">
        <v>3530</v>
      </c>
      <c r="R1409" s="9" t="s">
        <v>4744</v>
      </c>
      <c r="S1409" s="10" t="s">
        <v>367</v>
      </c>
      <c r="T1409" s="10" t="s">
        <v>4745</v>
      </c>
      <c r="U1409" s="10" t="s">
        <v>32</v>
      </c>
      <c r="V1409" s="10" t="s">
        <v>3817</v>
      </c>
      <c r="W1409" s="5"/>
    </row>
    <row r="1410" spans="1:23" hidden="1" thickBot="1" x14ac:dyDescent="0.4">
      <c r="A1410" s="11" t="s">
        <v>4865</v>
      </c>
      <c r="B1410" s="9" t="s">
        <v>4866</v>
      </c>
      <c r="C1410" s="43" t="e">
        <f>VLOOKUP(B1410,CONSOLIDADO!$B$1:$B$722,2,FALSE)</f>
        <v>#N/A</v>
      </c>
      <c r="D1410" s="9" t="s">
        <v>4645</v>
      </c>
      <c r="E1410" s="9">
        <v>1</v>
      </c>
      <c r="F1410" s="5"/>
      <c r="G1410" s="9" t="s">
        <v>4867</v>
      </c>
      <c r="H1410" s="9" t="s">
        <v>4868</v>
      </c>
      <c r="I1410" s="9" t="s">
        <v>4869</v>
      </c>
      <c r="J1410" s="9" t="s">
        <v>4870</v>
      </c>
      <c r="K1410" s="9" t="s">
        <v>27</v>
      </c>
      <c r="L1410" s="9" t="s">
        <v>4871</v>
      </c>
      <c r="M1410" s="5" t="s">
        <v>1561</v>
      </c>
      <c r="N1410" s="5"/>
      <c r="O1410" s="9" t="s">
        <v>3528</v>
      </c>
      <c r="P1410" s="5" t="s">
        <v>184</v>
      </c>
      <c r="Q1410" s="9" t="s">
        <v>3530</v>
      </c>
      <c r="R1410" s="9" t="s">
        <v>4860</v>
      </c>
      <c r="S1410" s="10" t="s">
        <v>22</v>
      </c>
      <c r="T1410" s="10" t="s">
        <v>4872</v>
      </c>
      <c r="U1410" s="10" t="s">
        <v>32</v>
      </c>
      <c r="V1410" s="10" t="s">
        <v>371</v>
      </c>
      <c r="W1410" s="5"/>
    </row>
    <row r="1411" spans="1:23" hidden="1" thickBot="1" x14ac:dyDescent="0.4">
      <c r="A1411" s="11" t="s">
        <v>4697</v>
      </c>
      <c r="B1411" s="9" t="s">
        <v>4698</v>
      </c>
      <c r="C1411" s="43" t="e">
        <f>VLOOKUP(B1411,CONSOLIDADO!$B$1:$B$722,2,FALSE)</f>
        <v>#REF!</v>
      </c>
      <c r="D1411" s="9" t="s">
        <v>4645</v>
      </c>
      <c r="E1411" s="9">
        <v>1</v>
      </c>
      <c r="F1411" s="5"/>
      <c r="G1411" s="9" t="s">
        <v>4699</v>
      </c>
      <c r="H1411" s="9" t="s">
        <v>4700</v>
      </c>
      <c r="I1411" s="9" t="s">
        <v>4701</v>
      </c>
      <c r="J1411" s="9" t="s">
        <v>4702</v>
      </c>
      <c r="K1411" s="9" t="s">
        <v>27</v>
      </c>
      <c r="L1411" s="9" t="s">
        <v>4703</v>
      </c>
      <c r="M1411" s="5" t="s">
        <v>1561</v>
      </c>
      <c r="N1411" s="5"/>
      <c r="O1411" s="9" t="s">
        <v>3528</v>
      </c>
      <c r="P1411" s="5" t="s">
        <v>184</v>
      </c>
      <c r="Q1411" s="9" t="s">
        <v>3530</v>
      </c>
      <c r="R1411" s="9" t="s">
        <v>4704</v>
      </c>
      <c r="S1411" s="10" t="s">
        <v>367</v>
      </c>
      <c r="T1411" s="10" t="s">
        <v>4705</v>
      </c>
      <c r="U1411" s="10" t="s">
        <v>32</v>
      </c>
      <c r="V1411" s="10" t="s">
        <v>371</v>
      </c>
      <c r="W1411" s="5"/>
    </row>
    <row r="1412" spans="1:23" hidden="1" thickBot="1" x14ac:dyDescent="0.4">
      <c r="A1412" s="11" t="s">
        <v>4873</v>
      </c>
      <c r="B1412" s="9" t="s">
        <v>4874</v>
      </c>
      <c r="C1412" s="43" t="e">
        <f>VLOOKUP(B1412,CONSOLIDADO!$B$1:$B$722,2,FALSE)</f>
        <v>#N/A</v>
      </c>
      <c r="D1412" s="9" t="s">
        <v>4637</v>
      </c>
      <c r="E1412" s="9">
        <v>1</v>
      </c>
      <c r="F1412" s="5"/>
      <c r="G1412" s="9" t="s">
        <v>4867</v>
      </c>
      <c r="H1412" s="9" t="s">
        <v>4868</v>
      </c>
      <c r="I1412" s="9" t="s">
        <v>4875</v>
      </c>
      <c r="J1412" s="9" t="s">
        <v>371</v>
      </c>
      <c r="K1412" s="9" t="s">
        <v>723</v>
      </c>
      <c r="L1412" s="9" t="s">
        <v>724</v>
      </c>
      <c r="M1412" s="5" t="s">
        <v>1561</v>
      </c>
      <c r="N1412" s="5"/>
      <c r="O1412" s="9" t="s">
        <v>3528</v>
      </c>
      <c r="P1412" s="5" t="s">
        <v>184</v>
      </c>
      <c r="Q1412" s="9" t="s">
        <v>3530</v>
      </c>
      <c r="R1412" s="9" t="s">
        <v>4860</v>
      </c>
      <c r="S1412" s="10" t="s">
        <v>371</v>
      </c>
      <c r="T1412" s="10" t="s">
        <v>4872</v>
      </c>
      <c r="U1412" s="10" t="s">
        <v>32</v>
      </c>
      <c r="V1412" s="10" t="s">
        <v>371</v>
      </c>
      <c r="W1412" s="5"/>
    </row>
    <row r="1413" spans="1:23" hidden="1" thickBot="1" x14ac:dyDescent="0.4">
      <c r="A1413" s="11" t="s">
        <v>4660</v>
      </c>
      <c r="B1413" s="9" t="s">
        <v>4661</v>
      </c>
      <c r="C1413" s="43" t="e">
        <f>VLOOKUP(B1413,CONSOLIDADO!$B$1:$B$722,2,FALSE)</f>
        <v>#N/A</v>
      </c>
      <c r="D1413" s="9" t="s">
        <v>4645</v>
      </c>
      <c r="E1413" s="9">
        <v>1</v>
      </c>
      <c r="F1413" s="5"/>
      <c r="G1413" s="9" t="s">
        <v>4654</v>
      </c>
      <c r="H1413" s="9" t="s">
        <v>4655</v>
      </c>
      <c r="I1413" s="9" t="s">
        <v>7162</v>
      </c>
      <c r="J1413" s="9" t="s">
        <v>7157</v>
      </c>
      <c r="K1413" s="9" t="s">
        <v>27</v>
      </c>
      <c r="L1413" s="9" t="s">
        <v>2190</v>
      </c>
      <c r="M1413" s="5" t="s">
        <v>1561</v>
      </c>
      <c r="N1413" s="5"/>
      <c r="O1413" s="9" t="s">
        <v>3528</v>
      </c>
      <c r="P1413" s="5" t="s">
        <v>184</v>
      </c>
      <c r="Q1413" s="9" t="s">
        <v>3530</v>
      </c>
      <c r="R1413" s="9" t="s">
        <v>4657</v>
      </c>
      <c r="S1413" s="10" t="s">
        <v>367</v>
      </c>
      <c r="T1413" s="10" t="s">
        <v>4658</v>
      </c>
      <c r="U1413" s="10" t="s">
        <v>32</v>
      </c>
      <c r="V1413" s="10" t="s">
        <v>371</v>
      </c>
      <c r="W1413" s="5"/>
    </row>
    <row r="1414" spans="1:23" hidden="1" thickBot="1" x14ac:dyDescent="0.4">
      <c r="A1414" s="11" t="s">
        <v>4818</v>
      </c>
      <c r="B1414" s="9" t="s">
        <v>4819</v>
      </c>
      <c r="C1414" s="43" t="e">
        <f>VLOOKUP(B1414,CONSOLIDADO!$B$1:$B$722,2,FALSE)</f>
        <v>#N/A</v>
      </c>
      <c r="D1414" s="9" t="s">
        <v>4637</v>
      </c>
      <c r="E1414" s="9">
        <v>1</v>
      </c>
      <c r="F1414" s="5"/>
      <c r="G1414" s="9" t="s">
        <v>4812</v>
      </c>
      <c r="H1414" s="9" t="s">
        <v>4813</v>
      </c>
      <c r="I1414" s="9" t="s">
        <v>4820</v>
      </c>
      <c r="J1414" s="9" t="s">
        <v>371</v>
      </c>
      <c r="K1414" s="9" t="s">
        <v>723</v>
      </c>
      <c r="L1414" s="9" t="s">
        <v>724</v>
      </c>
      <c r="M1414" s="5" t="s">
        <v>1561</v>
      </c>
      <c r="N1414" s="5"/>
      <c r="O1414" s="9" t="s">
        <v>3528</v>
      </c>
      <c r="P1414" s="5" t="s">
        <v>184</v>
      </c>
      <c r="Q1414" s="9" t="s">
        <v>3530</v>
      </c>
      <c r="R1414" s="9" t="s">
        <v>4816</v>
      </c>
      <c r="S1414" s="10" t="s">
        <v>371</v>
      </c>
      <c r="T1414" s="10" t="s">
        <v>4817</v>
      </c>
      <c r="U1414" s="10" t="s">
        <v>32</v>
      </c>
      <c r="V1414" s="10" t="s">
        <v>371</v>
      </c>
      <c r="W1414" s="5"/>
    </row>
    <row r="1415" spans="1:23" hidden="1" thickBot="1" x14ac:dyDescent="0.4">
      <c r="A1415" s="11" t="s">
        <v>4906</v>
      </c>
      <c r="B1415" s="9" t="s">
        <v>4907</v>
      </c>
      <c r="C1415" s="43" t="e">
        <f>VLOOKUP(B1415,CONSOLIDADO!$B$1:$B$722,2,FALSE)</f>
        <v>#N/A</v>
      </c>
      <c r="D1415" s="9" t="s">
        <v>4637</v>
      </c>
      <c r="E1415" s="9">
        <v>1</v>
      </c>
      <c r="F1415" s="5"/>
      <c r="G1415" s="9" t="s">
        <v>4901</v>
      </c>
      <c r="H1415" s="9" t="s">
        <v>4902</v>
      </c>
      <c r="I1415" s="9" t="s">
        <v>4908</v>
      </c>
      <c r="J1415" s="9" t="s">
        <v>371</v>
      </c>
      <c r="K1415" s="9" t="s">
        <v>40</v>
      </c>
      <c r="L1415" s="9" t="s">
        <v>298</v>
      </c>
      <c r="M1415" s="5" t="s">
        <v>1561</v>
      </c>
      <c r="N1415" s="5"/>
      <c r="O1415" s="9" t="s">
        <v>3528</v>
      </c>
      <c r="P1415" s="5" t="s">
        <v>184</v>
      </c>
      <c r="Q1415" s="9" t="s">
        <v>3530</v>
      </c>
      <c r="R1415" s="9" t="s">
        <v>4860</v>
      </c>
      <c r="S1415" s="10" t="s">
        <v>371</v>
      </c>
      <c r="T1415" s="10" t="s">
        <v>4905</v>
      </c>
      <c r="U1415" s="10" t="s">
        <v>32</v>
      </c>
      <c r="V1415" s="10" t="s">
        <v>371</v>
      </c>
      <c r="W1415" s="5"/>
    </row>
    <row r="1416" spans="1:23" hidden="1" thickBot="1" x14ac:dyDescent="0.4">
      <c r="A1416" s="11" t="s">
        <v>4899</v>
      </c>
      <c r="B1416" s="9" t="s">
        <v>4900</v>
      </c>
      <c r="C1416" s="43" t="e">
        <f>VLOOKUP(B1416,CONSOLIDADO!$B$1:$B$722,2,FALSE)</f>
        <v>#N/A</v>
      </c>
      <c r="D1416" s="9" t="s">
        <v>4645</v>
      </c>
      <c r="E1416" s="9">
        <v>1</v>
      </c>
      <c r="F1416" s="5"/>
      <c r="G1416" s="9" t="s">
        <v>4901</v>
      </c>
      <c r="H1416" s="9" t="s">
        <v>4902</v>
      </c>
      <c r="I1416" s="9" t="s">
        <v>4903</v>
      </c>
      <c r="J1416" s="9" t="s">
        <v>4904</v>
      </c>
      <c r="K1416" s="9" t="s">
        <v>27</v>
      </c>
      <c r="L1416" s="9" t="s">
        <v>4871</v>
      </c>
      <c r="M1416" s="5" t="s">
        <v>1561</v>
      </c>
      <c r="N1416" s="5"/>
      <c r="O1416" s="9" t="s">
        <v>3528</v>
      </c>
      <c r="P1416" s="5" t="s">
        <v>184</v>
      </c>
      <c r="Q1416" s="9" t="s">
        <v>3530</v>
      </c>
      <c r="R1416" s="9" t="s">
        <v>4860</v>
      </c>
      <c r="S1416" s="10" t="s">
        <v>367</v>
      </c>
      <c r="T1416" s="10" t="s">
        <v>4905</v>
      </c>
      <c r="U1416" s="10" t="s">
        <v>32</v>
      </c>
      <c r="V1416" s="10" t="s">
        <v>371</v>
      </c>
      <c r="W1416" s="5"/>
    </row>
    <row r="1417" spans="1:23" hidden="1" thickBot="1" x14ac:dyDescent="0.4">
      <c r="A1417" s="11" t="s">
        <v>4652</v>
      </c>
      <c r="B1417" s="9" t="s">
        <v>4653</v>
      </c>
      <c r="C1417" s="43" t="e">
        <f>VLOOKUP(B1417,CONSOLIDADO!$B$1:$B$722,2,FALSE)</f>
        <v>#N/A</v>
      </c>
      <c r="D1417" s="9" t="s">
        <v>4637</v>
      </c>
      <c r="E1417" s="9">
        <v>1</v>
      </c>
      <c r="F1417" s="5"/>
      <c r="G1417" s="9" t="s">
        <v>4654</v>
      </c>
      <c r="H1417" s="9" t="s">
        <v>4655</v>
      </c>
      <c r="I1417" s="9" t="s">
        <v>4656</v>
      </c>
      <c r="J1417" s="9" t="s">
        <v>371</v>
      </c>
      <c r="K1417" s="9" t="s">
        <v>40</v>
      </c>
      <c r="L1417" s="9" t="s">
        <v>1573</v>
      </c>
      <c r="M1417" s="5" t="s">
        <v>1561</v>
      </c>
      <c r="N1417" s="5"/>
      <c r="O1417" s="9" t="s">
        <v>3528</v>
      </c>
      <c r="P1417" s="5" t="s">
        <v>184</v>
      </c>
      <c r="Q1417" s="9" t="s">
        <v>3530</v>
      </c>
      <c r="R1417" s="9" t="s">
        <v>4657</v>
      </c>
      <c r="S1417" s="10" t="s">
        <v>371</v>
      </c>
      <c r="T1417" s="10" t="s">
        <v>4658</v>
      </c>
      <c r="U1417" s="10" t="s">
        <v>32</v>
      </c>
      <c r="V1417" s="10" t="s">
        <v>4659</v>
      </c>
      <c r="W1417" s="5"/>
    </row>
    <row r="1418" spans="1:23" hidden="1" thickBot="1" x14ac:dyDescent="0.4">
      <c r="A1418" s="11" t="s">
        <v>4821</v>
      </c>
      <c r="B1418" s="9" t="s">
        <v>4822</v>
      </c>
      <c r="C1418" s="43" t="e">
        <f>VLOOKUP(B1418,CONSOLIDADO!$B$1:$B$722,2,FALSE)</f>
        <v>#N/A</v>
      </c>
      <c r="D1418" s="9" t="s">
        <v>4645</v>
      </c>
      <c r="E1418" s="9">
        <v>1</v>
      </c>
      <c r="F1418" s="5"/>
      <c r="G1418" s="9" t="s">
        <v>4823</v>
      </c>
      <c r="H1418" s="9" t="s">
        <v>4824</v>
      </c>
      <c r="I1418" s="9" t="s">
        <v>4825</v>
      </c>
      <c r="J1418" s="9" t="s">
        <v>4826</v>
      </c>
      <c r="K1418" s="9" t="s">
        <v>51</v>
      </c>
      <c r="L1418" s="9" t="s">
        <v>4756</v>
      </c>
      <c r="M1418" s="5" t="s">
        <v>1561</v>
      </c>
      <c r="N1418" s="5"/>
      <c r="O1418" s="9" t="s">
        <v>3528</v>
      </c>
      <c r="P1418" s="5" t="s">
        <v>184</v>
      </c>
      <c r="Q1418" s="9" t="s">
        <v>3530</v>
      </c>
      <c r="R1418" s="9" t="s">
        <v>4816</v>
      </c>
      <c r="S1418" s="10" t="s">
        <v>367</v>
      </c>
      <c r="T1418" s="10" t="s">
        <v>4817</v>
      </c>
      <c r="U1418" s="10" t="s">
        <v>32</v>
      </c>
      <c r="V1418" s="10" t="s">
        <v>4659</v>
      </c>
      <c r="W1418" s="5"/>
    </row>
    <row r="1419" spans="1:23" hidden="1" thickBot="1" x14ac:dyDescent="0.4">
      <c r="A1419" s="11" t="s">
        <v>4889</v>
      </c>
      <c r="B1419" s="9" t="s">
        <v>4890</v>
      </c>
      <c r="C1419" s="43" t="e">
        <f>VLOOKUP(B1419,CONSOLIDADO!$B$1:$B$722,2,FALSE)</f>
        <v>#N/A</v>
      </c>
      <c r="D1419" s="9" t="s">
        <v>4645</v>
      </c>
      <c r="E1419" s="9">
        <v>1</v>
      </c>
      <c r="F1419" s="5"/>
      <c r="G1419" s="9" t="s">
        <v>4891</v>
      </c>
      <c r="H1419" s="9" t="s">
        <v>4892</v>
      </c>
      <c r="I1419" s="9" t="s">
        <v>4893</v>
      </c>
      <c r="J1419" s="9" t="s">
        <v>4894</v>
      </c>
      <c r="K1419" s="9" t="s">
        <v>40</v>
      </c>
      <c r="L1419" s="9" t="s">
        <v>1492</v>
      </c>
      <c r="M1419" s="5" t="s">
        <v>1561</v>
      </c>
      <c r="N1419" s="5"/>
      <c r="O1419" s="9" t="s">
        <v>3528</v>
      </c>
      <c r="P1419" s="5" t="s">
        <v>184</v>
      </c>
      <c r="Q1419" s="9" t="s">
        <v>3530</v>
      </c>
      <c r="R1419" s="9" t="s">
        <v>4860</v>
      </c>
      <c r="S1419" s="10" t="s">
        <v>367</v>
      </c>
      <c r="T1419" s="10" t="s">
        <v>4895</v>
      </c>
      <c r="U1419" s="10" t="s">
        <v>32</v>
      </c>
      <c r="V1419" s="10" t="s">
        <v>4659</v>
      </c>
      <c r="W1419" s="5"/>
    </row>
    <row r="1420" spans="1:23" hidden="1" thickBot="1" x14ac:dyDescent="0.4">
      <c r="A1420" s="11" t="s">
        <v>4920</v>
      </c>
      <c r="B1420" s="9" t="s">
        <v>4921</v>
      </c>
      <c r="C1420" s="43" t="e">
        <f>VLOOKUP(B1420,CONSOLIDADO!$B$1:$B$722,2,FALSE)</f>
        <v>#N/A</v>
      </c>
      <c r="D1420" s="9" t="s">
        <v>4645</v>
      </c>
      <c r="E1420" s="9">
        <v>1</v>
      </c>
      <c r="F1420" s="5"/>
      <c r="G1420" s="9" t="s">
        <v>4922</v>
      </c>
      <c r="H1420" s="9" t="s">
        <v>4923</v>
      </c>
      <c r="I1420" s="9" t="s">
        <v>4924</v>
      </c>
      <c r="J1420" s="9" t="s">
        <v>4925</v>
      </c>
      <c r="K1420" s="9" t="s">
        <v>51</v>
      </c>
      <c r="L1420" s="9" t="s">
        <v>1098</v>
      </c>
      <c r="M1420" s="5" t="s">
        <v>1561</v>
      </c>
      <c r="N1420" s="5"/>
      <c r="O1420" s="9" t="s">
        <v>3528</v>
      </c>
      <c r="P1420" s="5" t="s">
        <v>184</v>
      </c>
      <c r="Q1420" s="9" t="s">
        <v>3530</v>
      </c>
      <c r="R1420" s="9" t="s">
        <v>4915</v>
      </c>
      <c r="S1420" s="10" t="s">
        <v>367</v>
      </c>
      <c r="T1420" s="10" t="s">
        <v>4926</v>
      </c>
      <c r="U1420" s="10" t="s">
        <v>281</v>
      </c>
      <c r="V1420" s="10" t="s">
        <v>4659</v>
      </c>
      <c r="W1420" s="5"/>
    </row>
    <row r="1421" spans="1:23" hidden="1" thickBot="1" x14ac:dyDescent="0.4">
      <c r="A1421" s="11" t="s">
        <v>4762</v>
      </c>
      <c r="B1421" s="9" t="s">
        <v>4763</v>
      </c>
      <c r="C1421" s="43" t="e">
        <f>VLOOKUP(B1421,CONSOLIDADO!$B$1:$B$722,2,FALSE)</f>
        <v>#N/A</v>
      </c>
      <c r="D1421" s="9" t="s">
        <v>4645</v>
      </c>
      <c r="E1421" s="9">
        <v>1</v>
      </c>
      <c r="F1421" s="5"/>
      <c r="G1421" s="9" t="s">
        <v>4764</v>
      </c>
      <c r="H1421" s="9" t="s">
        <v>4765</v>
      </c>
      <c r="I1421" s="9" t="s">
        <v>4766</v>
      </c>
      <c r="J1421" s="9" t="s">
        <v>4767</v>
      </c>
      <c r="K1421" s="9" t="s">
        <v>27</v>
      </c>
      <c r="L1421" s="9" t="s">
        <v>1314</v>
      </c>
      <c r="M1421" s="5" t="s">
        <v>1561</v>
      </c>
      <c r="N1421" s="5"/>
      <c r="O1421" s="9" t="s">
        <v>3528</v>
      </c>
      <c r="P1421" s="5" t="s">
        <v>184</v>
      </c>
      <c r="Q1421" s="9" t="s">
        <v>3530</v>
      </c>
      <c r="R1421" s="9" t="s">
        <v>4768</v>
      </c>
      <c r="S1421" s="10" t="s">
        <v>367</v>
      </c>
      <c r="T1421" s="10" t="s">
        <v>4642</v>
      </c>
      <c r="U1421" s="10" t="s">
        <v>281</v>
      </c>
      <c r="V1421" s="10" t="s">
        <v>371</v>
      </c>
      <c r="W1421" s="5"/>
    </row>
    <row r="1422" spans="1:23" thickBot="1" x14ac:dyDescent="0.4">
      <c r="A1422" s="11" t="s">
        <v>371</v>
      </c>
      <c r="B1422" s="9" t="s">
        <v>7165</v>
      </c>
      <c r="C1422" s="43" t="e">
        <f>VLOOKUP(B1422,CONSOLIDADO!$B$1:$B$722,2,FALSE)</f>
        <v>#REF!</v>
      </c>
      <c r="D1422" s="9" t="s">
        <v>4648</v>
      </c>
      <c r="E1422" s="9">
        <v>1</v>
      </c>
      <c r="F1422" s="5"/>
      <c r="G1422" s="9" t="s">
        <v>4638</v>
      </c>
      <c r="H1422" s="9" t="s">
        <v>4639</v>
      </c>
      <c r="I1422" s="9" t="s">
        <v>4649</v>
      </c>
      <c r="J1422" s="9" t="s">
        <v>371</v>
      </c>
      <c r="K1422" s="9" t="s">
        <v>4650</v>
      </c>
      <c r="L1422" s="9" t="s">
        <v>4651</v>
      </c>
      <c r="M1422" s="5" t="s">
        <v>1561</v>
      </c>
      <c r="N1422" s="5"/>
      <c r="O1422" s="9" t="s">
        <v>3528</v>
      </c>
      <c r="P1422" s="5" t="s">
        <v>184</v>
      </c>
      <c r="Q1422" s="9" t="s">
        <v>3530</v>
      </c>
      <c r="R1422" s="9" t="s">
        <v>4641</v>
      </c>
      <c r="S1422" s="10" t="s">
        <v>371</v>
      </c>
      <c r="T1422" s="10" t="s">
        <v>4642</v>
      </c>
      <c r="U1422" s="10" t="s">
        <v>32</v>
      </c>
      <c r="V1422" s="10" t="s">
        <v>371</v>
      </c>
      <c r="W1422" s="5"/>
    </row>
    <row r="1423" spans="1:23" thickBot="1" x14ac:dyDescent="0.4">
      <c r="A1423" s="11" t="s">
        <v>371</v>
      </c>
      <c r="B1423" s="9" t="s">
        <v>7165</v>
      </c>
      <c r="C1423" s="43" t="e">
        <f>VLOOKUP(B1423,CONSOLIDADO!$B$1:$B$722,2,FALSE)</f>
        <v>#REF!</v>
      </c>
      <c r="D1423" s="9" t="s">
        <v>4648</v>
      </c>
      <c r="E1423" s="9">
        <v>1</v>
      </c>
      <c r="F1423" s="5"/>
      <c r="G1423" s="9" t="s">
        <v>4654</v>
      </c>
      <c r="H1423" s="9" t="s">
        <v>4655</v>
      </c>
      <c r="I1423" s="9" t="s">
        <v>4662</v>
      </c>
      <c r="J1423" s="9" t="s">
        <v>371</v>
      </c>
      <c r="K1423" s="9" t="s">
        <v>4650</v>
      </c>
      <c r="L1423" s="9" t="s">
        <v>4663</v>
      </c>
      <c r="M1423" s="5" t="s">
        <v>1561</v>
      </c>
      <c r="N1423" s="5"/>
      <c r="O1423" s="9" t="s">
        <v>3528</v>
      </c>
      <c r="P1423" s="5" t="s">
        <v>184</v>
      </c>
      <c r="Q1423" s="9" t="s">
        <v>3530</v>
      </c>
      <c r="R1423" s="9" t="s">
        <v>4657</v>
      </c>
      <c r="S1423" s="10" t="s">
        <v>371</v>
      </c>
      <c r="T1423" s="10" t="s">
        <v>4658</v>
      </c>
      <c r="U1423" s="10" t="s">
        <v>32</v>
      </c>
      <c r="V1423" s="10" t="s">
        <v>371</v>
      </c>
      <c r="W1423" s="5"/>
    </row>
    <row r="1424" spans="1:23" thickBot="1" x14ac:dyDescent="0.4">
      <c r="A1424" s="11" t="s">
        <v>371</v>
      </c>
      <c r="B1424" s="9" t="s">
        <v>7165</v>
      </c>
      <c r="C1424" s="43" t="e">
        <f>VLOOKUP(B1424,CONSOLIDADO!$B$1:$B$722,2,FALSE)</f>
        <v>#REF!</v>
      </c>
      <c r="D1424" s="9" t="s">
        <v>4648</v>
      </c>
      <c r="E1424" s="9">
        <v>1</v>
      </c>
      <c r="F1424" s="5"/>
      <c r="G1424" s="9" t="s">
        <v>4674</v>
      </c>
      <c r="H1424" s="9" t="s">
        <v>4675</v>
      </c>
      <c r="I1424" s="9" t="s">
        <v>4676</v>
      </c>
      <c r="J1424" s="9" t="s">
        <v>371</v>
      </c>
      <c r="K1424" s="9" t="s">
        <v>4650</v>
      </c>
      <c r="L1424" s="9" t="s">
        <v>4651</v>
      </c>
      <c r="M1424" s="5" t="s">
        <v>1561</v>
      </c>
      <c r="N1424" s="5"/>
      <c r="O1424" s="9" t="s">
        <v>3528</v>
      </c>
      <c r="P1424" s="5" t="s">
        <v>184</v>
      </c>
      <c r="Q1424" s="9" t="s">
        <v>3530</v>
      </c>
      <c r="R1424" s="9" t="s">
        <v>4677</v>
      </c>
      <c r="S1424" s="10" t="s">
        <v>371</v>
      </c>
      <c r="T1424" s="10" t="s">
        <v>4678</v>
      </c>
      <c r="U1424" s="10" t="s">
        <v>32</v>
      </c>
      <c r="V1424" s="10" t="s">
        <v>371</v>
      </c>
      <c r="W1424" s="5"/>
    </row>
    <row r="1425" spans="1:23" thickBot="1" x14ac:dyDescent="0.4">
      <c r="A1425" s="11" t="s">
        <v>4695</v>
      </c>
      <c r="B1425" s="9" t="s">
        <v>7165</v>
      </c>
      <c r="C1425" s="43" t="e">
        <f>VLOOKUP(B1425,CONSOLIDADO!$B$1:$B$722,2,FALSE)</f>
        <v>#REF!</v>
      </c>
      <c r="D1425" s="9" t="s">
        <v>4648</v>
      </c>
      <c r="E1425" s="9">
        <v>1</v>
      </c>
      <c r="F1425" s="5"/>
      <c r="G1425" s="9" t="s">
        <v>4678</v>
      </c>
      <c r="H1425" s="9" t="s">
        <v>4688</v>
      </c>
      <c r="I1425" s="9" t="s">
        <v>4696</v>
      </c>
      <c r="J1425" s="9" t="s">
        <v>371</v>
      </c>
      <c r="K1425" s="9" t="s">
        <v>4650</v>
      </c>
      <c r="L1425" s="9">
        <v>7941</v>
      </c>
      <c r="M1425" s="5" t="s">
        <v>1561</v>
      </c>
      <c r="N1425" s="5"/>
      <c r="O1425" s="9" t="s">
        <v>3528</v>
      </c>
      <c r="P1425" s="5" t="s">
        <v>184</v>
      </c>
      <c r="Q1425" s="9" t="s">
        <v>3530</v>
      </c>
      <c r="R1425" s="9" t="s">
        <v>4677</v>
      </c>
      <c r="S1425" s="10" t="s">
        <v>371</v>
      </c>
      <c r="T1425" s="10" t="s">
        <v>4690</v>
      </c>
      <c r="U1425" s="10" t="s">
        <v>32</v>
      </c>
      <c r="V1425" s="10" t="s">
        <v>371</v>
      </c>
      <c r="W1425" s="5"/>
    </row>
    <row r="1426" spans="1:23" thickBot="1" x14ac:dyDescent="0.4">
      <c r="A1426" s="11" t="s">
        <v>4722</v>
      </c>
      <c r="B1426" s="9" t="s">
        <v>7165</v>
      </c>
      <c r="C1426" s="43" t="e">
        <f>VLOOKUP(B1426,CONSOLIDADO!$B$1:$B$722,2,FALSE)</f>
        <v>#REF!</v>
      </c>
      <c r="D1426" s="9" t="s">
        <v>4648</v>
      </c>
      <c r="E1426" s="9">
        <v>1</v>
      </c>
      <c r="F1426" s="5"/>
      <c r="G1426" s="9" t="s">
        <v>4711</v>
      </c>
      <c r="H1426" s="9" t="s">
        <v>4712</v>
      </c>
      <c r="I1426" s="9" t="s">
        <v>4723</v>
      </c>
      <c r="J1426" s="9" t="s">
        <v>371</v>
      </c>
      <c r="K1426" s="9" t="s">
        <v>4650</v>
      </c>
      <c r="L1426" s="9">
        <v>7942</v>
      </c>
      <c r="M1426" s="5" t="s">
        <v>1561</v>
      </c>
      <c r="N1426" s="5"/>
      <c r="O1426" s="9" t="s">
        <v>3528</v>
      </c>
      <c r="P1426" s="5" t="s">
        <v>184</v>
      </c>
      <c r="Q1426" s="9" t="s">
        <v>3530</v>
      </c>
      <c r="R1426" s="9" t="s">
        <v>4714</v>
      </c>
      <c r="S1426" s="10" t="s">
        <v>371</v>
      </c>
      <c r="T1426" s="10" t="s">
        <v>4715</v>
      </c>
      <c r="U1426" s="10" t="s">
        <v>32</v>
      </c>
      <c r="V1426" s="10"/>
      <c r="W1426" s="5"/>
    </row>
    <row r="1427" spans="1:23" thickBot="1" x14ac:dyDescent="0.4">
      <c r="A1427" s="11" t="s">
        <v>371</v>
      </c>
      <c r="B1427" s="9" t="s">
        <v>7165</v>
      </c>
      <c r="C1427" s="43" t="e">
        <f>VLOOKUP(B1427,CONSOLIDADO!$B$1:$B$722,2,FALSE)</f>
        <v>#REF!</v>
      </c>
      <c r="D1427" s="9" t="s">
        <v>4648</v>
      </c>
      <c r="E1427" s="9">
        <v>1</v>
      </c>
      <c r="F1427" s="5"/>
      <c r="G1427" s="9" t="s">
        <v>4726</v>
      </c>
      <c r="H1427" s="9" t="s">
        <v>4727</v>
      </c>
      <c r="I1427" s="9" t="s">
        <v>4733</v>
      </c>
      <c r="J1427" s="9" t="s">
        <v>371</v>
      </c>
      <c r="K1427" s="9" t="s">
        <v>4650</v>
      </c>
      <c r="L1427" s="9" t="s">
        <v>4651</v>
      </c>
      <c r="M1427" s="5" t="s">
        <v>1561</v>
      </c>
      <c r="N1427" s="5"/>
      <c r="O1427" s="9" t="s">
        <v>3528</v>
      </c>
      <c r="P1427" s="5" t="s">
        <v>184</v>
      </c>
      <c r="Q1427" s="9" t="s">
        <v>3530</v>
      </c>
      <c r="R1427" s="9" t="s">
        <v>4704</v>
      </c>
      <c r="S1427" s="10" t="s">
        <v>371</v>
      </c>
      <c r="T1427" s="10" t="s">
        <v>4705</v>
      </c>
      <c r="U1427" s="10" t="s">
        <v>32</v>
      </c>
      <c r="V1427" s="10" t="s">
        <v>371</v>
      </c>
      <c r="W1427" s="5"/>
    </row>
    <row r="1428" spans="1:23" thickBot="1" x14ac:dyDescent="0.4">
      <c r="A1428" s="11" t="s">
        <v>4746</v>
      </c>
      <c r="B1428" s="9" t="s">
        <v>7165</v>
      </c>
      <c r="C1428" s="43" t="e">
        <f>VLOOKUP(B1428,CONSOLIDADO!$B$1:$B$722,2,FALSE)</f>
        <v>#REF!</v>
      </c>
      <c r="D1428" s="9" t="s">
        <v>4648</v>
      </c>
      <c r="E1428" s="9">
        <v>1</v>
      </c>
      <c r="F1428" s="5"/>
      <c r="G1428" s="9" t="s">
        <v>4658</v>
      </c>
      <c r="H1428" s="9" t="s">
        <v>4740</v>
      </c>
      <c r="I1428" s="9" t="s">
        <v>4747</v>
      </c>
      <c r="J1428" s="9" t="s">
        <v>371</v>
      </c>
      <c r="K1428" s="9" t="s">
        <v>4650</v>
      </c>
      <c r="L1428" s="9">
        <v>7942</v>
      </c>
      <c r="M1428" s="5" t="s">
        <v>1561</v>
      </c>
      <c r="N1428" s="5"/>
      <c r="O1428" s="9" t="s">
        <v>3528</v>
      </c>
      <c r="P1428" s="5" t="s">
        <v>184</v>
      </c>
      <c r="Q1428" s="9" t="s">
        <v>3530</v>
      </c>
      <c r="R1428" s="9" t="s">
        <v>4744</v>
      </c>
      <c r="S1428" s="10" t="s">
        <v>371</v>
      </c>
      <c r="T1428" s="10" t="s">
        <v>4745</v>
      </c>
      <c r="U1428" s="10" t="s">
        <v>32</v>
      </c>
      <c r="V1428" s="1"/>
      <c r="W1428" s="5"/>
    </row>
    <row r="1429" spans="1:23" thickBot="1" x14ac:dyDescent="0.4">
      <c r="A1429" s="11" t="s">
        <v>4771</v>
      </c>
      <c r="B1429" s="9" t="s">
        <v>7165</v>
      </c>
      <c r="C1429" s="43" t="e">
        <f>VLOOKUP(B1429,CONSOLIDADO!$B$1:$B$722,2,FALSE)</f>
        <v>#REF!</v>
      </c>
      <c r="D1429" s="9" t="s">
        <v>4648</v>
      </c>
      <c r="E1429" s="9">
        <v>1</v>
      </c>
      <c r="F1429" s="5"/>
      <c r="G1429" s="9" t="s">
        <v>4772</v>
      </c>
      <c r="H1429" s="9" t="s">
        <v>4773</v>
      </c>
      <c r="I1429" s="9" t="s">
        <v>4774</v>
      </c>
      <c r="J1429" s="9" t="s">
        <v>371</v>
      </c>
      <c r="K1429" s="9" t="s">
        <v>4650</v>
      </c>
      <c r="L1429" s="9">
        <v>7961</v>
      </c>
      <c r="M1429" s="5" t="s">
        <v>1561</v>
      </c>
      <c r="N1429" s="5"/>
      <c r="O1429" s="9" t="s">
        <v>3528</v>
      </c>
      <c r="P1429" s="5" t="s">
        <v>184</v>
      </c>
      <c r="Q1429" s="9" t="s">
        <v>3530</v>
      </c>
      <c r="R1429" s="9" t="s">
        <v>4775</v>
      </c>
      <c r="S1429" s="10" t="s">
        <v>371</v>
      </c>
      <c r="T1429" s="10" t="s">
        <v>4776</v>
      </c>
      <c r="U1429" s="10" t="s">
        <v>32</v>
      </c>
      <c r="V1429" s="10" t="s">
        <v>371</v>
      </c>
      <c r="W1429" s="5"/>
    </row>
    <row r="1430" spans="1:23" thickBot="1" x14ac:dyDescent="0.4">
      <c r="A1430" s="11" t="s">
        <v>371</v>
      </c>
      <c r="B1430" s="9" t="s">
        <v>7165</v>
      </c>
      <c r="C1430" s="43" t="e">
        <f>VLOOKUP(B1430,CONSOLIDADO!$B$1:$B$722,2,FALSE)</f>
        <v>#REF!</v>
      </c>
      <c r="D1430" s="9" t="s">
        <v>4648</v>
      </c>
      <c r="E1430" s="9">
        <v>1</v>
      </c>
      <c r="F1430" s="5"/>
      <c r="G1430" s="9" t="s">
        <v>4817</v>
      </c>
      <c r="H1430" s="9" t="s">
        <v>4830</v>
      </c>
      <c r="I1430" s="9" t="s">
        <v>4831</v>
      </c>
      <c r="J1430" s="9" t="s">
        <v>371</v>
      </c>
      <c r="K1430" s="9" t="s">
        <v>4650</v>
      </c>
      <c r="L1430" s="9">
        <v>7869</v>
      </c>
      <c r="M1430" s="5" t="s">
        <v>1561</v>
      </c>
      <c r="N1430" s="5"/>
      <c r="O1430" s="9" t="s">
        <v>3528</v>
      </c>
      <c r="P1430" s="5" t="s">
        <v>184</v>
      </c>
      <c r="Q1430" s="9" t="s">
        <v>3530</v>
      </c>
      <c r="R1430" s="9" t="s">
        <v>4816</v>
      </c>
      <c r="S1430" s="10" t="s">
        <v>371</v>
      </c>
      <c r="T1430" s="10" t="s">
        <v>4832</v>
      </c>
      <c r="U1430" s="10" t="s">
        <v>32</v>
      </c>
      <c r="V1430" s="10" t="s">
        <v>371</v>
      </c>
      <c r="W1430" s="5"/>
    </row>
    <row r="1431" spans="1:23" thickBot="1" x14ac:dyDescent="0.4">
      <c r="A1431" s="11" t="s">
        <v>4840</v>
      </c>
      <c r="B1431" s="9" t="s">
        <v>7165</v>
      </c>
      <c r="C1431" s="43" t="e">
        <f>VLOOKUP(B1431,CONSOLIDADO!$B$1:$B$722,2,FALSE)</f>
        <v>#REF!</v>
      </c>
      <c r="D1431" s="9" t="s">
        <v>4648</v>
      </c>
      <c r="E1431" s="9">
        <v>1</v>
      </c>
      <c r="F1431" s="5"/>
      <c r="G1431" s="9" t="s">
        <v>4834</v>
      </c>
      <c r="H1431" s="9" t="s">
        <v>4835</v>
      </c>
      <c r="I1431" s="9" t="s">
        <v>4841</v>
      </c>
      <c r="J1431" s="9" t="s">
        <v>371</v>
      </c>
      <c r="K1431" s="9" t="s">
        <v>4650</v>
      </c>
      <c r="L1431" s="9">
        <v>7942</v>
      </c>
      <c r="M1431" s="5" t="s">
        <v>1561</v>
      </c>
      <c r="N1431" s="5"/>
      <c r="O1431" s="9" t="s">
        <v>3528</v>
      </c>
      <c r="P1431" s="5" t="s">
        <v>184</v>
      </c>
      <c r="Q1431" s="9" t="s">
        <v>3530</v>
      </c>
      <c r="R1431" s="9" t="s">
        <v>4838</v>
      </c>
      <c r="S1431" s="10" t="s">
        <v>371</v>
      </c>
      <c r="T1431" s="10" t="s">
        <v>4839</v>
      </c>
      <c r="U1431" s="10" t="s">
        <v>32</v>
      </c>
      <c r="V1431" s="10" t="s">
        <v>371</v>
      </c>
      <c r="W1431" s="5"/>
    </row>
    <row r="1432" spans="1:23" thickBot="1" x14ac:dyDescent="0.4">
      <c r="A1432" s="11" t="s">
        <v>371</v>
      </c>
      <c r="B1432" s="9" t="s">
        <v>7165</v>
      </c>
      <c r="C1432" s="43" t="e">
        <f>VLOOKUP(B1432,CONSOLIDADO!$B$1:$B$722,2,FALSE)</f>
        <v>#REF!</v>
      </c>
      <c r="D1432" s="9" t="s">
        <v>4648</v>
      </c>
      <c r="E1432" s="9">
        <v>1</v>
      </c>
      <c r="F1432" s="5"/>
      <c r="G1432" s="9" t="s">
        <v>4845</v>
      </c>
      <c r="H1432" s="9" t="s">
        <v>4846</v>
      </c>
      <c r="I1432" s="9" t="s">
        <v>4853</v>
      </c>
      <c r="J1432" s="9" t="s">
        <v>371</v>
      </c>
      <c r="K1432" s="9" t="s">
        <v>4650</v>
      </c>
      <c r="L1432" s="9" t="s">
        <v>4651</v>
      </c>
      <c r="M1432" s="5" t="s">
        <v>1561</v>
      </c>
      <c r="N1432" s="5"/>
      <c r="O1432" s="9" t="s">
        <v>3528</v>
      </c>
      <c r="P1432" s="5" t="s">
        <v>184</v>
      </c>
      <c r="Q1432" s="9" t="s">
        <v>3530</v>
      </c>
      <c r="R1432" s="9" t="s">
        <v>4816</v>
      </c>
      <c r="S1432" s="10" t="s">
        <v>371</v>
      </c>
      <c r="T1432" s="10" t="s">
        <v>4817</v>
      </c>
      <c r="U1432" s="10" t="s">
        <v>32</v>
      </c>
      <c r="V1432" s="10" t="s">
        <v>371</v>
      </c>
      <c r="W1432" s="5"/>
    </row>
    <row r="1433" spans="1:23" hidden="1" thickBot="1" x14ac:dyDescent="0.4">
      <c r="A1433" s="7" t="s">
        <v>5931</v>
      </c>
      <c r="B1433" s="5" t="s">
        <v>4984</v>
      </c>
      <c r="C1433" s="43" t="e">
        <f>VLOOKUP(B1433,CONSOLIDADO!$B$1:$B$722,2,FALSE)</f>
        <v>#N/A</v>
      </c>
      <c r="D1433" s="5" t="s">
        <v>4637</v>
      </c>
      <c r="E1433" s="5">
        <v>1</v>
      </c>
      <c r="F1433" s="5"/>
      <c r="G1433" s="5" t="s">
        <v>4978</v>
      </c>
      <c r="H1433" s="5" t="s">
        <v>4985</v>
      </c>
      <c r="I1433" s="7" t="s">
        <v>4986</v>
      </c>
      <c r="J1433" s="5" t="s">
        <v>54</v>
      </c>
      <c r="K1433" s="5" t="s">
        <v>217</v>
      </c>
      <c r="L1433" s="5" t="s">
        <v>4987</v>
      </c>
      <c r="M1433" s="5" t="s">
        <v>1561</v>
      </c>
      <c r="N1433" s="5"/>
      <c r="O1433" s="5" t="s">
        <v>183</v>
      </c>
      <c r="P1433" s="5" t="s">
        <v>184</v>
      </c>
      <c r="Q1433" s="5" t="s">
        <v>185</v>
      </c>
      <c r="R1433" s="5" t="s">
        <v>4977</v>
      </c>
      <c r="S1433" s="5" t="s">
        <v>54</v>
      </c>
      <c r="T1433" s="5" t="s">
        <v>4490</v>
      </c>
      <c r="U1433" s="5" t="s">
        <v>368</v>
      </c>
      <c r="V1433" s="5" t="s">
        <v>54</v>
      </c>
      <c r="W1433" s="5"/>
    </row>
    <row r="1434" spans="1:23" hidden="1" thickBot="1" x14ac:dyDescent="0.4">
      <c r="A1434" s="7" t="s">
        <v>5926</v>
      </c>
      <c r="B1434" s="5" t="s">
        <v>4944</v>
      </c>
      <c r="C1434" s="43" t="e">
        <f>VLOOKUP(B1434,CONSOLIDADO!$B$1:$B$722,2,FALSE)</f>
        <v>#N/A</v>
      </c>
      <c r="D1434" s="5" t="s">
        <v>21</v>
      </c>
      <c r="E1434" s="5">
        <v>1</v>
      </c>
      <c r="F1434" s="5"/>
      <c r="G1434" s="5" t="s">
        <v>4945</v>
      </c>
      <c r="H1434" s="5" t="s">
        <v>4946</v>
      </c>
      <c r="I1434" s="7" t="s">
        <v>4947</v>
      </c>
      <c r="J1434" s="5" t="s">
        <v>4948</v>
      </c>
      <c r="K1434" s="5" t="s">
        <v>51</v>
      </c>
      <c r="L1434" s="5" t="s">
        <v>307</v>
      </c>
      <c r="M1434" s="5" t="s">
        <v>1561</v>
      </c>
      <c r="N1434" s="5"/>
      <c r="O1434" s="5" t="s">
        <v>183</v>
      </c>
      <c r="P1434" s="5" t="s">
        <v>184</v>
      </c>
      <c r="Q1434" s="5" t="s">
        <v>185</v>
      </c>
      <c r="R1434" s="5" t="s">
        <v>4949</v>
      </c>
      <c r="S1434" s="5" t="s">
        <v>54</v>
      </c>
      <c r="T1434" s="5" t="s">
        <v>4950</v>
      </c>
      <c r="U1434" s="5" t="s">
        <v>368</v>
      </c>
      <c r="V1434" s="5" t="s">
        <v>54</v>
      </c>
      <c r="W1434" s="5"/>
    </row>
    <row r="1435" spans="1:23" hidden="1" thickBot="1" x14ac:dyDescent="0.4">
      <c r="A1435" s="7" t="s">
        <v>5928</v>
      </c>
      <c r="B1435" s="5" t="s">
        <v>4969</v>
      </c>
      <c r="C1435" s="43" t="e">
        <f>VLOOKUP(B1435,CONSOLIDADO!$B$1:$B$722,2,FALSE)</f>
        <v>#N/A</v>
      </c>
      <c r="D1435" s="5" t="s">
        <v>21</v>
      </c>
      <c r="E1435" s="5">
        <v>1</v>
      </c>
      <c r="F1435" s="5"/>
      <c r="G1435" s="5" t="s">
        <v>4950</v>
      </c>
      <c r="H1435" s="5" t="s">
        <v>4966</v>
      </c>
      <c r="I1435" s="7" t="s">
        <v>4970</v>
      </c>
      <c r="J1435" s="5" t="s">
        <v>4971</v>
      </c>
      <c r="K1435" s="5" t="s">
        <v>51</v>
      </c>
      <c r="L1435" s="5" t="s">
        <v>4236</v>
      </c>
      <c r="M1435" s="5" t="s">
        <v>1561</v>
      </c>
      <c r="N1435" s="5"/>
      <c r="O1435" s="5" t="s">
        <v>183</v>
      </c>
      <c r="P1435" s="5" t="s">
        <v>184</v>
      </c>
      <c r="Q1435" s="5" t="s">
        <v>185</v>
      </c>
      <c r="R1435" s="5" t="s">
        <v>4949</v>
      </c>
      <c r="S1435" s="5" t="s">
        <v>54</v>
      </c>
      <c r="T1435" s="5" t="s">
        <v>4490</v>
      </c>
      <c r="U1435" s="5" t="s">
        <v>368</v>
      </c>
      <c r="V1435" s="5" t="s">
        <v>54</v>
      </c>
      <c r="W1435" s="5"/>
    </row>
    <row r="1436" spans="1:23" hidden="1" thickBot="1" x14ac:dyDescent="0.4">
      <c r="A1436" s="7" t="s">
        <v>5925</v>
      </c>
      <c r="B1436" s="5" t="s">
        <v>4930</v>
      </c>
      <c r="C1436" s="43" t="e">
        <f>VLOOKUP(B1436,CONSOLIDADO!$B$1:$B$722,2,FALSE)</f>
        <v>#N/A</v>
      </c>
      <c r="D1436" s="5" t="s">
        <v>4637</v>
      </c>
      <c r="E1436" s="5">
        <v>1</v>
      </c>
      <c r="F1436" s="5"/>
      <c r="G1436" s="5" t="s">
        <v>4642</v>
      </c>
      <c r="H1436" s="5" t="s">
        <v>4931</v>
      </c>
      <c r="I1436" s="7" t="s">
        <v>4932</v>
      </c>
      <c r="J1436" s="5" t="s">
        <v>4933</v>
      </c>
      <c r="K1436" s="5" t="s">
        <v>40</v>
      </c>
      <c r="L1436" s="5" t="s">
        <v>1573</v>
      </c>
      <c r="M1436" s="5" t="s">
        <v>1561</v>
      </c>
      <c r="N1436" s="5"/>
      <c r="O1436" s="5" t="s">
        <v>183</v>
      </c>
      <c r="P1436" s="5" t="s">
        <v>184</v>
      </c>
      <c r="Q1436" s="5" t="s">
        <v>185</v>
      </c>
      <c r="R1436" s="5" t="s">
        <v>4934</v>
      </c>
      <c r="S1436" s="5" t="s">
        <v>54</v>
      </c>
      <c r="T1436" s="5" t="s">
        <v>4935</v>
      </c>
      <c r="U1436" s="5" t="s">
        <v>368</v>
      </c>
      <c r="V1436" s="5" t="s">
        <v>4936</v>
      </c>
      <c r="W1436" s="5"/>
    </row>
    <row r="1437" spans="1:23" hidden="1" thickBot="1" x14ac:dyDescent="0.4">
      <c r="A1437" s="7" t="s">
        <v>5927</v>
      </c>
      <c r="B1437" s="5" t="s">
        <v>4952</v>
      </c>
      <c r="C1437" s="43" t="e">
        <f>VLOOKUP(B1437,CONSOLIDADO!$B$1:$B$722,2,FALSE)</f>
        <v>#N/A</v>
      </c>
      <c r="D1437" s="5" t="s">
        <v>37</v>
      </c>
      <c r="E1437" s="5">
        <v>1</v>
      </c>
      <c r="F1437" s="5"/>
      <c r="G1437" s="5" t="s">
        <v>4953</v>
      </c>
      <c r="H1437" s="5" t="s">
        <v>4954</v>
      </c>
      <c r="I1437" s="7" t="s">
        <v>4955</v>
      </c>
      <c r="J1437" s="5" t="s">
        <v>54</v>
      </c>
      <c r="K1437" s="5" t="s">
        <v>27</v>
      </c>
      <c r="L1437" s="5" t="s">
        <v>4610</v>
      </c>
      <c r="M1437" s="5" t="s">
        <v>1561</v>
      </c>
      <c r="N1437" s="5"/>
      <c r="O1437" s="5" t="s">
        <v>183</v>
      </c>
      <c r="P1437" s="5" t="s">
        <v>184</v>
      </c>
      <c r="Q1437" s="5" t="s">
        <v>185</v>
      </c>
      <c r="R1437" s="5" t="s">
        <v>4956</v>
      </c>
      <c r="S1437" s="5" t="s">
        <v>54</v>
      </c>
      <c r="T1437" s="5" t="s">
        <v>4957</v>
      </c>
      <c r="U1437" s="5" t="s">
        <v>368</v>
      </c>
      <c r="V1437" s="5" t="s">
        <v>4958</v>
      </c>
      <c r="W1437" s="5"/>
    </row>
    <row r="1438" spans="1:23" hidden="1" thickBot="1" x14ac:dyDescent="0.4">
      <c r="A1438" s="7" t="s">
        <v>5954</v>
      </c>
      <c r="B1438" s="5" t="s">
        <v>5099</v>
      </c>
      <c r="C1438" s="43" t="e">
        <f>VLOOKUP(B1438,CONSOLIDADO!$B$1:$B$722,2,FALSE)</f>
        <v>#N/A</v>
      </c>
      <c r="D1438" s="5" t="s">
        <v>37</v>
      </c>
      <c r="E1438" s="5">
        <v>1</v>
      </c>
      <c r="F1438" s="5"/>
      <c r="G1438" s="5" t="s">
        <v>5100</v>
      </c>
      <c r="H1438" s="5" t="s">
        <v>5101</v>
      </c>
      <c r="I1438" s="7" t="s">
        <v>5006</v>
      </c>
      <c r="J1438" s="5" t="s">
        <v>54</v>
      </c>
      <c r="K1438" s="5" t="s">
        <v>205</v>
      </c>
      <c r="L1438" s="5" t="s">
        <v>206</v>
      </c>
      <c r="M1438" s="5" t="s">
        <v>1561</v>
      </c>
      <c r="N1438" s="5"/>
      <c r="O1438" s="5" t="s">
        <v>183</v>
      </c>
      <c r="P1438" s="5" t="s">
        <v>184</v>
      </c>
      <c r="Q1438" s="5" t="s">
        <v>185</v>
      </c>
      <c r="R1438" s="5" t="s">
        <v>5102</v>
      </c>
      <c r="S1438" s="5" t="s">
        <v>54</v>
      </c>
      <c r="T1438" s="5" t="s">
        <v>5103</v>
      </c>
      <c r="U1438" s="5" t="s">
        <v>368</v>
      </c>
      <c r="V1438" s="5" t="s">
        <v>54</v>
      </c>
      <c r="W1438" s="5"/>
    </row>
    <row r="1439" spans="1:23" hidden="1" thickBot="1" x14ac:dyDescent="0.4">
      <c r="A1439" s="7" t="s">
        <v>5930</v>
      </c>
      <c r="B1439" s="5" t="s">
        <v>4979</v>
      </c>
      <c r="C1439" s="43" t="e">
        <f>VLOOKUP(B1439,CONSOLIDADO!$B$1:$B$722,2,FALSE)</f>
        <v>#N/A</v>
      </c>
      <c r="D1439" s="5" t="s">
        <v>21</v>
      </c>
      <c r="E1439" s="5">
        <v>1</v>
      </c>
      <c r="F1439" s="5"/>
      <c r="G1439" s="5" t="s">
        <v>4974</v>
      </c>
      <c r="H1439" s="5" t="s">
        <v>4975</v>
      </c>
      <c r="I1439" s="7" t="s">
        <v>4980</v>
      </c>
      <c r="J1439" s="5" t="s">
        <v>4981</v>
      </c>
      <c r="K1439" s="5" t="s">
        <v>27</v>
      </c>
      <c r="L1439" s="5" t="s">
        <v>313</v>
      </c>
      <c r="M1439" s="5" t="s">
        <v>1561</v>
      </c>
      <c r="N1439" s="5"/>
      <c r="O1439" s="5" t="s">
        <v>183</v>
      </c>
      <c r="P1439" s="5" t="s">
        <v>184</v>
      </c>
      <c r="Q1439" s="5" t="s">
        <v>185</v>
      </c>
      <c r="R1439" s="5" t="s">
        <v>4977</v>
      </c>
      <c r="S1439" s="5" t="s">
        <v>54</v>
      </c>
      <c r="T1439" s="5" t="s">
        <v>4978</v>
      </c>
      <c r="U1439" s="5" t="s">
        <v>368</v>
      </c>
      <c r="V1439" s="5" t="s">
        <v>54</v>
      </c>
      <c r="W1439" s="5"/>
    </row>
    <row r="1440" spans="1:23" hidden="1" thickBot="1" x14ac:dyDescent="0.4">
      <c r="A1440" s="7" t="s">
        <v>5943</v>
      </c>
      <c r="B1440" s="5" t="s">
        <v>5033</v>
      </c>
      <c r="C1440" s="43" t="e">
        <f>VLOOKUP(B1440,CONSOLIDADO!$B$1:$B$722,2,FALSE)</f>
        <v>#N/A</v>
      </c>
      <c r="D1440" s="5" t="s">
        <v>37</v>
      </c>
      <c r="E1440" s="5">
        <v>1</v>
      </c>
      <c r="F1440" s="5"/>
      <c r="G1440" s="5" t="s">
        <v>5034</v>
      </c>
      <c r="H1440" s="5" t="s">
        <v>5035</v>
      </c>
      <c r="I1440" s="7" t="s">
        <v>5036</v>
      </c>
      <c r="J1440" s="5" t="s">
        <v>54</v>
      </c>
      <c r="K1440" s="5" t="s">
        <v>27</v>
      </c>
      <c r="L1440" s="5" t="s">
        <v>4610</v>
      </c>
      <c r="M1440" s="5" t="s">
        <v>1561</v>
      </c>
      <c r="N1440" s="5"/>
      <c r="O1440" s="5" t="s">
        <v>183</v>
      </c>
      <c r="P1440" s="5" t="s">
        <v>184</v>
      </c>
      <c r="Q1440" s="5" t="s">
        <v>185</v>
      </c>
      <c r="R1440" s="5" t="s">
        <v>5037</v>
      </c>
      <c r="S1440" s="5" t="s">
        <v>54</v>
      </c>
      <c r="T1440" s="5" t="s">
        <v>5038</v>
      </c>
      <c r="U1440" s="5" t="s">
        <v>368</v>
      </c>
      <c r="V1440" s="5" t="s">
        <v>54</v>
      </c>
      <c r="W1440" s="5"/>
    </row>
    <row r="1441" spans="1:23" hidden="1" thickBot="1" x14ac:dyDescent="0.4">
      <c r="A1441" s="7" t="s">
        <v>2780</v>
      </c>
      <c r="B1441" s="5" t="s">
        <v>5039</v>
      </c>
      <c r="C1441" s="43" t="e">
        <f>VLOOKUP(B1441,CONSOLIDADO!$B$1:$B$722,2,FALSE)</f>
        <v>#N/A</v>
      </c>
      <c r="D1441" s="5" t="s">
        <v>21</v>
      </c>
      <c r="E1441" s="5">
        <v>1</v>
      </c>
      <c r="F1441" s="5"/>
      <c r="G1441" s="5" t="s">
        <v>5034</v>
      </c>
      <c r="H1441" s="5" t="s">
        <v>5035</v>
      </c>
      <c r="I1441" s="7" t="s">
        <v>5040</v>
      </c>
      <c r="J1441" s="5" t="s">
        <v>5041</v>
      </c>
      <c r="K1441" s="5" t="s">
        <v>51</v>
      </c>
      <c r="L1441" s="5" t="s">
        <v>1605</v>
      </c>
      <c r="M1441" s="5" t="s">
        <v>1561</v>
      </c>
      <c r="N1441" s="5"/>
      <c r="O1441" s="5" t="s">
        <v>183</v>
      </c>
      <c r="P1441" s="5" t="s">
        <v>184</v>
      </c>
      <c r="Q1441" s="5" t="s">
        <v>185</v>
      </c>
      <c r="R1441" s="5" t="s">
        <v>5037</v>
      </c>
      <c r="S1441" s="5" t="s">
        <v>54</v>
      </c>
      <c r="T1441" s="5" t="s">
        <v>5038</v>
      </c>
      <c r="U1441" s="5" t="s">
        <v>368</v>
      </c>
      <c r="V1441" s="5" t="s">
        <v>54</v>
      </c>
      <c r="W1441" s="5"/>
    </row>
    <row r="1442" spans="1:23" hidden="1" thickBot="1" x14ac:dyDescent="0.4">
      <c r="A1442" s="7" t="s">
        <v>5936</v>
      </c>
      <c r="B1442" s="5" t="s">
        <v>5010</v>
      </c>
      <c r="C1442" s="43" t="e">
        <f>VLOOKUP(B1442,CONSOLIDADO!$B$1:$B$722,2,FALSE)</f>
        <v>#N/A</v>
      </c>
      <c r="D1442" s="5" t="s">
        <v>21</v>
      </c>
      <c r="E1442" s="5">
        <v>1</v>
      </c>
      <c r="F1442" s="5"/>
      <c r="G1442" s="5" t="s">
        <v>5004</v>
      </c>
      <c r="H1442" s="5" t="s">
        <v>5005</v>
      </c>
      <c r="I1442" s="7" t="s">
        <v>5011</v>
      </c>
      <c r="J1442" s="5" t="s">
        <v>5012</v>
      </c>
      <c r="K1442" s="5" t="s">
        <v>51</v>
      </c>
      <c r="L1442" s="5" t="s">
        <v>307</v>
      </c>
      <c r="M1442" s="5" t="s">
        <v>1561</v>
      </c>
      <c r="N1442" s="5"/>
      <c r="O1442" s="5" t="s">
        <v>183</v>
      </c>
      <c r="P1442" s="5" t="s">
        <v>184</v>
      </c>
      <c r="Q1442" s="5" t="s">
        <v>185</v>
      </c>
      <c r="R1442" s="5" t="s">
        <v>5008</v>
      </c>
      <c r="S1442" s="5" t="s">
        <v>54</v>
      </c>
      <c r="T1442" s="5" t="s">
        <v>5009</v>
      </c>
      <c r="U1442" s="5" t="s">
        <v>368</v>
      </c>
      <c r="V1442" s="5" t="s">
        <v>54</v>
      </c>
      <c r="W1442" s="5"/>
    </row>
    <row r="1443" spans="1:23" hidden="1" thickBot="1" x14ac:dyDescent="0.4">
      <c r="A1443" s="7" t="s">
        <v>5967</v>
      </c>
      <c r="B1443" s="5" t="s">
        <v>5155</v>
      </c>
      <c r="C1443" s="43" t="e">
        <f>VLOOKUP(B1443,CONSOLIDADO!$B$1:$B$722,2,FALSE)</f>
        <v>#REF!</v>
      </c>
      <c r="D1443" s="5" t="s">
        <v>21</v>
      </c>
      <c r="E1443" s="5">
        <v>1</v>
      </c>
      <c r="F1443" s="5"/>
      <c r="G1443" s="5" t="s">
        <v>5152</v>
      </c>
      <c r="H1443" s="5" t="s">
        <v>5153</v>
      </c>
      <c r="I1443" s="7" t="s">
        <v>5156</v>
      </c>
      <c r="J1443" s="5" t="s">
        <v>5157</v>
      </c>
      <c r="K1443" s="5" t="s">
        <v>51</v>
      </c>
      <c r="L1443" s="5" t="s">
        <v>307</v>
      </c>
      <c r="M1443" s="5" t="s">
        <v>1561</v>
      </c>
      <c r="N1443" s="5"/>
      <c r="O1443" s="5" t="s">
        <v>183</v>
      </c>
      <c r="P1443" s="5" t="s">
        <v>184</v>
      </c>
      <c r="Q1443" s="5" t="s">
        <v>185</v>
      </c>
      <c r="R1443" s="5" t="s">
        <v>5121</v>
      </c>
      <c r="S1443" s="5" t="s">
        <v>54</v>
      </c>
      <c r="T1443" s="5" t="s">
        <v>5146</v>
      </c>
      <c r="U1443" s="5" t="s">
        <v>368</v>
      </c>
      <c r="V1443" s="5" t="s">
        <v>5150</v>
      </c>
      <c r="W1443" s="5"/>
    </row>
    <row r="1444" spans="1:23" hidden="1" thickBot="1" x14ac:dyDescent="0.4">
      <c r="A1444" s="7" t="s">
        <v>5939</v>
      </c>
      <c r="B1444" s="5" t="s">
        <v>5019</v>
      </c>
      <c r="C1444" s="43" t="e">
        <f>VLOOKUP(B1444,CONSOLIDADO!$B$1:$B$722,2,FALSE)</f>
        <v>#N/A</v>
      </c>
      <c r="D1444" s="5" t="s">
        <v>21</v>
      </c>
      <c r="E1444" s="5">
        <v>1</v>
      </c>
      <c r="F1444" s="5"/>
      <c r="G1444" s="5" t="s">
        <v>5015</v>
      </c>
      <c r="H1444" s="5" t="s">
        <v>5016</v>
      </c>
      <c r="I1444" s="7" t="s">
        <v>5020</v>
      </c>
      <c r="J1444" s="5" t="s">
        <v>5021</v>
      </c>
      <c r="K1444" s="5" t="s">
        <v>51</v>
      </c>
      <c r="L1444" s="5" t="s">
        <v>1605</v>
      </c>
      <c r="M1444" s="5" t="s">
        <v>1561</v>
      </c>
      <c r="N1444" s="5"/>
      <c r="O1444" s="5" t="s">
        <v>183</v>
      </c>
      <c r="P1444" s="5" t="s">
        <v>184</v>
      </c>
      <c r="Q1444" s="5" t="s">
        <v>185</v>
      </c>
      <c r="R1444" s="5" t="s">
        <v>1796</v>
      </c>
      <c r="S1444" s="5" t="s">
        <v>54</v>
      </c>
      <c r="T1444" s="5" t="s">
        <v>5018</v>
      </c>
      <c r="U1444" s="5" t="s">
        <v>368</v>
      </c>
      <c r="V1444" s="5" t="s">
        <v>54</v>
      </c>
      <c r="W1444" s="5"/>
    </row>
    <row r="1445" spans="1:23" hidden="1" thickBot="1" x14ac:dyDescent="0.4">
      <c r="A1445" s="7" t="s">
        <v>5964</v>
      </c>
      <c r="B1445" s="5" t="s">
        <v>5141</v>
      </c>
      <c r="C1445" s="43" t="e">
        <f>VLOOKUP(B1445,CONSOLIDADO!$B$1:$B$722,2,FALSE)</f>
        <v>#N/A</v>
      </c>
      <c r="D1445" s="5" t="s">
        <v>37</v>
      </c>
      <c r="E1445" s="5">
        <v>1</v>
      </c>
      <c r="F1445" s="5"/>
      <c r="G1445" s="5" t="s">
        <v>5142</v>
      </c>
      <c r="H1445" s="5" t="s">
        <v>5143</v>
      </c>
      <c r="I1445" s="7" t="s">
        <v>5144</v>
      </c>
      <c r="J1445" s="5" t="s">
        <v>54</v>
      </c>
      <c r="K1445" s="5" t="s">
        <v>205</v>
      </c>
      <c r="L1445" s="5" t="s">
        <v>5145</v>
      </c>
      <c r="M1445" s="5" t="s">
        <v>1561</v>
      </c>
      <c r="N1445" s="5"/>
      <c r="O1445" s="5" t="s">
        <v>183</v>
      </c>
      <c r="P1445" s="5" t="s">
        <v>184</v>
      </c>
      <c r="Q1445" s="5" t="s">
        <v>185</v>
      </c>
      <c r="R1445" s="5" t="s">
        <v>5121</v>
      </c>
      <c r="S1445" s="5" t="s">
        <v>54</v>
      </c>
      <c r="T1445" s="5" t="s">
        <v>5146</v>
      </c>
      <c r="U1445" s="5" t="s">
        <v>368</v>
      </c>
      <c r="V1445" s="5" t="s">
        <v>54</v>
      </c>
      <c r="W1445" s="5"/>
    </row>
    <row r="1446" spans="1:23" hidden="1" thickBot="1" x14ac:dyDescent="0.4">
      <c r="A1446" s="7" t="s">
        <v>5947</v>
      </c>
      <c r="B1446" s="5" t="s">
        <v>5051</v>
      </c>
      <c r="C1446" s="43" t="e">
        <f>VLOOKUP(B1446,CONSOLIDADO!$B$1:$B$722,2,FALSE)</f>
        <v>#N/A</v>
      </c>
      <c r="D1446" s="5" t="s">
        <v>37</v>
      </c>
      <c r="E1446" s="5">
        <v>1</v>
      </c>
      <c r="F1446" s="5"/>
      <c r="G1446" s="5" t="s">
        <v>5038</v>
      </c>
      <c r="H1446" s="5" t="s">
        <v>5052</v>
      </c>
      <c r="I1446" s="7" t="s">
        <v>5053</v>
      </c>
      <c r="J1446" s="5" t="s">
        <v>54</v>
      </c>
      <c r="K1446" s="5" t="s">
        <v>217</v>
      </c>
      <c r="L1446" s="5" t="s">
        <v>5054</v>
      </c>
      <c r="M1446" s="5" t="s">
        <v>1561</v>
      </c>
      <c r="N1446" s="5"/>
      <c r="O1446" s="5" t="s">
        <v>183</v>
      </c>
      <c r="P1446" s="5" t="s">
        <v>184</v>
      </c>
      <c r="Q1446" s="5" t="s">
        <v>185</v>
      </c>
      <c r="R1446" s="5" t="s">
        <v>5037</v>
      </c>
      <c r="S1446" s="5" t="s">
        <v>54</v>
      </c>
      <c r="T1446" s="5" t="s">
        <v>5055</v>
      </c>
      <c r="U1446" s="5" t="s">
        <v>368</v>
      </c>
      <c r="V1446" s="5" t="s">
        <v>54</v>
      </c>
      <c r="W1446" s="5"/>
    </row>
    <row r="1447" spans="1:23" hidden="1" thickBot="1" x14ac:dyDescent="0.4">
      <c r="A1447" s="7" t="s">
        <v>5965</v>
      </c>
      <c r="B1447" s="5" t="s">
        <v>5147</v>
      </c>
      <c r="C1447" s="43" t="e">
        <f>VLOOKUP(B1447,CONSOLIDADO!$B$1:$B$722,2,FALSE)</f>
        <v>#N/A</v>
      </c>
      <c r="D1447" s="5" t="s">
        <v>21</v>
      </c>
      <c r="E1447" s="5">
        <v>1</v>
      </c>
      <c r="F1447" s="5"/>
      <c r="G1447" s="5" t="s">
        <v>5142</v>
      </c>
      <c r="H1447" s="5" t="s">
        <v>5143</v>
      </c>
      <c r="I1447" s="7" t="s">
        <v>5148</v>
      </c>
      <c r="J1447" s="5" t="s">
        <v>5149</v>
      </c>
      <c r="K1447" s="5" t="s">
        <v>51</v>
      </c>
      <c r="L1447" s="5" t="s">
        <v>4334</v>
      </c>
      <c r="M1447" s="5" t="s">
        <v>1561</v>
      </c>
      <c r="N1447" s="5"/>
      <c r="O1447" s="5" t="s">
        <v>183</v>
      </c>
      <c r="P1447" s="5" t="s">
        <v>184</v>
      </c>
      <c r="Q1447" s="5" t="s">
        <v>185</v>
      </c>
      <c r="R1447" s="5" t="s">
        <v>5121</v>
      </c>
      <c r="S1447" s="5" t="s">
        <v>54</v>
      </c>
      <c r="T1447" s="5" t="s">
        <v>5146</v>
      </c>
      <c r="U1447" s="5" t="s">
        <v>368</v>
      </c>
      <c r="V1447" s="5" t="s">
        <v>5150</v>
      </c>
      <c r="W1447" s="5"/>
    </row>
    <row r="1448" spans="1:23" hidden="1" thickBot="1" x14ac:dyDescent="0.4">
      <c r="A1448" s="7" t="s">
        <v>5949</v>
      </c>
      <c r="B1448" s="5" t="s">
        <v>5061</v>
      </c>
      <c r="C1448" s="43" t="e">
        <f>VLOOKUP(B1448,CONSOLIDADO!$B$1:$B$722,2,FALSE)</f>
        <v>#N/A</v>
      </c>
      <c r="D1448" s="5" t="s">
        <v>37</v>
      </c>
      <c r="E1448" s="5">
        <v>1</v>
      </c>
      <c r="F1448" s="5"/>
      <c r="G1448" s="5" t="s">
        <v>5062</v>
      </c>
      <c r="H1448" s="5" t="s">
        <v>5063</v>
      </c>
      <c r="I1448" s="7" t="s">
        <v>5064</v>
      </c>
      <c r="J1448" s="5" t="s">
        <v>54</v>
      </c>
      <c r="K1448" s="5" t="s">
        <v>27</v>
      </c>
      <c r="L1448" s="5" t="s">
        <v>4610</v>
      </c>
      <c r="M1448" s="5" t="s">
        <v>1561</v>
      </c>
      <c r="N1448" s="5"/>
      <c r="O1448" s="5" t="s">
        <v>183</v>
      </c>
      <c r="P1448" s="5" t="s">
        <v>184</v>
      </c>
      <c r="Q1448" s="5" t="s">
        <v>185</v>
      </c>
      <c r="R1448" s="5" t="s">
        <v>5065</v>
      </c>
      <c r="S1448" s="5" t="s">
        <v>54</v>
      </c>
      <c r="T1448" s="5" t="s">
        <v>5038</v>
      </c>
      <c r="U1448" s="5" t="s">
        <v>368</v>
      </c>
      <c r="V1448" s="5" t="s">
        <v>54</v>
      </c>
      <c r="W1448" s="5"/>
    </row>
    <row r="1449" spans="1:23" hidden="1" thickBot="1" x14ac:dyDescent="0.4">
      <c r="A1449" s="7" t="s">
        <v>5969</v>
      </c>
      <c r="B1449" s="5" t="s">
        <v>5167</v>
      </c>
      <c r="C1449" s="43" t="e">
        <f>VLOOKUP(B1449,CONSOLIDADO!$B$1:$B$722,2,FALSE)</f>
        <v>#N/A</v>
      </c>
      <c r="D1449" s="5" t="s">
        <v>37</v>
      </c>
      <c r="E1449" s="5">
        <v>1</v>
      </c>
      <c r="F1449" s="5"/>
      <c r="G1449" s="5" t="s">
        <v>5159</v>
      </c>
      <c r="H1449" s="5" t="s">
        <v>5160</v>
      </c>
      <c r="I1449" s="7" t="s">
        <v>5168</v>
      </c>
      <c r="J1449" s="5" t="s">
        <v>54</v>
      </c>
      <c r="K1449" s="5" t="s">
        <v>51</v>
      </c>
      <c r="L1449" s="5" t="s">
        <v>4560</v>
      </c>
      <c r="M1449" s="5" t="s">
        <v>1561</v>
      </c>
      <c r="N1449" s="5"/>
      <c r="O1449" s="5" t="s">
        <v>183</v>
      </c>
      <c r="P1449" s="5" t="s">
        <v>184</v>
      </c>
      <c r="Q1449" s="5" t="s">
        <v>185</v>
      </c>
      <c r="R1449" s="5" t="s">
        <v>5163</v>
      </c>
      <c r="S1449" s="5" t="s">
        <v>54</v>
      </c>
      <c r="T1449" s="5" t="s">
        <v>5164</v>
      </c>
      <c r="U1449" s="5" t="s">
        <v>5165</v>
      </c>
      <c r="V1449" s="5" t="s">
        <v>54</v>
      </c>
      <c r="W1449" s="5"/>
    </row>
    <row r="1450" spans="1:23" hidden="1" thickBot="1" x14ac:dyDescent="0.4">
      <c r="A1450" s="7" t="s">
        <v>54</v>
      </c>
      <c r="B1450" s="5" t="s">
        <v>4998</v>
      </c>
      <c r="C1450" s="43" t="e">
        <f>VLOOKUP(B1450,CONSOLIDADO!$B$1:$B$722,2,FALSE)</f>
        <v>#N/A</v>
      </c>
      <c r="D1450" s="5" t="s">
        <v>21</v>
      </c>
      <c r="E1450" s="5">
        <v>1</v>
      </c>
      <c r="F1450" s="5"/>
      <c r="G1450" s="5" t="s">
        <v>4994</v>
      </c>
      <c r="H1450" s="5" t="s">
        <v>4995</v>
      </c>
      <c r="I1450" s="7" t="s">
        <v>4999</v>
      </c>
      <c r="J1450" s="5" t="s">
        <v>5000</v>
      </c>
      <c r="K1450" s="5" t="s">
        <v>51</v>
      </c>
      <c r="L1450" s="5" t="s">
        <v>307</v>
      </c>
      <c r="M1450" s="5" t="s">
        <v>1561</v>
      </c>
      <c r="N1450" s="5"/>
      <c r="O1450" s="5" t="s">
        <v>183</v>
      </c>
      <c r="P1450" s="5" t="s">
        <v>184</v>
      </c>
      <c r="Q1450" s="5" t="s">
        <v>185</v>
      </c>
      <c r="R1450" s="5" t="s">
        <v>4934</v>
      </c>
      <c r="S1450" s="5" t="s">
        <v>367</v>
      </c>
      <c r="T1450" s="5" t="s">
        <v>4997</v>
      </c>
      <c r="U1450" s="5" t="s">
        <v>368</v>
      </c>
      <c r="V1450" s="5" t="s">
        <v>5001</v>
      </c>
      <c r="W1450" s="5"/>
    </row>
    <row r="1451" spans="1:23" hidden="1" thickBot="1" x14ac:dyDescent="0.4">
      <c r="A1451" s="7" t="s">
        <v>5973</v>
      </c>
      <c r="B1451" s="5" t="s">
        <v>5192</v>
      </c>
      <c r="C1451" s="43" t="e">
        <f>VLOOKUP(B1451,CONSOLIDADO!$B$1:$B$722,2,FALSE)</f>
        <v>#N/A</v>
      </c>
      <c r="D1451" s="5" t="s">
        <v>37</v>
      </c>
      <c r="E1451" s="5">
        <v>1</v>
      </c>
      <c r="F1451" s="5"/>
      <c r="G1451" s="5" t="s">
        <v>5193</v>
      </c>
      <c r="H1451" s="5" t="s">
        <v>5194</v>
      </c>
      <c r="I1451" s="7" t="s">
        <v>5195</v>
      </c>
      <c r="J1451" s="5" t="s">
        <v>54</v>
      </c>
      <c r="K1451" s="5" t="s">
        <v>205</v>
      </c>
      <c r="L1451" s="5" t="s">
        <v>831</v>
      </c>
      <c r="M1451" s="5" t="s">
        <v>1561</v>
      </c>
      <c r="N1451" s="5"/>
      <c r="O1451" s="5" t="s">
        <v>183</v>
      </c>
      <c r="P1451" s="5" t="s">
        <v>184</v>
      </c>
      <c r="Q1451" s="5" t="s">
        <v>185</v>
      </c>
      <c r="R1451" s="5" t="s">
        <v>5163</v>
      </c>
      <c r="S1451" s="5" t="s">
        <v>54</v>
      </c>
      <c r="T1451" s="5" t="s">
        <v>5196</v>
      </c>
      <c r="U1451" s="5" t="s">
        <v>5165</v>
      </c>
      <c r="V1451" s="5" t="s">
        <v>54</v>
      </c>
      <c r="W1451" s="5"/>
    </row>
    <row r="1452" spans="1:23" hidden="1" thickBot="1" x14ac:dyDescent="0.4">
      <c r="A1452" s="7" t="s">
        <v>2780</v>
      </c>
      <c r="B1452" s="5" t="s">
        <v>5085</v>
      </c>
      <c r="C1452" s="43" t="e">
        <f>VLOOKUP(B1452,CONSOLIDADO!$B$1:$B$722,2,FALSE)</f>
        <v>#N/A</v>
      </c>
      <c r="D1452" s="5" t="s">
        <v>21</v>
      </c>
      <c r="E1452" s="5">
        <v>1</v>
      </c>
      <c r="F1452" s="5"/>
      <c r="G1452" s="5" t="s">
        <v>5080</v>
      </c>
      <c r="H1452" s="5" t="s">
        <v>5081</v>
      </c>
      <c r="I1452" s="7" t="s">
        <v>5086</v>
      </c>
      <c r="J1452" s="5" t="s">
        <v>5087</v>
      </c>
      <c r="K1452" s="5" t="s">
        <v>51</v>
      </c>
      <c r="L1452" s="5" t="s">
        <v>1605</v>
      </c>
      <c r="M1452" s="5" t="s">
        <v>1561</v>
      </c>
      <c r="N1452" s="5"/>
      <c r="O1452" s="5" t="s">
        <v>183</v>
      </c>
      <c r="P1452" s="5" t="s">
        <v>184</v>
      </c>
      <c r="Q1452" s="5" t="s">
        <v>185</v>
      </c>
      <c r="R1452" s="5" t="s">
        <v>5083</v>
      </c>
      <c r="S1452" s="5" t="s">
        <v>54</v>
      </c>
      <c r="T1452" s="5" t="s">
        <v>5084</v>
      </c>
      <c r="U1452" s="5" t="s">
        <v>368</v>
      </c>
      <c r="V1452" s="5" t="s">
        <v>5088</v>
      </c>
      <c r="W1452" s="5"/>
    </row>
    <row r="1453" spans="1:23" hidden="1" thickBot="1" x14ac:dyDescent="0.4">
      <c r="A1453" s="7" t="s">
        <v>2780</v>
      </c>
      <c r="B1453" s="5" t="s">
        <v>5029</v>
      </c>
      <c r="C1453" s="43" t="e">
        <f>VLOOKUP(B1453,CONSOLIDADO!$B$1:$B$722,2,FALSE)</f>
        <v>#N/A</v>
      </c>
      <c r="D1453" s="5" t="s">
        <v>21</v>
      </c>
      <c r="E1453" s="5">
        <v>1</v>
      </c>
      <c r="F1453" s="5"/>
      <c r="G1453" s="5" t="s">
        <v>5025</v>
      </c>
      <c r="H1453" s="5" t="s">
        <v>5026</v>
      </c>
      <c r="I1453" s="7" t="s">
        <v>5030</v>
      </c>
      <c r="J1453" s="5" t="s">
        <v>5031</v>
      </c>
      <c r="K1453" s="5" t="s">
        <v>51</v>
      </c>
      <c r="L1453" s="5" t="s">
        <v>1605</v>
      </c>
      <c r="M1453" s="5" t="s">
        <v>1561</v>
      </c>
      <c r="N1453" s="5"/>
      <c r="O1453" s="5" t="s">
        <v>183</v>
      </c>
      <c r="P1453" s="5" t="s">
        <v>184</v>
      </c>
      <c r="Q1453" s="5" t="s">
        <v>185</v>
      </c>
      <c r="R1453" s="5" t="s">
        <v>5008</v>
      </c>
      <c r="S1453" s="5" t="s">
        <v>54</v>
      </c>
      <c r="T1453" s="5" t="s">
        <v>5009</v>
      </c>
      <c r="U1453" s="5" t="s">
        <v>368</v>
      </c>
      <c r="V1453" s="5" t="s">
        <v>54</v>
      </c>
      <c r="W1453" s="5"/>
    </row>
    <row r="1454" spans="1:23" hidden="1" thickBot="1" x14ac:dyDescent="0.4">
      <c r="A1454" s="7" t="s">
        <v>5963</v>
      </c>
      <c r="B1454" s="5" t="s">
        <v>5137</v>
      </c>
      <c r="C1454" s="43" t="e">
        <f>VLOOKUP(B1454,CONSOLIDADO!$B$1:$B$722,2,FALSE)</f>
        <v>#N/A</v>
      </c>
      <c r="D1454" s="5" t="s">
        <v>21</v>
      </c>
      <c r="E1454" s="5">
        <v>1</v>
      </c>
      <c r="F1454" s="5"/>
      <c r="G1454" s="5" t="s">
        <v>5134</v>
      </c>
      <c r="H1454" s="5" t="s">
        <v>5135</v>
      </c>
      <c r="I1454" s="7" t="s">
        <v>5138</v>
      </c>
      <c r="J1454" s="5" t="s">
        <v>5139</v>
      </c>
      <c r="K1454" s="5" t="s">
        <v>40</v>
      </c>
      <c r="L1454" s="5" t="s">
        <v>5140</v>
      </c>
      <c r="M1454" s="5" t="s">
        <v>1561</v>
      </c>
      <c r="N1454" s="5"/>
      <c r="O1454" s="5" t="s">
        <v>183</v>
      </c>
      <c r="P1454" s="5" t="s">
        <v>184</v>
      </c>
      <c r="Q1454" s="5" t="s">
        <v>185</v>
      </c>
      <c r="R1454" s="5" t="s">
        <v>5121</v>
      </c>
      <c r="S1454" s="5" t="s">
        <v>54</v>
      </c>
      <c r="T1454" s="5" t="s">
        <v>5129</v>
      </c>
      <c r="U1454" s="5" t="s">
        <v>368</v>
      </c>
      <c r="V1454" s="5" t="s">
        <v>54</v>
      </c>
      <c r="W1454" s="5"/>
    </row>
    <row r="1455" spans="1:23" hidden="1" thickBot="1" x14ac:dyDescent="0.4">
      <c r="A1455" s="7" t="s">
        <v>5959</v>
      </c>
      <c r="B1455" s="5" t="s">
        <v>5123</v>
      </c>
      <c r="C1455" s="43" t="e">
        <f>VLOOKUP(B1455,CONSOLIDADO!$B$1:$B$722,2,FALSE)</f>
        <v>#N/A</v>
      </c>
      <c r="D1455" s="5" t="s">
        <v>37</v>
      </c>
      <c r="E1455" s="5">
        <v>1</v>
      </c>
      <c r="F1455" s="5"/>
      <c r="G1455" s="5" t="s">
        <v>5117</v>
      </c>
      <c r="H1455" s="5" t="s">
        <v>5118</v>
      </c>
      <c r="I1455" s="7" t="s">
        <v>5124</v>
      </c>
      <c r="J1455" s="5" t="s">
        <v>54</v>
      </c>
      <c r="K1455" s="5" t="s">
        <v>40</v>
      </c>
      <c r="L1455" s="5" t="s">
        <v>1573</v>
      </c>
      <c r="M1455" s="5" t="s">
        <v>1561</v>
      </c>
      <c r="N1455" s="5"/>
      <c r="O1455" s="5" t="s">
        <v>183</v>
      </c>
      <c r="P1455" s="5" t="s">
        <v>184</v>
      </c>
      <c r="Q1455" s="5" t="s">
        <v>185</v>
      </c>
      <c r="R1455" s="5" t="s">
        <v>5121</v>
      </c>
      <c r="S1455" s="5" t="s">
        <v>54</v>
      </c>
      <c r="T1455" s="5" t="s">
        <v>5122</v>
      </c>
      <c r="U1455" s="5" t="s">
        <v>368</v>
      </c>
      <c r="V1455" s="5" t="s">
        <v>54</v>
      </c>
      <c r="W1455" s="5"/>
    </row>
    <row r="1456" spans="1:23" hidden="1" thickBot="1" x14ac:dyDescent="0.4">
      <c r="A1456" s="7" t="s">
        <v>5962</v>
      </c>
      <c r="B1456" s="5" t="s">
        <v>5133</v>
      </c>
      <c r="C1456" s="43" t="e">
        <f>VLOOKUP(B1456,CONSOLIDADO!$B$1:$B$722,2,FALSE)</f>
        <v>#N/A</v>
      </c>
      <c r="D1456" s="5" t="s">
        <v>37</v>
      </c>
      <c r="E1456" s="5">
        <v>1</v>
      </c>
      <c r="F1456" s="5"/>
      <c r="G1456" s="5" t="s">
        <v>5134</v>
      </c>
      <c r="H1456" s="5" t="s">
        <v>5135</v>
      </c>
      <c r="I1456" s="7" t="s">
        <v>5136</v>
      </c>
      <c r="J1456" s="5" t="s">
        <v>54</v>
      </c>
      <c r="K1456" s="5" t="s">
        <v>40</v>
      </c>
      <c r="L1456" s="5" t="s">
        <v>1573</v>
      </c>
      <c r="M1456" s="5" t="s">
        <v>1561</v>
      </c>
      <c r="N1456" s="5"/>
      <c r="O1456" s="5" t="s">
        <v>183</v>
      </c>
      <c r="P1456" s="5" t="s">
        <v>184</v>
      </c>
      <c r="Q1456" s="5" t="s">
        <v>185</v>
      </c>
      <c r="R1456" s="5" t="s">
        <v>5121</v>
      </c>
      <c r="S1456" s="5" t="s">
        <v>54</v>
      </c>
      <c r="T1456" s="5" t="s">
        <v>5129</v>
      </c>
      <c r="U1456" s="5" t="s">
        <v>368</v>
      </c>
      <c r="V1456" s="5" t="s">
        <v>54</v>
      </c>
      <c r="W1456" s="5"/>
    </row>
    <row r="1457" spans="1:23" hidden="1" thickBot="1" x14ac:dyDescent="0.4">
      <c r="A1457" s="7" t="s">
        <v>5966</v>
      </c>
      <c r="B1457" s="5" t="s">
        <v>5151</v>
      </c>
      <c r="C1457" s="43" t="e">
        <f>VLOOKUP(B1457,CONSOLIDADO!$B$1:$B$722,2,FALSE)</f>
        <v>#REF!</v>
      </c>
      <c r="D1457" s="5" t="s">
        <v>37</v>
      </c>
      <c r="E1457" s="5">
        <v>1</v>
      </c>
      <c r="F1457" s="5"/>
      <c r="G1457" s="5" t="s">
        <v>5152</v>
      </c>
      <c r="H1457" s="5" t="s">
        <v>5153</v>
      </c>
      <c r="I1457" s="7" t="s">
        <v>5154</v>
      </c>
      <c r="J1457" s="5" t="s">
        <v>54</v>
      </c>
      <c r="K1457" s="5" t="s">
        <v>40</v>
      </c>
      <c r="L1457" s="5" t="s">
        <v>1573</v>
      </c>
      <c r="M1457" s="5" t="s">
        <v>1561</v>
      </c>
      <c r="N1457" s="5"/>
      <c r="O1457" s="5" t="s">
        <v>183</v>
      </c>
      <c r="P1457" s="5" t="s">
        <v>184</v>
      </c>
      <c r="Q1457" s="5" t="s">
        <v>185</v>
      </c>
      <c r="R1457" s="5" t="s">
        <v>5121</v>
      </c>
      <c r="S1457" s="5" t="s">
        <v>54</v>
      </c>
      <c r="T1457" s="5" t="s">
        <v>5146</v>
      </c>
      <c r="U1457" s="5" t="s">
        <v>368</v>
      </c>
      <c r="V1457" s="5" t="s">
        <v>54</v>
      </c>
      <c r="W1457" s="5"/>
    </row>
    <row r="1458" spans="1:23" hidden="1" thickBot="1" x14ac:dyDescent="0.4">
      <c r="A1458" s="7" t="s">
        <v>5929</v>
      </c>
      <c r="B1458" s="5" t="s">
        <v>4973</v>
      </c>
      <c r="C1458" s="43" t="e">
        <f>VLOOKUP(B1458,CONSOLIDADO!$B$1:$B$722,2,FALSE)</f>
        <v>#N/A</v>
      </c>
      <c r="D1458" s="5" t="s">
        <v>4637</v>
      </c>
      <c r="E1458" s="5">
        <v>1</v>
      </c>
      <c r="F1458" s="5"/>
      <c r="G1458" s="5" t="s">
        <v>4974</v>
      </c>
      <c r="H1458" s="5" t="s">
        <v>4975</v>
      </c>
      <c r="I1458" s="7" t="s">
        <v>4976</v>
      </c>
      <c r="J1458" s="5" t="s">
        <v>54</v>
      </c>
      <c r="K1458" s="5" t="s">
        <v>40</v>
      </c>
      <c r="L1458" s="5" t="s">
        <v>1573</v>
      </c>
      <c r="M1458" s="5" t="s">
        <v>1561</v>
      </c>
      <c r="N1458" s="5"/>
      <c r="O1458" s="5" t="s">
        <v>183</v>
      </c>
      <c r="P1458" s="5" t="s">
        <v>184</v>
      </c>
      <c r="Q1458" s="5" t="s">
        <v>185</v>
      </c>
      <c r="R1458" s="5" t="s">
        <v>4977</v>
      </c>
      <c r="S1458" s="5" t="s">
        <v>54</v>
      </c>
      <c r="T1458" s="5" t="s">
        <v>4978</v>
      </c>
      <c r="U1458" s="5" t="s">
        <v>368</v>
      </c>
      <c r="V1458" s="5" t="s">
        <v>54</v>
      </c>
      <c r="W1458" s="5"/>
    </row>
    <row r="1459" spans="1:23" hidden="1" thickBot="1" x14ac:dyDescent="0.4">
      <c r="A1459" s="7" t="s">
        <v>5938</v>
      </c>
      <c r="B1459" s="5" t="s">
        <v>5014</v>
      </c>
      <c r="C1459" s="43" t="e">
        <f>VLOOKUP(B1459,CONSOLIDADO!$B$1:$B$722,2,FALSE)</f>
        <v>#N/A</v>
      </c>
      <c r="D1459" s="5" t="s">
        <v>37</v>
      </c>
      <c r="E1459" s="5">
        <v>1</v>
      </c>
      <c r="F1459" s="5"/>
      <c r="G1459" s="5" t="s">
        <v>5015</v>
      </c>
      <c r="H1459" s="5" t="s">
        <v>5016</v>
      </c>
      <c r="I1459" s="7" t="s">
        <v>5017</v>
      </c>
      <c r="J1459" s="5" t="s">
        <v>54</v>
      </c>
      <c r="K1459" s="5" t="s">
        <v>40</v>
      </c>
      <c r="L1459" s="5" t="s">
        <v>1573</v>
      </c>
      <c r="M1459" s="5" t="s">
        <v>1561</v>
      </c>
      <c r="N1459" s="5"/>
      <c r="O1459" s="5" t="s">
        <v>183</v>
      </c>
      <c r="P1459" s="5" t="s">
        <v>184</v>
      </c>
      <c r="Q1459" s="5" t="s">
        <v>185</v>
      </c>
      <c r="R1459" s="5" t="s">
        <v>1796</v>
      </c>
      <c r="S1459" s="5" t="s">
        <v>54</v>
      </c>
      <c r="T1459" s="5" t="s">
        <v>5018</v>
      </c>
      <c r="U1459" s="5" t="s">
        <v>368</v>
      </c>
      <c r="V1459" s="5" t="s">
        <v>54</v>
      </c>
      <c r="W1459" s="5"/>
    </row>
    <row r="1460" spans="1:23" hidden="1" thickBot="1" x14ac:dyDescent="0.4">
      <c r="A1460" s="7" t="s">
        <v>5955</v>
      </c>
      <c r="B1460" s="5" t="s">
        <v>5104</v>
      </c>
      <c r="C1460" s="43" t="e">
        <f>VLOOKUP(B1460,CONSOLIDADO!$B$1:$B$722,2,FALSE)</f>
        <v>#N/A</v>
      </c>
      <c r="D1460" s="5" t="s">
        <v>21</v>
      </c>
      <c r="E1460" s="5">
        <v>1</v>
      </c>
      <c r="F1460" s="5"/>
      <c r="G1460" s="5" t="s">
        <v>5100</v>
      </c>
      <c r="H1460" s="5" t="s">
        <v>5105</v>
      </c>
      <c r="I1460" s="7" t="s">
        <v>5106</v>
      </c>
      <c r="J1460" s="5" t="s">
        <v>5107</v>
      </c>
      <c r="K1460" s="5" t="s">
        <v>27</v>
      </c>
      <c r="L1460" s="5" t="s">
        <v>196</v>
      </c>
      <c r="M1460" s="5" t="s">
        <v>1561</v>
      </c>
      <c r="N1460" s="5"/>
      <c r="O1460" s="5" t="s">
        <v>183</v>
      </c>
      <c r="P1460" s="5" t="s">
        <v>184</v>
      </c>
      <c r="Q1460" s="5" t="s">
        <v>185</v>
      </c>
      <c r="R1460" s="5" t="s">
        <v>5102</v>
      </c>
      <c r="S1460" s="5" t="s">
        <v>22</v>
      </c>
      <c r="T1460" s="5" t="s">
        <v>5103</v>
      </c>
      <c r="U1460" s="5" t="s">
        <v>368</v>
      </c>
      <c r="V1460" s="5" t="s">
        <v>54</v>
      </c>
      <c r="W1460" s="5"/>
    </row>
    <row r="1461" spans="1:23" hidden="1" thickBot="1" x14ac:dyDescent="0.4">
      <c r="A1461" s="7" t="s">
        <v>997</v>
      </c>
      <c r="B1461" s="5" t="s">
        <v>5096</v>
      </c>
      <c r="C1461" s="43" t="e">
        <f>VLOOKUP(B1461,CONSOLIDADO!$B$1:$B$722,2,FALSE)</f>
        <v>#N/A</v>
      </c>
      <c r="D1461" s="5" t="s">
        <v>21</v>
      </c>
      <c r="E1461" s="5">
        <v>1</v>
      </c>
      <c r="F1461" s="5"/>
      <c r="G1461" s="5" t="s">
        <v>5092</v>
      </c>
      <c r="H1461" s="5" t="s">
        <v>5093</v>
      </c>
      <c r="I1461" s="7" t="s">
        <v>5097</v>
      </c>
      <c r="J1461" s="5" t="s">
        <v>5098</v>
      </c>
      <c r="K1461" s="5" t="s">
        <v>51</v>
      </c>
      <c r="L1461" s="5" t="s">
        <v>4334</v>
      </c>
      <c r="M1461" s="5" t="s">
        <v>1561</v>
      </c>
      <c r="N1461" s="5"/>
      <c r="O1461" s="5" t="s">
        <v>183</v>
      </c>
      <c r="P1461" s="5" t="s">
        <v>184</v>
      </c>
      <c r="Q1461" s="5" t="s">
        <v>185</v>
      </c>
      <c r="R1461" s="5" t="s">
        <v>5083</v>
      </c>
      <c r="S1461" s="5" t="s">
        <v>54</v>
      </c>
      <c r="T1461" s="5" t="s">
        <v>5095</v>
      </c>
      <c r="U1461" s="5" t="s">
        <v>368</v>
      </c>
      <c r="V1461" s="5" t="s">
        <v>54</v>
      </c>
      <c r="W1461" s="5"/>
    </row>
    <row r="1462" spans="1:23" hidden="1" thickBot="1" x14ac:dyDescent="0.4">
      <c r="A1462" s="7" t="s">
        <v>997</v>
      </c>
      <c r="B1462" s="5" t="s">
        <v>4937</v>
      </c>
      <c r="C1462" s="43" t="e">
        <f>VLOOKUP(B1462,CONSOLIDADO!$B$1:$B$722,2,FALSE)</f>
        <v>#N/A</v>
      </c>
      <c r="D1462" s="5" t="s">
        <v>21</v>
      </c>
      <c r="E1462" s="5">
        <v>1</v>
      </c>
      <c r="F1462" s="5"/>
      <c r="G1462" s="5" t="s">
        <v>4642</v>
      </c>
      <c r="H1462" s="5" t="s">
        <v>4931</v>
      </c>
      <c r="I1462" s="7" t="s">
        <v>4938</v>
      </c>
      <c r="J1462" s="5" t="s">
        <v>4939</v>
      </c>
      <c r="K1462" s="5" t="s">
        <v>51</v>
      </c>
      <c r="L1462" s="5" t="s">
        <v>4334</v>
      </c>
      <c r="M1462" s="5" t="s">
        <v>1561</v>
      </c>
      <c r="N1462" s="5"/>
      <c r="O1462" s="5" t="s">
        <v>183</v>
      </c>
      <c r="P1462" s="5" t="s">
        <v>184</v>
      </c>
      <c r="Q1462" s="5" t="s">
        <v>185</v>
      </c>
      <c r="R1462" s="5" t="s">
        <v>4934</v>
      </c>
      <c r="S1462" s="5" t="s">
        <v>367</v>
      </c>
      <c r="T1462" s="5" t="s">
        <v>4935</v>
      </c>
      <c r="U1462" s="5" t="s">
        <v>368</v>
      </c>
      <c r="V1462" s="5" t="s">
        <v>4940</v>
      </c>
      <c r="W1462" s="5"/>
    </row>
    <row r="1463" spans="1:23" hidden="1" thickBot="1" x14ac:dyDescent="0.4">
      <c r="A1463" s="7" t="s">
        <v>4652</v>
      </c>
      <c r="B1463" s="5" t="s">
        <v>5091</v>
      </c>
      <c r="C1463" s="43" t="e">
        <f>VLOOKUP(B1463,CONSOLIDADO!$B$1:$B$722,2,FALSE)</f>
        <v>#N/A</v>
      </c>
      <c r="D1463" s="5" t="s">
        <v>37</v>
      </c>
      <c r="E1463" s="5">
        <v>1</v>
      </c>
      <c r="F1463" s="5"/>
      <c r="G1463" s="5" t="s">
        <v>5092</v>
      </c>
      <c r="H1463" s="5" t="s">
        <v>5093</v>
      </c>
      <c r="I1463" s="7" t="s">
        <v>5094</v>
      </c>
      <c r="J1463" s="5" t="s">
        <v>54</v>
      </c>
      <c r="K1463" s="5" t="s">
        <v>40</v>
      </c>
      <c r="L1463" s="5" t="s">
        <v>1573</v>
      </c>
      <c r="M1463" s="5" t="s">
        <v>1561</v>
      </c>
      <c r="N1463" s="5"/>
      <c r="O1463" s="5" t="s">
        <v>183</v>
      </c>
      <c r="P1463" s="5" t="s">
        <v>184</v>
      </c>
      <c r="Q1463" s="5" t="s">
        <v>185</v>
      </c>
      <c r="R1463" s="5" t="s">
        <v>5083</v>
      </c>
      <c r="S1463" s="5" t="s">
        <v>54</v>
      </c>
      <c r="T1463" s="5" t="s">
        <v>5095</v>
      </c>
      <c r="U1463" s="5" t="s">
        <v>368</v>
      </c>
      <c r="V1463" s="5" t="s">
        <v>54</v>
      </c>
      <c r="W1463" s="5"/>
    </row>
    <row r="1464" spans="1:23" hidden="1" thickBot="1" x14ac:dyDescent="0.4">
      <c r="A1464" s="7" t="s">
        <v>5953</v>
      </c>
      <c r="B1464" s="5" t="s">
        <v>5079</v>
      </c>
      <c r="C1464" s="43" t="e">
        <f>VLOOKUP(B1464,CONSOLIDADO!$B$1:$B$722,2,FALSE)</f>
        <v>#N/A</v>
      </c>
      <c r="D1464" s="5" t="s">
        <v>37</v>
      </c>
      <c r="E1464" s="5">
        <v>1</v>
      </c>
      <c r="F1464" s="5"/>
      <c r="G1464" s="5" t="s">
        <v>5080</v>
      </c>
      <c r="H1464" s="5" t="s">
        <v>5081</v>
      </c>
      <c r="I1464" s="7" t="s">
        <v>5082</v>
      </c>
      <c r="J1464" s="5" t="s">
        <v>54</v>
      </c>
      <c r="K1464" s="5" t="s">
        <v>40</v>
      </c>
      <c r="L1464" s="5" t="s">
        <v>1573</v>
      </c>
      <c r="M1464" s="5" t="s">
        <v>1561</v>
      </c>
      <c r="N1464" s="5"/>
      <c r="O1464" s="5" t="s">
        <v>183</v>
      </c>
      <c r="P1464" s="5" t="s">
        <v>184</v>
      </c>
      <c r="Q1464" s="5" t="s">
        <v>185</v>
      </c>
      <c r="R1464" s="5" t="s">
        <v>5083</v>
      </c>
      <c r="S1464" s="5" t="s">
        <v>54</v>
      </c>
      <c r="T1464" s="5" t="s">
        <v>5084</v>
      </c>
      <c r="U1464" s="5" t="s">
        <v>368</v>
      </c>
      <c r="V1464" s="5" t="s">
        <v>54</v>
      </c>
      <c r="W1464" s="5"/>
    </row>
    <row r="1465" spans="1:23" hidden="1" thickBot="1" x14ac:dyDescent="0.4">
      <c r="A1465" s="7" t="s">
        <v>5945</v>
      </c>
      <c r="B1465" s="5" t="s">
        <v>5043</v>
      </c>
      <c r="C1465" s="43" t="e">
        <f>VLOOKUP(B1465,CONSOLIDADO!$B$1:$B$722,2,FALSE)</f>
        <v>#N/A</v>
      </c>
      <c r="D1465" s="5" t="s">
        <v>37</v>
      </c>
      <c r="E1465" s="5">
        <v>1</v>
      </c>
      <c r="F1465" s="5"/>
      <c r="G1465" s="5" t="s">
        <v>5044</v>
      </c>
      <c r="H1465" s="5" t="s">
        <v>5045</v>
      </c>
      <c r="I1465" s="7" t="s">
        <v>5046</v>
      </c>
      <c r="J1465" s="5" t="s">
        <v>54</v>
      </c>
      <c r="K1465" s="5" t="s">
        <v>40</v>
      </c>
      <c r="L1465" s="5" t="s">
        <v>1573</v>
      </c>
      <c r="M1465" s="5" t="s">
        <v>1561</v>
      </c>
      <c r="N1465" s="5"/>
      <c r="O1465" s="5" t="s">
        <v>183</v>
      </c>
      <c r="P1465" s="5" t="s">
        <v>184</v>
      </c>
      <c r="Q1465" s="5" t="s">
        <v>185</v>
      </c>
      <c r="R1465" s="5" t="s">
        <v>5037</v>
      </c>
      <c r="S1465" s="5" t="s">
        <v>54</v>
      </c>
      <c r="T1465" s="5" t="s">
        <v>5038</v>
      </c>
      <c r="U1465" s="5" t="s">
        <v>368</v>
      </c>
      <c r="V1465" s="5" t="s">
        <v>54</v>
      </c>
      <c r="W1465" s="5"/>
    </row>
    <row r="1466" spans="1:23" hidden="1" thickBot="1" x14ac:dyDescent="0.4">
      <c r="A1466" s="7" t="s">
        <v>2340</v>
      </c>
      <c r="B1466" s="5" t="s">
        <v>5197</v>
      </c>
      <c r="C1466" s="43" t="e">
        <f>VLOOKUP(B1466,CONSOLIDADO!$B$1:$B$722,2,FALSE)</f>
        <v>#REF!</v>
      </c>
      <c r="D1466" s="5" t="s">
        <v>21</v>
      </c>
      <c r="E1466" s="5">
        <v>1</v>
      </c>
      <c r="F1466" s="5"/>
      <c r="G1466" s="5" t="s">
        <v>5193</v>
      </c>
      <c r="H1466" s="5" t="s">
        <v>5194</v>
      </c>
      <c r="I1466" s="7" t="s">
        <v>5198</v>
      </c>
      <c r="J1466" s="5" t="s">
        <v>5199</v>
      </c>
      <c r="K1466" s="5" t="s">
        <v>51</v>
      </c>
      <c r="L1466" s="5" t="s">
        <v>307</v>
      </c>
      <c r="M1466" s="5" t="s">
        <v>1561</v>
      </c>
      <c r="N1466" s="5"/>
      <c r="O1466" s="5" t="s">
        <v>183</v>
      </c>
      <c r="P1466" s="5" t="s">
        <v>184</v>
      </c>
      <c r="Q1466" s="5" t="s">
        <v>185</v>
      </c>
      <c r="R1466" s="5" t="s">
        <v>5163</v>
      </c>
      <c r="S1466" s="5" t="s">
        <v>54</v>
      </c>
      <c r="T1466" s="5" t="s">
        <v>5196</v>
      </c>
      <c r="U1466" s="5" t="s">
        <v>5165</v>
      </c>
      <c r="V1466" s="5" t="s">
        <v>54</v>
      </c>
      <c r="W1466" s="5"/>
    </row>
    <row r="1467" spans="1:23" hidden="1" thickBot="1" x14ac:dyDescent="0.4">
      <c r="A1467" s="7" t="s">
        <v>5972</v>
      </c>
      <c r="B1467" s="5" t="s">
        <v>5190</v>
      </c>
      <c r="C1467" s="43" t="e">
        <f>VLOOKUP(B1467,CONSOLIDADO!$B$1:$B$722,2,FALSE)</f>
        <v>#N/A</v>
      </c>
      <c r="D1467" s="5" t="s">
        <v>37</v>
      </c>
      <c r="E1467" s="5">
        <v>1</v>
      </c>
      <c r="F1467" s="5"/>
      <c r="G1467" s="5" t="s">
        <v>5184</v>
      </c>
      <c r="H1467" s="5" t="s">
        <v>5185</v>
      </c>
      <c r="I1467" s="7" t="s">
        <v>5191</v>
      </c>
      <c r="J1467" s="5" t="s">
        <v>54</v>
      </c>
      <c r="K1467" s="5" t="s">
        <v>51</v>
      </c>
      <c r="L1467" s="5" t="s">
        <v>1594</v>
      </c>
      <c r="M1467" s="5" t="s">
        <v>1561</v>
      </c>
      <c r="N1467" s="5"/>
      <c r="O1467" s="5" t="s">
        <v>183</v>
      </c>
      <c r="P1467" s="5" t="s">
        <v>184</v>
      </c>
      <c r="Q1467" s="5" t="s">
        <v>185</v>
      </c>
      <c r="R1467" s="5" t="s">
        <v>5163</v>
      </c>
      <c r="S1467" s="5" t="s">
        <v>54</v>
      </c>
      <c r="T1467" s="5" t="s">
        <v>5164</v>
      </c>
      <c r="U1467" s="5" t="s">
        <v>5165</v>
      </c>
      <c r="V1467" s="5" t="s">
        <v>54</v>
      </c>
      <c r="W1467" s="5"/>
    </row>
    <row r="1468" spans="1:23" hidden="1" thickBot="1" x14ac:dyDescent="0.4">
      <c r="A1468" s="7" t="s">
        <v>5941</v>
      </c>
      <c r="B1468" s="5" t="s">
        <v>5024</v>
      </c>
      <c r="C1468" s="43" t="e">
        <f>VLOOKUP(B1468,CONSOLIDADO!$B$1:$B$722,2,FALSE)</f>
        <v>#N/A</v>
      </c>
      <c r="D1468" s="5" t="s">
        <v>37</v>
      </c>
      <c r="E1468" s="5">
        <v>1</v>
      </c>
      <c r="F1468" s="5"/>
      <c r="G1468" s="5" t="s">
        <v>5025</v>
      </c>
      <c r="H1468" s="5" t="s">
        <v>5026</v>
      </c>
      <c r="I1468" s="7" t="s">
        <v>5027</v>
      </c>
      <c r="J1468" s="5" t="s">
        <v>54</v>
      </c>
      <c r="K1468" s="5" t="s">
        <v>205</v>
      </c>
      <c r="L1468" s="5" t="s">
        <v>5028</v>
      </c>
      <c r="M1468" s="5" t="s">
        <v>1561</v>
      </c>
      <c r="N1468" s="5"/>
      <c r="O1468" s="5" t="s">
        <v>183</v>
      </c>
      <c r="P1468" s="5" t="s">
        <v>184</v>
      </c>
      <c r="Q1468" s="5" t="s">
        <v>185</v>
      </c>
      <c r="R1468" s="5" t="s">
        <v>5008</v>
      </c>
      <c r="S1468" s="5" t="s">
        <v>54</v>
      </c>
      <c r="T1468" s="5" t="s">
        <v>5009</v>
      </c>
      <c r="U1468" s="5" t="s">
        <v>368</v>
      </c>
      <c r="V1468" s="5" t="s">
        <v>54</v>
      </c>
      <c r="W1468" s="5"/>
    </row>
    <row r="1469" spans="1:23" hidden="1" thickBot="1" x14ac:dyDescent="0.4">
      <c r="A1469" s="7" t="s">
        <v>5935</v>
      </c>
      <c r="B1469" s="5" t="s">
        <v>5003</v>
      </c>
      <c r="C1469" s="43" t="e">
        <f>VLOOKUP(B1469,CONSOLIDADO!$B$1:$B$722,2,FALSE)</f>
        <v>#N/A</v>
      </c>
      <c r="D1469" s="5" t="s">
        <v>37</v>
      </c>
      <c r="E1469" s="5">
        <v>1</v>
      </c>
      <c r="F1469" s="5"/>
      <c r="G1469" s="5" t="s">
        <v>5004</v>
      </c>
      <c r="H1469" s="5" t="s">
        <v>5005</v>
      </c>
      <c r="I1469" s="7" t="s">
        <v>5006</v>
      </c>
      <c r="J1469" s="5" t="s">
        <v>54</v>
      </c>
      <c r="K1469" s="5" t="s">
        <v>205</v>
      </c>
      <c r="L1469" s="5" t="s">
        <v>5007</v>
      </c>
      <c r="M1469" s="5" t="s">
        <v>1561</v>
      </c>
      <c r="N1469" s="5"/>
      <c r="O1469" s="5" t="s">
        <v>183</v>
      </c>
      <c r="P1469" s="5" t="s">
        <v>184</v>
      </c>
      <c r="Q1469" s="5" t="s">
        <v>185</v>
      </c>
      <c r="R1469" s="5" t="s">
        <v>5008</v>
      </c>
      <c r="S1469" s="5" t="s">
        <v>54</v>
      </c>
      <c r="T1469" s="5" t="s">
        <v>5009</v>
      </c>
      <c r="U1469" s="5" t="s">
        <v>368</v>
      </c>
      <c r="V1469" s="5" t="s">
        <v>54</v>
      </c>
      <c r="W1469" s="5"/>
    </row>
    <row r="1470" spans="1:23" hidden="1" thickBot="1" x14ac:dyDescent="0.4">
      <c r="A1470" s="7" t="s">
        <v>5950</v>
      </c>
      <c r="B1470" s="5" t="s">
        <v>5066</v>
      </c>
      <c r="C1470" s="43" t="e">
        <f>VLOOKUP(B1470,CONSOLIDADO!$B$1:$B$722,2,FALSE)</f>
        <v>#N/A</v>
      </c>
      <c r="D1470" s="5" t="s">
        <v>21</v>
      </c>
      <c r="E1470" s="5">
        <v>1</v>
      </c>
      <c r="F1470" s="5"/>
      <c r="G1470" s="5" t="s">
        <v>5062</v>
      </c>
      <c r="H1470" s="5" t="s">
        <v>5063</v>
      </c>
      <c r="I1470" s="7" t="s">
        <v>5067</v>
      </c>
      <c r="J1470" s="5" t="s">
        <v>5068</v>
      </c>
      <c r="K1470" s="5" t="s">
        <v>51</v>
      </c>
      <c r="L1470" s="5" t="s">
        <v>4236</v>
      </c>
      <c r="M1470" s="5" t="s">
        <v>1561</v>
      </c>
      <c r="N1470" s="5"/>
      <c r="O1470" s="5" t="s">
        <v>183</v>
      </c>
      <c r="P1470" s="5" t="s">
        <v>184</v>
      </c>
      <c r="Q1470" s="5" t="s">
        <v>185</v>
      </c>
      <c r="R1470" s="5" t="s">
        <v>5037</v>
      </c>
      <c r="S1470" s="5" t="s">
        <v>54</v>
      </c>
      <c r="T1470" s="5" t="s">
        <v>5038</v>
      </c>
      <c r="U1470" s="5" t="s">
        <v>368</v>
      </c>
      <c r="V1470" s="5" t="s">
        <v>54</v>
      </c>
      <c r="W1470" s="5"/>
    </row>
    <row r="1471" spans="1:23" hidden="1" thickBot="1" x14ac:dyDescent="0.4">
      <c r="A1471" s="7" t="s">
        <v>5946</v>
      </c>
      <c r="B1471" s="5" t="s">
        <v>5047</v>
      </c>
      <c r="C1471" s="43" t="e">
        <f>VLOOKUP(B1471,CONSOLIDADO!$B$1:$B$722,2,FALSE)</f>
        <v>#N/A</v>
      </c>
      <c r="D1471" s="5" t="s">
        <v>21</v>
      </c>
      <c r="E1471" s="5">
        <v>1</v>
      </c>
      <c r="F1471" s="5"/>
      <c r="G1471" s="5" t="s">
        <v>5044</v>
      </c>
      <c r="H1471" s="5" t="s">
        <v>5045</v>
      </c>
      <c r="I1471" s="7" t="s">
        <v>5048</v>
      </c>
      <c r="J1471" s="5" t="s">
        <v>5049</v>
      </c>
      <c r="K1471" s="5" t="s">
        <v>51</v>
      </c>
      <c r="L1471" s="5" t="s">
        <v>4334</v>
      </c>
      <c r="M1471" s="5" t="s">
        <v>1561</v>
      </c>
      <c r="N1471" s="5"/>
      <c r="O1471" s="5" t="s">
        <v>183</v>
      </c>
      <c r="P1471" s="5" t="s">
        <v>184</v>
      </c>
      <c r="Q1471" s="5" t="s">
        <v>185</v>
      </c>
      <c r="R1471" s="5" t="s">
        <v>5037</v>
      </c>
      <c r="S1471" s="5" t="s">
        <v>54</v>
      </c>
      <c r="T1471" s="5" t="s">
        <v>5038</v>
      </c>
      <c r="U1471" s="5" t="s">
        <v>368</v>
      </c>
      <c r="V1471" s="5" t="s">
        <v>54</v>
      </c>
      <c r="W1471" s="5"/>
    </row>
    <row r="1472" spans="1:23" hidden="1" thickBot="1" x14ac:dyDescent="0.4">
      <c r="A1472" s="7" t="s">
        <v>5958</v>
      </c>
      <c r="B1472" s="5" t="s">
        <v>5116</v>
      </c>
      <c r="C1472" s="43" t="e">
        <f>VLOOKUP(B1472,CONSOLIDADO!$B$1:$B$722,2,FALSE)</f>
        <v>#N/A</v>
      </c>
      <c r="D1472" s="5" t="s">
        <v>21</v>
      </c>
      <c r="E1472" s="5">
        <v>1</v>
      </c>
      <c r="F1472" s="5"/>
      <c r="G1472" s="5" t="s">
        <v>5117</v>
      </c>
      <c r="H1472" s="5" t="s">
        <v>5118</v>
      </c>
      <c r="I1472" s="7" t="s">
        <v>5119</v>
      </c>
      <c r="J1472" s="5" t="s">
        <v>5120</v>
      </c>
      <c r="K1472" s="5" t="s">
        <v>51</v>
      </c>
      <c r="L1472" s="5" t="s">
        <v>4334</v>
      </c>
      <c r="M1472" s="5" t="s">
        <v>1561</v>
      </c>
      <c r="N1472" s="5"/>
      <c r="O1472" s="5" t="s">
        <v>183</v>
      </c>
      <c r="P1472" s="5" t="s">
        <v>184</v>
      </c>
      <c r="Q1472" s="5" t="s">
        <v>185</v>
      </c>
      <c r="R1472" s="5" t="s">
        <v>5121</v>
      </c>
      <c r="S1472" s="5" t="s">
        <v>22</v>
      </c>
      <c r="T1472" s="5" t="s">
        <v>5122</v>
      </c>
      <c r="U1472" s="5" t="s">
        <v>368</v>
      </c>
      <c r="V1472" s="5" t="s">
        <v>54</v>
      </c>
      <c r="W1472" s="5"/>
    </row>
    <row r="1473" spans="1:23" hidden="1" thickBot="1" x14ac:dyDescent="0.4">
      <c r="A1473" s="7" t="s">
        <v>5932</v>
      </c>
      <c r="B1473" s="5" t="s">
        <v>4988</v>
      </c>
      <c r="C1473" s="43" t="e">
        <f>VLOOKUP(B1473,CONSOLIDADO!$B$1:$B$722,2,FALSE)</f>
        <v>#N/A</v>
      </c>
      <c r="D1473" s="5" t="s">
        <v>21</v>
      </c>
      <c r="E1473" s="5">
        <v>1</v>
      </c>
      <c r="F1473" s="5"/>
      <c r="G1473" s="5" t="s">
        <v>4978</v>
      </c>
      <c r="H1473" s="5" t="s">
        <v>4985</v>
      </c>
      <c r="I1473" s="7" t="s">
        <v>4989</v>
      </c>
      <c r="J1473" s="5" t="s">
        <v>4990</v>
      </c>
      <c r="K1473" s="5" t="s">
        <v>51</v>
      </c>
      <c r="L1473" s="5" t="s">
        <v>4991</v>
      </c>
      <c r="M1473" s="5" t="s">
        <v>1561</v>
      </c>
      <c r="N1473" s="5"/>
      <c r="O1473" s="5" t="s">
        <v>183</v>
      </c>
      <c r="P1473" s="5" t="s">
        <v>184</v>
      </c>
      <c r="Q1473" s="5" t="s">
        <v>185</v>
      </c>
      <c r="R1473" s="5" t="s">
        <v>4977</v>
      </c>
      <c r="S1473" s="5" t="s">
        <v>54</v>
      </c>
      <c r="T1473" s="5" t="s">
        <v>4490</v>
      </c>
      <c r="U1473" s="5" t="s">
        <v>368</v>
      </c>
      <c r="V1473" s="5" t="s">
        <v>54</v>
      </c>
      <c r="W1473" s="5"/>
    </row>
    <row r="1474" spans="1:23" hidden="1" thickBot="1" x14ac:dyDescent="0.4">
      <c r="A1474" s="7" t="s">
        <v>5961</v>
      </c>
      <c r="B1474" s="5" t="s">
        <v>5130</v>
      </c>
      <c r="C1474" s="43" t="e">
        <f>VLOOKUP(B1474,CONSOLIDADO!$B$1:$B$722,2,FALSE)</f>
        <v>#N/A</v>
      </c>
      <c r="D1474" s="5" t="s">
        <v>21</v>
      </c>
      <c r="E1474" s="5">
        <v>1</v>
      </c>
      <c r="F1474" s="5"/>
      <c r="G1474" s="5" t="s">
        <v>5126</v>
      </c>
      <c r="H1474" s="5" t="s">
        <v>5127</v>
      </c>
      <c r="I1474" s="7" t="s">
        <v>5131</v>
      </c>
      <c r="J1474" s="5" t="s">
        <v>5132</v>
      </c>
      <c r="K1474" s="5" t="s">
        <v>27</v>
      </c>
      <c r="L1474" s="5" t="s">
        <v>2190</v>
      </c>
      <c r="M1474" s="5" t="s">
        <v>1561</v>
      </c>
      <c r="N1474" s="5"/>
      <c r="O1474" s="5" t="s">
        <v>183</v>
      </c>
      <c r="P1474" s="5" t="s">
        <v>184</v>
      </c>
      <c r="Q1474" s="5" t="s">
        <v>185</v>
      </c>
      <c r="R1474" s="5" t="s">
        <v>5121</v>
      </c>
      <c r="S1474" s="5" t="s">
        <v>54</v>
      </c>
      <c r="T1474" s="5" t="s">
        <v>5129</v>
      </c>
      <c r="U1474" s="5" t="s">
        <v>368</v>
      </c>
      <c r="V1474" s="5" t="s">
        <v>54</v>
      </c>
      <c r="W1474" s="5"/>
    </row>
    <row r="1475" spans="1:23" hidden="1" thickBot="1" x14ac:dyDescent="0.4">
      <c r="A1475" s="7" t="s">
        <v>5951</v>
      </c>
      <c r="B1475" s="5" t="s">
        <v>5070</v>
      </c>
      <c r="C1475" s="43" t="e">
        <f>VLOOKUP(B1475,CONSOLIDADO!$B$1:$B$722,2,FALSE)</f>
        <v>#N/A</v>
      </c>
      <c r="D1475" s="5" t="s">
        <v>37</v>
      </c>
      <c r="E1475" s="5">
        <v>1</v>
      </c>
      <c r="F1475" s="5"/>
      <c r="G1475" s="5" t="s">
        <v>5071</v>
      </c>
      <c r="H1475" s="5" t="s">
        <v>5072</v>
      </c>
      <c r="I1475" s="7" t="s">
        <v>5073</v>
      </c>
      <c r="J1475" s="5" t="s">
        <v>54</v>
      </c>
      <c r="K1475" s="5" t="s">
        <v>40</v>
      </c>
      <c r="L1475" s="5" t="s">
        <v>1573</v>
      </c>
      <c r="M1475" s="5" t="s">
        <v>1561</v>
      </c>
      <c r="N1475" s="5"/>
      <c r="O1475" s="5" t="s">
        <v>183</v>
      </c>
      <c r="P1475" s="5" t="s">
        <v>184</v>
      </c>
      <c r="Q1475" s="5" t="s">
        <v>185</v>
      </c>
      <c r="R1475" s="5" t="s">
        <v>4977</v>
      </c>
      <c r="S1475" s="5" t="s">
        <v>54</v>
      </c>
      <c r="T1475" s="5" t="s">
        <v>4974</v>
      </c>
      <c r="U1475" s="5" t="s">
        <v>368</v>
      </c>
      <c r="V1475" s="5" t="s">
        <v>54</v>
      </c>
      <c r="W1475" s="5"/>
    </row>
    <row r="1476" spans="1:23" hidden="1" thickBot="1" x14ac:dyDescent="0.4">
      <c r="A1476" s="7" t="s">
        <v>5956</v>
      </c>
      <c r="B1476" s="5" t="s">
        <v>5108</v>
      </c>
      <c r="C1476" s="43" t="e">
        <f>VLOOKUP(B1476,CONSOLIDADO!$B$1:$B$722,2,FALSE)</f>
        <v>#REF!</v>
      </c>
      <c r="D1476" s="5" t="s">
        <v>37</v>
      </c>
      <c r="E1476" s="5">
        <v>1</v>
      </c>
      <c r="F1476" s="5"/>
      <c r="G1476" s="5" t="s">
        <v>5109</v>
      </c>
      <c r="H1476" s="5" t="s">
        <v>5110</v>
      </c>
      <c r="I1476" s="7" t="s">
        <v>5111</v>
      </c>
      <c r="J1476" s="5" t="s">
        <v>54</v>
      </c>
      <c r="K1476" s="5" t="s">
        <v>1842</v>
      </c>
      <c r="L1476" s="5" t="s">
        <v>5112</v>
      </c>
      <c r="M1476" s="5" t="s">
        <v>1561</v>
      </c>
      <c r="N1476" s="5"/>
      <c r="O1476" s="5" t="s">
        <v>183</v>
      </c>
      <c r="P1476" s="5" t="s">
        <v>184</v>
      </c>
      <c r="Q1476" s="5" t="s">
        <v>185</v>
      </c>
      <c r="R1476" s="5" t="s">
        <v>5083</v>
      </c>
      <c r="S1476" s="5" t="s">
        <v>54</v>
      </c>
      <c r="T1476" s="5" t="s">
        <v>5084</v>
      </c>
      <c r="U1476" s="5" t="s">
        <v>368</v>
      </c>
      <c r="V1476" s="5" t="s">
        <v>54</v>
      </c>
      <c r="W1476" s="5"/>
    </row>
    <row r="1477" spans="1:23" hidden="1" thickBot="1" x14ac:dyDescent="0.4">
      <c r="A1477" s="7" t="s">
        <v>5960</v>
      </c>
      <c r="B1477" s="5" t="s">
        <v>5125</v>
      </c>
      <c r="C1477" s="43" t="e">
        <f>VLOOKUP(B1477,CONSOLIDADO!$B$1:$B$722,2,FALSE)</f>
        <v>#N/A</v>
      </c>
      <c r="D1477" s="5" t="s">
        <v>37</v>
      </c>
      <c r="E1477" s="5">
        <v>1</v>
      </c>
      <c r="F1477" s="5"/>
      <c r="G1477" s="5" t="s">
        <v>5126</v>
      </c>
      <c r="H1477" s="5" t="s">
        <v>5127</v>
      </c>
      <c r="I1477" s="7" t="s">
        <v>5128</v>
      </c>
      <c r="J1477" s="5" t="s">
        <v>54</v>
      </c>
      <c r="K1477" s="5" t="s">
        <v>40</v>
      </c>
      <c r="L1477" s="5" t="s">
        <v>1573</v>
      </c>
      <c r="M1477" s="5" t="s">
        <v>1561</v>
      </c>
      <c r="N1477" s="5"/>
      <c r="O1477" s="5" t="s">
        <v>183</v>
      </c>
      <c r="P1477" s="5" t="s">
        <v>184</v>
      </c>
      <c r="Q1477" s="5" t="s">
        <v>185</v>
      </c>
      <c r="R1477" s="5" t="s">
        <v>5121</v>
      </c>
      <c r="S1477" s="5" t="s">
        <v>54</v>
      </c>
      <c r="T1477" s="5" t="s">
        <v>5129</v>
      </c>
      <c r="U1477" s="5" t="s">
        <v>368</v>
      </c>
      <c r="V1477" s="5" t="s">
        <v>54</v>
      </c>
      <c r="W1477" s="5"/>
    </row>
    <row r="1478" spans="1:23" hidden="1" thickBot="1" x14ac:dyDescent="0.4">
      <c r="A1478" s="7" t="s">
        <v>5957</v>
      </c>
      <c r="B1478" s="5" t="s">
        <v>5113</v>
      </c>
      <c r="C1478" s="43" t="e">
        <f>VLOOKUP(B1478,CONSOLIDADO!$B$1:$B$722,2,FALSE)</f>
        <v>#REF!</v>
      </c>
      <c r="D1478" s="5" t="s">
        <v>21</v>
      </c>
      <c r="E1478" s="5">
        <v>1</v>
      </c>
      <c r="F1478" s="5"/>
      <c r="G1478" s="5" t="s">
        <v>5109</v>
      </c>
      <c r="H1478" s="5" t="s">
        <v>5110</v>
      </c>
      <c r="I1478" s="7" t="s">
        <v>5114</v>
      </c>
      <c r="J1478" s="5" t="s">
        <v>5115</v>
      </c>
      <c r="K1478" s="5" t="s">
        <v>27</v>
      </c>
      <c r="L1478" s="5" t="s">
        <v>2190</v>
      </c>
      <c r="M1478" s="5" t="s">
        <v>1561</v>
      </c>
      <c r="N1478" s="5"/>
      <c r="O1478" s="5" t="s">
        <v>183</v>
      </c>
      <c r="P1478" s="5" t="s">
        <v>184</v>
      </c>
      <c r="Q1478" s="5" t="s">
        <v>185</v>
      </c>
      <c r="R1478" s="5" t="s">
        <v>5083</v>
      </c>
      <c r="S1478" s="5" t="s">
        <v>54</v>
      </c>
      <c r="T1478" s="5" t="s">
        <v>5084</v>
      </c>
      <c r="U1478" s="5" t="s">
        <v>368</v>
      </c>
      <c r="V1478" s="5" t="s">
        <v>54</v>
      </c>
      <c r="W1478" s="5"/>
    </row>
    <row r="1479" spans="1:23" hidden="1" thickBot="1" x14ac:dyDescent="0.4">
      <c r="A1479" s="7" t="s">
        <v>54</v>
      </c>
      <c r="B1479" s="5" t="s">
        <v>4965</v>
      </c>
      <c r="C1479" s="43" t="e">
        <f>VLOOKUP(B1479,CONSOLIDADO!$B$1:$B$722,2,FALSE)</f>
        <v>#N/A</v>
      </c>
      <c r="D1479" s="5" t="s">
        <v>4637</v>
      </c>
      <c r="E1479" s="5">
        <v>1</v>
      </c>
      <c r="F1479" s="5"/>
      <c r="G1479" s="5" t="s">
        <v>4950</v>
      </c>
      <c r="H1479" s="5" t="s">
        <v>4966</v>
      </c>
      <c r="I1479" s="7" t="s">
        <v>4967</v>
      </c>
      <c r="J1479" s="5" t="s">
        <v>54</v>
      </c>
      <c r="K1479" s="5" t="s">
        <v>40</v>
      </c>
      <c r="L1479" s="5" t="s">
        <v>1573</v>
      </c>
      <c r="M1479" s="5" t="s">
        <v>1561</v>
      </c>
      <c r="N1479" s="5"/>
      <c r="O1479" s="5" t="s">
        <v>183</v>
      </c>
      <c r="P1479" s="5" t="s">
        <v>184</v>
      </c>
      <c r="Q1479" s="5" t="s">
        <v>185</v>
      </c>
      <c r="R1479" s="5" t="s">
        <v>4949</v>
      </c>
      <c r="S1479" s="5" t="s">
        <v>54</v>
      </c>
      <c r="T1479" s="5" t="s">
        <v>4490</v>
      </c>
      <c r="U1479" s="5" t="s">
        <v>368</v>
      </c>
      <c r="V1479" s="5" t="s">
        <v>4968</v>
      </c>
      <c r="W1479" s="5"/>
    </row>
    <row r="1480" spans="1:23" hidden="1" thickBot="1" x14ac:dyDescent="0.4">
      <c r="A1480" s="7" t="s">
        <v>54</v>
      </c>
      <c r="B1480" s="5" t="s">
        <v>5056</v>
      </c>
      <c r="C1480" s="43" t="e">
        <f>VLOOKUP(B1480,CONSOLIDADO!$B$1:$B$722,2,FALSE)</f>
        <v>#N/A</v>
      </c>
      <c r="D1480" s="5" t="s">
        <v>21</v>
      </c>
      <c r="E1480" s="5">
        <v>1</v>
      </c>
      <c r="F1480" s="5"/>
      <c r="G1480" s="5" t="s">
        <v>5038</v>
      </c>
      <c r="H1480" s="5" t="s">
        <v>5052</v>
      </c>
      <c r="I1480" s="7" t="s">
        <v>5057</v>
      </c>
      <c r="J1480" s="5" t="s">
        <v>5058</v>
      </c>
      <c r="K1480" s="5" t="s">
        <v>51</v>
      </c>
      <c r="L1480" s="5" t="s">
        <v>1605</v>
      </c>
      <c r="M1480" s="5" t="s">
        <v>1561</v>
      </c>
      <c r="N1480" s="5"/>
      <c r="O1480" s="5" t="s">
        <v>183</v>
      </c>
      <c r="P1480" s="5" t="s">
        <v>184</v>
      </c>
      <c r="Q1480" s="5" t="s">
        <v>185</v>
      </c>
      <c r="R1480" s="5" t="s">
        <v>5037</v>
      </c>
      <c r="S1480" s="5" t="s">
        <v>54</v>
      </c>
      <c r="T1480" s="5" t="s">
        <v>5055</v>
      </c>
      <c r="U1480" s="5" t="s">
        <v>368</v>
      </c>
      <c r="V1480" s="5" t="s">
        <v>5059</v>
      </c>
      <c r="W1480" s="5"/>
    </row>
    <row r="1481" spans="1:23" hidden="1" thickBot="1" x14ac:dyDescent="0.4">
      <c r="A1481" s="7" t="s">
        <v>5968</v>
      </c>
      <c r="B1481" s="5" t="s">
        <v>5158</v>
      </c>
      <c r="C1481" s="43" t="e">
        <f>VLOOKUP(B1481,CONSOLIDADO!$B$1:$B$722,2,FALSE)</f>
        <v>#N/A</v>
      </c>
      <c r="D1481" s="5" t="s">
        <v>21</v>
      </c>
      <c r="E1481" s="5">
        <v>1</v>
      </c>
      <c r="F1481" s="5"/>
      <c r="G1481" s="5" t="s">
        <v>5159</v>
      </c>
      <c r="H1481" s="5" t="s">
        <v>5160</v>
      </c>
      <c r="I1481" s="7" t="s">
        <v>5161</v>
      </c>
      <c r="J1481" s="5" t="s">
        <v>5162</v>
      </c>
      <c r="K1481" s="5" t="s">
        <v>51</v>
      </c>
      <c r="L1481" s="5" t="s">
        <v>1605</v>
      </c>
      <c r="M1481" s="5" t="s">
        <v>1561</v>
      </c>
      <c r="N1481" s="5"/>
      <c r="O1481" s="5" t="s">
        <v>183</v>
      </c>
      <c r="P1481" s="5" t="s">
        <v>184</v>
      </c>
      <c r="Q1481" s="5" t="s">
        <v>185</v>
      </c>
      <c r="R1481" s="5" t="s">
        <v>5163</v>
      </c>
      <c r="S1481" s="5" t="s">
        <v>54</v>
      </c>
      <c r="T1481" s="5" t="s">
        <v>5164</v>
      </c>
      <c r="U1481" s="5" t="s">
        <v>5165</v>
      </c>
      <c r="V1481" s="5" t="s">
        <v>5166</v>
      </c>
      <c r="W1481" s="5"/>
    </row>
    <row r="1482" spans="1:23" hidden="1" thickBot="1" x14ac:dyDescent="0.4">
      <c r="A1482" s="7" t="s">
        <v>2780</v>
      </c>
      <c r="B1482" s="5" t="s">
        <v>5169</v>
      </c>
      <c r="C1482" s="43" t="e">
        <f>VLOOKUP(B1482,CONSOLIDADO!$B$1:$B$722,2,FALSE)</f>
        <v>#N/A</v>
      </c>
      <c r="D1482" s="5" t="s">
        <v>37</v>
      </c>
      <c r="E1482" s="5">
        <v>1</v>
      </c>
      <c r="F1482" s="5"/>
      <c r="G1482" s="5" t="s">
        <v>5159</v>
      </c>
      <c r="H1482" s="5" t="s">
        <v>5160</v>
      </c>
      <c r="I1482" s="7" t="s">
        <v>5170</v>
      </c>
      <c r="J1482" s="5" t="s">
        <v>54</v>
      </c>
      <c r="K1482" s="5" t="s">
        <v>51</v>
      </c>
      <c r="L1482" s="5" t="s">
        <v>5171</v>
      </c>
      <c r="M1482" s="5" t="s">
        <v>1561</v>
      </c>
      <c r="N1482" s="5"/>
      <c r="O1482" s="5" t="s">
        <v>183</v>
      </c>
      <c r="P1482" s="5" t="s">
        <v>184</v>
      </c>
      <c r="Q1482" s="5" t="s">
        <v>185</v>
      </c>
      <c r="R1482" s="5" t="s">
        <v>5163</v>
      </c>
      <c r="S1482" s="5" t="s">
        <v>54</v>
      </c>
      <c r="T1482" s="5" t="s">
        <v>5164</v>
      </c>
      <c r="U1482" s="5" t="s">
        <v>5165</v>
      </c>
      <c r="V1482" s="5" t="s">
        <v>5172</v>
      </c>
      <c r="W1482" s="5"/>
    </row>
    <row r="1483" spans="1:23" hidden="1" thickBot="1" x14ac:dyDescent="0.4">
      <c r="A1483" s="7" t="s">
        <v>5970</v>
      </c>
      <c r="B1483" s="5" t="s">
        <v>5173</v>
      </c>
      <c r="C1483" s="43" t="e">
        <f>VLOOKUP(B1483,CONSOLIDADO!$B$1:$B$722,2,FALSE)</f>
        <v>#N/A</v>
      </c>
      <c r="D1483" s="5" t="s">
        <v>37</v>
      </c>
      <c r="E1483" s="5">
        <v>1</v>
      </c>
      <c r="F1483" s="5"/>
      <c r="G1483" s="5" t="s">
        <v>5174</v>
      </c>
      <c r="H1483" s="5" t="s">
        <v>5175</v>
      </c>
      <c r="I1483" s="7" t="s">
        <v>5176</v>
      </c>
      <c r="J1483" s="5" t="s">
        <v>54</v>
      </c>
      <c r="K1483" s="5" t="s">
        <v>51</v>
      </c>
      <c r="L1483" s="5" t="s">
        <v>4560</v>
      </c>
      <c r="M1483" s="5" t="s">
        <v>1561</v>
      </c>
      <c r="N1483" s="5"/>
      <c r="O1483" s="5" t="s">
        <v>183</v>
      </c>
      <c r="P1483" s="5" t="s">
        <v>184</v>
      </c>
      <c r="Q1483" s="5" t="s">
        <v>185</v>
      </c>
      <c r="R1483" s="5" t="s">
        <v>5163</v>
      </c>
      <c r="S1483" s="5" t="s">
        <v>54</v>
      </c>
      <c r="T1483" s="5" t="s">
        <v>5164</v>
      </c>
      <c r="U1483" s="5" t="s">
        <v>5165</v>
      </c>
      <c r="V1483" s="5" t="s">
        <v>5177</v>
      </c>
      <c r="W1483" s="5"/>
    </row>
    <row r="1484" spans="1:23" hidden="1" thickBot="1" x14ac:dyDescent="0.4">
      <c r="A1484" s="7" t="s">
        <v>5971</v>
      </c>
      <c r="B1484" s="5" t="s">
        <v>5178</v>
      </c>
      <c r="C1484" s="43" t="e">
        <f>VLOOKUP(B1484,CONSOLIDADO!$B$1:$B$722,2,FALSE)</f>
        <v>#N/A</v>
      </c>
      <c r="D1484" s="5" t="s">
        <v>21</v>
      </c>
      <c r="E1484" s="5">
        <v>1</v>
      </c>
      <c r="F1484" s="5"/>
      <c r="G1484" s="5" t="s">
        <v>5179</v>
      </c>
      <c r="H1484" s="5" t="s">
        <v>5175</v>
      </c>
      <c r="I1484" s="7" t="s">
        <v>5180</v>
      </c>
      <c r="J1484" s="5" t="s">
        <v>5181</v>
      </c>
      <c r="K1484" s="5" t="s">
        <v>51</v>
      </c>
      <c r="L1484" s="5" t="s">
        <v>4236</v>
      </c>
      <c r="M1484" s="5" t="s">
        <v>1561</v>
      </c>
      <c r="N1484" s="5"/>
      <c r="O1484" s="5" t="s">
        <v>183</v>
      </c>
      <c r="P1484" s="5" t="s">
        <v>184</v>
      </c>
      <c r="Q1484" s="5" t="s">
        <v>185</v>
      </c>
      <c r="R1484" s="5" t="s">
        <v>5163</v>
      </c>
      <c r="S1484" s="5" t="s">
        <v>54</v>
      </c>
      <c r="T1484" s="5" t="s">
        <v>5164</v>
      </c>
      <c r="U1484" s="5" t="s">
        <v>5165</v>
      </c>
      <c r="V1484" s="5" t="s">
        <v>5182</v>
      </c>
      <c r="W1484" s="5"/>
    </row>
    <row r="1485" spans="1:23" hidden="1" thickBot="1" x14ac:dyDescent="0.4">
      <c r="A1485" s="7" t="s">
        <v>2780</v>
      </c>
      <c r="B1485" s="5" t="s">
        <v>5183</v>
      </c>
      <c r="C1485" s="43" t="e">
        <f>VLOOKUP(B1485,CONSOLIDADO!$B$1:$B$722,2,FALSE)</f>
        <v>#N/A</v>
      </c>
      <c r="D1485" s="5" t="s">
        <v>21</v>
      </c>
      <c r="E1485" s="5">
        <v>1</v>
      </c>
      <c r="F1485" s="5"/>
      <c r="G1485" s="5" t="s">
        <v>5184</v>
      </c>
      <c r="H1485" s="5" t="s">
        <v>5185</v>
      </c>
      <c r="I1485" s="7" t="s">
        <v>5186</v>
      </c>
      <c r="J1485" s="5" t="s">
        <v>5187</v>
      </c>
      <c r="K1485" s="5" t="s">
        <v>51</v>
      </c>
      <c r="L1485" s="5" t="s">
        <v>5188</v>
      </c>
      <c r="M1485" s="5" t="s">
        <v>1561</v>
      </c>
      <c r="N1485" s="5"/>
      <c r="O1485" s="5" t="s">
        <v>183</v>
      </c>
      <c r="P1485" s="5" t="s">
        <v>184</v>
      </c>
      <c r="Q1485" s="5" t="s">
        <v>185</v>
      </c>
      <c r="R1485" s="5" t="s">
        <v>5163</v>
      </c>
      <c r="S1485" s="5" t="s">
        <v>54</v>
      </c>
      <c r="T1485" s="5" t="s">
        <v>5164</v>
      </c>
      <c r="U1485" s="5" t="s">
        <v>5165</v>
      </c>
      <c r="V1485" s="5" t="s">
        <v>5189</v>
      </c>
      <c r="W1485" s="5"/>
    </row>
    <row r="1486" spans="1:23" hidden="1" thickBot="1" x14ac:dyDescent="0.4">
      <c r="A1486" s="7" t="s">
        <v>5952</v>
      </c>
      <c r="B1486" s="5" t="s">
        <v>5074</v>
      </c>
      <c r="C1486" s="43" t="e">
        <f>VLOOKUP(B1486,CONSOLIDADO!$B$1:$B$722,2,FALSE)</f>
        <v>#N/A</v>
      </c>
      <c r="D1486" s="5" t="s">
        <v>21</v>
      </c>
      <c r="E1486" s="5">
        <v>1</v>
      </c>
      <c r="F1486" s="5"/>
      <c r="G1486" s="5" t="s">
        <v>5071</v>
      </c>
      <c r="H1486" s="5" t="s">
        <v>5072</v>
      </c>
      <c r="I1486" s="7" t="s">
        <v>5075</v>
      </c>
      <c r="J1486" s="5" t="s">
        <v>5076</v>
      </c>
      <c r="K1486" s="5" t="s">
        <v>40</v>
      </c>
      <c r="L1486" s="5" t="s">
        <v>5077</v>
      </c>
      <c r="M1486" s="5" t="s">
        <v>1561</v>
      </c>
      <c r="N1486" s="5"/>
      <c r="O1486" s="5" t="s">
        <v>183</v>
      </c>
      <c r="P1486" s="5" t="s">
        <v>184</v>
      </c>
      <c r="Q1486" s="5" t="s">
        <v>185</v>
      </c>
      <c r="R1486" s="5" t="s">
        <v>4977</v>
      </c>
      <c r="S1486" s="5" t="s">
        <v>54</v>
      </c>
      <c r="T1486" s="5" t="s">
        <v>4974</v>
      </c>
      <c r="U1486" s="5" t="s">
        <v>368</v>
      </c>
      <c r="V1486" s="5" t="s">
        <v>5078</v>
      </c>
      <c r="W1486" s="5"/>
    </row>
    <row r="1487" spans="1:23" hidden="1" thickBot="1" x14ac:dyDescent="0.4">
      <c r="A1487" s="7" t="s">
        <v>2780</v>
      </c>
      <c r="B1487" s="5" t="s">
        <v>4959</v>
      </c>
      <c r="C1487" s="43" t="e">
        <f>VLOOKUP(B1487,CONSOLIDADO!$B$1:$B$722,2,FALSE)</f>
        <v>#N/A</v>
      </c>
      <c r="D1487" s="5" t="s">
        <v>21</v>
      </c>
      <c r="E1487" s="5">
        <v>1</v>
      </c>
      <c r="F1487" s="5"/>
      <c r="G1487" s="5" t="s">
        <v>4953</v>
      </c>
      <c r="H1487" s="5" t="s">
        <v>4954</v>
      </c>
      <c r="I1487" s="7" t="s">
        <v>4960</v>
      </c>
      <c r="J1487" s="5" t="s">
        <v>4961</v>
      </c>
      <c r="K1487" s="5" t="s">
        <v>51</v>
      </c>
      <c r="L1487" s="5" t="s">
        <v>1605</v>
      </c>
      <c r="M1487" s="5" t="s">
        <v>1561</v>
      </c>
      <c r="N1487" s="5"/>
      <c r="O1487" s="5" t="s">
        <v>183</v>
      </c>
      <c r="P1487" s="5" t="s">
        <v>184</v>
      </c>
      <c r="Q1487" s="5" t="s">
        <v>185</v>
      </c>
      <c r="R1487" s="5" t="s">
        <v>4956</v>
      </c>
      <c r="S1487" s="5" t="s">
        <v>367</v>
      </c>
      <c r="T1487" s="5" t="s">
        <v>4957</v>
      </c>
      <c r="U1487" s="5" t="s">
        <v>368</v>
      </c>
      <c r="V1487" s="5" t="s">
        <v>4962</v>
      </c>
      <c r="W1487" s="5"/>
    </row>
    <row r="1488" spans="1:23" hidden="1" thickBot="1" x14ac:dyDescent="0.4">
      <c r="A1488" s="7" t="s">
        <v>54</v>
      </c>
      <c r="B1488" s="4" t="s">
        <v>7166</v>
      </c>
      <c r="C1488" s="43" t="e">
        <f>VLOOKUP(B1488,CONSOLIDADO!$B$1:$B$722,2,FALSE)</f>
        <v>#N/A</v>
      </c>
      <c r="D1488" s="5" t="s">
        <v>4941</v>
      </c>
      <c r="E1488" s="5">
        <v>1</v>
      </c>
      <c r="F1488" s="5"/>
      <c r="G1488" s="5" t="s">
        <v>4642</v>
      </c>
      <c r="H1488" s="5" t="s">
        <v>4931</v>
      </c>
      <c r="I1488" s="7" t="s">
        <v>4942</v>
      </c>
      <c r="J1488" s="5" t="s">
        <v>54</v>
      </c>
      <c r="K1488" s="5" t="s">
        <v>4650</v>
      </c>
      <c r="L1488" s="5" t="s">
        <v>4650</v>
      </c>
      <c r="M1488" s="5" t="s">
        <v>1561</v>
      </c>
      <c r="N1488" s="5"/>
      <c r="O1488" s="5" t="s">
        <v>183</v>
      </c>
      <c r="P1488" s="5" t="s">
        <v>184</v>
      </c>
      <c r="Q1488" s="5" t="s">
        <v>185</v>
      </c>
      <c r="R1488" s="5" t="s">
        <v>4934</v>
      </c>
      <c r="S1488" s="5" t="s">
        <v>54</v>
      </c>
      <c r="T1488" s="5" t="s">
        <v>4935</v>
      </c>
      <c r="U1488" s="5" t="s">
        <v>368</v>
      </c>
      <c r="V1488" s="5" t="s">
        <v>4943</v>
      </c>
      <c r="W1488" s="5"/>
    </row>
    <row r="1489" spans="1:23" ht="13.5" hidden="1" customHeight="1" thickBot="1" x14ac:dyDescent="0.4">
      <c r="A1489" s="7" t="s">
        <v>54</v>
      </c>
      <c r="B1489" s="4" t="s">
        <v>7166</v>
      </c>
      <c r="C1489" s="43" t="e">
        <f>VLOOKUP(B1489,CONSOLIDADO!$B$1:$B$722,2,FALSE)</f>
        <v>#N/A</v>
      </c>
      <c r="D1489" s="5" t="s">
        <v>4941</v>
      </c>
      <c r="E1489" s="5">
        <v>1</v>
      </c>
      <c r="F1489" s="5"/>
      <c r="G1489" s="5" t="s">
        <v>4945</v>
      </c>
      <c r="H1489" s="5" t="s">
        <v>4946</v>
      </c>
      <c r="I1489" s="7" t="s">
        <v>4951</v>
      </c>
      <c r="J1489" s="5" t="s">
        <v>54</v>
      </c>
      <c r="K1489" s="5" t="s">
        <v>4650</v>
      </c>
      <c r="L1489" s="5" t="s">
        <v>4650</v>
      </c>
      <c r="M1489" s="5" t="s">
        <v>1561</v>
      </c>
      <c r="N1489" s="5"/>
      <c r="O1489" s="5" t="s">
        <v>183</v>
      </c>
      <c r="P1489" s="5" t="s">
        <v>184</v>
      </c>
      <c r="Q1489" s="5" t="s">
        <v>185</v>
      </c>
      <c r="R1489" s="5" t="s">
        <v>4949</v>
      </c>
      <c r="S1489" s="5" t="s">
        <v>367</v>
      </c>
      <c r="T1489" s="5" t="s">
        <v>4950</v>
      </c>
      <c r="U1489" s="5" t="s">
        <v>368</v>
      </c>
      <c r="V1489" s="5" t="s">
        <v>4943</v>
      </c>
      <c r="W1489" s="5"/>
    </row>
    <row r="1490" spans="1:23" hidden="1" thickBot="1" x14ac:dyDescent="0.4">
      <c r="A1490" s="7" t="s">
        <v>54</v>
      </c>
      <c r="B1490" s="4" t="s">
        <v>7166</v>
      </c>
      <c r="C1490" s="43" t="e">
        <f>VLOOKUP(B1490,CONSOLIDADO!$B$1:$B$722,2,FALSE)</f>
        <v>#N/A</v>
      </c>
      <c r="D1490" s="5" t="s">
        <v>4941</v>
      </c>
      <c r="E1490" s="5">
        <v>1</v>
      </c>
      <c r="F1490" s="5"/>
      <c r="G1490" s="5" t="s">
        <v>4953</v>
      </c>
      <c r="H1490" s="5" t="s">
        <v>4954</v>
      </c>
      <c r="I1490" s="7" t="s">
        <v>4963</v>
      </c>
      <c r="J1490" s="5" t="s">
        <v>54</v>
      </c>
      <c r="K1490" s="5" t="s">
        <v>4650</v>
      </c>
      <c r="L1490" s="5" t="s">
        <v>4964</v>
      </c>
      <c r="M1490" s="5" t="s">
        <v>1561</v>
      </c>
      <c r="N1490" s="5"/>
      <c r="O1490" s="5" t="s">
        <v>183</v>
      </c>
      <c r="P1490" s="5" t="s">
        <v>184</v>
      </c>
      <c r="Q1490" s="5" t="s">
        <v>185</v>
      </c>
      <c r="R1490" s="5" t="s">
        <v>4956</v>
      </c>
      <c r="S1490" s="5" t="s">
        <v>54</v>
      </c>
      <c r="T1490" s="5" t="s">
        <v>4957</v>
      </c>
      <c r="U1490" s="5" t="s">
        <v>368</v>
      </c>
      <c r="V1490" s="5" t="s">
        <v>54</v>
      </c>
      <c r="W1490" s="5"/>
    </row>
    <row r="1491" spans="1:23" hidden="1" thickBot="1" x14ac:dyDescent="0.4">
      <c r="A1491" s="7" t="s">
        <v>54</v>
      </c>
      <c r="B1491" s="4" t="s">
        <v>7166</v>
      </c>
      <c r="C1491" s="43" t="e">
        <f>VLOOKUP(B1491,CONSOLIDADO!$B$1:$B$722,2,FALSE)</f>
        <v>#N/A</v>
      </c>
      <c r="D1491" s="5" t="s">
        <v>4941</v>
      </c>
      <c r="E1491" s="5">
        <v>1</v>
      </c>
      <c r="F1491" s="5"/>
      <c r="G1491" s="5" t="s">
        <v>4950</v>
      </c>
      <c r="H1491" s="5" t="s">
        <v>4966</v>
      </c>
      <c r="I1491" s="7" t="s">
        <v>4972</v>
      </c>
      <c r="J1491" s="5" t="s">
        <v>54</v>
      </c>
      <c r="K1491" s="5" t="s">
        <v>4650</v>
      </c>
      <c r="L1491" s="5" t="s">
        <v>4964</v>
      </c>
      <c r="M1491" s="5" t="s">
        <v>1561</v>
      </c>
      <c r="N1491" s="5"/>
      <c r="O1491" s="5" t="s">
        <v>183</v>
      </c>
      <c r="P1491" s="5" t="s">
        <v>184</v>
      </c>
      <c r="Q1491" s="5" t="s">
        <v>185</v>
      </c>
      <c r="R1491" s="5" t="s">
        <v>4949</v>
      </c>
      <c r="S1491" s="5" t="s">
        <v>54</v>
      </c>
      <c r="T1491" s="5" t="s">
        <v>4490</v>
      </c>
      <c r="U1491" s="5" t="s">
        <v>368</v>
      </c>
      <c r="V1491" s="5" t="s">
        <v>54</v>
      </c>
      <c r="W1491" s="5"/>
    </row>
    <row r="1492" spans="1:23" hidden="1" thickBot="1" x14ac:dyDescent="0.4">
      <c r="A1492" s="7" t="s">
        <v>54</v>
      </c>
      <c r="B1492" s="4" t="s">
        <v>7166</v>
      </c>
      <c r="C1492" s="43" t="e">
        <f>VLOOKUP(B1492,CONSOLIDADO!$B$1:$B$722,2,FALSE)</f>
        <v>#N/A</v>
      </c>
      <c r="D1492" s="5" t="s">
        <v>4941</v>
      </c>
      <c r="E1492" s="5">
        <v>1</v>
      </c>
      <c r="F1492" s="5"/>
      <c r="G1492" s="5" t="s">
        <v>4974</v>
      </c>
      <c r="H1492" s="5" t="s">
        <v>4975</v>
      </c>
      <c r="I1492" s="7" t="s">
        <v>4982</v>
      </c>
      <c r="J1492" s="5" t="s">
        <v>54</v>
      </c>
      <c r="K1492" s="5" t="s">
        <v>4650</v>
      </c>
      <c r="L1492" s="5" t="s">
        <v>4983</v>
      </c>
      <c r="M1492" s="5" t="s">
        <v>1561</v>
      </c>
      <c r="N1492" s="5"/>
      <c r="O1492" s="5" t="s">
        <v>183</v>
      </c>
      <c r="P1492" s="5" t="s">
        <v>184</v>
      </c>
      <c r="Q1492" s="5" t="s">
        <v>185</v>
      </c>
      <c r="R1492" s="5" t="s">
        <v>4977</v>
      </c>
      <c r="S1492" s="5" t="s">
        <v>54</v>
      </c>
      <c r="T1492" s="5" t="s">
        <v>4978</v>
      </c>
      <c r="U1492" s="5" t="s">
        <v>368</v>
      </c>
      <c r="V1492" s="5" t="s">
        <v>4943</v>
      </c>
      <c r="W1492" s="5"/>
    </row>
    <row r="1493" spans="1:23" hidden="1" thickBot="1" x14ac:dyDescent="0.4">
      <c r="A1493" s="7" t="s">
        <v>5933</v>
      </c>
      <c r="B1493" s="4" t="s">
        <v>7166</v>
      </c>
      <c r="C1493" s="43" t="e">
        <f>VLOOKUP(B1493,CONSOLIDADO!$B$1:$B$722,2,FALSE)</f>
        <v>#N/A</v>
      </c>
      <c r="D1493" s="5" t="s">
        <v>4941</v>
      </c>
      <c r="E1493" s="5">
        <v>1</v>
      </c>
      <c r="F1493" s="5"/>
      <c r="G1493" s="5" t="s">
        <v>4978</v>
      </c>
      <c r="H1493" s="5" t="s">
        <v>4985</v>
      </c>
      <c r="I1493" s="7" t="s">
        <v>4992</v>
      </c>
      <c r="J1493" s="5" t="s">
        <v>54</v>
      </c>
      <c r="K1493" s="5" t="s">
        <v>4650</v>
      </c>
      <c r="L1493" s="5" t="s">
        <v>4983</v>
      </c>
      <c r="M1493" s="5" t="s">
        <v>1561</v>
      </c>
      <c r="N1493" s="5"/>
      <c r="O1493" s="5" t="s">
        <v>183</v>
      </c>
      <c r="P1493" s="5" t="s">
        <v>184</v>
      </c>
      <c r="Q1493" s="5" t="s">
        <v>185</v>
      </c>
      <c r="R1493" s="5" t="s">
        <v>4977</v>
      </c>
      <c r="S1493" s="5" t="s">
        <v>54</v>
      </c>
      <c r="T1493" s="5" t="s">
        <v>4490</v>
      </c>
      <c r="U1493" s="5" t="s">
        <v>368</v>
      </c>
      <c r="V1493" s="5" t="s">
        <v>4993</v>
      </c>
      <c r="W1493" s="5"/>
    </row>
    <row r="1494" spans="1:23" hidden="1" thickBot="1" x14ac:dyDescent="0.4">
      <c r="A1494" s="7" t="s">
        <v>4933</v>
      </c>
      <c r="B1494" s="4" t="s">
        <v>7166</v>
      </c>
      <c r="C1494" s="43" t="e">
        <f>VLOOKUP(B1494,CONSOLIDADO!$B$1:$B$722,2,FALSE)</f>
        <v>#N/A</v>
      </c>
      <c r="D1494" s="5" t="s">
        <v>37</v>
      </c>
      <c r="E1494" s="5">
        <v>1</v>
      </c>
      <c r="F1494" s="5"/>
      <c r="G1494" s="5" t="s">
        <v>4994</v>
      </c>
      <c r="H1494" s="5" t="s">
        <v>4995</v>
      </c>
      <c r="I1494" s="7" t="s">
        <v>4996</v>
      </c>
      <c r="J1494" s="5" t="s">
        <v>54</v>
      </c>
      <c r="K1494" s="5" t="s">
        <v>40</v>
      </c>
      <c r="L1494" s="5" t="s">
        <v>1573</v>
      </c>
      <c r="M1494" s="5" t="s">
        <v>1561</v>
      </c>
      <c r="N1494" s="5"/>
      <c r="O1494" s="5" t="s">
        <v>183</v>
      </c>
      <c r="P1494" s="5" t="s">
        <v>184</v>
      </c>
      <c r="Q1494" s="5" t="s">
        <v>185</v>
      </c>
      <c r="R1494" s="5" t="s">
        <v>4934</v>
      </c>
      <c r="S1494" s="5" t="s">
        <v>54</v>
      </c>
      <c r="T1494" s="5" t="s">
        <v>4997</v>
      </c>
      <c r="U1494" s="5" t="s">
        <v>368</v>
      </c>
      <c r="V1494" s="5" t="s">
        <v>4943</v>
      </c>
      <c r="W1494" s="5"/>
    </row>
    <row r="1495" spans="1:23" hidden="1" thickBot="1" x14ac:dyDescent="0.4">
      <c r="A1495" s="7" t="s">
        <v>5934</v>
      </c>
      <c r="B1495" s="4" t="s">
        <v>7166</v>
      </c>
      <c r="C1495" s="43" t="e">
        <f>VLOOKUP(B1495,CONSOLIDADO!$B$1:$B$722,2,FALSE)</f>
        <v>#N/A</v>
      </c>
      <c r="D1495" s="5" t="s">
        <v>4941</v>
      </c>
      <c r="E1495" s="5">
        <v>1</v>
      </c>
      <c r="F1495" s="5"/>
      <c r="G1495" s="5" t="s">
        <v>4994</v>
      </c>
      <c r="H1495" s="5" t="s">
        <v>4995</v>
      </c>
      <c r="I1495" s="7" t="s">
        <v>5002</v>
      </c>
      <c r="J1495" s="5" t="s">
        <v>54</v>
      </c>
      <c r="K1495" s="5" t="s">
        <v>4650</v>
      </c>
      <c r="L1495" s="5" t="s">
        <v>4964</v>
      </c>
      <c r="M1495" s="5" t="s">
        <v>1561</v>
      </c>
      <c r="N1495" s="5"/>
      <c r="O1495" s="5" t="s">
        <v>183</v>
      </c>
      <c r="P1495" s="5" t="s">
        <v>184</v>
      </c>
      <c r="Q1495" s="5" t="s">
        <v>185</v>
      </c>
      <c r="R1495" s="5" t="s">
        <v>4934</v>
      </c>
      <c r="S1495" s="5" t="s">
        <v>54</v>
      </c>
      <c r="T1495" s="5" t="s">
        <v>4997</v>
      </c>
      <c r="U1495" s="5" t="s">
        <v>368</v>
      </c>
      <c r="V1495" s="5" t="s">
        <v>54</v>
      </c>
      <c r="W1495" s="5"/>
    </row>
    <row r="1496" spans="1:23" hidden="1" thickBot="1" x14ac:dyDescent="0.4">
      <c r="A1496" s="7" t="s">
        <v>5937</v>
      </c>
      <c r="B1496" s="4" t="s">
        <v>7166</v>
      </c>
      <c r="C1496" s="43" t="e">
        <f>VLOOKUP(B1496,CONSOLIDADO!$B$1:$B$722,2,FALSE)</f>
        <v>#N/A</v>
      </c>
      <c r="D1496" s="5" t="s">
        <v>4941</v>
      </c>
      <c r="E1496" s="5">
        <v>1</v>
      </c>
      <c r="F1496" s="5"/>
      <c r="G1496" s="5" t="s">
        <v>5004</v>
      </c>
      <c r="H1496" s="5" t="s">
        <v>5005</v>
      </c>
      <c r="I1496" s="7" t="s">
        <v>5013</v>
      </c>
      <c r="J1496" s="5" t="s">
        <v>54</v>
      </c>
      <c r="K1496" s="5" t="s">
        <v>4650</v>
      </c>
      <c r="L1496" s="5" t="s">
        <v>4983</v>
      </c>
      <c r="M1496" s="5" t="s">
        <v>1561</v>
      </c>
      <c r="N1496" s="5"/>
      <c r="O1496" s="5" t="s">
        <v>183</v>
      </c>
      <c r="P1496" s="5" t="s">
        <v>184</v>
      </c>
      <c r="Q1496" s="5" t="s">
        <v>185</v>
      </c>
      <c r="R1496" s="5" t="s">
        <v>5008</v>
      </c>
      <c r="S1496" s="5" t="s">
        <v>54</v>
      </c>
      <c r="T1496" s="5" t="s">
        <v>5009</v>
      </c>
      <c r="U1496" s="5" t="s">
        <v>368</v>
      </c>
      <c r="V1496" s="5" t="s">
        <v>54</v>
      </c>
      <c r="W1496" s="5"/>
    </row>
    <row r="1497" spans="1:23" hidden="1" thickBot="1" x14ac:dyDescent="0.4">
      <c r="A1497" s="7" t="s">
        <v>5940</v>
      </c>
      <c r="B1497" s="4" t="s">
        <v>7166</v>
      </c>
      <c r="C1497" s="43" t="e">
        <f>VLOOKUP(B1497,CONSOLIDADO!$B$1:$B$722,2,FALSE)</f>
        <v>#N/A</v>
      </c>
      <c r="D1497" s="5" t="s">
        <v>4941</v>
      </c>
      <c r="E1497" s="5">
        <v>1</v>
      </c>
      <c r="F1497" s="5"/>
      <c r="G1497" s="5" t="s">
        <v>5015</v>
      </c>
      <c r="H1497" s="5" t="s">
        <v>5016</v>
      </c>
      <c r="I1497" s="7" t="s">
        <v>5022</v>
      </c>
      <c r="J1497" s="5" t="s">
        <v>54</v>
      </c>
      <c r="K1497" s="5" t="s">
        <v>4650</v>
      </c>
      <c r="L1497" s="5" t="s">
        <v>5023</v>
      </c>
      <c r="M1497" s="5" t="s">
        <v>1561</v>
      </c>
      <c r="N1497" s="5"/>
      <c r="O1497" s="5" t="s">
        <v>183</v>
      </c>
      <c r="P1497" s="5" t="s">
        <v>184</v>
      </c>
      <c r="Q1497" s="5" t="s">
        <v>185</v>
      </c>
      <c r="R1497" s="5" t="s">
        <v>1796</v>
      </c>
      <c r="S1497" s="5" t="s">
        <v>54</v>
      </c>
      <c r="T1497" s="5" t="s">
        <v>5018</v>
      </c>
      <c r="U1497" s="5" t="s">
        <v>368</v>
      </c>
      <c r="V1497" s="5" t="s">
        <v>54</v>
      </c>
      <c r="W1497" s="5"/>
    </row>
    <row r="1498" spans="1:23" hidden="1" thickBot="1" x14ac:dyDescent="0.4">
      <c r="A1498" s="7" t="s">
        <v>5942</v>
      </c>
      <c r="B1498" s="4" t="s">
        <v>7166</v>
      </c>
      <c r="C1498" s="43" t="e">
        <f>VLOOKUP(B1498,CONSOLIDADO!$B$1:$B$722,2,FALSE)</f>
        <v>#N/A</v>
      </c>
      <c r="D1498" s="5" t="s">
        <v>4941</v>
      </c>
      <c r="E1498" s="5">
        <v>1</v>
      </c>
      <c r="F1498" s="5"/>
      <c r="G1498" s="5" t="s">
        <v>5025</v>
      </c>
      <c r="H1498" s="5" t="s">
        <v>5026</v>
      </c>
      <c r="I1498" s="7" t="s">
        <v>5032</v>
      </c>
      <c r="J1498" s="5" t="s">
        <v>54</v>
      </c>
      <c r="K1498" s="5" t="s">
        <v>4650</v>
      </c>
      <c r="L1498" s="5" t="s">
        <v>4964</v>
      </c>
      <c r="M1498" s="5" t="s">
        <v>1561</v>
      </c>
      <c r="N1498" s="5"/>
      <c r="O1498" s="5" t="s">
        <v>183</v>
      </c>
      <c r="P1498" s="5" t="s">
        <v>184</v>
      </c>
      <c r="Q1498" s="5" t="s">
        <v>185</v>
      </c>
      <c r="R1498" s="5" t="s">
        <v>5008</v>
      </c>
      <c r="S1498" s="5" t="s">
        <v>54</v>
      </c>
      <c r="T1498" s="5" t="s">
        <v>5009</v>
      </c>
      <c r="U1498" s="5" t="s">
        <v>368</v>
      </c>
      <c r="V1498" s="5" t="s">
        <v>54</v>
      </c>
      <c r="W1498" s="5"/>
    </row>
    <row r="1499" spans="1:23" hidden="1" thickBot="1" x14ac:dyDescent="0.4">
      <c r="A1499" s="7" t="s">
        <v>5944</v>
      </c>
      <c r="B1499" s="4" t="s">
        <v>7166</v>
      </c>
      <c r="C1499" s="43" t="e">
        <f>VLOOKUP(B1499,CONSOLIDADO!$B$1:$B$722,2,FALSE)</f>
        <v>#N/A</v>
      </c>
      <c r="D1499" s="5" t="s">
        <v>4941</v>
      </c>
      <c r="E1499" s="5">
        <v>1</v>
      </c>
      <c r="F1499" s="5"/>
      <c r="G1499" s="5" t="s">
        <v>5034</v>
      </c>
      <c r="H1499" s="5" t="s">
        <v>5035</v>
      </c>
      <c r="I1499" s="7" t="s">
        <v>5042</v>
      </c>
      <c r="J1499" s="5" t="s">
        <v>54</v>
      </c>
      <c r="K1499" s="5" t="s">
        <v>4650</v>
      </c>
      <c r="L1499" s="5" t="s">
        <v>4964</v>
      </c>
      <c r="M1499" s="5" t="s">
        <v>1561</v>
      </c>
      <c r="N1499" s="5"/>
      <c r="O1499" s="5" t="s">
        <v>183</v>
      </c>
      <c r="P1499" s="5" t="s">
        <v>184</v>
      </c>
      <c r="Q1499" s="5" t="s">
        <v>185</v>
      </c>
      <c r="R1499" s="5" t="s">
        <v>5037</v>
      </c>
      <c r="S1499" s="5" t="s">
        <v>54</v>
      </c>
      <c r="T1499" s="5" t="s">
        <v>5038</v>
      </c>
      <c r="U1499" s="5" t="s">
        <v>368</v>
      </c>
      <c r="V1499" s="5" t="s">
        <v>54</v>
      </c>
      <c r="W1499" s="5"/>
    </row>
    <row r="1500" spans="1:23" hidden="1" thickBot="1" x14ac:dyDescent="0.4">
      <c r="A1500" s="7" t="s">
        <v>54</v>
      </c>
      <c r="B1500" s="4" t="s">
        <v>7166</v>
      </c>
      <c r="C1500" s="43" t="e">
        <f>VLOOKUP(B1500,CONSOLIDADO!$B$1:$B$722,2,FALSE)</f>
        <v>#N/A</v>
      </c>
      <c r="D1500" s="5" t="s">
        <v>4941</v>
      </c>
      <c r="E1500" s="5">
        <v>1</v>
      </c>
      <c r="F1500" s="5"/>
      <c r="G1500" s="5" t="s">
        <v>5044</v>
      </c>
      <c r="H1500" s="5" t="s">
        <v>5045</v>
      </c>
      <c r="I1500" s="7" t="s">
        <v>5050</v>
      </c>
      <c r="J1500" s="5" t="s">
        <v>54</v>
      </c>
      <c r="K1500" s="5" t="s">
        <v>4650</v>
      </c>
      <c r="L1500" s="5" t="s">
        <v>4650</v>
      </c>
      <c r="M1500" s="5" t="s">
        <v>1561</v>
      </c>
      <c r="N1500" s="5"/>
      <c r="O1500" s="5" t="s">
        <v>183</v>
      </c>
      <c r="P1500" s="5" t="s">
        <v>184</v>
      </c>
      <c r="Q1500" s="5" t="s">
        <v>185</v>
      </c>
      <c r="R1500" s="5" t="s">
        <v>5037</v>
      </c>
      <c r="S1500" s="5" t="s">
        <v>54</v>
      </c>
      <c r="T1500" s="5" t="s">
        <v>5038</v>
      </c>
      <c r="U1500" s="5" t="s">
        <v>368</v>
      </c>
      <c r="V1500" s="5" t="s">
        <v>54</v>
      </c>
      <c r="W1500" s="5"/>
    </row>
    <row r="1501" spans="1:23" hidden="1" thickBot="1" x14ac:dyDescent="0.4">
      <c r="A1501" s="7" t="s">
        <v>5948</v>
      </c>
      <c r="B1501" s="4" t="s">
        <v>7166</v>
      </c>
      <c r="C1501" s="43" t="e">
        <f>VLOOKUP(B1501,CONSOLIDADO!$B$1:$B$722,2,FALSE)</f>
        <v>#N/A</v>
      </c>
      <c r="D1501" s="5" t="s">
        <v>4941</v>
      </c>
      <c r="E1501" s="5">
        <v>1</v>
      </c>
      <c r="F1501" s="5"/>
      <c r="G1501" s="5" t="s">
        <v>5038</v>
      </c>
      <c r="H1501" s="5" t="s">
        <v>5052</v>
      </c>
      <c r="I1501" s="7" t="s">
        <v>5060</v>
      </c>
      <c r="J1501" s="5" t="s">
        <v>54</v>
      </c>
      <c r="K1501" s="5" t="s">
        <v>4650</v>
      </c>
      <c r="L1501" s="5" t="s">
        <v>4964</v>
      </c>
      <c r="M1501" s="5" t="s">
        <v>1561</v>
      </c>
      <c r="N1501" s="5"/>
      <c r="O1501" s="5" t="s">
        <v>183</v>
      </c>
      <c r="P1501" s="5" t="s">
        <v>184</v>
      </c>
      <c r="Q1501" s="5" t="s">
        <v>185</v>
      </c>
      <c r="R1501" s="5" t="s">
        <v>5037</v>
      </c>
      <c r="S1501" s="5" t="s">
        <v>54</v>
      </c>
      <c r="T1501" s="5" t="s">
        <v>5055</v>
      </c>
      <c r="U1501" s="5" t="s">
        <v>368</v>
      </c>
      <c r="V1501" s="5" t="s">
        <v>54</v>
      </c>
      <c r="W1501" s="5"/>
    </row>
    <row r="1502" spans="1:23" hidden="1" thickBot="1" x14ac:dyDescent="0.4">
      <c r="A1502" s="7" t="s">
        <v>54</v>
      </c>
      <c r="B1502" s="4" t="s">
        <v>7166</v>
      </c>
      <c r="C1502" s="43" t="e">
        <f>VLOOKUP(B1502,CONSOLIDADO!$B$1:$B$722,2,FALSE)</f>
        <v>#N/A</v>
      </c>
      <c r="D1502" s="5" t="s">
        <v>4941</v>
      </c>
      <c r="E1502" s="5">
        <v>1</v>
      </c>
      <c r="F1502" s="5"/>
      <c r="G1502" s="5" t="s">
        <v>5062</v>
      </c>
      <c r="H1502" s="5" t="s">
        <v>5063</v>
      </c>
      <c r="I1502" s="7" t="s">
        <v>5069</v>
      </c>
      <c r="J1502" s="5" t="s">
        <v>54</v>
      </c>
      <c r="K1502" s="5" t="s">
        <v>4650</v>
      </c>
      <c r="L1502" s="5" t="s">
        <v>4650</v>
      </c>
      <c r="M1502" s="5" t="s">
        <v>1561</v>
      </c>
      <c r="N1502" s="5"/>
      <c r="O1502" s="5" t="s">
        <v>183</v>
      </c>
      <c r="P1502" s="5" t="s">
        <v>184</v>
      </c>
      <c r="Q1502" s="5" t="s">
        <v>185</v>
      </c>
      <c r="R1502" s="5" t="s">
        <v>5037</v>
      </c>
      <c r="S1502" s="5" t="s">
        <v>54</v>
      </c>
      <c r="T1502" s="5" t="s">
        <v>5038</v>
      </c>
      <c r="U1502" s="5" t="s">
        <v>368</v>
      </c>
      <c r="V1502" s="5" t="s">
        <v>54</v>
      </c>
      <c r="W1502" s="5"/>
    </row>
    <row r="1503" spans="1:23" hidden="1" thickBot="1" x14ac:dyDescent="0.4">
      <c r="A1503" s="7" t="s">
        <v>54</v>
      </c>
      <c r="B1503" s="4" t="s">
        <v>7166</v>
      </c>
      <c r="C1503" s="43" t="e">
        <f>VLOOKUP(B1503,CONSOLIDADO!$B$1:$B$722,2,FALSE)</f>
        <v>#N/A</v>
      </c>
      <c r="D1503" s="5" t="s">
        <v>4941</v>
      </c>
      <c r="E1503" s="5">
        <v>1</v>
      </c>
      <c r="F1503" s="5"/>
      <c r="G1503" s="5" t="s">
        <v>5080</v>
      </c>
      <c r="H1503" s="5" t="s">
        <v>5081</v>
      </c>
      <c r="I1503" s="7" t="s">
        <v>5089</v>
      </c>
      <c r="J1503" s="5" t="s">
        <v>54</v>
      </c>
      <c r="K1503" s="5" t="s">
        <v>4650</v>
      </c>
      <c r="L1503" s="5" t="s">
        <v>4650</v>
      </c>
      <c r="M1503" s="5" t="s">
        <v>1561</v>
      </c>
      <c r="N1503" s="5"/>
      <c r="O1503" s="5" t="s">
        <v>183</v>
      </c>
      <c r="P1503" s="5" t="s">
        <v>184</v>
      </c>
      <c r="Q1503" s="5" t="s">
        <v>185</v>
      </c>
      <c r="R1503" s="5" t="s">
        <v>5083</v>
      </c>
      <c r="S1503" s="5" t="s">
        <v>54</v>
      </c>
      <c r="T1503" s="5" t="s">
        <v>5084</v>
      </c>
      <c r="U1503" s="5" t="s">
        <v>368</v>
      </c>
      <c r="V1503" s="5" t="s">
        <v>54</v>
      </c>
      <c r="W1503" s="5"/>
    </row>
    <row r="1504" spans="1:23" thickBot="1" x14ac:dyDescent="0.4">
      <c r="A1504" s="7" t="s">
        <v>6102</v>
      </c>
      <c r="B1504" s="4" t="s">
        <v>6103</v>
      </c>
      <c r="C1504" s="43" t="e">
        <f>VLOOKUP(B1504,CONSOLIDADO!$B$1:$B$722,2,FALSE)</f>
        <v>#REF!</v>
      </c>
      <c r="D1504" s="4" t="s">
        <v>37</v>
      </c>
      <c r="E1504" s="2">
        <v>1</v>
      </c>
      <c r="F1504" s="4" t="s">
        <v>367</v>
      </c>
      <c r="G1504" s="4" t="s">
        <v>6104</v>
      </c>
      <c r="I1504" s="4" t="s">
        <v>6941</v>
      </c>
      <c r="K1504" s="4" t="s">
        <v>40</v>
      </c>
      <c r="L1504" s="4" t="s">
        <v>160</v>
      </c>
      <c r="M1504" s="4" t="s">
        <v>6085</v>
      </c>
      <c r="N1504" s="2">
        <v>1</v>
      </c>
      <c r="O1504" s="4" t="s">
        <v>30</v>
      </c>
      <c r="P1504" s="4" t="s">
        <v>30</v>
      </c>
      <c r="Q1504" s="4" t="s">
        <v>6086</v>
      </c>
      <c r="R1504" s="4" t="s">
        <v>6099</v>
      </c>
      <c r="T1504" s="4" t="s">
        <v>6104</v>
      </c>
      <c r="U1504" s="4" t="s">
        <v>1264</v>
      </c>
    </row>
    <row r="1505" spans="1:23" thickBot="1" x14ac:dyDescent="0.4">
      <c r="A1505" s="7" t="s">
        <v>6093</v>
      </c>
      <c r="B1505" s="4" t="s">
        <v>6094</v>
      </c>
      <c r="C1505" s="43" t="e">
        <f>VLOOKUP(B1505,CONSOLIDADO!$B$1:$B$722,2,FALSE)</f>
        <v>#REF!</v>
      </c>
      <c r="D1505" s="44" t="s">
        <v>3118</v>
      </c>
      <c r="E1505" s="2">
        <v>1</v>
      </c>
      <c r="F1505" s="4" t="s">
        <v>22</v>
      </c>
      <c r="G1505" s="4" t="s">
        <v>6095</v>
      </c>
      <c r="H1505" s="4" t="s">
        <v>6096</v>
      </c>
      <c r="I1505" s="4" t="s">
        <v>6097</v>
      </c>
      <c r="J1505" s="4" t="s">
        <v>6098</v>
      </c>
      <c r="K1505" s="4" t="s">
        <v>51</v>
      </c>
      <c r="L1505" s="4" t="s">
        <v>1887</v>
      </c>
      <c r="M1505" s="4" t="s">
        <v>6085</v>
      </c>
      <c r="N1505" s="2">
        <v>1</v>
      </c>
      <c r="O1505" s="4" t="s">
        <v>30</v>
      </c>
      <c r="P1505" s="4" t="s">
        <v>30</v>
      </c>
      <c r="Q1505" s="4" t="s">
        <v>6086</v>
      </c>
      <c r="R1505" s="4" t="s">
        <v>6099</v>
      </c>
      <c r="T1505" s="4" t="s">
        <v>6095</v>
      </c>
      <c r="U1505" s="4" t="s">
        <v>1264</v>
      </c>
    </row>
    <row r="1506" spans="1:23" thickBot="1" x14ac:dyDescent="0.4">
      <c r="A1506" s="7" t="s">
        <v>6105</v>
      </c>
      <c r="B1506" s="4" t="s">
        <v>6106</v>
      </c>
      <c r="C1506" s="43" t="e">
        <f>VLOOKUP(B1506,CONSOLIDADO!$B$1:$B$722,2,FALSE)</f>
        <v>#REF!</v>
      </c>
      <c r="D1506" s="44" t="s">
        <v>3118</v>
      </c>
      <c r="E1506" s="2">
        <v>1</v>
      </c>
      <c r="F1506" s="4" t="s">
        <v>367</v>
      </c>
      <c r="G1506" s="4" t="s">
        <v>6104</v>
      </c>
      <c r="H1506" s="4" t="s">
        <v>6107</v>
      </c>
      <c r="I1506" s="4" t="s">
        <v>6108</v>
      </c>
      <c r="J1506" s="4" t="s">
        <v>6109</v>
      </c>
      <c r="K1506" s="4" t="s">
        <v>51</v>
      </c>
      <c r="L1506" s="4" t="s">
        <v>1887</v>
      </c>
      <c r="M1506" s="4" t="s">
        <v>6085</v>
      </c>
      <c r="N1506" s="2">
        <v>1</v>
      </c>
      <c r="O1506" s="4" t="s">
        <v>30</v>
      </c>
      <c r="P1506" s="4" t="s">
        <v>30</v>
      </c>
      <c r="Q1506" s="4" t="s">
        <v>6086</v>
      </c>
      <c r="R1506" s="4" t="s">
        <v>6099</v>
      </c>
      <c r="T1506" s="4" t="s">
        <v>6104</v>
      </c>
      <c r="U1506" s="4" t="s">
        <v>1264</v>
      </c>
    </row>
    <row r="1507" spans="1:23" thickBot="1" x14ac:dyDescent="0.4">
      <c r="A1507" s="7" t="s">
        <v>6125</v>
      </c>
      <c r="B1507" s="4" t="s">
        <v>6126</v>
      </c>
      <c r="C1507" s="43" t="e">
        <f>VLOOKUP(B1507,CONSOLIDADO!$B$1:$B$722,2,FALSE)</f>
        <v>#REF!</v>
      </c>
      <c r="D1507" s="4" t="s">
        <v>37</v>
      </c>
      <c r="E1507" s="2">
        <v>1</v>
      </c>
      <c r="F1507" s="4" t="s">
        <v>22</v>
      </c>
      <c r="G1507" s="4" t="s">
        <v>6121</v>
      </c>
      <c r="I1507" s="4" t="s">
        <v>6945</v>
      </c>
      <c r="K1507" s="4" t="s">
        <v>40</v>
      </c>
      <c r="L1507" s="4" t="s">
        <v>41</v>
      </c>
      <c r="M1507" s="4" t="s">
        <v>6085</v>
      </c>
      <c r="N1507" s="2">
        <v>1</v>
      </c>
      <c r="O1507" s="4" t="s">
        <v>30</v>
      </c>
      <c r="P1507" s="4" t="s">
        <v>30</v>
      </c>
      <c r="Q1507" s="4" t="s">
        <v>6086</v>
      </c>
      <c r="R1507" s="4" t="s">
        <v>6122</v>
      </c>
      <c r="T1507" s="4" t="s">
        <v>6121</v>
      </c>
      <c r="U1507" s="4" t="s">
        <v>368</v>
      </c>
    </row>
    <row r="1508" spans="1:23" thickBot="1" x14ac:dyDescent="0.4">
      <c r="A1508" s="7" t="s">
        <v>6117</v>
      </c>
      <c r="B1508" s="4" t="s">
        <v>6118</v>
      </c>
      <c r="C1508" s="43" t="e">
        <f>VLOOKUP(B1508,CONSOLIDADO!$B$1:$B$722,2,FALSE)</f>
        <v>#REF!</v>
      </c>
      <c r="D1508" s="4" t="s">
        <v>37</v>
      </c>
      <c r="E1508" s="2">
        <v>1</v>
      </c>
      <c r="F1508" s="4" t="s">
        <v>22</v>
      </c>
      <c r="G1508" s="4" t="s">
        <v>6112</v>
      </c>
      <c r="I1508" s="4" t="s">
        <v>6942</v>
      </c>
      <c r="K1508" s="4" t="s">
        <v>40</v>
      </c>
      <c r="L1508" s="4" t="s">
        <v>160</v>
      </c>
      <c r="M1508" s="4" t="s">
        <v>6085</v>
      </c>
      <c r="N1508" s="2">
        <v>1</v>
      </c>
      <c r="O1508" s="4" t="s">
        <v>30</v>
      </c>
      <c r="P1508" s="4" t="s">
        <v>30</v>
      </c>
      <c r="Q1508" s="4" t="s">
        <v>6086</v>
      </c>
      <c r="R1508" s="4" t="s">
        <v>6116</v>
      </c>
      <c r="T1508" s="4" t="s">
        <v>6112</v>
      </c>
      <c r="U1508" s="4" t="s">
        <v>368</v>
      </c>
    </row>
    <row r="1509" spans="1:23" thickBot="1" x14ac:dyDescent="0.4">
      <c r="A1509" s="7" t="s">
        <v>6110</v>
      </c>
      <c r="B1509" s="4" t="s">
        <v>6111</v>
      </c>
      <c r="C1509" s="43" t="e">
        <f>VLOOKUP(B1509,CONSOLIDADO!$B$1:$B$722,2,FALSE)</f>
        <v>#REF!</v>
      </c>
      <c r="D1509" s="4" t="s">
        <v>21</v>
      </c>
      <c r="E1509" s="2">
        <v>1</v>
      </c>
      <c r="F1509" s="4" t="s">
        <v>22</v>
      </c>
      <c r="G1509" s="4" t="s">
        <v>6112</v>
      </c>
      <c r="H1509" s="4" t="s">
        <v>6113</v>
      </c>
      <c r="I1509" s="4" t="s">
        <v>6114</v>
      </c>
      <c r="J1509" s="4" t="s">
        <v>6115</v>
      </c>
      <c r="K1509" s="4" t="s">
        <v>51</v>
      </c>
      <c r="L1509" s="4" t="s">
        <v>307</v>
      </c>
      <c r="M1509" s="4" t="s">
        <v>6085</v>
      </c>
      <c r="N1509" s="2">
        <v>1</v>
      </c>
      <c r="O1509" s="4" t="s">
        <v>30</v>
      </c>
      <c r="P1509" s="4" t="s">
        <v>30</v>
      </c>
      <c r="Q1509" s="4" t="s">
        <v>6086</v>
      </c>
      <c r="R1509" s="4" t="s">
        <v>6116</v>
      </c>
      <c r="T1509" s="4" t="s">
        <v>6112</v>
      </c>
      <c r="U1509" s="4" t="s">
        <v>368</v>
      </c>
    </row>
    <row r="1510" spans="1:23" thickBot="1" x14ac:dyDescent="0.4">
      <c r="A1510" s="7" t="s">
        <v>6127</v>
      </c>
      <c r="B1510" s="4" t="s">
        <v>6128</v>
      </c>
      <c r="C1510" s="43" t="e">
        <f>VLOOKUP(B1510,CONSOLIDADO!$B$1:$B$722,2,FALSE)</f>
        <v>#REF!</v>
      </c>
      <c r="D1510" s="4" t="s">
        <v>21</v>
      </c>
      <c r="E1510" s="2">
        <v>1</v>
      </c>
      <c r="F1510" s="4" t="s">
        <v>22</v>
      </c>
      <c r="G1510" s="4" t="s">
        <v>6121</v>
      </c>
      <c r="H1510" s="4" t="s">
        <v>6129</v>
      </c>
      <c r="I1510" s="4" t="s">
        <v>6946</v>
      </c>
      <c r="J1510" s="4" t="s">
        <v>6130</v>
      </c>
      <c r="K1510" s="4" t="s">
        <v>27</v>
      </c>
      <c r="L1510" s="4" t="s">
        <v>6131</v>
      </c>
      <c r="M1510" s="4" t="s">
        <v>6085</v>
      </c>
      <c r="N1510" s="2">
        <v>1</v>
      </c>
      <c r="O1510" s="4" t="s">
        <v>30</v>
      </c>
      <c r="P1510" s="4" t="s">
        <v>30</v>
      </c>
      <c r="Q1510" s="4" t="s">
        <v>6086</v>
      </c>
      <c r="R1510" s="4" t="s">
        <v>6122</v>
      </c>
      <c r="T1510" s="4" t="s">
        <v>6121</v>
      </c>
      <c r="U1510" s="4" t="s">
        <v>368</v>
      </c>
    </row>
    <row r="1511" spans="1:23" thickBot="1" x14ac:dyDescent="0.4">
      <c r="A1511" s="7" t="s">
        <v>6132</v>
      </c>
      <c r="B1511" s="4" t="s">
        <v>6133</v>
      </c>
      <c r="C1511" s="43" t="e">
        <f>VLOOKUP(B1511,CONSOLIDADO!$B$1:$B$722,2,FALSE)</f>
        <v>#REF!</v>
      </c>
      <c r="D1511" s="4" t="s">
        <v>37</v>
      </c>
      <c r="E1511" s="2">
        <v>1</v>
      </c>
      <c r="F1511" s="4" t="s">
        <v>22</v>
      </c>
      <c r="G1511" s="4" t="s">
        <v>6121</v>
      </c>
      <c r="H1511" s="4" t="s">
        <v>6129</v>
      </c>
      <c r="I1511" s="4" t="s">
        <v>6134</v>
      </c>
      <c r="K1511" s="4" t="s">
        <v>51</v>
      </c>
      <c r="L1511" s="4" t="s">
        <v>1887</v>
      </c>
      <c r="M1511" s="4" t="s">
        <v>6085</v>
      </c>
      <c r="N1511" s="2">
        <v>1</v>
      </c>
      <c r="O1511" s="4" t="s">
        <v>30</v>
      </c>
      <c r="P1511" s="4" t="s">
        <v>30</v>
      </c>
      <c r="Q1511" s="4" t="s">
        <v>6086</v>
      </c>
      <c r="R1511" s="4" t="s">
        <v>6122</v>
      </c>
      <c r="T1511" s="4" t="s">
        <v>6121</v>
      </c>
      <c r="U1511" s="4" t="s">
        <v>368</v>
      </c>
      <c r="W1511" s="4" t="s">
        <v>6135</v>
      </c>
    </row>
    <row r="1512" spans="1:23" thickBot="1" x14ac:dyDescent="0.4">
      <c r="A1512" s="7" t="s">
        <v>6119</v>
      </c>
      <c r="B1512" s="4" t="s">
        <v>6120</v>
      </c>
      <c r="C1512" s="43" t="e">
        <f>VLOOKUP(B1512,CONSOLIDADO!$B$1:$B$722,2,FALSE)</f>
        <v>#REF!</v>
      </c>
      <c r="D1512" s="4" t="s">
        <v>37</v>
      </c>
      <c r="E1512" s="2">
        <v>1</v>
      </c>
      <c r="F1512" s="4" t="s">
        <v>22</v>
      </c>
      <c r="G1512" s="4" t="s">
        <v>6121</v>
      </c>
      <c r="I1512" s="4" t="s">
        <v>6943</v>
      </c>
      <c r="K1512" s="4" t="s">
        <v>40</v>
      </c>
      <c r="L1512" s="4" t="s">
        <v>160</v>
      </c>
      <c r="M1512" s="4" t="s">
        <v>6085</v>
      </c>
      <c r="N1512" s="2">
        <v>1</v>
      </c>
      <c r="O1512" s="4" t="s">
        <v>30</v>
      </c>
      <c r="P1512" s="4" t="s">
        <v>30</v>
      </c>
      <c r="Q1512" s="4" t="s">
        <v>6086</v>
      </c>
      <c r="R1512" s="4" t="s">
        <v>6122</v>
      </c>
      <c r="T1512" s="4" t="s">
        <v>6121</v>
      </c>
      <c r="U1512" s="4" t="s">
        <v>368</v>
      </c>
    </row>
    <row r="1513" spans="1:23" thickBot="1" x14ac:dyDescent="0.4">
      <c r="A1513" s="7" t="s">
        <v>6142</v>
      </c>
      <c r="B1513" s="4" t="s">
        <v>6143</v>
      </c>
      <c r="C1513" s="43" t="e">
        <f>VLOOKUP(B1513,CONSOLIDADO!$B$1:$B$722,2,FALSE)</f>
        <v>#REF!</v>
      </c>
      <c r="D1513" s="4" t="s">
        <v>152</v>
      </c>
      <c r="E1513" s="2">
        <v>1</v>
      </c>
      <c r="F1513" s="4" t="s">
        <v>22</v>
      </c>
      <c r="G1513" s="4" t="s">
        <v>49</v>
      </c>
      <c r="I1513" s="4" t="s">
        <v>6948</v>
      </c>
      <c r="K1513" s="4" t="s">
        <v>40</v>
      </c>
      <c r="L1513" s="4" t="s">
        <v>1876</v>
      </c>
      <c r="M1513" s="4" t="s">
        <v>6085</v>
      </c>
      <c r="N1513" s="2">
        <v>1</v>
      </c>
      <c r="O1513" s="4" t="s">
        <v>30</v>
      </c>
      <c r="P1513" s="4" t="s">
        <v>30</v>
      </c>
      <c r="Q1513" s="4" t="s">
        <v>6086</v>
      </c>
      <c r="T1513" s="4" t="s">
        <v>49</v>
      </c>
      <c r="W1513" s="4" t="s">
        <v>3116</v>
      </c>
    </row>
    <row r="1514" spans="1:23" thickBot="1" x14ac:dyDescent="0.4">
      <c r="A1514" s="7" t="s">
        <v>6138</v>
      </c>
      <c r="B1514" s="4" t="s">
        <v>6139</v>
      </c>
      <c r="C1514" s="43" t="e">
        <f>VLOOKUP(B1514,CONSOLIDADO!$B$1:$B$722,2,FALSE)</f>
        <v>#REF!</v>
      </c>
      <c r="D1514" s="44" t="s">
        <v>3118</v>
      </c>
      <c r="E1514" s="2">
        <v>1</v>
      </c>
      <c r="F1514" s="4" t="s">
        <v>22</v>
      </c>
      <c r="G1514" s="4" t="s">
        <v>49</v>
      </c>
      <c r="I1514" s="4" t="s">
        <v>6140</v>
      </c>
      <c r="K1514" s="4" t="s">
        <v>40</v>
      </c>
      <c r="L1514" s="4" t="s">
        <v>6141</v>
      </c>
      <c r="M1514" s="4" t="s">
        <v>6085</v>
      </c>
      <c r="N1514" s="2">
        <v>1</v>
      </c>
      <c r="O1514" s="4" t="s">
        <v>30</v>
      </c>
      <c r="P1514" s="4" t="s">
        <v>30</v>
      </c>
      <c r="Q1514" s="4" t="s">
        <v>6086</v>
      </c>
      <c r="T1514" s="4" t="s">
        <v>49</v>
      </c>
      <c r="W1514" s="4" t="s">
        <v>3116</v>
      </c>
    </row>
    <row r="1515" spans="1:23" thickBot="1" x14ac:dyDescent="0.4">
      <c r="A1515" s="7" t="s">
        <v>6136</v>
      </c>
      <c r="B1515" s="4" t="s">
        <v>6137</v>
      </c>
      <c r="C1515" s="43" t="e">
        <f>VLOOKUP(B1515,CONSOLIDADO!$B$1:$B$722,2,FALSE)</f>
        <v>#REF!</v>
      </c>
      <c r="D1515" s="4" t="s">
        <v>37</v>
      </c>
      <c r="E1515" s="2">
        <v>1</v>
      </c>
      <c r="F1515" s="4" t="s">
        <v>22</v>
      </c>
      <c r="G1515" s="4" t="s">
        <v>49</v>
      </c>
      <c r="I1515" s="4" t="s">
        <v>6947</v>
      </c>
      <c r="K1515" s="4" t="s">
        <v>40</v>
      </c>
      <c r="L1515" s="4" t="s">
        <v>41</v>
      </c>
      <c r="M1515" s="4" t="s">
        <v>6085</v>
      </c>
      <c r="N1515" s="2">
        <v>1</v>
      </c>
      <c r="O1515" s="4" t="s">
        <v>30</v>
      </c>
      <c r="P1515" s="4" t="s">
        <v>30</v>
      </c>
      <c r="Q1515" s="4" t="s">
        <v>6086</v>
      </c>
      <c r="T1515" s="4" t="s">
        <v>49</v>
      </c>
      <c r="W1515" s="4" t="s">
        <v>3116</v>
      </c>
    </row>
    <row r="1516" spans="1:23" thickBot="1" x14ac:dyDescent="0.4">
      <c r="A1516" s="7" t="s">
        <v>6123</v>
      </c>
      <c r="B1516" s="4" t="s">
        <v>6124</v>
      </c>
      <c r="C1516" s="43" t="e">
        <f>VLOOKUP(B1516,CONSOLIDADO!$B$1:$B$722,2,FALSE)</f>
        <v>#REF!</v>
      </c>
      <c r="D1516" s="4" t="s">
        <v>37</v>
      </c>
      <c r="E1516" s="2">
        <v>1</v>
      </c>
      <c r="F1516" s="4" t="s">
        <v>22</v>
      </c>
      <c r="G1516" s="4" t="s">
        <v>6121</v>
      </c>
      <c r="I1516" s="4" t="s">
        <v>6944</v>
      </c>
      <c r="K1516" s="4" t="s">
        <v>40</v>
      </c>
      <c r="L1516" s="4" t="s">
        <v>41</v>
      </c>
      <c r="M1516" s="4" t="s">
        <v>6085</v>
      </c>
      <c r="N1516" s="2">
        <v>1</v>
      </c>
      <c r="O1516" s="4" t="s">
        <v>30</v>
      </c>
      <c r="P1516" s="4" t="s">
        <v>30</v>
      </c>
      <c r="Q1516" s="4" t="s">
        <v>6086</v>
      </c>
      <c r="R1516" s="4" t="s">
        <v>6122</v>
      </c>
      <c r="T1516" s="4" t="s">
        <v>6121</v>
      </c>
      <c r="U1516" s="4" t="s">
        <v>368</v>
      </c>
    </row>
    <row r="1517" spans="1:23" thickBot="1" x14ac:dyDescent="0.4">
      <c r="A1517" s="7" t="s">
        <v>33</v>
      </c>
      <c r="B1517" s="4" t="s">
        <v>6088</v>
      </c>
      <c r="C1517" s="43" t="e">
        <f>VLOOKUP(B1517,CONSOLIDADO!$B$1:$B$722,2,FALSE)</f>
        <v>#REF!</v>
      </c>
      <c r="D1517" s="4" t="s">
        <v>37</v>
      </c>
      <c r="E1517" s="2">
        <v>1</v>
      </c>
      <c r="F1517" s="4" t="s">
        <v>367</v>
      </c>
      <c r="G1517" s="4" t="s">
        <v>49</v>
      </c>
      <c r="I1517" s="4" t="s">
        <v>6089</v>
      </c>
      <c r="K1517" s="4" t="s">
        <v>217</v>
      </c>
      <c r="L1517" s="4" t="s">
        <v>6090</v>
      </c>
      <c r="M1517" s="4" t="s">
        <v>6085</v>
      </c>
      <c r="N1517" s="2">
        <v>1</v>
      </c>
      <c r="O1517" s="4" t="s">
        <v>30</v>
      </c>
      <c r="P1517" s="4" t="s">
        <v>30</v>
      </c>
      <c r="Q1517" s="4" t="s">
        <v>6086</v>
      </c>
      <c r="T1517" s="4" t="s">
        <v>49</v>
      </c>
      <c r="W1517" s="4" t="s">
        <v>6087</v>
      </c>
    </row>
    <row r="1518" spans="1:23" thickBot="1" x14ac:dyDescent="0.4">
      <c r="A1518" s="7" t="s">
        <v>6082</v>
      </c>
      <c r="B1518" s="4" t="s">
        <v>6083</v>
      </c>
      <c r="C1518" s="43" t="e">
        <f>VLOOKUP(B1518,CONSOLIDADO!$B$1:$B$722,2,FALSE)</f>
        <v>#REF!</v>
      </c>
      <c r="D1518" s="44" t="s">
        <v>3118</v>
      </c>
      <c r="E1518" s="2">
        <v>1</v>
      </c>
      <c r="F1518" s="4" t="s">
        <v>367</v>
      </c>
      <c r="G1518" s="4" t="s">
        <v>49</v>
      </c>
      <c r="I1518" s="4" t="s">
        <v>6084</v>
      </c>
      <c r="K1518" s="4" t="s">
        <v>40</v>
      </c>
      <c r="L1518" s="4" t="s">
        <v>5770</v>
      </c>
      <c r="M1518" s="4" t="s">
        <v>6085</v>
      </c>
      <c r="N1518" s="2">
        <v>1</v>
      </c>
      <c r="O1518" s="4" t="s">
        <v>30</v>
      </c>
      <c r="P1518" s="4" t="s">
        <v>30</v>
      </c>
      <c r="Q1518" s="4" t="s">
        <v>6086</v>
      </c>
      <c r="T1518" s="4" t="s">
        <v>49</v>
      </c>
      <c r="W1518" s="4" t="s">
        <v>6087</v>
      </c>
    </row>
    <row r="1519" spans="1:23" thickBot="1" x14ac:dyDescent="0.4">
      <c r="A1519" s="7" t="s">
        <v>6146</v>
      </c>
      <c r="B1519" s="4" t="s">
        <v>6147</v>
      </c>
      <c r="C1519" s="43" t="e">
        <f>VLOOKUP(B1519,CONSOLIDADO!$B$1:$B$722,2,FALSE)</f>
        <v>#REF!</v>
      </c>
      <c r="D1519" s="44" t="s">
        <v>3118</v>
      </c>
      <c r="E1519" s="2">
        <v>1</v>
      </c>
      <c r="F1519" s="4" t="s">
        <v>22</v>
      </c>
      <c r="G1519" s="4" t="s">
        <v>49</v>
      </c>
      <c r="I1519" s="4" t="s">
        <v>6148</v>
      </c>
      <c r="K1519" s="4" t="s">
        <v>51</v>
      </c>
      <c r="L1519" s="4" t="s">
        <v>1801</v>
      </c>
      <c r="M1519" s="4" t="s">
        <v>6085</v>
      </c>
      <c r="N1519" s="2">
        <v>1</v>
      </c>
      <c r="O1519" s="4" t="s">
        <v>30</v>
      </c>
      <c r="P1519" s="4" t="s">
        <v>30</v>
      </c>
      <c r="Q1519" s="4" t="s">
        <v>6086</v>
      </c>
      <c r="T1519" s="4" t="s">
        <v>49</v>
      </c>
      <c r="W1519" s="4" t="s">
        <v>3116</v>
      </c>
    </row>
    <row r="1520" spans="1:23" thickBot="1" x14ac:dyDescent="0.4">
      <c r="A1520" s="7" t="s">
        <v>6144</v>
      </c>
      <c r="B1520" s="4" t="s">
        <v>6145</v>
      </c>
      <c r="C1520" s="43" t="e">
        <f>VLOOKUP(B1520,CONSOLIDADO!$B$1:$B$722,2,FALSE)</f>
        <v>#REF!</v>
      </c>
      <c r="D1520" s="4" t="s">
        <v>37</v>
      </c>
      <c r="E1520" s="2">
        <v>1</v>
      </c>
      <c r="F1520" s="4" t="s">
        <v>22</v>
      </c>
      <c r="G1520" s="4" t="s">
        <v>49</v>
      </c>
      <c r="I1520" s="4" t="s">
        <v>6949</v>
      </c>
      <c r="K1520" s="4" t="s">
        <v>40</v>
      </c>
      <c r="L1520" s="4" t="s">
        <v>160</v>
      </c>
      <c r="M1520" s="4" t="s">
        <v>6085</v>
      </c>
      <c r="N1520" s="2">
        <v>1</v>
      </c>
      <c r="O1520" s="4" t="s">
        <v>30</v>
      </c>
      <c r="P1520" s="4" t="s">
        <v>30</v>
      </c>
      <c r="Q1520" s="4" t="s">
        <v>6086</v>
      </c>
      <c r="T1520" s="4" t="s">
        <v>49</v>
      </c>
      <c r="W1520" s="4" t="s">
        <v>3116</v>
      </c>
    </row>
    <row r="1521" spans="1:23" thickBot="1" x14ac:dyDescent="0.4">
      <c r="A1521" s="7" t="s">
        <v>6100</v>
      </c>
      <c r="B1521" s="4" t="s">
        <v>6101</v>
      </c>
      <c r="C1521" s="43" t="e">
        <f>VLOOKUP(B1521,CONSOLIDADO!$B$1:$B$722,2,FALSE)</f>
        <v>#N/A</v>
      </c>
      <c r="D1521" s="4" t="s">
        <v>37</v>
      </c>
      <c r="E1521" s="2">
        <v>1</v>
      </c>
      <c r="F1521" s="4" t="s">
        <v>22</v>
      </c>
      <c r="G1521" s="4" t="s">
        <v>6095</v>
      </c>
      <c r="I1521" s="4" t="s">
        <v>6940</v>
      </c>
      <c r="K1521" s="4" t="s">
        <v>40</v>
      </c>
      <c r="L1521" s="4" t="s">
        <v>160</v>
      </c>
      <c r="M1521" s="4" t="s">
        <v>6085</v>
      </c>
      <c r="N1521" s="2">
        <v>1</v>
      </c>
      <c r="O1521" s="4" t="s">
        <v>30</v>
      </c>
      <c r="P1521" s="4" t="s">
        <v>30</v>
      </c>
      <c r="Q1521" s="4" t="s">
        <v>6086</v>
      </c>
      <c r="R1521" s="4" t="s">
        <v>6099</v>
      </c>
      <c r="T1521" s="4" t="s">
        <v>6095</v>
      </c>
      <c r="U1521" s="4" t="s">
        <v>1264</v>
      </c>
    </row>
    <row r="1522" spans="1:23" thickBot="1" x14ac:dyDescent="0.4">
      <c r="A1522" s="7" t="s">
        <v>6091</v>
      </c>
      <c r="B1522" s="4" t="s">
        <v>6092</v>
      </c>
      <c r="C1522" s="43" t="e">
        <f>VLOOKUP(B1522,CONSOLIDADO!$B$1:$B$722,2,FALSE)</f>
        <v>#N/A</v>
      </c>
      <c r="D1522" s="4" t="s">
        <v>37</v>
      </c>
      <c r="E1522" s="2">
        <v>1</v>
      </c>
      <c r="F1522" s="4" t="s">
        <v>367</v>
      </c>
      <c r="G1522" s="4" t="s">
        <v>49</v>
      </c>
      <c r="I1522" s="4" t="s">
        <v>6939</v>
      </c>
      <c r="K1522" s="4" t="s">
        <v>40</v>
      </c>
      <c r="L1522" s="4" t="s">
        <v>160</v>
      </c>
      <c r="M1522" s="4" t="s">
        <v>6085</v>
      </c>
      <c r="N1522" s="2">
        <v>1</v>
      </c>
      <c r="O1522" s="4" t="s">
        <v>30</v>
      </c>
      <c r="P1522" s="4" t="s">
        <v>30</v>
      </c>
      <c r="Q1522" s="4" t="s">
        <v>6086</v>
      </c>
      <c r="T1522" s="4" t="s">
        <v>49</v>
      </c>
      <c r="W1522" s="4" t="s">
        <v>6087</v>
      </c>
    </row>
    <row r="1523" spans="1:23" hidden="1" thickBot="1" x14ac:dyDescent="0.4">
      <c r="A1523" s="7" t="s">
        <v>3282</v>
      </c>
      <c r="B1523" s="5" t="s">
        <v>3283</v>
      </c>
      <c r="C1523" s="43" t="e">
        <f>VLOOKUP(B1523,CONSOLIDADO!$B$1:$B$722,2,FALSE)</f>
        <v>#N/A</v>
      </c>
      <c r="D1523" s="5" t="s">
        <v>21</v>
      </c>
      <c r="E1523" s="5">
        <v>1</v>
      </c>
      <c r="F1523" s="5" t="s">
        <v>22</v>
      </c>
      <c r="G1523" s="5" t="s">
        <v>3284</v>
      </c>
      <c r="H1523" s="5" t="s">
        <v>3285</v>
      </c>
      <c r="I1523" s="7" t="s">
        <v>3286</v>
      </c>
      <c r="J1523" s="5" t="s">
        <v>3287</v>
      </c>
      <c r="K1523" s="5" t="s">
        <v>51</v>
      </c>
      <c r="L1523" s="5" t="s">
        <v>3288</v>
      </c>
      <c r="M1523" s="24"/>
      <c r="N1523" s="5">
        <v>1</v>
      </c>
      <c r="O1523" s="5" t="s">
        <v>3222</v>
      </c>
      <c r="P1523" s="5" t="s">
        <v>2929</v>
      </c>
      <c r="Q1523" s="5" t="s">
        <v>3222</v>
      </c>
      <c r="R1523" s="5" t="s">
        <v>3231</v>
      </c>
      <c r="S1523" s="5" t="s">
        <v>367</v>
      </c>
      <c r="T1523" s="5" t="s">
        <v>3284</v>
      </c>
      <c r="U1523" s="5" t="s">
        <v>368</v>
      </c>
      <c r="V1523" s="5"/>
      <c r="W1523" s="5"/>
    </row>
    <row r="1524" spans="1:23" hidden="1" thickBot="1" x14ac:dyDescent="0.4">
      <c r="A1524" s="7" t="s">
        <v>2977</v>
      </c>
      <c r="B1524" s="5" t="s">
        <v>2978</v>
      </c>
      <c r="C1524" s="43" t="e">
        <f>VLOOKUP(B1524,CONSOLIDADO!$B$1:$B$722,2,FALSE)</f>
        <v>#N/A</v>
      </c>
      <c r="D1524" s="5" t="s">
        <v>21</v>
      </c>
      <c r="E1524" s="5">
        <v>1</v>
      </c>
      <c r="F1524" s="5" t="s">
        <v>22</v>
      </c>
      <c r="G1524" s="5" t="s">
        <v>2979</v>
      </c>
      <c r="H1524" s="5" t="s">
        <v>2980</v>
      </c>
      <c r="I1524" s="7" t="s">
        <v>2981</v>
      </c>
      <c r="J1524" s="5" t="s">
        <v>2982</v>
      </c>
      <c r="K1524" s="5" t="s">
        <v>51</v>
      </c>
      <c r="L1524" s="5" t="s">
        <v>1942</v>
      </c>
      <c r="M1524" s="24"/>
      <c r="N1524" s="5">
        <v>1</v>
      </c>
      <c r="O1524" s="5" t="s">
        <v>2928</v>
      </c>
      <c r="P1524" s="5" t="s">
        <v>2929</v>
      </c>
      <c r="Q1524" s="5" t="s">
        <v>2928</v>
      </c>
      <c r="R1524" s="5" t="s">
        <v>2983</v>
      </c>
      <c r="S1524" s="5" t="s">
        <v>367</v>
      </c>
      <c r="T1524" s="5" t="s">
        <v>2979</v>
      </c>
      <c r="U1524" s="5" t="s">
        <v>368</v>
      </c>
      <c r="V1524" s="5"/>
      <c r="W1524" s="5"/>
    </row>
    <row r="1525" spans="1:23" hidden="1" thickBot="1" x14ac:dyDescent="0.4">
      <c r="A1525" s="7" t="s">
        <v>3259</v>
      </c>
      <c r="B1525" s="5" t="s">
        <v>3260</v>
      </c>
      <c r="C1525" s="43" t="e">
        <f>VLOOKUP(B1525,CONSOLIDADO!$B$1:$B$722,2,FALSE)</f>
        <v>#N/A</v>
      </c>
      <c r="D1525" s="5" t="s">
        <v>21</v>
      </c>
      <c r="E1525" s="5">
        <v>1</v>
      </c>
      <c r="F1525" s="5" t="s">
        <v>22</v>
      </c>
      <c r="G1525" s="5" t="s">
        <v>3261</v>
      </c>
      <c r="H1525" s="5" t="s">
        <v>3262</v>
      </c>
      <c r="I1525" s="7" t="s">
        <v>3263</v>
      </c>
      <c r="J1525" s="5" t="s">
        <v>3264</v>
      </c>
      <c r="K1525" s="5" t="s">
        <v>51</v>
      </c>
      <c r="L1525" s="5" t="s">
        <v>3265</v>
      </c>
      <c r="M1525" s="24"/>
      <c r="N1525" s="5">
        <v>1</v>
      </c>
      <c r="O1525" s="5" t="s">
        <v>3222</v>
      </c>
      <c r="P1525" s="5" t="s">
        <v>2929</v>
      </c>
      <c r="Q1525" s="5" t="s">
        <v>3222</v>
      </c>
      <c r="R1525" s="5" t="s">
        <v>3231</v>
      </c>
      <c r="S1525" s="5" t="s">
        <v>367</v>
      </c>
      <c r="T1525" s="5" t="s">
        <v>3261</v>
      </c>
      <c r="U1525" s="5" t="s">
        <v>368</v>
      </c>
      <c r="V1525" s="5"/>
      <c r="W1525" s="5"/>
    </row>
    <row r="1526" spans="1:23" hidden="1" thickBot="1" x14ac:dyDescent="0.4">
      <c r="A1526" s="7" t="s">
        <v>3114</v>
      </c>
      <c r="B1526" s="5" t="s">
        <v>3115</v>
      </c>
      <c r="C1526" s="43" t="e">
        <f>VLOOKUP(B1526,CONSOLIDADO!$B$1:$B$722,2,FALSE)</f>
        <v>#N/A</v>
      </c>
      <c r="D1526" s="44" t="s">
        <v>3118</v>
      </c>
      <c r="E1526" s="5">
        <v>1</v>
      </c>
      <c r="F1526" s="5" t="s">
        <v>22</v>
      </c>
      <c r="G1526" s="5" t="s">
        <v>3116</v>
      </c>
      <c r="H1526" s="5" t="s">
        <v>3116</v>
      </c>
      <c r="I1526" s="7" t="s">
        <v>3117</v>
      </c>
      <c r="J1526" s="5" t="s">
        <v>33</v>
      </c>
      <c r="K1526" s="5" t="s">
        <v>51</v>
      </c>
      <c r="L1526" s="5" t="s">
        <v>3118</v>
      </c>
      <c r="M1526" s="5"/>
      <c r="N1526" s="5">
        <v>1</v>
      </c>
      <c r="O1526" s="5" t="s">
        <v>2928</v>
      </c>
      <c r="P1526" s="5" t="s">
        <v>2929</v>
      </c>
      <c r="Q1526" s="5" t="s">
        <v>2928</v>
      </c>
      <c r="R1526" s="5" t="s">
        <v>3119</v>
      </c>
      <c r="S1526" s="5" t="s">
        <v>367</v>
      </c>
      <c r="T1526" s="5" t="s">
        <v>3119</v>
      </c>
      <c r="U1526" s="5"/>
      <c r="V1526" s="5"/>
      <c r="W1526" s="5"/>
    </row>
    <row r="1527" spans="1:23" hidden="1" thickBot="1" x14ac:dyDescent="0.4">
      <c r="A1527" s="7" t="s">
        <v>3145</v>
      </c>
      <c r="B1527" s="5" t="s">
        <v>3146</v>
      </c>
      <c r="C1527" s="43" t="e">
        <f>VLOOKUP(B1527,CONSOLIDADO!$B$1:$B$722,2,FALSE)</f>
        <v>#N/A</v>
      </c>
      <c r="D1527" s="44" t="s">
        <v>3118</v>
      </c>
      <c r="E1527" s="5">
        <v>1</v>
      </c>
      <c r="F1527" s="5" t="s">
        <v>22</v>
      </c>
      <c r="G1527" s="5" t="s">
        <v>3140</v>
      </c>
      <c r="H1527" s="5" t="s">
        <v>3141</v>
      </c>
      <c r="I1527" s="7" t="s">
        <v>3147</v>
      </c>
      <c r="J1527" s="5" t="s">
        <v>3148</v>
      </c>
      <c r="K1527" s="5" t="s">
        <v>51</v>
      </c>
      <c r="L1527" s="5" t="s">
        <v>3069</v>
      </c>
      <c r="M1527" s="24"/>
      <c r="N1527" s="5">
        <v>1</v>
      </c>
      <c r="O1527" s="5" t="s">
        <v>2928</v>
      </c>
      <c r="P1527" s="5" t="s">
        <v>2929</v>
      </c>
      <c r="Q1527" s="5" t="s">
        <v>2928</v>
      </c>
      <c r="R1527" s="5" t="s">
        <v>3143</v>
      </c>
      <c r="S1527" s="5" t="s">
        <v>367</v>
      </c>
      <c r="T1527" s="5" t="s">
        <v>3144</v>
      </c>
      <c r="U1527" s="5" t="s">
        <v>368</v>
      </c>
      <c r="V1527" s="5" t="s">
        <v>60</v>
      </c>
      <c r="W1527" s="5"/>
    </row>
    <row r="1528" spans="1:23" hidden="1" thickBot="1" x14ac:dyDescent="0.4">
      <c r="A1528" s="7" t="s">
        <v>3105</v>
      </c>
      <c r="B1528" s="5" t="s">
        <v>3330</v>
      </c>
      <c r="C1528" s="43" t="e">
        <f>VLOOKUP(B1528,CONSOLIDADO!$B$1:$B$722,2,FALSE)</f>
        <v>#N/A</v>
      </c>
      <c r="D1528" s="5" t="s">
        <v>21</v>
      </c>
      <c r="E1528" s="5">
        <v>1</v>
      </c>
      <c r="F1528" s="5" t="s">
        <v>22</v>
      </c>
      <c r="G1528" s="5" t="s">
        <v>3331</v>
      </c>
      <c r="H1528" s="5" t="s">
        <v>3332</v>
      </c>
      <c r="I1528" s="7" t="s">
        <v>3333</v>
      </c>
      <c r="J1528" s="5" t="s">
        <v>3334</v>
      </c>
      <c r="K1528" s="5" t="s">
        <v>40</v>
      </c>
      <c r="L1528" s="5" t="s">
        <v>3335</v>
      </c>
      <c r="M1528" s="5"/>
      <c r="N1528" s="5">
        <v>1</v>
      </c>
      <c r="O1528" s="5" t="s">
        <v>3222</v>
      </c>
      <c r="P1528" s="5" t="s">
        <v>2929</v>
      </c>
      <c r="Q1528" s="5" t="s">
        <v>3222</v>
      </c>
      <c r="R1528" s="5" t="s">
        <v>31</v>
      </c>
      <c r="S1528" s="5" t="s">
        <v>367</v>
      </c>
      <c r="T1528" s="5" t="s">
        <v>3331</v>
      </c>
      <c r="U1528" s="5" t="s">
        <v>368</v>
      </c>
      <c r="V1528" s="5"/>
      <c r="W1528" s="5"/>
    </row>
    <row r="1529" spans="1:23" hidden="1" thickBot="1" x14ac:dyDescent="0.4">
      <c r="A1529" s="7" t="s">
        <v>33</v>
      </c>
      <c r="B1529" s="5" t="s">
        <v>3017</v>
      </c>
      <c r="C1529" s="43" t="e">
        <f>VLOOKUP(B1529,CONSOLIDADO!$B$1:$B$722,2,FALSE)</f>
        <v>#N/A</v>
      </c>
      <c r="D1529" s="5" t="s">
        <v>21</v>
      </c>
      <c r="E1529" s="5">
        <v>1</v>
      </c>
      <c r="F1529" s="5" t="s">
        <v>22</v>
      </c>
      <c r="G1529" s="5" t="s">
        <v>3013</v>
      </c>
      <c r="H1529" s="5" t="s">
        <v>3014</v>
      </c>
      <c r="I1529" s="7" t="s">
        <v>3018</v>
      </c>
      <c r="J1529" s="5" t="s">
        <v>3019</v>
      </c>
      <c r="K1529" s="5" t="s">
        <v>40</v>
      </c>
      <c r="L1529" s="5" t="s">
        <v>77</v>
      </c>
      <c r="M1529" s="5"/>
      <c r="N1529" s="5">
        <v>1</v>
      </c>
      <c r="O1529" s="5" t="s">
        <v>2928</v>
      </c>
      <c r="P1529" s="5" t="s">
        <v>2929</v>
      </c>
      <c r="Q1529" s="5" t="s">
        <v>2928</v>
      </c>
      <c r="R1529" s="5" t="s">
        <v>3016</v>
      </c>
      <c r="S1529" s="5" t="s">
        <v>367</v>
      </c>
      <c r="T1529" s="5" t="s">
        <v>3013</v>
      </c>
      <c r="U1529" s="5" t="s">
        <v>368</v>
      </c>
      <c r="V1529" s="5"/>
      <c r="W1529" s="9" t="s">
        <v>3020</v>
      </c>
    </row>
    <row r="1530" spans="1:23" hidden="1" thickBot="1" x14ac:dyDescent="0.4">
      <c r="A1530" s="7" t="s">
        <v>33</v>
      </c>
      <c r="B1530" s="5" t="s">
        <v>3120</v>
      </c>
      <c r="C1530" s="43" t="e">
        <f>VLOOKUP(B1530,CONSOLIDADO!$B$1:$B$722,2,FALSE)</f>
        <v>#N/A</v>
      </c>
      <c r="D1530" s="5" t="s">
        <v>21</v>
      </c>
      <c r="E1530" s="5">
        <v>1</v>
      </c>
      <c r="F1530" s="5" t="s">
        <v>22</v>
      </c>
      <c r="G1530" s="5" t="s">
        <v>3121</v>
      </c>
      <c r="H1530" s="5" t="s">
        <v>3122</v>
      </c>
      <c r="I1530" s="7" t="s">
        <v>3123</v>
      </c>
      <c r="J1530" s="5" t="s">
        <v>3124</v>
      </c>
      <c r="K1530" s="5" t="s">
        <v>40</v>
      </c>
      <c r="L1530" s="5" t="s">
        <v>255</v>
      </c>
      <c r="M1530" s="5"/>
      <c r="N1530" s="5">
        <v>1</v>
      </c>
      <c r="O1530" s="5" t="s">
        <v>2928</v>
      </c>
      <c r="P1530" s="5" t="s">
        <v>2929</v>
      </c>
      <c r="Q1530" s="5" t="s">
        <v>2928</v>
      </c>
      <c r="R1530" s="5" t="s">
        <v>3077</v>
      </c>
      <c r="S1530" s="5" t="s">
        <v>367</v>
      </c>
      <c r="T1530" s="5" t="s">
        <v>3121</v>
      </c>
      <c r="U1530" s="5" t="s">
        <v>368</v>
      </c>
      <c r="V1530" s="5"/>
      <c r="W1530" s="5" t="s">
        <v>3125</v>
      </c>
    </row>
    <row r="1531" spans="1:23" hidden="1" thickBot="1" x14ac:dyDescent="0.4">
      <c r="A1531" s="7" t="s">
        <v>3256</v>
      </c>
      <c r="B1531" s="5" t="s">
        <v>3257</v>
      </c>
      <c r="C1531" s="43" t="e">
        <f>VLOOKUP(B1531,CONSOLIDADO!$B$1:$B$722,2,FALSE)</f>
        <v>#N/A</v>
      </c>
      <c r="D1531" s="5" t="s">
        <v>37</v>
      </c>
      <c r="E1531" s="5">
        <v>1</v>
      </c>
      <c r="F1531" s="5" t="s">
        <v>367</v>
      </c>
      <c r="G1531" s="5" t="s">
        <v>3251</v>
      </c>
      <c r="H1531" s="5" t="s">
        <v>3252</v>
      </c>
      <c r="I1531" s="7" t="s">
        <v>3697</v>
      </c>
      <c r="J1531" s="5" t="s">
        <v>33</v>
      </c>
      <c r="K1531" s="5" t="s">
        <v>40</v>
      </c>
      <c r="L1531" s="5" t="s">
        <v>3258</v>
      </c>
      <c r="M1531" s="5"/>
      <c r="N1531" s="5">
        <v>1</v>
      </c>
      <c r="O1531" s="5" t="s">
        <v>3222</v>
      </c>
      <c r="P1531" s="5" t="s">
        <v>2929</v>
      </c>
      <c r="Q1531" s="5" t="s">
        <v>3222</v>
      </c>
      <c r="R1531" s="5" t="s">
        <v>3231</v>
      </c>
      <c r="S1531" s="5" t="s">
        <v>367</v>
      </c>
      <c r="T1531" s="5" t="s">
        <v>3251</v>
      </c>
      <c r="U1531" s="5" t="s">
        <v>368</v>
      </c>
      <c r="V1531" s="5"/>
      <c r="W1531" s="5"/>
    </row>
    <row r="1532" spans="1:23" hidden="1" thickBot="1" x14ac:dyDescent="0.4">
      <c r="A1532" s="7" t="s">
        <v>3321</v>
      </c>
      <c r="B1532" s="5" t="s">
        <v>3322</v>
      </c>
      <c r="C1532" s="43" t="e">
        <f>VLOOKUP(B1532,CONSOLIDADO!$B$1:$B$722,2,FALSE)</f>
        <v>#N/A</v>
      </c>
      <c r="D1532" s="5" t="s">
        <v>37</v>
      </c>
      <c r="E1532" s="5">
        <v>1</v>
      </c>
      <c r="F1532" s="5" t="s">
        <v>367</v>
      </c>
      <c r="G1532" s="5" t="s">
        <v>3316</v>
      </c>
      <c r="H1532" s="5" t="s">
        <v>3317</v>
      </c>
      <c r="I1532" s="7" t="s">
        <v>3699</v>
      </c>
      <c r="J1532" s="5" t="s">
        <v>33</v>
      </c>
      <c r="K1532" s="5" t="s">
        <v>40</v>
      </c>
      <c r="L1532" s="5" t="s">
        <v>1629</v>
      </c>
      <c r="M1532" s="5"/>
      <c r="N1532" s="5">
        <v>1</v>
      </c>
      <c r="O1532" s="5" t="s">
        <v>3222</v>
      </c>
      <c r="P1532" s="5" t="s">
        <v>2929</v>
      </c>
      <c r="Q1532" s="5" t="s">
        <v>3222</v>
      </c>
      <c r="R1532" s="5" t="s">
        <v>3310</v>
      </c>
      <c r="S1532" s="5" t="s">
        <v>367</v>
      </c>
      <c r="T1532" s="5" t="s">
        <v>3316</v>
      </c>
      <c r="U1532" s="5" t="s">
        <v>368</v>
      </c>
      <c r="V1532" s="5" t="s">
        <v>60</v>
      </c>
      <c r="W1532" s="5"/>
    </row>
    <row r="1533" spans="1:23" hidden="1" thickBot="1" x14ac:dyDescent="0.4">
      <c r="A1533" s="7" t="s">
        <v>3269</v>
      </c>
      <c r="B1533" s="5" t="s">
        <v>3270</v>
      </c>
      <c r="C1533" s="43" t="e">
        <f>VLOOKUP(B1533,CONSOLIDADO!$B$1:$B$722,2,FALSE)</f>
        <v>#N/A</v>
      </c>
      <c r="D1533" s="5" t="s">
        <v>37</v>
      </c>
      <c r="E1533" s="5">
        <v>1</v>
      </c>
      <c r="F1533" s="5" t="s">
        <v>367</v>
      </c>
      <c r="G1533" s="5" t="s">
        <v>3261</v>
      </c>
      <c r="H1533" s="5" t="s">
        <v>3262</v>
      </c>
      <c r="I1533" s="7" t="s">
        <v>3698</v>
      </c>
      <c r="J1533" s="5" t="s">
        <v>33</v>
      </c>
      <c r="K1533" s="5" t="s">
        <v>40</v>
      </c>
      <c r="L1533" s="5" t="s">
        <v>1629</v>
      </c>
      <c r="M1533" s="5"/>
      <c r="N1533" s="5">
        <v>1</v>
      </c>
      <c r="O1533" s="5" t="s">
        <v>3222</v>
      </c>
      <c r="P1533" s="5" t="s">
        <v>2929</v>
      </c>
      <c r="Q1533" s="5" t="s">
        <v>3222</v>
      </c>
      <c r="R1533" s="5" t="s">
        <v>3231</v>
      </c>
      <c r="S1533" s="5" t="s">
        <v>367</v>
      </c>
      <c r="T1533" s="5" t="s">
        <v>3261</v>
      </c>
      <c r="U1533" s="5" t="s">
        <v>368</v>
      </c>
      <c r="V1533" s="5"/>
      <c r="W1533" s="5"/>
    </row>
    <row r="1534" spans="1:23" hidden="1" thickBot="1" x14ac:dyDescent="0.4">
      <c r="A1534" s="7" t="s">
        <v>3374</v>
      </c>
      <c r="B1534" s="5" t="s">
        <v>3375</v>
      </c>
      <c r="C1534" s="43" t="e">
        <f>VLOOKUP(B1534,CONSOLIDADO!$B$1:$B$722,2,FALSE)</f>
        <v>#N/A</v>
      </c>
      <c r="D1534" s="5" t="s">
        <v>37</v>
      </c>
      <c r="E1534" s="5">
        <v>1</v>
      </c>
      <c r="F1534" s="5" t="s">
        <v>367</v>
      </c>
      <c r="G1534" s="5" t="s">
        <v>3369</v>
      </c>
      <c r="H1534" s="5" t="s">
        <v>3376</v>
      </c>
      <c r="I1534" s="7" t="s">
        <v>3700</v>
      </c>
      <c r="J1534" s="5" t="s">
        <v>33</v>
      </c>
      <c r="K1534" s="5" t="s">
        <v>40</v>
      </c>
      <c r="L1534" s="5" t="s">
        <v>95</v>
      </c>
      <c r="M1534" s="5"/>
      <c r="N1534" s="5">
        <v>1</v>
      </c>
      <c r="O1534" s="5" t="s">
        <v>3222</v>
      </c>
      <c r="P1534" s="5" t="s">
        <v>2929</v>
      </c>
      <c r="Q1534" s="5" t="s">
        <v>3222</v>
      </c>
      <c r="R1534" s="5" t="s">
        <v>3361</v>
      </c>
      <c r="S1534" s="5" t="s">
        <v>367</v>
      </c>
      <c r="T1534" s="5" t="s">
        <v>3369</v>
      </c>
      <c r="U1534" s="5" t="s">
        <v>1264</v>
      </c>
      <c r="V1534" s="5"/>
      <c r="W1534" s="5"/>
    </row>
    <row r="1535" spans="1:23" hidden="1" thickBot="1" x14ac:dyDescent="0.4">
      <c r="A1535" s="7" t="s">
        <v>3385</v>
      </c>
      <c r="B1535" s="5" t="s">
        <v>3386</v>
      </c>
      <c r="C1535" s="43" t="e">
        <f>VLOOKUP(B1535,CONSOLIDADO!$B$1:$B$722,2,FALSE)</f>
        <v>#N/A</v>
      </c>
      <c r="D1535" s="5" t="s">
        <v>37</v>
      </c>
      <c r="E1535" s="5">
        <v>1</v>
      </c>
      <c r="F1535" s="5" t="s">
        <v>367</v>
      </c>
      <c r="G1535" s="5" t="s">
        <v>3379</v>
      </c>
      <c r="H1535" s="5" t="s">
        <v>3380</v>
      </c>
      <c r="I1535" s="7" t="s">
        <v>3701</v>
      </c>
      <c r="J1535" s="5" t="s">
        <v>33</v>
      </c>
      <c r="K1535" s="5" t="s">
        <v>40</v>
      </c>
      <c r="L1535" s="5" t="s">
        <v>1629</v>
      </c>
      <c r="M1535" s="5"/>
      <c r="N1535" s="5">
        <v>1</v>
      </c>
      <c r="O1535" s="5" t="s">
        <v>3384</v>
      </c>
      <c r="P1535" s="5" t="s">
        <v>2929</v>
      </c>
      <c r="Q1535" s="5" t="s">
        <v>3384</v>
      </c>
      <c r="R1535" s="5" t="s">
        <v>3361</v>
      </c>
      <c r="S1535" s="5" t="s">
        <v>367</v>
      </c>
      <c r="T1535" s="5" t="s">
        <v>3379</v>
      </c>
      <c r="U1535" s="5" t="s">
        <v>368</v>
      </c>
      <c r="V1535" s="5"/>
      <c r="W1535" s="5"/>
    </row>
    <row r="1536" spans="1:23" hidden="1" thickBot="1" x14ac:dyDescent="0.4">
      <c r="A1536" s="7" t="s">
        <v>2966</v>
      </c>
      <c r="B1536" s="5" t="s">
        <v>2967</v>
      </c>
      <c r="C1536" s="43" t="e">
        <f>VLOOKUP(B1536,CONSOLIDADO!$B$1:$B$722,2,FALSE)</f>
        <v>#N/A</v>
      </c>
      <c r="D1536" s="5" t="s">
        <v>37</v>
      </c>
      <c r="E1536" s="5">
        <v>1</v>
      </c>
      <c r="F1536" s="5" t="s">
        <v>367</v>
      </c>
      <c r="G1536" s="5" t="s">
        <v>2960</v>
      </c>
      <c r="H1536" s="5" t="s">
        <v>2961</v>
      </c>
      <c r="I1536" s="7" t="s">
        <v>2968</v>
      </c>
      <c r="J1536" s="5" t="s">
        <v>33</v>
      </c>
      <c r="K1536" s="5" t="s">
        <v>40</v>
      </c>
      <c r="L1536" s="5" t="s">
        <v>2969</v>
      </c>
      <c r="M1536" s="5"/>
      <c r="N1536" s="5">
        <v>1</v>
      </c>
      <c r="O1536" s="5" t="s">
        <v>2928</v>
      </c>
      <c r="P1536" s="5" t="s">
        <v>2929</v>
      </c>
      <c r="Q1536" s="5" t="s">
        <v>2928</v>
      </c>
      <c r="R1536" s="5" t="s">
        <v>2965</v>
      </c>
      <c r="S1536" s="5" t="s">
        <v>367</v>
      </c>
      <c r="T1536" s="5" t="s">
        <v>2960</v>
      </c>
      <c r="U1536" s="5" t="s">
        <v>368</v>
      </c>
      <c r="V1536" s="5"/>
      <c r="W1536" s="5"/>
    </row>
    <row r="1537" spans="1:23" hidden="1" thickBot="1" x14ac:dyDescent="0.4">
      <c r="A1537" s="7" t="s">
        <v>3095</v>
      </c>
      <c r="B1537" s="5" t="s">
        <v>3096</v>
      </c>
      <c r="C1537" s="43" t="e">
        <f>VLOOKUP(B1537,CONSOLIDADO!$B$1:$B$722,2,FALSE)</f>
        <v>#N/A</v>
      </c>
      <c r="D1537" s="5" t="s">
        <v>37</v>
      </c>
      <c r="E1537" s="5">
        <v>1</v>
      </c>
      <c r="F1537" s="5" t="s">
        <v>367</v>
      </c>
      <c r="G1537" s="5" t="s">
        <v>3088</v>
      </c>
      <c r="H1537" s="5" t="s">
        <v>3089</v>
      </c>
      <c r="I1537" s="7" t="s">
        <v>3097</v>
      </c>
      <c r="J1537" s="5" t="s">
        <v>33</v>
      </c>
      <c r="K1537" s="5" t="s">
        <v>51</v>
      </c>
      <c r="L1537" s="5" t="s">
        <v>3085</v>
      </c>
      <c r="M1537" s="5"/>
      <c r="N1537" s="5">
        <v>1</v>
      </c>
      <c r="O1537" s="5" t="s">
        <v>2928</v>
      </c>
      <c r="P1537" s="5" t="s">
        <v>2929</v>
      </c>
      <c r="Q1537" s="5" t="s">
        <v>2928</v>
      </c>
      <c r="R1537" s="5" t="s">
        <v>1974</v>
      </c>
      <c r="S1537" s="5" t="s">
        <v>367</v>
      </c>
      <c r="T1537" s="5" t="s">
        <v>3092</v>
      </c>
      <c r="U1537" s="5" t="s">
        <v>368</v>
      </c>
      <c r="V1537" s="5"/>
      <c r="W1537" s="5"/>
    </row>
    <row r="1538" spans="1:23" hidden="1" thickBot="1" x14ac:dyDescent="0.4">
      <c r="A1538" s="7" t="s">
        <v>3011</v>
      </c>
      <c r="B1538" s="5" t="s">
        <v>3012</v>
      </c>
      <c r="C1538" s="43" t="e">
        <f>VLOOKUP(B1538,CONSOLIDADO!$B$1:$B$722,2,FALSE)</f>
        <v>#N/A</v>
      </c>
      <c r="D1538" s="5" t="s">
        <v>37</v>
      </c>
      <c r="E1538" s="5">
        <v>1</v>
      </c>
      <c r="F1538" s="5" t="s">
        <v>367</v>
      </c>
      <c r="G1538" s="5" t="s">
        <v>3013</v>
      </c>
      <c r="H1538" s="5" t="s">
        <v>3014</v>
      </c>
      <c r="I1538" s="7" t="s">
        <v>3015</v>
      </c>
      <c r="J1538" s="5" t="s">
        <v>33</v>
      </c>
      <c r="K1538" s="5" t="s">
        <v>51</v>
      </c>
      <c r="L1538" s="5" t="s">
        <v>52</v>
      </c>
      <c r="M1538" s="5"/>
      <c r="N1538" s="5">
        <v>1</v>
      </c>
      <c r="O1538" s="5" t="s">
        <v>2928</v>
      </c>
      <c r="P1538" s="5" t="s">
        <v>2929</v>
      </c>
      <c r="Q1538" s="5" t="s">
        <v>2928</v>
      </c>
      <c r="R1538" s="5" t="s">
        <v>3016</v>
      </c>
      <c r="S1538" s="5" t="s">
        <v>367</v>
      </c>
      <c r="T1538" s="5" t="s">
        <v>3013</v>
      </c>
      <c r="U1538" s="5" t="s">
        <v>368</v>
      </c>
      <c r="V1538" s="5"/>
      <c r="W1538" s="5"/>
    </row>
    <row r="1539" spans="1:23" hidden="1" thickBot="1" x14ac:dyDescent="0.4">
      <c r="A1539" s="7" t="s">
        <v>2991</v>
      </c>
      <c r="B1539" s="5" t="s">
        <v>2992</v>
      </c>
      <c r="C1539" s="43" t="e">
        <f>VLOOKUP(B1539,CONSOLIDADO!$B$1:$B$722,2,FALSE)</f>
        <v>#N/A</v>
      </c>
      <c r="D1539" s="5" t="s">
        <v>37</v>
      </c>
      <c r="E1539" s="5">
        <v>1</v>
      </c>
      <c r="F1539" s="5" t="s">
        <v>367</v>
      </c>
      <c r="G1539" s="5" t="s">
        <v>2979</v>
      </c>
      <c r="H1539" s="5" t="s">
        <v>2980</v>
      </c>
      <c r="I1539" s="7" t="s">
        <v>2993</v>
      </c>
      <c r="J1539" s="5" t="s">
        <v>33</v>
      </c>
      <c r="K1539" s="5" t="s">
        <v>40</v>
      </c>
      <c r="L1539" s="5" t="s">
        <v>2969</v>
      </c>
      <c r="M1539" s="5"/>
      <c r="N1539" s="5">
        <v>1</v>
      </c>
      <c r="O1539" s="5" t="s">
        <v>2928</v>
      </c>
      <c r="P1539" s="5" t="s">
        <v>2929</v>
      </c>
      <c r="Q1539" s="5" t="s">
        <v>2928</v>
      </c>
      <c r="R1539" s="5" t="s">
        <v>2983</v>
      </c>
      <c r="S1539" s="5" t="s">
        <v>367</v>
      </c>
      <c r="T1539" s="5" t="s">
        <v>2979</v>
      </c>
      <c r="U1539" s="5" t="s">
        <v>368</v>
      </c>
      <c r="V1539" s="5"/>
      <c r="W1539" s="5"/>
    </row>
    <row r="1540" spans="1:23" hidden="1" thickBot="1" x14ac:dyDescent="0.4">
      <c r="A1540" s="7" t="s">
        <v>3242</v>
      </c>
      <c r="B1540" s="5" t="s">
        <v>3243</v>
      </c>
      <c r="C1540" s="43" t="e">
        <f>VLOOKUP(B1540,CONSOLIDADO!$B$1:$B$722,2,FALSE)</f>
        <v>#N/A</v>
      </c>
      <c r="D1540" s="5" t="s">
        <v>37</v>
      </c>
      <c r="E1540" s="5">
        <v>1</v>
      </c>
      <c r="F1540" s="5" t="s">
        <v>367</v>
      </c>
      <c r="G1540" s="5" t="s">
        <v>3237</v>
      </c>
      <c r="H1540" s="5" t="s">
        <v>3238</v>
      </c>
      <c r="I1540" s="7" t="s">
        <v>3244</v>
      </c>
      <c r="J1540" s="5" t="s">
        <v>33</v>
      </c>
      <c r="K1540" s="5" t="s">
        <v>51</v>
      </c>
      <c r="L1540" s="5" t="s">
        <v>321</v>
      </c>
      <c r="M1540" s="5"/>
      <c r="N1540" s="5">
        <v>1</v>
      </c>
      <c r="O1540" s="5" t="s">
        <v>3222</v>
      </c>
      <c r="P1540" s="5" t="s">
        <v>2929</v>
      </c>
      <c r="Q1540" s="5" t="s">
        <v>3222</v>
      </c>
      <c r="R1540" s="5" t="s">
        <v>3231</v>
      </c>
      <c r="S1540" s="5" t="s">
        <v>367</v>
      </c>
      <c r="T1540" s="5" t="s">
        <v>3237</v>
      </c>
      <c r="U1540" s="5" t="s">
        <v>368</v>
      </c>
      <c r="V1540" s="5"/>
      <c r="W1540" s="5"/>
    </row>
    <row r="1541" spans="1:23" hidden="1" thickBot="1" x14ac:dyDescent="0.4">
      <c r="A1541" s="7" t="s">
        <v>3625</v>
      </c>
      <c r="B1541" s="5" t="s">
        <v>3133</v>
      </c>
      <c r="C1541" s="43" t="e">
        <f>VLOOKUP(B1541,CONSOLIDADO!$B$1:$B$722,2,FALSE)</f>
        <v>#N/A</v>
      </c>
      <c r="D1541" s="5" t="s">
        <v>37</v>
      </c>
      <c r="E1541" s="5">
        <v>1</v>
      </c>
      <c r="F1541" s="5" t="s">
        <v>367</v>
      </c>
      <c r="G1541" s="5" t="s">
        <v>3129</v>
      </c>
      <c r="H1541" s="5" t="s">
        <v>3130</v>
      </c>
      <c r="I1541" s="7" t="s">
        <v>3134</v>
      </c>
      <c r="J1541" s="5" t="s">
        <v>33</v>
      </c>
      <c r="K1541" s="5" t="s">
        <v>51</v>
      </c>
      <c r="L1541" s="5" t="s">
        <v>3085</v>
      </c>
      <c r="M1541" s="5"/>
      <c r="N1541" s="5">
        <v>1</v>
      </c>
      <c r="O1541" s="5" t="s">
        <v>2928</v>
      </c>
      <c r="P1541" s="5" t="s">
        <v>2929</v>
      </c>
      <c r="Q1541" s="5" t="s">
        <v>2928</v>
      </c>
      <c r="R1541" s="5" t="s">
        <v>3077</v>
      </c>
      <c r="S1541" s="5" t="s">
        <v>367</v>
      </c>
      <c r="T1541" s="5" t="s">
        <v>3129</v>
      </c>
      <c r="U1541" s="5" t="s">
        <v>368</v>
      </c>
      <c r="V1541" s="5"/>
      <c r="W1541" s="5"/>
    </row>
    <row r="1542" spans="1:23" hidden="1" thickBot="1" x14ac:dyDescent="0.4">
      <c r="A1542" s="7" t="s">
        <v>3204</v>
      </c>
      <c r="B1542" s="5" t="s">
        <v>3205</v>
      </c>
      <c r="C1542" s="43" t="e">
        <f>VLOOKUP(B1542,CONSOLIDADO!$B$1:$B$722,2,FALSE)</f>
        <v>#REF!</v>
      </c>
      <c r="D1542" s="5" t="s">
        <v>37</v>
      </c>
      <c r="E1542" s="5">
        <v>1</v>
      </c>
      <c r="F1542" s="5" t="s">
        <v>367</v>
      </c>
      <c r="G1542" s="5" t="s">
        <v>3206</v>
      </c>
      <c r="H1542" s="5" t="s">
        <v>3207</v>
      </c>
      <c r="I1542" s="7" t="s">
        <v>3208</v>
      </c>
      <c r="J1542" s="5" t="s">
        <v>33</v>
      </c>
      <c r="K1542" s="5" t="s">
        <v>51</v>
      </c>
      <c r="L1542" s="5" t="s">
        <v>3209</v>
      </c>
      <c r="M1542" s="5"/>
      <c r="N1542" s="5">
        <v>1</v>
      </c>
      <c r="O1542" s="5" t="s">
        <v>2928</v>
      </c>
      <c r="P1542" s="5" t="s">
        <v>2929</v>
      </c>
      <c r="Q1542" s="5" t="s">
        <v>2928</v>
      </c>
      <c r="R1542" s="5" t="s">
        <v>3175</v>
      </c>
      <c r="S1542" s="5" t="s">
        <v>367</v>
      </c>
      <c r="T1542" s="5" t="s">
        <v>3206</v>
      </c>
      <c r="U1542" s="5" t="s">
        <v>368</v>
      </c>
      <c r="V1542" s="5" t="s">
        <v>60</v>
      </c>
      <c r="W1542" s="5"/>
    </row>
    <row r="1543" spans="1:23" hidden="1" thickBot="1" x14ac:dyDescent="0.4">
      <c r="A1543" s="7" t="s">
        <v>3042</v>
      </c>
      <c r="B1543" s="5" t="s">
        <v>3043</v>
      </c>
      <c r="C1543" s="43" t="e">
        <f>VLOOKUP(B1543,CONSOLIDADO!$B$1:$B$722,2,FALSE)</f>
        <v>#N/A</v>
      </c>
      <c r="D1543" s="5" t="s">
        <v>37</v>
      </c>
      <c r="E1543" s="5">
        <v>1</v>
      </c>
      <c r="F1543" s="5" t="s">
        <v>367</v>
      </c>
      <c r="G1543" s="5" t="s">
        <v>3033</v>
      </c>
      <c r="H1543" s="5" t="s">
        <v>3034</v>
      </c>
      <c r="I1543" s="7" t="s">
        <v>3044</v>
      </c>
      <c r="J1543" s="5" t="s">
        <v>33</v>
      </c>
      <c r="K1543" s="5" t="s">
        <v>51</v>
      </c>
      <c r="L1543" s="5" t="s">
        <v>52</v>
      </c>
      <c r="M1543" s="5"/>
      <c r="N1543" s="5">
        <v>1</v>
      </c>
      <c r="O1543" s="5" t="s">
        <v>2928</v>
      </c>
      <c r="P1543" s="5" t="s">
        <v>2929</v>
      </c>
      <c r="Q1543" s="5" t="s">
        <v>2928</v>
      </c>
      <c r="R1543" s="5" t="s">
        <v>1974</v>
      </c>
      <c r="S1543" s="5" t="s">
        <v>367</v>
      </c>
      <c r="T1543" s="5" t="s">
        <v>3033</v>
      </c>
      <c r="U1543" s="5" t="s">
        <v>368</v>
      </c>
      <c r="V1543" s="5"/>
      <c r="W1543" s="5"/>
    </row>
    <row r="1544" spans="1:23" hidden="1" thickBot="1" x14ac:dyDescent="0.4">
      <c r="A1544" s="7" t="s">
        <v>3111</v>
      </c>
      <c r="B1544" s="5" t="s">
        <v>3112</v>
      </c>
      <c r="C1544" s="43" t="e">
        <f>VLOOKUP(B1544,CONSOLIDADO!$B$1:$B$722,2,FALSE)</f>
        <v>#N/A</v>
      </c>
      <c r="D1544" s="5" t="s">
        <v>37</v>
      </c>
      <c r="E1544" s="5">
        <v>1</v>
      </c>
      <c r="F1544" s="5" t="s">
        <v>367</v>
      </c>
      <c r="G1544" s="5" t="s">
        <v>3107</v>
      </c>
      <c r="H1544" s="5" t="s">
        <v>3108</v>
      </c>
      <c r="I1544" s="7" t="s">
        <v>3113</v>
      </c>
      <c r="J1544" s="5" t="s">
        <v>33</v>
      </c>
      <c r="K1544" s="5" t="s">
        <v>51</v>
      </c>
      <c r="L1544" s="5" t="s">
        <v>3085</v>
      </c>
      <c r="M1544" s="5"/>
      <c r="N1544" s="5">
        <v>1</v>
      </c>
      <c r="O1544" s="5" t="s">
        <v>2928</v>
      </c>
      <c r="P1544" s="5" t="s">
        <v>2929</v>
      </c>
      <c r="Q1544" s="5" t="s">
        <v>2928</v>
      </c>
      <c r="R1544" s="5" t="s">
        <v>3077</v>
      </c>
      <c r="S1544" s="5" t="s">
        <v>367</v>
      </c>
      <c r="T1544" s="5" t="s">
        <v>3107</v>
      </c>
      <c r="U1544" s="5" t="s">
        <v>368</v>
      </c>
      <c r="V1544" s="5" t="s">
        <v>60</v>
      </c>
      <c r="W1544" s="5"/>
    </row>
    <row r="1545" spans="1:23" hidden="1" thickBot="1" x14ac:dyDescent="0.4">
      <c r="A1545" s="7" t="s">
        <v>3292</v>
      </c>
      <c r="B1545" s="5" t="s">
        <v>3293</v>
      </c>
      <c r="C1545" s="43" t="e">
        <f>VLOOKUP(B1545,CONSOLIDADO!$B$1:$B$722,2,FALSE)</f>
        <v>#N/A</v>
      </c>
      <c r="D1545" s="5" t="s">
        <v>37</v>
      </c>
      <c r="E1545" s="5">
        <v>1</v>
      </c>
      <c r="F1545" s="5" t="s">
        <v>367</v>
      </c>
      <c r="G1545" s="5" t="s">
        <v>3284</v>
      </c>
      <c r="H1545" s="5" t="s">
        <v>3285</v>
      </c>
      <c r="I1545" s="7" t="s">
        <v>3294</v>
      </c>
      <c r="J1545" s="5" t="s">
        <v>33</v>
      </c>
      <c r="K1545" s="5" t="s">
        <v>51</v>
      </c>
      <c r="L1545" s="5" t="s">
        <v>52</v>
      </c>
      <c r="M1545" s="5"/>
      <c r="N1545" s="5">
        <v>1</v>
      </c>
      <c r="O1545" s="5" t="s">
        <v>3222</v>
      </c>
      <c r="P1545" s="5" t="s">
        <v>2929</v>
      </c>
      <c r="Q1545" s="5" t="s">
        <v>3222</v>
      </c>
      <c r="R1545" s="5" t="s">
        <v>3231</v>
      </c>
      <c r="S1545" s="5" t="s">
        <v>367</v>
      </c>
      <c r="T1545" s="5" t="s">
        <v>3284</v>
      </c>
      <c r="U1545" s="5" t="s">
        <v>368</v>
      </c>
      <c r="V1545" s="5"/>
      <c r="W1545" s="5"/>
    </row>
    <row r="1546" spans="1:23" hidden="1" thickBot="1" x14ac:dyDescent="0.4">
      <c r="A1546" s="7" t="s">
        <v>3302</v>
      </c>
      <c r="B1546" s="5" t="s">
        <v>3303</v>
      </c>
      <c r="C1546" s="43" t="e">
        <f>VLOOKUP(B1546,CONSOLIDADO!$B$1:$B$722,2,FALSE)</f>
        <v>#N/A</v>
      </c>
      <c r="D1546" s="5" t="s">
        <v>37</v>
      </c>
      <c r="E1546" s="5">
        <v>1</v>
      </c>
      <c r="F1546" s="5" t="s">
        <v>367</v>
      </c>
      <c r="G1546" s="5" t="s">
        <v>3297</v>
      </c>
      <c r="H1546" s="5" t="s">
        <v>3298</v>
      </c>
      <c r="I1546" s="7" t="s">
        <v>3304</v>
      </c>
      <c r="J1546" s="5" t="s">
        <v>33</v>
      </c>
      <c r="K1546" s="5" t="s">
        <v>51</v>
      </c>
      <c r="L1546" s="5" t="s">
        <v>52</v>
      </c>
      <c r="M1546" s="5"/>
      <c r="N1546" s="5">
        <v>1</v>
      </c>
      <c r="O1546" s="5" t="s">
        <v>3222</v>
      </c>
      <c r="P1546" s="5" t="s">
        <v>2929</v>
      </c>
      <c r="Q1546" s="5" t="s">
        <v>3222</v>
      </c>
      <c r="R1546" s="5" t="s">
        <v>3231</v>
      </c>
      <c r="S1546" s="5" t="s">
        <v>367</v>
      </c>
      <c r="T1546" s="5" t="s">
        <v>3297</v>
      </c>
      <c r="U1546" s="5" t="s">
        <v>368</v>
      </c>
      <c r="V1546" s="5"/>
      <c r="W1546" s="5"/>
    </row>
    <row r="1547" spans="1:23" hidden="1" thickBot="1" x14ac:dyDescent="0.4">
      <c r="A1547" s="7" t="s">
        <v>3623</v>
      </c>
      <c r="B1547" s="5" t="s">
        <v>3126</v>
      </c>
      <c r="C1547" s="43" t="e">
        <f>VLOOKUP(B1547,CONSOLIDADO!$B$1:$B$722,2,FALSE)</f>
        <v>#N/A</v>
      </c>
      <c r="D1547" s="5" t="s">
        <v>37</v>
      </c>
      <c r="E1547" s="5">
        <v>1</v>
      </c>
      <c r="F1547" s="5" t="s">
        <v>367</v>
      </c>
      <c r="G1547" s="5" t="s">
        <v>3121</v>
      </c>
      <c r="H1547" s="5" t="s">
        <v>3122</v>
      </c>
      <c r="I1547" s="7" t="s">
        <v>3127</v>
      </c>
      <c r="J1547" s="5" t="s">
        <v>33</v>
      </c>
      <c r="K1547" s="5" t="s">
        <v>51</v>
      </c>
      <c r="L1547" s="5" t="s">
        <v>3085</v>
      </c>
      <c r="M1547" s="5"/>
      <c r="N1547" s="5">
        <v>1</v>
      </c>
      <c r="O1547" s="5" t="s">
        <v>2928</v>
      </c>
      <c r="P1547" s="5" t="s">
        <v>2929</v>
      </c>
      <c r="Q1547" s="5" t="s">
        <v>2928</v>
      </c>
      <c r="R1547" s="5" t="s">
        <v>3077</v>
      </c>
      <c r="S1547" s="5" t="s">
        <v>367</v>
      </c>
      <c r="T1547" s="5" t="s">
        <v>3121</v>
      </c>
      <c r="U1547" s="5" t="s">
        <v>368</v>
      </c>
      <c r="V1547" s="5"/>
      <c r="W1547" s="5"/>
    </row>
    <row r="1548" spans="1:23" hidden="1" thickBot="1" x14ac:dyDescent="0.4">
      <c r="A1548" s="7" t="s">
        <v>2941</v>
      </c>
      <c r="B1548" s="5" t="s">
        <v>2942</v>
      </c>
      <c r="C1548" s="43" t="e">
        <f>VLOOKUP(B1548,CONSOLIDADO!$B$1:$B$722,2,FALSE)</f>
        <v>#N/A</v>
      </c>
      <c r="D1548" s="5" t="s">
        <v>37</v>
      </c>
      <c r="E1548" s="5">
        <v>1</v>
      </c>
      <c r="F1548" s="5" t="s">
        <v>367</v>
      </c>
      <c r="G1548" s="5" t="s">
        <v>2936</v>
      </c>
      <c r="H1548" s="5" t="s">
        <v>2937</v>
      </c>
      <c r="I1548" s="7" t="s">
        <v>2943</v>
      </c>
      <c r="J1548" s="5" t="s">
        <v>33</v>
      </c>
      <c r="K1548" s="5" t="s">
        <v>51</v>
      </c>
      <c r="L1548" s="5" t="s">
        <v>52</v>
      </c>
      <c r="M1548" s="5"/>
      <c r="N1548" s="5">
        <v>1</v>
      </c>
      <c r="O1548" s="5" t="s">
        <v>2928</v>
      </c>
      <c r="P1548" s="5" t="s">
        <v>2929</v>
      </c>
      <c r="Q1548" s="5" t="s">
        <v>2928</v>
      </c>
      <c r="R1548" s="5" t="s">
        <v>2930</v>
      </c>
      <c r="S1548" s="5" t="s">
        <v>367</v>
      </c>
      <c r="T1548" s="5" t="s">
        <v>2936</v>
      </c>
      <c r="U1548" s="5" t="s">
        <v>368</v>
      </c>
      <c r="V1548" s="5"/>
      <c r="W1548" s="5"/>
    </row>
    <row r="1549" spans="1:23" hidden="1" thickBot="1" x14ac:dyDescent="0.4">
      <c r="A1549" s="7" t="s">
        <v>3188</v>
      </c>
      <c r="B1549" s="5" t="s">
        <v>3189</v>
      </c>
      <c r="C1549" s="43" t="e">
        <f>VLOOKUP(B1549,CONSOLIDADO!$B$1:$B$722,2,FALSE)</f>
        <v>#REF!</v>
      </c>
      <c r="D1549" s="5" t="s">
        <v>37</v>
      </c>
      <c r="E1549" s="5">
        <v>1</v>
      </c>
      <c r="F1549" s="5" t="s">
        <v>367</v>
      </c>
      <c r="G1549" s="5" t="s">
        <v>3190</v>
      </c>
      <c r="H1549" s="5" t="s">
        <v>3191</v>
      </c>
      <c r="I1549" s="7" t="s">
        <v>3192</v>
      </c>
      <c r="J1549" s="5" t="s">
        <v>33</v>
      </c>
      <c r="K1549" s="5" t="s">
        <v>51</v>
      </c>
      <c r="L1549" s="5" t="s">
        <v>321</v>
      </c>
      <c r="M1549" s="5"/>
      <c r="N1549" s="5">
        <v>1</v>
      </c>
      <c r="O1549" s="5" t="s">
        <v>2928</v>
      </c>
      <c r="P1549" s="5" t="s">
        <v>2929</v>
      </c>
      <c r="Q1549" s="5" t="s">
        <v>2928</v>
      </c>
      <c r="R1549" s="5" t="s">
        <v>3175</v>
      </c>
      <c r="S1549" s="5" t="s">
        <v>367</v>
      </c>
      <c r="T1549" s="5" t="s">
        <v>3190</v>
      </c>
      <c r="U1549" s="5" t="s">
        <v>368</v>
      </c>
      <c r="V1549" s="5"/>
      <c r="W1549" s="5"/>
    </row>
    <row r="1550" spans="1:23" hidden="1" thickBot="1" x14ac:dyDescent="0.4">
      <c r="A1550" s="7" t="s">
        <v>3170</v>
      </c>
      <c r="B1550" s="5" t="s">
        <v>3171</v>
      </c>
      <c r="C1550" s="43" t="e">
        <f>VLOOKUP(B1550,CONSOLIDADO!$B$1:$B$722,2,FALSE)</f>
        <v>#REF!</v>
      </c>
      <c r="D1550" s="5" t="s">
        <v>37</v>
      </c>
      <c r="E1550" s="5">
        <v>1</v>
      </c>
      <c r="F1550" s="5" t="s">
        <v>367</v>
      </c>
      <c r="G1550" s="5" t="s">
        <v>3172</v>
      </c>
      <c r="H1550" s="5" t="s">
        <v>3173</v>
      </c>
      <c r="I1550" s="7" t="s">
        <v>3174</v>
      </c>
      <c r="J1550" s="5" t="s">
        <v>33</v>
      </c>
      <c r="K1550" s="5" t="s">
        <v>51</v>
      </c>
      <c r="L1550" s="5" t="s">
        <v>321</v>
      </c>
      <c r="M1550" s="5"/>
      <c r="N1550" s="5">
        <v>1</v>
      </c>
      <c r="O1550" s="5" t="s">
        <v>2928</v>
      </c>
      <c r="P1550" s="5" t="s">
        <v>2929</v>
      </c>
      <c r="Q1550" s="5" t="s">
        <v>2928</v>
      </c>
      <c r="R1550" s="5" t="s">
        <v>3175</v>
      </c>
      <c r="S1550" s="5" t="s">
        <v>367</v>
      </c>
      <c r="T1550" s="5" t="s">
        <v>3172</v>
      </c>
      <c r="U1550" s="5" t="s">
        <v>368</v>
      </c>
      <c r="V1550" s="5" t="s">
        <v>60</v>
      </c>
      <c r="W1550" s="5"/>
    </row>
    <row r="1551" spans="1:23" hidden="1" thickBot="1" x14ac:dyDescent="0.4">
      <c r="A1551" s="7" t="s">
        <v>3232</v>
      </c>
      <c r="B1551" s="5" t="s">
        <v>3233</v>
      </c>
      <c r="C1551" s="43" t="e">
        <f>VLOOKUP(B1551,CONSOLIDADO!$B$1:$B$722,2,FALSE)</f>
        <v>#N/A</v>
      </c>
      <c r="D1551" s="5" t="s">
        <v>37</v>
      </c>
      <c r="E1551" s="5">
        <v>1</v>
      </c>
      <c r="F1551" s="5" t="s">
        <v>367</v>
      </c>
      <c r="G1551" s="5" t="s">
        <v>3225</v>
      </c>
      <c r="H1551" s="5" t="s">
        <v>3226</v>
      </c>
      <c r="I1551" s="7" t="s">
        <v>3234</v>
      </c>
      <c r="J1551" s="5" t="s">
        <v>33</v>
      </c>
      <c r="K1551" s="5" t="s">
        <v>51</v>
      </c>
      <c r="L1551" s="5" t="s">
        <v>321</v>
      </c>
      <c r="M1551" s="5"/>
      <c r="N1551" s="5">
        <v>1</v>
      </c>
      <c r="O1551" s="5" t="s">
        <v>3222</v>
      </c>
      <c r="P1551" s="5" t="s">
        <v>2929</v>
      </c>
      <c r="Q1551" s="5" t="s">
        <v>3222</v>
      </c>
      <c r="R1551" s="5" t="s">
        <v>3231</v>
      </c>
      <c r="S1551" s="5" t="s">
        <v>367</v>
      </c>
      <c r="T1551" s="5" t="s">
        <v>3225</v>
      </c>
      <c r="U1551" s="5" t="s">
        <v>368</v>
      </c>
      <c r="V1551" s="5"/>
      <c r="W1551" s="5"/>
    </row>
    <row r="1552" spans="1:23" hidden="1" thickBot="1" x14ac:dyDescent="0.4">
      <c r="A1552" s="7" t="s">
        <v>3082</v>
      </c>
      <c r="B1552" s="5" t="s">
        <v>3083</v>
      </c>
      <c r="C1552" s="43" t="e">
        <f>VLOOKUP(B1552,CONSOLIDADO!$B$1:$B$722,2,FALSE)</f>
        <v>#N/A</v>
      </c>
      <c r="D1552" s="5" t="s">
        <v>37</v>
      </c>
      <c r="E1552" s="5">
        <v>1</v>
      </c>
      <c r="F1552" s="5" t="s">
        <v>367</v>
      </c>
      <c r="G1552" s="5" t="s">
        <v>3073</v>
      </c>
      <c r="H1552" s="5" t="s">
        <v>3074</v>
      </c>
      <c r="I1552" s="7" t="s">
        <v>3084</v>
      </c>
      <c r="J1552" s="5" t="s">
        <v>33</v>
      </c>
      <c r="K1552" s="5" t="s">
        <v>51</v>
      </c>
      <c r="L1552" s="5" t="s">
        <v>3085</v>
      </c>
      <c r="M1552" s="5"/>
      <c r="N1552" s="5">
        <v>1</v>
      </c>
      <c r="O1552" s="5" t="s">
        <v>2928</v>
      </c>
      <c r="P1552" s="5" t="s">
        <v>2929</v>
      </c>
      <c r="Q1552" s="5" t="s">
        <v>2928</v>
      </c>
      <c r="R1552" s="5" t="s">
        <v>3077</v>
      </c>
      <c r="S1552" s="5" t="s">
        <v>367</v>
      </c>
      <c r="T1552" s="5" t="s">
        <v>3073</v>
      </c>
      <c r="U1552" s="5" t="s">
        <v>368</v>
      </c>
      <c r="V1552" s="5"/>
      <c r="W1552" s="5"/>
    </row>
    <row r="1553" spans="1:23" hidden="1" thickBot="1" x14ac:dyDescent="0.4">
      <c r="A1553" s="7" t="s">
        <v>2984</v>
      </c>
      <c r="B1553" s="5" t="s">
        <v>2985</v>
      </c>
      <c r="C1553" s="43" t="e">
        <f>VLOOKUP(B1553,CONSOLIDADO!$B$1:$B$722,2,FALSE)</f>
        <v>#N/A</v>
      </c>
      <c r="D1553" s="5" t="s">
        <v>37</v>
      </c>
      <c r="E1553" s="5">
        <v>1</v>
      </c>
      <c r="F1553" s="5" t="s">
        <v>367</v>
      </c>
      <c r="G1553" s="5" t="s">
        <v>2979</v>
      </c>
      <c r="H1553" s="5" t="s">
        <v>2980</v>
      </c>
      <c r="I1553" s="7" t="s">
        <v>2986</v>
      </c>
      <c r="J1553" s="5" t="s">
        <v>33</v>
      </c>
      <c r="K1553" s="5" t="s">
        <v>40</v>
      </c>
      <c r="L1553" s="5" t="s">
        <v>1629</v>
      </c>
      <c r="M1553" s="5"/>
      <c r="N1553" s="5">
        <v>1</v>
      </c>
      <c r="O1553" s="5" t="s">
        <v>2928</v>
      </c>
      <c r="P1553" s="5" t="s">
        <v>2929</v>
      </c>
      <c r="Q1553" s="5" t="s">
        <v>2928</v>
      </c>
      <c r="R1553" s="5" t="s">
        <v>2983</v>
      </c>
      <c r="S1553" s="5" t="s">
        <v>367</v>
      </c>
      <c r="T1553" s="5" t="s">
        <v>2979</v>
      </c>
      <c r="U1553" s="5" t="s">
        <v>368</v>
      </c>
      <c r="V1553" s="5"/>
      <c r="W1553" s="5"/>
    </row>
    <row r="1554" spans="1:23" hidden="1" thickBot="1" x14ac:dyDescent="0.4">
      <c r="A1554" s="7" t="s">
        <v>2931</v>
      </c>
      <c r="B1554" s="5" t="s">
        <v>2932</v>
      </c>
      <c r="C1554" s="43" t="e">
        <f>VLOOKUP(B1554,CONSOLIDADO!$B$1:$B$722,2,FALSE)</f>
        <v>#N/A</v>
      </c>
      <c r="D1554" s="5" t="s">
        <v>37</v>
      </c>
      <c r="E1554" s="5">
        <v>1</v>
      </c>
      <c r="F1554" s="5" t="s">
        <v>367</v>
      </c>
      <c r="G1554" s="5" t="s">
        <v>2924</v>
      </c>
      <c r="H1554" s="5" t="s">
        <v>2925</v>
      </c>
      <c r="I1554" s="7" t="s">
        <v>2933</v>
      </c>
      <c r="J1554" s="5" t="s">
        <v>33</v>
      </c>
      <c r="K1554" s="5" t="s">
        <v>51</v>
      </c>
      <c r="L1554" s="5" t="s">
        <v>52</v>
      </c>
      <c r="M1554" s="5"/>
      <c r="N1554" s="5">
        <v>1</v>
      </c>
      <c r="O1554" s="5" t="s">
        <v>2928</v>
      </c>
      <c r="P1554" s="5" t="s">
        <v>2929</v>
      </c>
      <c r="Q1554" s="5" t="s">
        <v>2928</v>
      </c>
      <c r="R1554" s="5" t="s">
        <v>2930</v>
      </c>
      <c r="S1554" s="5" t="s">
        <v>367</v>
      </c>
      <c r="T1554" s="5" t="s">
        <v>2924</v>
      </c>
      <c r="U1554" s="5" t="s">
        <v>368</v>
      </c>
      <c r="V1554" s="5"/>
      <c r="W1554" s="5"/>
    </row>
    <row r="1555" spans="1:23" hidden="1" thickBot="1" x14ac:dyDescent="0.4">
      <c r="A1555" s="7" t="s">
        <v>3160</v>
      </c>
      <c r="B1555" s="5" t="s">
        <v>3161</v>
      </c>
      <c r="C1555" s="43" t="e">
        <f>VLOOKUP(B1555,CONSOLIDADO!$B$1:$B$722,2,FALSE)</f>
        <v>#N/A</v>
      </c>
      <c r="D1555" s="5" t="s">
        <v>37</v>
      </c>
      <c r="E1555" s="5">
        <v>1</v>
      </c>
      <c r="F1555" s="5" t="s">
        <v>367</v>
      </c>
      <c r="G1555" s="5" t="s">
        <v>3151</v>
      </c>
      <c r="H1555" s="5" t="s">
        <v>3152</v>
      </c>
      <c r="I1555" s="7" t="s">
        <v>3162</v>
      </c>
      <c r="J1555" s="5" t="s">
        <v>33</v>
      </c>
      <c r="K1555" s="5" t="s">
        <v>51</v>
      </c>
      <c r="L1555" s="5" t="s">
        <v>321</v>
      </c>
      <c r="M1555" s="5"/>
      <c r="N1555" s="5">
        <v>1</v>
      </c>
      <c r="O1555" s="5" t="s">
        <v>2928</v>
      </c>
      <c r="P1555" s="5" t="s">
        <v>2929</v>
      </c>
      <c r="Q1555" s="5" t="s">
        <v>2928</v>
      </c>
      <c r="R1555" s="5" t="s">
        <v>3155</v>
      </c>
      <c r="S1555" s="5" t="s">
        <v>367</v>
      </c>
      <c r="T1555" s="5" t="s">
        <v>3151</v>
      </c>
      <c r="U1555" s="5" t="s">
        <v>368</v>
      </c>
      <c r="V1555" s="5"/>
      <c r="W1555" s="5"/>
    </row>
    <row r="1556" spans="1:23" hidden="1" thickBot="1" x14ac:dyDescent="0.4">
      <c r="A1556" s="7" t="s">
        <v>3028</v>
      </c>
      <c r="B1556" s="5" t="s">
        <v>3029</v>
      </c>
      <c r="C1556" s="43" t="e">
        <f>VLOOKUP(B1556,CONSOLIDADO!$B$1:$B$722,2,FALSE)</f>
        <v>#N/A</v>
      </c>
      <c r="D1556" s="5" t="s">
        <v>37</v>
      </c>
      <c r="E1556" s="5">
        <v>1</v>
      </c>
      <c r="F1556" s="5" t="s">
        <v>367</v>
      </c>
      <c r="G1556" s="5" t="s">
        <v>3023</v>
      </c>
      <c r="H1556" s="5" t="s">
        <v>3024</v>
      </c>
      <c r="I1556" s="7" t="s">
        <v>3030</v>
      </c>
      <c r="J1556" s="5" t="s">
        <v>33</v>
      </c>
      <c r="K1556" s="5" t="s">
        <v>51</v>
      </c>
      <c r="L1556" s="5" t="s">
        <v>52</v>
      </c>
      <c r="M1556" s="5"/>
      <c r="N1556" s="5">
        <v>1</v>
      </c>
      <c r="O1556" s="5" t="s">
        <v>2928</v>
      </c>
      <c r="P1556" s="5" t="s">
        <v>2929</v>
      </c>
      <c r="Q1556" s="5" t="s">
        <v>2928</v>
      </c>
      <c r="R1556" s="5" t="s">
        <v>3016</v>
      </c>
      <c r="S1556" s="5" t="s">
        <v>367</v>
      </c>
      <c r="T1556" s="5" t="s">
        <v>3023</v>
      </c>
      <c r="U1556" s="5" t="s">
        <v>368</v>
      </c>
      <c r="V1556" s="5"/>
      <c r="W1556" s="5"/>
    </row>
    <row r="1557" spans="1:23" hidden="1" thickBot="1" x14ac:dyDescent="0.4">
      <c r="A1557" s="7" t="s">
        <v>2970</v>
      </c>
      <c r="B1557" s="5" t="s">
        <v>2971</v>
      </c>
      <c r="C1557" s="43" t="e">
        <f>VLOOKUP(B1557,CONSOLIDADO!$B$1:$B$722,2,FALSE)</f>
        <v>#N/A</v>
      </c>
      <c r="D1557" s="5" t="s">
        <v>37</v>
      </c>
      <c r="E1557" s="5">
        <v>1</v>
      </c>
      <c r="F1557" s="5" t="s">
        <v>367</v>
      </c>
      <c r="G1557" s="5" t="s">
        <v>2960</v>
      </c>
      <c r="H1557" s="5" t="s">
        <v>2961</v>
      </c>
      <c r="I1557" s="7" t="s">
        <v>2972</v>
      </c>
      <c r="J1557" s="5" t="s">
        <v>33</v>
      </c>
      <c r="K1557" s="5" t="s">
        <v>40</v>
      </c>
      <c r="L1557" s="5" t="s">
        <v>2969</v>
      </c>
      <c r="M1557" s="5"/>
      <c r="N1557" s="5">
        <v>1</v>
      </c>
      <c r="O1557" s="5" t="s">
        <v>2928</v>
      </c>
      <c r="P1557" s="5" t="s">
        <v>2929</v>
      </c>
      <c r="Q1557" s="5" t="s">
        <v>2928</v>
      </c>
      <c r="R1557" s="5" t="s">
        <v>2965</v>
      </c>
      <c r="S1557" s="5" t="s">
        <v>367</v>
      </c>
      <c r="T1557" s="5" t="s">
        <v>2960</v>
      </c>
      <c r="U1557" s="5" t="s">
        <v>368</v>
      </c>
      <c r="V1557" s="5"/>
      <c r="W1557" s="5"/>
    </row>
    <row r="1558" spans="1:23" hidden="1" thickBot="1" x14ac:dyDescent="0.4">
      <c r="A1558" s="7" t="s">
        <v>3312</v>
      </c>
      <c r="B1558" s="5" t="s">
        <v>3313</v>
      </c>
      <c r="C1558" s="43" t="e">
        <f>VLOOKUP(B1558,CONSOLIDADO!$B$1:$B$722,2,FALSE)</f>
        <v>#N/A</v>
      </c>
      <c r="D1558" s="5" t="s">
        <v>37</v>
      </c>
      <c r="E1558" s="5">
        <v>1</v>
      </c>
      <c r="F1558" s="5" t="s">
        <v>367</v>
      </c>
      <c r="G1558" s="5" t="s">
        <v>3306</v>
      </c>
      <c r="H1558" s="5" t="s">
        <v>3307</v>
      </c>
      <c r="I1558" s="7" t="s">
        <v>3314</v>
      </c>
      <c r="J1558" s="5" t="s">
        <v>33</v>
      </c>
      <c r="K1558" s="5" t="s">
        <v>51</v>
      </c>
      <c r="L1558" s="5" t="s">
        <v>52</v>
      </c>
      <c r="M1558" s="5"/>
      <c r="N1558" s="5">
        <v>1</v>
      </c>
      <c r="O1558" s="5" t="s">
        <v>3222</v>
      </c>
      <c r="P1558" s="5" t="s">
        <v>2929</v>
      </c>
      <c r="Q1558" s="5" t="s">
        <v>3222</v>
      </c>
      <c r="R1558" s="5" t="s">
        <v>3310</v>
      </c>
      <c r="S1558" s="5" t="s">
        <v>367</v>
      </c>
      <c r="T1558" s="5" t="s">
        <v>3306</v>
      </c>
      <c r="U1558" s="5" t="s">
        <v>368</v>
      </c>
      <c r="V1558" s="5"/>
      <c r="W1558" s="5"/>
    </row>
    <row r="1559" spans="1:23" hidden="1" thickBot="1" x14ac:dyDescent="0.4">
      <c r="A1559" s="7" t="s">
        <v>33</v>
      </c>
      <c r="B1559" s="5" t="s">
        <v>3136</v>
      </c>
      <c r="C1559" s="43" t="e">
        <f>VLOOKUP(B1559,CONSOLIDADO!$B$1:$B$722,2,FALSE)</f>
        <v>#N/A</v>
      </c>
      <c r="D1559" s="5" t="s">
        <v>37</v>
      </c>
      <c r="E1559" s="5">
        <v>1</v>
      </c>
      <c r="F1559" s="5" t="s">
        <v>367</v>
      </c>
      <c r="G1559" s="5" t="s">
        <v>3116</v>
      </c>
      <c r="H1559" s="5" t="s">
        <v>3116</v>
      </c>
      <c r="I1559" s="7" t="s">
        <v>3137</v>
      </c>
      <c r="J1559" s="5" t="s">
        <v>33</v>
      </c>
      <c r="K1559" s="5" t="s">
        <v>51</v>
      </c>
      <c r="L1559" s="5" t="s">
        <v>321</v>
      </c>
      <c r="M1559" s="5"/>
      <c r="N1559" s="5">
        <v>1</v>
      </c>
      <c r="O1559" s="5" t="s">
        <v>2928</v>
      </c>
      <c r="P1559" s="5" t="s">
        <v>2929</v>
      </c>
      <c r="Q1559" s="5" t="s">
        <v>2928</v>
      </c>
      <c r="R1559" s="5" t="s">
        <v>3119</v>
      </c>
      <c r="S1559" s="5" t="s">
        <v>367</v>
      </c>
      <c r="T1559" s="5" t="s">
        <v>3119</v>
      </c>
      <c r="U1559" s="5"/>
      <c r="V1559" s="5"/>
      <c r="W1559" s="5"/>
    </row>
    <row r="1560" spans="1:23" hidden="1" thickBot="1" x14ac:dyDescent="0.4">
      <c r="A1560" s="7" t="s">
        <v>3197</v>
      </c>
      <c r="B1560" s="5" t="s">
        <v>3198</v>
      </c>
      <c r="C1560" s="43" t="e">
        <f>VLOOKUP(B1560,CONSOLIDADO!$B$1:$B$722,2,FALSE)</f>
        <v>#REF!</v>
      </c>
      <c r="D1560" s="5" t="s">
        <v>37</v>
      </c>
      <c r="E1560" s="5">
        <v>1</v>
      </c>
      <c r="F1560" s="5" t="s">
        <v>367</v>
      </c>
      <c r="G1560" s="5" t="s">
        <v>3172</v>
      </c>
      <c r="H1560" s="5" t="s">
        <v>3173</v>
      </c>
      <c r="I1560" s="7" t="s">
        <v>3696</v>
      </c>
      <c r="J1560" s="5" t="s">
        <v>33</v>
      </c>
      <c r="K1560" s="5" t="s">
        <v>40</v>
      </c>
      <c r="L1560" s="5" t="s">
        <v>1629</v>
      </c>
      <c r="M1560" s="5"/>
      <c r="N1560" s="5">
        <v>1</v>
      </c>
      <c r="O1560" s="5" t="s">
        <v>2928</v>
      </c>
      <c r="P1560" s="5" t="s">
        <v>2929</v>
      </c>
      <c r="Q1560" s="5" t="s">
        <v>2928</v>
      </c>
      <c r="R1560" s="5" t="s">
        <v>3175</v>
      </c>
      <c r="S1560" s="5" t="s">
        <v>367</v>
      </c>
      <c r="T1560" s="5" t="s">
        <v>3172</v>
      </c>
      <c r="U1560" s="5" t="s">
        <v>368</v>
      </c>
      <c r="V1560" s="5"/>
      <c r="W1560" s="5" t="s">
        <v>3199</v>
      </c>
    </row>
    <row r="1561" spans="1:23" hidden="1" thickBot="1" x14ac:dyDescent="0.4">
      <c r="A1561" s="7" t="s">
        <v>3138</v>
      </c>
      <c r="B1561" s="5" t="s">
        <v>3139</v>
      </c>
      <c r="C1561" s="43" t="e">
        <f>VLOOKUP(B1561,CONSOLIDADO!$B$1:$B$722,2,FALSE)</f>
        <v>#N/A</v>
      </c>
      <c r="D1561" s="5" t="s">
        <v>37</v>
      </c>
      <c r="E1561" s="5">
        <v>1</v>
      </c>
      <c r="F1561" s="5" t="s">
        <v>367</v>
      </c>
      <c r="G1561" s="5" t="s">
        <v>3140</v>
      </c>
      <c r="H1561" s="5" t="s">
        <v>3141</v>
      </c>
      <c r="I1561" s="7" t="s">
        <v>3142</v>
      </c>
      <c r="J1561" s="5" t="s">
        <v>33</v>
      </c>
      <c r="K1561" s="5" t="s">
        <v>40</v>
      </c>
      <c r="L1561" s="5" t="s">
        <v>160</v>
      </c>
      <c r="M1561" s="5"/>
      <c r="N1561" s="5">
        <v>1</v>
      </c>
      <c r="O1561" s="5" t="s">
        <v>2928</v>
      </c>
      <c r="P1561" s="5" t="s">
        <v>2929</v>
      </c>
      <c r="Q1561" s="5" t="s">
        <v>2928</v>
      </c>
      <c r="R1561" s="5" t="s">
        <v>3143</v>
      </c>
      <c r="S1561" s="5" t="s">
        <v>367</v>
      </c>
      <c r="T1561" s="5" t="s">
        <v>3144</v>
      </c>
      <c r="U1561" s="5" t="s">
        <v>368</v>
      </c>
      <c r="V1561" s="5"/>
      <c r="W1561" s="5"/>
    </row>
    <row r="1562" spans="1:23" hidden="1" thickBot="1" x14ac:dyDescent="0.4">
      <c r="A1562" s="7" t="s">
        <v>33</v>
      </c>
      <c r="B1562" s="5" t="s">
        <v>3315</v>
      </c>
      <c r="C1562" s="43" t="e">
        <f>VLOOKUP(B1562,CONSOLIDADO!$B$1:$B$722,2,FALSE)</f>
        <v>#N/A</v>
      </c>
      <c r="D1562" s="5" t="s">
        <v>21</v>
      </c>
      <c r="E1562" s="5">
        <v>1</v>
      </c>
      <c r="F1562" s="5" t="s">
        <v>22</v>
      </c>
      <c r="G1562" s="5" t="s">
        <v>3316</v>
      </c>
      <c r="H1562" s="5" t="s">
        <v>3317</v>
      </c>
      <c r="I1562" s="7" t="s">
        <v>3318</v>
      </c>
      <c r="J1562" s="5" t="s">
        <v>3319</v>
      </c>
      <c r="K1562" s="5" t="s">
        <v>40</v>
      </c>
      <c r="L1562" s="5" t="s">
        <v>3320</v>
      </c>
      <c r="M1562" s="24"/>
      <c r="N1562" s="5">
        <v>1</v>
      </c>
      <c r="O1562" s="5" t="s">
        <v>3222</v>
      </c>
      <c r="P1562" s="5" t="s">
        <v>2929</v>
      </c>
      <c r="Q1562" s="5" t="s">
        <v>3222</v>
      </c>
      <c r="R1562" s="5" t="s">
        <v>3310</v>
      </c>
      <c r="S1562" s="5" t="s">
        <v>367</v>
      </c>
      <c r="T1562" s="5" t="s">
        <v>3316</v>
      </c>
      <c r="U1562" s="5" t="s">
        <v>368</v>
      </c>
      <c r="V1562" s="5"/>
      <c r="W1562" s="5"/>
    </row>
    <row r="1563" spans="1:23" hidden="1" thickBot="1" x14ac:dyDescent="0.4">
      <c r="A1563" s="7" t="s">
        <v>33</v>
      </c>
      <c r="B1563" s="5" t="s">
        <v>3305</v>
      </c>
      <c r="C1563" s="43" t="e">
        <f>VLOOKUP(B1563,CONSOLIDADO!$B$1:$B$722,2,FALSE)</f>
        <v>#N/A</v>
      </c>
      <c r="D1563" s="5" t="s">
        <v>21</v>
      </c>
      <c r="E1563" s="5">
        <v>1</v>
      </c>
      <c r="F1563" s="5" t="s">
        <v>22</v>
      </c>
      <c r="G1563" s="5" t="s">
        <v>3306</v>
      </c>
      <c r="H1563" s="5" t="s">
        <v>3307</v>
      </c>
      <c r="I1563" s="7" t="s">
        <v>3308</v>
      </c>
      <c r="J1563" s="5" t="s">
        <v>3309</v>
      </c>
      <c r="K1563" s="5" t="s">
        <v>40</v>
      </c>
      <c r="L1563" s="5" t="s">
        <v>77</v>
      </c>
      <c r="M1563" s="24"/>
      <c r="N1563" s="5">
        <v>1</v>
      </c>
      <c r="O1563" s="5" t="s">
        <v>3222</v>
      </c>
      <c r="P1563" s="5" t="s">
        <v>2929</v>
      </c>
      <c r="Q1563" s="5" t="s">
        <v>3222</v>
      </c>
      <c r="R1563" s="5" t="s">
        <v>3310</v>
      </c>
      <c r="S1563" s="5" t="s">
        <v>367</v>
      </c>
      <c r="T1563" s="5" t="s">
        <v>3306</v>
      </c>
      <c r="U1563" s="5" t="s">
        <v>368</v>
      </c>
      <c r="V1563" s="5"/>
      <c r="W1563" s="5" t="s">
        <v>3311</v>
      </c>
    </row>
    <row r="1564" spans="1:23" hidden="1" thickBot="1" x14ac:dyDescent="0.4">
      <c r="A1564" s="7" t="s">
        <v>3156</v>
      </c>
      <c r="B1564" s="5" t="s">
        <v>3157</v>
      </c>
      <c r="C1564" s="43" t="e">
        <f>VLOOKUP(B1564,CONSOLIDADO!$B$1:$B$722,2,FALSE)</f>
        <v>#N/A</v>
      </c>
      <c r="D1564" s="5" t="s">
        <v>152</v>
      </c>
      <c r="E1564" s="5">
        <v>1</v>
      </c>
      <c r="F1564" s="5" t="s">
        <v>367</v>
      </c>
      <c r="G1564" s="5" t="s">
        <v>3151</v>
      </c>
      <c r="H1564" s="5" t="s">
        <v>3152</v>
      </c>
      <c r="I1564" s="7" t="s">
        <v>3158</v>
      </c>
      <c r="J1564" s="5" t="s">
        <v>33</v>
      </c>
      <c r="K1564" s="5" t="s">
        <v>27</v>
      </c>
      <c r="L1564" s="5" t="s">
        <v>3159</v>
      </c>
      <c r="M1564" s="5"/>
      <c r="N1564" s="5">
        <v>1</v>
      </c>
      <c r="O1564" s="5" t="s">
        <v>2928</v>
      </c>
      <c r="P1564" s="5" t="s">
        <v>2929</v>
      </c>
      <c r="Q1564" s="5" t="s">
        <v>2928</v>
      </c>
      <c r="R1564" s="5" t="s">
        <v>3155</v>
      </c>
      <c r="S1564" s="5" t="s">
        <v>367</v>
      </c>
      <c r="T1564" s="5" t="s">
        <v>3151</v>
      </c>
      <c r="U1564" s="5" t="s">
        <v>368</v>
      </c>
      <c r="V1564" s="5"/>
      <c r="W1564" s="5"/>
    </row>
    <row r="1565" spans="1:23" hidden="1" thickBot="1" x14ac:dyDescent="0.4">
      <c r="A1565" s="7" t="s">
        <v>3210</v>
      </c>
      <c r="B1565" s="5" t="s">
        <v>3211</v>
      </c>
      <c r="C1565" s="43" t="e">
        <f>VLOOKUP(B1565,CONSOLIDADO!$B$1:$B$722,2,FALSE)</f>
        <v>#REF!</v>
      </c>
      <c r="D1565" s="44" t="s">
        <v>3118</v>
      </c>
      <c r="E1565" s="5">
        <v>1</v>
      </c>
      <c r="F1565" s="5" t="s">
        <v>22</v>
      </c>
      <c r="G1565" s="5" t="s">
        <v>3206</v>
      </c>
      <c r="H1565" s="5" t="s">
        <v>3207</v>
      </c>
      <c r="I1565" s="7" t="s">
        <v>3212</v>
      </c>
      <c r="J1565" s="5" t="s">
        <v>3213</v>
      </c>
      <c r="K1565" s="5" t="s">
        <v>27</v>
      </c>
      <c r="L1565" s="5" t="s">
        <v>3214</v>
      </c>
      <c r="M1565" s="5"/>
      <c r="N1565" s="5">
        <v>1</v>
      </c>
      <c r="O1565" s="5" t="s">
        <v>2928</v>
      </c>
      <c r="P1565" s="5" t="s">
        <v>2929</v>
      </c>
      <c r="Q1565" s="5" t="s">
        <v>2928</v>
      </c>
      <c r="R1565" s="5" t="s">
        <v>3175</v>
      </c>
      <c r="S1565" s="5" t="s">
        <v>367</v>
      </c>
      <c r="T1565" s="5" t="s">
        <v>3206</v>
      </c>
      <c r="U1565" s="5" t="s">
        <v>368</v>
      </c>
      <c r="V1565" s="5"/>
      <c r="W1565" s="5"/>
    </row>
    <row r="1566" spans="1:23" hidden="1" thickBot="1" x14ac:dyDescent="0.4">
      <c r="A1566" s="7" t="s">
        <v>3181</v>
      </c>
      <c r="B1566" s="5" t="s">
        <v>3182</v>
      </c>
      <c r="C1566" s="43" t="e">
        <f>VLOOKUP(B1566,CONSOLIDADO!$B$1:$B$722,2,FALSE)</f>
        <v>#REF!</v>
      </c>
      <c r="D1566" s="44" t="s">
        <v>3118</v>
      </c>
      <c r="E1566" s="5">
        <v>1</v>
      </c>
      <c r="F1566" s="5" t="s">
        <v>22</v>
      </c>
      <c r="G1566" s="5" t="s">
        <v>3183</v>
      </c>
      <c r="H1566" s="5" t="s">
        <v>3184</v>
      </c>
      <c r="I1566" s="7" t="s">
        <v>3185</v>
      </c>
      <c r="J1566" s="5" t="s">
        <v>3186</v>
      </c>
      <c r="K1566" s="5" t="s">
        <v>27</v>
      </c>
      <c r="L1566" s="5" t="s">
        <v>3187</v>
      </c>
      <c r="M1566" s="5"/>
      <c r="N1566" s="5">
        <v>1</v>
      </c>
      <c r="O1566" s="5" t="s">
        <v>2928</v>
      </c>
      <c r="P1566" s="5" t="s">
        <v>2929</v>
      </c>
      <c r="Q1566" s="5" t="s">
        <v>2928</v>
      </c>
      <c r="R1566" s="5" t="s">
        <v>3175</v>
      </c>
      <c r="S1566" s="5" t="s">
        <v>367</v>
      </c>
      <c r="T1566" s="5" t="s">
        <v>3183</v>
      </c>
      <c r="U1566" s="5" t="s">
        <v>368</v>
      </c>
      <c r="V1566" s="5"/>
      <c r="W1566" s="5"/>
    </row>
    <row r="1567" spans="1:23" hidden="1" thickBot="1" x14ac:dyDescent="0.4">
      <c r="A1567" s="7" t="s">
        <v>3063</v>
      </c>
      <c r="B1567" s="5" t="s">
        <v>3064</v>
      </c>
      <c r="C1567" s="43" t="e">
        <f>VLOOKUP(B1567,CONSOLIDADO!$B$1:$B$722,2,FALSE)</f>
        <v>#N/A</v>
      </c>
      <c r="D1567" s="44" t="s">
        <v>3118</v>
      </c>
      <c r="E1567" s="5">
        <v>1</v>
      </c>
      <c r="F1567" s="5" t="s">
        <v>22</v>
      </c>
      <c r="G1567" s="5" t="s">
        <v>3065</v>
      </c>
      <c r="H1567" s="5" t="s">
        <v>3066</v>
      </c>
      <c r="I1567" s="7" t="s">
        <v>3067</v>
      </c>
      <c r="J1567" s="5" t="s">
        <v>3068</v>
      </c>
      <c r="K1567" s="5" t="s">
        <v>27</v>
      </c>
      <c r="L1567" s="5" t="s">
        <v>3069</v>
      </c>
      <c r="M1567" s="5"/>
      <c r="N1567" s="5">
        <v>1</v>
      </c>
      <c r="O1567" s="5" t="s">
        <v>2928</v>
      </c>
      <c r="P1567" s="5" t="s">
        <v>2929</v>
      </c>
      <c r="Q1567" s="5" t="s">
        <v>2928</v>
      </c>
      <c r="R1567" s="5" t="s">
        <v>3070</v>
      </c>
      <c r="S1567" s="5" t="s">
        <v>367</v>
      </c>
      <c r="T1567" s="5" t="s">
        <v>3065</v>
      </c>
      <c r="U1567" s="5" t="s">
        <v>368</v>
      </c>
      <c r="V1567" s="5"/>
      <c r="W1567" s="5"/>
    </row>
    <row r="1568" spans="1:23" hidden="1" thickBot="1" x14ac:dyDescent="0.4">
      <c r="A1568" s="7" t="s">
        <v>3377</v>
      </c>
      <c r="B1568" s="5" t="s">
        <v>3378</v>
      </c>
      <c r="C1568" s="43" t="e">
        <f>VLOOKUP(B1568,CONSOLIDADO!$B$1:$B$722,2,FALSE)</f>
        <v>#N/A</v>
      </c>
      <c r="D1568" s="44" t="s">
        <v>3118</v>
      </c>
      <c r="E1568" s="5">
        <v>1</v>
      </c>
      <c r="F1568" s="5" t="s">
        <v>22</v>
      </c>
      <c r="G1568" s="5" t="s">
        <v>3379</v>
      </c>
      <c r="H1568" s="5" t="s">
        <v>3380</v>
      </c>
      <c r="I1568" s="7" t="s">
        <v>3381</v>
      </c>
      <c r="J1568" s="5" t="s">
        <v>3382</v>
      </c>
      <c r="K1568" s="5" t="s">
        <v>51</v>
      </c>
      <c r="L1568" s="5" t="s">
        <v>3383</v>
      </c>
      <c r="M1568" s="5"/>
      <c r="N1568" s="5">
        <v>1</v>
      </c>
      <c r="O1568" s="5" t="s">
        <v>3384</v>
      </c>
      <c r="P1568" s="5" t="s">
        <v>2929</v>
      </c>
      <c r="Q1568" s="5" t="s">
        <v>3384</v>
      </c>
      <c r="R1568" s="5" t="s">
        <v>3361</v>
      </c>
      <c r="S1568" s="5" t="s">
        <v>367</v>
      </c>
      <c r="T1568" s="5" t="s">
        <v>3379</v>
      </c>
      <c r="U1568" s="5" t="s">
        <v>368</v>
      </c>
      <c r="V1568" s="5"/>
      <c r="W1568" s="5"/>
    </row>
    <row r="1569" spans="1:23" hidden="1" thickBot="1" x14ac:dyDescent="0.4">
      <c r="A1569" s="7" t="s">
        <v>3176</v>
      </c>
      <c r="B1569" s="5" t="s">
        <v>3177</v>
      </c>
      <c r="C1569" s="43" t="e">
        <f>VLOOKUP(B1569,CONSOLIDADO!$B$1:$B$722,2,FALSE)</f>
        <v>#REF!</v>
      </c>
      <c r="D1569" s="44" t="s">
        <v>3118</v>
      </c>
      <c r="E1569" s="5">
        <v>1</v>
      </c>
      <c r="F1569" s="5" t="s">
        <v>367</v>
      </c>
      <c r="G1569" s="5" t="s">
        <v>3172</v>
      </c>
      <c r="H1569" s="5" t="s">
        <v>3173</v>
      </c>
      <c r="I1569" s="7" t="s">
        <v>3178</v>
      </c>
      <c r="J1569" s="5" t="s">
        <v>3179</v>
      </c>
      <c r="K1569" s="5" t="s">
        <v>51</v>
      </c>
      <c r="L1569" s="5" t="s">
        <v>3180</v>
      </c>
      <c r="M1569" s="5"/>
      <c r="N1569" s="5">
        <v>1</v>
      </c>
      <c r="O1569" s="5" t="s">
        <v>2928</v>
      </c>
      <c r="P1569" s="5" t="s">
        <v>2929</v>
      </c>
      <c r="Q1569" s="5" t="s">
        <v>2928</v>
      </c>
      <c r="R1569" s="5" t="s">
        <v>3175</v>
      </c>
      <c r="S1569" s="5" t="s">
        <v>367</v>
      </c>
      <c r="T1569" s="5" t="s">
        <v>3172</v>
      </c>
      <c r="U1569" s="5" t="s">
        <v>368</v>
      </c>
      <c r="V1569" s="5"/>
      <c r="W1569" s="5"/>
    </row>
    <row r="1570" spans="1:23" hidden="1" thickBot="1" x14ac:dyDescent="0.4">
      <c r="A1570" s="7" t="s">
        <v>3193</v>
      </c>
      <c r="B1570" s="5" t="s">
        <v>3194</v>
      </c>
      <c r="C1570" s="43" t="e">
        <f>VLOOKUP(B1570,CONSOLIDADO!$B$1:$B$722,2,FALSE)</f>
        <v>#REF!</v>
      </c>
      <c r="D1570" s="44" t="s">
        <v>3118</v>
      </c>
      <c r="E1570" s="5">
        <v>1</v>
      </c>
      <c r="F1570" s="5" t="s">
        <v>22</v>
      </c>
      <c r="G1570" s="5" t="s">
        <v>3190</v>
      </c>
      <c r="H1570" s="5" t="s">
        <v>3191</v>
      </c>
      <c r="I1570" s="7" t="s">
        <v>3195</v>
      </c>
      <c r="J1570" s="5" t="s">
        <v>3196</v>
      </c>
      <c r="K1570" s="5" t="s">
        <v>51</v>
      </c>
      <c r="L1570" s="5" t="s">
        <v>3180</v>
      </c>
      <c r="M1570" s="5"/>
      <c r="N1570" s="5">
        <v>1</v>
      </c>
      <c r="O1570" s="5" t="s">
        <v>2928</v>
      </c>
      <c r="P1570" s="5" t="s">
        <v>2929</v>
      </c>
      <c r="Q1570" s="5" t="s">
        <v>2928</v>
      </c>
      <c r="R1570" s="5" t="s">
        <v>3175</v>
      </c>
      <c r="S1570" s="5" t="s">
        <v>367</v>
      </c>
      <c r="T1570" s="5" t="s">
        <v>3190</v>
      </c>
      <c r="U1570" s="5" t="s">
        <v>368</v>
      </c>
      <c r="V1570" s="5"/>
      <c r="W1570" s="5"/>
    </row>
    <row r="1571" spans="1:23" hidden="1" thickBot="1" x14ac:dyDescent="0.4">
      <c r="A1571" s="7" t="s">
        <v>3367</v>
      </c>
      <c r="B1571" s="5" t="s">
        <v>3368</v>
      </c>
      <c r="C1571" s="43" t="e">
        <f>VLOOKUP(B1571,CONSOLIDADO!$B$1:$B$722,2,FALSE)</f>
        <v>#N/A</v>
      </c>
      <c r="D1571" s="44" t="s">
        <v>3118</v>
      </c>
      <c r="E1571" s="5">
        <v>1</v>
      </c>
      <c r="F1571" s="5" t="s">
        <v>22</v>
      </c>
      <c r="G1571" s="5" t="s">
        <v>3369</v>
      </c>
      <c r="H1571" s="5" t="s">
        <v>3370</v>
      </c>
      <c r="I1571" s="7" t="s">
        <v>3371</v>
      </c>
      <c r="J1571" s="5" t="s">
        <v>3372</v>
      </c>
      <c r="K1571" s="5" t="s">
        <v>51</v>
      </c>
      <c r="L1571" s="5" t="s">
        <v>3373</v>
      </c>
      <c r="M1571" s="5"/>
      <c r="N1571" s="5">
        <v>1</v>
      </c>
      <c r="O1571" s="5" t="s">
        <v>3222</v>
      </c>
      <c r="P1571" s="5" t="s">
        <v>2929</v>
      </c>
      <c r="Q1571" s="5" t="s">
        <v>3222</v>
      </c>
      <c r="R1571" s="5" t="s">
        <v>3361</v>
      </c>
      <c r="S1571" s="5" t="s">
        <v>367</v>
      </c>
      <c r="T1571" s="5" t="s">
        <v>3369</v>
      </c>
      <c r="U1571" s="5" t="s">
        <v>1264</v>
      </c>
      <c r="V1571" s="5"/>
      <c r="W1571" s="5"/>
    </row>
    <row r="1572" spans="1:23" hidden="1" thickBot="1" x14ac:dyDescent="0.4">
      <c r="A1572" s="7" t="s">
        <v>2973</v>
      </c>
      <c r="B1572" s="5" t="s">
        <v>2974</v>
      </c>
      <c r="C1572" s="43" t="e">
        <f>VLOOKUP(B1572,CONSOLIDADO!$B$1:$B$722,2,FALSE)</f>
        <v>#N/A</v>
      </c>
      <c r="D1572" s="5" t="s">
        <v>152</v>
      </c>
      <c r="E1572" s="5">
        <v>1</v>
      </c>
      <c r="F1572" s="5" t="s">
        <v>367</v>
      </c>
      <c r="G1572" s="5" t="s">
        <v>2960</v>
      </c>
      <c r="H1572" s="5" t="s">
        <v>2961</v>
      </c>
      <c r="I1572" s="7" t="s">
        <v>33</v>
      </c>
      <c r="J1572" s="5" t="s">
        <v>33</v>
      </c>
      <c r="K1572" s="5" t="s">
        <v>2975</v>
      </c>
      <c r="L1572" s="5" t="s">
        <v>2976</v>
      </c>
      <c r="M1572" s="5"/>
      <c r="N1572" s="5">
        <v>1</v>
      </c>
      <c r="O1572" s="5" t="s">
        <v>2928</v>
      </c>
      <c r="P1572" s="5" t="s">
        <v>2929</v>
      </c>
      <c r="Q1572" s="5" t="s">
        <v>2928</v>
      </c>
      <c r="R1572" s="5" t="s">
        <v>2965</v>
      </c>
      <c r="S1572" s="5" t="s">
        <v>367</v>
      </c>
      <c r="T1572" s="5" t="s">
        <v>2960</v>
      </c>
      <c r="U1572" s="5" t="s">
        <v>368</v>
      </c>
      <c r="V1572" s="5"/>
      <c r="W1572" s="5"/>
    </row>
    <row r="1573" spans="1:23" hidden="1" thickBot="1" x14ac:dyDescent="0.4">
      <c r="A1573" s="7" t="s">
        <v>3626</v>
      </c>
      <c r="B1573" s="5" t="s">
        <v>3135</v>
      </c>
      <c r="C1573" s="43" t="e">
        <f>VLOOKUP(B1573,CONSOLIDADO!$B$1:$B$722,2,FALSE)</f>
        <v>#N/A</v>
      </c>
      <c r="D1573" s="5" t="s">
        <v>152</v>
      </c>
      <c r="E1573" s="5">
        <v>1</v>
      </c>
      <c r="F1573" s="5" t="s">
        <v>367</v>
      </c>
      <c r="G1573" s="5" t="s">
        <v>3129</v>
      </c>
      <c r="H1573" s="5" t="s">
        <v>3130</v>
      </c>
      <c r="I1573" s="7" t="s">
        <v>33</v>
      </c>
      <c r="J1573" s="5" t="s">
        <v>33</v>
      </c>
      <c r="K1573" s="5" t="s">
        <v>2975</v>
      </c>
      <c r="L1573" s="5" t="s">
        <v>1106</v>
      </c>
      <c r="M1573" s="5"/>
      <c r="N1573" s="5">
        <v>1</v>
      </c>
      <c r="O1573" s="5" t="s">
        <v>2928</v>
      </c>
      <c r="P1573" s="5" t="s">
        <v>2929</v>
      </c>
      <c r="Q1573" s="5" t="s">
        <v>2928</v>
      </c>
      <c r="R1573" s="5" t="s">
        <v>3077</v>
      </c>
      <c r="S1573" s="5" t="s">
        <v>367</v>
      </c>
      <c r="T1573" s="5" t="s">
        <v>3129</v>
      </c>
      <c r="U1573" s="5" t="s">
        <v>368</v>
      </c>
      <c r="V1573" s="5"/>
      <c r="W1573" s="5"/>
    </row>
    <row r="1574" spans="1:23" hidden="1" thickBot="1" x14ac:dyDescent="0.4">
      <c r="A1574" s="7" t="s">
        <v>3051</v>
      </c>
      <c r="B1574" s="5" t="s">
        <v>3052</v>
      </c>
      <c r="C1574" s="43" t="e">
        <f>VLOOKUP(B1574,CONSOLIDADO!$B$1:$B$722,2,FALSE)</f>
        <v>#N/A</v>
      </c>
      <c r="D1574" s="5" t="s">
        <v>37</v>
      </c>
      <c r="E1574" s="5">
        <v>1</v>
      </c>
      <c r="F1574" s="5" t="s">
        <v>367</v>
      </c>
      <c r="G1574" s="5" t="s">
        <v>3047</v>
      </c>
      <c r="H1574" s="5" t="s">
        <v>3048</v>
      </c>
      <c r="I1574" s="7" t="s">
        <v>33</v>
      </c>
      <c r="J1574" s="5" t="s">
        <v>33</v>
      </c>
      <c r="K1574" s="5" t="s">
        <v>40</v>
      </c>
      <c r="L1574" s="5" t="s">
        <v>2969</v>
      </c>
      <c r="M1574" s="5"/>
      <c r="N1574" s="5">
        <v>1</v>
      </c>
      <c r="O1574" s="5" t="s">
        <v>2928</v>
      </c>
      <c r="P1574" s="5" t="s">
        <v>2929</v>
      </c>
      <c r="Q1574" s="5" t="s">
        <v>2928</v>
      </c>
      <c r="R1574" s="5" t="s">
        <v>1974</v>
      </c>
      <c r="S1574" s="5" t="s">
        <v>367</v>
      </c>
      <c r="T1574" s="5" t="s">
        <v>3047</v>
      </c>
      <c r="U1574" s="5" t="s">
        <v>368</v>
      </c>
      <c r="V1574" s="5"/>
      <c r="W1574" s="5" t="s">
        <v>3053</v>
      </c>
    </row>
    <row r="1575" spans="1:23" hidden="1" thickBot="1" x14ac:dyDescent="0.4">
      <c r="A1575" s="7" t="s">
        <v>3093</v>
      </c>
      <c r="B1575" s="5" t="s">
        <v>3094</v>
      </c>
      <c r="C1575" s="43" t="e">
        <f>VLOOKUP(B1575,CONSOLIDADO!$B$1:$B$722,2,FALSE)</f>
        <v>#N/A</v>
      </c>
      <c r="D1575" s="5" t="s">
        <v>152</v>
      </c>
      <c r="E1575" s="5">
        <v>1</v>
      </c>
      <c r="F1575" s="5" t="s">
        <v>367</v>
      </c>
      <c r="G1575" s="5" t="s">
        <v>3088</v>
      </c>
      <c r="H1575" s="5" t="s">
        <v>3089</v>
      </c>
      <c r="I1575" s="7" t="s">
        <v>33</v>
      </c>
      <c r="J1575" s="5" t="s">
        <v>33</v>
      </c>
      <c r="K1575" s="5" t="s">
        <v>2975</v>
      </c>
      <c r="L1575" s="5" t="s">
        <v>1106</v>
      </c>
      <c r="M1575" s="5"/>
      <c r="N1575" s="5">
        <v>1</v>
      </c>
      <c r="O1575" s="5" t="s">
        <v>2928</v>
      </c>
      <c r="P1575" s="5" t="s">
        <v>2929</v>
      </c>
      <c r="Q1575" s="5" t="s">
        <v>2928</v>
      </c>
      <c r="R1575" s="5" t="s">
        <v>1974</v>
      </c>
      <c r="S1575" s="5" t="s">
        <v>367</v>
      </c>
      <c r="T1575" s="5" t="s">
        <v>3092</v>
      </c>
      <c r="U1575" s="5" t="s">
        <v>368</v>
      </c>
      <c r="V1575" s="5"/>
      <c r="W1575" s="5"/>
    </row>
    <row r="1576" spans="1:23" hidden="1" thickBot="1" x14ac:dyDescent="0.4">
      <c r="A1576" s="7" t="s">
        <v>3323</v>
      </c>
      <c r="B1576" s="5" t="s">
        <v>3324</v>
      </c>
      <c r="C1576" s="43" t="e">
        <f>VLOOKUP(B1576,CONSOLIDADO!$B$1:$B$722,2,FALSE)</f>
        <v>#N/A</v>
      </c>
      <c r="D1576" s="5" t="s">
        <v>21</v>
      </c>
      <c r="E1576" s="5">
        <v>1</v>
      </c>
      <c r="F1576" s="5" t="s">
        <v>22</v>
      </c>
      <c r="G1576" s="5" t="s">
        <v>3325</v>
      </c>
      <c r="H1576" s="5" t="s">
        <v>3326</v>
      </c>
      <c r="I1576" s="7" t="s">
        <v>3327</v>
      </c>
      <c r="J1576" s="5" t="s">
        <v>3328</v>
      </c>
      <c r="K1576" s="5" t="s">
        <v>27</v>
      </c>
      <c r="L1576" s="5" t="s">
        <v>3329</v>
      </c>
      <c r="M1576" s="5"/>
      <c r="N1576" s="5">
        <v>1</v>
      </c>
      <c r="O1576" s="5" t="s">
        <v>3222</v>
      </c>
      <c r="P1576" s="5" t="s">
        <v>2929</v>
      </c>
      <c r="Q1576" s="5" t="s">
        <v>3222</v>
      </c>
      <c r="R1576" s="5" t="s">
        <v>31</v>
      </c>
      <c r="S1576" s="5" t="s">
        <v>367</v>
      </c>
      <c r="T1576" s="5" t="s">
        <v>3325</v>
      </c>
      <c r="U1576" s="5" t="s">
        <v>368</v>
      </c>
      <c r="V1576" s="5"/>
      <c r="W1576" s="5"/>
    </row>
    <row r="1577" spans="1:23" hidden="1" thickBot="1" x14ac:dyDescent="0.4">
      <c r="A1577" s="7" t="s">
        <v>3163</v>
      </c>
      <c r="B1577" s="5" t="s">
        <v>3164</v>
      </c>
      <c r="C1577" s="43" t="e">
        <f>VLOOKUP(B1577,CONSOLIDADO!$B$1:$B$722,2,FALSE)</f>
        <v>#N/A</v>
      </c>
      <c r="D1577" s="5" t="s">
        <v>21</v>
      </c>
      <c r="E1577" s="5">
        <v>1</v>
      </c>
      <c r="F1577" s="5" t="s">
        <v>367</v>
      </c>
      <c r="G1577" s="5" t="s">
        <v>3165</v>
      </c>
      <c r="H1577" s="5" t="s">
        <v>3166</v>
      </c>
      <c r="I1577" s="7" t="s">
        <v>3167</v>
      </c>
      <c r="J1577" s="5" t="s">
        <v>3168</v>
      </c>
      <c r="K1577" s="5" t="s">
        <v>27</v>
      </c>
      <c r="L1577" s="5" t="s">
        <v>3169</v>
      </c>
      <c r="M1577" s="24"/>
      <c r="N1577" s="5">
        <v>1</v>
      </c>
      <c r="O1577" s="5" t="s">
        <v>2928</v>
      </c>
      <c r="P1577" s="5" t="s">
        <v>2929</v>
      </c>
      <c r="Q1577" s="5" t="s">
        <v>2928</v>
      </c>
      <c r="R1577" s="5" t="s">
        <v>3155</v>
      </c>
      <c r="S1577" s="5" t="s">
        <v>367</v>
      </c>
      <c r="T1577" s="5" t="s">
        <v>3165</v>
      </c>
      <c r="U1577" s="5" t="s">
        <v>368</v>
      </c>
      <c r="V1577" s="5"/>
      <c r="W1577" s="5"/>
    </row>
    <row r="1578" spans="1:23" hidden="1" thickBot="1" x14ac:dyDescent="0.4">
      <c r="A1578" s="7" t="s">
        <v>2948</v>
      </c>
      <c r="B1578" s="5" t="s">
        <v>2949</v>
      </c>
      <c r="C1578" s="43" t="e">
        <f>VLOOKUP(B1578,CONSOLIDADO!$B$1:$B$722,2,FALSE)</f>
        <v>#N/A</v>
      </c>
      <c r="D1578" s="5" t="s">
        <v>21</v>
      </c>
      <c r="E1578" s="5">
        <v>1</v>
      </c>
      <c r="F1578" s="5" t="s">
        <v>22</v>
      </c>
      <c r="G1578" s="5" t="s">
        <v>2950</v>
      </c>
      <c r="H1578" s="5" t="s">
        <v>2951</v>
      </c>
      <c r="I1578" s="7" t="s">
        <v>2952</v>
      </c>
      <c r="J1578" s="5" t="s">
        <v>2953</v>
      </c>
      <c r="K1578" s="5" t="s">
        <v>27</v>
      </c>
      <c r="L1578" s="5" t="s">
        <v>3027</v>
      </c>
      <c r="M1578" s="5"/>
      <c r="N1578" s="5">
        <v>1</v>
      </c>
      <c r="O1578" s="5" t="s">
        <v>2928</v>
      </c>
      <c r="P1578" s="5" t="s">
        <v>2929</v>
      </c>
      <c r="Q1578" s="5" t="s">
        <v>2928</v>
      </c>
      <c r="R1578" s="5" t="s">
        <v>1786</v>
      </c>
      <c r="S1578" s="5" t="s">
        <v>367</v>
      </c>
      <c r="T1578" s="5" t="s">
        <v>2954</v>
      </c>
      <c r="U1578" s="5" t="s">
        <v>368</v>
      </c>
      <c r="V1578" s="5"/>
      <c r="W1578" s="5"/>
    </row>
    <row r="1579" spans="1:23" hidden="1" thickBot="1" x14ac:dyDescent="0.4">
      <c r="A1579" s="7" t="s">
        <v>3149</v>
      </c>
      <c r="B1579" s="5" t="s">
        <v>3150</v>
      </c>
      <c r="C1579" s="43" t="e">
        <f>VLOOKUP(B1579,CONSOLIDADO!$B$1:$B$722,2,FALSE)</f>
        <v>#N/A</v>
      </c>
      <c r="D1579" s="5" t="s">
        <v>21</v>
      </c>
      <c r="E1579" s="5">
        <v>1</v>
      </c>
      <c r="F1579" s="5" t="s">
        <v>22</v>
      </c>
      <c r="G1579" s="5" t="s">
        <v>3151</v>
      </c>
      <c r="H1579" s="5" t="s">
        <v>3152</v>
      </c>
      <c r="I1579" s="7" t="s">
        <v>3153</v>
      </c>
      <c r="J1579" s="5" t="s">
        <v>3154</v>
      </c>
      <c r="K1579" s="5" t="s">
        <v>27</v>
      </c>
      <c r="L1579" s="25" t="s">
        <v>1585</v>
      </c>
      <c r="M1579" s="24"/>
      <c r="N1579" s="5">
        <v>1</v>
      </c>
      <c r="O1579" s="5" t="s">
        <v>2928</v>
      </c>
      <c r="P1579" s="5" t="s">
        <v>2929</v>
      </c>
      <c r="Q1579" s="5" t="s">
        <v>2928</v>
      </c>
      <c r="R1579" s="5" t="s">
        <v>3155</v>
      </c>
      <c r="S1579" s="5" t="s">
        <v>367</v>
      </c>
      <c r="T1579" s="5" t="s">
        <v>3151</v>
      </c>
      <c r="U1579" s="5" t="s">
        <v>368</v>
      </c>
      <c r="V1579" s="5"/>
      <c r="W1579" s="5"/>
    </row>
    <row r="1580" spans="1:23" hidden="1" thickBot="1" x14ac:dyDescent="0.4">
      <c r="A1580" s="7" t="s">
        <v>2934</v>
      </c>
      <c r="B1580" s="5" t="s">
        <v>2935</v>
      </c>
      <c r="C1580" s="43" t="e">
        <f>VLOOKUP(B1580,CONSOLIDADO!$B$1:$B$722,2,FALSE)</f>
        <v>#N/A</v>
      </c>
      <c r="D1580" s="5" t="s">
        <v>21</v>
      </c>
      <c r="E1580" s="5">
        <v>1</v>
      </c>
      <c r="F1580" s="5" t="s">
        <v>22</v>
      </c>
      <c r="G1580" s="5" t="s">
        <v>2936</v>
      </c>
      <c r="H1580" s="5" t="s">
        <v>2937</v>
      </c>
      <c r="I1580" s="7" t="s">
        <v>2938</v>
      </c>
      <c r="J1580" s="5" t="s">
        <v>2939</v>
      </c>
      <c r="K1580" s="5" t="s">
        <v>27</v>
      </c>
      <c r="L1580" s="5" t="s">
        <v>1585</v>
      </c>
      <c r="M1580" s="5"/>
      <c r="N1580" s="5">
        <v>1</v>
      </c>
      <c r="O1580" s="5" t="s">
        <v>2928</v>
      </c>
      <c r="P1580" s="5" t="s">
        <v>2929</v>
      </c>
      <c r="Q1580" s="5" t="s">
        <v>2928</v>
      </c>
      <c r="R1580" s="5" t="s">
        <v>2940</v>
      </c>
      <c r="S1580" s="5" t="s">
        <v>367</v>
      </c>
      <c r="T1580" s="5" t="s">
        <v>2936</v>
      </c>
      <c r="U1580" s="5" t="s">
        <v>368</v>
      </c>
      <c r="V1580" s="5"/>
      <c r="W1580" s="5"/>
    </row>
    <row r="1581" spans="1:23" hidden="1" thickBot="1" x14ac:dyDescent="0.4">
      <c r="A1581" s="7" t="s">
        <v>3345</v>
      </c>
      <c r="B1581" s="5" t="s">
        <v>3346</v>
      </c>
      <c r="C1581" s="43" t="e">
        <f>VLOOKUP(B1581,CONSOLIDADO!$B$1:$B$722,2,FALSE)</f>
        <v>#N/A</v>
      </c>
      <c r="D1581" s="5" t="s">
        <v>21</v>
      </c>
      <c r="E1581" s="5">
        <v>1</v>
      </c>
      <c r="F1581" s="5" t="s">
        <v>22</v>
      </c>
      <c r="G1581" s="5" t="s">
        <v>3347</v>
      </c>
      <c r="H1581" s="5" t="s">
        <v>3348</v>
      </c>
      <c r="I1581" s="7" t="s">
        <v>3349</v>
      </c>
      <c r="J1581" s="5" t="s">
        <v>3350</v>
      </c>
      <c r="K1581" s="5" t="s">
        <v>27</v>
      </c>
      <c r="L1581" s="5" t="s">
        <v>3351</v>
      </c>
      <c r="M1581" s="24"/>
      <c r="N1581" s="5">
        <v>1</v>
      </c>
      <c r="O1581" s="5" t="s">
        <v>3222</v>
      </c>
      <c r="P1581" s="5" t="s">
        <v>2929</v>
      </c>
      <c r="Q1581" s="5" t="s">
        <v>3222</v>
      </c>
      <c r="R1581" s="5" t="s">
        <v>3231</v>
      </c>
      <c r="S1581" s="5" t="s">
        <v>367</v>
      </c>
      <c r="T1581" s="5" t="s">
        <v>3347</v>
      </c>
      <c r="U1581" s="5" t="s">
        <v>368</v>
      </c>
      <c r="V1581" s="5"/>
      <c r="W1581" s="5"/>
    </row>
    <row r="1582" spans="1:23" hidden="1" thickBot="1" x14ac:dyDescent="0.4">
      <c r="A1582" s="7" t="s">
        <v>33</v>
      </c>
      <c r="B1582" s="5" t="s">
        <v>3098</v>
      </c>
      <c r="C1582" s="43" t="e">
        <f>VLOOKUP(B1582,CONSOLIDADO!$B$1:$B$722,2,FALSE)</f>
        <v>#N/A</v>
      </c>
      <c r="D1582" s="5" t="s">
        <v>21</v>
      </c>
      <c r="E1582" s="5">
        <v>1</v>
      </c>
      <c r="F1582" s="5" t="s">
        <v>22</v>
      </c>
      <c r="G1582" s="5" t="s">
        <v>3099</v>
      </c>
      <c r="H1582" s="5" t="s">
        <v>3100</v>
      </c>
      <c r="I1582" s="7" t="s">
        <v>3101</v>
      </c>
      <c r="J1582" s="5" t="s">
        <v>3102</v>
      </c>
      <c r="K1582" s="5" t="s">
        <v>27</v>
      </c>
      <c r="L1582" s="25" t="s">
        <v>3103</v>
      </c>
      <c r="M1582" s="5"/>
      <c r="N1582" s="5">
        <v>1</v>
      </c>
      <c r="O1582" s="5" t="s">
        <v>2928</v>
      </c>
      <c r="P1582" s="5" t="s">
        <v>2929</v>
      </c>
      <c r="Q1582" s="5" t="s">
        <v>2928</v>
      </c>
      <c r="R1582" s="5" t="s">
        <v>3104</v>
      </c>
      <c r="S1582" s="5" t="s">
        <v>367</v>
      </c>
      <c r="T1582" s="5" t="s">
        <v>3099</v>
      </c>
      <c r="U1582" s="5" t="s">
        <v>368</v>
      </c>
      <c r="V1582" s="5"/>
      <c r="W1582" s="5"/>
    </row>
    <row r="1583" spans="1:23" hidden="1" thickBot="1" x14ac:dyDescent="0.4">
      <c r="A1583" s="7" t="s">
        <v>3021</v>
      </c>
      <c r="B1583" s="5" t="s">
        <v>3022</v>
      </c>
      <c r="C1583" s="43" t="e">
        <f>VLOOKUP(B1583,CONSOLIDADO!$B$1:$B$722,2,FALSE)</f>
        <v>#N/A</v>
      </c>
      <c r="D1583" s="5" t="s">
        <v>21</v>
      </c>
      <c r="E1583" s="5">
        <v>1</v>
      </c>
      <c r="F1583" s="5" t="s">
        <v>22</v>
      </c>
      <c r="G1583" s="5" t="s">
        <v>3023</v>
      </c>
      <c r="H1583" s="5" t="s">
        <v>3024</v>
      </c>
      <c r="I1583" s="7" t="s">
        <v>3025</v>
      </c>
      <c r="J1583" s="5" t="s">
        <v>3026</v>
      </c>
      <c r="K1583" s="5" t="s">
        <v>27</v>
      </c>
      <c r="L1583" s="5" t="s">
        <v>3027</v>
      </c>
      <c r="M1583" s="24"/>
      <c r="N1583" s="5">
        <v>1</v>
      </c>
      <c r="O1583" s="5" t="s">
        <v>2928</v>
      </c>
      <c r="P1583" s="5" t="s">
        <v>2929</v>
      </c>
      <c r="Q1583" s="5" t="s">
        <v>2928</v>
      </c>
      <c r="R1583" s="5" t="s">
        <v>3016</v>
      </c>
      <c r="S1583" s="5" t="s">
        <v>367</v>
      </c>
      <c r="T1583" s="5" t="s">
        <v>3023</v>
      </c>
      <c r="U1583" s="5" t="s">
        <v>368</v>
      </c>
      <c r="V1583" s="5"/>
      <c r="W1583" s="5"/>
    </row>
    <row r="1584" spans="1:23" hidden="1" thickBot="1" x14ac:dyDescent="0.4">
      <c r="A1584" s="7" t="s">
        <v>3215</v>
      </c>
      <c r="B1584" s="5" t="s">
        <v>3216</v>
      </c>
      <c r="C1584" s="43" t="e">
        <f>VLOOKUP(B1584,CONSOLIDADO!$B$1:$B$722,2,FALSE)</f>
        <v>#N/A</v>
      </c>
      <c r="D1584" s="5" t="s">
        <v>21</v>
      </c>
      <c r="E1584" s="5">
        <v>1</v>
      </c>
      <c r="F1584" s="5" t="s">
        <v>22</v>
      </c>
      <c r="G1584" s="5" t="s">
        <v>3217</v>
      </c>
      <c r="H1584" s="5" t="s">
        <v>3218</v>
      </c>
      <c r="I1584" s="7" t="s">
        <v>3219</v>
      </c>
      <c r="J1584" s="5" t="s">
        <v>3220</v>
      </c>
      <c r="K1584" s="5" t="s">
        <v>27</v>
      </c>
      <c r="L1584" s="5" t="s">
        <v>3221</v>
      </c>
      <c r="M1584" s="24"/>
      <c r="N1584" s="5">
        <v>1</v>
      </c>
      <c r="O1584" s="5" t="s">
        <v>3222</v>
      </c>
      <c r="P1584" s="5" t="s">
        <v>2929</v>
      </c>
      <c r="Q1584" s="5" t="s">
        <v>3222</v>
      </c>
      <c r="R1584" s="5" t="s">
        <v>2983</v>
      </c>
      <c r="S1584" s="5" t="s">
        <v>367</v>
      </c>
      <c r="T1584" s="5" t="s">
        <v>3217</v>
      </c>
      <c r="U1584" s="5" t="s">
        <v>368</v>
      </c>
      <c r="V1584" s="5" t="s">
        <v>60</v>
      </c>
      <c r="W1584" s="5"/>
    </row>
  </sheetData>
  <autoFilter ref="A1:W1584" xr:uid="{00000000-0009-0000-0000-000005000000}">
    <filterColumn colId="2">
      <filters>
        <filter val="#N/A"/>
      </filters>
    </filterColumn>
  </autoFilter>
  <conditionalFormatting sqref="B1:C1048576">
    <cfRule type="duplicateValues" dxfId="42" priority="2"/>
    <cfRule type="duplicateValues" dxfId="41" priority="3"/>
  </conditionalFormatting>
  <conditionalFormatting sqref="I1:I1048576">
    <cfRule type="duplicateValues" dxfId="4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61"/>
  <sheetViews>
    <sheetView workbookViewId="0">
      <selection activeCell="B1" sqref="B1:B1048576"/>
    </sheetView>
  </sheetViews>
  <sheetFormatPr baseColWidth="10" defaultRowHeight="14.5" x14ac:dyDescent="0.35"/>
  <cols>
    <col min="1" max="1" width="17.81640625" bestFit="1" customWidth="1"/>
  </cols>
  <sheetData>
    <row r="1" spans="1:22" ht="15" thickBot="1" x14ac:dyDescent="0.4">
      <c r="A1" s="6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0</v>
      </c>
      <c r="M1" s="3" t="s">
        <v>13</v>
      </c>
      <c r="N1" s="3" t="s">
        <v>14</v>
      </c>
      <c r="O1" s="3" t="s">
        <v>1</v>
      </c>
      <c r="P1" s="3" t="s">
        <v>15</v>
      </c>
      <c r="Q1" s="3" t="s">
        <v>1963</v>
      </c>
      <c r="R1" s="3" t="s">
        <v>16</v>
      </c>
      <c r="S1" s="3" t="s">
        <v>1964</v>
      </c>
      <c r="T1" s="3" t="s">
        <v>17</v>
      </c>
      <c r="U1" s="3" t="s">
        <v>18</v>
      </c>
      <c r="V1" s="3" t="s">
        <v>19</v>
      </c>
    </row>
    <row r="2" spans="1:22" s="4" customFormat="1" ht="15" thickBot="1" x14ac:dyDescent="0.4">
      <c r="A2" s="5" t="s">
        <v>4029</v>
      </c>
      <c r="B2" s="5" t="s">
        <v>3964</v>
      </c>
      <c r="C2" s="5" t="s">
        <v>37</v>
      </c>
      <c r="D2" s="5">
        <v>1</v>
      </c>
      <c r="E2" s="5" t="s">
        <v>367</v>
      </c>
      <c r="F2" s="5"/>
      <c r="G2" s="5"/>
      <c r="H2" s="7" t="s">
        <v>3967</v>
      </c>
      <c r="I2" s="5" t="s">
        <v>367</v>
      </c>
      <c r="J2" s="5" t="s">
        <v>205</v>
      </c>
      <c r="K2" s="5" t="s">
        <v>434</v>
      </c>
      <c r="L2" s="5" t="s">
        <v>1561</v>
      </c>
      <c r="M2" s="5">
        <v>14</v>
      </c>
      <c r="N2" s="5" t="s">
        <v>183</v>
      </c>
      <c r="O2" s="5" t="s">
        <v>184</v>
      </c>
      <c r="P2" s="5" t="s">
        <v>185</v>
      </c>
      <c r="Q2" s="5" t="s">
        <v>3969</v>
      </c>
      <c r="R2" s="5" t="s">
        <v>367</v>
      </c>
      <c r="S2" s="5"/>
      <c r="T2" s="5" t="s">
        <v>368</v>
      </c>
      <c r="U2" s="5"/>
      <c r="V2" s="5"/>
    </row>
    <row r="3" spans="1:22" s="4" customFormat="1" ht="15" thickBot="1" x14ac:dyDescent="0.4">
      <c r="A3" s="7" t="s">
        <v>317</v>
      </c>
      <c r="B3" s="4" t="s">
        <v>318</v>
      </c>
      <c r="C3" s="4" t="s">
        <v>37</v>
      </c>
      <c r="D3" s="2">
        <v>1</v>
      </c>
      <c r="E3" s="4" t="s">
        <v>22</v>
      </c>
      <c r="F3" s="4" t="s">
        <v>1835</v>
      </c>
      <c r="H3" s="4" t="s">
        <v>320</v>
      </c>
      <c r="J3" s="4" t="s">
        <v>51</v>
      </c>
      <c r="K3" s="4" t="s">
        <v>52</v>
      </c>
      <c r="L3" s="4" t="s">
        <v>29</v>
      </c>
      <c r="M3" s="2">
        <v>1</v>
      </c>
      <c r="N3" s="4" t="s">
        <v>30</v>
      </c>
      <c r="O3" s="4" t="s">
        <v>30</v>
      </c>
      <c r="P3" s="4" t="s">
        <v>30</v>
      </c>
      <c r="Q3" s="4" t="s">
        <v>1843</v>
      </c>
      <c r="S3" s="4" t="s">
        <v>1835</v>
      </c>
      <c r="T3" s="4" t="s">
        <v>368</v>
      </c>
    </row>
    <row r="4" spans="1:22" s="4" customFormat="1" ht="15" thickBot="1" x14ac:dyDescent="0.4">
      <c r="A4" s="42" t="s">
        <v>3562</v>
      </c>
      <c r="B4" s="4" t="s">
        <v>1620</v>
      </c>
      <c r="C4" s="4" t="s">
        <v>21</v>
      </c>
      <c r="E4" s="4" t="s">
        <v>22</v>
      </c>
      <c r="F4" s="4" t="s">
        <v>3563</v>
      </c>
      <c r="G4" s="4" t="s">
        <v>3564</v>
      </c>
      <c r="H4" s="4" t="s">
        <v>3565</v>
      </c>
      <c r="I4" s="4" t="s">
        <v>3566</v>
      </c>
      <c r="J4" s="4" t="s">
        <v>51</v>
      </c>
      <c r="K4" s="4" t="s">
        <v>307</v>
      </c>
      <c r="L4" s="4" t="s">
        <v>3527</v>
      </c>
      <c r="M4" s="2">
        <v>12</v>
      </c>
      <c r="N4" s="4" t="s">
        <v>3528</v>
      </c>
      <c r="O4" s="4" t="s">
        <v>3529</v>
      </c>
      <c r="P4" s="4" t="s">
        <v>3530</v>
      </c>
      <c r="Q4" s="4" t="s">
        <v>3531</v>
      </c>
      <c r="R4" s="4" t="s">
        <v>22</v>
      </c>
      <c r="S4" s="4" t="s">
        <v>3532</v>
      </c>
      <c r="T4" s="4" t="s">
        <v>368</v>
      </c>
    </row>
    <row r="5" spans="1:22" s="4" customFormat="1" ht="15" thickBot="1" x14ac:dyDescent="0.4">
      <c r="A5" s="5" t="s">
        <v>5854</v>
      </c>
      <c r="B5" s="5" t="s">
        <v>4256</v>
      </c>
      <c r="C5" s="5" t="s">
        <v>37</v>
      </c>
      <c r="D5" s="5">
        <v>1</v>
      </c>
      <c r="E5" s="5" t="s">
        <v>22</v>
      </c>
      <c r="F5" s="5" t="s">
        <v>4257</v>
      </c>
      <c r="G5" s="5" t="s">
        <v>4258</v>
      </c>
      <c r="H5" s="7" t="s">
        <v>4259</v>
      </c>
      <c r="I5" s="5" t="s">
        <v>367</v>
      </c>
      <c r="J5" s="5" t="s">
        <v>27</v>
      </c>
      <c r="K5" s="5" t="s">
        <v>4260</v>
      </c>
      <c r="L5" s="5" t="s">
        <v>1561</v>
      </c>
      <c r="M5" s="5">
        <v>15</v>
      </c>
      <c r="N5" s="5" t="s">
        <v>183</v>
      </c>
      <c r="O5" s="5" t="s">
        <v>184</v>
      </c>
      <c r="P5" s="5" t="s">
        <v>185</v>
      </c>
      <c r="Q5" s="5" t="s">
        <v>4219</v>
      </c>
      <c r="R5" s="5" t="s">
        <v>367</v>
      </c>
      <c r="S5" s="5" t="s">
        <v>4261</v>
      </c>
      <c r="T5" s="5" t="s">
        <v>368</v>
      </c>
      <c r="U5" s="5"/>
      <c r="V5" s="5"/>
    </row>
    <row r="6" spans="1:22" s="4" customFormat="1" ht="15" thickBot="1" x14ac:dyDescent="0.4">
      <c r="A6" s="5" t="s">
        <v>5868</v>
      </c>
      <c r="B6" s="5" t="s">
        <v>4340</v>
      </c>
      <c r="C6" s="5" t="s">
        <v>21</v>
      </c>
      <c r="D6" s="5">
        <v>1</v>
      </c>
      <c r="E6" s="5" t="s">
        <v>22</v>
      </c>
      <c r="F6" s="5" t="s">
        <v>4336</v>
      </c>
      <c r="G6" s="5" t="s">
        <v>4337</v>
      </c>
      <c r="H6" s="7" t="s">
        <v>4341</v>
      </c>
      <c r="I6" s="5" t="s">
        <v>4342</v>
      </c>
      <c r="J6" s="5" t="s">
        <v>51</v>
      </c>
      <c r="K6" s="5" t="s">
        <v>1605</v>
      </c>
      <c r="L6" s="5" t="s">
        <v>1561</v>
      </c>
      <c r="M6" s="5">
        <v>15</v>
      </c>
      <c r="N6" s="5" t="s">
        <v>183</v>
      </c>
      <c r="O6" s="5" t="s">
        <v>184</v>
      </c>
      <c r="P6" s="5" t="s">
        <v>185</v>
      </c>
      <c r="Q6" s="5" t="s">
        <v>4339</v>
      </c>
      <c r="R6" s="5" t="s">
        <v>367</v>
      </c>
      <c r="S6" s="5" t="s">
        <v>4305</v>
      </c>
      <c r="T6" s="5" t="s">
        <v>368</v>
      </c>
      <c r="U6" s="5"/>
      <c r="V6" s="5"/>
    </row>
    <row r="7" spans="1:22" s="4" customFormat="1" ht="15" thickBot="1" x14ac:dyDescent="0.4">
      <c r="A7" s="5" t="s">
        <v>5867</v>
      </c>
      <c r="B7" s="5" t="s">
        <v>4335</v>
      </c>
      <c r="C7" s="5" t="s">
        <v>37</v>
      </c>
      <c r="D7" s="5">
        <v>1</v>
      </c>
      <c r="E7" s="5" t="s">
        <v>22</v>
      </c>
      <c r="F7" s="5" t="s">
        <v>4336</v>
      </c>
      <c r="G7" s="5" t="s">
        <v>4337</v>
      </c>
      <c r="H7" s="7" t="s">
        <v>4338</v>
      </c>
      <c r="I7" s="5" t="s">
        <v>367</v>
      </c>
      <c r="J7" s="5" t="s">
        <v>217</v>
      </c>
      <c r="K7" s="5" t="s">
        <v>1332</v>
      </c>
      <c r="L7" s="5" t="s">
        <v>1561</v>
      </c>
      <c r="M7" s="5">
        <v>15</v>
      </c>
      <c r="N7" s="5" t="s">
        <v>183</v>
      </c>
      <c r="O7" s="5" t="s">
        <v>184</v>
      </c>
      <c r="P7" s="5" t="s">
        <v>185</v>
      </c>
      <c r="Q7" s="5" t="s">
        <v>4339</v>
      </c>
      <c r="R7" s="5" t="s">
        <v>367</v>
      </c>
      <c r="S7" s="5" t="s">
        <v>4305</v>
      </c>
      <c r="T7" s="5" t="s">
        <v>368</v>
      </c>
      <c r="U7" s="5"/>
      <c r="V7" s="5"/>
    </row>
    <row r="8" spans="1:22" s="4" customFormat="1" ht="15" thickBot="1" x14ac:dyDescent="0.4">
      <c r="A8" s="7" t="s">
        <v>6891</v>
      </c>
      <c r="B8" s="4" t="s">
        <v>6386</v>
      </c>
      <c r="C8" s="4" t="s">
        <v>37</v>
      </c>
      <c r="D8" s="2">
        <v>1</v>
      </c>
      <c r="E8" s="4" t="s">
        <v>22</v>
      </c>
      <c r="F8" s="4" t="s">
        <v>6409</v>
      </c>
      <c r="G8" s="4" t="s">
        <v>6410</v>
      </c>
      <c r="H8" s="4" t="s">
        <v>2780</v>
      </c>
      <c r="I8" s="4" t="s">
        <v>367</v>
      </c>
      <c r="J8" s="4" t="s">
        <v>51</v>
      </c>
      <c r="K8" s="4" t="s">
        <v>52</v>
      </c>
      <c r="L8" s="4" t="s">
        <v>1561</v>
      </c>
      <c r="M8" s="4" t="s">
        <v>3968</v>
      </c>
      <c r="N8" s="4" t="s">
        <v>183</v>
      </c>
      <c r="O8" s="4" t="s">
        <v>184</v>
      </c>
      <c r="P8" s="4" t="s">
        <v>185</v>
      </c>
      <c r="Q8" s="4" t="s">
        <v>3143</v>
      </c>
      <c r="R8" s="4" t="s">
        <v>367</v>
      </c>
      <c r="S8" s="4" t="s">
        <v>6412</v>
      </c>
      <c r="T8" s="4" t="s">
        <v>368</v>
      </c>
      <c r="V8" s="4" t="s">
        <v>6418</v>
      </c>
    </row>
    <row r="9" spans="1:22" s="4" customFormat="1" ht="15" thickBot="1" x14ac:dyDescent="0.4">
      <c r="A9" s="5" t="s">
        <v>5858</v>
      </c>
      <c r="B9" s="5" t="s">
        <v>4282</v>
      </c>
      <c r="C9" s="5" t="s">
        <v>21</v>
      </c>
      <c r="D9" s="5">
        <v>1</v>
      </c>
      <c r="E9" s="5" t="s">
        <v>22</v>
      </c>
      <c r="F9" s="5" t="s">
        <v>4273</v>
      </c>
      <c r="G9" s="5" t="s">
        <v>4274</v>
      </c>
      <c r="H9" s="7" t="s">
        <v>4283</v>
      </c>
      <c r="I9" s="5" t="s">
        <v>4284</v>
      </c>
      <c r="J9" s="5" t="s">
        <v>51</v>
      </c>
      <c r="K9" s="5" t="s">
        <v>1605</v>
      </c>
      <c r="L9" s="5" t="s">
        <v>1561</v>
      </c>
      <c r="M9" s="5">
        <v>15</v>
      </c>
      <c r="N9" s="5" t="s">
        <v>183</v>
      </c>
      <c r="O9" s="5" t="s">
        <v>184</v>
      </c>
      <c r="P9" s="5" t="s">
        <v>185</v>
      </c>
      <c r="Q9" s="5" t="s">
        <v>4219</v>
      </c>
      <c r="R9" s="5" t="s">
        <v>367</v>
      </c>
      <c r="S9" s="5" t="s">
        <v>4278</v>
      </c>
      <c r="T9" s="5" t="s">
        <v>368</v>
      </c>
      <c r="U9" s="5"/>
      <c r="V9" s="5"/>
    </row>
    <row r="10" spans="1:22" s="4" customFormat="1" ht="15" thickBot="1" x14ac:dyDescent="0.4">
      <c r="A10" s="42" t="s">
        <v>3567</v>
      </c>
      <c r="B10" s="4" t="s">
        <v>1627</v>
      </c>
      <c r="C10" s="4" t="s">
        <v>37</v>
      </c>
      <c r="F10" s="4" t="s">
        <v>3563</v>
      </c>
      <c r="G10" s="4" t="s">
        <v>3564</v>
      </c>
      <c r="H10" s="1" t="s">
        <v>4090</v>
      </c>
      <c r="J10" s="4" t="s">
        <v>40</v>
      </c>
      <c r="K10" s="4" t="s">
        <v>41</v>
      </c>
      <c r="L10" s="4" t="s">
        <v>3527</v>
      </c>
      <c r="M10" s="2">
        <v>12</v>
      </c>
      <c r="N10" s="4" t="s">
        <v>3528</v>
      </c>
      <c r="O10" s="4" t="s">
        <v>3529</v>
      </c>
      <c r="P10" s="4" t="s">
        <v>3530</v>
      </c>
      <c r="Q10" s="4" t="s">
        <v>3531</v>
      </c>
      <c r="R10" s="4" t="s">
        <v>22</v>
      </c>
      <c r="S10" s="4" t="s">
        <v>3532</v>
      </c>
      <c r="T10" s="4" t="s">
        <v>368</v>
      </c>
    </row>
    <row r="11" spans="1:22" s="4" customFormat="1" ht="15" thickBot="1" x14ac:dyDescent="0.4">
      <c r="A11" s="42" t="s">
        <v>6669</v>
      </c>
      <c r="B11" s="4" t="s">
        <v>6384</v>
      </c>
      <c r="C11" s="4" t="s">
        <v>37</v>
      </c>
      <c r="D11" s="2">
        <v>1</v>
      </c>
      <c r="E11" s="4" t="s">
        <v>22</v>
      </c>
      <c r="F11" s="4" t="s">
        <v>6664</v>
      </c>
      <c r="G11" s="4" t="s">
        <v>6665</v>
      </c>
      <c r="H11" s="4" t="s">
        <v>6385</v>
      </c>
      <c r="I11" s="4" t="s">
        <v>367</v>
      </c>
      <c r="J11" s="4" t="s">
        <v>217</v>
      </c>
      <c r="K11" s="4" t="s">
        <v>1332</v>
      </c>
      <c r="L11" s="4" t="s">
        <v>182</v>
      </c>
      <c r="M11" s="2">
        <v>16</v>
      </c>
      <c r="N11" s="4" t="s">
        <v>183</v>
      </c>
      <c r="O11" s="4" t="s">
        <v>184</v>
      </c>
      <c r="P11" s="4" t="s">
        <v>185</v>
      </c>
      <c r="Q11" s="4" t="s">
        <v>6379</v>
      </c>
      <c r="R11" s="4" t="s">
        <v>367</v>
      </c>
      <c r="S11" s="4" t="s">
        <v>6668</v>
      </c>
      <c r="T11" s="4" t="s">
        <v>368</v>
      </c>
    </row>
    <row r="12" spans="1:22" s="4" customFormat="1" ht="15" thickBot="1" x14ac:dyDescent="0.4">
      <c r="A12" s="5" t="s">
        <v>5924</v>
      </c>
      <c r="B12" s="5" t="s">
        <v>4542</v>
      </c>
      <c r="C12" s="5" t="s">
        <v>21</v>
      </c>
      <c r="D12" s="5">
        <v>1</v>
      </c>
      <c r="E12" s="5" t="s">
        <v>22</v>
      </c>
      <c r="F12" s="5" t="s">
        <v>4543</v>
      </c>
      <c r="G12" s="5" t="s">
        <v>4544</v>
      </c>
      <c r="H12" s="7" t="s">
        <v>4633</v>
      </c>
      <c r="I12" s="5" t="s">
        <v>4634</v>
      </c>
      <c r="J12" s="5" t="s">
        <v>51</v>
      </c>
      <c r="K12" s="5" t="s">
        <v>4236</v>
      </c>
      <c r="L12" s="5" t="s">
        <v>1561</v>
      </c>
      <c r="M12" s="5">
        <v>14</v>
      </c>
      <c r="N12" s="5" t="s">
        <v>183</v>
      </c>
      <c r="O12" s="5" t="s">
        <v>184</v>
      </c>
      <c r="P12" s="5" t="s">
        <v>185</v>
      </c>
      <c r="Q12" s="5" t="s">
        <v>4534</v>
      </c>
      <c r="R12" s="5" t="s">
        <v>367</v>
      </c>
      <c r="S12" s="5" t="s">
        <v>4547</v>
      </c>
      <c r="T12" s="5" t="s">
        <v>368</v>
      </c>
      <c r="U12" s="5"/>
      <c r="V12" s="5" t="s">
        <v>4548</v>
      </c>
    </row>
    <row r="13" spans="1:22" s="4" customFormat="1" ht="15" thickBot="1" x14ac:dyDescent="0.4">
      <c r="A13" s="5" t="s">
        <v>5850</v>
      </c>
      <c r="B13" s="5" t="s">
        <v>4246</v>
      </c>
      <c r="C13" s="5" t="s">
        <v>21</v>
      </c>
      <c r="D13" s="5">
        <v>1</v>
      </c>
      <c r="E13" s="5" t="s">
        <v>367</v>
      </c>
      <c r="F13" s="5" t="s">
        <v>4242</v>
      </c>
      <c r="G13" s="5" t="s">
        <v>4243</v>
      </c>
      <c r="H13" s="7" t="s">
        <v>4247</v>
      </c>
      <c r="I13" s="5" t="s">
        <v>4248</v>
      </c>
      <c r="J13" s="5" t="s">
        <v>51</v>
      </c>
      <c r="K13" s="5" t="s">
        <v>307</v>
      </c>
      <c r="L13" s="5" t="s">
        <v>1561</v>
      </c>
      <c r="M13" s="5">
        <v>15</v>
      </c>
      <c r="N13" s="5" t="s">
        <v>183</v>
      </c>
      <c r="O13" s="5" t="s">
        <v>184</v>
      </c>
      <c r="P13" s="5" t="s">
        <v>185</v>
      </c>
      <c r="Q13" s="5" t="s">
        <v>4219</v>
      </c>
      <c r="R13" s="5" t="s">
        <v>367</v>
      </c>
      <c r="S13" s="5" t="s">
        <v>4229</v>
      </c>
      <c r="T13" s="5" t="s">
        <v>368</v>
      </c>
      <c r="U13" s="5"/>
      <c r="V13" s="5"/>
    </row>
    <row r="14" spans="1:22" s="4" customFormat="1" ht="15" thickBot="1" x14ac:dyDescent="0.4">
      <c r="A14" s="5" t="s">
        <v>5853</v>
      </c>
      <c r="B14" s="5" t="s">
        <v>4254</v>
      </c>
      <c r="C14" s="5" t="s">
        <v>37</v>
      </c>
      <c r="D14" s="5">
        <v>1</v>
      </c>
      <c r="E14" s="5" t="s">
        <v>367</v>
      </c>
      <c r="F14" s="5" t="s">
        <v>1559</v>
      </c>
      <c r="G14" s="5" t="s">
        <v>367</v>
      </c>
      <c r="H14" s="7" t="s">
        <v>4255</v>
      </c>
      <c r="I14" s="5" t="s">
        <v>367</v>
      </c>
      <c r="J14" s="5" t="s">
        <v>51</v>
      </c>
      <c r="K14" s="5" t="s">
        <v>52</v>
      </c>
      <c r="L14" s="5" t="s">
        <v>1561</v>
      </c>
      <c r="M14" s="5">
        <v>15</v>
      </c>
      <c r="N14" s="5" t="s">
        <v>183</v>
      </c>
      <c r="O14" s="5" t="s">
        <v>184</v>
      </c>
      <c r="P14" s="5" t="s">
        <v>185</v>
      </c>
      <c r="Q14" s="5" t="s">
        <v>4219</v>
      </c>
      <c r="R14" s="5" t="s">
        <v>367</v>
      </c>
      <c r="S14" s="5" t="s">
        <v>1559</v>
      </c>
      <c r="T14" s="5" t="s">
        <v>368</v>
      </c>
      <c r="U14" s="5"/>
      <c r="V14" s="5" t="s">
        <v>4251</v>
      </c>
    </row>
    <row r="15" spans="1:22" s="4" customFormat="1" ht="15" thickBot="1" x14ac:dyDescent="0.4">
      <c r="A15" s="5" t="s">
        <v>5859</v>
      </c>
      <c r="B15" s="5" t="s">
        <v>4291</v>
      </c>
      <c r="C15" s="5" t="s">
        <v>21</v>
      </c>
      <c r="D15" s="5">
        <v>1</v>
      </c>
      <c r="E15" s="5" t="s">
        <v>22</v>
      </c>
      <c r="F15" s="5" t="s">
        <v>4286</v>
      </c>
      <c r="G15" s="5" t="s">
        <v>4287</v>
      </c>
      <c r="H15" s="7" t="s">
        <v>4292</v>
      </c>
      <c r="I15" s="5" t="s">
        <v>4293</v>
      </c>
      <c r="J15" s="5" t="s">
        <v>51</v>
      </c>
      <c r="K15" s="5" t="s">
        <v>1605</v>
      </c>
      <c r="L15" s="5" t="s">
        <v>1561</v>
      </c>
      <c r="M15" s="5">
        <v>15</v>
      </c>
      <c r="N15" s="5" t="s">
        <v>183</v>
      </c>
      <c r="O15" s="5" t="s">
        <v>184</v>
      </c>
      <c r="P15" s="5" t="s">
        <v>185</v>
      </c>
      <c r="Q15" s="5" t="s">
        <v>4219</v>
      </c>
      <c r="R15" s="5" t="s">
        <v>367</v>
      </c>
      <c r="S15" s="5" t="s">
        <v>4290</v>
      </c>
      <c r="T15" s="5" t="s">
        <v>368</v>
      </c>
      <c r="U15" s="5"/>
      <c r="V15" s="5"/>
    </row>
    <row r="16" spans="1:22" s="4" customFormat="1" ht="15" thickBot="1" x14ac:dyDescent="0.4">
      <c r="A16" s="5" t="s">
        <v>33</v>
      </c>
      <c r="B16" s="5" t="s">
        <v>4285</v>
      </c>
      <c r="C16" s="5" t="s">
        <v>37</v>
      </c>
      <c r="D16" s="5">
        <v>1</v>
      </c>
      <c r="E16" s="5" t="s">
        <v>22</v>
      </c>
      <c r="F16" s="5" t="s">
        <v>4286</v>
      </c>
      <c r="G16" s="5" t="s">
        <v>4287</v>
      </c>
      <c r="H16" s="7" t="s">
        <v>4288</v>
      </c>
      <c r="I16" s="5" t="s">
        <v>367</v>
      </c>
      <c r="J16" s="5" t="s">
        <v>274</v>
      </c>
      <c r="K16" s="5" t="s">
        <v>4289</v>
      </c>
      <c r="L16" s="5" t="s">
        <v>1561</v>
      </c>
      <c r="M16" s="5">
        <v>15</v>
      </c>
      <c r="N16" s="5" t="s">
        <v>183</v>
      </c>
      <c r="O16" s="5" t="s">
        <v>184</v>
      </c>
      <c r="P16" s="5" t="s">
        <v>185</v>
      </c>
      <c r="Q16" s="5" t="s">
        <v>4219</v>
      </c>
      <c r="R16" s="5" t="s">
        <v>367</v>
      </c>
      <c r="S16" s="5" t="s">
        <v>4290</v>
      </c>
      <c r="T16" s="5" t="s">
        <v>368</v>
      </c>
      <c r="U16" s="5"/>
      <c r="V16" s="5" t="s">
        <v>34</v>
      </c>
    </row>
    <row r="17" spans="1:22" s="4" customFormat="1" ht="15" thickBot="1" x14ac:dyDescent="0.4">
      <c r="A17" s="5" t="s">
        <v>5844</v>
      </c>
      <c r="B17" s="5" t="s">
        <v>4221</v>
      </c>
      <c r="C17" s="5" t="s">
        <v>21</v>
      </c>
      <c r="D17" s="5">
        <v>1</v>
      </c>
      <c r="E17" s="5" t="s">
        <v>22</v>
      </c>
      <c r="F17" s="5" t="s">
        <v>4215</v>
      </c>
      <c r="G17" s="5" t="s">
        <v>4216</v>
      </c>
      <c r="H17" s="7" t="s">
        <v>4222</v>
      </c>
      <c r="I17" s="5" t="s">
        <v>4223</v>
      </c>
      <c r="J17" s="5" t="s">
        <v>51</v>
      </c>
      <c r="K17" s="5" t="s">
        <v>307</v>
      </c>
      <c r="L17" s="5" t="s">
        <v>1561</v>
      </c>
      <c r="M17" s="5">
        <v>15</v>
      </c>
      <c r="N17" s="5" t="s">
        <v>183</v>
      </c>
      <c r="O17" s="5" t="s">
        <v>184</v>
      </c>
      <c r="P17" s="5" t="s">
        <v>185</v>
      </c>
      <c r="Q17" s="5" t="s">
        <v>4219</v>
      </c>
      <c r="R17" s="5" t="s">
        <v>22</v>
      </c>
      <c r="S17" s="5" t="s">
        <v>4220</v>
      </c>
      <c r="T17" s="5" t="s">
        <v>368</v>
      </c>
      <c r="U17" s="5"/>
      <c r="V17" s="5"/>
    </row>
    <row r="18" spans="1:22" s="4" customFormat="1" ht="15" thickBot="1" x14ac:dyDescent="0.4">
      <c r="A18" s="5" t="s">
        <v>5843</v>
      </c>
      <c r="B18" s="5" t="s">
        <v>4214</v>
      </c>
      <c r="C18" s="5" t="s">
        <v>37</v>
      </c>
      <c r="D18" s="5">
        <v>1</v>
      </c>
      <c r="E18" s="5" t="s">
        <v>22</v>
      </c>
      <c r="F18" s="5" t="s">
        <v>4215</v>
      </c>
      <c r="G18" s="5" t="s">
        <v>4216</v>
      </c>
      <c r="H18" s="7" t="s">
        <v>4217</v>
      </c>
      <c r="I18" s="5" t="s">
        <v>367</v>
      </c>
      <c r="J18" s="5" t="s">
        <v>40</v>
      </c>
      <c r="K18" s="5" t="s">
        <v>4218</v>
      </c>
      <c r="L18" s="5" t="s">
        <v>1561</v>
      </c>
      <c r="M18" s="5">
        <v>15</v>
      </c>
      <c r="N18" s="5" t="s">
        <v>183</v>
      </c>
      <c r="O18" s="5" t="s">
        <v>184</v>
      </c>
      <c r="P18" s="5" t="s">
        <v>185</v>
      </c>
      <c r="Q18" s="5" t="s">
        <v>4219</v>
      </c>
      <c r="R18" s="5" t="s">
        <v>22</v>
      </c>
      <c r="S18" s="5" t="s">
        <v>4220</v>
      </c>
      <c r="T18" s="5" t="s">
        <v>368</v>
      </c>
      <c r="U18" s="5"/>
      <c r="V18" s="5"/>
    </row>
    <row r="19" spans="1:22" s="4" customFormat="1" ht="15" thickBot="1" x14ac:dyDescent="0.4">
      <c r="A19" s="42" t="s">
        <v>3536</v>
      </c>
      <c r="B19" s="4" t="s">
        <v>1602</v>
      </c>
      <c r="C19" s="4" t="s">
        <v>21</v>
      </c>
      <c r="D19" s="2">
        <v>1</v>
      </c>
      <c r="E19" s="4" t="s">
        <v>22</v>
      </c>
      <c r="F19" s="4" t="s">
        <v>3537</v>
      </c>
      <c r="G19" s="4" t="s">
        <v>3538</v>
      </c>
      <c r="H19" s="4" t="s">
        <v>1603</v>
      </c>
      <c r="I19" s="4" t="s">
        <v>1604</v>
      </c>
      <c r="J19" s="4" t="s">
        <v>51</v>
      </c>
      <c r="K19" s="4" t="s">
        <v>1605</v>
      </c>
      <c r="L19" s="4" t="s">
        <v>3527</v>
      </c>
      <c r="M19" s="2">
        <v>12</v>
      </c>
      <c r="N19" s="4" t="s">
        <v>3528</v>
      </c>
      <c r="O19" s="4" t="s">
        <v>3529</v>
      </c>
      <c r="P19" s="4" t="s">
        <v>3530</v>
      </c>
      <c r="Q19" s="4" t="s">
        <v>3531</v>
      </c>
      <c r="R19" s="4" t="s">
        <v>22</v>
      </c>
      <c r="S19" s="4" t="s">
        <v>3532</v>
      </c>
      <c r="T19" s="4" t="s">
        <v>368</v>
      </c>
    </row>
    <row r="20" spans="1:22" s="4" customFormat="1" ht="15" thickBot="1" x14ac:dyDescent="0.4">
      <c r="A20" s="42" t="s">
        <v>3539</v>
      </c>
      <c r="B20" s="4" t="s">
        <v>1595</v>
      </c>
      <c r="C20" s="4" t="s">
        <v>37</v>
      </c>
      <c r="F20" s="4" t="s">
        <v>3537</v>
      </c>
      <c r="G20" s="4" t="s">
        <v>3538</v>
      </c>
      <c r="H20" s="4" t="s">
        <v>3540</v>
      </c>
      <c r="J20" s="4" t="s">
        <v>51</v>
      </c>
      <c r="K20" s="4" t="s">
        <v>3541</v>
      </c>
      <c r="L20" s="4" t="s">
        <v>3527</v>
      </c>
      <c r="M20" s="2">
        <v>12</v>
      </c>
      <c r="N20" s="4" t="s">
        <v>3528</v>
      </c>
      <c r="O20" s="4" t="s">
        <v>3529</v>
      </c>
      <c r="P20" s="4" t="s">
        <v>3530</v>
      </c>
      <c r="Q20" s="4" t="s">
        <v>3531</v>
      </c>
      <c r="R20" s="4" t="s">
        <v>22</v>
      </c>
      <c r="S20" s="4" t="s">
        <v>3532</v>
      </c>
      <c r="T20" s="4" t="s">
        <v>368</v>
      </c>
    </row>
    <row r="21" spans="1:22" s="4" customFormat="1" ht="15" thickBot="1" x14ac:dyDescent="0.4">
      <c r="A21" s="42" t="s">
        <v>3578</v>
      </c>
      <c r="B21" s="4" t="s">
        <v>1644</v>
      </c>
      <c r="C21" s="4" t="s">
        <v>21</v>
      </c>
      <c r="E21" s="4" t="s">
        <v>367</v>
      </c>
      <c r="F21" s="4" t="s">
        <v>3579</v>
      </c>
      <c r="G21" s="4" t="s">
        <v>3580</v>
      </c>
      <c r="H21" s="4" t="s">
        <v>3581</v>
      </c>
      <c r="I21" s="4" t="s">
        <v>3582</v>
      </c>
      <c r="J21" s="4" t="s">
        <v>51</v>
      </c>
      <c r="K21" s="4" t="s">
        <v>119</v>
      </c>
      <c r="L21" s="4" t="s">
        <v>3527</v>
      </c>
      <c r="M21" s="2">
        <v>12</v>
      </c>
      <c r="N21" s="4" t="s">
        <v>3528</v>
      </c>
      <c r="O21" s="4" t="s">
        <v>3529</v>
      </c>
      <c r="P21" s="4" t="s">
        <v>3530</v>
      </c>
      <c r="Q21" s="4" t="s">
        <v>3531</v>
      </c>
      <c r="R21" s="4" t="s">
        <v>22</v>
      </c>
      <c r="S21" s="4" t="s">
        <v>3532</v>
      </c>
      <c r="T21" s="4" t="s">
        <v>368</v>
      </c>
    </row>
    <row r="22" spans="1:22" s="4" customFormat="1" ht="15" thickBot="1" x14ac:dyDescent="0.4">
      <c r="A22" s="42" t="s">
        <v>3568</v>
      </c>
      <c r="B22" s="4" t="s">
        <v>1636</v>
      </c>
      <c r="C22" s="4" t="s">
        <v>21</v>
      </c>
      <c r="E22" s="4" t="s">
        <v>22</v>
      </c>
      <c r="F22" s="4" t="s">
        <v>3569</v>
      </c>
      <c r="G22" s="4" t="s">
        <v>3570</v>
      </c>
      <c r="H22" s="4" t="s">
        <v>3571</v>
      </c>
      <c r="I22" s="4" t="s">
        <v>3572</v>
      </c>
      <c r="J22" s="4" t="s">
        <v>362</v>
      </c>
      <c r="K22" s="4" t="s">
        <v>313</v>
      </c>
      <c r="L22" s="4" t="s">
        <v>3527</v>
      </c>
      <c r="M22" s="2">
        <v>12</v>
      </c>
      <c r="N22" s="4" t="s">
        <v>3528</v>
      </c>
      <c r="O22" s="4" t="s">
        <v>3529</v>
      </c>
      <c r="P22" s="4" t="s">
        <v>3530</v>
      </c>
      <c r="Q22" s="4" t="s">
        <v>3531</v>
      </c>
      <c r="R22" s="4" t="s">
        <v>22</v>
      </c>
      <c r="S22" s="4" t="s">
        <v>3532</v>
      </c>
      <c r="T22" s="4" t="s">
        <v>368</v>
      </c>
    </row>
    <row r="23" spans="1:22" s="4" customFormat="1" ht="15" thickBot="1" x14ac:dyDescent="0.4">
      <c r="A23" s="5" t="s">
        <v>5852</v>
      </c>
      <c r="B23" s="5" t="s">
        <v>4252</v>
      </c>
      <c r="C23" s="5" t="s">
        <v>37</v>
      </c>
      <c r="D23" s="5">
        <v>1</v>
      </c>
      <c r="E23" s="5" t="s">
        <v>367</v>
      </c>
      <c r="F23" s="5" t="s">
        <v>1559</v>
      </c>
      <c r="G23" s="5" t="s">
        <v>367</v>
      </c>
      <c r="H23" s="7" t="s">
        <v>4253</v>
      </c>
      <c r="I23" s="5" t="s">
        <v>367</v>
      </c>
      <c r="J23" s="5" t="s">
        <v>51</v>
      </c>
      <c r="K23" s="5" t="s">
        <v>52</v>
      </c>
      <c r="L23" s="5" t="s">
        <v>1561</v>
      </c>
      <c r="M23" s="5">
        <v>15</v>
      </c>
      <c r="N23" s="5" t="s">
        <v>183</v>
      </c>
      <c r="O23" s="5" t="s">
        <v>184</v>
      </c>
      <c r="P23" s="5" t="s">
        <v>185</v>
      </c>
      <c r="Q23" s="5" t="s">
        <v>4219</v>
      </c>
      <c r="R23" s="5" t="s">
        <v>367</v>
      </c>
      <c r="S23" s="5" t="s">
        <v>1559</v>
      </c>
      <c r="T23" s="5" t="s">
        <v>368</v>
      </c>
      <c r="U23" s="5"/>
      <c r="V23" s="5" t="s">
        <v>4251</v>
      </c>
    </row>
    <row r="24" spans="1:22" s="4" customFormat="1" ht="15" thickBot="1" x14ac:dyDescent="0.4">
      <c r="A24" s="5" t="s">
        <v>5847</v>
      </c>
      <c r="B24" s="5" t="s">
        <v>4233</v>
      </c>
      <c r="C24" s="5" t="s">
        <v>21</v>
      </c>
      <c r="D24" s="5">
        <v>1</v>
      </c>
      <c r="E24" s="5" t="s">
        <v>22</v>
      </c>
      <c r="F24" s="5" t="s">
        <v>4225</v>
      </c>
      <c r="G24" s="5" t="s">
        <v>4226</v>
      </c>
      <c r="H24" s="7" t="s">
        <v>4234</v>
      </c>
      <c r="I24" s="5" t="s">
        <v>4235</v>
      </c>
      <c r="J24" s="5" t="s">
        <v>51</v>
      </c>
      <c r="K24" s="5" t="s">
        <v>4236</v>
      </c>
      <c r="L24" s="5" t="s">
        <v>1561</v>
      </c>
      <c r="M24" s="5">
        <v>15</v>
      </c>
      <c r="N24" s="5" t="s">
        <v>183</v>
      </c>
      <c r="O24" s="5" t="s">
        <v>184</v>
      </c>
      <c r="P24" s="5" t="s">
        <v>185</v>
      </c>
      <c r="Q24" s="5" t="s">
        <v>4219</v>
      </c>
      <c r="R24" s="5" t="s">
        <v>367</v>
      </c>
      <c r="S24" s="5" t="s">
        <v>4229</v>
      </c>
      <c r="T24" s="5" t="s">
        <v>368</v>
      </c>
      <c r="U24" s="5"/>
      <c r="V24" s="5"/>
    </row>
    <row r="25" spans="1:22" s="4" customFormat="1" ht="15" thickBot="1" x14ac:dyDescent="0.4">
      <c r="A25" s="42" t="s">
        <v>2873</v>
      </c>
      <c r="B25" s="4" t="s">
        <v>2874</v>
      </c>
      <c r="C25" s="4" t="s">
        <v>21</v>
      </c>
      <c r="E25" s="4" t="s">
        <v>367</v>
      </c>
      <c r="F25" s="4" t="s">
        <v>3557</v>
      </c>
      <c r="G25" s="4" t="s">
        <v>3558</v>
      </c>
      <c r="H25" s="4" t="s">
        <v>3559</v>
      </c>
      <c r="I25" s="4" t="s">
        <v>3560</v>
      </c>
      <c r="J25" s="4" t="s">
        <v>51</v>
      </c>
      <c r="K25" s="4" t="s">
        <v>1605</v>
      </c>
      <c r="L25" s="4" t="s">
        <v>3527</v>
      </c>
      <c r="M25" s="2">
        <v>12</v>
      </c>
      <c r="N25" s="4" t="s">
        <v>3528</v>
      </c>
      <c r="O25" s="4" t="s">
        <v>3529</v>
      </c>
      <c r="P25" s="4" t="s">
        <v>3530</v>
      </c>
      <c r="Q25" s="4" t="s">
        <v>3531</v>
      </c>
      <c r="R25" s="4" t="s">
        <v>22</v>
      </c>
      <c r="S25" s="4" t="s">
        <v>3532</v>
      </c>
      <c r="T25" s="4" t="s">
        <v>368</v>
      </c>
    </row>
    <row r="26" spans="1:22" s="4" customFormat="1" ht="15" thickBot="1" x14ac:dyDescent="0.4">
      <c r="A26" s="42" t="s">
        <v>2893</v>
      </c>
      <c r="B26" s="4" t="s">
        <v>2894</v>
      </c>
      <c r="C26" s="4" t="s">
        <v>37</v>
      </c>
      <c r="F26" s="4" t="s">
        <v>3551</v>
      </c>
      <c r="G26" s="4" t="s">
        <v>3552</v>
      </c>
      <c r="H26" s="4" t="s">
        <v>4088</v>
      </c>
      <c r="J26" s="4" t="s">
        <v>40</v>
      </c>
      <c r="K26" s="4" t="s">
        <v>41</v>
      </c>
      <c r="L26" s="4" t="s">
        <v>3527</v>
      </c>
      <c r="M26" s="2">
        <v>12</v>
      </c>
      <c r="N26" s="4" t="s">
        <v>3528</v>
      </c>
      <c r="O26" s="4" t="s">
        <v>3529</v>
      </c>
      <c r="P26" s="4" t="s">
        <v>3530</v>
      </c>
      <c r="Q26" s="4" t="s">
        <v>3531</v>
      </c>
      <c r="R26" s="4" t="s">
        <v>22</v>
      </c>
      <c r="S26" s="4" t="s">
        <v>3532</v>
      </c>
      <c r="T26" s="4" t="s">
        <v>368</v>
      </c>
    </row>
    <row r="27" spans="1:22" s="4" customFormat="1" ht="15" thickBot="1" x14ac:dyDescent="0.4">
      <c r="A27" s="42" t="s">
        <v>2883</v>
      </c>
      <c r="B27" s="4" t="s">
        <v>2884</v>
      </c>
      <c r="C27" s="4" t="s">
        <v>21</v>
      </c>
      <c r="E27" s="4" t="s">
        <v>22</v>
      </c>
      <c r="F27" s="4" t="s">
        <v>3551</v>
      </c>
      <c r="G27" s="4" t="s">
        <v>3552</v>
      </c>
      <c r="H27" s="4" t="s">
        <v>2887</v>
      </c>
      <c r="I27" s="4" t="s">
        <v>2888</v>
      </c>
      <c r="J27" s="4" t="s">
        <v>51</v>
      </c>
      <c r="K27" s="4" t="s">
        <v>119</v>
      </c>
      <c r="L27" s="4" t="s">
        <v>3527</v>
      </c>
      <c r="M27" s="2">
        <v>12</v>
      </c>
      <c r="N27" s="4" t="s">
        <v>3528</v>
      </c>
      <c r="O27" s="4" t="s">
        <v>3529</v>
      </c>
      <c r="P27" s="4" t="s">
        <v>3530</v>
      </c>
      <c r="Q27" s="4" t="s">
        <v>3531</v>
      </c>
      <c r="R27" s="4" t="s">
        <v>22</v>
      </c>
      <c r="S27" s="4" t="s">
        <v>3532</v>
      </c>
      <c r="T27" s="4" t="s">
        <v>368</v>
      </c>
    </row>
    <row r="28" spans="1:22" s="4" customFormat="1" ht="15" thickBot="1" x14ac:dyDescent="0.4">
      <c r="A28" s="42" t="s">
        <v>3524</v>
      </c>
      <c r="B28" s="4" t="s">
        <v>1614</v>
      </c>
      <c r="C28" s="4" t="s">
        <v>21</v>
      </c>
      <c r="D28" s="2">
        <v>1</v>
      </c>
      <c r="E28" s="4" t="s">
        <v>22</v>
      </c>
      <c r="F28" s="4" t="s">
        <v>3525</v>
      </c>
      <c r="G28" s="4" t="s">
        <v>3526</v>
      </c>
      <c r="H28" s="4" t="s">
        <v>1617</v>
      </c>
      <c r="I28" s="4" t="s">
        <v>1618</v>
      </c>
      <c r="J28" s="4" t="s">
        <v>51</v>
      </c>
      <c r="K28" s="4" t="s">
        <v>1605</v>
      </c>
      <c r="L28" s="4" t="s">
        <v>3527</v>
      </c>
      <c r="M28" s="2">
        <v>12</v>
      </c>
      <c r="N28" s="4" t="s">
        <v>3528</v>
      </c>
      <c r="O28" s="4" t="s">
        <v>3529</v>
      </c>
      <c r="P28" s="4" t="s">
        <v>3530</v>
      </c>
      <c r="Q28" s="4" t="s">
        <v>3531</v>
      </c>
      <c r="R28" s="4" t="s">
        <v>22</v>
      </c>
      <c r="S28" s="4" t="s">
        <v>3532</v>
      </c>
      <c r="T28" s="4" t="s">
        <v>368</v>
      </c>
    </row>
    <row r="29" spans="1:22" s="4" customFormat="1" ht="15" thickBot="1" x14ac:dyDescent="0.4">
      <c r="A29" s="42" t="s">
        <v>3542</v>
      </c>
      <c r="B29" s="4" t="s">
        <v>1606</v>
      </c>
      <c r="C29" s="4" t="s">
        <v>21</v>
      </c>
      <c r="E29" s="4" t="s">
        <v>367</v>
      </c>
      <c r="F29" s="4" t="s">
        <v>3543</v>
      </c>
      <c r="G29" s="4" t="s">
        <v>3544</v>
      </c>
      <c r="H29" s="4" t="s">
        <v>3545</v>
      </c>
      <c r="I29" s="4" t="s">
        <v>3546</v>
      </c>
      <c r="J29" s="4" t="s">
        <v>51</v>
      </c>
      <c r="K29" s="4" t="s">
        <v>119</v>
      </c>
      <c r="L29" s="4" t="s">
        <v>3527</v>
      </c>
      <c r="M29" s="2">
        <v>12</v>
      </c>
      <c r="N29" s="4" t="s">
        <v>3528</v>
      </c>
      <c r="O29" s="4" t="s">
        <v>3529</v>
      </c>
      <c r="P29" s="4" t="s">
        <v>3530</v>
      </c>
      <c r="Q29" s="4" t="s">
        <v>3531</v>
      </c>
      <c r="R29" s="4" t="s">
        <v>22</v>
      </c>
      <c r="S29" s="4" t="s">
        <v>3532</v>
      </c>
      <c r="T29" s="4" t="s">
        <v>368</v>
      </c>
    </row>
    <row r="30" spans="1:22" s="4" customFormat="1" ht="15" thickBot="1" x14ac:dyDescent="0.4">
      <c r="A30" s="5" t="s">
        <v>5860</v>
      </c>
      <c r="B30" s="5" t="s">
        <v>4298</v>
      </c>
      <c r="C30" s="5" t="s">
        <v>21</v>
      </c>
      <c r="D30" s="5">
        <v>1</v>
      </c>
      <c r="E30" s="5" t="s">
        <v>22</v>
      </c>
      <c r="F30" s="5" t="s">
        <v>4295</v>
      </c>
      <c r="G30" s="5" t="s">
        <v>4296</v>
      </c>
      <c r="H30" s="7" t="s">
        <v>6057</v>
      </c>
      <c r="I30" s="5" t="s">
        <v>4299</v>
      </c>
      <c r="J30" s="5" t="s">
        <v>27</v>
      </c>
      <c r="K30" s="5" t="s">
        <v>4300</v>
      </c>
      <c r="L30" s="5" t="s">
        <v>1561</v>
      </c>
      <c r="M30" s="5">
        <v>15</v>
      </c>
      <c r="N30" s="5" t="s">
        <v>183</v>
      </c>
      <c r="O30" s="5" t="s">
        <v>184</v>
      </c>
      <c r="P30" s="5" t="s">
        <v>185</v>
      </c>
      <c r="Q30" s="5" t="s">
        <v>4219</v>
      </c>
      <c r="R30" s="5" t="s">
        <v>367</v>
      </c>
      <c r="S30" s="5" t="s">
        <v>4290</v>
      </c>
      <c r="T30" s="5" t="s">
        <v>368</v>
      </c>
      <c r="U30" s="5"/>
      <c r="V30" s="5"/>
    </row>
    <row r="31" spans="1:22" s="4" customFormat="1" ht="15" thickBot="1" x14ac:dyDescent="0.4">
      <c r="A31" s="5" t="s">
        <v>33</v>
      </c>
      <c r="B31" s="5" t="s">
        <v>4294</v>
      </c>
      <c r="C31" s="5" t="s">
        <v>37</v>
      </c>
      <c r="D31" s="5">
        <v>1</v>
      </c>
      <c r="E31" s="5" t="s">
        <v>22</v>
      </c>
      <c r="F31" s="5" t="s">
        <v>4295</v>
      </c>
      <c r="G31" s="5" t="s">
        <v>4296</v>
      </c>
      <c r="H31" s="7" t="s">
        <v>4297</v>
      </c>
      <c r="I31" s="5" t="s">
        <v>367</v>
      </c>
      <c r="J31" s="5" t="s">
        <v>40</v>
      </c>
      <c r="K31" s="5" t="s">
        <v>298</v>
      </c>
      <c r="L31" s="5" t="s">
        <v>1561</v>
      </c>
      <c r="M31" s="5">
        <v>15</v>
      </c>
      <c r="N31" s="5" t="s">
        <v>183</v>
      </c>
      <c r="O31" s="5" t="s">
        <v>184</v>
      </c>
      <c r="P31" s="5" t="s">
        <v>185</v>
      </c>
      <c r="Q31" s="5" t="s">
        <v>4219</v>
      </c>
      <c r="R31" s="5" t="s">
        <v>367</v>
      </c>
      <c r="S31" s="5" t="s">
        <v>4290</v>
      </c>
      <c r="T31" s="5" t="s">
        <v>368</v>
      </c>
      <c r="U31" s="5"/>
      <c r="V31" s="5" t="s">
        <v>34</v>
      </c>
    </row>
    <row r="32" spans="1:22" s="4" customFormat="1" ht="15" thickBot="1" x14ac:dyDescent="0.4">
      <c r="A32" s="5" t="s">
        <v>4355</v>
      </c>
      <c r="B32" s="5" t="s">
        <v>4356</v>
      </c>
      <c r="C32" s="5" t="s">
        <v>37</v>
      </c>
      <c r="D32" s="5">
        <v>1</v>
      </c>
      <c r="E32" s="5" t="s">
        <v>22</v>
      </c>
      <c r="F32" s="5" t="s">
        <v>4357</v>
      </c>
      <c r="G32" s="5" t="s">
        <v>4358</v>
      </c>
      <c r="H32" s="7" t="s">
        <v>4359</v>
      </c>
      <c r="I32" s="5" t="s">
        <v>367</v>
      </c>
      <c r="J32" s="5" t="s">
        <v>205</v>
      </c>
      <c r="K32" s="5" t="s">
        <v>206</v>
      </c>
      <c r="L32" s="5" t="s">
        <v>1561</v>
      </c>
      <c r="M32" s="5">
        <v>15</v>
      </c>
      <c r="N32" s="5" t="s">
        <v>183</v>
      </c>
      <c r="O32" s="5" t="s">
        <v>184</v>
      </c>
      <c r="P32" s="5" t="s">
        <v>185</v>
      </c>
      <c r="Q32" s="5" t="s">
        <v>4360</v>
      </c>
      <c r="R32" s="5" t="s">
        <v>367</v>
      </c>
      <c r="S32" s="5" t="s">
        <v>4305</v>
      </c>
      <c r="T32" s="5" t="s">
        <v>368</v>
      </c>
      <c r="U32" s="5"/>
      <c r="V32" s="5"/>
    </row>
    <row r="33" spans="1:22" s="4" customFormat="1" ht="15" thickBot="1" x14ac:dyDescent="0.4">
      <c r="A33" s="42" t="s">
        <v>3583</v>
      </c>
      <c r="B33" s="4" t="s">
        <v>1640</v>
      </c>
      <c r="C33" s="4" t="s">
        <v>37</v>
      </c>
      <c r="F33" s="4" t="s">
        <v>3579</v>
      </c>
      <c r="G33" s="4" t="s">
        <v>3580</v>
      </c>
      <c r="H33" s="4" t="s">
        <v>1642</v>
      </c>
      <c r="J33" s="4" t="s">
        <v>433</v>
      </c>
      <c r="K33" s="4" t="s">
        <v>3535</v>
      </c>
      <c r="L33" s="4" t="s">
        <v>3527</v>
      </c>
      <c r="M33" s="2">
        <v>12</v>
      </c>
      <c r="N33" s="4" t="s">
        <v>3528</v>
      </c>
      <c r="O33" s="4" t="s">
        <v>3529</v>
      </c>
      <c r="P33" s="4" t="s">
        <v>3530</v>
      </c>
      <c r="Q33" s="4" t="s">
        <v>3531</v>
      </c>
      <c r="R33" s="4" t="s">
        <v>22</v>
      </c>
      <c r="S33" s="4" t="s">
        <v>3532</v>
      </c>
      <c r="T33" s="4" t="s">
        <v>368</v>
      </c>
    </row>
    <row r="34" spans="1:22" s="4" customFormat="1" ht="15" thickBot="1" x14ac:dyDescent="0.4">
      <c r="A34" s="5" t="s">
        <v>33</v>
      </c>
      <c r="B34" s="5" t="s">
        <v>4361</v>
      </c>
      <c r="C34" s="5" t="s">
        <v>21</v>
      </c>
      <c r="D34" s="5">
        <v>1</v>
      </c>
      <c r="E34" s="5" t="s">
        <v>22</v>
      </c>
      <c r="F34" s="5" t="s">
        <v>4357</v>
      </c>
      <c r="G34" s="5" t="s">
        <v>4358</v>
      </c>
      <c r="H34" s="7" t="s">
        <v>4362</v>
      </c>
      <c r="I34" s="5" t="s">
        <v>4363</v>
      </c>
      <c r="J34" s="5" t="s">
        <v>51</v>
      </c>
      <c r="K34" s="5" t="s">
        <v>1605</v>
      </c>
      <c r="L34" s="5" t="s">
        <v>1561</v>
      </c>
      <c r="M34" s="5">
        <v>15</v>
      </c>
      <c r="N34" s="5" t="s">
        <v>183</v>
      </c>
      <c r="O34" s="5" t="s">
        <v>184</v>
      </c>
      <c r="P34" s="5" t="s">
        <v>185</v>
      </c>
      <c r="Q34" s="5" t="s">
        <v>4360</v>
      </c>
      <c r="R34" s="5" t="s">
        <v>367</v>
      </c>
      <c r="S34" s="5" t="s">
        <v>4305</v>
      </c>
      <c r="T34" s="5" t="s">
        <v>368</v>
      </c>
      <c r="U34" s="5"/>
      <c r="V34" s="5" t="s">
        <v>34</v>
      </c>
    </row>
    <row r="35" spans="1:22" s="4" customFormat="1" ht="15" thickBot="1" x14ac:dyDescent="0.4">
      <c r="A35" s="42" t="s">
        <v>3573</v>
      </c>
      <c r="B35" s="4" t="s">
        <v>1632</v>
      </c>
      <c r="C35" s="4" t="s">
        <v>37</v>
      </c>
      <c r="F35" s="4" t="s">
        <v>3569</v>
      </c>
      <c r="G35" s="4" t="s">
        <v>3570</v>
      </c>
      <c r="H35" s="4" t="s">
        <v>1634</v>
      </c>
      <c r="J35" s="4" t="s">
        <v>433</v>
      </c>
      <c r="K35" s="4" t="s">
        <v>3535</v>
      </c>
      <c r="L35" s="4" t="s">
        <v>3527</v>
      </c>
      <c r="M35" s="2">
        <v>12</v>
      </c>
      <c r="N35" s="4" t="s">
        <v>3528</v>
      </c>
      <c r="O35" s="4" t="s">
        <v>3529</v>
      </c>
      <c r="P35" s="4" t="s">
        <v>3530</v>
      </c>
      <c r="Q35" s="4" t="s">
        <v>3531</v>
      </c>
      <c r="R35" s="4" t="s">
        <v>22</v>
      </c>
      <c r="S35" s="4" t="s">
        <v>3532</v>
      </c>
      <c r="T35" s="4" t="s">
        <v>368</v>
      </c>
    </row>
    <row r="36" spans="1:22" s="4" customFormat="1" ht="15" thickBot="1" x14ac:dyDescent="0.4">
      <c r="A36" s="5" t="s">
        <v>33</v>
      </c>
      <c r="B36" s="5" t="s">
        <v>4321</v>
      </c>
      <c r="C36" s="5" t="s">
        <v>21</v>
      </c>
      <c r="D36" s="5">
        <v>1</v>
      </c>
      <c r="E36" s="5" t="s">
        <v>22</v>
      </c>
      <c r="F36" s="5" t="s">
        <v>4316</v>
      </c>
      <c r="G36" s="5" t="s">
        <v>4317</v>
      </c>
      <c r="H36" s="7" t="s">
        <v>4322</v>
      </c>
      <c r="I36" s="5" t="s">
        <v>4323</v>
      </c>
      <c r="J36" s="5" t="s">
        <v>40</v>
      </c>
      <c r="K36" s="5" t="s">
        <v>77</v>
      </c>
      <c r="L36" s="5" t="s">
        <v>1561</v>
      </c>
      <c r="M36" s="5">
        <v>15</v>
      </c>
      <c r="N36" s="5" t="s">
        <v>183</v>
      </c>
      <c r="O36" s="5" t="s">
        <v>184</v>
      </c>
      <c r="P36" s="5" t="s">
        <v>185</v>
      </c>
      <c r="Q36" s="5" t="s">
        <v>4319</v>
      </c>
      <c r="R36" s="5" t="s">
        <v>367</v>
      </c>
      <c r="S36" s="5" t="s">
        <v>4320</v>
      </c>
      <c r="T36" s="5" t="s">
        <v>368</v>
      </c>
      <c r="U36" s="5"/>
      <c r="V36" s="5" t="s">
        <v>34</v>
      </c>
    </row>
    <row r="37" spans="1:22" s="4" customFormat="1" ht="15" thickBot="1" x14ac:dyDescent="0.4">
      <c r="A37" s="5" t="s">
        <v>5849</v>
      </c>
      <c r="B37" s="5" t="s">
        <v>4241</v>
      </c>
      <c r="C37" s="5" t="s">
        <v>37</v>
      </c>
      <c r="D37" s="5">
        <v>1</v>
      </c>
      <c r="E37" s="5" t="s">
        <v>367</v>
      </c>
      <c r="F37" s="5" t="s">
        <v>4242</v>
      </c>
      <c r="G37" s="5" t="s">
        <v>4243</v>
      </c>
      <c r="H37" s="7" t="s">
        <v>4244</v>
      </c>
      <c r="I37" s="5" t="s">
        <v>367</v>
      </c>
      <c r="J37" s="5" t="s">
        <v>40</v>
      </c>
      <c r="K37" s="5" t="s">
        <v>4245</v>
      </c>
      <c r="L37" s="5" t="s">
        <v>1561</v>
      </c>
      <c r="M37" s="5">
        <v>15</v>
      </c>
      <c r="N37" s="5" t="s">
        <v>183</v>
      </c>
      <c r="O37" s="5" t="s">
        <v>184</v>
      </c>
      <c r="P37" s="5" t="s">
        <v>185</v>
      </c>
      <c r="Q37" s="5" t="s">
        <v>4219</v>
      </c>
      <c r="R37" s="5" t="s">
        <v>367</v>
      </c>
      <c r="S37" s="5" t="s">
        <v>4229</v>
      </c>
      <c r="T37" s="5" t="s">
        <v>368</v>
      </c>
      <c r="U37" s="5"/>
      <c r="V37" s="5"/>
    </row>
    <row r="38" spans="1:22" s="4" customFormat="1" ht="15" thickBot="1" x14ac:dyDescent="0.4">
      <c r="A38" s="5" t="s">
        <v>33</v>
      </c>
      <c r="B38" s="5" t="s">
        <v>170</v>
      </c>
      <c r="C38" s="5" t="s">
        <v>21</v>
      </c>
      <c r="D38" s="5">
        <v>1</v>
      </c>
      <c r="E38" s="5" t="s">
        <v>22</v>
      </c>
      <c r="F38" s="5" t="s">
        <v>171</v>
      </c>
      <c r="G38" s="5" t="s">
        <v>172</v>
      </c>
      <c r="H38" s="7" t="s">
        <v>173</v>
      </c>
      <c r="I38" s="5" t="s">
        <v>174</v>
      </c>
      <c r="J38" s="5" t="s">
        <v>40</v>
      </c>
      <c r="K38" s="5" t="s">
        <v>175</v>
      </c>
      <c r="L38" s="5" t="s">
        <v>29</v>
      </c>
      <c r="M38" s="5">
        <v>1</v>
      </c>
      <c r="N38" s="5" t="s">
        <v>30</v>
      </c>
      <c r="O38" s="5" t="s">
        <v>30</v>
      </c>
      <c r="P38" s="5" t="s">
        <v>30</v>
      </c>
      <c r="Q38" s="5"/>
      <c r="R38" s="5"/>
      <c r="S38" s="5"/>
      <c r="T38" s="5"/>
      <c r="U38" s="5"/>
      <c r="V38" s="5"/>
    </row>
    <row r="39" spans="1:22" s="4" customFormat="1" ht="15" thickBot="1" x14ac:dyDescent="0.4">
      <c r="A39" s="5" t="s">
        <v>4030</v>
      </c>
      <c r="B39" s="5" t="s">
        <v>3971</v>
      </c>
      <c r="C39" s="5" t="s">
        <v>21</v>
      </c>
      <c r="D39" s="5">
        <v>1</v>
      </c>
      <c r="E39" s="5" t="s">
        <v>367</v>
      </c>
      <c r="F39" s="5"/>
      <c r="G39" s="5"/>
      <c r="H39" s="7" t="s">
        <v>3972</v>
      </c>
      <c r="I39" s="5" t="s">
        <v>3973</v>
      </c>
      <c r="J39" s="5" t="s">
        <v>51</v>
      </c>
      <c r="K39" s="5" t="s">
        <v>1605</v>
      </c>
      <c r="L39" s="5" t="s">
        <v>1561</v>
      </c>
      <c r="M39" s="5">
        <v>14</v>
      </c>
      <c r="N39" s="5" t="s">
        <v>183</v>
      </c>
      <c r="O39" s="5" t="s">
        <v>184</v>
      </c>
      <c r="P39" s="5" t="s">
        <v>185</v>
      </c>
      <c r="Q39" s="5" t="s">
        <v>3969</v>
      </c>
      <c r="R39" s="5" t="s">
        <v>367</v>
      </c>
      <c r="S39" s="5"/>
      <c r="T39" s="5" t="s">
        <v>368</v>
      </c>
      <c r="U39" s="5"/>
      <c r="V39" s="5"/>
    </row>
    <row r="40" spans="1:22" s="4" customFormat="1" ht="15" thickBot="1" x14ac:dyDescent="0.4">
      <c r="A40" s="5" t="s">
        <v>33</v>
      </c>
      <c r="B40" s="5" t="s">
        <v>4324</v>
      </c>
      <c r="C40" s="5" t="s">
        <v>37</v>
      </c>
      <c r="D40" s="5">
        <v>1</v>
      </c>
      <c r="E40" s="5" t="s">
        <v>22</v>
      </c>
      <c r="F40" s="5" t="s">
        <v>4325</v>
      </c>
      <c r="G40" s="5" t="s">
        <v>4326</v>
      </c>
      <c r="H40" s="7" t="s">
        <v>4327</v>
      </c>
      <c r="I40" s="5" t="s">
        <v>367</v>
      </c>
      <c r="J40" s="5" t="s">
        <v>217</v>
      </c>
      <c r="K40" s="5" t="s">
        <v>4328</v>
      </c>
      <c r="L40" s="5" t="s">
        <v>1561</v>
      </c>
      <c r="M40" s="5">
        <v>15</v>
      </c>
      <c r="N40" s="5" t="s">
        <v>183</v>
      </c>
      <c r="O40" s="5" t="s">
        <v>184</v>
      </c>
      <c r="P40" s="5" t="s">
        <v>185</v>
      </c>
      <c r="Q40" s="5" t="s">
        <v>4329</v>
      </c>
      <c r="R40" s="5" t="s">
        <v>367</v>
      </c>
      <c r="S40" s="5" t="s">
        <v>4330</v>
      </c>
      <c r="T40" s="5" t="s">
        <v>368</v>
      </c>
      <c r="U40" s="5"/>
      <c r="V40" s="5" t="s">
        <v>34</v>
      </c>
    </row>
    <row r="41" spans="1:22" s="4" customFormat="1" ht="15" thickBot="1" x14ac:dyDescent="0.4">
      <c r="A41" s="42" t="s">
        <v>2850</v>
      </c>
      <c r="B41" s="4" t="s">
        <v>2851</v>
      </c>
      <c r="C41" s="4" t="s">
        <v>21</v>
      </c>
      <c r="D41" s="2">
        <v>1</v>
      </c>
      <c r="E41" s="4" t="s">
        <v>22</v>
      </c>
      <c r="F41" s="4" t="s">
        <v>2852</v>
      </c>
      <c r="G41" s="4" t="s">
        <v>2853</v>
      </c>
      <c r="H41" s="4" t="s">
        <v>2854</v>
      </c>
      <c r="I41" s="4" t="s">
        <v>2855</v>
      </c>
      <c r="J41" s="4" t="s">
        <v>51</v>
      </c>
      <c r="K41" s="4" t="s">
        <v>213</v>
      </c>
      <c r="L41" s="4" t="s">
        <v>182</v>
      </c>
      <c r="M41" s="2">
        <v>12</v>
      </c>
      <c r="N41" s="4" t="s">
        <v>183</v>
      </c>
      <c r="O41" s="4" t="s">
        <v>184</v>
      </c>
      <c r="P41" s="4" t="s">
        <v>185</v>
      </c>
      <c r="Q41" s="4" t="s">
        <v>2537</v>
      </c>
      <c r="R41" s="4" t="s">
        <v>367</v>
      </c>
      <c r="S41" s="4" t="s">
        <v>2856</v>
      </c>
      <c r="T41" s="4" t="s">
        <v>368</v>
      </c>
    </row>
    <row r="42" spans="1:22" s="4" customFormat="1" ht="15" thickBot="1" x14ac:dyDescent="0.4">
      <c r="A42" s="5" t="s">
        <v>5848</v>
      </c>
      <c r="B42" s="5" t="s">
        <v>4237</v>
      </c>
      <c r="C42" s="5" t="s">
        <v>37</v>
      </c>
      <c r="D42" s="5">
        <v>1</v>
      </c>
      <c r="E42" s="5" t="s">
        <v>22</v>
      </c>
      <c r="F42" s="5" t="s">
        <v>4238</v>
      </c>
      <c r="G42" s="5" t="s">
        <v>367</v>
      </c>
      <c r="H42" s="7" t="s">
        <v>4239</v>
      </c>
      <c r="I42" s="5" t="s">
        <v>367</v>
      </c>
      <c r="J42" s="5" t="s">
        <v>51</v>
      </c>
      <c r="K42" s="5" t="s">
        <v>4012</v>
      </c>
      <c r="L42" s="5" t="s">
        <v>1561</v>
      </c>
      <c r="M42" s="5">
        <v>15</v>
      </c>
      <c r="N42" s="5" t="s">
        <v>183</v>
      </c>
      <c r="O42" s="5" t="s">
        <v>184</v>
      </c>
      <c r="P42" s="5" t="s">
        <v>185</v>
      </c>
      <c r="Q42" s="5" t="s">
        <v>4219</v>
      </c>
      <c r="R42" s="5" t="s">
        <v>367</v>
      </c>
      <c r="S42" s="5" t="s">
        <v>1586</v>
      </c>
      <c r="T42" s="5" t="s">
        <v>368</v>
      </c>
      <c r="U42" s="5"/>
      <c r="V42" s="5" t="s">
        <v>4240</v>
      </c>
    </row>
    <row r="43" spans="1:22" s="4" customFormat="1" ht="15" thickBot="1" x14ac:dyDescent="0.4">
      <c r="A43" s="5" t="s">
        <v>5863</v>
      </c>
      <c r="B43" s="5" t="s">
        <v>4310</v>
      </c>
      <c r="C43" s="5" t="s">
        <v>37</v>
      </c>
      <c r="D43" s="5">
        <v>1</v>
      </c>
      <c r="E43" s="5" t="s">
        <v>367</v>
      </c>
      <c r="F43" s="5" t="s">
        <v>4308</v>
      </c>
      <c r="G43" s="5" t="s">
        <v>4309</v>
      </c>
      <c r="H43" s="7" t="s">
        <v>4311</v>
      </c>
      <c r="I43" s="5" t="s">
        <v>367</v>
      </c>
      <c r="J43" s="5" t="s">
        <v>51</v>
      </c>
      <c r="K43" s="5" t="s">
        <v>52</v>
      </c>
      <c r="L43" s="5" t="s">
        <v>1561</v>
      </c>
      <c r="M43" s="5">
        <v>15</v>
      </c>
      <c r="N43" s="5" t="s">
        <v>183</v>
      </c>
      <c r="O43" s="5" t="s">
        <v>184</v>
      </c>
      <c r="P43" s="5" t="s">
        <v>185</v>
      </c>
      <c r="Q43" s="5" t="s">
        <v>4304</v>
      </c>
      <c r="R43" s="5" t="s">
        <v>367</v>
      </c>
      <c r="S43" s="5" t="s">
        <v>4305</v>
      </c>
      <c r="T43" s="5" t="s">
        <v>368</v>
      </c>
      <c r="U43" s="5"/>
      <c r="V43" s="5"/>
    </row>
    <row r="44" spans="1:22" s="4" customFormat="1" ht="15" thickBot="1" x14ac:dyDescent="0.4">
      <c r="A44" s="5" t="s">
        <v>5870</v>
      </c>
      <c r="B44" s="5" t="s">
        <v>4347</v>
      </c>
      <c r="C44" s="5" t="s">
        <v>109</v>
      </c>
      <c r="D44" s="5">
        <v>1</v>
      </c>
      <c r="E44" s="5" t="s">
        <v>367</v>
      </c>
      <c r="F44" s="5" t="s">
        <v>4344</v>
      </c>
      <c r="G44" s="5" t="s">
        <v>4345</v>
      </c>
      <c r="H44" s="7" t="s">
        <v>1586</v>
      </c>
      <c r="I44" s="5" t="s">
        <v>1586</v>
      </c>
      <c r="J44" s="5" t="s">
        <v>51</v>
      </c>
      <c r="K44" s="5" t="s">
        <v>3069</v>
      </c>
      <c r="L44" s="5" t="s">
        <v>1561</v>
      </c>
      <c r="M44" s="5">
        <v>15</v>
      </c>
      <c r="N44" s="5" t="s">
        <v>183</v>
      </c>
      <c r="O44" s="5" t="s">
        <v>184</v>
      </c>
      <c r="P44" s="5" t="s">
        <v>185</v>
      </c>
      <c r="Q44" s="5" t="s">
        <v>4339</v>
      </c>
      <c r="R44" s="5" t="s">
        <v>367</v>
      </c>
      <c r="S44" s="5" t="s">
        <v>4305</v>
      </c>
      <c r="T44" s="5" t="s">
        <v>368</v>
      </c>
      <c r="U44" s="5"/>
      <c r="V44" s="5" t="s">
        <v>4306</v>
      </c>
    </row>
    <row r="45" spans="1:22" s="4" customFormat="1" ht="15" thickBot="1" x14ac:dyDescent="0.4">
      <c r="A45" s="5" t="s">
        <v>5857</v>
      </c>
      <c r="B45" s="5" t="s">
        <v>4269</v>
      </c>
      <c r="C45" s="5" t="s">
        <v>21</v>
      </c>
      <c r="D45" s="5">
        <v>1</v>
      </c>
      <c r="E45" s="5" t="s">
        <v>22</v>
      </c>
      <c r="F45" s="5" t="s">
        <v>4261</v>
      </c>
      <c r="G45" s="5" t="s">
        <v>4266</v>
      </c>
      <c r="H45" s="7" t="s">
        <v>4270</v>
      </c>
      <c r="I45" s="5" t="s">
        <v>4271</v>
      </c>
      <c r="J45" s="5" t="s">
        <v>27</v>
      </c>
      <c r="K45" s="5" t="s">
        <v>571</v>
      </c>
      <c r="L45" s="5" t="s">
        <v>1561</v>
      </c>
      <c r="M45" s="5">
        <v>15</v>
      </c>
      <c r="N45" s="5" t="s">
        <v>183</v>
      </c>
      <c r="O45" s="5" t="s">
        <v>184</v>
      </c>
      <c r="P45" s="5" t="s">
        <v>185</v>
      </c>
      <c r="Q45" s="5" t="s">
        <v>4219</v>
      </c>
      <c r="R45" s="5" t="s">
        <v>367</v>
      </c>
      <c r="S45" s="5" t="s">
        <v>4268</v>
      </c>
      <c r="T45" s="5" t="s">
        <v>368</v>
      </c>
      <c r="U45" s="5"/>
      <c r="V45" s="5"/>
    </row>
    <row r="46" spans="1:22" s="4" customFormat="1" ht="15" thickBot="1" x14ac:dyDescent="0.4">
      <c r="A46" s="5" t="s">
        <v>5864</v>
      </c>
      <c r="B46" s="5" t="s">
        <v>4312</v>
      </c>
      <c r="C46" s="5" t="s">
        <v>109</v>
      </c>
      <c r="D46" s="5">
        <v>1</v>
      </c>
      <c r="E46" s="5" t="s">
        <v>22</v>
      </c>
      <c r="F46" s="5" t="s">
        <v>4313</v>
      </c>
      <c r="G46" s="5" t="s">
        <v>4314</v>
      </c>
      <c r="H46" s="7" t="s">
        <v>1586</v>
      </c>
      <c r="I46" s="5" t="s">
        <v>1586</v>
      </c>
      <c r="J46" s="5" t="s">
        <v>27</v>
      </c>
      <c r="K46" s="5" t="s">
        <v>463</v>
      </c>
      <c r="L46" s="5" t="s">
        <v>1561</v>
      </c>
      <c r="M46" s="5">
        <v>15</v>
      </c>
      <c r="N46" s="5" t="s">
        <v>183</v>
      </c>
      <c r="O46" s="5" t="s">
        <v>184</v>
      </c>
      <c r="P46" s="5" t="s">
        <v>185</v>
      </c>
      <c r="Q46" s="5" t="s">
        <v>4304</v>
      </c>
      <c r="R46" s="5" t="s">
        <v>367</v>
      </c>
      <c r="S46" s="5" t="s">
        <v>4305</v>
      </c>
      <c r="T46" s="5" t="s">
        <v>368</v>
      </c>
      <c r="U46" s="5"/>
      <c r="V46" s="5" t="s">
        <v>4306</v>
      </c>
    </row>
    <row r="47" spans="1:22" s="4" customFormat="1" ht="15" thickBot="1" x14ac:dyDescent="0.4">
      <c r="A47" s="5" t="s">
        <v>5846</v>
      </c>
      <c r="B47" s="5" t="s">
        <v>4231</v>
      </c>
      <c r="C47" s="5" t="s">
        <v>37</v>
      </c>
      <c r="D47" s="5">
        <v>1</v>
      </c>
      <c r="E47" s="5" t="s">
        <v>22</v>
      </c>
      <c r="F47" s="5" t="s">
        <v>4225</v>
      </c>
      <c r="G47" s="5" t="s">
        <v>4226</v>
      </c>
      <c r="H47" s="7" t="s">
        <v>4232</v>
      </c>
      <c r="I47" s="5" t="s">
        <v>367</v>
      </c>
      <c r="J47" s="5" t="s">
        <v>1842</v>
      </c>
      <c r="K47" s="5" t="s">
        <v>724</v>
      </c>
      <c r="L47" s="5" t="s">
        <v>1561</v>
      </c>
      <c r="M47" s="5">
        <v>15</v>
      </c>
      <c r="N47" s="5" t="s">
        <v>183</v>
      </c>
      <c r="O47" s="5" t="s">
        <v>184</v>
      </c>
      <c r="P47" s="5" t="s">
        <v>185</v>
      </c>
      <c r="Q47" s="5" t="s">
        <v>4219</v>
      </c>
      <c r="R47" s="5" t="s">
        <v>367</v>
      </c>
      <c r="S47" s="5" t="s">
        <v>4229</v>
      </c>
      <c r="T47" s="5" t="s">
        <v>368</v>
      </c>
      <c r="U47" s="5"/>
      <c r="V47" s="5"/>
    </row>
    <row r="48" spans="1:22" s="4" customFormat="1" ht="15" thickBot="1" x14ac:dyDescent="0.4">
      <c r="A48" s="5" t="s">
        <v>5865</v>
      </c>
      <c r="B48" s="5" t="s">
        <v>4315</v>
      </c>
      <c r="C48" s="5" t="s">
        <v>37</v>
      </c>
      <c r="D48" s="5">
        <v>1</v>
      </c>
      <c r="E48" s="5" t="s">
        <v>22</v>
      </c>
      <c r="F48" s="5" t="s">
        <v>4316</v>
      </c>
      <c r="G48" s="5" t="s">
        <v>4317</v>
      </c>
      <c r="H48" s="7" t="s">
        <v>4318</v>
      </c>
      <c r="I48" s="5" t="s">
        <v>367</v>
      </c>
      <c r="J48" s="5" t="s">
        <v>1842</v>
      </c>
      <c r="K48" s="5" t="s">
        <v>724</v>
      </c>
      <c r="L48" s="5" t="s">
        <v>1561</v>
      </c>
      <c r="M48" s="5">
        <v>15</v>
      </c>
      <c r="N48" s="5" t="s">
        <v>183</v>
      </c>
      <c r="O48" s="5" t="s">
        <v>184</v>
      </c>
      <c r="P48" s="5" t="s">
        <v>185</v>
      </c>
      <c r="Q48" s="5" t="s">
        <v>4319</v>
      </c>
      <c r="R48" s="5" t="s">
        <v>367</v>
      </c>
      <c r="S48" s="5" t="s">
        <v>4320</v>
      </c>
      <c r="T48" s="5" t="s">
        <v>368</v>
      </c>
      <c r="U48" s="5"/>
      <c r="V48" s="5"/>
    </row>
    <row r="49" spans="1:22" s="4" customFormat="1" ht="15" thickBot="1" x14ac:dyDescent="0.4">
      <c r="A49" s="5" t="s">
        <v>5851</v>
      </c>
      <c r="B49" s="5" t="s">
        <v>4249</v>
      </c>
      <c r="C49" s="5" t="s">
        <v>37</v>
      </c>
      <c r="D49" s="5">
        <v>1</v>
      </c>
      <c r="E49" s="5" t="s">
        <v>367</v>
      </c>
      <c r="F49" s="5" t="s">
        <v>1559</v>
      </c>
      <c r="G49" s="5" t="s">
        <v>367</v>
      </c>
      <c r="H49" s="7" t="s">
        <v>4250</v>
      </c>
      <c r="I49" s="5" t="s">
        <v>367</v>
      </c>
      <c r="J49" s="5" t="s">
        <v>1842</v>
      </c>
      <c r="K49" s="5" t="s">
        <v>724</v>
      </c>
      <c r="L49" s="5" t="s">
        <v>1561</v>
      </c>
      <c r="M49" s="5">
        <v>15</v>
      </c>
      <c r="N49" s="5" t="s">
        <v>183</v>
      </c>
      <c r="O49" s="5" t="s">
        <v>184</v>
      </c>
      <c r="P49" s="5" t="s">
        <v>185</v>
      </c>
      <c r="Q49" s="5" t="s">
        <v>4219</v>
      </c>
      <c r="R49" s="5" t="s">
        <v>367</v>
      </c>
      <c r="S49" s="5" t="s">
        <v>1559</v>
      </c>
      <c r="T49" s="5" t="s">
        <v>368</v>
      </c>
      <c r="U49" s="5"/>
      <c r="V49" s="5" t="s">
        <v>4251</v>
      </c>
    </row>
    <row r="50" spans="1:22" s="4" customFormat="1" ht="15" thickBot="1" x14ac:dyDescent="0.4">
      <c r="A50" s="5" t="s">
        <v>5856</v>
      </c>
      <c r="B50" s="5" t="s">
        <v>4265</v>
      </c>
      <c r="C50" s="5" t="s">
        <v>37</v>
      </c>
      <c r="D50" s="5">
        <v>1</v>
      </c>
      <c r="E50" s="5" t="s">
        <v>22</v>
      </c>
      <c r="F50" s="5" t="s">
        <v>4261</v>
      </c>
      <c r="G50" s="5" t="s">
        <v>4266</v>
      </c>
      <c r="H50" s="7" t="s">
        <v>4267</v>
      </c>
      <c r="I50" s="5" t="s">
        <v>367</v>
      </c>
      <c r="J50" s="5" t="s">
        <v>1842</v>
      </c>
      <c r="K50" s="5" t="s">
        <v>724</v>
      </c>
      <c r="L50" s="5" t="s">
        <v>1561</v>
      </c>
      <c r="M50" s="5">
        <v>15</v>
      </c>
      <c r="N50" s="5" t="s">
        <v>183</v>
      </c>
      <c r="O50" s="5" t="s">
        <v>184</v>
      </c>
      <c r="P50" s="5" t="s">
        <v>185</v>
      </c>
      <c r="Q50" s="5" t="s">
        <v>4219</v>
      </c>
      <c r="R50" s="5" t="s">
        <v>367</v>
      </c>
      <c r="S50" s="5" t="s">
        <v>4268</v>
      </c>
      <c r="T50" s="5" t="s">
        <v>368</v>
      </c>
      <c r="U50" s="5"/>
      <c r="V50" s="5"/>
    </row>
    <row r="51" spans="1:22" s="4" customFormat="1" ht="15" thickBot="1" x14ac:dyDescent="0.4">
      <c r="A51" s="5" t="s">
        <v>5845</v>
      </c>
      <c r="B51" s="5" t="s">
        <v>4224</v>
      </c>
      <c r="C51" s="5" t="s">
        <v>109</v>
      </c>
      <c r="D51" s="5">
        <v>1</v>
      </c>
      <c r="E51" s="5" t="s">
        <v>22</v>
      </c>
      <c r="F51" s="5" t="s">
        <v>4225</v>
      </c>
      <c r="G51" s="5" t="s">
        <v>4226</v>
      </c>
      <c r="H51" s="7" t="s">
        <v>4227</v>
      </c>
      <c r="I51" s="5" t="s">
        <v>4228</v>
      </c>
      <c r="J51" s="5" t="s">
        <v>27</v>
      </c>
      <c r="K51" s="5" t="s">
        <v>463</v>
      </c>
      <c r="L51" s="5" t="s">
        <v>1561</v>
      </c>
      <c r="M51" s="5">
        <v>15</v>
      </c>
      <c r="N51" s="5" t="s">
        <v>183</v>
      </c>
      <c r="O51" s="5" t="s">
        <v>184</v>
      </c>
      <c r="P51" s="5" t="s">
        <v>185</v>
      </c>
      <c r="Q51" s="5" t="s">
        <v>4219</v>
      </c>
      <c r="R51" s="5" t="s">
        <v>367</v>
      </c>
      <c r="S51" s="5" t="s">
        <v>4229</v>
      </c>
      <c r="T51" s="5" t="s">
        <v>368</v>
      </c>
      <c r="U51" s="5"/>
      <c r="V51" s="5" t="s">
        <v>4230</v>
      </c>
    </row>
    <row r="52" spans="1:22" s="4" customFormat="1" ht="15" thickBot="1" x14ac:dyDescent="0.4">
      <c r="A52" s="42" t="s">
        <v>2294</v>
      </c>
      <c r="B52" s="4" t="s">
        <v>2295</v>
      </c>
      <c r="C52" s="4" t="s">
        <v>109</v>
      </c>
      <c r="D52" s="2">
        <v>1</v>
      </c>
      <c r="E52" s="4" t="s">
        <v>367</v>
      </c>
      <c r="F52" s="4" t="s">
        <v>2296</v>
      </c>
      <c r="G52" s="4" t="s">
        <v>2297</v>
      </c>
      <c r="H52" s="4" t="s">
        <v>2298</v>
      </c>
      <c r="I52" s="4" t="s">
        <v>2299</v>
      </c>
      <c r="J52" s="4" t="s">
        <v>27</v>
      </c>
      <c r="K52" s="4" t="s">
        <v>463</v>
      </c>
      <c r="L52" s="4" t="s">
        <v>182</v>
      </c>
      <c r="M52" s="2">
        <v>12</v>
      </c>
      <c r="N52" s="4" t="s">
        <v>183</v>
      </c>
      <c r="O52" s="4" t="s">
        <v>184</v>
      </c>
      <c r="P52" s="4" t="s">
        <v>185</v>
      </c>
      <c r="Q52" s="4" t="s">
        <v>2182</v>
      </c>
      <c r="R52" s="4" t="s">
        <v>367</v>
      </c>
      <c r="S52" s="4" t="s">
        <v>2300</v>
      </c>
      <c r="T52" s="4" t="s">
        <v>368</v>
      </c>
      <c r="V52" s="1" t="s">
        <v>2301</v>
      </c>
    </row>
    <row r="53" spans="1:22" s="4" customFormat="1" ht="15" thickBot="1" x14ac:dyDescent="0.4">
      <c r="A53" s="5" t="s">
        <v>5872</v>
      </c>
      <c r="B53" s="5" t="s">
        <v>4352</v>
      </c>
      <c r="C53" s="5" t="s">
        <v>109</v>
      </c>
      <c r="D53" s="5">
        <v>1</v>
      </c>
      <c r="E53" s="5" t="s">
        <v>367</v>
      </c>
      <c r="F53" s="5" t="s">
        <v>4349</v>
      </c>
      <c r="G53" s="5" t="s">
        <v>4350</v>
      </c>
      <c r="H53" s="7" t="s">
        <v>4353</v>
      </c>
      <c r="I53" s="5" t="s">
        <v>4354</v>
      </c>
      <c r="J53" s="5" t="s">
        <v>27</v>
      </c>
      <c r="K53" s="5" t="s">
        <v>463</v>
      </c>
      <c r="L53" s="5" t="s">
        <v>1561</v>
      </c>
      <c r="M53" s="5">
        <v>15</v>
      </c>
      <c r="N53" s="5" t="s">
        <v>183</v>
      </c>
      <c r="O53" s="5" t="s">
        <v>184</v>
      </c>
      <c r="P53" s="5" t="s">
        <v>185</v>
      </c>
      <c r="Q53" s="5" t="s">
        <v>4304</v>
      </c>
      <c r="R53" s="5" t="s">
        <v>367</v>
      </c>
      <c r="S53" s="5" t="s">
        <v>4305</v>
      </c>
      <c r="T53" s="5" t="s">
        <v>368</v>
      </c>
      <c r="U53" s="5"/>
      <c r="V53" s="5" t="s">
        <v>4230</v>
      </c>
    </row>
    <row r="54" spans="1:22" s="4" customFormat="1" ht="15" thickBot="1" x14ac:dyDescent="0.4">
      <c r="A54" s="5" t="s">
        <v>5862</v>
      </c>
      <c r="B54" s="5" t="s">
        <v>4307</v>
      </c>
      <c r="C54" s="5" t="s">
        <v>109</v>
      </c>
      <c r="D54" s="5">
        <v>1</v>
      </c>
      <c r="E54" s="5" t="s">
        <v>367</v>
      </c>
      <c r="F54" s="5" t="s">
        <v>4308</v>
      </c>
      <c r="G54" s="5" t="s">
        <v>4309</v>
      </c>
      <c r="H54" s="7" t="s">
        <v>1586</v>
      </c>
      <c r="I54" s="5" t="s">
        <v>1586</v>
      </c>
      <c r="J54" s="5" t="s">
        <v>27</v>
      </c>
      <c r="K54" s="5" t="s">
        <v>463</v>
      </c>
      <c r="L54" s="5" t="s">
        <v>1561</v>
      </c>
      <c r="M54" s="5">
        <v>15</v>
      </c>
      <c r="N54" s="5" t="s">
        <v>183</v>
      </c>
      <c r="O54" s="5" t="s">
        <v>184</v>
      </c>
      <c r="P54" s="5" t="s">
        <v>185</v>
      </c>
      <c r="Q54" s="5" t="s">
        <v>4304</v>
      </c>
      <c r="R54" s="5" t="s">
        <v>367</v>
      </c>
      <c r="S54" s="5" t="s">
        <v>4305</v>
      </c>
      <c r="T54" s="5" t="s">
        <v>368</v>
      </c>
      <c r="U54" s="5"/>
      <c r="V54" s="5" t="s">
        <v>4306</v>
      </c>
    </row>
    <row r="55" spans="1:22" s="4" customFormat="1" ht="15" thickBot="1" x14ac:dyDescent="0.4">
      <c r="A55" s="5" t="s">
        <v>5861</v>
      </c>
      <c r="B55" s="5" t="s">
        <v>4301</v>
      </c>
      <c r="C55" s="5" t="s">
        <v>109</v>
      </c>
      <c r="D55" s="5">
        <v>1</v>
      </c>
      <c r="E55" s="5" t="s">
        <v>367</v>
      </c>
      <c r="F55" s="5" t="s">
        <v>4302</v>
      </c>
      <c r="G55" s="5" t="s">
        <v>4303</v>
      </c>
      <c r="H55" s="7" t="s">
        <v>1586</v>
      </c>
      <c r="I55" s="5" t="s">
        <v>1586</v>
      </c>
      <c r="J55" s="5" t="s">
        <v>27</v>
      </c>
      <c r="K55" s="5" t="s">
        <v>463</v>
      </c>
      <c r="L55" s="5" t="s">
        <v>1561</v>
      </c>
      <c r="M55" s="5">
        <v>15</v>
      </c>
      <c r="N55" s="5" t="s">
        <v>183</v>
      </c>
      <c r="O55" s="5" t="s">
        <v>184</v>
      </c>
      <c r="P55" s="5" t="s">
        <v>185</v>
      </c>
      <c r="Q55" s="5" t="s">
        <v>4304</v>
      </c>
      <c r="R55" s="5" t="s">
        <v>367</v>
      </c>
      <c r="S55" s="5" t="s">
        <v>4305</v>
      </c>
      <c r="T55" s="5" t="s">
        <v>368</v>
      </c>
      <c r="U55" s="5"/>
      <c r="V55" s="5" t="s">
        <v>4306</v>
      </c>
    </row>
    <row r="56" spans="1:22" s="4" customFormat="1" ht="15" thickBot="1" x14ac:dyDescent="0.4">
      <c r="A56" s="5" t="s">
        <v>5855</v>
      </c>
      <c r="B56" s="5" t="s">
        <v>4262</v>
      </c>
      <c r="C56" s="5" t="s">
        <v>21</v>
      </c>
      <c r="D56" s="5">
        <v>1</v>
      </c>
      <c r="E56" s="5" t="s">
        <v>22</v>
      </c>
      <c r="F56" s="5" t="s">
        <v>4257</v>
      </c>
      <c r="G56" s="5" t="s">
        <v>4258</v>
      </c>
      <c r="H56" s="7" t="s">
        <v>4263</v>
      </c>
      <c r="I56" s="5" t="s">
        <v>4264</v>
      </c>
      <c r="J56" s="5" t="s">
        <v>27</v>
      </c>
      <c r="K56" s="5" t="s">
        <v>571</v>
      </c>
      <c r="L56" s="5" t="s">
        <v>1561</v>
      </c>
      <c r="M56" s="5">
        <v>15</v>
      </c>
      <c r="N56" s="5" t="s">
        <v>183</v>
      </c>
      <c r="O56" s="5" t="s">
        <v>184</v>
      </c>
      <c r="P56" s="5" t="s">
        <v>185</v>
      </c>
      <c r="Q56" s="5" t="s">
        <v>4219</v>
      </c>
      <c r="R56" s="5" t="s">
        <v>367</v>
      </c>
      <c r="S56" s="5" t="s">
        <v>4261</v>
      </c>
      <c r="T56" s="5" t="s">
        <v>368</v>
      </c>
      <c r="U56" s="5"/>
      <c r="V56" s="5"/>
    </row>
    <row r="57" spans="1:22" s="4" customFormat="1" ht="15" thickBot="1" x14ac:dyDescent="0.4">
      <c r="A57" s="5" t="s">
        <v>33</v>
      </c>
      <c r="B57" s="5" t="s">
        <v>4272</v>
      </c>
      <c r="C57" s="5" t="s">
        <v>109</v>
      </c>
      <c r="D57" s="5">
        <v>1</v>
      </c>
      <c r="E57" s="5" t="s">
        <v>22</v>
      </c>
      <c r="F57" s="5" t="s">
        <v>4273</v>
      </c>
      <c r="G57" s="5" t="s">
        <v>4274</v>
      </c>
      <c r="H57" s="7">
        <v>43319034105</v>
      </c>
      <c r="I57" s="5" t="s">
        <v>4275</v>
      </c>
      <c r="J57" s="5" t="s">
        <v>4276</v>
      </c>
      <c r="K57" s="5" t="s">
        <v>4277</v>
      </c>
      <c r="L57" s="5" t="s">
        <v>1561</v>
      </c>
      <c r="M57" s="5">
        <v>15</v>
      </c>
      <c r="N57" s="5" t="s">
        <v>183</v>
      </c>
      <c r="O57" s="5" t="s">
        <v>184</v>
      </c>
      <c r="P57" s="5" t="s">
        <v>185</v>
      </c>
      <c r="Q57" s="5" t="s">
        <v>4219</v>
      </c>
      <c r="R57" s="5" t="s">
        <v>367</v>
      </c>
      <c r="S57" s="5" t="s">
        <v>4278</v>
      </c>
      <c r="T57" s="5" t="s">
        <v>368</v>
      </c>
      <c r="U57" s="5" t="s">
        <v>60</v>
      </c>
      <c r="V57" s="5" t="s">
        <v>34</v>
      </c>
    </row>
    <row r="58" spans="1:22" s="4" customFormat="1" ht="15" thickBot="1" x14ac:dyDescent="0.4">
      <c r="A58" s="5" t="s">
        <v>33</v>
      </c>
      <c r="B58" s="5" t="s">
        <v>4279</v>
      </c>
      <c r="C58" s="5" t="s">
        <v>37</v>
      </c>
      <c r="D58" s="5">
        <v>1</v>
      </c>
      <c r="E58" s="5" t="s">
        <v>22</v>
      </c>
      <c r="F58" s="5" t="s">
        <v>4273</v>
      </c>
      <c r="G58" s="5" t="s">
        <v>4274</v>
      </c>
      <c r="H58" s="7" t="s">
        <v>4280</v>
      </c>
      <c r="I58" s="5" t="s">
        <v>367</v>
      </c>
      <c r="J58" s="5" t="s">
        <v>217</v>
      </c>
      <c r="K58" s="5" t="s">
        <v>4281</v>
      </c>
      <c r="L58" s="5" t="s">
        <v>1561</v>
      </c>
      <c r="M58" s="5">
        <v>15</v>
      </c>
      <c r="N58" s="5" t="s">
        <v>183</v>
      </c>
      <c r="O58" s="5" t="s">
        <v>184</v>
      </c>
      <c r="P58" s="5" t="s">
        <v>185</v>
      </c>
      <c r="Q58" s="5" t="s">
        <v>4219</v>
      </c>
      <c r="R58" s="5" t="s">
        <v>367</v>
      </c>
      <c r="S58" s="5" t="s">
        <v>4278</v>
      </c>
      <c r="T58" s="5" t="s">
        <v>368</v>
      </c>
      <c r="U58" s="5" t="s">
        <v>60</v>
      </c>
      <c r="V58" s="5" t="s">
        <v>34</v>
      </c>
    </row>
    <row r="59" spans="1:22" s="4" customFormat="1" ht="15" thickBot="1" x14ac:dyDescent="0.4">
      <c r="A59" s="5" t="s">
        <v>5866</v>
      </c>
      <c r="B59" s="5" t="s">
        <v>4331</v>
      </c>
      <c r="C59" s="5" t="s">
        <v>21</v>
      </c>
      <c r="D59" s="5">
        <v>1</v>
      </c>
      <c r="E59" s="5" t="s">
        <v>22</v>
      </c>
      <c r="F59" s="5" t="s">
        <v>4325</v>
      </c>
      <c r="G59" s="5" t="s">
        <v>4326</v>
      </c>
      <c r="H59" s="7" t="s">
        <v>4332</v>
      </c>
      <c r="I59" s="5" t="s">
        <v>4333</v>
      </c>
      <c r="J59" s="5" t="s">
        <v>51</v>
      </c>
      <c r="K59" s="5" t="s">
        <v>4334</v>
      </c>
      <c r="L59" s="5" t="s">
        <v>1561</v>
      </c>
      <c r="M59" s="5">
        <v>15</v>
      </c>
      <c r="N59" s="5" t="s">
        <v>183</v>
      </c>
      <c r="O59" s="5" t="s">
        <v>184</v>
      </c>
      <c r="P59" s="5" t="s">
        <v>185</v>
      </c>
      <c r="Q59" s="5" t="s">
        <v>4329</v>
      </c>
      <c r="R59" s="5" t="s">
        <v>367</v>
      </c>
      <c r="S59" s="5" t="s">
        <v>4330</v>
      </c>
      <c r="T59" s="5" t="s">
        <v>368</v>
      </c>
      <c r="U59" s="5" t="s">
        <v>60</v>
      </c>
      <c r="V59" s="5"/>
    </row>
    <row r="60" spans="1:22" s="4" customFormat="1" ht="15" thickBot="1" x14ac:dyDescent="0.4">
      <c r="A60" s="5" t="s">
        <v>5869</v>
      </c>
      <c r="B60" s="5" t="s">
        <v>4343</v>
      </c>
      <c r="C60" s="5" t="s">
        <v>37</v>
      </c>
      <c r="D60" s="5">
        <v>1</v>
      </c>
      <c r="E60" s="5" t="s">
        <v>367</v>
      </c>
      <c r="F60" s="5" t="s">
        <v>4344</v>
      </c>
      <c r="G60" s="5" t="s">
        <v>4345</v>
      </c>
      <c r="H60" s="7" t="s">
        <v>4346</v>
      </c>
      <c r="I60" s="5" t="s">
        <v>367</v>
      </c>
      <c r="J60" s="5" t="s">
        <v>40</v>
      </c>
      <c r="K60" s="5" t="s">
        <v>1629</v>
      </c>
      <c r="L60" s="5" t="s">
        <v>1561</v>
      </c>
      <c r="M60" s="5">
        <v>15</v>
      </c>
      <c r="N60" s="5" t="s">
        <v>183</v>
      </c>
      <c r="O60" s="5" t="s">
        <v>184</v>
      </c>
      <c r="P60" s="5" t="s">
        <v>185</v>
      </c>
      <c r="Q60" s="5" t="s">
        <v>4339</v>
      </c>
      <c r="R60" s="5" t="s">
        <v>367</v>
      </c>
      <c r="S60" s="5" t="s">
        <v>4305</v>
      </c>
      <c r="T60" s="5" t="s">
        <v>368</v>
      </c>
      <c r="U60" s="5" t="s">
        <v>60</v>
      </c>
      <c r="V60" s="5"/>
    </row>
    <row r="61" spans="1:22" s="4" customFormat="1" ht="15" thickBot="1" x14ac:dyDescent="0.4">
      <c r="A61" s="5" t="s">
        <v>5871</v>
      </c>
      <c r="B61" s="5" t="s">
        <v>4348</v>
      </c>
      <c r="C61" s="5" t="s">
        <v>37</v>
      </c>
      <c r="D61" s="5">
        <v>1</v>
      </c>
      <c r="E61" s="5" t="s">
        <v>367</v>
      </c>
      <c r="F61" s="5" t="s">
        <v>4349</v>
      </c>
      <c r="G61" s="5" t="s">
        <v>4350</v>
      </c>
      <c r="H61" s="7" t="s">
        <v>4351</v>
      </c>
      <c r="I61" s="5" t="s">
        <v>367</v>
      </c>
      <c r="J61" s="5" t="s">
        <v>51</v>
      </c>
      <c r="K61" s="5" t="s">
        <v>1037</v>
      </c>
      <c r="L61" s="5" t="s">
        <v>1561</v>
      </c>
      <c r="M61" s="5">
        <v>15</v>
      </c>
      <c r="N61" s="5" t="s">
        <v>183</v>
      </c>
      <c r="O61" s="5" t="s">
        <v>184</v>
      </c>
      <c r="P61" s="5" t="s">
        <v>185</v>
      </c>
      <c r="Q61" s="5" t="s">
        <v>4304</v>
      </c>
      <c r="R61" s="5" t="s">
        <v>367</v>
      </c>
      <c r="S61" s="5" t="s">
        <v>4305</v>
      </c>
      <c r="T61" s="5" t="s">
        <v>368</v>
      </c>
      <c r="U61" s="5" t="s">
        <v>60</v>
      </c>
      <c r="V61" s="5"/>
    </row>
  </sheetData>
  <conditionalFormatting sqref="B1">
    <cfRule type="duplicateValues" dxfId="39" priority="3"/>
  </conditionalFormatting>
  <conditionalFormatting sqref="B1:B1048576">
    <cfRule type="duplicateValues" dxfId="38" priority="1"/>
  </conditionalFormatting>
  <conditionalFormatting sqref="B2:B61">
    <cfRule type="duplicateValues" dxfId="37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RESUMEN</vt:lpstr>
      <vt:lpstr>Hoja1</vt:lpstr>
      <vt:lpstr>CONSOLIDADO</vt:lpstr>
      <vt:lpstr>PILOTO</vt:lpstr>
      <vt:lpstr>DUPLICADAS REVISAR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2025-10-23T19:01:56Z</dcterms:created>
  <dcterms:modified xsi:type="dcterms:W3CDTF">2025-12-11T23:57:52Z</dcterms:modified>
  <cp:category/>
</cp:coreProperties>
</file>